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noff\Downloads\Github\"/>
    </mc:Choice>
  </mc:AlternateContent>
  <xr:revisionPtr revIDLastSave="0" documentId="8_{34B73F2F-46E9-4729-BC17-6008BB20736B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Звіт" sheetId="7" r:id="rId1"/>
    <sheet name="База" sheetId="1" r:id="rId2"/>
    <sheet name="Статус менеджера" sheetId="2" r:id="rId3"/>
  </sheets>
  <definedNames>
    <definedName name="_xlnm._FilterDatabase" localSheetId="1" hidden="1">База!$A$1:$K$7584</definedName>
    <definedName name="_xlnm._FilterDatabase" localSheetId="2" hidden="1">'Статус менеджера'!$A$1:$B$48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1" l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L3356" i="1" s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L3506" i="1" s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L3548" i="1" s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L3590" i="1" s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L3692" i="1" s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L3722" i="1" s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L3854" i="1" s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L3956" i="1" s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L4022" i="1" s="1"/>
  <c r="M4023" i="1"/>
  <c r="M4024" i="1"/>
  <c r="M4025" i="1"/>
  <c r="M4026" i="1"/>
  <c r="M4027" i="1"/>
  <c r="M4028" i="1"/>
  <c r="L4028" i="1" s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L4040" i="1" s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L4178" i="1" s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L4268" i="1" s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L4370" i="1" s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L4448" i="1" s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L4472" i="1" s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L4550" i="1" s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L4580" i="1" s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L4682" i="1" s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L4714" i="1" s="1"/>
  <c r="M4715" i="1"/>
  <c r="M4716" i="1"/>
  <c r="M4717" i="1"/>
  <c r="M4718" i="1"/>
  <c r="L4718" i="1" s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L4814" i="1" s="1"/>
  <c r="M4815" i="1"/>
  <c r="M4816" i="1"/>
  <c r="M4817" i="1"/>
  <c r="M4818" i="1"/>
  <c r="M4819" i="1"/>
  <c r="M4820" i="1"/>
  <c r="M4821" i="1"/>
  <c r="M4822" i="1"/>
  <c r="L4822" i="1" s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L4838" i="1" s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L4850" i="1" s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L4910" i="1" s="1"/>
  <c r="M4911" i="1"/>
  <c r="M4912" i="1"/>
  <c r="L4912" i="1" s="1"/>
  <c r="M4913" i="1"/>
  <c r="M4914" i="1"/>
  <c r="M4915" i="1"/>
  <c r="M4916" i="1"/>
  <c r="M4917" i="1"/>
  <c r="M4918" i="1"/>
  <c r="M4919" i="1"/>
  <c r="M4920" i="1"/>
  <c r="M4921" i="1"/>
  <c r="M4922" i="1"/>
  <c r="L4922" i="1" s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L4934" i="1" s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L4952" i="1" s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L5006" i="1" s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L5024" i="1" s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L5042" i="1" s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L5110" i="1" s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L5132" i="1" s="1"/>
  <c r="M5133" i="1"/>
  <c r="M5134" i="1"/>
  <c r="M5135" i="1"/>
  <c r="M5136" i="1"/>
  <c r="M5137" i="1"/>
  <c r="M5138" i="1"/>
  <c r="L5138" i="1" s="1"/>
  <c r="M5139" i="1"/>
  <c r="M5140" i="1"/>
  <c r="L5140" i="1" s="1"/>
  <c r="M5141" i="1"/>
  <c r="M5142" i="1"/>
  <c r="M5143" i="1"/>
  <c r="M5144" i="1"/>
  <c r="L5144" i="1" s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L5168" i="1" s="1"/>
  <c r="M5169" i="1"/>
  <c r="M5170" i="1"/>
  <c r="M5171" i="1"/>
  <c r="M5172" i="1"/>
  <c r="M5173" i="1"/>
  <c r="M5174" i="1"/>
  <c r="M5175" i="1"/>
  <c r="M5176" i="1"/>
  <c r="L5176" i="1" s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L5200" i="1" s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L5270" i="1" s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L5288" i="1" s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L5306" i="1" s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L5320" i="1" s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L5336" i="1" s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L5354" i="1" s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L5402" i="1" s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L5414" i="1" s="1"/>
  <c r="M5415" i="1"/>
  <c r="M5416" i="1"/>
  <c r="M5417" i="1"/>
  <c r="M5418" i="1"/>
  <c r="M5419" i="1"/>
  <c r="M5420" i="1"/>
  <c r="M5421" i="1"/>
  <c r="M5422" i="1"/>
  <c r="L5422" i="1" s="1"/>
  <c r="M5423" i="1"/>
  <c r="M5424" i="1"/>
  <c r="M5425" i="1"/>
  <c r="M5426" i="1"/>
  <c r="M5427" i="1"/>
  <c r="M5428" i="1"/>
  <c r="M5429" i="1"/>
  <c r="M5430" i="1"/>
  <c r="M5431" i="1"/>
  <c r="M5432" i="1"/>
  <c r="L5432" i="1" s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L5476" i="1" s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L5504" i="1" s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L5516" i="1" s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L5536" i="1" s="1"/>
  <c r="M5537" i="1"/>
  <c r="M5538" i="1"/>
  <c r="M5539" i="1"/>
  <c r="M5540" i="1"/>
  <c r="L5540" i="1" s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L5554" i="1" s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L5582" i="1" s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L5594" i="1" s="1"/>
  <c r="M5595" i="1"/>
  <c r="M5596" i="1"/>
  <c r="L5596" i="1" s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L5636" i="1" s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L5648" i="1" s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L5660" i="1" s="1"/>
  <c r="M5661" i="1"/>
  <c r="M5662" i="1"/>
  <c r="L5662" i="1" s="1"/>
  <c r="M5663" i="1"/>
  <c r="M5664" i="1"/>
  <c r="M5665" i="1"/>
  <c r="M5666" i="1"/>
  <c r="L5666" i="1" s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L5710" i="1" s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L5752" i="1" s="1"/>
  <c r="M5753" i="1"/>
  <c r="M5754" i="1"/>
  <c r="M5755" i="1"/>
  <c r="M5756" i="1"/>
  <c r="M5757" i="1"/>
  <c r="M5758" i="1"/>
  <c r="M5759" i="1"/>
  <c r="M5760" i="1"/>
  <c r="M5761" i="1"/>
  <c r="M5762" i="1"/>
  <c r="L5762" i="1" s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L5782" i="1" s="1"/>
  <c r="M5783" i="1"/>
  <c r="M5784" i="1"/>
  <c r="M5785" i="1"/>
  <c r="M5786" i="1"/>
  <c r="M5787" i="1"/>
  <c r="M5788" i="1"/>
  <c r="L5788" i="1" s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L5816" i="1" s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L5858" i="1" s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L5870" i="1" s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L5882" i="1" s="1"/>
  <c r="M5883" i="1"/>
  <c r="M5884" i="1"/>
  <c r="M5885" i="1"/>
  <c r="M5886" i="1"/>
  <c r="M5887" i="1"/>
  <c r="M5888" i="1"/>
  <c r="L5888" i="1" s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L5900" i="1" s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L5912" i="1" s="1"/>
  <c r="M5913" i="1"/>
  <c r="M5914" i="1"/>
  <c r="M5915" i="1"/>
  <c r="M5916" i="1"/>
  <c r="M5917" i="1"/>
  <c r="M5918" i="1"/>
  <c r="L5918" i="1" s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L5936" i="1" s="1"/>
  <c r="M5937" i="1"/>
  <c r="M5938" i="1"/>
  <c r="M5939" i="1"/>
  <c r="M5940" i="1"/>
  <c r="M5941" i="1"/>
  <c r="M5942" i="1"/>
  <c r="M5943" i="1"/>
  <c r="M5944" i="1"/>
  <c r="M5945" i="1"/>
  <c r="M5946" i="1"/>
  <c r="M5947" i="1"/>
  <c r="M5948" i="1"/>
  <c r="L5948" i="1" s="1"/>
  <c r="M5949" i="1"/>
  <c r="M5950" i="1"/>
  <c r="M5951" i="1"/>
  <c r="M5952" i="1"/>
  <c r="M5953" i="1"/>
  <c r="M5954" i="1"/>
  <c r="M5955" i="1"/>
  <c r="M5956" i="1"/>
  <c r="M5957" i="1"/>
  <c r="M5958" i="1"/>
  <c r="M5959" i="1"/>
  <c r="M5960" i="1"/>
  <c r="M5961" i="1"/>
  <c r="M5962" i="1"/>
  <c r="L5962" i="1" s="1"/>
  <c r="M5963" i="1"/>
  <c r="M5964" i="1"/>
  <c r="M5965" i="1"/>
  <c r="M5966" i="1"/>
  <c r="M5967" i="1"/>
  <c r="M5968" i="1"/>
  <c r="M5969" i="1"/>
  <c r="M5970" i="1"/>
  <c r="M5971" i="1"/>
  <c r="M5972" i="1"/>
  <c r="L5972" i="1" s="1"/>
  <c r="M5973" i="1"/>
  <c r="M5974" i="1"/>
  <c r="M5975" i="1"/>
  <c r="M5976" i="1"/>
  <c r="M5977" i="1"/>
  <c r="M5978" i="1"/>
  <c r="M5979" i="1"/>
  <c r="M5980" i="1"/>
  <c r="M5981" i="1"/>
  <c r="M5982" i="1"/>
  <c r="M5983" i="1"/>
  <c r="M5984" i="1"/>
  <c r="M5985" i="1"/>
  <c r="M5986" i="1"/>
  <c r="M5987" i="1"/>
  <c r="M5988" i="1"/>
  <c r="M5989" i="1"/>
  <c r="M5990" i="1"/>
  <c r="M5991" i="1"/>
  <c r="M5992" i="1"/>
  <c r="L5992" i="1" s="1"/>
  <c r="M5993" i="1"/>
  <c r="M5994" i="1"/>
  <c r="M5995" i="1"/>
  <c r="M5996" i="1"/>
  <c r="L5996" i="1" s="1"/>
  <c r="M5997" i="1"/>
  <c r="M5998" i="1"/>
  <c r="M5999" i="1"/>
  <c r="M6000" i="1"/>
  <c r="M6001" i="1"/>
  <c r="M6002" i="1"/>
  <c r="M6003" i="1"/>
  <c r="M6004" i="1"/>
  <c r="M6005" i="1"/>
  <c r="M6006" i="1"/>
  <c r="M6007" i="1"/>
  <c r="M6008" i="1"/>
  <c r="M6009" i="1"/>
  <c r="M6010" i="1"/>
  <c r="M6011" i="1"/>
  <c r="M6012" i="1"/>
  <c r="M6013" i="1"/>
  <c r="M6014" i="1"/>
  <c r="M6015" i="1"/>
  <c r="M6016" i="1"/>
  <c r="M6017" i="1"/>
  <c r="M6018" i="1"/>
  <c r="M6019" i="1"/>
  <c r="M6020" i="1"/>
  <c r="L6020" i="1" s="1"/>
  <c r="M6021" i="1"/>
  <c r="M6022" i="1"/>
  <c r="M6023" i="1"/>
  <c r="M6024" i="1"/>
  <c r="M6025" i="1"/>
  <c r="M6026" i="1"/>
  <c r="M6027" i="1"/>
  <c r="M6028" i="1"/>
  <c r="M6029" i="1"/>
  <c r="M6030" i="1"/>
  <c r="M6031" i="1"/>
  <c r="M6032" i="1"/>
  <c r="M6033" i="1"/>
  <c r="M6034" i="1"/>
  <c r="L6034" i="1" s="1"/>
  <c r="M6035" i="1"/>
  <c r="M6036" i="1"/>
  <c r="M6037" i="1"/>
  <c r="M6038" i="1"/>
  <c r="M6039" i="1"/>
  <c r="M6040" i="1"/>
  <c r="M6041" i="1"/>
  <c r="M6042" i="1"/>
  <c r="M6043" i="1"/>
  <c r="M6044" i="1"/>
  <c r="L6044" i="1" s="1"/>
  <c r="M6045" i="1"/>
  <c r="M6046" i="1"/>
  <c r="L6046" i="1" s="1"/>
  <c r="M6047" i="1"/>
  <c r="M6048" i="1"/>
  <c r="M6049" i="1"/>
  <c r="M6050" i="1"/>
  <c r="M6051" i="1"/>
  <c r="M6052" i="1"/>
  <c r="L6052" i="1" s="1"/>
  <c r="M6053" i="1"/>
  <c r="M6054" i="1"/>
  <c r="M6055" i="1"/>
  <c r="M6056" i="1"/>
  <c r="M6057" i="1"/>
  <c r="M6058" i="1"/>
  <c r="M6059" i="1"/>
  <c r="M6060" i="1"/>
  <c r="M6061" i="1"/>
  <c r="M6062" i="1"/>
  <c r="M6063" i="1"/>
  <c r="M6064" i="1"/>
  <c r="L6064" i="1" s="1"/>
  <c r="M6065" i="1"/>
  <c r="M6066" i="1"/>
  <c r="M6067" i="1"/>
  <c r="M6068" i="1"/>
  <c r="M6069" i="1"/>
  <c r="M6070" i="1"/>
  <c r="M6071" i="1"/>
  <c r="M6072" i="1"/>
  <c r="M6073" i="1"/>
  <c r="M6074" i="1"/>
  <c r="L6074" i="1" s="1"/>
  <c r="M6075" i="1"/>
  <c r="M6076" i="1"/>
  <c r="M6077" i="1"/>
  <c r="M6078" i="1"/>
  <c r="M6079" i="1"/>
  <c r="M6080" i="1"/>
  <c r="L6080" i="1" s="1"/>
  <c r="M6081" i="1"/>
  <c r="M6082" i="1"/>
  <c r="M6083" i="1"/>
  <c r="M6084" i="1"/>
  <c r="M6085" i="1"/>
  <c r="M6086" i="1"/>
  <c r="L6086" i="1" s="1"/>
  <c r="M6087" i="1"/>
  <c r="M6088" i="1"/>
  <c r="M6089" i="1"/>
  <c r="M6090" i="1"/>
  <c r="M6091" i="1"/>
  <c r="M6092" i="1"/>
  <c r="M6093" i="1"/>
  <c r="M6094" i="1"/>
  <c r="M6095" i="1"/>
  <c r="M6096" i="1"/>
  <c r="M6097" i="1"/>
  <c r="M6098" i="1"/>
  <c r="M6099" i="1"/>
  <c r="M6100" i="1"/>
  <c r="M6101" i="1"/>
  <c r="M6102" i="1"/>
  <c r="M6103" i="1"/>
  <c r="M6104" i="1"/>
  <c r="M6105" i="1"/>
  <c r="M6106" i="1"/>
  <c r="M6107" i="1"/>
  <c r="M6108" i="1"/>
  <c r="M6109" i="1"/>
  <c r="M6110" i="1"/>
  <c r="M6111" i="1"/>
  <c r="M6112" i="1"/>
  <c r="M6113" i="1"/>
  <c r="M6114" i="1"/>
  <c r="M6115" i="1"/>
  <c r="M6116" i="1"/>
  <c r="L6116" i="1" s="1"/>
  <c r="M6117" i="1"/>
  <c r="M6118" i="1"/>
  <c r="M6119" i="1"/>
  <c r="M6120" i="1"/>
  <c r="M6121" i="1"/>
  <c r="M6122" i="1"/>
  <c r="L6122" i="1" s="1"/>
  <c r="M6123" i="1"/>
  <c r="M6124" i="1"/>
  <c r="M6125" i="1"/>
  <c r="M6126" i="1"/>
  <c r="M6127" i="1"/>
  <c r="M6128" i="1"/>
  <c r="M6129" i="1"/>
  <c r="M6130" i="1"/>
  <c r="M6131" i="1"/>
  <c r="M6132" i="1"/>
  <c r="M6133" i="1"/>
  <c r="M6134" i="1"/>
  <c r="M6135" i="1"/>
  <c r="M6136" i="1"/>
  <c r="M6137" i="1"/>
  <c r="M6138" i="1"/>
  <c r="M6139" i="1"/>
  <c r="M6140" i="1"/>
  <c r="L6140" i="1" s="1"/>
  <c r="M6141" i="1"/>
  <c r="M6142" i="1"/>
  <c r="L6142" i="1" s="1"/>
  <c r="M6143" i="1"/>
  <c r="M6144" i="1"/>
  <c r="M6145" i="1"/>
  <c r="M6146" i="1"/>
  <c r="M6147" i="1"/>
  <c r="M6148" i="1"/>
  <c r="M6149" i="1"/>
  <c r="M6150" i="1"/>
  <c r="M6151" i="1"/>
  <c r="M6152" i="1"/>
  <c r="M6153" i="1"/>
  <c r="M6154" i="1"/>
  <c r="M6155" i="1"/>
  <c r="M6156" i="1"/>
  <c r="M6157" i="1"/>
  <c r="M6158" i="1"/>
  <c r="M6159" i="1"/>
  <c r="M6160" i="1"/>
  <c r="M6161" i="1"/>
  <c r="M6162" i="1"/>
  <c r="M6163" i="1"/>
  <c r="M6164" i="1"/>
  <c r="M6165" i="1"/>
  <c r="M6166" i="1"/>
  <c r="M6167" i="1"/>
  <c r="M6168" i="1"/>
  <c r="M6169" i="1"/>
  <c r="M6170" i="1"/>
  <c r="M6171" i="1"/>
  <c r="M6172" i="1"/>
  <c r="L6172" i="1" s="1"/>
  <c r="M6173" i="1"/>
  <c r="M6174" i="1"/>
  <c r="M6175" i="1"/>
  <c r="M6176" i="1"/>
  <c r="M6177" i="1"/>
  <c r="M6178" i="1"/>
  <c r="M6179" i="1"/>
  <c r="M6180" i="1"/>
  <c r="M6181" i="1"/>
  <c r="M6182" i="1"/>
  <c r="M6183" i="1"/>
  <c r="M6184" i="1"/>
  <c r="M6185" i="1"/>
  <c r="M6186" i="1"/>
  <c r="M6187" i="1"/>
  <c r="M6188" i="1"/>
  <c r="M6189" i="1"/>
  <c r="M6190" i="1"/>
  <c r="M6191" i="1"/>
  <c r="M6192" i="1"/>
  <c r="M6193" i="1"/>
  <c r="M6194" i="1"/>
  <c r="L6194" i="1" s="1"/>
  <c r="M6195" i="1"/>
  <c r="M6196" i="1"/>
  <c r="M6197" i="1"/>
  <c r="M6198" i="1"/>
  <c r="M6199" i="1"/>
  <c r="M6200" i="1"/>
  <c r="M6201" i="1"/>
  <c r="M6202" i="1"/>
  <c r="L6202" i="1" s="1"/>
  <c r="M6203" i="1"/>
  <c r="M6204" i="1"/>
  <c r="M6205" i="1"/>
  <c r="M6206" i="1"/>
  <c r="L6206" i="1" s="1"/>
  <c r="M6207" i="1"/>
  <c r="M6208" i="1"/>
  <c r="L6208" i="1" s="1"/>
  <c r="M6209" i="1"/>
  <c r="M6210" i="1"/>
  <c r="M6211" i="1"/>
  <c r="M6212" i="1"/>
  <c r="M6213" i="1"/>
  <c r="M6214" i="1"/>
  <c r="M6215" i="1"/>
  <c r="M6216" i="1"/>
  <c r="M6217" i="1"/>
  <c r="M6218" i="1"/>
  <c r="M6219" i="1"/>
  <c r="M6220" i="1"/>
  <c r="M6221" i="1"/>
  <c r="M6222" i="1"/>
  <c r="M6223" i="1"/>
  <c r="M6224" i="1"/>
  <c r="M6225" i="1"/>
  <c r="M6226" i="1"/>
  <c r="M6227" i="1"/>
  <c r="M6228" i="1"/>
  <c r="M6229" i="1"/>
  <c r="M6230" i="1"/>
  <c r="L6230" i="1" s="1"/>
  <c r="M6231" i="1"/>
  <c r="M6232" i="1"/>
  <c r="M6233" i="1"/>
  <c r="M6234" i="1"/>
  <c r="M6235" i="1"/>
  <c r="M6236" i="1"/>
  <c r="L6236" i="1" s="1"/>
  <c r="M6237" i="1"/>
  <c r="M6238" i="1"/>
  <c r="M6239" i="1"/>
  <c r="M6240" i="1"/>
  <c r="M6241" i="1"/>
  <c r="M6242" i="1"/>
  <c r="M6243" i="1"/>
  <c r="M6244" i="1"/>
  <c r="M6245" i="1"/>
  <c r="M6246" i="1"/>
  <c r="M6247" i="1"/>
  <c r="M6248" i="1"/>
  <c r="M6249" i="1"/>
  <c r="M6250" i="1"/>
  <c r="M6251" i="1"/>
  <c r="M6252" i="1"/>
  <c r="M6253" i="1"/>
  <c r="M6254" i="1"/>
  <c r="M6255" i="1"/>
  <c r="M6256" i="1"/>
  <c r="M6257" i="1"/>
  <c r="M6258" i="1"/>
  <c r="M6259" i="1"/>
  <c r="M6260" i="1"/>
  <c r="M6261" i="1"/>
  <c r="M6262" i="1"/>
  <c r="M6263" i="1"/>
  <c r="M6264" i="1"/>
  <c r="M6265" i="1"/>
  <c r="M6266" i="1"/>
  <c r="M6267" i="1"/>
  <c r="M6268" i="1"/>
  <c r="M6269" i="1"/>
  <c r="M6270" i="1"/>
  <c r="M6271" i="1"/>
  <c r="M6272" i="1"/>
  <c r="M6273" i="1"/>
  <c r="M6274" i="1"/>
  <c r="M6275" i="1"/>
  <c r="M6276" i="1"/>
  <c r="M6277" i="1"/>
  <c r="M6278" i="1"/>
  <c r="M6279" i="1"/>
  <c r="M6280" i="1"/>
  <c r="M6281" i="1"/>
  <c r="M6282" i="1"/>
  <c r="M6283" i="1"/>
  <c r="M6284" i="1"/>
  <c r="M6285" i="1"/>
  <c r="M6286" i="1"/>
  <c r="M6287" i="1"/>
  <c r="M6288" i="1"/>
  <c r="M6289" i="1"/>
  <c r="M6290" i="1"/>
  <c r="L6290" i="1" s="1"/>
  <c r="M6291" i="1"/>
  <c r="M6292" i="1"/>
  <c r="M6293" i="1"/>
  <c r="M6294" i="1"/>
  <c r="M6295" i="1"/>
  <c r="M6296" i="1"/>
  <c r="M6297" i="1"/>
  <c r="M6298" i="1"/>
  <c r="M6299" i="1"/>
  <c r="M6300" i="1"/>
  <c r="M6301" i="1"/>
  <c r="M6302" i="1"/>
  <c r="M6303" i="1"/>
  <c r="M6304" i="1"/>
  <c r="M6305" i="1"/>
  <c r="M6306" i="1"/>
  <c r="M6307" i="1"/>
  <c r="M6308" i="1"/>
  <c r="M6309" i="1"/>
  <c r="M6310" i="1"/>
  <c r="M6311" i="1"/>
  <c r="M6312" i="1"/>
  <c r="M6313" i="1"/>
  <c r="M6314" i="1"/>
  <c r="M6315" i="1"/>
  <c r="M6316" i="1"/>
  <c r="L6316" i="1" s="1"/>
  <c r="M6317" i="1"/>
  <c r="M6318" i="1"/>
  <c r="M6319" i="1"/>
  <c r="M6320" i="1"/>
  <c r="M6321" i="1"/>
  <c r="M6322" i="1"/>
  <c r="M6323" i="1"/>
  <c r="M6324" i="1"/>
  <c r="M6325" i="1"/>
  <c r="M6326" i="1"/>
  <c r="L6326" i="1" s="1"/>
  <c r="M6327" i="1"/>
  <c r="M6328" i="1"/>
  <c r="M6329" i="1"/>
  <c r="M6330" i="1"/>
  <c r="M6331" i="1"/>
  <c r="M6332" i="1"/>
  <c r="M6333" i="1"/>
  <c r="M6334" i="1"/>
  <c r="M6335" i="1"/>
  <c r="M6336" i="1"/>
  <c r="M6337" i="1"/>
  <c r="M6338" i="1"/>
  <c r="M6339" i="1"/>
  <c r="M6340" i="1"/>
  <c r="L6340" i="1" s="1"/>
  <c r="M6341" i="1"/>
  <c r="M6342" i="1"/>
  <c r="M6343" i="1"/>
  <c r="M6344" i="1"/>
  <c r="M6345" i="1"/>
  <c r="M6346" i="1"/>
  <c r="L6346" i="1" s="1"/>
  <c r="M6347" i="1"/>
  <c r="M6348" i="1"/>
  <c r="M6349" i="1"/>
  <c r="M6350" i="1"/>
  <c r="M6351" i="1"/>
  <c r="M6352" i="1"/>
  <c r="M6353" i="1"/>
  <c r="M6354" i="1"/>
  <c r="M6355" i="1"/>
  <c r="M6356" i="1"/>
  <c r="M6357" i="1"/>
  <c r="M6358" i="1"/>
  <c r="M6359" i="1"/>
  <c r="M6360" i="1"/>
  <c r="M6361" i="1"/>
  <c r="M6362" i="1"/>
  <c r="M6363" i="1"/>
  <c r="M6364" i="1"/>
  <c r="M6365" i="1"/>
  <c r="M6366" i="1"/>
  <c r="M6367" i="1"/>
  <c r="M6368" i="1"/>
  <c r="L6368" i="1" s="1"/>
  <c r="M6369" i="1"/>
  <c r="M6370" i="1"/>
  <c r="M6371" i="1"/>
  <c r="M6372" i="1"/>
  <c r="M6373" i="1"/>
  <c r="M6374" i="1"/>
  <c r="M6375" i="1"/>
  <c r="M6376" i="1"/>
  <c r="M6377" i="1"/>
  <c r="M6378" i="1"/>
  <c r="M6379" i="1"/>
  <c r="M6380" i="1"/>
  <c r="M6381" i="1"/>
  <c r="M6382" i="1"/>
  <c r="M6383" i="1"/>
  <c r="M6384" i="1"/>
  <c r="M6385" i="1"/>
  <c r="M6386" i="1"/>
  <c r="M6387" i="1"/>
  <c r="M6388" i="1"/>
  <c r="M6389" i="1"/>
  <c r="M6390" i="1"/>
  <c r="M6391" i="1"/>
  <c r="M6392" i="1"/>
  <c r="M6393" i="1"/>
  <c r="M6394" i="1"/>
  <c r="L6394" i="1" s="1"/>
  <c r="M6395" i="1"/>
  <c r="M6396" i="1"/>
  <c r="M6397" i="1"/>
  <c r="M6398" i="1"/>
  <c r="L6398" i="1" s="1"/>
  <c r="M6399" i="1"/>
  <c r="M6400" i="1"/>
  <c r="M6401" i="1"/>
  <c r="M6402" i="1"/>
  <c r="M6403" i="1"/>
  <c r="M6404" i="1"/>
  <c r="M6405" i="1"/>
  <c r="M6406" i="1"/>
  <c r="M6407" i="1"/>
  <c r="M6408" i="1"/>
  <c r="M6409" i="1"/>
  <c r="M6410" i="1"/>
  <c r="M6411" i="1"/>
  <c r="M6412" i="1"/>
  <c r="L6412" i="1" s="1"/>
  <c r="M6413" i="1"/>
  <c r="M6414" i="1"/>
  <c r="M6415" i="1"/>
  <c r="M6416" i="1"/>
  <c r="L6416" i="1" s="1"/>
  <c r="M6417" i="1"/>
  <c r="M6418" i="1"/>
  <c r="M6419" i="1"/>
  <c r="M6420" i="1"/>
  <c r="M6421" i="1"/>
  <c r="M6422" i="1"/>
  <c r="M6423" i="1"/>
  <c r="M6424" i="1"/>
  <c r="L6424" i="1" s="1"/>
  <c r="M6425" i="1"/>
  <c r="M6426" i="1"/>
  <c r="M6427" i="1"/>
  <c r="M6428" i="1"/>
  <c r="M6429" i="1"/>
  <c r="M6430" i="1"/>
  <c r="M6431" i="1"/>
  <c r="M6432" i="1"/>
  <c r="M6433" i="1"/>
  <c r="M6434" i="1"/>
  <c r="L6434" i="1" s="1"/>
  <c r="M6435" i="1"/>
  <c r="M6436" i="1"/>
  <c r="M6437" i="1"/>
  <c r="M6438" i="1"/>
  <c r="M6439" i="1"/>
  <c r="M6440" i="1"/>
  <c r="M6441" i="1"/>
  <c r="M6442" i="1"/>
  <c r="M6443" i="1"/>
  <c r="M6444" i="1"/>
  <c r="M6445" i="1"/>
  <c r="M6446" i="1"/>
  <c r="M6447" i="1"/>
  <c r="M6448" i="1"/>
  <c r="L6448" i="1" s="1"/>
  <c r="M6449" i="1"/>
  <c r="M6450" i="1"/>
  <c r="M6451" i="1"/>
  <c r="M6452" i="1"/>
  <c r="L6452" i="1" s="1"/>
  <c r="M6453" i="1"/>
  <c r="M6454" i="1"/>
  <c r="M6455" i="1"/>
  <c r="M6456" i="1"/>
  <c r="M6457" i="1"/>
  <c r="M6458" i="1"/>
  <c r="M6459" i="1"/>
  <c r="M6460" i="1"/>
  <c r="L6460" i="1" s="1"/>
  <c r="M6461" i="1"/>
  <c r="M6462" i="1"/>
  <c r="M6463" i="1"/>
  <c r="M6464" i="1"/>
  <c r="M6465" i="1"/>
  <c r="M6466" i="1"/>
  <c r="M6467" i="1"/>
  <c r="M6468" i="1"/>
  <c r="M6469" i="1"/>
  <c r="M6470" i="1"/>
  <c r="M6471" i="1"/>
  <c r="M6472" i="1"/>
  <c r="L6472" i="1" s="1"/>
  <c r="M6473" i="1"/>
  <c r="M6474" i="1"/>
  <c r="M6475" i="1"/>
  <c r="M6476" i="1"/>
  <c r="M6477" i="1"/>
  <c r="M6478" i="1"/>
  <c r="M6479" i="1"/>
  <c r="M6480" i="1"/>
  <c r="M6481" i="1"/>
  <c r="M6482" i="1"/>
  <c r="M6483" i="1"/>
  <c r="M6484" i="1"/>
  <c r="M6485" i="1"/>
  <c r="M6486" i="1"/>
  <c r="M6487" i="1"/>
  <c r="M6488" i="1"/>
  <c r="M6489" i="1"/>
  <c r="M6490" i="1"/>
  <c r="M6491" i="1"/>
  <c r="M6492" i="1"/>
  <c r="M6493" i="1"/>
  <c r="M6494" i="1"/>
  <c r="M6495" i="1"/>
  <c r="M6496" i="1"/>
  <c r="L6496" i="1" s="1"/>
  <c r="M6497" i="1"/>
  <c r="M6498" i="1"/>
  <c r="M6499" i="1"/>
  <c r="M6500" i="1"/>
  <c r="L6500" i="1" s="1"/>
  <c r="M6501" i="1"/>
  <c r="M6502" i="1"/>
  <c r="M6503" i="1"/>
  <c r="M6504" i="1"/>
  <c r="M6505" i="1"/>
  <c r="M6506" i="1"/>
  <c r="M6507" i="1"/>
  <c r="M6508" i="1"/>
  <c r="M6509" i="1"/>
  <c r="M6510" i="1"/>
  <c r="M6511" i="1"/>
  <c r="M6512" i="1"/>
  <c r="M6513" i="1"/>
  <c r="M6514" i="1"/>
  <c r="M6515" i="1"/>
  <c r="M6516" i="1"/>
  <c r="M6517" i="1"/>
  <c r="M6518" i="1"/>
  <c r="M6519" i="1"/>
  <c r="M6520" i="1"/>
  <c r="L6520" i="1" s="1"/>
  <c r="M6521" i="1"/>
  <c r="M6522" i="1"/>
  <c r="M6523" i="1"/>
  <c r="M6524" i="1"/>
  <c r="M6525" i="1"/>
  <c r="M6526" i="1"/>
  <c r="L6526" i="1" s="1"/>
  <c r="M6527" i="1"/>
  <c r="M6528" i="1"/>
  <c r="M6529" i="1"/>
  <c r="M6530" i="1"/>
  <c r="M6531" i="1"/>
  <c r="M6532" i="1"/>
  <c r="M6533" i="1"/>
  <c r="M6534" i="1"/>
  <c r="M6535" i="1"/>
  <c r="M6536" i="1"/>
  <c r="M6537" i="1"/>
  <c r="M6538" i="1"/>
  <c r="M6539" i="1"/>
  <c r="M6540" i="1"/>
  <c r="M6541" i="1"/>
  <c r="M6542" i="1"/>
  <c r="M6543" i="1"/>
  <c r="M6544" i="1"/>
  <c r="M6545" i="1"/>
  <c r="M6546" i="1"/>
  <c r="M6547" i="1"/>
  <c r="M6548" i="1"/>
  <c r="M6549" i="1"/>
  <c r="M6550" i="1"/>
  <c r="L6550" i="1" s="1"/>
  <c r="M6551" i="1"/>
  <c r="M6552" i="1"/>
  <c r="M6553" i="1"/>
  <c r="M6554" i="1"/>
  <c r="M6555" i="1"/>
  <c r="M6556" i="1"/>
  <c r="L6556" i="1" s="1"/>
  <c r="M6557" i="1"/>
  <c r="M6558" i="1"/>
  <c r="M6559" i="1"/>
  <c r="M6560" i="1"/>
  <c r="L6560" i="1" s="1"/>
  <c r="M6561" i="1"/>
  <c r="M6562" i="1"/>
  <c r="M6563" i="1"/>
  <c r="M6564" i="1"/>
  <c r="M6565" i="1"/>
  <c r="M6566" i="1"/>
  <c r="M6567" i="1"/>
  <c r="M6568" i="1"/>
  <c r="L6568" i="1" s="1"/>
  <c r="M6569" i="1"/>
  <c r="M6570" i="1"/>
  <c r="M6571" i="1"/>
  <c r="M6572" i="1"/>
  <c r="M6573" i="1"/>
  <c r="M6574" i="1"/>
  <c r="L6574" i="1" s="1"/>
  <c r="M6575" i="1"/>
  <c r="M6576" i="1"/>
  <c r="M6577" i="1"/>
  <c r="M6578" i="1"/>
  <c r="M6579" i="1"/>
  <c r="M6580" i="1"/>
  <c r="M6581" i="1"/>
  <c r="M6582" i="1"/>
  <c r="M6583" i="1"/>
  <c r="M6584" i="1"/>
  <c r="L6584" i="1" s="1"/>
  <c r="M6585" i="1"/>
  <c r="M6586" i="1"/>
  <c r="M6587" i="1"/>
  <c r="M6588" i="1"/>
  <c r="M6589" i="1"/>
  <c r="M6590" i="1"/>
  <c r="M6591" i="1"/>
  <c r="M6592" i="1"/>
  <c r="M6593" i="1"/>
  <c r="M6594" i="1"/>
  <c r="M6595" i="1"/>
  <c r="M6596" i="1"/>
  <c r="M6597" i="1"/>
  <c r="M6598" i="1"/>
  <c r="M6599" i="1"/>
  <c r="M6600" i="1"/>
  <c r="M6601" i="1"/>
  <c r="M6602" i="1"/>
  <c r="M6603" i="1"/>
  <c r="M6604" i="1"/>
  <c r="M6605" i="1"/>
  <c r="M6606" i="1"/>
  <c r="M6607" i="1"/>
  <c r="M6608" i="1"/>
  <c r="M6609" i="1"/>
  <c r="M6610" i="1"/>
  <c r="M6611" i="1"/>
  <c r="M6612" i="1"/>
  <c r="M6613" i="1"/>
  <c r="M6614" i="1"/>
  <c r="M6615" i="1"/>
  <c r="M6616" i="1"/>
  <c r="M6617" i="1"/>
  <c r="M6618" i="1"/>
  <c r="M6619" i="1"/>
  <c r="M6620" i="1"/>
  <c r="M6621" i="1"/>
  <c r="M6622" i="1"/>
  <c r="M6623" i="1"/>
  <c r="M6624" i="1"/>
  <c r="M6625" i="1"/>
  <c r="M6626" i="1"/>
  <c r="L6626" i="1" s="1"/>
  <c r="M6627" i="1"/>
  <c r="M6628" i="1"/>
  <c r="L6628" i="1" s="1"/>
  <c r="M6629" i="1"/>
  <c r="M6630" i="1"/>
  <c r="M6631" i="1"/>
  <c r="M6632" i="1"/>
  <c r="M6633" i="1"/>
  <c r="M6634" i="1"/>
  <c r="L6634" i="1" s="1"/>
  <c r="M6635" i="1"/>
  <c r="M6636" i="1"/>
  <c r="M6637" i="1"/>
  <c r="M6638" i="1"/>
  <c r="M6639" i="1"/>
  <c r="M6640" i="1"/>
  <c r="M6641" i="1"/>
  <c r="M6642" i="1"/>
  <c r="M6643" i="1"/>
  <c r="M6644" i="1"/>
  <c r="M6645" i="1"/>
  <c r="M6646" i="1"/>
  <c r="M6647" i="1"/>
  <c r="M6648" i="1"/>
  <c r="M6649" i="1"/>
  <c r="M6650" i="1"/>
  <c r="M6651" i="1"/>
  <c r="M6652" i="1"/>
  <c r="L6652" i="1" s="1"/>
  <c r="M6653" i="1"/>
  <c r="M6654" i="1"/>
  <c r="M6655" i="1"/>
  <c r="M6656" i="1"/>
  <c r="M6657" i="1"/>
  <c r="M6658" i="1"/>
  <c r="M6659" i="1"/>
  <c r="M6660" i="1"/>
  <c r="M6661" i="1"/>
  <c r="M6662" i="1"/>
  <c r="M6663" i="1"/>
  <c r="M6664" i="1"/>
  <c r="M6665" i="1"/>
  <c r="M6666" i="1"/>
  <c r="M6667" i="1"/>
  <c r="M6668" i="1"/>
  <c r="L6668" i="1" s="1"/>
  <c r="M6669" i="1"/>
  <c r="M6670" i="1"/>
  <c r="M6671" i="1"/>
  <c r="M6672" i="1"/>
  <c r="M6673" i="1"/>
  <c r="M6674" i="1"/>
  <c r="M6675" i="1"/>
  <c r="M6676" i="1"/>
  <c r="M6677" i="1"/>
  <c r="M6678" i="1"/>
  <c r="M6679" i="1"/>
  <c r="M6680" i="1"/>
  <c r="L6680" i="1" s="1"/>
  <c r="M6681" i="1"/>
  <c r="M6682" i="1"/>
  <c r="M6683" i="1"/>
  <c r="M6684" i="1"/>
  <c r="M6685" i="1"/>
  <c r="M6686" i="1"/>
  <c r="M6687" i="1"/>
  <c r="M6688" i="1"/>
  <c r="M6689" i="1"/>
  <c r="M6690" i="1"/>
  <c r="M6691" i="1"/>
  <c r="M6692" i="1"/>
  <c r="L6692" i="1" s="1"/>
  <c r="M6693" i="1"/>
  <c r="M6694" i="1"/>
  <c r="M6695" i="1"/>
  <c r="M6696" i="1"/>
  <c r="M6697" i="1"/>
  <c r="M6698" i="1"/>
  <c r="M6699" i="1"/>
  <c r="M6700" i="1"/>
  <c r="M6701" i="1"/>
  <c r="M6702" i="1"/>
  <c r="M6703" i="1"/>
  <c r="M6704" i="1"/>
  <c r="M6705" i="1"/>
  <c r="M6706" i="1"/>
  <c r="M6707" i="1"/>
  <c r="M6708" i="1"/>
  <c r="M6709" i="1"/>
  <c r="M6710" i="1"/>
  <c r="L6710" i="1" s="1"/>
  <c r="M6711" i="1"/>
  <c r="M6712" i="1"/>
  <c r="M6713" i="1"/>
  <c r="M6714" i="1"/>
  <c r="M6715" i="1"/>
  <c r="M6716" i="1"/>
  <c r="M6717" i="1"/>
  <c r="M6718" i="1"/>
  <c r="L6718" i="1" s="1"/>
  <c r="M6719" i="1"/>
  <c r="M6720" i="1"/>
  <c r="M6721" i="1"/>
  <c r="M6722" i="1"/>
  <c r="M6723" i="1"/>
  <c r="M6724" i="1"/>
  <c r="M6725" i="1"/>
  <c r="M6726" i="1"/>
  <c r="M6727" i="1"/>
  <c r="M6728" i="1"/>
  <c r="M6729" i="1"/>
  <c r="M6730" i="1"/>
  <c r="M6731" i="1"/>
  <c r="M6732" i="1"/>
  <c r="M6733" i="1"/>
  <c r="M6734" i="1"/>
  <c r="L6734" i="1" s="1"/>
  <c r="M6735" i="1"/>
  <c r="M6736" i="1"/>
  <c r="M6737" i="1"/>
  <c r="M6738" i="1"/>
  <c r="M6739" i="1"/>
  <c r="M6740" i="1"/>
  <c r="M6741" i="1"/>
  <c r="M6742" i="1"/>
  <c r="M6743" i="1"/>
  <c r="M6744" i="1"/>
  <c r="M6745" i="1"/>
  <c r="M6746" i="1"/>
  <c r="M6747" i="1"/>
  <c r="M6748" i="1"/>
  <c r="M6749" i="1"/>
  <c r="M6750" i="1"/>
  <c r="M6751" i="1"/>
  <c r="M6752" i="1"/>
  <c r="M6753" i="1"/>
  <c r="M6754" i="1"/>
  <c r="M6755" i="1"/>
  <c r="M6756" i="1"/>
  <c r="M6757" i="1"/>
  <c r="M6758" i="1"/>
  <c r="M6759" i="1"/>
  <c r="M6760" i="1"/>
  <c r="M6761" i="1"/>
  <c r="M6762" i="1"/>
  <c r="M6763" i="1"/>
  <c r="M6764" i="1"/>
  <c r="L6764" i="1" s="1"/>
  <c r="M6765" i="1"/>
  <c r="M6766" i="1"/>
  <c r="M6767" i="1"/>
  <c r="M6768" i="1"/>
  <c r="M6769" i="1"/>
  <c r="M6770" i="1"/>
  <c r="M6771" i="1"/>
  <c r="M6772" i="1"/>
  <c r="L6772" i="1" s="1"/>
  <c r="M6773" i="1"/>
  <c r="M6774" i="1"/>
  <c r="M6775" i="1"/>
  <c r="M6776" i="1"/>
  <c r="M6777" i="1"/>
  <c r="M6778" i="1"/>
  <c r="L6778" i="1" s="1"/>
  <c r="M6779" i="1"/>
  <c r="M6780" i="1"/>
  <c r="M6781" i="1"/>
  <c r="M6782" i="1"/>
  <c r="L6782" i="1" s="1"/>
  <c r="M6783" i="1"/>
  <c r="M6784" i="1"/>
  <c r="M6785" i="1"/>
  <c r="M6786" i="1"/>
  <c r="M6787" i="1"/>
  <c r="M6788" i="1"/>
  <c r="L6788" i="1" s="1"/>
  <c r="M6789" i="1"/>
  <c r="M6790" i="1"/>
  <c r="M6791" i="1"/>
  <c r="M6792" i="1"/>
  <c r="M6793" i="1"/>
  <c r="M6794" i="1"/>
  <c r="M6795" i="1"/>
  <c r="M6796" i="1"/>
  <c r="M6797" i="1"/>
  <c r="M6798" i="1"/>
  <c r="M6799" i="1"/>
  <c r="M6800" i="1"/>
  <c r="M6801" i="1"/>
  <c r="M6802" i="1"/>
  <c r="M6803" i="1"/>
  <c r="M6804" i="1"/>
  <c r="M6805" i="1"/>
  <c r="M6806" i="1"/>
  <c r="L6806" i="1" s="1"/>
  <c r="M6807" i="1"/>
  <c r="M6808" i="1"/>
  <c r="M6809" i="1"/>
  <c r="M6810" i="1"/>
  <c r="M6811" i="1"/>
  <c r="M6812" i="1"/>
  <c r="M6813" i="1"/>
  <c r="M6814" i="1"/>
  <c r="L6814" i="1" s="1"/>
  <c r="M6815" i="1"/>
  <c r="M6816" i="1"/>
  <c r="M6817" i="1"/>
  <c r="M6818" i="1"/>
  <c r="M6819" i="1"/>
  <c r="M6820" i="1"/>
  <c r="M6821" i="1"/>
  <c r="M6822" i="1"/>
  <c r="M6823" i="1"/>
  <c r="M6824" i="1"/>
  <c r="L6824" i="1" s="1"/>
  <c r="M6825" i="1"/>
  <c r="M6826" i="1"/>
  <c r="M6827" i="1"/>
  <c r="M6828" i="1"/>
  <c r="M6829" i="1"/>
  <c r="M6830" i="1"/>
  <c r="M6831" i="1"/>
  <c r="M6832" i="1"/>
  <c r="M6833" i="1"/>
  <c r="M6834" i="1"/>
  <c r="M6835" i="1"/>
  <c r="M6836" i="1"/>
  <c r="M6837" i="1"/>
  <c r="M6838" i="1"/>
  <c r="L6838" i="1" s="1"/>
  <c r="M6839" i="1"/>
  <c r="M6840" i="1"/>
  <c r="M6841" i="1"/>
  <c r="M6842" i="1"/>
  <c r="M6843" i="1"/>
  <c r="M6844" i="1"/>
  <c r="M6845" i="1"/>
  <c r="M6846" i="1"/>
  <c r="M6847" i="1"/>
  <c r="M6848" i="1"/>
  <c r="L6848" i="1" s="1"/>
  <c r="M6849" i="1"/>
  <c r="M6850" i="1"/>
  <c r="M6851" i="1"/>
  <c r="M6852" i="1"/>
  <c r="M6853" i="1"/>
  <c r="M6854" i="1"/>
  <c r="M6855" i="1"/>
  <c r="M6856" i="1"/>
  <c r="M6857" i="1"/>
  <c r="M6858" i="1"/>
  <c r="M6859" i="1"/>
  <c r="M6860" i="1"/>
  <c r="M6861" i="1"/>
  <c r="M6862" i="1"/>
  <c r="M6863" i="1"/>
  <c r="M6864" i="1"/>
  <c r="M6865" i="1"/>
  <c r="M6866" i="1"/>
  <c r="M6867" i="1"/>
  <c r="M6868" i="1"/>
  <c r="M6869" i="1"/>
  <c r="M6870" i="1"/>
  <c r="M6871" i="1"/>
  <c r="M6872" i="1"/>
  <c r="M6873" i="1"/>
  <c r="M6874" i="1"/>
  <c r="L6874" i="1" s="1"/>
  <c r="M6875" i="1"/>
  <c r="M6876" i="1"/>
  <c r="M6877" i="1"/>
  <c r="M6878" i="1"/>
  <c r="L6878" i="1" s="1"/>
  <c r="M6879" i="1"/>
  <c r="M6880" i="1"/>
  <c r="L6880" i="1" s="1"/>
  <c r="M6881" i="1"/>
  <c r="M6882" i="1"/>
  <c r="M6883" i="1"/>
  <c r="M6884" i="1"/>
  <c r="M6885" i="1"/>
  <c r="M6886" i="1"/>
  <c r="L6886" i="1" s="1"/>
  <c r="M6887" i="1"/>
  <c r="M6888" i="1"/>
  <c r="M6889" i="1"/>
  <c r="M6890" i="1"/>
  <c r="M6891" i="1"/>
  <c r="M6892" i="1"/>
  <c r="M6893" i="1"/>
  <c r="M6894" i="1"/>
  <c r="M6895" i="1"/>
  <c r="M6896" i="1"/>
  <c r="M6897" i="1"/>
  <c r="M6898" i="1"/>
  <c r="L6898" i="1" s="1"/>
  <c r="M6899" i="1"/>
  <c r="M6900" i="1"/>
  <c r="M6901" i="1"/>
  <c r="M6902" i="1"/>
  <c r="M6903" i="1"/>
  <c r="M6904" i="1"/>
  <c r="L6904" i="1" s="1"/>
  <c r="M6905" i="1"/>
  <c r="M6906" i="1"/>
  <c r="M6907" i="1"/>
  <c r="M6908" i="1"/>
  <c r="M6909" i="1"/>
  <c r="M6910" i="1"/>
  <c r="L6910" i="1" s="1"/>
  <c r="M6911" i="1"/>
  <c r="M6912" i="1"/>
  <c r="M6913" i="1"/>
  <c r="M6914" i="1"/>
  <c r="M6915" i="1"/>
  <c r="M6916" i="1"/>
  <c r="M6917" i="1"/>
  <c r="M6918" i="1"/>
  <c r="M6919" i="1"/>
  <c r="M6920" i="1"/>
  <c r="M6921" i="1"/>
  <c r="M6922" i="1"/>
  <c r="M6923" i="1"/>
  <c r="M6924" i="1"/>
  <c r="M6925" i="1"/>
  <c r="M6926" i="1"/>
  <c r="M6927" i="1"/>
  <c r="M6928" i="1"/>
  <c r="M6929" i="1"/>
  <c r="M6930" i="1"/>
  <c r="M6931" i="1"/>
  <c r="M6932" i="1"/>
  <c r="L6932" i="1" s="1"/>
  <c r="M6933" i="1"/>
  <c r="M6934" i="1"/>
  <c r="L6934" i="1" s="1"/>
  <c r="M6935" i="1"/>
  <c r="M6936" i="1"/>
  <c r="M6937" i="1"/>
  <c r="M6938" i="1"/>
  <c r="L6938" i="1" s="1"/>
  <c r="M6939" i="1"/>
  <c r="M6940" i="1"/>
  <c r="M6941" i="1"/>
  <c r="M6942" i="1"/>
  <c r="M6943" i="1"/>
  <c r="M6944" i="1"/>
  <c r="M6945" i="1"/>
  <c r="M6946" i="1"/>
  <c r="L6946" i="1" s="1"/>
  <c r="M6947" i="1"/>
  <c r="M6948" i="1"/>
  <c r="M6949" i="1"/>
  <c r="M6950" i="1"/>
  <c r="M6951" i="1"/>
  <c r="M6952" i="1"/>
  <c r="M6953" i="1"/>
  <c r="M6954" i="1"/>
  <c r="M6955" i="1"/>
  <c r="M6956" i="1"/>
  <c r="M6957" i="1"/>
  <c r="M6958" i="1"/>
  <c r="M6959" i="1"/>
  <c r="M6960" i="1"/>
  <c r="M6961" i="1"/>
  <c r="M6962" i="1"/>
  <c r="L6962" i="1" s="1"/>
  <c r="M6963" i="1"/>
  <c r="M6964" i="1"/>
  <c r="L6964" i="1" s="1"/>
  <c r="M6965" i="1"/>
  <c r="M6966" i="1"/>
  <c r="M6967" i="1"/>
  <c r="M6968" i="1"/>
  <c r="M6969" i="1"/>
  <c r="M6970" i="1"/>
  <c r="M6971" i="1"/>
  <c r="M6972" i="1"/>
  <c r="M6973" i="1"/>
  <c r="M6974" i="1"/>
  <c r="M6975" i="1"/>
  <c r="M6976" i="1"/>
  <c r="L6976" i="1" s="1"/>
  <c r="M6977" i="1"/>
  <c r="M6978" i="1"/>
  <c r="M6979" i="1"/>
  <c r="M6980" i="1"/>
  <c r="M6981" i="1"/>
  <c r="M6982" i="1"/>
  <c r="M6983" i="1"/>
  <c r="M6984" i="1"/>
  <c r="M6985" i="1"/>
  <c r="M6986" i="1"/>
  <c r="M6987" i="1"/>
  <c r="M6988" i="1"/>
  <c r="M6989" i="1"/>
  <c r="M6990" i="1"/>
  <c r="M6991" i="1"/>
  <c r="M6992" i="1"/>
  <c r="L6992" i="1" s="1"/>
  <c r="M6993" i="1"/>
  <c r="M6994" i="1"/>
  <c r="M6995" i="1"/>
  <c r="M6996" i="1"/>
  <c r="M6997" i="1"/>
  <c r="M6998" i="1"/>
  <c r="M6999" i="1"/>
  <c r="M7000" i="1"/>
  <c r="M7001" i="1"/>
  <c r="M7002" i="1"/>
  <c r="M7003" i="1"/>
  <c r="M7004" i="1"/>
  <c r="L7004" i="1" s="1"/>
  <c r="M7005" i="1"/>
  <c r="M7006" i="1"/>
  <c r="M7007" i="1"/>
  <c r="M7008" i="1"/>
  <c r="M7009" i="1"/>
  <c r="M7010" i="1"/>
  <c r="M7011" i="1"/>
  <c r="M7012" i="1"/>
  <c r="M7013" i="1"/>
  <c r="M7014" i="1"/>
  <c r="M7015" i="1"/>
  <c r="M7016" i="1"/>
  <c r="M7017" i="1"/>
  <c r="M7018" i="1"/>
  <c r="L7018" i="1" s="1"/>
  <c r="M7019" i="1"/>
  <c r="M7020" i="1"/>
  <c r="M7021" i="1"/>
  <c r="M7022" i="1"/>
  <c r="M7023" i="1"/>
  <c r="M7024" i="1"/>
  <c r="L7024" i="1" s="1"/>
  <c r="M7025" i="1"/>
  <c r="M7026" i="1"/>
  <c r="M7027" i="1"/>
  <c r="M7028" i="1"/>
  <c r="M7029" i="1"/>
  <c r="M7030" i="1"/>
  <c r="M7031" i="1"/>
  <c r="M7032" i="1"/>
  <c r="M7033" i="1"/>
  <c r="M7034" i="1"/>
  <c r="L7034" i="1" s="1"/>
  <c r="M7035" i="1"/>
  <c r="M7036" i="1"/>
  <c r="M7037" i="1"/>
  <c r="M7038" i="1"/>
  <c r="M7039" i="1"/>
  <c r="M7040" i="1"/>
  <c r="M7041" i="1"/>
  <c r="M7042" i="1"/>
  <c r="L7042" i="1" s="1"/>
  <c r="M7043" i="1"/>
  <c r="M7044" i="1"/>
  <c r="M7045" i="1"/>
  <c r="M7046" i="1"/>
  <c r="M7047" i="1"/>
  <c r="M7048" i="1"/>
  <c r="L7048" i="1" s="1"/>
  <c r="M7049" i="1"/>
  <c r="M7050" i="1"/>
  <c r="M7051" i="1"/>
  <c r="M7052" i="1"/>
  <c r="M7053" i="1"/>
  <c r="M7054" i="1"/>
  <c r="L7054" i="1" s="1"/>
  <c r="M7055" i="1"/>
  <c r="M7056" i="1"/>
  <c r="M7057" i="1"/>
  <c r="M7058" i="1"/>
  <c r="L7058" i="1" s="1"/>
  <c r="M7059" i="1"/>
  <c r="M7060" i="1"/>
  <c r="L7060" i="1" s="1"/>
  <c r="M7061" i="1"/>
  <c r="M7062" i="1"/>
  <c r="M7063" i="1"/>
  <c r="M7064" i="1"/>
  <c r="M7065" i="1"/>
  <c r="M7066" i="1"/>
  <c r="M7067" i="1"/>
  <c r="M7068" i="1"/>
  <c r="M7069" i="1"/>
  <c r="M7070" i="1"/>
  <c r="M7071" i="1"/>
  <c r="M7072" i="1"/>
  <c r="M7073" i="1"/>
  <c r="M7074" i="1"/>
  <c r="M7075" i="1"/>
  <c r="M7076" i="1"/>
  <c r="L7076" i="1" s="1"/>
  <c r="M7077" i="1"/>
  <c r="M7078" i="1"/>
  <c r="M7079" i="1"/>
  <c r="M7080" i="1"/>
  <c r="M7081" i="1"/>
  <c r="M7082" i="1"/>
  <c r="L7082" i="1" s="1"/>
  <c r="M7083" i="1"/>
  <c r="M7084" i="1"/>
  <c r="M7085" i="1"/>
  <c r="M7086" i="1"/>
  <c r="M7087" i="1"/>
  <c r="M7088" i="1"/>
  <c r="M7089" i="1"/>
  <c r="M7090" i="1"/>
  <c r="M7091" i="1"/>
  <c r="M7092" i="1"/>
  <c r="M7093" i="1"/>
  <c r="M7094" i="1"/>
  <c r="M7095" i="1"/>
  <c r="M7096" i="1"/>
  <c r="M7097" i="1"/>
  <c r="M7098" i="1"/>
  <c r="M7099" i="1"/>
  <c r="M7100" i="1"/>
  <c r="M7101" i="1"/>
  <c r="M7102" i="1"/>
  <c r="L7102" i="1" s="1"/>
  <c r="M7103" i="1"/>
  <c r="M7104" i="1"/>
  <c r="M7105" i="1"/>
  <c r="M7106" i="1"/>
  <c r="M7107" i="1"/>
  <c r="M7108" i="1"/>
  <c r="M7109" i="1"/>
  <c r="M7110" i="1"/>
  <c r="M7111" i="1"/>
  <c r="M7112" i="1"/>
  <c r="M7113" i="1"/>
  <c r="M7114" i="1"/>
  <c r="M7115" i="1"/>
  <c r="M7116" i="1"/>
  <c r="M7117" i="1"/>
  <c r="M7118" i="1"/>
  <c r="M7119" i="1"/>
  <c r="L7119" i="1" s="1"/>
  <c r="M7120" i="1"/>
  <c r="L7120" i="1" s="1"/>
  <c r="M7121" i="1"/>
  <c r="M7122" i="1"/>
  <c r="M7123" i="1"/>
  <c r="M7124" i="1"/>
  <c r="M7125" i="1"/>
  <c r="M7126" i="1"/>
  <c r="M7127" i="1"/>
  <c r="M7128" i="1"/>
  <c r="M7129" i="1"/>
  <c r="M7130" i="1"/>
  <c r="M7131" i="1"/>
  <c r="M7132" i="1"/>
  <c r="M7133" i="1"/>
  <c r="M7134" i="1"/>
  <c r="M7135" i="1"/>
  <c r="M7136" i="1"/>
  <c r="L7136" i="1" s="1"/>
  <c r="M7137" i="1"/>
  <c r="M7138" i="1"/>
  <c r="M7139" i="1"/>
  <c r="M7140" i="1"/>
  <c r="M7141" i="1"/>
  <c r="M7142" i="1"/>
  <c r="M7143" i="1"/>
  <c r="M7144" i="1"/>
  <c r="M7145" i="1"/>
  <c r="M7146" i="1"/>
  <c r="M7147" i="1"/>
  <c r="M7148" i="1"/>
  <c r="M7149" i="1"/>
  <c r="M7150" i="1"/>
  <c r="M7151" i="1"/>
  <c r="M7152" i="1"/>
  <c r="M7153" i="1"/>
  <c r="M7154" i="1"/>
  <c r="M7155" i="1"/>
  <c r="L7155" i="1" s="1"/>
  <c r="M7156" i="1"/>
  <c r="M7157" i="1"/>
  <c r="M7158" i="1"/>
  <c r="M7159" i="1"/>
  <c r="M7160" i="1"/>
  <c r="L7160" i="1" s="1"/>
  <c r="M7161" i="1"/>
  <c r="M7162" i="1"/>
  <c r="L7162" i="1" s="1"/>
  <c r="M7163" i="1"/>
  <c r="M7164" i="1"/>
  <c r="M7165" i="1"/>
  <c r="M7166" i="1"/>
  <c r="M7167" i="1"/>
  <c r="M7168" i="1"/>
  <c r="L7168" i="1" s="1"/>
  <c r="M7169" i="1"/>
  <c r="M7170" i="1"/>
  <c r="M7171" i="1"/>
  <c r="M7172" i="1"/>
  <c r="M7173" i="1"/>
  <c r="M7174" i="1"/>
  <c r="M7175" i="1"/>
  <c r="M7176" i="1"/>
  <c r="M7177" i="1"/>
  <c r="M7178" i="1"/>
  <c r="L7178" i="1" s="1"/>
  <c r="M7179" i="1"/>
  <c r="M7180" i="1"/>
  <c r="M7181" i="1"/>
  <c r="M7182" i="1"/>
  <c r="M7183" i="1"/>
  <c r="M7184" i="1"/>
  <c r="M7185" i="1"/>
  <c r="M7186" i="1"/>
  <c r="L7186" i="1" s="1"/>
  <c r="M7187" i="1"/>
  <c r="M7188" i="1"/>
  <c r="M7189" i="1"/>
  <c r="M7190" i="1"/>
  <c r="M7191" i="1"/>
  <c r="M7192" i="1"/>
  <c r="M7193" i="1"/>
  <c r="M7194" i="1"/>
  <c r="M7195" i="1"/>
  <c r="M7196" i="1"/>
  <c r="M7197" i="1"/>
  <c r="L7197" i="1" s="1"/>
  <c r="M7198" i="1"/>
  <c r="M7199" i="1"/>
  <c r="M7200" i="1"/>
  <c r="M7201" i="1"/>
  <c r="M7202" i="1"/>
  <c r="M7203" i="1"/>
  <c r="M7204" i="1"/>
  <c r="M7205" i="1"/>
  <c r="M7206" i="1"/>
  <c r="M7207" i="1"/>
  <c r="M7208" i="1"/>
  <c r="M7209" i="1"/>
  <c r="M7210" i="1"/>
  <c r="M7211" i="1"/>
  <c r="M7212" i="1"/>
  <c r="M7213" i="1"/>
  <c r="M7214" i="1"/>
  <c r="L7214" i="1" s="1"/>
  <c r="M7215" i="1"/>
  <c r="M7216" i="1"/>
  <c r="M7217" i="1"/>
  <c r="M7218" i="1"/>
  <c r="M7219" i="1"/>
  <c r="M7220" i="1"/>
  <c r="M7221" i="1"/>
  <c r="M7222" i="1"/>
  <c r="M7223" i="1"/>
  <c r="M7224" i="1"/>
  <c r="M7225" i="1"/>
  <c r="M7226" i="1"/>
  <c r="M7227" i="1"/>
  <c r="M7228" i="1"/>
  <c r="L7228" i="1" s="1"/>
  <c r="M7229" i="1"/>
  <c r="M7230" i="1"/>
  <c r="M7231" i="1"/>
  <c r="M7232" i="1"/>
  <c r="M7233" i="1"/>
  <c r="M7234" i="1"/>
  <c r="L7234" i="1" s="1"/>
  <c r="M7235" i="1"/>
  <c r="M7236" i="1"/>
  <c r="M7237" i="1"/>
  <c r="M7238" i="1"/>
  <c r="M7239" i="1"/>
  <c r="M7240" i="1"/>
  <c r="M7241" i="1"/>
  <c r="M7242" i="1"/>
  <c r="M7243" i="1"/>
  <c r="M7244" i="1"/>
  <c r="M7245" i="1"/>
  <c r="M7246" i="1"/>
  <c r="M7247" i="1"/>
  <c r="M7248" i="1"/>
  <c r="M7249" i="1"/>
  <c r="M7250" i="1"/>
  <c r="M7251" i="1"/>
  <c r="M7252" i="1"/>
  <c r="M7253" i="1"/>
  <c r="M7254" i="1"/>
  <c r="M7255" i="1"/>
  <c r="M7256" i="1"/>
  <c r="M7257" i="1"/>
  <c r="M7258" i="1"/>
  <c r="M7259" i="1"/>
  <c r="M7260" i="1"/>
  <c r="M7261" i="1"/>
  <c r="M7262" i="1"/>
  <c r="L7262" i="1" s="1"/>
  <c r="M7263" i="1"/>
  <c r="M7264" i="1"/>
  <c r="L7264" i="1" s="1"/>
  <c r="M7265" i="1"/>
  <c r="M7266" i="1"/>
  <c r="M7267" i="1"/>
  <c r="M7268" i="1"/>
  <c r="M7269" i="1"/>
  <c r="M7270" i="1"/>
  <c r="L7270" i="1" s="1"/>
  <c r="M7271" i="1"/>
  <c r="M7272" i="1"/>
  <c r="M7273" i="1"/>
  <c r="M7274" i="1"/>
  <c r="M7275" i="1"/>
  <c r="M7276" i="1"/>
  <c r="M7277" i="1"/>
  <c r="M7278" i="1"/>
  <c r="M7279" i="1"/>
  <c r="M7280" i="1"/>
  <c r="M7281" i="1"/>
  <c r="M7282" i="1"/>
  <c r="M7283" i="1"/>
  <c r="M7284" i="1"/>
  <c r="M7285" i="1"/>
  <c r="M7286" i="1"/>
  <c r="M7287" i="1"/>
  <c r="M7288" i="1"/>
  <c r="M7289" i="1"/>
  <c r="M7290" i="1"/>
  <c r="M7291" i="1"/>
  <c r="M7292" i="1"/>
  <c r="M7293" i="1"/>
  <c r="M7294" i="1"/>
  <c r="M7295" i="1"/>
  <c r="M7296" i="1"/>
  <c r="M7297" i="1"/>
  <c r="M7298" i="1"/>
  <c r="L7298" i="1" s="1"/>
  <c r="M7299" i="1"/>
  <c r="M7300" i="1"/>
  <c r="M7301" i="1"/>
  <c r="M7302" i="1"/>
  <c r="M7303" i="1"/>
  <c r="M7304" i="1"/>
  <c r="M7305" i="1"/>
  <c r="M7306" i="1"/>
  <c r="M7307" i="1"/>
  <c r="M7308" i="1"/>
  <c r="M7309" i="1"/>
  <c r="M7310" i="1"/>
  <c r="M7311" i="1"/>
  <c r="M7312" i="1"/>
  <c r="M7313" i="1"/>
  <c r="M7314" i="1"/>
  <c r="M7315" i="1"/>
  <c r="M7316" i="1"/>
  <c r="M7317" i="1"/>
  <c r="M7318" i="1"/>
  <c r="M7319" i="1"/>
  <c r="M7320" i="1"/>
  <c r="M7321" i="1"/>
  <c r="M7322" i="1"/>
  <c r="L7322" i="1" s="1"/>
  <c r="M7323" i="1"/>
  <c r="M7324" i="1"/>
  <c r="M7325" i="1"/>
  <c r="M7326" i="1"/>
  <c r="M7327" i="1"/>
  <c r="M7328" i="1"/>
  <c r="M7329" i="1"/>
  <c r="M7330" i="1"/>
  <c r="L7330" i="1" s="1"/>
  <c r="M7331" i="1"/>
  <c r="M7332" i="1"/>
  <c r="M7333" i="1"/>
  <c r="M7334" i="1"/>
  <c r="L7334" i="1" s="1"/>
  <c r="M7335" i="1"/>
  <c r="M7336" i="1"/>
  <c r="L7336" i="1" s="1"/>
  <c r="M7337" i="1"/>
  <c r="M7338" i="1"/>
  <c r="M7339" i="1"/>
  <c r="M7340" i="1"/>
  <c r="M7341" i="1"/>
  <c r="M7342" i="1"/>
  <c r="L7342" i="1" s="1"/>
  <c r="M7343" i="1"/>
  <c r="M7344" i="1"/>
  <c r="M7345" i="1"/>
  <c r="M7346" i="1"/>
  <c r="L7346" i="1" s="1"/>
  <c r="M7347" i="1"/>
  <c r="M7348" i="1"/>
  <c r="M7349" i="1"/>
  <c r="M7350" i="1"/>
  <c r="M7351" i="1"/>
  <c r="M7352" i="1"/>
  <c r="L7352" i="1" s="1"/>
  <c r="M7353" i="1"/>
  <c r="M7354" i="1"/>
  <c r="M7355" i="1"/>
  <c r="M7356" i="1"/>
  <c r="M7357" i="1"/>
  <c r="M7358" i="1"/>
  <c r="M7359" i="1"/>
  <c r="L7359" i="1" s="1"/>
  <c r="M7360" i="1"/>
  <c r="M7361" i="1"/>
  <c r="M7362" i="1"/>
  <c r="M7363" i="1"/>
  <c r="M7364" i="1"/>
  <c r="L7364" i="1" s="1"/>
  <c r="M7365" i="1"/>
  <c r="M7366" i="1"/>
  <c r="M7367" i="1"/>
  <c r="M7368" i="1"/>
  <c r="M7369" i="1"/>
  <c r="M7370" i="1"/>
  <c r="L7370" i="1" s="1"/>
  <c r="M7371" i="1"/>
  <c r="M7372" i="1"/>
  <c r="M7373" i="1"/>
  <c r="M7374" i="1"/>
  <c r="M7375" i="1"/>
  <c r="M7376" i="1"/>
  <c r="L7376" i="1" s="1"/>
  <c r="M7377" i="1"/>
  <c r="M7378" i="1"/>
  <c r="L7378" i="1" s="1"/>
  <c r="M7379" i="1"/>
  <c r="M7380" i="1"/>
  <c r="M7381" i="1"/>
  <c r="M7382" i="1"/>
  <c r="M7383" i="1"/>
  <c r="M7384" i="1"/>
  <c r="M7385" i="1"/>
  <c r="M7386" i="1"/>
  <c r="M7387" i="1"/>
  <c r="M7388" i="1"/>
  <c r="M7389" i="1"/>
  <c r="M7390" i="1"/>
  <c r="L7390" i="1" s="1"/>
  <c r="M7391" i="1"/>
  <c r="M7392" i="1"/>
  <c r="M7393" i="1"/>
  <c r="M7394" i="1"/>
  <c r="M7395" i="1"/>
  <c r="M7396" i="1"/>
  <c r="M7397" i="1"/>
  <c r="M7398" i="1"/>
  <c r="M7399" i="1"/>
  <c r="M7400" i="1"/>
  <c r="L7400" i="1" s="1"/>
  <c r="M7401" i="1"/>
  <c r="M7402" i="1"/>
  <c r="L7402" i="1" s="1"/>
  <c r="M7403" i="1"/>
  <c r="M7404" i="1"/>
  <c r="M7405" i="1"/>
  <c r="M7406" i="1"/>
  <c r="M7407" i="1"/>
  <c r="M7408" i="1"/>
  <c r="M7409" i="1"/>
  <c r="M7410" i="1"/>
  <c r="M7411" i="1"/>
  <c r="M7412" i="1"/>
  <c r="M7413" i="1"/>
  <c r="M7414" i="1"/>
  <c r="M7415" i="1"/>
  <c r="M7416" i="1"/>
  <c r="M7417" i="1"/>
  <c r="M7418" i="1"/>
  <c r="L7418" i="1" s="1"/>
  <c r="M7419" i="1"/>
  <c r="M7420" i="1"/>
  <c r="M7421" i="1"/>
  <c r="M7422" i="1"/>
  <c r="M7423" i="1"/>
  <c r="M7424" i="1"/>
  <c r="L7424" i="1" s="1"/>
  <c r="M7425" i="1"/>
  <c r="M7426" i="1"/>
  <c r="M7427" i="1"/>
  <c r="M7428" i="1"/>
  <c r="M7429" i="1"/>
  <c r="M7430" i="1"/>
  <c r="M7431" i="1"/>
  <c r="M7432" i="1"/>
  <c r="L7432" i="1" s="1"/>
  <c r="M7433" i="1"/>
  <c r="M7434" i="1"/>
  <c r="M7435" i="1"/>
  <c r="M7436" i="1"/>
  <c r="M7437" i="1"/>
  <c r="M7438" i="1"/>
  <c r="M7439" i="1"/>
  <c r="M7440" i="1"/>
  <c r="M7441" i="1"/>
  <c r="M7442" i="1"/>
  <c r="M7443" i="1"/>
  <c r="M7444" i="1"/>
  <c r="M7445" i="1"/>
  <c r="M7446" i="1"/>
  <c r="M7447" i="1"/>
  <c r="M7448" i="1"/>
  <c r="M7449" i="1"/>
  <c r="M7450" i="1"/>
  <c r="M7451" i="1"/>
  <c r="M7452" i="1"/>
  <c r="M7453" i="1"/>
  <c r="M7454" i="1"/>
  <c r="L7454" i="1" s="1"/>
  <c r="M7455" i="1"/>
  <c r="M7456" i="1"/>
  <c r="M7457" i="1"/>
  <c r="M7458" i="1"/>
  <c r="M7459" i="1"/>
  <c r="M7460" i="1"/>
  <c r="L7460" i="1" s="1"/>
  <c r="M7461" i="1"/>
  <c r="M7462" i="1"/>
  <c r="L7462" i="1" s="1"/>
  <c r="M7463" i="1"/>
  <c r="M7464" i="1"/>
  <c r="M7465" i="1"/>
  <c r="M7466" i="1"/>
  <c r="L7466" i="1" s="1"/>
  <c r="M7467" i="1"/>
  <c r="M7468" i="1"/>
  <c r="L7468" i="1" s="1"/>
  <c r="M7469" i="1"/>
  <c r="M7470" i="1"/>
  <c r="M7471" i="1"/>
  <c r="M7472" i="1"/>
  <c r="M7473" i="1"/>
  <c r="M7474" i="1"/>
  <c r="M7475" i="1"/>
  <c r="M7476" i="1"/>
  <c r="M7477" i="1"/>
  <c r="M7478" i="1"/>
  <c r="L7478" i="1" s="1"/>
  <c r="M7479" i="1"/>
  <c r="M7480" i="1"/>
  <c r="M7481" i="1"/>
  <c r="M7482" i="1"/>
  <c r="M7483" i="1"/>
  <c r="M7484" i="1"/>
  <c r="M7485" i="1"/>
  <c r="M7486" i="1"/>
  <c r="M7487" i="1"/>
  <c r="M7488" i="1"/>
  <c r="M7489" i="1"/>
  <c r="M7490" i="1"/>
  <c r="M7491" i="1"/>
  <c r="M7492" i="1"/>
  <c r="M7493" i="1"/>
  <c r="M7494" i="1"/>
  <c r="M7495" i="1"/>
  <c r="M7496" i="1"/>
  <c r="L7496" i="1" s="1"/>
  <c r="M7497" i="1"/>
  <c r="M7498" i="1"/>
  <c r="M7499" i="1"/>
  <c r="M7500" i="1"/>
  <c r="M7501" i="1"/>
  <c r="M7502" i="1"/>
  <c r="M7503" i="1"/>
  <c r="M7504" i="1"/>
  <c r="M7505" i="1"/>
  <c r="M7506" i="1"/>
  <c r="M7507" i="1"/>
  <c r="M7508" i="1"/>
  <c r="M7509" i="1"/>
  <c r="M7510" i="1"/>
  <c r="M7511" i="1"/>
  <c r="M7512" i="1"/>
  <c r="M7513" i="1"/>
  <c r="M7514" i="1"/>
  <c r="L7514" i="1" s="1"/>
  <c r="M7515" i="1"/>
  <c r="M7516" i="1"/>
  <c r="M7517" i="1"/>
  <c r="M7518" i="1"/>
  <c r="M7519" i="1"/>
  <c r="M7520" i="1"/>
  <c r="L7520" i="1" s="1"/>
  <c r="M7521" i="1"/>
  <c r="L7521" i="1" s="1"/>
  <c r="M7522" i="1"/>
  <c r="L7522" i="1" s="1"/>
  <c r="M7523" i="1"/>
  <c r="M7524" i="1"/>
  <c r="M7525" i="1"/>
  <c r="M7526" i="1"/>
  <c r="M7527" i="1"/>
  <c r="M7528" i="1"/>
  <c r="M7529" i="1"/>
  <c r="M7530" i="1"/>
  <c r="M7531" i="1"/>
  <c r="M7532" i="1"/>
  <c r="M7533" i="1"/>
  <c r="M7534" i="1"/>
  <c r="M7535" i="1"/>
  <c r="M7536" i="1"/>
  <c r="M7537" i="1"/>
  <c r="M7538" i="1"/>
  <c r="M7539" i="1"/>
  <c r="M7540" i="1"/>
  <c r="L7540" i="1" s="1"/>
  <c r="M7541" i="1"/>
  <c r="M7542" i="1"/>
  <c r="M7543" i="1"/>
  <c r="M7544" i="1"/>
  <c r="M7545" i="1"/>
  <c r="M7546" i="1"/>
  <c r="M7547" i="1"/>
  <c r="M7548" i="1"/>
  <c r="M7549" i="1"/>
  <c r="M7550" i="1"/>
  <c r="M7551" i="1"/>
  <c r="M7552" i="1"/>
  <c r="M7553" i="1"/>
  <c r="M7554" i="1"/>
  <c r="M7555" i="1"/>
  <c r="M7556" i="1"/>
  <c r="L7556" i="1" s="1"/>
  <c r="M7557" i="1"/>
  <c r="M7558" i="1"/>
  <c r="M7559" i="1"/>
  <c r="M7560" i="1"/>
  <c r="M7561" i="1"/>
  <c r="M7562" i="1"/>
  <c r="L7562" i="1" s="1"/>
  <c r="M7563" i="1"/>
  <c r="M7564" i="1"/>
  <c r="M7565" i="1"/>
  <c r="M7566" i="1"/>
  <c r="M7567" i="1"/>
  <c r="M7568" i="1"/>
  <c r="M7569" i="1"/>
  <c r="M7570" i="1"/>
  <c r="M7571" i="1"/>
  <c r="M7572" i="1"/>
  <c r="M7573" i="1"/>
  <c r="M7574" i="1"/>
  <c r="L7574" i="1" s="1"/>
  <c r="M7575" i="1"/>
  <c r="M7576" i="1"/>
  <c r="M7577" i="1"/>
  <c r="M7578" i="1"/>
  <c r="M7579" i="1"/>
  <c r="M7580" i="1"/>
  <c r="L7580" i="1" s="1"/>
  <c r="M7581" i="1"/>
  <c r="M7582" i="1"/>
  <c r="M7583" i="1"/>
  <c r="M7584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4816" i="1"/>
  <c r="N4817" i="1"/>
  <c r="N4818" i="1"/>
  <c r="N4819" i="1"/>
  <c r="N4820" i="1"/>
  <c r="N4821" i="1"/>
  <c r="N4822" i="1"/>
  <c r="N4823" i="1"/>
  <c r="N4824" i="1"/>
  <c r="N4825" i="1"/>
  <c r="N4826" i="1"/>
  <c r="N4827" i="1"/>
  <c r="N4828" i="1"/>
  <c r="N4829" i="1"/>
  <c r="N4830" i="1"/>
  <c r="N4831" i="1"/>
  <c r="N4832" i="1"/>
  <c r="N4833" i="1"/>
  <c r="N4834" i="1"/>
  <c r="N4835" i="1"/>
  <c r="N4836" i="1"/>
  <c r="N4837" i="1"/>
  <c r="N4838" i="1"/>
  <c r="N4839" i="1"/>
  <c r="N4840" i="1"/>
  <c r="N4841" i="1"/>
  <c r="N4842" i="1"/>
  <c r="N4843" i="1"/>
  <c r="N4844" i="1"/>
  <c r="N4845" i="1"/>
  <c r="N4846" i="1"/>
  <c r="N4847" i="1"/>
  <c r="N4848" i="1"/>
  <c r="N4849" i="1"/>
  <c r="N4850" i="1"/>
  <c r="N4851" i="1"/>
  <c r="N4852" i="1"/>
  <c r="N4853" i="1"/>
  <c r="N4854" i="1"/>
  <c r="N4855" i="1"/>
  <c r="N4856" i="1"/>
  <c r="N4857" i="1"/>
  <c r="N4858" i="1"/>
  <c r="N4859" i="1"/>
  <c r="N4860" i="1"/>
  <c r="N4861" i="1"/>
  <c r="N4862" i="1"/>
  <c r="N4863" i="1"/>
  <c r="N4864" i="1"/>
  <c r="N4865" i="1"/>
  <c r="N4866" i="1"/>
  <c r="N4867" i="1"/>
  <c r="N4868" i="1"/>
  <c r="N4869" i="1"/>
  <c r="N4870" i="1"/>
  <c r="N4871" i="1"/>
  <c r="N4872" i="1"/>
  <c r="N4873" i="1"/>
  <c r="N4874" i="1"/>
  <c r="N4875" i="1"/>
  <c r="N4876" i="1"/>
  <c r="N4877" i="1"/>
  <c r="N4878" i="1"/>
  <c r="N4879" i="1"/>
  <c r="N4880" i="1"/>
  <c r="N4881" i="1"/>
  <c r="N4882" i="1"/>
  <c r="N4883" i="1"/>
  <c r="N4884" i="1"/>
  <c r="N4885" i="1"/>
  <c r="N4886" i="1"/>
  <c r="N4887" i="1"/>
  <c r="N4888" i="1"/>
  <c r="N4889" i="1"/>
  <c r="N4890" i="1"/>
  <c r="N4891" i="1"/>
  <c r="N4892" i="1"/>
  <c r="N4893" i="1"/>
  <c r="N4894" i="1"/>
  <c r="N4895" i="1"/>
  <c r="N4896" i="1"/>
  <c r="N4897" i="1"/>
  <c r="N4898" i="1"/>
  <c r="N4899" i="1"/>
  <c r="N4900" i="1"/>
  <c r="N4901" i="1"/>
  <c r="N4902" i="1"/>
  <c r="N4903" i="1"/>
  <c r="N4904" i="1"/>
  <c r="N4905" i="1"/>
  <c r="N4906" i="1"/>
  <c r="N4907" i="1"/>
  <c r="N4908" i="1"/>
  <c r="N4909" i="1"/>
  <c r="N4910" i="1"/>
  <c r="N4911" i="1"/>
  <c r="N4912" i="1"/>
  <c r="N4913" i="1"/>
  <c r="N4914" i="1"/>
  <c r="N4915" i="1"/>
  <c r="N4916" i="1"/>
  <c r="N4917" i="1"/>
  <c r="N4918" i="1"/>
  <c r="N4919" i="1"/>
  <c r="N4920" i="1"/>
  <c r="N4921" i="1"/>
  <c r="N4922" i="1"/>
  <c r="N4923" i="1"/>
  <c r="N4924" i="1"/>
  <c r="N4925" i="1"/>
  <c r="N4926" i="1"/>
  <c r="N4927" i="1"/>
  <c r="N4928" i="1"/>
  <c r="N4929" i="1"/>
  <c r="N4930" i="1"/>
  <c r="N4931" i="1"/>
  <c r="N4932" i="1"/>
  <c r="N4933" i="1"/>
  <c r="N4934" i="1"/>
  <c r="N4935" i="1"/>
  <c r="N4936" i="1"/>
  <c r="N4937" i="1"/>
  <c r="N4938" i="1"/>
  <c r="N4939" i="1"/>
  <c r="N4940" i="1"/>
  <c r="N4941" i="1"/>
  <c r="N4942" i="1"/>
  <c r="N4943" i="1"/>
  <c r="N4944" i="1"/>
  <c r="N4945" i="1"/>
  <c r="N4946" i="1"/>
  <c r="N4947" i="1"/>
  <c r="N4948" i="1"/>
  <c r="N4949" i="1"/>
  <c r="N4950" i="1"/>
  <c r="N4951" i="1"/>
  <c r="N4952" i="1"/>
  <c r="N4953" i="1"/>
  <c r="N4954" i="1"/>
  <c r="N4955" i="1"/>
  <c r="N4956" i="1"/>
  <c r="N4957" i="1"/>
  <c r="N4958" i="1"/>
  <c r="N4959" i="1"/>
  <c r="N4960" i="1"/>
  <c r="N4961" i="1"/>
  <c r="N4962" i="1"/>
  <c r="N4963" i="1"/>
  <c r="N4964" i="1"/>
  <c r="N4965" i="1"/>
  <c r="N4966" i="1"/>
  <c r="N4967" i="1"/>
  <c r="N4968" i="1"/>
  <c r="N4969" i="1"/>
  <c r="N4970" i="1"/>
  <c r="N4971" i="1"/>
  <c r="N4972" i="1"/>
  <c r="N4973" i="1"/>
  <c r="N4974" i="1"/>
  <c r="N4975" i="1"/>
  <c r="N4976" i="1"/>
  <c r="N4977" i="1"/>
  <c r="N4978" i="1"/>
  <c r="N4979" i="1"/>
  <c r="N4980" i="1"/>
  <c r="N4981" i="1"/>
  <c r="N4982" i="1"/>
  <c r="N4983" i="1"/>
  <c r="N4984" i="1"/>
  <c r="N4985" i="1"/>
  <c r="N4986" i="1"/>
  <c r="N4987" i="1"/>
  <c r="N4988" i="1"/>
  <c r="N4989" i="1"/>
  <c r="N4990" i="1"/>
  <c r="N4991" i="1"/>
  <c r="N4992" i="1"/>
  <c r="N4993" i="1"/>
  <c r="N4994" i="1"/>
  <c r="N4995" i="1"/>
  <c r="N4996" i="1"/>
  <c r="N4997" i="1"/>
  <c r="N4998" i="1"/>
  <c r="N4999" i="1"/>
  <c r="N5000" i="1"/>
  <c r="N5001" i="1"/>
  <c r="N5002" i="1"/>
  <c r="N5003" i="1"/>
  <c r="N5004" i="1"/>
  <c r="N5005" i="1"/>
  <c r="N5006" i="1"/>
  <c r="N5007" i="1"/>
  <c r="N5008" i="1"/>
  <c r="N5009" i="1"/>
  <c r="N5010" i="1"/>
  <c r="N5011" i="1"/>
  <c r="N5012" i="1"/>
  <c r="N5013" i="1"/>
  <c r="N5014" i="1"/>
  <c r="N5015" i="1"/>
  <c r="N5016" i="1"/>
  <c r="N5017" i="1"/>
  <c r="N5018" i="1"/>
  <c r="N5019" i="1"/>
  <c r="N5020" i="1"/>
  <c r="N5021" i="1"/>
  <c r="N5022" i="1"/>
  <c r="N5023" i="1"/>
  <c r="N5024" i="1"/>
  <c r="N5025" i="1"/>
  <c r="N5026" i="1"/>
  <c r="N5027" i="1"/>
  <c r="N5028" i="1"/>
  <c r="N5029" i="1"/>
  <c r="N5030" i="1"/>
  <c r="N5031" i="1"/>
  <c r="N5032" i="1"/>
  <c r="N5033" i="1"/>
  <c r="N5034" i="1"/>
  <c r="N5035" i="1"/>
  <c r="N5036" i="1"/>
  <c r="N5037" i="1"/>
  <c r="N5038" i="1"/>
  <c r="N5039" i="1"/>
  <c r="N5040" i="1"/>
  <c r="N5041" i="1"/>
  <c r="N5042" i="1"/>
  <c r="N5043" i="1"/>
  <c r="N5044" i="1"/>
  <c r="N5045" i="1"/>
  <c r="N5046" i="1"/>
  <c r="N5047" i="1"/>
  <c r="N5048" i="1"/>
  <c r="N5049" i="1"/>
  <c r="N5050" i="1"/>
  <c r="N5051" i="1"/>
  <c r="N5052" i="1"/>
  <c r="N5053" i="1"/>
  <c r="N5054" i="1"/>
  <c r="N5055" i="1"/>
  <c r="N5056" i="1"/>
  <c r="N5057" i="1"/>
  <c r="N5058" i="1"/>
  <c r="N5059" i="1"/>
  <c r="N5060" i="1"/>
  <c r="N5061" i="1"/>
  <c r="N5062" i="1"/>
  <c r="N5063" i="1"/>
  <c r="N5064" i="1"/>
  <c r="N5065" i="1"/>
  <c r="N5066" i="1"/>
  <c r="N5067" i="1"/>
  <c r="N5068" i="1"/>
  <c r="N5069" i="1"/>
  <c r="N5070" i="1"/>
  <c r="N5071" i="1"/>
  <c r="N5072" i="1"/>
  <c r="N5073" i="1"/>
  <c r="N5074" i="1"/>
  <c r="N5075" i="1"/>
  <c r="N5076" i="1"/>
  <c r="N5077" i="1"/>
  <c r="N5078" i="1"/>
  <c r="N5079" i="1"/>
  <c r="N5080" i="1"/>
  <c r="N5081" i="1"/>
  <c r="N5082" i="1"/>
  <c r="N5083" i="1"/>
  <c r="N5084" i="1"/>
  <c r="N5085" i="1"/>
  <c r="N5086" i="1"/>
  <c r="N5087" i="1"/>
  <c r="N5088" i="1"/>
  <c r="N5089" i="1"/>
  <c r="N5090" i="1"/>
  <c r="N5091" i="1"/>
  <c r="N5092" i="1"/>
  <c r="N5093" i="1"/>
  <c r="N5094" i="1"/>
  <c r="N5095" i="1"/>
  <c r="N5096" i="1"/>
  <c r="N5097" i="1"/>
  <c r="N5098" i="1"/>
  <c r="N5099" i="1"/>
  <c r="N5100" i="1"/>
  <c r="N5101" i="1"/>
  <c r="N5102" i="1"/>
  <c r="N5103" i="1"/>
  <c r="N5104" i="1"/>
  <c r="N5105" i="1"/>
  <c r="N5106" i="1"/>
  <c r="N5107" i="1"/>
  <c r="N5108" i="1"/>
  <c r="N5109" i="1"/>
  <c r="N5110" i="1"/>
  <c r="N5111" i="1"/>
  <c r="N5112" i="1"/>
  <c r="N5113" i="1"/>
  <c r="N5114" i="1"/>
  <c r="N5115" i="1"/>
  <c r="N5116" i="1"/>
  <c r="N5117" i="1"/>
  <c r="N5118" i="1"/>
  <c r="N5119" i="1"/>
  <c r="N5120" i="1"/>
  <c r="N5121" i="1"/>
  <c r="N5122" i="1"/>
  <c r="N5123" i="1"/>
  <c r="N5124" i="1"/>
  <c r="N5125" i="1"/>
  <c r="N5126" i="1"/>
  <c r="N5127" i="1"/>
  <c r="N5128" i="1"/>
  <c r="N5129" i="1"/>
  <c r="N5130" i="1"/>
  <c r="N5131" i="1"/>
  <c r="N5132" i="1"/>
  <c r="N5133" i="1"/>
  <c r="N5134" i="1"/>
  <c r="N5135" i="1"/>
  <c r="N5136" i="1"/>
  <c r="N5137" i="1"/>
  <c r="N5138" i="1"/>
  <c r="N5139" i="1"/>
  <c r="N5140" i="1"/>
  <c r="N5141" i="1"/>
  <c r="N5142" i="1"/>
  <c r="N5143" i="1"/>
  <c r="N5144" i="1"/>
  <c r="N5145" i="1"/>
  <c r="N5146" i="1"/>
  <c r="N5147" i="1"/>
  <c r="N5148" i="1"/>
  <c r="N5149" i="1"/>
  <c r="N5150" i="1"/>
  <c r="N5151" i="1"/>
  <c r="N5152" i="1"/>
  <c r="N5153" i="1"/>
  <c r="N5154" i="1"/>
  <c r="N5155" i="1"/>
  <c r="N5156" i="1"/>
  <c r="N5157" i="1"/>
  <c r="N5158" i="1"/>
  <c r="N5159" i="1"/>
  <c r="N5160" i="1"/>
  <c r="N5161" i="1"/>
  <c r="N5162" i="1"/>
  <c r="N5163" i="1"/>
  <c r="N5164" i="1"/>
  <c r="N5165" i="1"/>
  <c r="N5166" i="1"/>
  <c r="N5167" i="1"/>
  <c r="N5168" i="1"/>
  <c r="N5169" i="1"/>
  <c r="N5170" i="1"/>
  <c r="N5171" i="1"/>
  <c r="N5172" i="1"/>
  <c r="N5173" i="1"/>
  <c r="N5174" i="1"/>
  <c r="N5175" i="1"/>
  <c r="N5176" i="1"/>
  <c r="N5177" i="1"/>
  <c r="N5178" i="1"/>
  <c r="N5179" i="1"/>
  <c r="N5180" i="1"/>
  <c r="N5181" i="1"/>
  <c r="N5182" i="1"/>
  <c r="N5183" i="1"/>
  <c r="N5184" i="1"/>
  <c r="N5185" i="1"/>
  <c r="N5186" i="1"/>
  <c r="N5187" i="1"/>
  <c r="N5188" i="1"/>
  <c r="N5189" i="1"/>
  <c r="N5190" i="1"/>
  <c r="N5191" i="1"/>
  <c r="N5192" i="1"/>
  <c r="N5193" i="1"/>
  <c r="N5194" i="1"/>
  <c r="N5195" i="1"/>
  <c r="N5196" i="1"/>
  <c r="N5197" i="1"/>
  <c r="N5198" i="1"/>
  <c r="N5199" i="1"/>
  <c r="N5200" i="1"/>
  <c r="N5201" i="1"/>
  <c r="N5202" i="1"/>
  <c r="N5203" i="1"/>
  <c r="N5204" i="1"/>
  <c r="N5205" i="1"/>
  <c r="N5206" i="1"/>
  <c r="N5207" i="1"/>
  <c r="N5208" i="1"/>
  <c r="N5209" i="1"/>
  <c r="N5210" i="1"/>
  <c r="N5211" i="1"/>
  <c r="N5212" i="1"/>
  <c r="N5213" i="1"/>
  <c r="N5214" i="1"/>
  <c r="N5215" i="1"/>
  <c r="N5216" i="1"/>
  <c r="N5217" i="1"/>
  <c r="N5218" i="1"/>
  <c r="N5219" i="1"/>
  <c r="N5220" i="1"/>
  <c r="N5221" i="1"/>
  <c r="N5222" i="1"/>
  <c r="N5223" i="1"/>
  <c r="N5224" i="1"/>
  <c r="N5225" i="1"/>
  <c r="N5226" i="1"/>
  <c r="N5227" i="1"/>
  <c r="N5228" i="1"/>
  <c r="N5229" i="1"/>
  <c r="N5230" i="1"/>
  <c r="N5231" i="1"/>
  <c r="N5232" i="1"/>
  <c r="N5233" i="1"/>
  <c r="N5234" i="1"/>
  <c r="N5235" i="1"/>
  <c r="N5236" i="1"/>
  <c r="N5237" i="1"/>
  <c r="N5238" i="1"/>
  <c r="N5239" i="1"/>
  <c r="N5240" i="1"/>
  <c r="N5241" i="1"/>
  <c r="N5242" i="1"/>
  <c r="N5243" i="1"/>
  <c r="N5244" i="1"/>
  <c r="N5245" i="1"/>
  <c r="N5246" i="1"/>
  <c r="N5247" i="1"/>
  <c r="N5248" i="1"/>
  <c r="N5249" i="1"/>
  <c r="N5250" i="1"/>
  <c r="N5251" i="1"/>
  <c r="N5252" i="1"/>
  <c r="N5253" i="1"/>
  <c r="N5254" i="1"/>
  <c r="N5255" i="1"/>
  <c r="N5256" i="1"/>
  <c r="N5257" i="1"/>
  <c r="N5258" i="1"/>
  <c r="N5259" i="1"/>
  <c r="N5260" i="1"/>
  <c r="N5261" i="1"/>
  <c r="N5262" i="1"/>
  <c r="N5263" i="1"/>
  <c r="N5264" i="1"/>
  <c r="N5265" i="1"/>
  <c r="N5266" i="1"/>
  <c r="N5267" i="1"/>
  <c r="N5268" i="1"/>
  <c r="N5269" i="1"/>
  <c r="N5270" i="1"/>
  <c r="N5271" i="1"/>
  <c r="N5272" i="1"/>
  <c r="N5273" i="1"/>
  <c r="N5274" i="1"/>
  <c r="N5275" i="1"/>
  <c r="N5276" i="1"/>
  <c r="N5277" i="1"/>
  <c r="N5278" i="1"/>
  <c r="N5279" i="1"/>
  <c r="N5280" i="1"/>
  <c r="N5281" i="1"/>
  <c r="N5282" i="1"/>
  <c r="N5283" i="1"/>
  <c r="N5284" i="1"/>
  <c r="N5285" i="1"/>
  <c r="N5286" i="1"/>
  <c r="N5287" i="1"/>
  <c r="N5288" i="1"/>
  <c r="N5289" i="1"/>
  <c r="N5290" i="1"/>
  <c r="N5291" i="1"/>
  <c r="N5292" i="1"/>
  <c r="N5293" i="1"/>
  <c r="N5294" i="1"/>
  <c r="N5295" i="1"/>
  <c r="N5296" i="1"/>
  <c r="N5297" i="1"/>
  <c r="N5298" i="1"/>
  <c r="N5299" i="1"/>
  <c r="N5300" i="1"/>
  <c r="N5301" i="1"/>
  <c r="N5302" i="1"/>
  <c r="N5303" i="1"/>
  <c r="N5304" i="1"/>
  <c r="N5305" i="1"/>
  <c r="N5306" i="1"/>
  <c r="N5307" i="1"/>
  <c r="N5308" i="1"/>
  <c r="N5309" i="1"/>
  <c r="N5310" i="1"/>
  <c r="N5311" i="1"/>
  <c r="N5312" i="1"/>
  <c r="N5313" i="1"/>
  <c r="N5314" i="1"/>
  <c r="N5315" i="1"/>
  <c r="N5316" i="1"/>
  <c r="N5317" i="1"/>
  <c r="N5318" i="1"/>
  <c r="N5319" i="1"/>
  <c r="N5320" i="1"/>
  <c r="N5321" i="1"/>
  <c r="N5322" i="1"/>
  <c r="N5323" i="1"/>
  <c r="N5324" i="1"/>
  <c r="N5325" i="1"/>
  <c r="N5326" i="1"/>
  <c r="N5327" i="1"/>
  <c r="N5328" i="1"/>
  <c r="N5329" i="1"/>
  <c r="N5330" i="1"/>
  <c r="N5331" i="1"/>
  <c r="N5332" i="1"/>
  <c r="N5333" i="1"/>
  <c r="N5334" i="1"/>
  <c r="N5335" i="1"/>
  <c r="N5336" i="1"/>
  <c r="N5337" i="1"/>
  <c r="N5338" i="1"/>
  <c r="N5339" i="1"/>
  <c r="N5340" i="1"/>
  <c r="N5341" i="1"/>
  <c r="N5342" i="1"/>
  <c r="N5343" i="1"/>
  <c r="N5344" i="1"/>
  <c r="N5345" i="1"/>
  <c r="N5346" i="1"/>
  <c r="N5347" i="1"/>
  <c r="N5348" i="1"/>
  <c r="N5349" i="1"/>
  <c r="N5350" i="1"/>
  <c r="N5351" i="1"/>
  <c r="N5352" i="1"/>
  <c r="N5353" i="1"/>
  <c r="N5354" i="1"/>
  <c r="N5355" i="1"/>
  <c r="N5356" i="1"/>
  <c r="N5357" i="1"/>
  <c r="N5358" i="1"/>
  <c r="N5359" i="1"/>
  <c r="N5360" i="1"/>
  <c r="N5361" i="1"/>
  <c r="N5362" i="1"/>
  <c r="N5363" i="1"/>
  <c r="N5364" i="1"/>
  <c r="N5365" i="1"/>
  <c r="N5366" i="1"/>
  <c r="N5367" i="1"/>
  <c r="N5368" i="1"/>
  <c r="N5369" i="1"/>
  <c r="N5370" i="1"/>
  <c r="N5371" i="1"/>
  <c r="N5372" i="1"/>
  <c r="N5373" i="1"/>
  <c r="N5374" i="1"/>
  <c r="N5375" i="1"/>
  <c r="N5376" i="1"/>
  <c r="N5377" i="1"/>
  <c r="N5378" i="1"/>
  <c r="N5379" i="1"/>
  <c r="N5380" i="1"/>
  <c r="N5381" i="1"/>
  <c r="N5382" i="1"/>
  <c r="N5383" i="1"/>
  <c r="N5384" i="1"/>
  <c r="N5385" i="1"/>
  <c r="N5386" i="1"/>
  <c r="N5387" i="1"/>
  <c r="N5388" i="1"/>
  <c r="N5389" i="1"/>
  <c r="N5390" i="1"/>
  <c r="N5391" i="1"/>
  <c r="N5392" i="1"/>
  <c r="N5393" i="1"/>
  <c r="N5394" i="1"/>
  <c r="N5395" i="1"/>
  <c r="N5396" i="1"/>
  <c r="N5397" i="1"/>
  <c r="N5398" i="1"/>
  <c r="N5399" i="1"/>
  <c r="N5400" i="1"/>
  <c r="N5401" i="1"/>
  <c r="N5402" i="1"/>
  <c r="N5403" i="1"/>
  <c r="N5404" i="1"/>
  <c r="N5405" i="1"/>
  <c r="N5406" i="1"/>
  <c r="N5407" i="1"/>
  <c r="N5408" i="1"/>
  <c r="N5409" i="1"/>
  <c r="N5410" i="1"/>
  <c r="N5411" i="1"/>
  <c r="N5412" i="1"/>
  <c r="N5413" i="1"/>
  <c r="N5414" i="1"/>
  <c r="N5415" i="1"/>
  <c r="N5416" i="1"/>
  <c r="N5417" i="1"/>
  <c r="N5418" i="1"/>
  <c r="N5419" i="1"/>
  <c r="N5420" i="1"/>
  <c r="N5421" i="1"/>
  <c r="N5422" i="1"/>
  <c r="N5423" i="1"/>
  <c r="N5424" i="1"/>
  <c r="N5425" i="1"/>
  <c r="N5426" i="1"/>
  <c r="N5427" i="1"/>
  <c r="N5428" i="1"/>
  <c r="N5429" i="1"/>
  <c r="N5430" i="1"/>
  <c r="N5431" i="1"/>
  <c r="N5432" i="1"/>
  <c r="N5433" i="1"/>
  <c r="N5434" i="1"/>
  <c r="N5435" i="1"/>
  <c r="N5436" i="1"/>
  <c r="N5437" i="1"/>
  <c r="N5438" i="1"/>
  <c r="N5439" i="1"/>
  <c r="N5440" i="1"/>
  <c r="N5441" i="1"/>
  <c r="N5442" i="1"/>
  <c r="N5443" i="1"/>
  <c r="N5444" i="1"/>
  <c r="N5445" i="1"/>
  <c r="N5446" i="1"/>
  <c r="N5447" i="1"/>
  <c r="N5448" i="1"/>
  <c r="N5449" i="1"/>
  <c r="N5450" i="1"/>
  <c r="N5451" i="1"/>
  <c r="N5452" i="1"/>
  <c r="N5453" i="1"/>
  <c r="N5454" i="1"/>
  <c r="N5455" i="1"/>
  <c r="N5456" i="1"/>
  <c r="N5457" i="1"/>
  <c r="N5458" i="1"/>
  <c r="N5459" i="1"/>
  <c r="N5460" i="1"/>
  <c r="N5461" i="1"/>
  <c r="N5462" i="1"/>
  <c r="N5463" i="1"/>
  <c r="N5464" i="1"/>
  <c r="N5465" i="1"/>
  <c r="N5466" i="1"/>
  <c r="N5467" i="1"/>
  <c r="N5468" i="1"/>
  <c r="N5469" i="1"/>
  <c r="N5470" i="1"/>
  <c r="N5471" i="1"/>
  <c r="N5472" i="1"/>
  <c r="N5473" i="1"/>
  <c r="N5474" i="1"/>
  <c r="N5475" i="1"/>
  <c r="N5476" i="1"/>
  <c r="N5477" i="1"/>
  <c r="N5478" i="1"/>
  <c r="N5479" i="1"/>
  <c r="N5480" i="1"/>
  <c r="N5481" i="1"/>
  <c r="N5482" i="1"/>
  <c r="N5483" i="1"/>
  <c r="N5484" i="1"/>
  <c r="N5485" i="1"/>
  <c r="N5486" i="1"/>
  <c r="N5487" i="1"/>
  <c r="N5488" i="1"/>
  <c r="N5489" i="1"/>
  <c r="N5490" i="1"/>
  <c r="N5491" i="1"/>
  <c r="N5492" i="1"/>
  <c r="N5493" i="1"/>
  <c r="N5494" i="1"/>
  <c r="N5495" i="1"/>
  <c r="N5496" i="1"/>
  <c r="N5497" i="1"/>
  <c r="N5498" i="1"/>
  <c r="N5499" i="1"/>
  <c r="N5500" i="1"/>
  <c r="N5501" i="1"/>
  <c r="N5502" i="1"/>
  <c r="N5503" i="1"/>
  <c r="N5504" i="1"/>
  <c r="N5505" i="1"/>
  <c r="N5506" i="1"/>
  <c r="N5507" i="1"/>
  <c r="N5508" i="1"/>
  <c r="N5509" i="1"/>
  <c r="N5510" i="1"/>
  <c r="N5511" i="1"/>
  <c r="N5512" i="1"/>
  <c r="N5513" i="1"/>
  <c r="N5514" i="1"/>
  <c r="N5515" i="1"/>
  <c r="N5516" i="1"/>
  <c r="N5517" i="1"/>
  <c r="N5518" i="1"/>
  <c r="N5519" i="1"/>
  <c r="N5520" i="1"/>
  <c r="N5521" i="1"/>
  <c r="N5522" i="1"/>
  <c r="N5523" i="1"/>
  <c r="N5524" i="1"/>
  <c r="N5525" i="1"/>
  <c r="N5526" i="1"/>
  <c r="N5527" i="1"/>
  <c r="N5528" i="1"/>
  <c r="N5529" i="1"/>
  <c r="N5530" i="1"/>
  <c r="N5531" i="1"/>
  <c r="N5532" i="1"/>
  <c r="N5533" i="1"/>
  <c r="N5534" i="1"/>
  <c r="N5535" i="1"/>
  <c r="N5536" i="1"/>
  <c r="N5537" i="1"/>
  <c r="N5538" i="1"/>
  <c r="N5539" i="1"/>
  <c r="N5540" i="1"/>
  <c r="N5541" i="1"/>
  <c r="N5542" i="1"/>
  <c r="N5543" i="1"/>
  <c r="N5544" i="1"/>
  <c r="N5545" i="1"/>
  <c r="N5546" i="1"/>
  <c r="N5547" i="1"/>
  <c r="N5548" i="1"/>
  <c r="N5549" i="1"/>
  <c r="N5550" i="1"/>
  <c r="N5551" i="1"/>
  <c r="N5552" i="1"/>
  <c r="N5553" i="1"/>
  <c r="N5554" i="1"/>
  <c r="N5555" i="1"/>
  <c r="N5556" i="1"/>
  <c r="N5557" i="1"/>
  <c r="N5558" i="1"/>
  <c r="N5559" i="1"/>
  <c r="N5560" i="1"/>
  <c r="N5561" i="1"/>
  <c r="N5562" i="1"/>
  <c r="N5563" i="1"/>
  <c r="N5564" i="1"/>
  <c r="N5565" i="1"/>
  <c r="N5566" i="1"/>
  <c r="N5567" i="1"/>
  <c r="N5568" i="1"/>
  <c r="N5569" i="1"/>
  <c r="N5570" i="1"/>
  <c r="N5571" i="1"/>
  <c r="N5572" i="1"/>
  <c r="N5573" i="1"/>
  <c r="N5574" i="1"/>
  <c r="N5575" i="1"/>
  <c r="N5576" i="1"/>
  <c r="N5577" i="1"/>
  <c r="N5578" i="1"/>
  <c r="N5579" i="1"/>
  <c r="N5580" i="1"/>
  <c r="N5581" i="1"/>
  <c r="N5582" i="1"/>
  <c r="N5583" i="1"/>
  <c r="N5584" i="1"/>
  <c r="N5585" i="1"/>
  <c r="N5586" i="1"/>
  <c r="N5587" i="1"/>
  <c r="N5588" i="1"/>
  <c r="N5589" i="1"/>
  <c r="N5591" i="1"/>
  <c r="N5592" i="1"/>
  <c r="N5593" i="1"/>
  <c r="N5594" i="1"/>
  <c r="N5595" i="1"/>
  <c r="N5596" i="1"/>
  <c r="N5597" i="1"/>
  <c r="N5598" i="1"/>
  <c r="N5599" i="1"/>
  <c r="N5600" i="1"/>
  <c r="N5601" i="1"/>
  <c r="N5602" i="1"/>
  <c r="N5603" i="1"/>
  <c r="N5604" i="1"/>
  <c r="N5605" i="1"/>
  <c r="N5606" i="1"/>
  <c r="N5607" i="1"/>
  <c r="N5608" i="1"/>
  <c r="N5609" i="1"/>
  <c r="N5610" i="1"/>
  <c r="N5611" i="1"/>
  <c r="N5612" i="1"/>
  <c r="N5613" i="1"/>
  <c r="N5614" i="1"/>
  <c r="N5615" i="1"/>
  <c r="N5616" i="1"/>
  <c r="N5617" i="1"/>
  <c r="N5618" i="1"/>
  <c r="N5619" i="1"/>
  <c r="N5620" i="1"/>
  <c r="N5621" i="1"/>
  <c r="N5622" i="1"/>
  <c r="N5623" i="1"/>
  <c r="N5624" i="1"/>
  <c r="N5625" i="1"/>
  <c r="N5626" i="1"/>
  <c r="N5627" i="1"/>
  <c r="N5628" i="1"/>
  <c r="N5629" i="1"/>
  <c r="N5630" i="1"/>
  <c r="N5631" i="1"/>
  <c r="N5632" i="1"/>
  <c r="N5633" i="1"/>
  <c r="N5634" i="1"/>
  <c r="N5635" i="1"/>
  <c r="N5636" i="1"/>
  <c r="N5637" i="1"/>
  <c r="N5638" i="1"/>
  <c r="N5639" i="1"/>
  <c r="N5640" i="1"/>
  <c r="N5641" i="1"/>
  <c r="N5642" i="1"/>
  <c r="N5643" i="1"/>
  <c r="N5644" i="1"/>
  <c r="N5645" i="1"/>
  <c r="N5646" i="1"/>
  <c r="N5647" i="1"/>
  <c r="N5648" i="1"/>
  <c r="N5649" i="1"/>
  <c r="N5650" i="1"/>
  <c r="N5651" i="1"/>
  <c r="N5652" i="1"/>
  <c r="N5653" i="1"/>
  <c r="N5654" i="1"/>
  <c r="N5655" i="1"/>
  <c r="N5656" i="1"/>
  <c r="N5657" i="1"/>
  <c r="N5658" i="1"/>
  <c r="N5659" i="1"/>
  <c r="N5660" i="1"/>
  <c r="N5661" i="1"/>
  <c r="N5662" i="1"/>
  <c r="N5663" i="1"/>
  <c r="N5664" i="1"/>
  <c r="N5665" i="1"/>
  <c r="N5666" i="1"/>
  <c r="N5667" i="1"/>
  <c r="N5668" i="1"/>
  <c r="N5669" i="1"/>
  <c r="N5670" i="1"/>
  <c r="N5671" i="1"/>
  <c r="N5672" i="1"/>
  <c r="N5673" i="1"/>
  <c r="N5674" i="1"/>
  <c r="N5675" i="1"/>
  <c r="N5676" i="1"/>
  <c r="N5677" i="1"/>
  <c r="N5678" i="1"/>
  <c r="N5679" i="1"/>
  <c r="N5680" i="1"/>
  <c r="N5681" i="1"/>
  <c r="N5682" i="1"/>
  <c r="N5683" i="1"/>
  <c r="N5684" i="1"/>
  <c r="N5685" i="1"/>
  <c r="N5686" i="1"/>
  <c r="N5687" i="1"/>
  <c r="N5688" i="1"/>
  <c r="N5689" i="1"/>
  <c r="N5690" i="1"/>
  <c r="N5691" i="1"/>
  <c r="N5692" i="1"/>
  <c r="N5693" i="1"/>
  <c r="N5694" i="1"/>
  <c r="N5695" i="1"/>
  <c r="N5696" i="1"/>
  <c r="N5697" i="1"/>
  <c r="N5698" i="1"/>
  <c r="N5699" i="1"/>
  <c r="N5700" i="1"/>
  <c r="N5701" i="1"/>
  <c r="N5702" i="1"/>
  <c r="N5703" i="1"/>
  <c r="N5704" i="1"/>
  <c r="N5705" i="1"/>
  <c r="N5706" i="1"/>
  <c r="N5707" i="1"/>
  <c r="N5708" i="1"/>
  <c r="N5709" i="1"/>
  <c r="N5710" i="1"/>
  <c r="N5711" i="1"/>
  <c r="N5712" i="1"/>
  <c r="N5713" i="1"/>
  <c r="N5714" i="1"/>
  <c r="N5715" i="1"/>
  <c r="N5716" i="1"/>
  <c r="N5717" i="1"/>
  <c r="N5718" i="1"/>
  <c r="N5719" i="1"/>
  <c r="N5720" i="1"/>
  <c r="N5721" i="1"/>
  <c r="N5722" i="1"/>
  <c r="N5723" i="1"/>
  <c r="N5724" i="1"/>
  <c r="N5725" i="1"/>
  <c r="N5726" i="1"/>
  <c r="N5727" i="1"/>
  <c r="N5728" i="1"/>
  <c r="N5729" i="1"/>
  <c r="N5730" i="1"/>
  <c r="N5731" i="1"/>
  <c r="N5732" i="1"/>
  <c r="N5733" i="1"/>
  <c r="N5734" i="1"/>
  <c r="N5735" i="1"/>
  <c r="N5736" i="1"/>
  <c r="N5737" i="1"/>
  <c r="N5738" i="1"/>
  <c r="N5739" i="1"/>
  <c r="N5740" i="1"/>
  <c r="N5741" i="1"/>
  <c r="N5742" i="1"/>
  <c r="N5743" i="1"/>
  <c r="N5744" i="1"/>
  <c r="N5745" i="1"/>
  <c r="N5746" i="1"/>
  <c r="N5747" i="1"/>
  <c r="N5748" i="1"/>
  <c r="N5749" i="1"/>
  <c r="N5750" i="1"/>
  <c r="N5751" i="1"/>
  <c r="N5752" i="1"/>
  <c r="N5753" i="1"/>
  <c r="N5754" i="1"/>
  <c r="N5755" i="1"/>
  <c r="N5756" i="1"/>
  <c r="N5757" i="1"/>
  <c r="N5758" i="1"/>
  <c r="N5759" i="1"/>
  <c r="N5760" i="1"/>
  <c r="N5761" i="1"/>
  <c r="N5762" i="1"/>
  <c r="N5763" i="1"/>
  <c r="N5764" i="1"/>
  <c r="N5765" i="1"/>
  <c r="N5766" i="1"/>
  <c r="N5767" i="1"/>
  <c r="N5768" i="1"/>
  <c r="N5769" i="1"/>
  <c r="N5770" i="1"/>
  <c r="N5771" i="1"/>
  <c r="N5772" i="1"/>
  <c r="N5773" i="1"/>
  <c r="N5774" i="1"/>
  <c r="N5775" i="1"/>
  <c r="N5776" i="1"/>
  <c r="N5777" i="1"/>
  <c r="N5778" i="1"/>
  <c r="N5779" i="1"/>
  <c r="N5780" i="1"/>
  <c r="N5781" i="1"/>
  <c r="N5782" i="1"/>
  <c r="N5783" i="1"/>
  <c r="N5784" i="1"/>
  <c r="N5785" i="1"/>
  <c r="N5786" i="1"/>
  <c r="N5787" i="1"/>
  <c r="N5788" i="1"/>
  <c r="N5789" i="1"/>
  <c r="N5790" i="1"/>
  <c r="N5791" i="1"/>
  <c r="N5792" i="1"/>
  <c r="N5793" i="1"/>
  <c r="N5794" i="1"/>
  <c r="N5795" i="1"/>
  <c r="N5796" i="1"/>
  <c r="N5797" i="1"/>
  <c r="N5798" i="1"/>
  <c r="N5799" i="1"/>
  <c r="N5800" i="1"/>
  <c r="N5801" i="1"/>
  <c r="N5802" i="1"/>
  <c r="N5803" i="1"/>
  <c r="N5804" i="1"/>
  <c r="N5805" i="1"/>
  <c r="N5806" i="1"/>
  <c r="N5807" i="1"/>
  <c r="N5808" i="1"/>
  <c r="N5809" i="1"/>
  <c r="N5810" i="1"/>
  <c r="N5811" i="1"/>
  <c r="N5812" i="1"/>
  <c r="N5813" i="1"/>
  <c r="N5814" i="1"/>
  <c r="N5815" i="1"/>
  <c r="N5816" i="1"/>
  <c r="N5817" i="1"/>
  <c r="N5818" i="1"/>
  <c r="N5819" i="1"/>
  <c r="N5820" i="1"/>
  <c r="N5821" i="1"/>
  <c r="N5822" i="1"/>
  <c r="N5823" i="1"/>
  <c r="N5824" i="1"/>
  <c r="N5825" i="1"/>
  <c r="N5826" i="1"/>
  <c r="N5827" i="1"/>
  <c r="N5828" i="1"/>
  <c r="N5829" i="1"/>
  <c r="N5830" i="1"/>
  <c r="N5831" i="1"/>
  <c r="N5832" i="1"/>
  <c r="N5833" i="1"/>
  <c r="N5834" i="1"/>
  <c r="N5835" i="1"/>
  <c r="N5836" i="1"/>
  <c r="N5837" i="1"/>
  <c r="N5838" i="1"/>
  <c r="N5839" i="1"/>
  <c r="N5840" i="1"/>
  <c r="N5841" i="1"/>
  <c r="N5842" i="1"/>
  <c r="N5843" i="1"/>
  <c r="N5844" i="1"/>
  <c r="N5845" i="1"/>
  <c r="N5846" i="1"/>
  <c r="N5847" i="1"/>
  <c r="N5848" i="1"/>
  <c r="N5849" i="1"/>
  <c r="N5850" i="1"/>
  <c r="N5851" i="1"/>
  <c r="N5852" i="1"/>
  <c r="N5853" i="1"/>
  <c r="N5854" i="1"/>
  <c r="N5855" i="1"/>
  <c r="N5856" i="1"/>
  <c r="N5857" i="1"/>
  <c r="N5858" i="1"/>
  <c r="N5859" i="1"/>
  <c r="N5860" i="1"/>
  <c r="N5861" i="1"/>
  <c r="N5862" i="1"/>
  <c r="N5863" i="1"/>
  <c r="N5864" i="1"/>
  <c r="N5865" i="1"/>
  <c r="N5866" i="1"/>
  <c r="N5867" i="1"/>
  <c r="N5868" i="1"/>
  <c r="N5869" i="1"/>
  <c r="N5870" i="1"/>
  <c r="N5871" i="1"/>
  <c r="N5872" i="1"/>
  <c r="N5873" i="1"/>
  <c r="N5874" i="1"/>
  <c r="N5875" i="1"/>
  <c r="N5876" i="1"/>
  <c r="N5877" i="1"/>
  <c r="N5878" i="1"/>
  <c r="N5879" i="1"/>
  <c r="N5880" i="1"/>
  <c r="N5881" i="1"/>
  <c r="N5882" i="1"/>
  <c r="N5883" i="1"/>
  <c r="N5884" i="1"/>
  <c r="N5885" i="1"/>
  <c r="N5886" i="1"/>
  <c r="N5887" i="1"/>
  <c r="N5888" i="1"/>
  <c r="N5889" i="1"/>
  <c r="N5890" i="1"/>
  <c r="N5891" i="1"/>
  <c r="N5892" i="1"/>
  <c r="N5893" i="1"/>
  <c r="N5894" i="1"/>
  <c r="N5895" i="1"/>
  <c r="N5896" i="1"/>
  <c r="N5897" i="1"/>
  <c r="N5898" i="1"/>
  <c r="N5899" i="1"/>
  <c r="N5900" i="1"/>
  <c r="N5901" i="1"/>
  <c r="N5902" i="1"/>
  <c r="N5903" i="1"/>
  <c r="N5904" i="1"/>
  <c r="N5905" i="1"/>
  <c r="N5906" i="1"/>
  <c r="N5907" i="1"/>
  <c r="N5908" i="1"/>
  <c r="N5909" i="1"/>
  <c r="N5910" i="1"/>
  <c r="N5911" i="1"/>
  <c r="N5912" i="1"/>
  <c r="N5913" i="1"/>
  <c r="N5914" i="1"/>
  <c r="N5915" i="1"/>
  <c r="N5916" i="1"/>
  <c r="N5917" i="1"/>
  <c r="N5918" i="1"/>
  <c r="N5919" i="1"/>
  <c r="N5920" i="1"/>
  <c r="N5921" i="1"/>
  <c r="N5922" i="1"/>
  <c r="N5923" i="1"/>
  <c r="N5924" i="1"/>
  <c r="N5925" i="1"/>
  <c r="N5926" i="1"/>
  <c r="N5927" i="1"/>
  <c r="N5928" i="1"/>
  <c r="N5929" i="1"/>
  <c r="N5930" i="1"/>
  <c r="N5931" i="1"/>
  <c r="N5932" i="1"/>
  <c r="N5933" i="1"/>
  <c r="N5934" i="1"/>
  <c r="N5935" i="1"/>
  <c r="N5936" i="1"/>
  <c r="N5937" i="1"/>
  <c r="N5938" i="1"/>
  <c r="N5939" i="1"/>
  <c r="N5940" i="1"/>
  <c r="N5941" i="1"/>
  <c r="N5942" i="1"/>
  <c r="N5943" i="1"/>
  <c r="N5944" i="1"/>
  <c r="N5945" i="1"/>
  <c r="N5946" i="1"/>
  <c r="N5947" i="1"/>
  <c r="N5948" i="1"/>
  <c r="N5949" i="1"/>
  <c r="N5950" i="1"/>
  <c r="N5951" i="1"/>
  <c r="N5952" i="1"/>
  <c r="N5953" i="1"/>
  <c r="N5954" i="1"/>
  <c r="N5955" i="1"/>
  <c r="N5956" i="1"/>
  <c r="N5957" i="1"/>
  <c r="N5958" i="1"/>
  <c r="N5959" i="1"/>
  <c r="N5960" i="1"/>
  <c r="N5961" i="1"/>
  <c r="N5962" i="1"/>
  <c r="N5963" i="1"/>
  <c r="N5964" i="1"/>
  <c r="N5965" i="1"/>
  <c r="N5966" i="1"/>
  <c r="N5967" i="1"/>
  <c r="N5968" i="1"/>
  <c r="N5969" i="1"/>
  <c r="N5970" i="1"/>
  <c r="N5971" i="1"/>
  <c r="N5972" i="1"/>
  <c r="N5973" i="1"/>
  <c r="N5974" i="1"/>
  <c r="N5975" i="1"/>
  <c r="N5976" i="1"/>
  <c r="N5977" i="1"/>
  <c r="N5978" i="1"/>
  <c r="N5979" i="1"/>
  <c r="N5980" i="1"/>
  <c r="N5981" i="1"/>
  <c r="N5982" i="1"/>
  <c r="N5983" i="1"/>
  <c r="N5984" i="1"/>
  <c r="N5985" i="1"/>
  <c r="N5986" i="1"/>
  <c r="N5987" i="1"/>
  <c r="N5988" i="1"/>
  <c r="N5989" i="1"/>
  <c r="N5990" i="1"/>
  <c r="N5991" i="1"/>
  <c r="N5992" i="1"/>
  <c r="N5993" i="1"/>
  <c r="N5994" i="1"/>
  <c r="N5995" i="1"/>
  <c r="N5996" i="1"/>
  <c r="N5997" i="1"/>
  <c r="N5998" i="1"/>
  <c r="N5999" i="1"/>
  <c r="N6000" i="1"/>
  <c r="N6001" i="1"/>
  <c r="N6002" i="1"/>
  <c r="N6003" i="1"/>
  <c r="N6004" i="1"/>
  <c r="N6005" i="1"/>
  <c r="N6006" i="1"/>
  <c r="N6007" i="1"/>
  <c r="N6008" i="1"/>
  <c r="N6009" i="1"/>
  <c r="N6010" i="1"/>
  <c r="N6011" i="1"/>
  <c r="N6012" i="1"/>
  <c r="N6013" i="1"/>
  <c r="N6014" i="1"/>
  <c r="N6015" i="1"/>
  <c r="N6016" i="1"/>
  <c r="N6017" i="1"/>
  <c r="N6018" i="1"/>
  <c r="N6019" i="1"/>
  <c r="N6020" i="1"/>
  <c r="N6021" i="1"/>
  <c r="N6022" i="1"/>
  <c r="N6023" i="1"/>
  <c r="N6024" i="1"/>
  <c r="N6025" i="1"/>
  <c r="N6026" i="1"/>
  <c r="N6027" i="1"/>
  <c r="N6028" i="1"/>
  <c r="N6029" i="1"/>
  <c r="N6030" i="1"/>
  <c r="N6031" i="1"/>
  <c r="N6032" i="1"/>
  <c r="N6033" i="1"/>
  <c r="N6034" i="1"/>
  <c r="N6035" i="1"/>
  <c r="N6036" i="1"/>
  <c r="N6037" i="1"/>
  <c r="N6038" i="1"/>
  <c r="N6039" i="1"/>
  <c r="N6040" i="1"/>
  <c r="N6041" i="1"/>
  <c r="N6042" i="1"/>
  <c r="N6043" i="1"/>
  <c r="N6044" i="1"/>
  <c r="N6045" i="1"/>
  <c r="N6046" i="1"/>
  <c r="N6047" i="1"/>
  <c r="N6048" i="1"/>
  <c r="N6049" i="1"/>
  <c r="N6050" i="1"/>
  <c r="N6051" i="1"/>
  <c r="N6052" i="1"/>
  <c r="N6053" i="1"/>
  <c r="N6054" i="1"/>
  <c r="N6055" i="1"/>
  <c r="N6056" i="1"/>
  <c r="N6057" i="1"/>
  <c r="N6058" i="1"/>
  <c r="N6059" i="1"/>
  <c r="N6060" i="1"/>
  <c r="N6061" i="1"/>
  <c r="N6062" i="1"/>
  <c r="N6063" i="1"/>
  <c r="N6064" i="1"/>
  <c r="N6065" i="1"/>
  <c r="N6066" i="1"/>
  <c r="N6067" i="1"/>
  <c r="N6068" i="1"/>
  <c r="N6069" i="1"/>
  <c r="N6070" i="1"/>
  <c r="N6071" i="1"/>
  <c r="N6072" i="1"/>
  <c r="N6073" i="1"/>
  <c r="N6074" i="1"/>
  <c r="N6075" i="1"/>
  <c r="N6076" i="1"/>
  <c r="N6077" i="1"/>
  <c r="N6078" i="1"/>
  <c r="N6079" i="1"/>
  <c r="N6080" i="1"/>
  <c r="N6081" i="1"/>
  <c r="N6082" i="1"/>
  <c r="N6083" i="1"/>
  <c r="N6084" i="1"/>
  <c r="N6085" i="1"/>
  <c r="N6086" i="1"/>
  <c r="N6087" i="1"/>
  <c r="N6088" i="1"/>
  <c r="N6089" i="1"/>
  <c r="N6090" i="1"/>
  <c r="N6091" i="1"/>
  <c r="N6092" i="1"/>
  <c r="N6093" i="1"/>
  <c r="N6094" i="1"/>
  <c r="N6095" i="1"/>
  <c r="N6096" i="1"/>
  <c r="N6097" i="1"/>
  <c r="N6098" i="1"/>
  <c r="N6099" i="1"/>
  <c r="N6100" i="1"/>
  <c r="N6101" i="1"/>
  <c r="N6102" i="1"/>
  <c r="N6103" i="1"/>
  <c r="N6104" i="1"/>
  <c r="N6105" i="1"/>
  <c r="N6106" i="1"/>
  <c r="N6107" i="1"/>
  <c r="N6108" i="1"/>
  <c r="N6109" i="1"/>
  <c r="N6110" i="1"/>
  <c r="N6111" i="1"/>
  <c r="N6112" i="1"/>
  <c r="N6113" i="1"/>
  <c r="N6114" i="1"/>
  <c r="N6115" i="1"/>
  <c r="N6116" i="1"/>
  <c r="N6117" i="1"/>
  <c r="N6118" i="1"/>
  <c r="N6119" i="1"/>
  <c r="N6120" i="1"/>
  <c r="N6121" i="1"/>
  <c r="N6122" i="1"/>
  <c r="N6123" i="1"/>
  <c r="N6124" i="1"/>
  <c r="N6125" i="1"/>
  <c r="N6126" i="1"/>
  <c r="N6127" i="1"/>
  <c r="N6128" i="1"/>
  <c r="N6129" i="1"/>
  <c r="N6130" i="1"/>
  <c r="N6131" i="1"/>
  <c r="N6132" i="1"/>
  <c r="N6133" i="1"/>
  <c r="N6134" i="1"/>
  <c r="N6135" i="1"/>
  <c r="N6136" i="1"/>
  <c r="N6137" i="1"/>
  <c r="N6138" i="1"/>
  <c r="N6139" i="1"/>
  <c r="N6140" i="1"/>
  <c r="N6141" i="1"/>
  <c r="N6142" i="1"/>
  <c r="N6143" i="1"/>
  <c r="N6144" i="1"/>
  <c r="N6145" i="1"/>
  <c r="N6146" i="1"/>
  <c r="N6147" i="1"/>
  <c r="N6148" i="1"/>
  <c r="N6149" i="1"/>
  <c r="N6150" i="1"/>
  <c r="N6151" i="1"/>
  <c r="N6152" i="1"/>
  <c r="N6153" i="1"/>
  <c r="N6154" i="1"/>
  <c r="N6155" i="1"/>
  <c r="N6156" i="1"/>
  <c r="N6157" i="1"/>
  <c r="N6158" i="1"/>
  <c r="N6159" i="1"/>
  <c r="N6160" i="1"/>
  <c r="N6161" i="1"/>
  <c r="N6162" i="1"/>
  <c r="N6163" i="1"/>
  <c r="N6164" i="1"/>
  <c r="N6165" i="1"/>
  <c r="N6166" i="1"/>
  <c r="N6167" i="1"/>
  <c r="N6168" i="1"/>
  <c r="N6169" i="1"/>
  <c r="N6170" i="1"/>
  <c r="N6171" i="1"/>
  <c r="N6172" i="1"/>
  <c r="N6173" i="1"/>
  <c r="N6174" i="1"/>
  <c r="N6175" i="1"/>
  <c r="N6176" i="1"/>
  <c r="N6177" i="1"/>
  <c r="N6178" i="1"/>
  <c r="N6179" i="1"/>
  <c r="N6180" i="1"/>
  <c r="N6181" i="1"/>
  <c r="N6182" i="1"/>
  <c r="N6183" i="1"/>
  <c r="N6184" i="1"/>
  <c r="N6185" i="1"/>
  <c r="N6186" i="1"/>
  <c r="N6187" i="1"/>
  <c r="N6188" i="1"/>
  <c r="N6189" i="1"/>
  <c r="N6190" i="1"/>
  <c r="N6191" i="1"/>
  <c r="N6192" i="1"/>
  <c r="N6193" i="1"/>
  <c r="N6194" i="1"/>
  <c r="N6195" i="1"/>
  <c r="N6196" i="1"/>
  <c r="N6197" i="1"/>
  <c r="N6198" i="1"/>
  <c r="N6199" i="1"/>
  <c r="N6200" i="1"/>
  <c r="N6201" i="1"/>
  <c r="N6202" i="1"/>
  <c r="N6203" i="1"/>
  <c r="N6204" i="1"/>
  <c r="N6205" i="1"/>
  <c r="N6206" i="1"/>
  <c r="N6207" i="1"/>
  <c r="N6208" i="1"/>
  <c r="N6209" i="1"/>
  <c r="N6210" i="1"/>
  <c r="N6211" i="1"/>
  <c r="N6212" i="1"/>
  <c r="N6213" i="1"/>
  <c r="N6214" i="1"/>
  <c r="N6215" i="1"/>
  <c r="N6216" i="1"/>
  <c r="N6217" i="1"/>
  <c r="N6218" i="1"/>
  <c r="N6219" i="1"/>
  <c r="N6220" i="1"/>
  <c r="N6221" i="1"/>
  <c r="N6222" i="1"/>
  <c r="N6223" i="1"/>
  <c r="N6224" i="1"/>
  <c r="N6225" i="1"/>
  <c r="N6226" i="1"/>
  <c r="N6227" i="1"/>
  <c r="N6228" i="1"/>
  <c r="N6229" i="1"/>
  <c r="N6230" i="1"/>
  <c r="N6231" i="1"/>
  <c r="N6232" i="1"/>
  <c r="N6233" i="1"/>
  <c r="N6234" i="1"/>
  <c r="N6235" i="1"/>
  <c r="N6236" i="1"/>
  <c r="N6237" i="1"/>
  <c r="N6238" i="1"/>
  <c r="N6239" i="1"/>
  <c r="N6240" i="1"/>
  <c r="N6241" i="1"/>
  <c r="N6242" i="1"/>
  <c r="N6243" i="1"/>
  <c r="N6244" i="1"/>
  <c r="N6245" i="1"/>
  <c r="N6246" i="1"/>
  <c r="N6247" i="1"/>
  <c r="N6248" i="1"/>
  <c r="N6249" i="1"/>
  <c r="N6250" i="1"/>
  <c r="N6251" i="1"/>
  <c r="N6252" i="1"/>
  <c r="N6253" i="1"/>
  <c r="N6254" i="1"/>
  <c r="N6255" i="1"/>
  <c r="N6256" i="1"/>
  <c r="N6257" i="1"/>
  <c r="N6258" i="1"/>
  <c r="N6259" i="1"/>
  <c r="N6260" i="1"/>
  <c r="N6261" i="1"/>
  <c r="N6262" i="1"/>
  <c r="N6263" i="1"/>
  <c r="N6264" i="1"/>
  <c r="N6265" i="1"/>
  <c r="N6266" i="1"/>
  <c r="N6267" i="1"/>
  <c r="N6268" i="1"/>
  <c r="N6269" i="1"/>
  <c r="N6270" i="1"/>
  <c r="N6271" i="1"/>
  <c r="N6272" i="1"/>
  <c r="N6273" i="1"/>
  <c r="N6274" i="1"/>
  <c r="N6275" i="1"/>
  <c r="N6276" i="1"/>
  <c r="N6277" i="1"/>
  <c r="N6278" i="1"/>
  <c r="N6279" i="1"/>
  <c r="N6280" i="1"/>
  <c r="N6281" i="1"/>
  <c r="N6282" i="1"/>
  <c r="N6283" i="1"/>
  <c r="N6284" i="1"/>
  <c r="N6285" i="1"/>
  <c r="N6286" i="1"/>
  <c r="N6287" i="1"/>
  <c r="N6288" i="1"/>
  <c r="N6289" i="1"/>
  <c r="N6290" i="1"/>
  <c r="N6291" i="1"/>
  <c r="N6292" i="1"/>
  <c r="N6293" i="1"/>
  <c r="N6294" i="1"/>
  <c r="N6295" i="1"/>
  <c r="N6296" i="1"/>
  <c r="N6297" i="1"/>
  <c r="N6298" i="1"/>
  <c r="N6299" i="1"/>
  <c r="N6300" i="1"/>
  <c r="N6301" i="1"/>
  <c r="N6302" i="1"/>
  <c r="N6303" i="1"/>
  <c r="N6304" i="1"/>
  <c r="N6305" i="1"/>
  <c r="N6306" i="1"/>
  <c r="N6307" i="1"/>
  <c r="N6308" i="1"/>
  <c r="N6309" i="1"/>
  <c r="N6310" i="1"/>
  <c r="N6311" i="1"/>
  <c r="N6312" i="1"/>
  <c r="N6313" i="1"/>
  <c r="N6314" i="1"/>
  <c r="N6315" i="1"/>
  <c r="N6316" i="1"/>
  <c r="N6317" i="1"/>
  <c r="N6318" i="1"/>
  <c r="N6319" i="1"/>
  <c r="N6320" i="1"/>
  <c r="N6321" i="1"/>
  <c r="N6322" i="1"/>
  <c r="N6323" i="1"/>
  <c r="N6324" i="1"/>
  <c r="N6325" i="1"/>
  <c r="N6326" i="1"/>
  <c r="N6327" i="1"/>
  <c r="N6328" i="1"/>
  <c r="N6329" i="1"/>
  <c r="N6330" i="1"/>
  <c r="N6331" i="1"/>
  <c r="N6332" i="1"/>
  <c r="N6333" i="1"/>
  <c r="N6334" i="1"/>
  <c r="N6335" i="1"/>
  <c r="N6336" i="1"/>
  <c r="N6337" i="1"/>
  <c r="N6338" i="1"/>
  <c r="N6339" i="1"/>
  <c r="N6340" i="1"/>
  <c r="N6341" i="1"/>
  <c r="N6342" i="1"/>
  <c r="N6343" i="1"/>
  <c r="N6344" i="1"/>
  <c r="N6345" i="1"/>
  <c r="N6346" i="1"/>
  <c r="N6347" i="1"/>
  <c r="N6348" i="1"/>
  <c r="N6349" i="1"/>
  <c r="N6350" i="1"/>
  <c r="N6351" i="1"/>
  <c r="N6352" i="1"/>
  <c r="N6353" i="1"/>
  <c r="N6354" i="1"/>
  <c r="N6355" i="1"/>
  <c r="N6356" i="1"/>
  <c r="N6357" i="1"/>
  <c r="N6358" i="1"/>
  <c r="N6359" i="1"/>
  <c r="N6360" i="1"/>
  <c r="N6361" i="1"/>
  <c r="N6362" i="1"/>
  <c r="N6363" i="1"/>
  <c r="N6364" i="1"/>
  <c r="N6365" i="1"/>
  <c r="N6366" i="1"/>
  <c r="N6367" i="1"/>
  <c r="N6368" i="1"/>
  <c r="N6369" i="1"/>
  <c r="N6370" i="1"/>
  <c r="N6371" i="1"/>
  <c r="N6372" i="1"/>
  <c r="N6373" i="1"/>
  <c r="N6374" i="1"/>
  <c r="N6375" i="1"/>
  <c r="N6376" i="1"/>
  <c r="N6377" i="1"/>
  <c r="N6378" i="1"/>
  <c r="N6379" i="1"/>
  <c r="N6380" i="1"/>
  <c r="N6381" i="1"/>
  <c r="N6382" i="1"/>
  <c r="N6383" i="1"/>
  <c r="N6384" i="1"/>
  <c r="N6385" i="1"/>
  <c r="N6386" i="1"/>
  <c r="N6387" i="1"/>
  <c r="N6388" i="1"/>
  <c r="N6389" i="1"/>
  <c r="N6390" i="1"/>
  <c r="N6391" i="1"/>
  <c r="N6392" i="1"/>
  <c r="N6393" i="1"/>
  <c r="N6394" i="1"/>
  <c r="N6395" i="1"/>
  <c r="N6396" i="1"/>
  <c r="N6397" i="1"/>
  <c r="N6398" i="1"/>
  <c r="N6399" i="1"/>
  <c r="N6400" i="1"/>
  <c r="N6401" i="1"/>
  <c r="N6402" i="1"/>
  <c r="N6403" i="1"/>
  <c r="N6404" i="1"/>
  <c r="N6405" i="1"/>
  <c r="N6406" i="1"/>
  <c r="N6407" i="1"/>
  <c r="N6408" i="1"/>
  <c r="N6409" i="1"/>
  <c r="N6410" i="1"/>
  <c r="N6411" i="1"/>
  <c r="N6412" i="1"/>
  <c r="N6413" i="1"/>
  <c r="N6414" i="1"/>
  <c r="N6415" i="1"/>
  <c r="N6416" i="1"/>
  <c r="N6417" i="1"/>
  <c r="N6418" i="1"/>
  <c r="N6419" i="1"/>
  <c r="N6420" i="1"/>
  <c r="N6421" i="1"/>
  <c r="N6422" i="1"/>
  <c r="N6423" i="1"/>
  <c r="N6424" i="1"/>
  <c r="N6425" i="1"/>
  <c r="N6426" i="1"/>
  <c r="N6427" i="1"/>
  <c r="N6428" i="1"/>
  <c r="N6429" i="1"/>
  <c r="N6430" i="1"/>
  <c r="N6431" i="1"/>
  <c r="N6432" i="1"/>
  <c r="N6433" i="1"/>
  <c r="N6434" i="1"/>
  <c r="N6435" i="1"/>
  <c r="N6436" i="1"/>
  <c r="N6437" i="1"/>
  <c r="N6438" i="1"/>
  <c r="N6439" i="1"/>
  <c r="N6440" i="1"/>
  <c r="N6441" i="1"/>
  <c r="N6442" i="1"/>
  <c r="N6443" i="1"/>
  <c r="N6444" i="1"/>
  <c r="N6445" i="1"/>
  <c r="N6446" i="1"/>
  <c r="N6447" i="1"/>
  <c r="N6448" i="1"/>
  <c r="N6449" i="1"/>
  <c r="N6450" i="1"/>
  <c r="N6451" i="1"/>
  <c r="N6452" i="1"/>
  <c r="N6453" i="1"/>
  <c r="N6454" i="1"/>
  <c r="N6455" i="1"/>
  <c r="N6456" i="1"/>
  <c r="N6457" i="1"/>
  <c r="N6458" i="1"/>
  <c r="N6459" i="1"/>
  <c r="N6460" i="1"/>
  <c r="N6461" i="1"/>
  <c r="N6462" i="1"/>
  <c r="N6463" i="1"/>
  <c r="N6464" i="1"/>
  <c r="N6465" i="1"/>
  <c r="N6466" i="1"/>
  <c r="N6467" i="1"/>
  <c r="N6468" i="1"/>
  <c r="N6469" i="1"/>
  <c r="N6470" i="1"/>
  <c r="N6471" i="1"/>
  <c r="N6472" i="1"/>
  <c r="N6473" i="1"/>
  <c r="N6474" i="1"/>
  <c r="N6475" i="1"/>
  <c r="N6476" i="1"/>
  <c r="N6477" i="1"/>
  <c r="N6478" i="1"/>
  <c r="N6479" i="1"/>
  <c r="N6480" i="1"/>
  <c r="N6481" i="1"/>
  <c r="N6482" i="1"/>
  <c r="N6483" i="1"/>
  <c r="N6484" i="1"/>
  <c r="N6485" i="1"/>
  <c r="N6486" i="1"/>
  <c r="N6487" i="1"/>
  <c r="N6488" i="1"/>
  <c r="N6489" i="1"/>
  <c r="N6490" i="1"/>
  <c r="N6491" i="1"/>
  <c r="N6492" i="1"/>
  <c r="N6493" i="1"/>
  <c r="N6494" i="1"/>
  <c r="N6495" i="1"/>
  <c r="N6496" i="1"/>
  <c r="N6497" i="1"/>
  <c r="N6498" i="1"/>
  <c r="N6499" i="1"/>
  <c r="N6500" i="1"/>
  <c r="N6501" i="1"/>
  <c r="N6502" i="1"/>
  <c r="N6503" i="1"/>
  <c r="N6504" i="1"/>
  <c r="N6505" i="1"/>
  <c r="N6506" i="1"/>
  <c r="N6507" i="1"/>
  <c r="N6508" i="1"/>
  <c r="N6509" i="1"/>
  <c r="N6510" i="1"/>
  <c r="N6511" i="1"/>
  <c r="N6512" i="1"/>
  <c r="N6513" i="1"/>
  <c r="N6514" i="1"/>
  <c r="N6515" i="1"/>
  <c r="N6516" i="1"/>
  <c r="N6517" i="1"/>
  <c r="N6518" i="1"/>
  <c r="N6519" i="1"/>
  <c r="N6520" i="1"/>
  <c r="N6521" i="1"/>
  <c r="N6522" i="1"/>
  <c r="N6523" i="1"/>
  <c r="N6524" i="1"/>
  <c r="N6525" i="1"/>
  <c r="N6526" i="1"/>
  <c r="N6527" i="1"/>
  <c r="N6528" i="1"/>
  <c r="N6529" i="1"/>
  <c r="N6530" i="1"/>
  <c r="N6531" i="1"/>
  <c r="N6532" i="1"/>
  <c r="N6533" i="1"/>
  <c r="N6534" i="1"/>
  <c r="N6535" i="1"/>
  <c r="N6536" i="1"/>
  <c r="N6537" i="1"/>
  <c r="N6538" i="1"/>
  <c r="N6539" i="1"/>
  <c r="N6540" i="1"/>
  <c r="N6541" i="1"/>
  <c r="N6542" i="1"/>
  <c r="N6543" i="1"/>
  <c r="N6544" i="1"/>
  <c r="N6545" i="1"/>
  <c r="N6546" i="1"/>
  <c r="N6547" i="1"/>
  <c r="N6548" i="1"/>
  <c r="N6549" i="1"/>
  <c r="N6550" i="1"/>
  <c r="N6551" i="1"/>
  <c r="N6552" i="1"/>
  <c r="N6553" i="1"/>
  <c r="N6554" i="1"/>
  <c r="N6555" i="1"/>
  <c r="N6556" i="1"/>
  <c r="N6557" i="1"/>
  <c r="N6558" i="1"/>
  <c r="N6559" i="1"/>
  <c r="N6560" i="1"/>
  <c r="N6561" i="1"/>
  <c r="N6562" i="1"/>
  <c r="N6563" i="1"/>
  <c r="N6564" i="1"/>
  <c r="N6565" i="1"/>
  <c r="N6566" i="1"/>
  <c r="N6567" i="1"/>
  <c r="N6568" i="1"/>
  <c r="N6569" i="1"/>
  <c r="N6570" i="1"/>
  <c r="N6571" i="1"/>
  <c r="N6572" i="1"/>
  <c r="N6573" i="1"/>
  <c r="N6574" i="1"/>
  <c r="N6575" i="1"/>
  <c r="N6576" i="1"/>
  <c r="N6577" i="1"/>
  <c r="N6578" i="1"/>
  <c r="N6579" i="1"/>
  <c r="N6580" i="1"/>
  <c r="N6581" i="1"/>
  <c r="N6582" i="1"/>
  <c r="N6583" i="1"/>
  <c r="N6584" i="1"/>
  <c r="N6585" i="1"/>
  <c r="N6586" i="1"/>
  <c r="N6587" i="1"/>
  <c r="N6588" i="1"/>
  <c r="N6589" i="1"/>
  <c r="N6590" i="1"/>
  <c r="N6591" i="1"/>
  <c r="N6592" i="1"/>
  <c r="N6593" i="1"/>
  <c r="N6594" i="1"/>
  <c r="N6595" i="1"/>
  <c r="N6596" i="1"/>
  <c r="N6597" i="1"/>
  <c r="N6598" i="1"/>
  <c r="N6599" i="1"/>
  <c r="N6600" i="1"/>
  <c r="N6601" i="1"/>
  <c r="N6602" i="1"/>
  <c r="N6603" i="1"/>
  <c r="N6604" i="1"/>
  <c r="N6605" i="1"/>
  <c r="N6606" i="1"/>
  <c r="N6607" i="1"/>
  <c r="N6608" i="1"/>
  <c r="N6609" i="1"/>
  <c r="N6610" i="1"/>
  <c r="N6611" i="1"/>
  <c r="N6612" i="1"/>
  <c r="N6613" i="1"/>
  <c r="N6614" i="1"/>
  <c r="N6615" i="1"/>
  <c r="N6616" i="1"/>
  <c r="N6617" i="1"/>
  <c r="N6618" i="1"/>
  <c r="N6619" i="1"/>
  <c r="N6620" i="1"/>
  <c r="N6621" i="1"/>
  <c r="N6622" i="1"/>
  <c r="N6623" i="1"/>
  <c r="N6624" i="1"/>
  <c r="N6625" i="1"/>
  <c r="N6626" i="1"/>
  <c r="N6627" i="1"/>
  <c r="N6628" i="1"/>
  <c r="N6629" i="1"/>
  <c r="N6630" i="1"/>
  <c r="N6631" i="1"/>
  <c r="N6632" i="1"/>
  <c r="N6633" i="1"/>
  <c r="N6634" i="1"/>
  <c r="N6635" i="1"/>
  <c r="N6636" i="1"/>
  <c r="N6637" i="1"/>
  <c r="N6638" i="1"/>
  <c r="N6639" i="1"/>
  <c r="N6640" i="1"/>
  <c r="N6641" i="1"/>
  <c r="N6642" i="1"/>
  <c r="N6643" i="1"/>
  <c r="N6644" i="1"/>
  <c r="N6645" i="1"/>
  <c r="N6646" i="1"/>
  <c r="N6647" i="1"/>
  <c r="N6648" i="1"/>
  <c r="N6649" i="1"/>
  <c r="N6650" i="1"/>
  <c r="N6651" i="1"/>
  <c r="N6652" i="1"/>
  <c r="N6653" i="1"/>
  <c r="N6654" i="1"/>
  <c r="N6655" i="1"/>
  <c r="N6656" i="1"/>
  <c r="N6657" i="1"/>
  <c r="N6658" i="1"/>
  <c r="N6659" i="1"/>
  <c r="N6660" i="1"/>
  <c r="N6661" i="1"/>
  <c r="N6662" i="1"/>
  <c r="N6663" i="1"/>
  <c r="N6664" i="1"/>
  <c r="N6665" i="1"/>
  <c r="N6666" i="1"/>
  <c r="N6667" i="1"/>
  <c r="N6668" i="1"/>
  <c r="N6669" i="1"/>
  <c r="N6670" i="1"/>
  <c r="N6671" i="1"/>
  <c r="N6672" i="1"/>
  <c r="N6673" i="1"/>
  <c r="N6674" i="1"/>
  <c r="N6675" i="1"/>
  <c r="N6676" i="1"/>
  <c r="N6677" i="1"/>
  <c r="N6678" i="1"/>
  <c r="N6679" i="1"/>
  <c r="N6680" i="1"/>
  <c r="N6681" i="1"/>
  <c r="N6682" i="1"/>
  <c r="N6683" i="1"/>
  <c r="N6684" i="1"/>
  <c r="N6685" i="1"/>
  <c r="N6686" i="1"/>
  <c r="N6687" i="1"/>
  <c r="N6688" i="1"/>
  <c r="N6689" i="1"/>
  <c r="N6690" i="1"/>
  <c r="N6691" i="1"/>
  <c r="N6692" i="1"/>
  <c r="N6693" i="1"/>
  <c r="N6694" i="1"/>
  <c r="N6695" i="1"/>
  <c r="N6696" i="1"/>
  <c r="N6697" i="1"/>
  <c r="N6698" i="1"/>
  <c r="N6699" i="1"/>
  <c r="N6700" i="1"/>
  <c r="N6701" i="1"/>
  <c r="N6702" i="1"/>
  <c r="N6703" i="1"/>
  <c r="N6704" i="1"/>
  <c r="N6705" i="1"/>
  <c r="N6706" i="1"/>
  <c r="N6707" i="1"/>
  <c r="N6708" i="1"/>
  <c r="N6709" i="1"/>
  <c r="N6710" i="1"/>
  <c r="N6711" i="1"/>
  <c r="N6712" i="1"/>
  <c r="N6713" i="1"/>
  <c r="N6714" i="1"/>
  <c r="N6715" i="1"/>
  <c r="N6716" i="1"/>
  <c r="N6717" i="1"/>
  <c r="N6718" i="1"/>
  <c r="N6719" i="1"/>
  <c r="N6720" i="1"/>
  <c r="N6721" i="1"/>
  <c r="N6722" i="1"/>
  <c r="N6723" i="1"/>
  <c r="N6724" i="1"/>
  <c r="N6725" i="1"/>
  <c r="N6726" i="1"/>
  <c r="N6727" i="1"/>
  <c r="N6728" i="1"/>
  <c r="N6729" i="1"/>
  <c r="N6730" i="1"/>
  <c r="N6731" i="1"/>
  <c r="N6732" i="1"/>
  <c r="N6733" i="1"/>
  <c r="N6734" i="1"/>
  <c r="N6735" i="1"/>
  <c r="N6736" i="1"/>
  <c r="N6737" i="1"/>
  <c r="N6738" i="1"/>
  <c r="N6739" i="1"/>
  <c r="N6740" i="1"/>
  <c r="N6741" i="1"/>
  <c r="N6742" i="1"/>
  <c r="N6743" i="1"/>
  <c r="N6744" i="1"/>
  <c r="N6745" i="1"/>
  <c r="N6746" i="1"/>
  <c r="N6747" i="1"/>
  <c r="N6748" i="1"/>
  <c r="N6749" i="1"/>
  <c r="N6750" i="1"/>
  <c r="N6751" i="1"/>
  <c r="N6752" i="1"/>
  <c r="N6753" i="1"/>
  <c r="N6754" i="1"/>
  <c r="N6755" i="1"/>
  <c r="N6756" i="1"/>
  <c r="N6757" i="1"/>
  <c r="N6758" i="1"/>
  <c r="N6759" i="1"/>
  <c r="N6760" i="1"/>
  <c r="N6761" i="1"/>
  <c r="N6762" i="1"/>
  <c r="N6763" i="1"/>
  <c r="N6764" i="1"/>
  <c r="N6765" i="1"/>
  <c r="N6766" i="1"/>
  <c r="N6767" i="1"/>
  <c r="N6768" i="1"/>
  <c r="N6769" i="1"/>
  <c r="N6770" i="1"/>
  <c r="N6771" i="1"/>
  <c r="N6772" i="1"/>
  <c r="N6773" i="1"/>
  <c r="N6774" i="1"/>
  <c r="N6775" i="1"/>
  <c r="N6776" i="1"/>
  <c r="N6777" i="1"/>
  <c r="N6778" i="1"/>
  <c r="N6779" i="1"/>
  <c r="N6780" i="1"/>
  <c r="N6781" i="1"/>
  <c r="N6782" i="1"/>
  <c r="N6783" i="1"/>
  <c r="N6784" i="1"/>
  <c r="N6785" i="1"/>
  <c r="N6786" i="1"/>
  <c r="N6787" i="1"/>
  <c r="N6788" i="1"/>
  <c r="N6789" i="1"/>
  <c r="N6790" i="1"/>
  <c r="N6791" i="1"/>
  <c r="N6792" i="1"/>
  <c r="N6793" i="1"/>
  <c r="N6794" i="1"/>
  <c r="N6795" i="1"/>
  <c r="N6796" i="1"/>
  <c r="N6797" i="1"/>
  <c r="N6798" i="1"/>
  <c r="N6799" i="1"/>
  <c r="N6800" i="1"/>
  <c r="N6801" i="1"/>
  <c r="N6802" i="1"/>
  <c r="N6803" i="1"/>
  <c r="N6804" i="1"/>
  <c r="N6805" i="1"/>
  <c r="N6806" i="1"/>
  <c r="N6807" i="1"/>
  <c r="N6808" i="1"/>
  <c r="N6809" i="1"/>
  <c r="N6810" i="1"/>
  <c r="N6811" i="1"/>
  <c r="N6812" i="1"/>
  <c r="N6813" i="1"/>
  <c r="N6814" i="1"/>
  <c r="N6815" i="1"/>
  <c r="N6816" i="1"/>
  <c r="N6817" i="1"/>
  <c r="N6818" i="1"/>
  <c r="N6819" i="1"/>
  <c r="N6820" i="1"/>
  <c r="N6821" i="1"/>
  <c r="N6822" i="1"/>
  <c r="N6823" i="1"/>
  <c r="N6824" i="1"/>
  <c r="N6825" i="1"/>
  <c r="N6826" i="1"/>
  <c r="N6827" i="1"/>
  <c r="N6828" i="1"/>
  <c r="N6829" i="1"/>
  <c r="N6830" i="1"/>
  <c r="N6831" i="1"/>
  <c r="N6832" i="1"/>
  <c r="N6833" i="1"/>
  <c r="N6834" i="1"/>
  <c r="N6835" i="1"/>
  <c r="N6836" i="1"/>
  <c r="N6837" i="1"/>
  <c r="N6838" i="1"/>
  <c r="N6839" i="1"/>
  <c r="N6840" i="1"/>
  <c r="N6841" i="1"/>
  <c r="N6842" i="1"/>
  <c r="N6843" i="1"/>
  <c r="N6844" i="1"/>
  <c r="N6845" i="1"/>
  <c r="N6846" i="1"/>
  <c r="N6847" i="1"/>
  <c r="N6848" i="1"/>
  <c r="N6849" i="1"/>
  <c r="N6850" i="1"/>
  <c r="N6851" i="1"/>
  <c r="N6852" i="1"/>
  <c r="N6853" i="1"/>
  <c r="N6854" i="1"/>
  <c r="N6855" i="1"/>
  <c r="N6856" i="1"/>
  <c r="N6857" i="1"/>
  <c r="N6858" i="1"/>
  <c r="N6859" i="1"/>
  <c r="N6860" i="1"/>
  <c r="N6861" i="1"/>
  <c r="N6862" i="1"/>
  <c r="N6863" i="1"/>
  <c r="N6864" i="1"/>
  <c r="N6865" i="1"/>
  <c r="N6866" i="1"/>
  <c r="N6867" i="1"/>
  <c r="N6868" i="1"/>
  <c r="N6869" i="1"/>
  <c r="N6870" i="1"/>
  <c r="N6871" i="1"/>
  <c r="N6872" i="1"/>
  <c r="N6873" i="1"/>
  <c r="N6874" i="1"/>
  <c r="N6875" i="1"/>
  <c r="N6876" i="1"/>
  <c r="N6877" i="1"/>
  <c r="N6878" i="1"/>
  <c r="N6879" i="1"/>
  <c r="N6880" i="1"/>
  <c r="N6881" i="1"/>
  <c r="N6882" i="1"/>
  <c r="N6883" i="1"/>
  <c r="N6884" i="1"/>
  <c r="N6885" i="1"/>
  <c r="N6886" i="1"/>
  <c r="N6887" i="1"/>
  <c r="N6888" i="1"/>
  <c r="N6889" i="1"/>
  <c r="N6890" i="1"/>
  <c r="N6891" i="1"/>
  <c r="N6892" i="1"/>
  <c r="N6893" i="1"/>
  <c r="N6894" i="1"/>
  <c r="N6895" i="1"/>
  <c r="N6896" i="1"/>
  <c r="N6897" i="1"/>
  <c r="N6898" i="1"/>
  <c r="N6899" i="1"/>
  <c r="N6900" i="1"/>
  <c r="N6901" i="1"/>
  <c r="N6902" i="1"/>
  <c r="N6903" i="1"/>
  <c r="N6904" i="1"/>
  <c r="N6905" i="1"/>
  <c r="N6906" i="1"/>
  <c r="N6907" i="1"/>
  <c r="N6908" i="1"/>
  <c r="N6909" i="1"/>
  <c r="N6910" i="1"/>
  <c r="N6911" i="1"/>
  <c r="N6912" i="1"/>
  <c r="N6913" i="1"/>
  <c r="N6914" i="1"/>
  <c r="N6915" i="1"/>
  <c r="N6916" i="1"/>
  <c r="N6917" i="1"/>
  <c r="N6918" i="1"/>
  <c r="N6919" i="1"/>
  <c r="N6920" i="1"/>
  <c r="N6921" i="1"/>
  <c r="N6922" i="1"/>
  <c r="N6923" i="1"/>
  <c r="N6924" i="1"/>
  <c r="N6925" i="1"/>
  <c r="N6926" i="1"/>
  <c r="N6927" i="1"/>
  <c r="N6928" i="1"/>
  <c r="N6929" i="1"/>
  <c r="N6930" i="1"/>
  <c r="N6931" i="1"/>
  <c r="N6932" i="1"/>
  <c r="N6933" i="1"/>
  <c r="N6934" i="1"/>
  <c r="N6935" i="1"/>
  <c r="N6936" i="1"/>
  <c r="N6937" i="1"/>
  <c r="N6938" i="1"/>
  <c r="N6939" i="1"/>
  <c r="N6940" i="1"/>
  <c r="N6941" i="1"/>
  <c r="N6942" i="1"/>
  <c r="N6943" i="1"/>
  <c r="N6944" i="1"/>
  <c r="N6945" i="1"/>
  <c r="N6946" i="1"/>
  <c r="N6947" i="1"/>
  <c r="N6948" i="1"/>
  <c r="N6949" i="1"/>
  <c r="N6950" i="1"/>
  <c r="N6951" i="1"/>
  <c r="N6952" i="1"/>
  <c r="N6953" i="1"/>
  <c r="N6954" i="1"/>
  <c r="N6955" i="1"/>
  <c r="N6956" i="1"/>
  <c r="N6957" i="1"/>
  <c r="N6958" i="1"/>
  <c r="N6959" i="1"/>
  <c r="N6960" i="1"/>
  <c r="N6961" i="1"/>
  <c r="N6962" i="1"/>
  <c r="N6963" i="1"/>
  <c r="N6964" i="1"/>
  <c r="N6965" i="1"/>
  <c r="N6966" i="1"/>
  <c r="N6967" i="1"/>
  <c r="N6968" i="1"/>
  <c r="N6969" i="1"/>
  <c r="N6970" i="1"/>
  <c r="N6971" i="1"/>
  <c r="N6972" i="1"/>
  <c r="N6973" i="1"/>
  <c r="N6974" i="1"/>
  <c r="N6975" i="1"/>
  <c r="N6976" i="1"/>
  <c r="N6977" i="1"/>
  <c r="N6978" i="1"/>
  <c r="N6979" i="1"/>
  <c r="N6980" i="1"/>
  <c r="N6981" i="1"/>
  <c r="N6982" i="1"/>
  <c r="N6983" i="1"/>
  <c r="N6984" i="1"/>
  <c r="N6985" i="1"/>
  <c r="N6986" i="1"/>
  <c r="N6987" i="1"/>
  <c r="N6988" i="1"/>
  <c r="N6989" i="1"/>
  <c r="N6990" i="1"/>
  <c r="N6991" i="1"/>
  <c r="N6992" i="1"/>
  <c r="N6993" i="1"/>
  <c r="N6994" i="1"/>
  <c r="N6995" i="1"/>
  <c r="N6996" i="1"/>
  <c r="N6997" i="1"/>
  <c r="N6998" i="1"/>
  <c r="N6999" i="1"/>
  <c r="N7000" i="1"/>
  <c r="N7001" i="1"/>
  <c r="N7002" i="1"/>
  <c r="N7003" i="1"/>
  <c r="N7004" i="1"/>
  <c r="N7005" i="1"/>
  <c r="N7006" i="1"/>
  <c r="N7007" i="1"/>
  <c r="N7008" i="1"/>
  <c r="N7009" i="1"/>
  <c r="N7010" i="1"/>
  <c r="N7011" i="1"/>
  <c r="N7012" i="1"/>
  <c r="N7013" i="1"/>
  <c r="N7014" i="1"/>
  <c r="N7015" i="1"/>
  <c r="N7016" i="1"/>
  <c r="N7017" i="1"/>
  <c r="N7018" i="1"/>
  <c r="N7019" i="1"/>
  <c r="N7020" i="1"/>
  <c r="N7021" i="1"/>
  <c r="N7022" i="1"/>
  <c r="N7023" i="1"/>
  <c r="N7024" i="1"/>
  <c r="N7025" i="1"/>
  <c r="N7026" i="1"/>
  <c r="N7027" i="1"/>
  <c r="N7028" i="1"/>
  <c r="N7029" i="1"/>
  <c r="N7030" i="1"/>
  <c r="N7031" i="1"/>
  <c r="N7032" i="1"/>
  <c r="N7033" i="1"/>
  <c r="N7034" i="1"/>
  <c r="N7035" i="1"/>
  <c r="N7036" i="1"/>
  <c r="N7037" i="1"/>
  <c r="N7038" i="1"/>
  <c r="N7039" i="1"/>
  <c r="N7040" i="1"/>
  <c r="N7041" i="1"/>
  <c r="N7042" i="1"/>
  <c r="N7043" i="1"/>
  <c r="N7044" i="1"/>
  <c r="N7045" i="1"/>
  <c r="N7046" i="1"/>
  <c r="N7047" i="1"/>
  <c r="N7048" i="1"/>
  <c r="N7049" i="1"/>
  <c r="N7050" i="1"/>
  <c r="N7051" i="1"/>
  <c r="N7052" i="1"/>
  <c r="N7053" i="1"/>
  <c r="N7054" i="1"/>
  <c r="N7055" i="1"/>
  <c r="N7056" i="1"/>
  <c r="N7057" i="1"/>
  <c r="N7058" i="1"/>
  <c r="N7059" i="1"/>
  <c r="N7060" i="1"/>
  <c r="N7061" i="1"/>
  <c r="N7062" i="1"/>
  <c r="N7063" i="1"/>
  <c r="N7064" i="1"/>
  <c r="N7065" i="1"/>
  <c r="N7066" i="1"/>
  <c r="N7067" i="1"/>
  <c r="N7068" i="1"/>
  <c r="N7069" i="1"/>
  <c r="N7070" i="1"/>
  <c r="N7071" i="1"/>
  <c r="N7072" i="1"/>
  <c r="N7073" i="1"/>
  <c r="N7074" i="1"/>
  <c r="N7075" i="1"/>
  <c r="N7076" i="1"/>
  <c r="N7077" i="1"/>
  <c r="N7078" i="1"/>
  <c r="N7079" i="1"/>
  <c r="N7080" i="1"/>
  <c r="N7081" i="1"/>
  <c r="N7082" i="1"/>
  <c r="N7083" i="1"/>
  <c r="N7084" i="1"/>
  <c r="N7085" i="1"/>
  <c r="N7086" i="1"/>
  <c r="N7087" i="1"/>
  <c r="N7088" i="1"/>
  <c r="N7089" i="1"/>
  <c r="N7090" i="1"/>
  <c r="N7091" i="1"/>
  <c r="N7092" i="1"/>
  <c r="N7093" i="1"/>
  <c r="N7094" i="1"/>
  <c r="N7095" i="1"/>
  <c r="N7096" i="1"/>
  <c r="N7097" i="1"/>
  <c r="N7098" i="1"/>
  <c r="N7099" i="1"/>
  <c r="N7100" i="1"/>
  <c r="N7101" i="1"/>
  <c r="N7102" i="1"/>
  <c r="N7103" i="1"/>
  <c r="N7104" i="1"/>
  <c r="N7105" i="1"/>
  <c r="N7106" i="1"/>
  <c r="N7107" i="1"/>
  <c r="N7108" i="1"/>
  <c r="N7109" i="1"/>
  <c r="N7110" i="1"/>
  <c r="N7111" i="1"/>
  <c r="N7112" i="1"/>
  <c r="N7113" i="1"/>
  <c r="N7114" i="1"/>
  <c r="N7115" i="1"/>
  <c r="N7116" i="1"/>
  <c r="N7117" i="1"/>
  <c r="N7118" i="1"/>
  <c r="N7119" i="1"/>
  <c r="N7120" i="1"/>
  <c r="N7121" i="1"/>
  <c r="N7122" i="1"/>
  <c r="N7123" i="1"/>
  <c r="N7124" i="1"/>
  <c r="N7125" i="1"/>
  <c r="N7126" i="1"/>
  <c r="N7127" i="1"/>
  <c r="N7128" i="1"/>
  <c r="N7129" i="1"/>
  <c r="N7130" i="1"/>
  <c r="N7131" i="1"/>
  <c r="N7132" i="1"/>
  <c r="N7133" i="1"/>
  <c r="N7134" i="1"/>
  <c r="N7135" i="1"/>
  <c r="N7136" i="1"/>
  <c r="N7137" i="1"/>
  <c r="N7138" i="1"/>
  <c r="N7139" i="1"/>
  <c r="N7140" i="1"/>
  <c r="N7141" i="1"/>
  <c r="N7142" i="1"/>
  <c r="N7143" i="1"/>
  <c r="N7144" i="1"/>
  <c r="N7145" i="1"/>
  <c r="N7146" i="1"/>
  <c r="N7147" i="1"/>
  <c r="N7148" i="1"/>
  <c r="N7149" i="1"/>
  <c r="N7150" i="1"/>
  <c r="N7151" i="1"/>
  <c r="N7152" i="1"/>
  <c r="N7153" i="1"/>
  <c r="N7154" i="1"/>
  <c r="N7155" i="1"/>
  <c r="N7156" i="1"/>
  <c r="N7157" i="1"/>
  <c r="N7158" i="1"/>
  <c r="N7159" i="1"/>
  <c r="N7160" i="1"/>
  <c r="N7161" i="1"/>
  <c r="N7162" i="1"/>
  <c r="N7163" i="1"/>
  <c r="N7164" i="1"/>
  <c r="N7165" i="1"/>
  <c r="N7166" i="1"/>
  <c r="N7167" i="1"/>
  <c r="N7168" i="1"/>
  <c r="N7169" i="1"/>
  <c r="N7170" i="1"/>
  <c r="N7171" i="1"/>
  <c r="N7172" i="1"/>
  <c r="N7173" i="1"/>
  <c r="N7174" i="1"/>
  <c r="N7175" i="1"/>
  <c r="N7176" i="1"/>
  <c r="N7177" i="1"/>
  <c r="N7178" i="1"/>
  <c r="N7179" i="1"/>
  <c r="N7180" i="1"/>
  <c r="N7181" i="1"/>
  <c r="N7182" i="1"/>
  <c r="N7183" i="1"/>
  <c r="N7184" i="1"/>
  <c r="N7185" i="1"/>
  <c r="N7186" i="1"/>
  <c r="N7187" i="1"/>
  <c r="N7188" i="1"/>
  <c r="N7189" i="1"/>
  <c r="N7190" i="1"/>
  <c r="N7191" i="1"/>
  <c r="N7192" i="1"/>
  <c r="N7193" i="1"/>
  <c r="N7194" i="1"/>
  <c r="N7195" i="1"/>
  <c r="N7196" i="1"/>
  <c r="N7197" i="1"/>
  <c r="N7198" i="1"/>
  <c r="N7199" i="1"/>
  <c r="N7200" i="1"/>
  <c r="N7201" i="1"/>
  <c r="N7202" i="1"/>
  <c r="N7203" i="1"/>
  <c r="N7204" i="1"/>
  <c r="N7205" i="1"/>
  <c r="N7206" i="1"/>
  <c r="N7207" i="1"/>
  <c r="N7208" i="1"/>
  <c r="N7209" i="1"/>
  <c r="N7210" i="1"/>
  <c r="N7211" i="1"/>
  <c r="N7212" i="1"/>
  <c r="N7213" i="1"/>
  <c r="N7214" i="1"/>
  <c r="N7215" i="1"/>
  <c r="N7216" i="1"/>
  <c r="N7217" i="1"/>
  <c r="N7218" i="1"/>
  <c r="N7219" i="1"/>
  <c r="N7220" i="1"/>
  <c r="N7221" i="1"/>
  <c r="N7222" i="1"/>
  <c r="N7223" i="1"/>
  <c r="N7224" i="1"/>
  <c r="N7225" i="1"/>
  <c r="N7226" i="1"/>
  <c r="N7227" i="1"/>
  <c r="N7228" i="1"/>
  <c r="N7229" i="1"/>
  <c r="N7230" i="1"/>
  <c r="N7231" i="1"/>
  <c r="N7232" i="1"/>
  <c r="N7233" i="1"/>
  <c r="N7234" i="1"/>
  <c r="N7235" i="1"/>
  <c r="N7236" i="1"/>
  <c r="N7237" i="1"/>
  <c r="N7238" i="1"/>
  <c r="N7239" i="1"/>
  <c r="N7240" i="1"/>
  <c r="N7241" i="1"/>
  <c r="N7242" i="1"/>
  <c r="N7243" i="1"/>
  <c r="N7244" i="1"/>
  <c r="N7245" i="1"/>
  <c r="N7246" i="1"/>
  <c r="N7247" i="1"/>
  <c r="N7248" i="1"/>
  <c r="N7249" i="1"/>
  <c r="N7250" i="1"/>
  <c r="N7251" i="1"/>
  <c r="N7252" i="1"/>
  <c r="N7253" i="1"/>
  <c r="N7254" i="1"/>
  <c r="N7255" i="1"/>
  <c r="N7256" i="1"/>
  <c r="N7257" i="1"/>
  <c r="N7258" i="1"/>
  <c r="N7259" i="1"/>
  <c r="N7260" i="1"/>
  <c r="N7261" i="1"/>
  <c r="N7262" i="1"/>
  <c r="N7263" i="1"/>
  <c r="N7264" i="1"/>
  <c r="N7265" i="1"/>
  <c r="N7266" i="1"/>
  <c r="N7267" i="1"/>
  <c r="N7268" i="1"/>
  <c r="N7269" i="1"/>
  <c r="N7270" i="1"/>
  <c r="N7271" i="1"/>
  <c r="N7272" i="1"/>
  <c r="N7273" i="1"/>
  <c r="N7274" i="1"/>
  <c r="N7275" i="1"/>
  <c r="N7276" i="1"/>
  <c r="N7277" i="1"/>
  <c r="N7278" i="1"/>
  <c r="N7279" i="1"/>
  <c r="N7280" i="1"/>
  <c r="N7281" i="1"/>
  <c r="N7282" i="1"/>
  <c r="N7283" i="1"/>
  <c r="N7284" i="1"/>
  <c r="N7285" i="1"/>
  <c r="N7286" i="1"/>
  <c r="N7287" i="1"/>
  <c r="N7288" i="1"/>
  <c r="N7289" i="1"/>
  <c r="N7290" i="1"/>
  <c r="N7291" i="1"/>
  <c r="N7292" i="1"/>
  <c r="N7293" i="1"/>
  <c r="N7294" i="1"/>
  <c r="N7295" i="1"/>
  <c r="N7296" i="1"/>
  <c r="N7297" i="1"/>
  <c r="N7298" i="1"/>
  <c r="N7299" i="1"/>
  <c r="N7300" i="1"/>
  <c r="N7301" i="1"/>
  <c r="N7302" i="1"/>
  <c r="N7303" i="1"/>
  <c r="N7304" i="1"/>
  <c r="N7305" i="1"/>
  <c r="N7306" i="1"/>
  <c r="N7307" i="1"/>
  <c r="N7308" i="1"/>
  <c r="N7309" i="1"/>
  <c r="N7310" i="1"/>
  <c r="N7311" i="1"/>
  <c r="N7312" i="1"/>
  <c r="N7313" i="1"/>
  <c r="N7314" i="1"/>
  <c r="N7315" i="1"/>
  <c r="N7316" i="1"/>
  <c r="N7317" i="1"/>
  <c r="N7318" i="1"/>
  <c r="N7319" i="1"/>
  <c r="N7320" i="1"/>
  <c r="N7321" i="1"/>
  <c r="N7322" i="1"/>
  <c r="N7323" i="1"/>
  <c r="N7324" i="1"/>
  <c r="N7325" i="1"/>
  <c r="N7326" i="1"/>
  <c r="N7327" i="1"/>
  <c r="N7328" i="1"/>
  <c r="N7329" i="1"/>
  <c r="N7330" i="1"/>
  <c r="N7331" i="1"/>
  <c r="N7332" i="1"/>
  <c r="N7333" i="1"/>
  <c r="N7334" i="1"/>
  <c r="N7335" i="1"/>
  <c r="N7336" i="1"/>
  <c r="N7337" i="1"/>
  <c r="N7338" i="1"/>
  <c r="N7339" i="1"/>
  <c r="N7340" i="1"/>
  <c r="N7341" i="1"/>
  <c r="N7342" i="1"/>
  <c r="N7343" i="1"/>
  <c r="N7344" i="1"/>
  <c r="N7345" i="1"/>
  <c r="N7346" i="1"/>
  <c r="N7347" i="1"/>
  <c r="N7348" i="1"/>
  <c r="N7349" i="1"/>
  <c r="N7350" i="1"/>
  <c r="N7351" i="1"/>
  <c r="N7352" i="1"/>
  <c r="N7353" i="1"/>
  <c r="N7354" i="1"/>
  <c r="N7355" i="1"/>
  <c r="N7356" i="1"/>
  <c r="N7357" i="1"/>
  <c r="N7358" i="1"/>
  <c r="N7359" i="1"/>
  <c r="N7360" i="1"/>
  <c r="N7361" i="1"/>
  <c r="N7362" i="1"/>
  <c r="N7363" i="1"/>
  <c r="N7364" i="1"/>
  <c r="N7365" i="1"/>
  <c r="N7366" i="1"/>
  <c r="N7367" i="1"/>
  <c r="N7368" i="1"/>
  <c r="N7369" i="1"/>
  <c r="N7370" i="1"/>
  <c r="N7371" i="1"/>
  <c r="N7372" i="1"/>
  <c r="N7373" i="1"/>
  <c r="N7374" i="1"/>
  <c r="N7375" i="1"/>
  <c r="N7376" i="1"/>
  <c r="N7377" i="1"/>
  <c r="N7378" i="1"/>
  <c r="N7379" i="1"/>
  <c r="N7380" i="1"/>
  <c r="N7381" i="1"/>
  <c r="N7382" i="1"/>
  <c r="N7383" i="1"/>
  <c r="N7384" i="1"/>
  <c r="N7385" i="1"/>
  <c r="N7386" i="1"/>
  <c r="N7387" i="1"/>
  <c r="N7388" i="1"/>
  <c r="N7389" i="1"/>
  <c r="N7390" i="1"/>
  <c r="N7391" i="1"/>
  <c r="N7392" i="1"/>
  <c r="N7393" i="1"/>
  <c r="N7394" i="1"/>
  <c r="N7395" i="1"/>
  <c r="N7396" i="1"/>
  <c r="N7397" i="1"/>
  <c r="N7398" i="1"/>
  <c r="N7399" i="1"/>
  <c r="N7400" i="1"/>
  <c r="N7401" i="1"/>
  <c r="N7402" i="1"/>
  <c r="N7403" i="1"/>
  <c r="N7404" i="1"/>
  <c r="N7405" i="1"/>
  <c r="N7406" i="1"/>
  <c r="N7407" i="1"/>
  <c r="N7408" i="1"/>
  <c r="N7409" i="1"/>
  <c r="N7410" i="1"/>
  <c r="N7411" i="1"/>
  <c r="N7412" i="1"/>
  <c r="N7413" i="1"/>
  <c r="N7414" i="1"/>
  <c r="N7415" i="1"/>
  <c r="N7416" i="1"/>
  <c r="N7417" i="1"/>
  <c r="N7418" i="1"/>
  <c r="N7419" i="1"/>
  <c r="N7420" i="1"/>
  <c r="N7421" i="1"/>
  <c r="N7422" i="1"/>
  <c r="N7423" i="1"/>
  <c r="N7424" i="1"/>
  <c r="N7425" i="1"/>
  <c r="N7426" i="1"/>
  <c r="N7427" i="1"/>
  <c r="N7428" i="1"/>
  <c r="N7429" i="1"/>
  <c r="N7430" i="1"/>
  <c r="N7431" i="1"/>
  <c r="N7432" i="1"/>
  <c r="N7433" i="1"/>
  <c r="N7434" i="1"/>
  <c r="N7435" i="1"/>
  <c r="N7436" i="1"/>
  <c r="N7437" i="1"/>
  <c r="N7438" i="1"/>
  <c r="N7439" i="1"/>
  <c r="N7440" i="1"/>
  <c r="N7441" i="1"/>
  <c r="N7442" i="1"/>
  <c r="N7443" i="1"/>
  <c r="N7444" i="1"/>
  <c r="N7445" i="1"/>
  <c r="N7446" i="1"/>
  <c r="N7447" i="1"/>
  <c r="N7448" i="1"/>
  <c r="N7449" i="1"/>
  <c r="N7450" i="1"/>
  <c r="N7451" i="1"/>
  <c r="N7452" i="1"/>
  <c r="N7453" i="1"/>
  <c r="N7454" i="1"/>
  <c r="N7455" i="1"/>
  <c r="N7456" i="1"/>
  <c r="N7457" i="1"/>
  <c r="N7458" i="1"/>
  <c r="N7459" i="1"/>
  <c r="N7460" i="1"/>
  <c r="N7461" i="1"/>
  <c r="N7462" i="1"/>
  <c r="N7463" i="1"/>
  <c r="N7464" i="1"/>
  <c r="N7465" i="1"/>
  <c r="N7466" i="1"/>
  <c r="N7467" i="1"/>
  <c r="N7468" i="1"/>
  <c r="N7469" i="1"/>
  <c r="N7470" i="1"/>
  <c r="N7471" i="1"/>
  <c r="N7472" i="1"/>
  <c r="N7473" i="1"/>
  <c r="N7474" i="1"/>
  <c r="N7475" i="1"/>
  <c r="N7476" i="1"/>
  <c r="N7477" i="1"/>
  <c r="N7478" i="1"/>
  <c r="N7479" i="1"/>
  <c r="N7480" i="1"/>
  <c r="N7481" i="1"/>
  <c r="N7482" i="1"/>
  <c r="N7483" i="1"/>
  <c r="N7484" i="1"/>
  <c r="N7485" i="1"/>
  <c r="N7486" i="1"/>
  <c r="N7487" i="1"/>
  <c r="N7488" i="1"/>
  <c r="N7489" i="1"/>
  <c r="N7490" i="1"/>
  <c r="N7491" i="1"/>
  <c r="N7492" i="1"/>
  <c r="N7493" i="1"/>
  <c r="N7494" i="1"/>
  <c r="N7495" i="1"/>
  <c r="N7496" i="1"/>
  <c r="N7497" i="1"/>
  <c r="N7498" i="1"/>
  <c r="N7499" i="1"/>
  <c r="N7500" i="1"/>
  <c r="N7501" i="1"/>
  <c r="N7502" i="1"/>
  <c r="N7503" i="1"/>
  <c r="N7504" i="1"/>
  <c r="N7505" i="1"/>
  <c r="N7506" i="1"/>
  <c r="N7507" i="1"/>
  <c r="N7508" i="1"/>
  <c r="N7509" i="1"/>
  <c r="N7510" i="1"/>
  <c r="N7511" i="1"/>
  <c r="N7512" i="1"/>
  <c r="N7513" i="1"/>
  <c r="N7514" i="1"/>
  <c r="N7515" i="1"/>
  <c r="N7516" i="1"/>
  <c r="N7517" i="1"/>
  <c r="N7518" i="1"/>
  <c r="N7519" i="1"/>
  <c r="N7520" i="1"/>
  <c r="N7521" i="1"/>
  <c r="N7522" i="1"/>
  <c r="N7523" i="1"/>
  <c r="N7524" i="1"/>
  <c r="N7525" i="1"/>
  <c r="N7526" i="1"/>
  <c r="N7527" i="1"/>
  <c r="N7528" i="1"/>
  <c r="N7529" i="1"/>
  <c r="N7530" i="1"/>
  <c r="N7531" i="1"/>
  <c r="N7532" i="1"/>
  <c r="N7533" i="1"/>
  <c r="N7534" i="1"/>
  <c r="N7535" i="1"/>
  <c r="N7536" i="1"/>
  <c r="N7537" i="1"/>
  <c r="N7538" i="1"/>
  <c r="N7539" i="1"/>
  <c r="N7540" i="1"/>
  <c r="N7541" i="1"/>
  <c r="N7542" i="1"/>
  <c r="N7543" i="1"/>
  <c r="N7544" i="1"/>
  <c r="N7545" i="1"/>
  <c r="N7546" i="1"/>
  <c r="N7547" i="1"/>
  <c r="N7548" i="1"/>
  <c r="N7549" i="1"/>
  <c r="N7550" i="1"/>
  <c r="N7551" i="1"/>
  <c r="N7552" i="1"/>
  <c r="N7553" i="1"/>
  <c r="N7554" i="1"/>
  <c r="N7555" i="1"/>
  <c r="N7556" i="1"/>
  <c r="N7557" i="1"/>
  <c r="N7558" i="1"/>
  <c r="N7559" i="1"/>
  <c r="N7560" i="1"/>
  <c r="N7561" i="1"/>
  <c r="N7562" i="1"/>
  <c r="N7563" i="1"/>
  <c r="N7564" i="1"/>
  <c r="N7565" i="1"/>
  <c r="N7566" i="1"/>
  <c r="N7567" i="1"/>
  <c r="N7568" i="1"/>
  <c r="N7569" i="1"/>
  <c r="N7570" i="1"/>
  <c r="N7571" i="1"/>
  <c r="N7572" i="1"/>
  <c r="N7573" i="1"/>
  <c r="N7574" i="1"/>
  <c r="N7575" i="1"/>
  <c r="N7576" i="1"/>
  <c r="N7577" i="1"/>
  <c r="N7578" i="1"/>
  <c r="N7579" i="1"/>
  <c r="N7580" i="1"/>
  <c r="N7581" i="1"/>
  <c r="N7582" i="1"/>
  <c r="N7583" i="1"/>
  <c r="N7584" i="1"/>
  <c r="N2" i="1"/>
  <c r="L4455" i="1"/>
  <c r="L1183" i="1"/>
  <c r="L3604" i="1"/>
  <c r="L7251" i="1"/>
  <c r="L5263" i="1"/>
  <c r="L936" i="1"/>
  <c r="L1574" i="1"/>
  <c r="L5559" i="1"/>
  <c r="L2996" i="1"/>
  <c r="L6918" i="1"/>
  <c r="L5763" i="1"/>
  <c r="L4055" i="1"/>
  <c r="L5622" i="1"/>
  <c r="L7321" i="1"/>
  <c r="L630" i="1"/>
  <c r="L5210" i="1"/>
  <c r="L4501" i="1"/>
  <c r="L6475" i="1"/>
  <c r="L3720" i="1"/>
  <c r="L239" i="1"/>
  <c r="L3638" i="1"/>
  <c r="L1464" i="1"/>
  <c r="L3895" i="1"/>
  <c r="L4044" i="1"/>
  <c r="L2796" i="1"/>
  <c r="L6379" i="1"/>
  <c r="L3701" i="1"/>
  <c r="L2256" i="1"/>
  <c r="L1381" i="1"/>
  <c r="L7112" i="1"/>
  <c r="L2807" i="1"/>
  <c r="L677" i="1"/>
  <c r="L6768" i="1"/>
  <c r="L5580" i="1"/>
  <c r="L1557" i="1"/>
  <c r="L442" i="1"/>
  <c r="L5643" i="1"/>
  <c r="L4374" i="1"/>
  <c r="L287" i="1"/>
  <c r="L4729" i="1"/>
  <c r="L3495" i="1"/>
  <c r="L4301" i="1"/>
  <c r="L4170" i="1"/>
  <c r="L6302" i="1"/>
  <c r="L6486" i="1"/>
  <c r="L6751" i="1"/>
  <c r="L2931" i="1"/>
  <c r="L5885" i="1"/>
  <c r="L4997" i="1"/>
  <c r="L5215" i="1"/>
  <c r="L5334" i="1"/>
  <c r="L2862" i="1"/>
  <c r="L4876" i="1"/>
  <c r="L5305" i="1"/>
  <c r="L5413" i="1"/>
  <c r="L6457" i="1"/>
  <c r="L7435" i="1"/>
  <c r="L2665" i="1"/>
  <c r="L4051" i="1"/>
  <c r="L5398" i="1"/>
  <c r="L5178" i="1"/>
  <c r="L1188" i="1"/>
  <c r="L510" i="1"/>
  <c r="L3517" i="1"/>
  <c r="L4353" i="1"/>
  <c r="L6817" i="1"/>
  <c r="L466" i="1"/>
  <c r="L3014" i="1"/>
  <c r="L5283" i="1"/>
  <c r="L4785" i="1"/>
  <c r="L6237" i="1"/>
  <c r="L4541" i="1"/>
  <c r="L7089" i="1"/>
  <c r="L5657" i="1"/>
  <c r="L6576" i="1"/>
  <c r="L5117" i="1"/>
  <c r="L5751" i="1"/>
  <c r="L2298" i="1"/>
  <c r="L2086" i="1"/>
  <c r="L7035" i="1"/>
  <c r="L1038" i="1"/>
  <c r="L6719" i="1"/>
  <c r="L3313" i="1"/>
  <c r="L4393" i="1"/>
  <c r="L1567" i="1"/>
  <c r="L5927" i="1"/>
  <c r="L7126" i="1"/>
  <c r="L3842" i="1"/>
  <c r="L1977" i="1"/>
  <c r="L965" i="1"/>
  <c r="L6182" i="1"/>
  <c r="L1122" i="1"/>
  <c r="L7487" i="1"/>
  <c r="L5783" i="1"/>
  <c r="L7463" i="1"/>
  <c r="L7483" i="1"/>
  <c r="L6092" i="1"/>
  <c r="L5341" i="1"/>
  <c r="L7229" i="1"/>
  <c r="L2778" i="1"/>
  <c r="L5985" i="1"/>
  <c r="L3352" i="1"/>
  <c r="L3627" i="1"/>
  <c r="L2009" i="1"/>
  <c r="L4029" i="1"/>
  <c r="L3128" i="1"/>
  <c r="L5156" i="1"/>
  <c r="L7299" i="1"/>
  <c r="L4423" i="1"/>
  <c r="L5364" i="1"/>
  <c r="L6787" i="1"/>
  <c r="L5825" i="1"/>
  <c r="L4811" i="1"/>
  <c r="L4256" i="1"/>
  <c r="L5490" i="1"/>
  <c r="L3448" i="1"/>
  <c r="L4812" i="1"/>
  <c r="L3908" i="1"/>
  <c r="L4874" i="1"/>
  <c r="L4608" i="1"/>
  <c r="L1177" i="1"/>
  <c r="L6868" i="1"/>
  <c r="L1940" i="1"/>
  <c r="L6471" i="1"/>
  <c r="L5827" i="1"/>
  <c r="L4707" i="1"/>
  <c r="L5349" i="1"/>
  <c r="L5274" i="1"/>
  <c r="L6132" i="1"/>
  <c r="L7009" i="1"/>
  <c r="L5463" i="1"/>
  <c r="L7043" i="1"/>
  <c r="L3360" i="1"/>
  <c r="L4767" i="1"/>
  <c r="L2615" i="1"/>
  <c r="L4216" i="1"/>
  <c r="L4773" i="1"/>
  <c r="L5791" i="1"/>
  <c r="L5807" i="1"/>
  <c r="L7147" i="1"/>
  <c r="L6374" i="1"/>
  <c r="L5826" i="1"/>
  <c r="L2368" i="1"/>
  <c r="L1945" i="1"/>
  <c r="L6395" i="1"/>
  <c r="L2034" i="1"/>
  <c r="L1889" i="1"/>
  <c r="L3257" i="1"/>
  <c r="L468" i="1"/>
  <c r="L3311" i="1"/>
  <c r="L3704" i="1"/>
  <c r="L3418" i="1"/>
  <c r="L1455" i="1"/>
  <c r="L7010" i="1"/>
  <c r="L1918" i="1"/>
  <c r="L2899" i="1"/>
  <c r="L666" i="1"/>
  <c r="L7117" i="1"/>
  <c r="L2579" i="1"/>
  <c r="L7185" i="1"/>
  <c r="L30" i="1"/>
  <c r="L1343" i="1"/>
  <c r="L5871" i="1"/>
  <c r="L2393" i="1"/>
  <c r="L3138" i="1"/>
  <c r="L6183" i="1"/>
  <c r="L7215" i="1"/>
  <c r="L3706" i="1"/>
  <c r="L3623" i="1"/>
  <c r="L4490" i="1"/>
  <c r="L1402" i="1"/>
  <c r="L7211" i="1"/>
  <c r="L3555" i="1"/>
  <c r="L5955" i="1"/>
  <c r="L167" i="1"/>
  <c r="L6722" i="1"/>
  <c r="L6474" i="1"/>
  <c r="L1498" i="1"/>
  <c r="L6281" i="1"/>
  <c r="L1086" i="1"/>
  <c r="L7146" i="1"/>
  <c r="L3361" i="1"/>
  <c r="L2683" i="1"/>
  <c r="L3732" i="1"/>
  <c r="L3374" i="1"/>
  <c r="L6728" i="1"/>
  <c r="L4109" i="1"/>
  <c r="L4825" i="1"/>
  <c r="L3780" i="1"/>
  <c r="L5129" i="1"/>
  <c r="L2287" i="1"/>
  <c r="L4313" i="1"/>
  <c r="L1341" i="1"/>
  <c r="L1811" i="1"/>
  <c r="L7121" i="1"/>
  <c r="L6429" i="1"/>
  <c r="L828" i="1"/>
  <c r="L3170" i="1"/>
  <c r="L5400" i="1"/>
  <c r="L7194" i="1"/>
  <c r="L7001" i="1"/>
  <c r="L7005" i="1"/>
  <c r="L2290" i="1"/>
  <c r="L2741" i="1"/>
  <c r="L5682" i="1"/>
  <c r="L6731" i="1"/>
  <c r="L3100" i="1"/>
  <c r="L2122" i="1"/>
  <c r="L4848" i="1"/>
  <c r="L3022" i="1"/>
  <c r="L7396" i="1"/>
  <c r="L2158" i="1"/>
  <c r="L2197" i="1"/>
  <c r="L2498" i="1"/>
  <c r="L7099" i="1"/>
  <c r="L1916" i="1"/>
  <c r="L3586" i="1"/>
  <c r="L4990" i="1"/>
  <c r="L5337" i="1"/>
  <c r="L2246" i="1"/>
  <c r="L1902" i="1"/>
  <c r="L7156" i="1"/>
  <c r="L5734" i="1"/>
  <c r="L342" i="1"/>
  <c r="L4433" i="1"/>
  <c r="L1631" i="1"/>
  <c r="L3845" i="1"/>
  <c r="L4043" i="1"/>
  <c r="L1299" i="1"/>
  <c r="L5867" i="1"/>
  <c r="L3143" i="1"/>
  <c r="L6840" i="1"/>
  <c r="L3258" i="1"/>
  <c r="L4960" i="1"/>
  <c r="L6983" i="1"/>
  <c r="L6120" i="1"/>
  <c r="L6164" i="1"/>
  <c r="L7277" i="1"/>
  <c r="L4947" i="1"/>
  <c r="L6165" i="1"/>
  <c r="L7447" i="1"/>
  <c r="L5326" i="1"/>
  <c r="L2795" i="1"/>
  <c r="L2542" i="1"/>
  <c r="L6225" i="1"/>
  <c r="L1468" i="1"/>
  <c r="L5080" i="1"/>
  <c r="L4585" i="1"/>
  <c r="L2585" i="1"/>
  <c r="L2304" i="1"/>
  <c r="L5768" i="1"/>
  <c r="L4797" i="1"/>
  <c r="L3290" i="1"/>
  <c r="L2426" i="1"/>
  <c r="L7281" i="1"/>
  <c r="L735" i="1"/>
  <c r="L4544" i="1"/>
  <c r="L7201" i="1"/>
  <c r="L1339" i="1"/>
  <c r="L3655" i="1"/>
  <c r="L5617" i="1"/>
  <c r="L5378" i="1"/>
  <c r="L3265" i="1"/>
  <c r="L2703" i="1"/>
  <c r="L599" i="1"/>
  <c r="L2833" i="1"/>
  <c r="L4599" i="1"/>
  <c r="L5521" i="1"/>
  <c r="L3429" i="1"/>
  <c r="L83" i="1"/>
  <c r="L5841" i="1"/>
  <c r="L6013" i="1"/>
  <c r="L6802" i="1"/>
  <c r="L3558" i="1"/>
  <c r="L3205" i="1"/>
  <c r="L1751" i="1"/>
  <c r="L1536" i="1"/>
  <c r="L3920" i="1"/>
  <c r="L5956" i="1"/>
  <c r="L4069" i="1"/>
  <c r="L3664" i="1"/>
  <c r="L4164" i="1"/>
  <c r="L3992" i="1"/>
  <c r="L412" i="1"/>
  <c r="L4035" i="1"/>
  <c r="L2136" i="1"/>
  <c r="L3394" i="1"/>
  <c r="L5496" i="1"/>
  <c r="L6309" i="1"/>
  <c r="L6419" i="1"/>
  <c r="L4920" i="1"/>
  <c r="L2071" i="1"/>
  <c r="L4481" i="1"/>
  <c r="L7459" i="1"/>
  <c r="L5095" i="1"/>
  <c r="L3954" i="1"/>
  <c r="L6505" i="1"/>
  <c r="L4358" i="1"/>
  <c r="L6331" i="1"/>
  <c r="L1437" i="1"/>
  <c r="L2739" i="1"/>
  <c r="L2770" i="1"/>
  <c r="L6845" i="1"/>
  <c r="L7011" i="1"/>
  <c r="L5555" i="1"/>
  <c r="L1963" i="1"/>
  <c r="L7361" i="1"/>
  <c r="L4124" i="1"/>
  <c r="L1355" i="1"/>
  <c r="L6380" i="1"/>
  <c r="L4692" i="1"/>
  <c r="L413" i="1"/>
  <c r="L5520" i="1"/>
  <c r="L4555" i="1"/>
  <c r="L6367" i="1"/>
  <c r="L2775" i="1"/>
  <c r="L7095" i="1"/>
  <c r="L2283" i="1"/>
  <c r="L1356" i="1"/>
  <c r="L264" i="1"/>
  <c r="L5246" i="1"/>
  <c r="L6301" i="1"/>
  <c r="L6413" i="1"/>
  <c r="L4294" i="1"/>
  <c r="L1838" i="1"/>
  <c r="L1257" i="1"/>
  <c r="L3234" i="1"/>
  <c r="L6957" i="1"/>
  <c r="L3945" i="1"/>
  <c r="L6353" i="1"/>
  <c r="L5124" i="1"/>
  <c r="L4740" i="1"/>
  <c r="L5361" i="1"/>
  <c r="L1665" i="1"/>
  <c r="L7040" i="1"/>
  <c r="L7434" i="1"/>
  <c r="L441" i="1"/>
  <c r="L7356" i="1"/>
  <c r="L4142" i="1"/>
  <c r="L3329" i="1"/>
  <c r="L7205" i="1"/>
  <c r="L6570" i="1"/>
  <c r="L7161" i="1"/>
  <c r="L5713" i="1"/>
  <c r="L4406" i="1"/>
  <c r="L278" i="1"/>
  <c r="L4357" i="1"/>
  <c r="L1563" i="1"/>
  <c r="L7278" i="1"/>
  <c r="L1125" i="1"/>
  <c r="L6057" i="1"/>
  <c r="L7399" i="1"/>
  <c r="L7526" i="1"/>
  <c r="L5575" i="1"/>
  <c r="L1808" i="1"/>
  <c r="L4079" i="1"/>
  <c r="L6366" i="1"/>
  <c r="L6459" i="1"/>
  <c r="L3783" i="1"/>
  <c r="L7489" i="1"/>
  <c r="L4050" i="1"/>
  <c r="L5057" i="1"/>
  <c r="L4547" i="1"/>
  <c r="L5910" i="1"/>
  <c r="L2054" i="1"/>
  <c r="L3240" i="1"/>
  <c r="L3738" i="1"/>
  <c r="L5661" i="1"/>
  <c r="L1181" i="1"/>
  <c r="L116" i="1"/>
  <c r="L285" i="1"/>
  <c r="L132" i="1"/>
  <c r="L6267" i="1"/>
  <c r="L3958" i="1"/>
  <c r="L6552" i="1"/>
  <c r="L826" i="1"/>
  <c r="L1278" i="1"/>
  <c r="L5991" i="1"/>
  <c r="L2116" i="1"/>
  <c r="L2656" i="1"/>
  <c r="L1652" i="1"/>
  <c r="L3768" i="1"/>
  <c r="L2262" i="1"/>
  <c r="L5796" i="1"/>
  <c r="L6335" i="1"/>
  <c r="L7263" i="1"/>
  <c r="L4509" i="1"/>
  <c r="L7053" i="1"/>
  <c r="L6811" i="1"/>
  <c r="L6665" i="1"/>
  <c r="L7305" i="1"/>
  <c r="L5835" i="1"/>
  <c r="L2005" i="1"/>
  <c r="L2038" i="1"/>
  <c r="L5094" i="1"/>
  <c r="L6781" i="1"/>
  <c r="L3491" i="1"/>
  <c r="L3189" i="1"/>
  <c r="L6637" i="1"/>
  <c r="L274" i="1"/>
  <c r="L4623" i="1"/>
  <c r="L3214" i="1"/>
  <c r="L2115" i="1"/>
  <c r="L3805" i="1"/>
  <c r="L1635" i="1"/>
  <c r="L6041" i="1"/>
  <c r="L3568" i="1"/>
  <c r="L6582" i="1"/>
  <c r="L3537" i="1"/>
  <c r="L6336" i="1"/>
  <c r="L4840" i="1"/>
  <c r="L1561" i="1"/>
  <c r="L4107" i="1"/>
  <c r="L5275" i="1"/>
  <c r="L2500" i="1"/>
  <c r="L5281" i="1"/>
  <c r="L4123" i="1"/>
  <c r="L2" i="1"/>
  <c r="L7193" i="1"/>
  <c r="L6069" i="1"/>
  <c r="L473" i="1"/>
  <c r="L1331" i="1"/>
  <c r="L3873" i="1"/>
  <c r="L5859" i="1"/>
  <c r="L3493" i="1"/>
  <c r="L4222" i="1"/>
  <c r="L2961" i="1"/>
  <c r="L3420" i="1"/>
  <c r="L6507" i="1"/>
  <c r="L2730" i="1"/>
  <c r="L7395" i="1"/>
  <c r="L6648" i="1"/>
  <c r="L4813" i="1"/>
  <c r="L2769" i="1"/>
  <c r="L1424" i="1"/>
  <c r="L7206" i="1"/>
  <c r="L6689" i="1"/>
  <c r="L7347" i="1"/>
  <c r="L4441" i="1"/>
  <c r="L2294" i="1"/>
  <c r="L5982" i="1"/>
  <c r="L4405" i="1"/>
  <c r="L4090" i="1"/>
  <c r="L5072" i="1"/>
  <c r="L7422" i="1"/>
  <c r="L2817" i="1"/>
  <c r="L3833" i="1"/>
  <c r="L6440" i="1"/>
  <c r="L2340" i="1"/>
  <c r="L2580" i="1"/>
  <c r="L7134" i="1"/>
  <c r="L6516" i="1"/>
  <c r="L7295" i="1"/>
  <c r="L5401" i="1"/>
  <c r="L7535" i="1"/>
  <c r="L6245" i="1"/>
  <c r="L3223" i="1"/>
  <c r="L6061" i="1"/>
  <c r="L5351" i="1"/>
  <c r="L7031" i="1"/>
  <c r="L6273" i="1"/>
  <c r="L7369" i="1"/>
  <c r="L3658" i="1"/>
  <c r="L992" i="1"/>
  <c r="L3468" i="1"/>
  <c r="L5358" i="1"/>
  <c r="L4468" i="1"/>
  <c r="L6021" i="1"/>
  <c r="L6382" i="1"/>
  <c r="L2968" i="1"/>
  <c r="L6653" i="1"/>
  <c r="L6338" i="1"/>
  <c r="L424" i="1"/>
  <c r="L6747" i="1"/>
  <c r="L4583" i="1"/>
  <c r="L5297" i="1"/>
  <c r="L5729" i="1"/>
  <c r="L3082" i="1"/>
  <c r="L4908" i="1"/>
  <c r="L3507" i="1"/>
  <c r="L1654" i="1"/>
  <c r="L1194" i="1"/>
  <c r="L6190" i="1"/>
  <c r="L4298" i="1"/>
  <c r="L2892" i="1"/>
  <c r="L5845" i="1"/>
  <c r="L5073" i="1"/>
  <c r="L709" i="1"/>
  <c r="L7345" i="1"/>
  <c r="L6250" i="1"/>
  <c r="L2621" i="1"/>
  <c r="L4005" i="1"/>
  <c r="L6389" i="1"/>
  <c r="L6431" i="1"/>
  <c r="L5967" i="1"/>
  <c r="L6168" i="1"/>
  <c r="L7338" i="1"/>
  <c r="L4639" i="1"/>
  <c r="L4776" i="1"/>
  <c r="L5731" i="1"/>
  <c r="L6525" i="1"/>
  <c r="L7537" i="1"/>
  <c r="L5017" i="1"/>
  <c r="L5911" i="1"/>
  <c r="L3998" i="1"/>
  <c r="L649" i="1"/>
  <c r="L4528" i="1"/>
  <c r="L2896" i="1"/>
  <c r="L3482" i="1"/>
  <c r="L6173" i="1"/>
  <c r="L540" i="1"/>
  <c r="L1886" i="1"/>
  <c r="L3135" i="1"/>
  <c r="L3919" i="1"/>
  <c r="L5342" i="1"/>
  <c r="L5259" i="1"/>
  <c r="L5806" i="1"/>
  <c r="L6667" i="1"/>
  <c r="L5491" i="1"/>
  <c r="L6581" i="1"/>
  <c r="L6501" i="1"/>
  <c r="L4000" i="1"/>
  <c r="L7340" i="1"/>
  <c r="L3038" i="1"/>
  <c r="L2953" i="1"/>
  <c r="L4537" i="1"/>
  <c r="L5046" i="1"/>
  <c r="L6987" i="1"/>
  <c r="L6815" i="1"/>
  <c r="L5539" i="1"/>
  <c r="L1540" i="1"/>
  <c r="L511" i="1"/>
  <c r="L4057" i="1"/>
  <c r="L5603" i="1"/>
  <c r="L5860" i="1"/>
  <c r="L5309" i="1"/>
  <c r="L2465" i="1"/>
  <c r="L450" i="1"/>
  <c r="L6214" i="1"/>
  <c r="L7050" i="1"/>
  <c r="L1449" i="1"/>
  <c r="L4771" i="1"/>
  <c r="L635" i="1"/>
  <c r="L4539" i="1"/>
  <c r="L4620" i="1"/>
  <c r="L6159" i="1"/>
  <c r="L4305" i="1"/>
  <c r="L1759" i="1"/>
  <c r="L1229" i="1"/>
  <c r="L4788" i="1"/>
  <c r="L3837" i="1"/>
  <c r="L3750" i="1"/>
  <c r="L7131" i="1"/>
  <c r="L5201" i="1"/>
  <c r="L6900" i="1"/>
  <c r="L7116" i="1"/>
  <c r="L4019" i="1"/>
  <c r="L6767" i="1"/>
  <c r="L2141" i="1"/>
  <c r="L4277" i="1"/>
  <c r="L6541" i="1"/>
  <c r="L7389" i="1"/>
  <c r="L651" i="1"/>
  <c r="L3679" i="1"/>
  <c r="L1478" i="1"/>
  <c r="L6605" i="1"/>
  <c r="L4251" i="1"/>
  <c r="L7411" i="1"/>
  <c r="L3304" i="1"/>
  <c r="L3233" i="1"/>
  <c r="L6174" i="1"/>
  <c r="L2081" i="1"/>
  <c r="L4695" i="1"/>
  <c r="L5551" i="1"/>
  <c r="L7405" i="1"/>
  <c r="L1481" i="1"/>
  <c r="L7033" i="1"/>
  <c r="L6865" i="1"/>
  <c r="L39" i="1"/>
  <c r="L6536" i="1"/>
  <c r="L4968" i="1"/>
  <c r="L7461" i="1"/>
  <c r="L6755" i="1"/>
  <c r="L7427" i="1"/>
  <c r="L1787" i="1"/>
  <c r="L2280" i="1"/>
  <c r="L4592" i="1"/>
  <c r="L7055" i="1"/>
  <c r="L4248" i="1"/>
  <c r="L5813" i="1"/>
  <c r="L5535" i="1"/>
  <c r="L5586" i="1"/>
  <c r="L643" i="1"/>
  <c r="L5667" i="1"/>
  <c r="L4731" i="1"/>
  <c r="L3971" i="1"/>
  <c r="L2345" i="1"/>
  <c r="L6437" i="1"/>
  <c r="L5183" i="1"/>
  <c r="L548" i="1"/>
  <c r="L4879" i="1"/>
  <c r="L4059" i="1"/>
  <c r="L3243" i="1"/>
  <c r="L533" i="1"/>
  <c r="L2616" i="1"/>
  <c r="L4674" i="1"/>
  <c r="L1266" i="1"/>
  <c r="L2274" i="1"/>
  <c r="L1497" i="1"/>
  <c r="L3512" i="1"/>
  <c r="L4422" i="1"/>
  <c r="L2472" i="1"/>
  <c r="L7303" i="1"/>
  <c r="L4447" i="1"/>
  <c r="L6479" i="1"/>
  <c r="L7327" i="1"/>
  <c r="L6790" i="1"/>
  <c r="L4037" i="1"/>
  <c r="L3106" i="1"/>
  <c r="L3321" i="1"/>
  <c r="L5098" i="1"/>
  <c r="L4262" i="1"/>
  <c r="L4834" i="1"/>
  <c r="L7578" i="1"/>
  <c r="L7308" i="1"/>
  <c r="L5350" i="1"/>
  <c r="L3615" i="1"/>
  <c r="L879" i="1"/>
  <c r="L5460" i="1"/>
  <c r="L354" i="1"/>
  <c r="L2206" i="1"/>
  <c r="L2874" i="1"/>
  <c r="L5507" i="1"/>
  <c r="L3613" i="1"/>
  <c r="L493" i="1"/>
  <c r="L4987" i="1"/>
  <c r="L6105" i="1"/>
  <c r="L2047" i="1"/>
  <c r="L6995" i="1"/>
  <c r="L3767" i="1"/>
  <c r="L1980" i="1"/>
  <c r="L6527" i="1"/>
  <c r="L539" i="1"/>
  <c r="L7387" i="1"/>
  <c r="L5307" i="1"/>
  <c r="L6349" i="1"/>
  <c r="L7543" i="1"/>
  <c r="L5473" i="1"/>
  <c r="L7268" i="1"/>
  <c r="L7511" i="1"/>
  <c r="L4877" i="1"/>
  <c r="L2402" i="1"/>
  <c r="L2824" i="1"/>
  <c r="L3647" i="1"/>
  <c r="L7208" i="1"/>
  <c r="L6691" i="1"/>
  <c r="L6591" i="1"/>
  <c r="L4139" i="1"/>
  <c r="L6403" i="1"/>
  <c r="L1096" i="1"/>
  <c r="L6986" i="1"/>
  <c r="L6777" i="1"/>
  <c r="L5787" i="1"/>
  <c r="L6094" i="1"/>
  <c r="L2602" i="1"/>
  <c r="L7448" i="1"/>
  <c r="L4258" i="1"/>
  <c r="L3020" i="1"/>
  <c r="L6766" i="1"/>
  <c r="L5355" i="1"/>
  <c r="L4875" i="1"/>
  <c r="L6795" i="1"/>
  <c r="L2845" i="1"/>
  <c r="L2740" i="1"/>
  <c r="L2910" i="1"/>
  <c r="L1997" i="1"/>
  <c r="L6661" i="1"/>
  <c r="L6933" i="1"/>
  <c r="L6329" i="1"/>
  <c r="L6557" i="1"/>
  <c r="L3145" i="1"/>
  <c r="L2196" i="1"/>
  <c r="L5921" i="1"/>
  <c r="L1734" i="1"/>
  <c r="L3957" i="1"/>
  <c r="L4602" i="1"/>
  <c r="L5397" i="1"/>
  <c r="L3906" i="1"/>
  <c r="L2890" i="1"/>
  <c r="L4725" i="1"/>
  <c r="L3254" i="1"/>
  <c r="L6422" i="1"/>
  <c r="L6401" i="1"/>
  <c r="L6804" i="1"/>
  <c r="L4980" i="1"/>
  <c r="L6137" i="1"/>
  <c r="L3178" i="1"/>
  <c r="L5096" i="1"/>
  <c r="L970" i="1"/>
  <c r="L5925" i="1"/>
  <c r="L3156" i="1"/>
  <c r="L1408" i="1"/>
  <c r="L6765" i="1"/>
  <c r="L6860" i="1"/>
  <c r="L7479" i="1"/>
  <c r="L1027" i="1"/>
  <c r="L3967" i="1"/>
  <c r="L5257" i="1"/>
  <c r="L684" i="1"/>
  <c r="L6345" i="1"/>
  <c r="L6729" i="1"/>
  <c r="L6107" i="1"/>
  <c r="L3017" i="1"/>
  <c r="L5789" i="1"/>
  <c r="L3069" i="1"/>
  <c r="L6801" i="1"/>
  <c r="L3273" i="1"/>
  <c r="L6797" i="1"/>
  <c r="L6083" i="1"/>
  <c r="L3447" i="1"/>
  <c r="L4241" i="1"/>
  <c r="L2044" i="1"/>
  <c r="L5611" i="1"/>
  <c r="L1943" i="1"/>
  <c r="L5166" i="1"/>
  <c r="L4619" i="1"/>
  <c r="L5461" i="1"/>
  <c r="L5899" i="1"/>
  <c r="L4603" i="1"/>
  <c r="L1727" i="1"/>
  <c r="L5249" i="1"/>
  <c r="L2753" i="1"/>
  <c r="L2693" i="1"/>
  <c r="L4750" i="1"/>
  <c r="L5011" i="1"/>
  <c r="L1537" i="1"/>
  <c r="L3850" i="1"/>
  <c r="L6333" i="1"/>
  <c r="L4286" i="1"/>
  <c r="L3317" i="1"/>
  <c r="L3202" i="1"/>
  <c r="L7567" i="1"/>
  <c r="L3027" i="1"/>
  <c r="L6201" i="1"/>
  <c r="L7239" i="1"/>
  <c r="L6466" i="1"/>
  <c r="L6972" i="1"/>
  <c r="L3821" i="1"/>
  <c r="L6630" i="1"/>
  <c r="L5418" i="1"/>
  <c r="L6342" i="1"/>
  <c r="L4204" i="1"/>
  <c r="L3430" i="1"/>
  <c r="L2548" i="1"/>
  <c r="L6698" i="1"/>
  <c r="L7045" i="1"/>
  <c r="L5108" i="1"/>
  <c r="L3674" i="1"/>
  <c r="L5359" i="1"/>
  <c r="L5937" i="1"/>
  <c r="L3979" i="1"/>
  <c r="L5254" i="1"/>
  <c r="L7087" i="1"/>
  <c r="L1244" i="1"/>
  <c r="L6503" i="1"/>
  <c r="L5162" i="1"/>
  <c r="L7417" i="1"/>
  <c r="L617" i="1"/>
  <c r="L3250" i="1"/>
  <c r="L3151" i="1"/>
  <c r="L111" i="1"/>
  <c r="L3444" i="1"/>
  <c r="L7512" i="1"/>
  <c r="L3206" i="1"/>
  <c r="L4991" i="1"/>
  <c r="L6321" i="1"/>
  <c r="L6103" i="1"/>
  <c r="L3039" i="1"/>
  <c r="L3557" i="1"/>
  <c r="L7506" i="1"/>
  <c r="L7069" i="1"/>
  <c r="L3358" i="1"/>
  <c r="L5973" i="1"/>
  <c r="L3074" i="1"/>
  <c r="L6681" i="1"/>
  <c r="L6549" i="1"/>
  <c r="L2108" i="1"/>
  <c r="L4413" i="1"/>
  <c r="L2152" i="1"/>
  <c r="L6618" i="1"/>
  <c r="L113" i="1"/>
  <c r="L5848" i="1"/>
  <c r="L7080" i="1"/>
  <c r="L2870" i="1"/>
  <c r="L4467" i="1"/>
  <c r="L4402" i="1"/>
  <c r="L5978" i="1"/>
  <c r="L1626" i="1"/>
  <c r="L3383" i="1"/>
  <c r="L1164" i="1"/>
  <c r="L6809" i="1"/>
  <c r="L3476" i="1"/>
  <c r="L7501" i="1"/>
  <c r="L2912" i="1"/>
  <c r="L6537" i="1"/>
  <c r="L6961" i="1"/>
  <c r="L3789" i="1"/>
  <c r="L2332" i="1"/>
  <c r="L6685" i="1"/>
  <c r="L4743" i="1"/>
  <c r="L6375" i="1"/>
  <c r="L6492" i="1"/>
  <c r="L4637" i="1"/>
  <c r="L1391" i="1"/>
  <c r="L3843" i="1"/>
  <c r="L2957" i="1"/>
  <c r="L5113" i="1"/>
  <c r="L7200" i="1"/>
  <c r="L681" i="1"/>
  <c r="L2620" i="1"/>
  <c r="L5022" i="1"/>
  <c r="L6825" i="1"/>
  <c r="L1957" i="1"/>
  <c r="L4921" i="1"/>
  <c r="L3280" i="1"/>
  <c r="L7485" i="1"/>
  <c r="L778" i="1"/>
  <c r="L3786" i="1"/>
  <c r="L194" i="1"/>
  <c r="L5142" i="1"/>
  <c r="L7480" i="1"/>
  <c r="L2123" i="1"/>
  <c r="L5545" i="1"/>
  <c r="L2394" i="1"/>
  <c r="L6451" i="1"/>
  <c r="L396" i="1"/>
  <c r="L4458" i="1"/>
  <c r="L3409" i="1"/>
  <c r="L5902" i="1"/>
  <c r="L6144" i="1"/>
  <c r="L7568" i="1"/>
  <c r="L5302" i="1"/>
  <c r="L4179" i="1"/>
  <c r="L6216" i="1"/>
  <c r="L5179" i="1"/>
  <c r="L5181" i="1"/>
  <c r="L6119" i="1"/>
  <c r="L2382" i="1"/>
  <c r="L2644" i="1"/>
  <c r="L2685" i="1"/>
  <c r="L2966" i="1"/>
  <c r="L6759" i="1"/>
  <c r="L5404" i="1"/>
  <c r="L6669" i="1"/>
  <c r="L5207" i="1"/>
  <c r="L5855" i="1"/>
  <c r="L7339" i="1"/>
  <c r="L3389" i="1"/>
  <c r="L1989" i="1"/>
  <c r="L6867" i="1"/>
  <c r="L7403" i="1"/>
  <c r="L4886" i="1"/>
  <c r="L6555" i="1"/>
  <c r="L5164" i="1"/>
  <c r="L2762" i="1"/>
  <c r="L5457" i="1"/>
  <c r="L3378" i="1"/>
  <c r="L6540" i="1"/>
  <c r="L5688" i="1"/>
  <c r="L2328" i="1"/>
  <c r="L2649" i="1"/>
  <c r="L2518" i="1"/>
  <c r="L313" i="1"/>
  <c r="L5120" i="1"/>
  <c r="L6039" i="1"/>
  <c r="L5934" i="1"/>
  <c r="L3096" i="1"/>
  <c r="L3473" i="1"/>
  <c r="L6704" i="1"/>
  <c r="L4646" i="1"/>
  <c r="L5610" i="1"/>
  <c r="L3469" i="1"/>
  <c r="L6511" i="1"/>
  <c r="L4387" i="1"/>
  <c r="L6645" i="1"/>
  <c r="L6467" i="1"/>
  <c r="L6529" i="1"/>
  <c r="L6328" i="1"/>
  <c r="L7491" i="1"/>
  <c r="L4157" i="1"/>
  <c r="L7548" i="1"/>
  <c r="L110" i="1"/>
  <c r="L5563" i="1"/>
  <c r="L2611" i="1"/>
  <c r="L4629" i="1"/>
  <c r="L1152" i="1"/>
  <c r="L2891" i="1"/>
  <c r="L5993" i="1"/>
  <c r="L5942" i="1"/>
  <c r="L1451" i="1"/>
  <c r="L3923" i="1"/>
  <c r="L5689" i="1"/>
  <c r="L6073" i="1"/>
  <c r="L5063" i="1"/>
  <c r="L6048" i="1"/>
  <c r="L7125" i="1"/>
  <c r="L6889" i="1"/>
  <c r="L7579" i="1"/>
  <c r="L3874" i="1"/>
  <c r="L3053" i="1"/>
  <c r="L6966" i="1"/>
  <c r="L7225" i="1"/>
  <c r="L4791" i="1"/>
  <c r="L4091" i="1"/>
  <c r="L6571" i="1"/>
  <c r="L72" i="1"/>
  <c r="L7349" i="1"/>
  <c r="L4881" i="1"/>
  <c r="L6553" i="1"/>
  <c r="L2146" i="1"/>
  <c r="L6147" i="1"/>
  <c r="L5819" i="1"/>
  <c r="L3719" i="1"/>
  <c r="L7046" i="1"/>
  <c r="L5673" i="1"/>
  <c r="L6935" i="1"/>
  <c r="L4675" i="1"/>
  <c r="L7153" i="1"/>
  <c r="L1880" i="1"/>
  <c r="L4703" i="1"/>
  <c r="L4282" i="1"/>
  <c r="L6446" i="1"/>
  <c r="L5773" i="1"/>
  <c r="L3483" i="1"/>
  <c r="L3065" i="1"/>
  <c r="L5852" i="1"/>
  <c r="L3764" i="1"/>
  <c r="L3540" i="1"/>
  <c r="L7413" i="1"/>
  <c r="L1737" i="1"/>
  <c r="L2371" i="1"/>
  <c r="L5906" i="1"/>
  <c r="L4578" i="1"/>
  <c r="L7081" i="1"/>
  <c r="L4513" i="1"/>
  <c r="L6579" i="1"/>
  <c r="L2268" i="1"/>
  <c r="L5430" i="1"/>
  <c r="L3390" i="1"/>
  <c r="L5861" i="1"/>
  <c r="L4774" i="1"/>
  <c r="L3773" i="1"/>
  <c r="L4100" i="1"/>
  <c r="L6921" i="1"/>
  <c r="L3903" i="1"/>
  <c r="L2724" i="1"/>
  <c r="L4186" i="1"/>
  <c r="L2857" i="1"/>
  <c r="L996" i="1"/>
  <c r="L6619" i="1"/>
  <c r="L5502" i="1"/>
  <c r="L3735" i="1"/>
  <c r="L5235" i="1"/>
  <c r="L6163" i="1"/>
  <c r="L6673" i="1"/>
  <c r="L6007" i="1"/>
  <c r="L7302" i="1"/>
  <c r="L3656" i="1"/>
  <c r="L5800" i="1"/>
  <c r="L6990" i="1"/>
  <c r="L5634" i="1"/>
  <c r="L6699" i="1"/>
  <c r="L5981" i="1"/>
  <c r="L4398" i="1"/>
  <c r="L529" i="1"/>
  <c r="L7167" i="1"/>
  <c r="L1760" i="1"/>
  <c r="L2622" i="1"/>
  <c r="L7488" i="1"/>
  <c r="L743" i="1"/>
  <c r="L494" i="1"/>
  <c r="L2887" i="1"/>
  <c r="L5363" i="1"/>
  <c r="L3897" i="1"/>
  <c r="L6308" i="1"/>
  <c r="L6009" i="1"/>
  <c r="L1367" i="1"/>
  <c r="L6036" i="1"/>
  <c r="L1874" i="1"/>
  <c r="L1937" i="1"/>
  <c r="L4975" i="1"/>
  <c r="L2516" i="1"/>
  <c r="L2748" i="1"/>
  <c r="L2715" i="1"/>
  <c r="L321" i="1"/>
  <c r="L4859" i="1"/>
  <c r="L4451" i="1"/>
  <c r="L3113" i="1"/>
  <c r="L951" i="1"/>
  <c r="L7149" i="1"/>
  <c r="L191" i="1"/>
  <c r="L6396" i="1"/>
  <c r="L6143" i="1"/>
  <c r="L7377" i="1"/>
  <c r="L2094" i="1"/>
  <c r="L2928" i="1"/>
  <c r="L6674" i="1"/>
  <c r="L4097" i="1"/>
  <c r="L1030" i="1"/>
  <c r="L3102" i="1"/>
  <c r="L1420" i="1"/>
  <c r="L3347" i="1"/>
  <c r="L7446" i="1"/>
  <c r="L3756" i="1"/>
  <c r="L6376" i="1"/>
  <c r="L6215" i="1"/>
  <c r="L5323" i="1"/>
  <c r="L5940" i="1"/>
  <c r="L6112" i="1"/>
  <c r="L1345" i="1"/>
  <c r="L3683" i="1"/>
  <c r="L2233" i="1"/>
  <c r="L1812" i="1"/>
  <c r="L5484" i="1"/>
  <c r="L7497" i="1"/>
  <c r="L7047" i="1"/>
  <c r="L3889" i="1"/>
  <c r="L2381" i="1"/>
  <c r="L5793" i="1"/>
  <c r="L4396" i="1"/>
  <c r="L276" i="1"/>
  <c r="L5803" i="1"/>
  <c r="L5873" i="1"/>
  <c r="L1835" i="1"/>
  <c r="L5742" i="1"/>
  <c r="L6784" i="1"/>
  <c r="L2257" i="1"/>
  <c r="L2702" i="1"/>
  <c r="L6546" i="1"/>
  <c r="L79" i="1"/>
  <c r="L7127" i="1"/>
  <c r="L457" i="1"/>
  <c r="L6613" i="1"/>
  <c r="L7083" i="1"/>
  <c r="L6118" i="1"/>
  <c r="L7271" i="1"/>
  <c r="L2564" i="1"/>
  <c r="L1327" i="1"/>
  <c r="L5387" i="1"/>
  <c r="L6365" i="1"/>
  <c r="L6089" i="1"/>
  <c r="L7324" i="1"/>
  <c r="L7365" i="1"/>
  <c r="L4932" i="1"/>
  <c r="L2551" i="1"/>
  <c r="L1670" i="1"/>
  <c r="L2947" i="1"/>
  <c r="L4168" i="1"/>
  <c r="L148" i="1"/>
  <c r="L6693" i="1"/>
  <c r="L5212" i="1"/>
  <c r="L7500" i="1"/>
  <c r="L4568" i="1"/>
  <c r="L4768" i="1"/>
  <c r="L5107" i="1"/>
  <c r="L4976" i="1"/>
  <c r="L5131" i="1"/>
  <c r="L2661" i="1"/>
  <c r="L7565" i="1"/>
  <c r="L2610" i="1"/>
  <c r="L3835" i="1"/>
  <c r="L1207" i="1"/>
  <c r="L3584" i="1"/>
  <c r="L3879" i="1"/>
  <c r="L5833" i="1"/>
  <c r="L6893" i="1"/>
  <c r="L569" i="1"/>
  <c r="L5874" i="1"/>
  <c r="L6058" i="1"/>
  <c r="L5522" i="1"/>
  <c r="L3841" i="1"/>
  <c r="L5671" i="1"/>
  <c r="L563" i="1"/>
  <c r="L5000" i="1"/>
  <c r="L2236" i="1"/>
  <c r="L5824" i="1"/>
  <c r="L2322" i="1"/>
  <c r="L2916" i="1"/>
  <c r="L975" i="1"/>
  <c r="L5743" i="1"/>
  <c r="L401" i="1"/>
  <c r="L6545" i="1"/>
  <c r="L11" i="1"/>
  <c r="L6820" i="1"/>
  <c r="L2063" i="1"/>
  <c r="L2468" i="1"/>
  <c r="L576" i="1"/>
  <c r="L4419" i="1"/>
  <c r="L6763" i="1"/>
  <c r="L7007" i="1"/>
  <c r="L6053" i="1"/>
  <c r="L5409" i="1"/>
  <c r="L6960" i="1"/>
  <c r="L1361" i="1"/>
  <c r="L6521" i="1"/>
  <c r="L6271" i="1"/>
  <c r="L5272" i="1"/>
  <c r="L4153" i="1"/>
  <c r="L5437" i="1"/>
  <c r="L6575" i="1"/>
  <c r="L5399" i="1"/>
  <c r="L4831" i="1"/>
  <c r="L5654" i="1"/>
  <c r="L6443" i="1"/>
  <c r="L4715" i="1"/>
  <c r="L5445" i="1"/>
  <c r="L3256" i="1"/>
  <c r="L1065" i="1"/>
  <c r="L4489" i="1"/>
  <c r="L3132" i="1"/>
  <c r="L2307" i="1"/>
  <c r="L5618" i="1"/>
  <c r="L7092" i="1"/>
  <c r="L4691" i="1"/>
  <c r="L5895" i="1"/>
  <c r="L2725" i="1"/>
  <c r="L7293" i="1"/>
  <c r="L5474" i="1"/>
  <c r="L3712" i="1"/>
  <c r="L7457" i="1"/>
  <c r="L4816" i="1"/>
  <c r="L2437" i="1"/>
  <c r="L4516" i="1"/>
  <c r="L3417" i="1"/>
  <c r="L6489" i="1"/>
  <c r="L2085" i="1"/>
  <c r="L7470" i="1"/>
  <c r="L4933" i="1"/>
  <c r="L3013" i="1"/>
  <c r="L4030" i="1"/>
  <c r="L2416" i="1"/>
  <c r="L7170" i="1"/>
  <c r="L4212" i="1"/>
  <c r="L7518" i="1"/>
  <c r="L5969" i="1"/>
  <c r="L2645" i="1"/>
  <c r="L535" i="1"/>
  <c r="L448" i="1"/>
  <c r="L2098" i="1"/>
  <c r="L7122" i="1"/>
  <c r="L3181" i="1"/>
  <c r="L7179" i="1"/>
  <c r="L4246" i="1"/>
  <c r="L2751" i="1"/>
  <c r="L4696" i="1"/>
  <c r="L5733" i="1"/>
  <c r="L5090" i="1"/>
  <c r="L4647" i="1"/>
  <c r="L5066" i="1"/>
  <c r="L3314" i="1"/>
  <c r="L6884" i="1"/>
  <c r="L4969" i="1"/>
  <c r="L9" i="1"/>
  <c r="L2987" i="1"/>
  <c r="L3639" i="1"/>
  <c r="L6136" i="1"/>
  <c r="L2788" i="1"/>
  <c r="L759" i="1"/>
  <c r="L5865" i="1"/>
  <c r="L1730" i="1"/>
  <c r="L4846" i="1"/>
  <c r="L3684" i="1"/>
  <c r="L5629" i="1"/>
  <c r="L752" i="1"/>
  <c r="L6733" i="1"/>
  <c r="L3519" i="1"/>
  <c r="L2757" i="1"/>
  <c r="L2349" i="1"/>
  <c r="L7109" i="1"/>
  <c r="L7314" i="1"/>
  <c r="L6327" i="1"/>
  <c r="L4893" i="1"/>
  <c r="L1896" i="1"/>
  <c r="L4786" i="1"/>
  <c r="L3271" i="1"/>
  <c r="L4270" i="1"/>
  <c r="L7392" i="1"/>
  <c r="L5106" i="1"/>
  <c r="L4430" i="1"/>
  <c r="L1411" i="1"/>
  <c r="L5428" i="1"/>
  <c r="L1829" i="1"/>
  <c r="L4425" i="1"/>
  <c r="L5511" i="1"/>
  <c r="L5552" i="1"/>
  <c r="L4597" i="1"/>
  <c r="L3415" i="1"/>
  <c r="L6096" i="1"/>
  <c r="L7210" i="1"/>
  <c r="L3688" i="1"/>
  <c r="L7532" i="1"/>
  <c r="L2418" i="1"/>
  <c r="L2106" i="1"/>
  <c r="L3902" i="1"/>
  <c r="L5245" i="1"/>
  <c r="L1863" i="1"/>
  <c r="L3642" i="1"/>
  <c r="L6423" i="1"/>
  <c r="L534" i="1"/>
  <c r="L2846" i="1"/>
  <c r="L7441" i="1"/>
  <c r="L5097" i="1"/>
  <c r="L5914" i="1"/>
  <c r="L6162" i="1"/>
  <c r="L5368" i="1"/>
  <c r="L4054" i="1"/>
  <c r="L6612" i="1"/>
  <c r="L50" i="1"/>
  <c r="L2454" i="1"/>
  <c r="L7133" i="1"/>
  <c r="L5550" i="1"/>
  <c r="L5007" i="1"/>
  <c r="L2249" i="1"/>
  <c r="L4016" i="1"/>
  <c r="L5627" i="1"/>
  <c r="L3546" i="1"/>
  <c r="L2238" i="1"/>
  <c r="L5840" i="1"/>
  <c r="L1098" i="1"/>
  <c r="L3579" i="1"/>
  <c r="L979" i="1"/>
  <c r="L5289" i="1"/>
  <c r="L5547" i="1"/>
  <c r="L3344" i="1"/>
  <c r="L3284" i="1"/>
  <c r="L6717" i="1"/>
  <c r="L7013" i="1"/>
  <c r="L1924" i="1"/>
  <c r="L7145" i="1"/>
  <c r="L5577" i="1"/>
  <c r="L6909" i="1"/>
  <c r="L7152" i="1"/>
  <c r="L4573" i="1"/>
  <c r="L4727" i="1"/>
  <c r="L5712" i="1"/>
  <c r="L6678" i="1"/>
  <c r="L4688" i="1"/>
  <c r="L6249" i="1"/>
  <c r="L1429" i="1"/>
  <c r="L2442" i="1"/>
  <c r="L2411" i="1"/>
  <c r="L5675" i="1"/>
  <c r="L180" i="1"/>
  <c r="L5284" i="1"/>
  <c r="L4869" i="1"/>
  <c r="L2556" i="1"/>
  <c r="L7404" i="1"/>
  <c r="L5452" i="1"/>
  <c r="L3818" i="1"/>
  <c r="L7476" i="1"/>
  <c r="L4701" i="1"/>
  <c r="L5292" i="1"/>
  <c r="L6066" i="1"/>
  <c r="L5481" i="1"/>
  <c r="L3369" i="1"/>
  <c r="L2482" i="1"/>
  <c r="L1649" i="1"/>
  <c r="L1354" i="1"/>
  <c r="L3291" i="1"/>
  <c r="L6391" i="1"/>
  <c r="L3993" i="1"/>
  <c r="L1259" i="1"/>
  <c r="L5421" i="1"/>
  <c r="L4567" i="1"/>
  <c r="L7572" i="1"/>
  <c r="L4401" i="1"/>
  <c r="L3080" i="1"/>
  <c r="L2979" i="1"/>
  <c r="L4220" i="1"/>
  <c r="L5021" i="1"/>
  <c r="L6078" i="1"/>
  <c r="L4759" i="1"/>
  <c r="L1095" i="1"/>
  <c r="L7343" i="1"/>
  <c r="L4094" i="1"/>
  <c r="L7163" i="1"/>
  <c r="L2310" i="1"/>
  <c r="L4088" i="1"/>
  <c r="L6248" i="1"/>
  <c r="L3341" i="1"/>
  <c r="L5697" i="1"/>
  <c r="L156" i="1"/>
  <c r="L3637" i="1"/>
  <c r="L3883" i="1"/>
  <c r="L6599" i="1"/>
  <c r="L5262" i="1"/>
  <c r="L2209" i="1"/>
  <c r="L521" i="1"/>
  <c r="L4363" i="1"/>
  <c r="L6741" i="1"/>
  <c r="L5604" i="1"/>
  <c r="L2581" i="1"/>
  <c r="L5730" i="1"/>
  <c r="L4347" i="1"/>
  <c r="L5716" i="1"/>
  <c r="L5709" i="1"/>
  <c r="L2033" i="1"/>
  <c r="L6239" i="1"/>
  <c r="L6130" i="1"/>
  <c r="L5048" i="1"/>
  <c r="L1502" i="1"/>
  <c r="L6123" i="1"/>
  <c r="L6833" i="1"/>
  <c r="L5416" i="1"/>
  <c r="L4558" i="1"/>
  <c r="L6433" i="1"/>
  <c r="L4087" i="1"/>
  <c r="L7571" i="1"/>
  <c r="L6869" i="1"/>
  <c r="L631" i="1"/>
  <c r="L5458" i="1"/>
  <c r="L3587" i="1"/>
  <c r="L6534" i="1"/>
  <c r="L5244" i="1"/>
  <c r="L5724" i="1"/>
  <c r="L1642" i="1"/>
  <c r="L2154" i="1"/>
  <c r="L2171" i="1"/>
  <c r="L4765" i="1"/>
  <c r="L7368" i="1"/>
  <c r="L463" i="1"/>
  <c r="L4013" i="1"/>
  <c r="L3165" i="1"/>
  <c r="L328" i="1"/>
  <c r="L5260" i="1"/>
  <c r="L2940" i="1"/>
  <c r="L7175" i="1"/>
  <c r="L804" i="1"/>
  <c r="L4562" i="1"/>
  <c r="L4303" i="1"/>
  <c r="L6254" i="1"/>
  <c r="L6688" i="1"/>
  <c r="L7524" i="1"/>
  <c r="L4228" i="1"/>
  <c r="L3446" i="1"/>
  <c r="L6885" i="1"/>
  <c r="L7323" i="1"/>
  <c r="L3947" i="1"/>
  <c r="L1572" i="1"/>
  <c r="L2409" i="1"/>
  <c r="L5449" i="1"/>
  <c r="L5765" i="1"/>
  <c r="L562" i="1"/>
  <c r="L157" i="1"/>
  <c r="L7425" i="1"/>
  <c r="L3792" i="1"/>
  <c r="L6204" i="1"/>
  <c r="L2320" i="1"/>
  <c r="L6022" i="1"/>
  <c r="L3229" i="1"/>
  <c r="L4938" i="1"/>
  <c r="L4110" i="1"/>
  <c r="L5139" i="1"/>
  <c r="L839" i="1"/>
  <c r="L7219" i="1"/>
  <c r="L957" i="1"/>
  <c r="L3279" i="1"/>
  <c r="L3935" i="1"/>
  <c r="L5153" i="1"/>
  <c r="L4267" i="1"/>
  <c r="L5767" i="1"/>
  <c r="L5811" i="1"/>
  <c r="L3040" i="1"/>
  <c r="L397" i="1"/>
  <c r="L6677" i="1"/>
  <c r="L2517" i="1"/>
  <c r="L1708" i="1"/>
  <c r="L2138" i="1"/>
  <c r="L1519" i="1"/>
  <c r="L2027" i="1"/>
  <c r="L1954" i="1"/>
  <c r="L5002" i="1"/>
  <c r="L3326" i="1"/>
  <c r="L1871" i="1"/>
  <c r="L6243" i="1"/>
  <c r="L1755" i="1"/>
  <c r="L4302" i="1"/>
  <c r="L4244" i="1"/>
  <c r="L508" i="1"/>
  <c r="L2380" i="1"/>
  <c r="L2075" i="1"/>
  <c r="L6757" i="1"/>
  <c r="L6304" i="1"/>
  <c r="L1566" i="1"/>
  <c r="L5059" i="1"/>
  <c r="L4551" i="1"/>
  <c r="L5532" i="1"/>
  <c r="L5703" i="1"/>
  <c r="L6726" i="1"/>
  <c r="L4141" i="1"/>
  <c r="L1064" i="1"/>
  <c r="L3276" i="1"/>
  <c r="L3315" i="1"/>
  <c r="L6997" i="1"/>
  <c r="L5717" i="1"/>
  <c r="L4461" i="1"/>
  <c r="L3891" i="1"/>
  <c r="L5379" i="1"/>
  <c r="L6272" i="1"/>
  <c r="L1569" i="1"/>
  <c r="L7008" i="1"/>
  <c r="L7091" i="1"/>
  <c r="L5966" i="1"/>
  <c r="L4681" i="1"/>
  <c r="L3798" i="1"/>
  <c r="L2907" i="1"/>
  <c r="L2883" i="1"/>
  <c r="L4338" i="1"/>
  <c r="L1716" i="1"/>
  <c r="L5755" i="1"/>
  <c r="L1371" i="1"/>
  <c r="L6337" i="1"/>
  <c r="L5878" i="1"/>
  <c r="L12" i="1"/>
  <c r="L5505" i="1"/>
  <c r="L6171" i="1"/>
  <c r="L1936" i="1"/>
  <c r="L3881" i="1"/>
  <c r="L1658" i="1"/>
  <c r="L5764" i="1"/>
  <c r="L3819" i="1"/>
  <c r="L963" i="1"/>
  <c r="L3442" i="1"/>
  <c r="L5696" i="1"/>
  <c r="L5503" i="1"/>
  <c r="L4297" i="1"/>
  <c r="L3411" i="1"/>
  <c r="L3209" i="1"/>
  <c r="L2688" i="1"/>
  <c r="L3340" i="1"/>
  <c r="L5986" i="1"/>
  <c r="L6209" i="1"/>
  <c r="L2057" i="1"/>
  <c r="L5236" i="1"/>
  <c r="L241" i="1"/>
  <c r="L6045" i="1"/>
  <c r="L3933" i="1"/>
  <c r="L763" i="1"/>
  <c r="L4497" i="1"/>
  <c r="L5831" i="1"/>
  <c r="L6662" i="1"/>
  <c r="L5255" i="1"/>
  <c r="L5310" i="1"/>
  <c r="L850" i="1"/>
  <c r="L22" i="1"/>
  <c r="L3035" i="1"/>
  <c r="L4852" i="1"/>
  <c r="L5923" i="1"/>
  <c r="L1953" i="1"/>
  <c r="L4761" i="1"/>
  <c r="L5809" i="1"/>
  <c r="L6455" i="1"/>
  <c r="L362" i="1"/>
  <c r="L2955" i="1"/>
  <c r="L5253" i="1"/>
  <c r="L6939" i="1"/>
  <c r="L3765" i="1"/>
  <c r="L1363" i="1"/>
  <c r="L1076" i="1"/>
  <c r="L4075" i="1"/>
  <c r="L2975" i="1"/>
  <c r="L7363" i="1"/>
  <c r="L5480" i="1"/>
  <c r="L3490" i="1"/>
  <c r="L4456" i="1"/>
  <c r="L5039" i="1"/>
  <c r="L4434" i="1"/>
  <c r="L3975" i="1"/>
  <c r="L6577" i="1"/>
  <c r="L3451" i="1"/>
  <c r="L5769" i="1"/>
  <c r="L1949" i="1"/>
  <c r="L5891" i="1"/>
  <c r="L3450" i="1"/>
  <c r="L2261" i="1"/>
  <c r="L3940" i="1"/>
  <c r="L822" i="1"/>
  <c r="L767" i="1"/>
  <c r="L2385" i="1"/>
  <c r="L7192" i="1"/>
  <c r="L5685" i="1"/>
  <c r="L6593" i="1"/>
  <c r="L2771" i="1"/>
  <c r="L2851" i="1"/>
  <c r="L3413" i="1"/>
  <c r="L2844" i="1"/>
  <c r="L5565" i="1"/>
  <c r="L1559" i="1"/>
  <c r="L6287" i="1"/>
  <c r="L6657" i="1"/>
  <c r="L5159" i="1"/>
  <c r="L3172" i="1"/>
  <c r="L1067" i="1"/>
  <c r="L6827" i="1"/>
  <c r="L3283" i="1"/>
  <c r="L4415" i="1"/>
  <c r="L5025" i="1"/>
  <c r="L3794" i="1"/>
  <c r="L7469" i="1"/>
  <c r="L2022" i="1"/>
  <c r="L5193" i="1"/>
  <c r="L7176" i="1"/>
  <c r="L7406" i="1"/>
  <c r="L1369" i="1"/>
  <c r="L3868" i="1"/>
  <c r="L6487" i="1"/>
  <c r="L7329" i="1"/>
  <c r="L6882" i="1"/>
  <c r="L6344" i="1"/>
  <c r="L1472" i="1"/>
  <c r="L7077" i="1"/>
  <c r="L2561" i="1"/>
  <c r="L5443" i="1"/>
  <c r="L52" i="1"/>
  <c r="L7174" i="1"/>
  <c r="L1619" i="1"/>
  <c r="L5583" i="1"/>
  <c r="L5128" i="1"/>
  <c r="L2639" i="1"/>
  <c r="L4755" i="1"/>
  <c r="L5995" i="1"/>
  <c r="L5524" i="1"/>
  <c r="L5448" i="1"/>
  <c r="L3653" i="1"/>
  <c r="L7199" i="1"/>
  <c r="L6263" i="1"/>
  <c r="L4895" i="1"/>
  <c r="L3553" i="1"/>
  <c r="L1948" i="1"/>
  <c r="L4905" i="1"/>
  <c r="L3616" i="1"/>
  <c r="L6911" i="1"/>
  <c r="L1614" i="1"/>
  <c r="L4084" i="1"/>
  <c r="L5384" i="1"/>
  <c r="L6841" i="1"/>
  <c r="L1010" i="1"/>
  <c r="L40" i="1"/>
  <c r="L7283" i="1"/>
  <c r="L4807" i="1"/>
  <c r="L5635" i="1"/>
  <c r="L3571" i="1"/>
  <c r="L6369" i="1"/>
  <c r="L3774" i="1"/>
  <c r="L4242" i="1"/>
  <c r="L2309" i="1"/>
  <c r="L1539" i="1"/>
  <c r="L4566" i="1"/>
  <c r="L382" i="1"/>
  <c r="L6855" i="1"/>
  <c r="L5242" i="1"/>
  <c r="L5485" i="1"/>
  <c r="L6567" i="1"/>
  <c r="L3292" i="1"/>
  <c r="L4810" i="1"/>
  <c r="L477" i="1"/>
  <c r="L7455" i="1"/>
  <c r="L4020" i="1"/>
  <c r="L449" i="1"/>
  <c r="L6897" i="1"/>
  <c r="L2041" i="1"/>
  <c r="L6114" i="1"/>
  <c r="L765" i="1"/>
  <c r="L5121" i="1"/>
  <c r="L3882" i="1"/>
  <c r="L6883" i="1"/>
  <c r="L353" i="1"/>
  <c r="L2526" i="1"/>
  <c r="L6027" i="1"/>
  <c r="L5450" i="1"/>
  <c r="L1160" i="1"/>
  <c r="L2575" i="1"/>
  <c r="L6001" i="1"/>
  <c r="L1032" i="1"/>
  <c r="L6238" i="1"/>
  <c r="L3270" i="1"/>
  <c r="L2252" i="1"/>
  <c r="L5134" i="1"/>
  <c r="L3459" i="1"/>
  <c r="L6852" i="1"/>
  <c r="L4644" i="1"/>
  <c r="L2245" i="1"/>
  <c r="L4367" i="1"/>
  <c r="L4060" i="1"/>
  <c r="L5362" i="1"/>
  <c r="L6189" i="1"/>
  <c r="L4861" i="1"/>
  <c r="L6982" i="1"/>
  <c r="L6126" i="1"/>
  <c r="L6905" i="1"/>
  <c r="L2802" i="1"/>
  <c r="L5065" i="1"/>
  <c r="L4002" i="1"/>
  <c r="L6252" i="1"/>
  <c r="L4909" i="1"/>
  <c r="L3673" i="1"/>
  <c r="L6494" i="1"/>
  <c r="L5984" i="1"/>
  <c r="L3588" i="1"/>
  <c r="L5290" i="1"/>
  <c r="L7560" i="1"/>
  <c r="L2995" i="1"/>
  <c r="L2964" i="1"/>
  <c r="L4332" i="1"/>
  <c r="L647" i="1"/>
  <c r="L7090" i="1"/>
  <c r="L3870" i="1"/>
  <c r="L5543" i="1"/>
  <c r="L7561" i="1"/>
  <c r="L6569" i="1"/>
  <c r="L5919" i="1"/>
  <c r="L3309" i="1"/>
  <c r="L3174" i="1"/>
  <c r="L3231" i="1"/>
  <c r="L6347" i="1"/>
  <c r="L4272" i="1"/>
  <c r="L1645" i="1"/>
  <c r="L7044" i="1"/>
  <c r="L6843" i="1"/>
  <c r="L3836" i="1"/>
  <c r="L3319" i="1"/>
  <c r="L7456" i="1"/>
  <c r="L2360" i="1"/>
  <c r="L6181" i="1"/>
  <c r="L3955" i="1"/>
  <c r="L4924" i="1"/>
  <c r="L4420" i="1"/>
  <c r="L4958" i="1"/>
  <c r="L3802" i="1"/>
  <c r="L6442" i="1"/>
  <c r="L1338" i="1"/>
  <c r="L761" i="1"/>
  <c r="L3024" i="1"/>
  <c r="L4614" i="1"/>
  <c r="L2595" i="1"/>
  <c r="L7236" i="1"/>
  <c r="L3714" i="1"/>
  <c r="L3520" i="1"/>
  <c r="L6300" i="1"/>
  <c r="L5293" i="1"/>
  <c r="L6378" i="1"/>
  <c r="L7465" i="1"/>
  <c r="L5632" i="1"/>
  <c r="L3122" i="1"/>
  <c r="L3751" i="1"/>
  <c r="L5264" i="1"/>
  <c r="L2929" i="1"/>
  <c r="L4382" i="1"/>
  <c r="L5469" i="1"/>
  <c r="L6892" i="1"/>
  <c r="L705" i="1"/>
  <c r="L2727" i="1"/>
  <c r="L7582" i="1"/>
  <c r="L2082" i="1"/>
  <c r="L5269" i="1"/>
  <c r="L1530" i="1"/>
  <c r="L5333" i="1"/>
  <c r="L2132" i="1"/>
  <c r="L1870" i="1"/>
  <c r="L7290" i="1"/>
  <c r="L5597" i="1"/>
  <c r="L4789" i="1"/>
  <c r="L1387" i="1"/>
  <c r="L5127" i="1"/>
  <c r="L4915" i="1"/>
  <c r="L6943" i="1"/>
  <c r="L4951" i="1"/>
  <c r="L3305" i="1"/>
  <c r="L5568" i="1"/>
  <c r="L7433" i="1"/>
  <c r="L2942" i="1"/>
  <c r="L2609" i="1"/>
  <c r="L1745" i="1"/>
  <c r="L3419" i="1"/>
  <c r="L5256" i="1"/>
  <c r="L7366" i="1"/>
  <c r="L6170" i="1"/>
  <c r="L1409" i="1"/>
  <c r="L5546" i="1"/>
  <c r="L3345" i="1"/>
  <c r="L3293" i="1"/>
  <c r="L5497" i="1"/>
  <c r="L7516" i="1"/>
  <c r="L7486" i="1"/>
  <c r="L4762" i="1"/>
  <c r="L4026" i="1"/>
  <c r="L7554" i="1"/>
  <c r="L3597" i="1"/>
  <c r="L6213" i="1"/>
  <c r="L3090" i="1"/>
  <c r="L5037" i="1"/>
  <c r="L1613" i="1"/>
  <c r="L4667" i="1"/>
  <c r="L4533" i="1"/>
  <c r="L5609" i="1"/>
  <c r="L5683" i="1"/>
  <c r="L3042" i="1"/>
  <c r="L1225" i="1"/>
  <c r="L4722" i="1"/>
  <c r="L2172" i="1"/>
  <c r="L5366" i="1"/>
  <c r="L2717" i="1"/>
  <c r="L4942" i="1"/>
  <c r="L5613" i="1"/>
  <c r="L7495" i="1"/>
  <c r="L1351" i="1"/>
  <c r="L6535" i="1"/>
  <c r="L5084" i="1"/>
  <c r="L4333" i="1"/>
  <c r="L4796" i="1"/>
  <c r="L5754" i="1"/>
  <c r="L2188" i="1"/>
  <c r="L5879" i="1"/>
  <c r="L3582" i="1"/>
  <c r="L6663" i="1"/>
  <c r="L601" i="1"/>
  <c r="L4390" i="1"/>
  <c r="L3146" i="1"/>
  <c r="L5231" i="1"/>
  <c r="L1332" i="1"/>
  <c r="L3811" i="1"/>
  <c r="L25" i="1"/>
  <c r="L6601" i="1"/>
  <c r="L2312" i="1"/>
  <c r="L5347" i="1"/>
  <c r="L3708" i="1"/>
  <c r="L7386" i="1"/>
  <c r="L2925" i="1"/>
  <c r="L5420" i="1"/>
  <c r="L7351" i="1"/>
  <c r="L6197" i="1"/>
  <c r="L6043" i="1"/>
  <c r="L824" i="1"/>
  <c r="L6029" i="1"/>
  <c r="L5884" i="1"/>
  <c r="L3700" i="1"/>
  <c r="L6744" i="1"/>
  <c r="L3084" i="1"/>
  <c r="L3216" i="1"/>
  <c r="L6936" i="1"/>
  <c r="L5943" i="1"/>
  <c r="L7381" i="1"/>
  <c r="L5876" i="1"/>
  <c r="L5701" i="1"/>
  <c r="L6999" i="1"/>
  <c r="L877" i="1"/>
  <c r="L327" i="1"/>
  <c r="L7143" i="1"/>
  <c r="L6974" i="1"/>
  <c r="L2696" i="1"/>
  <c r="L1956" i="1"/>
  <c r="L1115" i="1"/>
  <c r="L355" i="1"/>
  <c r="L770" i="1"/>
  <c r="L4410" i="1"/>
  <c r="L4723" i="1"/>
  <c r="L3503" i="1"/>
  <c r="L2025" i="1"/>
  <c r="L6411" i="1"/>
  <c r="L7438" i="1"/>
  <c r="L3536" i="1"/>
  <c r="L4195" i="1"/>
  <c r="L1673" i="1"/>
  <c r="L1214" i="1"/>
  <c r="L1443" i="1"/>
  <c r="L6544" i="1"/>
  <c r="L1562" i="1"/>
  <c r="L439" i="1"/>
  <c r="L2876" i="1"/>
  <c r="L5499" i="1"/>
  <c r="L7056" i="1"/>
  <c r="L3458" i="1"/>
  <c r="L1335" i="1"/>
  <c r="L4778" i="1"/>
  <c r="L3600" i="1"/>
  <c r="L1873" i="1"/>
  <c r="L4902" i="1"/>
  <c r="L7103" i="1"/>
  <c r="L5590" i="1"/>
  <c r="L3449" i="1"/>
  <c r="L4101" i="1"/>
  <c r="L944" i="1"/>
  <c r="L2558" i="1"/>
  <c r="L7137" i="1"/>
  <c r="L2023" i="1"/>
  <c r="L4916" i="1"/>
  <c r="L7542" i="1"/>
  <c r="L6676" i="1"/>
  <c r="L2078" i="1"/>
  <c r="L4871" i="1"/>
  <c r="L4174" i="1"/>
  <c r="L2068" i="1"/>
  <c r="L6483" i="1"/>
  <c r="L6465" i="1"/>
  <c r="L3896" i="1"/>
  <c r="L3045" i="1"/>
  <c r="L5957" i="1"/>
  <c r="L6015" i="1"/>
  <c r="L6968" i="1"/>
  <c r="L5070" i="1"/>
  <c r="L1942" i="1"/>
  <c r="L2783" i="1"/>
  <c r="L2589" i="1"/>
  <c r="L2882" i="1"/>
  <c r="L2841" i="1"/>
  <c r="L6641" i="1"/>
  <c r="L2642" i="1"/>
  <c r="L419" i="1"/>
  <c r="L6583" i="1"/>
  <c r="L5216" i="1"/>
  <c r="L2504" i="1"/>
  <c r="L6232" i="1"/>
  <c r="L2319" i="1"/>
  <c r="L6229" i="1"/>
  <c r="L4316" i="1"/>
  <c r="L6051" i="1"/>
  <c r="L3771" i="1"/>
  <c r="L5325" i="1"/>
  <c r="L5997" i="1"/>
  <c r="L2184" i="1"/>
  <c r="L5213" i="1"/>
  <c r="L4694" i="1"/>
  <c r="L2536" i="1"/>
  <c r="L5817" i="1"/>
  <c r="L5277" i="1"/>
  <c r="L5191" i="1"/>
  <c r="L6750" i="1"/>
  <c r="L1001" i="1"/>
  <c r="L2697" i="1"/>
  <c r="L5311" i="1"/>
  <c r="L6386" i="1"/>
  <c r="L5087" i="1"/>
  <c r="L6404" i="1"/>
  <c r="L7416" i="1"/>
  <c r="L1184" i="1"/>
  <c r="L5719" i="1"/>
  <c r="L4315" i="1"/>
  <c r="L6006" i="1"/>
  <c r="L1718" i="1"/>
  <c r="L3298" i="1"/>
  <c r="L3036" i="1"/>
  <c r="L4748" i="1"/>
  <c r="L5839" i="1"/>
  <c r="L4683" i="1"/>
  <c r="L4182" i="1"/>
  <c r="L7257" i="1"/>
  <c r="L2866" i="1"/>
  <c r="L2354" i="1"/>
  <c r="L6588" i="1"/>
  <c r="L604" i="1"/>
  <c r="L2414" i="1"/>
  <c r="L3031" i="1"/>
  <c r="L5041" i="1"/>
  <c r="L7135" i="1"/>
  <c r="L1951" i="1"/>
  <c r="L5526" i="1"/>
  <c r="L6828" i="1"/>
  <c r="L1031" i="1"/>
  <c r="L1375" i="1"/>
  <c r="L5033" i="1"/>
  <c r="L3817" i="1"/>
  <c r="L6564" i="1"/>
  <c r="L4678" i="1"/>
  <c r="L5856" i="1"/>
  <c r="L3264" i="1"/>
  <c r="L3547" i="1"/>
  <c r="L1116" i="1"/>
  <c r="L7124" i="1"/>
  <c r="L5415" i="1"/>
  <c r="L2281" i="1"/>
  <c r="L5578" i="1"/>
  <c r="L4500" i="1"/>
  <c r="L5199" i="1"/>
  <c r="L6108" i="1"/>
  <c r="L1210" i="1"/>
  <c r="L5083" i="1"/>
  <c r="L4624" i="1"/>
  <c r="L7504" i="1"/>
  <c r="L6320" i="1"/>
  <c r="L5670" i="1"/>
  <c r="L4465" i="1"/>
  <c r="L4563" i="1"/>
  <c r="L3938" i="1"/>
  <c r="L6473" i="1"/>
  <c r="L6742" i="1"/>
  <c r="L3723" i="1"/>
  <c r="L7341" i="1"/>
  <c r="L571" i="1"/>
  <c r="L1036" i="1"/>
  <c r="L537" i="1"/>
  <c r="L692" i="1"/>
  <c r="L1295" i="1"/>
  <c r="L5343" i="1"/>
  <c r="L6199" i="1"/>
  <c r="L4698" i="1"/>
  <c r="L989" i="1"/>
  <c r="L7498" i="1"/>
  <c r="L3259" i="1"/>
  <c r="L73" i="1"/>
  <c r="L6871" i="1"/>
  <c r="L4280" i="1"/>
  <c r="L4835" i="1"/>
  <c r="L7527" i="1"/>
  <c r="L501" i="1"/>
  <c r="L54" i="1"/>
  <c r="L5823" i="1"/>
  <c r="L1794" i="1"/>
  <c r="L7481" i="1"/>
  <c r="L6834" i="1"/>
  <c r="L3863" i="1"/>
  <c r="L2372" i="1"/>
  <c r="L2477" i="1"/>
  <c r="L6533" i="1"/>
  <c r="L882" i="1"/>
  <c r="L1374" i="1"/>
  <c r="L2099" i="1"/>
  <c r="L3192" i="1"/>
  <c r="L4042" i="1"/>
  <c r="L920" i="1"/>
  <c r="L5908" i="1"/>
  <c r="L6101" i="1"/>
  <c r="L958" i="1"/>
  <c r="L4230" i="1"/>
  <c r="L1168" i="1"/>
  <c r="L6988" i="1"/>
  <c r="L4724" i="1"/>
  <c r="L5623" i="1"/>
  <c r="L2356" i="1"/>
  <c r="L5280" i="1"/>
  <c r="L4858" i="1"/>
  <c r="L6609" i="1"/>
  <c r="L2237" i="1"/>
  <c r="L7301" i="1"/>
  <c r="L2090" i="1"/>
  <c r="L3990" i="1"/>
  <c r="L5815" i="1"/>
  <c r="L5758" i="1"/>
  <c r="L5103" i="1"/>
  <c r="L6032" i="1"/>
  <c r="L2761" i="1"/>
  <c r="L3472" i="1"/>
  <c r="L727" i="1"/>
  <c r="L1797" i="1"/>
  <c r="L3964" i="1"/>
  <c r="L4464" i="1"/>
  <c r="L664" i="1"/>
  <c r="L3426" i="1"/>
  <c r="L3032" i="1"/>
  <c r="L2420" i="1"/>
  <c r="L4770" i="1"/>
  <c r="L7105" i="1"/>
  <c r="L5864" i="1"/>
  <c r="L3755" i="1"/>
  <c r="L5631" i="1"/>
  <c r="L6780" i="1"/>
  <c r="L4503" i="1"/>
  <c r="L5998" i="1"/>
  <c r="L1579" i="1"/>
  <c r="L5082" i="1"/>
  <c r="L2612" i="1"/>
  <c r="L3272" i="1"/>
  <c r="L5621" i="1"/>
  <c r="L4641" i="1"/>
  <c r="L5690" i="1"/>
  <c r="L6269" i="1"/>
  <c r="L2543" i="1"/>
  <c r="L2553" i="1"/>
  <c r="L2241" i="1"/>
  <c r="L2792" i="1"/>
  <c r="L5678" i="1"/>
  <c r="L2976" i="1"/>
  <c r="L2981" i="1"/>
  <c r="L4482" i="1"/>
  <c r="L5064" i="1"/>
  <c r="L7243" i="1"/>
  <c r="L4206" i="1"/>
  <c r="L3176" i="1"/>
  <c r="L5477" i="1"/>
  <c r="L6161" i="1"/>
  <c r="L2926" i="1"/>
  <c r="L2485" i="1"/>
  <c r="L4604" i="1"/>
  <c r="L5954" i="1"/>
  <c r="L6769" i="1"/>
  <c r="L7003" i="1"/>
  <c r="L4369" i="1"/>
  <c r="L3402" i="1"/>
  <c r="L5126" i="1"/>
  <c r="L2216" i="1"/>
  <c r="L6870" i="1"/>
  <c r="L3018" i="1"/>
  <c r="L6407" i="1"/>
  <c r="L3382" i="1"/>
  <c r="L7360" i="1"/>
  <c r="L1597" i="1"/>
  <c r="L4034" i="1"/>
  <c r="L1852" i="1"/>
  <c r="L3200" i="1"/>
  <c r="L4236" i="1"/>
  <c r="L2989" i="1"/>
  <c r="L2462" i="1"/>
  <c r="L1968" i="1"/>
  <c r="L7022" i="1"/>
  <c r="L5561" i="1"/>
  <c r="L5229" i="1"/>
  <c r="L7575" i="1"/>
  <c r="L1430" i="1"/>
  <c r="L5056" i="1"/>
  <c r="L2849" i="1"/>
  <c r="L4758" i="1"/>
  <c r="L5562" i="1"/>
  <c r="L5639" i="1"/>
  <c r="L6621" i="1"/>
  <c r="L6296" i="1"/>
  <c r="L4373" i="1"/>
  <c r="L3104" i="1"/>
  <c r="L893" i="1"/>
  <c r="L2804" i="1"/>
  <c r="L3338" i="1"/>
  <c r="L1156" i="1"/>
  <c r="L7026" i="1"/>
  <c r="L3197" i="1"/>
  <c r="L3770" i="1"/>
  <c r="L5537" i="1"/>
  <c r="L1929" i="1"/>
  <c r="L2626" i="1"/>
  <c r="L3753" i="1"/>
  <c r="L3726" i="1"/>
  <c r="L3640" i="1"/>
  <c r="L939" i="1"/>
  <c r="L2149" i="1"/>
  <c r="L4557" i="1"/>
  <c r="L28" i="1"/>
  <c r="L6899" i="1"/>
  <c r="L5173" i="1"/>
  <c r="L5301" i="1"/>
  <c r="L2153" i="1"/>
  <c r="L4144" i="1"/>
  <c r="L6313" i="1"/>
  <c r="L2219" i="1"/>
  <c r="L669" i="1"/>
  <c r="L5976" i="1"/>
  <c r="L3225" i="1"/>
  <c r="L3924" i="1"/>
  <c r="L279" i="1"/>
  <c r="L461" i="1"/>
  <c r="L1763" i="1"/>
  <c r="L6760" i="1"/>
  <c r="L4399" i="1"/>
  <c r="L6289" i="1"/>
  <c r="L183" i="1"/>
  <c r="L2852" i="1"/>
  <c r="L3602" i="1"/>
  <c r="L7063" i="1"/>
  <c r="L1305" i="1"/>
  <c r="L871" i="1"/>
  <c r="L6192" i="1"/>
  <c r="L5600" i="1"/>
  <c r="L3524" i="1"/>
  <c r="L4431" i="1"/>
  <c r="L1795" i="1"/>
  <c r="L5500" i="1"/>
  <c r="L4202" i="1"/>
  <c r="L5276" i="1"/>
  <c r="L5015" i="1"/>
  <c r="L6660" i="1"/>
  <c r="L5776" i="1"/>
  <c r="L6608" i="1"/>
  <c r="L6712" i="1"/>
  <c r="L570" i="1"/>
  <c r="L2598" i="1"/>
  <c r="L4492" i="1"/>
  <c r="L941" i="1"/>
  <c r="L2341" i="1"/>
  <c r="L1802" i="1"/>
  <c r="L5677" i="1"/>
  <c r="L7237" i="1"/>
  <c r="L5296" i="1"/>
  <c r="L1592" i="1"/>
  <c r="L4643" i="1"/>
  <c r="L4450" i="1"/>
  <c r="L5148" i="1"/>
  <c r="L6454" i="1"/>
  <c r="L7419" i="1"/>
  <c r="L7232" i="1"/>
  <c r="L5396" i="1"/>
  <c r="L6306" i="1"/>
  <c r="L6810" i="1"/>
  <c r="L4078" i="1"/>
  <c r="L5233" i="1"/>
  <c r="L3107" i="1"/>
  <c r="L5642" i="1"/>
  <c r="L5501" i="1"/>
  <c r="L5394" i="1"/>
  <c r="L2673" i="1"/>
  <c r="L6794" i="1"/>
  <c r="L725" i="1"/>
  <c r="L4666" i="1"/>
  <c r="L6303" i="1"/>
  <c r="L3772" i="1"/>
  <c r="L6989" i="1"/>
  <c r="L4775" i="1"/>
  <c r="L6774" i="1"/>
  <c r="L5482" i="1"/>
  <c r="L5388" i="1"/>
  <c r="L420" i="1"/>
  <c r="L4802" i="1"/>
  <c r="L6603" i="1"/>
  <c r="L3286" i="1"/>
  <c r="L734" i="1"/>
  <c r="L4011" i="1"/>
  <c r="L7104" i="1"/>
  <c r="L662" i="1"/>
  <c r="L2803" i="1"/>
  <c r="L6262" i="1"/>
  <c r="L6735" i="1"/>
  <c r="L4263" i="1"/>
  <c r="L4132" i="1"/>
  <c r="L4453" i="1"/>
  <c r="L7452" i="1"/>
  <c r="L6381" i="1"/>
  <c r="L4979" i="1"/>
  <c r="L4023" i="1"/>
  <c r="L2424" i="1"/>
  <c r="L4495" i="1"/>
  <c r="L4354" i="1"/>
  <c r="L5608" i="1"/>
  <c r="L6600" i="1"/>
  <c r="L1875" i="1"/>
  <c r="L5567" i="1"/>
  <c r="L652" i="1"/>
  <c r="L4350" i="1"/>
  <c r="L3049" i="1"/>
  <c r="L5188" i="1"/>
  <c r="L6352" i="1"/>
  <c r="L4140" i="1"/>
  <c r="L485" i="1"/>
  <c r="L5030" i="1"/>
  <c r="L3277" i="1"/>
  <c r="L2722" i="1"/>
  <c r="L4794" i="1"/>
  <c r="L5174" i="1"/>
  <c r="L6592" i="1"/>
  <c r="L4160" i="1"/>
  <c r="L3949" i="1"/>
  <c r="L7025" i="1"/>
  <c r="L1333" i="1"/>
  <c r="L3320" i="1"/>
  <c r="L2481" i="1"/>
  <c r="L2528" i="1"/>
  <c r="L1453" i="1"/>
  <c r="L4014" i="1"/>
  <c r="L3606" i="1"/>
  <c r="L644" i="1"/>
  <c r="L4661" i="1"/>
  <c r="L2183" i="1"/>
  <c r="L3565" i="1"/>
  <c r="L5681" i="1"/>
  <c r="L6597" i="1"/>
  <c r="L45" i="1"/>
  <c r="L6476" i="1"/>
  <c r="L6656" i="1"/>
  <c r="L344" i="1"/>
  <c r="L5721" i="1"/>
  <c r="L6707" i="1"/>
  <c r="L21" i="1"/>
  <c r="L3776" i="1"/>
  <c r="L3748" i="1"/>
  <c r="L5804" i="1"/>
  <c r="L5380" i="1"/>
  <c r="L6947" i="1"/>
  <c r="L2110" i="1"/>
  <c r="L3856" i="1"/>
  <c r="L2055" i="1"/>
  <c r="L6399" i="1"/>
  <c r="L4145" i="1"/>
  <c r="L5581" i="1"/>
  <c r="L4185" i="1"/>
  <c r="L2539" i="1"/>
  <c r="L2784" i="1"/>
  <c r="L6749" i="1"/>
  <c r="L2627" i="1"/>
  <c r="L3033" i="1"/>
  <c r="L7227" i="1"/>
  <c r="L7288" i="1"/>
  <c r="L3076" i="1"/>
  <c r="L4400" i="1"/>
  <c r="L5938" i="1"/>
  <c r="L6666" i="1"/>
  <c r="L7373" i="1"/>
  <c r="L7362" i="1"/>
  <c r="L4911" i="1"/>
  <c r="L6280" i="1"/>
  <c r="L973" i="1"/>
  <c r="L1585" i="1"/>
  <c r="L5252" i="1"/>
  <c r="L3047" i="1"/>
  <c r="L5202" i="1"/>
  <c r="L577" i="1"/>
  <c r="L5694" i="1"/>
  <c r="L711" i="1"/>
  <c r="L4362" i="1"/>
  <c r="L3626" i="1"/>
  <c r="L3596" i="1"/>
  <c r="L5538" i="1"/>
  <c r="L3105" i="1"/>
  <c r="L6400" i="1"/>
  <c r="L6031" i="1"/>
  <c r="L2879" i="1"/>
  <c r="L2648" i="1"/>
  <c r="L4804" i="1"/>
  <c r="L5692" i="1"/>
  <c r="L5533" i="1"/>
  <c r="L2801" i="1"/>
  <c r="L4994" i="1"/>
  <c r="L805" i="1"/>
  <c r="L5842" i="1"/>
  <c r="L4199" i="1"/>
  <c r="L3554" i="1"/>
  <c r="L6646" i="1"/>
  <c r="L6640" i="1"/>
  <c r="L6017" i="1"/>
  <c r="L6547" i="1"/>
  <c r="L1836" i="1"/>
  <c r="L6135" i="1"/>
  <c r="L4719" i="1"/>
  <c r="L4636" i="1"/>
  <c r="L3534" i="1"/>
  <c r="L7442" i="1"/>
  <c r="L1349" i="1"/>
  <c r="L6141" i="1"/>
  <c r="L6937" i="1"/>
  <c r="L4856" i="1"/>
  <c r="L2949" i="1"/>
  <c r="L7539" i="1"/>
  <c r="L2137" i="1"/>
  <c r="L2430" i="1"/>
  <c r="L4118" i="1"/>
  <c r="L4372" i="1"/>
  <c r="L6931" i="1"/>
  <c r="L2492" i="1"/>
  <c r="L3521" i="1"/>
  <c r="L1758" i="1"/>
  <c r="L4046" i="1"/>
  <c r="L5656" i="1"/>
  <c r="L6602" i="1"/>
  <c r="L5987" i="1"/>
  <c r="L4257" i="1"/>
  <c r="L7017" i="1"/>
  <c r="L1564" i="1"/>
  <c r="L5922" i="1"/>
  <c r="L5649" i="1"/>
  <c r="L7319" i="1"/>
  <c r="L4633" i="1"/>
  <c r="L6558" i="1"/>
  <c r="L252" i="1"/>
  <c r="L7474" i="1"/>
  <c r="L2690" i="1"/>
  <c r="L3766" i="1"/>
  <c r="L1606" i="1"/>
  <c r="L451" i="1"/>
  <c r="L4345" i="1"/>
  <c r="L6121" i="1"/>
  <c r="L6636" i="1"/>
  <c r="L2480" i="1"/>
  <c r="L2576" i="1"/>
  <c r="L306" i="1"/>
  <c r="L3659" i="1"/>
  <c r="L5074" i="1"/>
  <c r="L2522" i="1"/>
  <c r="L6068" i="1"/>
  <c r="L4697" i="1"/>
  <c r="L7159" i="1"/>
  <c r="L4162" i="1"/>
  <c r="L2128" i="1"/>
  <c r="L6716" i="1"/>
  <c r="L7006" i="1"/>
  <c r="L2752" i="1"/>
  <c r="L6435" i="1"/>
  <c r="L5989" i="1"/>
  <c r="L6624" i="1"/>
  <c r="L6148" i="1"/>
  <c r="L5889" i="1"/>
  <c r="L6436" i="1"/>
  <c r="L5112" i="1"/>
  <c r="L495" i="1"/>
  <c r="L2919" i="1"/>
  <c r="L4158" i="1"/>
  <c r="L6798" i="1"/>
  <c r="L1303" i="1"/>
  <c r="L5324" i="1"/>
  <c r="L6907" i="1"/>
  <c r="L2458" i="1"/>
  <c r="L1765" i="1"/>
  <c r="L2708" i="1"/>
  <c r="L7493" i="1"/>
  <c r="L4127" i="1"/>
  <c r="L1858" i="1"/>
  <c r="L6117" i="1"/>
  <c r="L6490" i="1"/>
  <c r="L6792" i="1"/>
  <c r="L5047" i="1"/>
  <c r="L3093" i="1"/>
  <c r="L6944" i="1"/>
  <c r="L2574" i="1"/>
  <c r="L5102" i="1"/>
  <c r="L4039" i="1"/>
  <c r="L4307" i="1"/>
  <c r="L1966" i="1"/>
  <c r="L6818" i="1"/>
  <c r="L4309" i="1"/>
  <c r="L3522" i="1"/>
  <c r="L6011" i="1"/>
  <c r="L4187" i="1"/>
  <c r="L6686" i="1"/>
  <c r="L3846" i="1"/>
  <c r="L2036" i="1"/>
  <c r="L4945" i="1"/>
  <c r="L6240" i="1"/>
  <c r="L4686" i="1"/>
  <c r="L6464" i="1"/>
  <c r="L2053" i="1"/>
  <c r="L2282" i="1"/>
  <c r="L6441" i="1"/>
  <c r="L3611" i="1"/>
  <c r="L2186" i="1"/>
  <c r="L2285" i="1"/>
  <c r="L4483" i="1"/>
  <c r="L3742" i="1"/>
  <c r="L4967" i="1"/>
  <c r="L6705" i="1"/>
  <c r="L5999" i="1"/>
  <c r="L2006" i="1"/>
  <c r="L4671" i="1"/>
  <c r="L4116" i="1"/>
  <c r="L7248" i="1"/>
  <c r="L5928" i="1"/>
  <c r="L2800" i="1"/>
  <c r="L7265" i="1"/>
  <c r="L4491" i="1"/>
  <c r="L5679" i="1"/>
  <c r="L4317" i="1"/>
  <c r="L3844" i="1"/>
  <c r="L5010" i="1"/>
  <c r="L94" i="1"/>
  <c r="L2166" i="1"/>
  <c r="L6186" i="1"/>
  <c r="L2861" i="1"/>
  <c r="L2709" i="1"/>
  <c r="L7391" i="1"/>
  <c r="L2670" i="1"/>
  <c r="L5750" i="1"/>
  <c r="L5637" i="1"/>
  <c r="L6706" i="1"/>
  <c r="L3462" i="1"/>
  <c r="L6255" i="1"/>
  <c r="L2064" i="1"/>
  <c r="L6684" i="1"/>
  <c r="L4385" i="1"/>
  <c r="L6153" i="1"/>
  <c r="L4989" i="1"/>
  <c r="L4923" i="1"/>
  <c r="L7164" i="1"/>
  <c r="L6638" i="1"/>
  <c r="L1053" i="1"/>
  <c r="L4677" i="1"/>
  <c r="L1919" i="1"/>
  <c r="L7563" i="1"/>
  <c r="L3461" i="1"/>
  <c r="L1534" i="1"/>
  <c r="L4260" i="1"/>
  <c r="L1061" i="1"/>
  <c r="L962" i="1"/>
  <c r="L6358" i="1"/>
  <c r="L1028" i="1"/>
  <c r="L2840" i="1"/>
  <c r="L1660" i="1"/>
  <c r="L6916" i="1"/>
  <c r="L4388" i="1"/>
  <c r="L1909" i="1"/>
  <c r="L2915" i="1"/>
  <c r="L875" i="1"/>
  <c r="L7073" i="1"/>
  <c r="L3592" i="1"/>
  <c r="L5529" i="1"/>
  <c r="L6565" i="1"/>
  <c r="L6310" i="1"/>
  <c r="L1773" i="1"/>
  <c r="L7477" i="1"/>
  <c r="L4484" i="1"/>
  <c r="L2221" i="1"/>
  <c r="L1170" i="1"/>
  <c r="L7553" i="1"/>
  <c r="L3808" i="1"/>
  <c r="L3399" i="1"/>
  <c r="L4012" i="1"/>
  <c r="L5753" i="1"/>
  <c r="L3782" i="1"/>
  <c r="L400" i="1"/>
  <c r="L7523" i="1"/>
  <c r="L733" i="1"/>
  <c r="L7173" i="1"/>
  <c r="L1588" i="1"/>
  <c r="L3542" i="1"/>
  <c r="L6293" i="1"/>
  <c r="L7204" i="1"/>
  <c r="L2906" i="1"/>
  <c r="L5659" i="1"/>
  <c r="L5483" i="1"/>
  <c r="L4540" i="1"/>
  <c r="L6277" i="1"/>
  <c r="L4984" i="1"/>
  <c r="L5760" i="1"/>
  <c r="L2370" i="1"/>
  <c r="L5472" i="1"/>
  <c r="L3041" i="1"/>
  <c r="L1322" i="1"/>
  <c r="L5953" i="1"/>
  <c r="L4937" i="1"/>
  <c r="L3828" i="1"/>
  <c r="L4409" i="1"/>
  <c r="L3002" i="1"/>
  <c r="L3931" i="1"/>
  <c r="L6542" i="1"/>
  <c r="L3184" i="1"/>
  <c r="L4998" i="1"/>
  <c r="L6291" i="1"/>
  <c r="L5652" i="1"/>
  <c r="L6150" i="1"/>
  <c r="L568" i="1"/>
  <c r="L5111" i="1"/>
  <c r="L3614" i="1"/>
  <c r="L6563" i="1"/>
  <c r="L1687" i="1"/>
  <c r="L6858" i="1"/>
  <c r="L7074" i="1"/>
  <c r="L1275" i="1"/>
  <c r="L1109" i="1"/>
  <c r="L1397" i="1"/>
  <c r="L7566" i="1"/>
  <c r="L3001" i="1"/>
  <c r="L3180" i="1"/>
  <c r="L5470" i="1"/>
  <c r="L2358" i="1"/>
  <c r="L4595" i="1"/>
  <c r="L719" i="1"/>
  <c r="L455" i="1"/>
  <c r="L7409" i="1"/>
  <c r="L3424" i="1"/>
  <c r="L482" i="1"/>
  <c r="L2140" i="1"/>
  <c r="L3406" i="1"/>
  <c r="L6822" i="1"/>
  <c r="L4525" i="1"/>
  <c r="L4365" i="1"/>
  <c r="L5766" i="1"/>
  <c r="L3004" i="1"/>
  <c r="L1362" i="1"/>
  <c r="L5498" i="1"/>
  <c r="L5020" i="1"/>
  <c r="L7549" i="1"/>
  <c r="L4427" i="1"/>
  <c r="L7195" i="1"/>
  <c r="L7547" i="1"/>
  <c r="L4631" i="1"/>
  <c r="L1009" i="1"/>
  <c r="L4626" i="1"/>
  <c r="L4616" i="1"/>
  <c r="L4716" i="1"/>
  <c r="L1390" i="1"/>
  <c r="L5932" i="1"/>
  <c r="L3784" i="1"/>
  <c r="L1701" i="1"/>
  <c r="L7499" i="1"/>
  <c r="L6158" i="1"/>
  <c r="L2016" i="1"/>
  <c r="L3605" i="1"/>
  <c r="L7348" i="1"/>
  <c r="L7372" i="1"/>
  <c r="L1647" i="1"/>
  <c r="L1105" i="1"/>
  <c r="L3149" i="1"/>
  <c r="L4249" i="1"/>
  <c r="L5875" i="1"/>
  <c r="L7000" i="1"/>
  <c r="L7253" i="1"/>
  <c r="L6573" i="1"/>
  <c r="L5949" i="1"/>
  <c r="L336" i="1"/>
  <c r="L15" i="1"/>
  <c r="L7445" i="1"/>
  <c r="L4496" i="1"/>
  <c r="L1715" i="1"/>
  <c r="L4255" i="1"/>
  <c r="L7075" i="1"/>
  <c r="L3083" i="1"/>
  <c r="L5352" i="1"/>
  <c r="L5585" i="1"/>
  <c r="L4335" i="1"/>
  <c r="L7218" i="1"/>
  <c r="L3910" i="1"/>
  <c r="L2080" i="1"/>
  <c r="L3285" i="1"/>
  <c r="L7165" i="1"/>
  <c r="L6227" i="1"/>
  <c r="L3396" i="1"/>
  <c r="L4328" i="1"/>
  <c r="L6042" i="1"/>
  <c r="L1253" i="1"/>
  <c r="L6019" i="1"/>
  <c r="L2476" i="1"/>
  <c r="L1568" i="1"/>
  <c r="L4593" i="1"/>
  <c r="L2457" i="1"/>
  <c r="L1079" i="1"/>
  <c r="L4076" i="1"/>
  <c r="L3098" i="1"/>
  <c r="L2329" i="1"/>
  <c r="L3124" i="1"/>
  <c r="L2854" i="1"/>
  <c r="L5933" i="1"/>
  <c r="L6482" i="1"/>
  <c r="L6341" i="1"/>
  <c r="L593" i="1"/>
  <c r="L6615" i="1"/>
  <c r="L4478" i="1"/>
  <c r="L3212" i="1"/>
  <c r="L3904" i="1"/>
  <c r="L541" i="1"/>
  <c r="L650" i="1"/>
  <c r="L2584" i="1"/>
  <c r="L7337" i="1"/>
  <c r="L580" i="1"/>
  <c r="L76" i="1"/>
  <c r="L2604" i="1"/>
  <c r="L1113" i="1"/>
  <c r="L1608" i="1"/>
  <c r="L5640" i="1"/>
  <c r="L6984" i="1"/>
  <c r="L6222" i="1"/>
  <c r="L6050" i="1"/>
  <c r="L3569" i="1"/>
  <c r="L4426" i="1"/>
  <c r="L5160" i="1"/>
  <c r="L6082" i="1"/>
  <c r="L6736" i="1"/>
  <c r="L1690" i="1"/>
  <c r="L4148" i="1"/>
  <c r="L6185" i="1"/>
  <c r="L1153" i="1"/>
  <c r="L5880" i="1"/>
  <c r="L5510" i="1"/>
  <c r="L5897" i="1"/>
  <c r="L4082" i="1"/>
  <c r="L5929" i="1"/>
  <c r="L5058" i="1"/>
  <c r="L6509" i="1"/>
  <c r="L5287" i="1"/>
  <c r="L7426" i="1"/>
  <c r="L2826" i="1"/>
  <c r="L2838" i="1"/>
  <c r="L6179" i="1"/>
  <c r="L7252" i="1"/>
  <c r="L4684" i="1"/>
  <c r="L2203" i="1"/>
  <c r="L5412" i="1"/>
  <c r="L5226" i="1"/>
  <c r="L1383" i="1"/>
  <c r="L3878" i="1"/>
  <c r="L7304" i="1"/>
  <c r="L2002" i="1"/>
  <c r="L4138" i="1"/>
  <c r="L2404" i="1"/>
  <c r="L6701" i="1"/>
  <c r="L873" i="1"/>
  <c r="L6970" i="1"/>
  <c r="L3190" i="1"/>
  <c r="L4223" i="1"/>
  <c r="L6097" i="1"/>
  <c r="L3183" i="1"/>
  <c r="L5383" i="1"/>
  <c r="L6420" i="1"/>
  <c r="L618" i="1"/>
  <c r="L3092" i="1"/>
  <c r="L6925" i="1"/>
  <c r="L6430" i="1"/>
  <c r="L3530" i="1"/>
  <c r="L153" i="1"/>
  <c r="L5527" i="1"/>
  <c r="L3210" i="1"/>
  <c r="L3111" i="1"/>
  <c r="L5075" i="1"/>
  <c r="L5970" i="1"/>
  <c r="L43" i="1"/>
  <c r="L5092" i="1"/>
  <c r="L5626" i="1"/>
  <c r="L7331" i="1"/>
  <c r="L2692" i="1"/>
  <c r="L2288" i="1"/>
  <c r="L7032" i="1"/>
  <c r="L3173" i="1"/>
  <c r="L2871" i="1"/>
  <c r="L3026" i="1"/>
  <c r="L7255" i="1"/>
  <c r="L4476" i="1"/>
  <c r="L4878" i="1"/>
  <c r="L6965" i="1"/>
  <c r="L2655" i="1"/>
  <c r="L4287" i="1"/>
  <c r="L1612" i="1"/>
  <c r="L4944" i="1"/>
  <c r="L1843" i="1"/>
  <c r="L4470" i="1"/>
  <c r="L4519" i="1"/>
  <c r="L3379" i="1"/>
  <c r="L1463" i="1"/>
  <c r="L2705" i="1"/>
  <c r="L1739" i="1"/>
  <c r="L1157" i="1"/>
  <c r="L3154" i="1"/>
  <c r="L1252" i="1"/>
  <c r="L6627" i="1"/>
  <c r="L6478" i="1"/>
  <c r="L7039" i="1"/>
  <c r="L5241" i="1"/>
  <c r="L4571" i="1"/>
  <c r="L796" i="1"/>
  <c r="L899" i="1"/>
  <c r="L6098" i="1"/>
  <c r="L6654" i="1"/>
  <c r="L5790" i="1"/>
  <c r="L1516" i="1"/>
  <c r="L5544" i="1"/>
  <c r="L4676" i="1"/>
  <c r="L1816" i="1"/>
  <c r="L6753" i="1"/>
  <c r="L2568" i="1"/>
  <c r="L4572" i="1"/>
  <c r="L5206" i="1"/>
  <c r="L5300" i="1"/>
  <c r="L4211" i="1"/>
  <c r="L1379" i="1"/>
  <c r="L6033" i="1"/>
  <c r="L2107" i="1"/>
  <c r="L4673" i="1"/>
  <c r="L4582" i="1"/>
  <c r="L4919" i="1"/>
  <c r="L3232" i="1"/>
  <c r="L6876" i="1"/>
  <c r="L6355" i="1"/>
  <c r="L3169" i="1"/>
  <c r="L6724" i="1"/>
  <c r="L4460" i="1"/>
  <c r="L4322" i="1"/>
  <c r="L4181" i="1"/>
  <c r="L7062" i="1"/>
  <c r="L6266" i="1"/>
  <c r="L2768" i="1"/>
  <c r="L4654" i="1"/>
  <c r="L1857" i="1"/>
  <c r="L4842" i="1"/>
  <c r="L6813" i="1"/>
  <c r="L5116" i="1"/>
  <c r="L6548" i="1"/>
  <c r="L2958" i="1"/>
  <c r="L4351" i="1"/>
  <c r="L7430" i="1"/>
  <c r="L303" i="1"/>
  <c r="L5653" i="1"/>
  <c r="L5894" i="1"/>
  <c r="L3381" i="1"/>
  <c r="L5615" i="1"/>
  <c r="L5136" i="1"/>
  <c r="L5771" i="1"/>
  <c r="L4177" i="1"/>
  <c r="L5435" i="1"/>
  <c r="L3633" i="1"/>
  <c r="L7509" i="1"/>
  <c r="L7467" i="1"/>
  <c r="L3893" i="1"/>
  <c r="L6725" i="1"/>
  <c r="L4587" i="1"/>
  <c r="L4793" i="1"/>
  <c r="L6850" i="1"/>
  <c r="L4469" i="1"/>
  <c r="L4534" i="1"/>
  <c r="L6330" i="1"/>
  <c r="L2691" i="1"/>
  <c r="L3916" i="1"/>
  <c r="L4799" i="1"/>
  <c r="L5453" i="1"/>
  <c r="L5429" i="1"/>
  <c r="L2488" i="1"/>
  <c r="L4166" i="1"/>
  <c r="L4325" i="1"/>
  <c r="L6405" i="1"/>
  <c r="L1932" i="1"/>
  <c r="L5204" i="1"/>
  <c r="L3525" i="1"/>
  <c r="L6927" i="1"/>
  <c r="L1748" i="1"/>
  <c r="L1990" i="1"/>
  <c r="L3087" i="1"/>
  <c r="L3373" i="1"/>
  <c r="L1962" i="1"/>
  <c r="L3465" i="1"/>
  <c r="L5907" i="1"/>
  <c r="L5381" i="1"/>
  <c r="L4189" i="1"/>
  <c r="L4377" i="1"/>
  <c r="L6387" i="1"/>
  <c r="L3185" i="1"/>
  <c r="L3088" i="1"/>
  <c r="L5926" i="1"/>
  <c r="L2011" i="1"/>
  <c r="L3401" i="1"/>
  <c r="L6846" i="1"/>
  <c r="L7049" i="1"/>
  <c r="L5040" i="1"/>
  <c r="L4627" i="1"/>
  <c r="L4122" i="1"/>
  <c r="L5114" i="1"/>
  <c r="L2763" i="1"/>
  <c r="L6683" i="1"/>
  <c r="L2220" i="1"/>
  <c r="L2050" i="1"/>
  <c r="L4988" i="1"/>
  <c r="L500" i="1"/>
  <c r="L2051" i="1"/>
  <c r="L5475" i="1"/>
  <c r="L4746" i="1"/>
  <c r="L693" i="1"/>
  <c r="L5119" i="1"/>
  <c r="L1925" i="1"/>
  <c r="L6737" i="1"/>
  <c r="L215" i="1"/>
  <c r="L3829" i="1"/>
  <c r="L4590" i="1"/>
  <c r="L1158" i="1"/>
  <c r="L1833" i="1"/>
  <c r="L4197" i="1"/>
  <c r="L7494" i="1"/>
  <c r="L6708" i="1"/>
  <c r="L6616" i="1"/>
  <c r="L6617" i="1"/>
  <c r="L5924" i="1"/>
  <c r="L6087" i="1"/>
  <c r="L5820" i="1"/>
  <c r="L166" i="1"/>
  <c r="L161" i="1"/>
  <c r="L5832" i="1"/>
  <c r="L2507" i="1"/>
  <c r="L835" i="1"/>
  <c r="L5088" i="1"/>
  <c r="L7401" i="1"/>
  <c r="L6278" i="1"/>
  <c r="L6264" i="1"/>
  <c r="L4720" i="1"/>
  <c r="L6879" i="1"/>
  <c r="L6847" i="1"/>
  <c r="L2227" i="1"/>
  <c r="L2582" i="1"/>
  <c r="L2600" i="1"/>
  <c r="L7259" i="1"/>
  <c r="L7071" i="1"/>
  <c r="L3241" i="1"/>
  <c r="L4783" i="1"/>
  <c r="L7492" i="1"/>
  <c r="L7284" i="1"/>
  <c r="L1483" i="1"/>
  <c r="L7249" i="1"/>
  <c r="L1774" i="1"/>
  <c r="L2483" i="1"/>
  <c r="L7148" i="1"/>
  <c r="L6849" i="1"/>
  <c r="L1139" i="1"/>
  <c r="L6259" i="1"/>
  <c r="L7078" i="1"/>
  <c r="L1733" i="1"/>
  <c r="L2938" i="1"/>
  <c r="L117" i="1"/>
  <c r="L753" i="1"/>
  <c r="L5135" i="1"/>
  <c r="L5365" i="1"/>
  <c r="L4312" i="1"/>
  <c r="L6415" i="1"/>
  <c r="L7280" i="1"/>
  <c r="L1930" i="1"/>
  <c r="L4273" i="1"/>
  <c r="L7545" i="1"/>
  <c r="L3526" i="1"/>
  <c r="L3563" i="1"/>
  <c r="L6510" i="1"/>
  <c r="L7066" i="1"/>
  <c r="L386" i="1"/>
  <c r="L1313" i="1"/>
  <c r="L7428" i="1"/>
  <c r="L3123" i="1"/>
  <c r="L6414" i="1"/>
  <c r="L7221" i="1"/>
  <c r="L3456" i="1"/>
  <c r="L2204" i="1"/>
  <c r="L738" i="1"/>
  <c r="L2872" i="1"/>
  <c r="L3922" i="1"/>
  <c r="L817" i="1"/>
  <c r="L2903" i="1"/>
  <c r="L2571" i="1"/>
  <c r="L1993" i="1"/>
  <c r="L312" i="1"/>
  <c r="L4474" i="1"/>
  <c r="L3830" i="1"/>
  <c r="L3583" i="1"/>
  <c r="L717" i="1"/>
  <c r="L4064" i="1"/>
  <c r="L5308" i="1"/>
  <c r="L724" i="1"/>
  <c r="L6085" i="1"/>
  <c r="L3932" i="1"/>
  <c r="L3236" i="1"/>
  <c r="L572" i="1"/>
  <c r="L5299" i="1"/>
  <c r="L5433" i="1"/>
  <c r="L950" i="1"/>
  <c r="L993" i="1"/>
  <c r="L146" i="1"/>
  <c r="L4887" i="1"/>
  <c r="L4506" i="1"/>
  <c r="L6160" i="1"/>
  <c r="L2745" i="1"/>
  <c r="L2251" i="1"/>
  <c r="L4760" i="1"/>
  <c r="L6971" i="1"/>
  <c r="L5050" i="1"/>
  <c r="L3697" i="1"/>
  <c r="L6539" i="1"/>
  <c r="L3388" i="1"/>
  <c r="L229" i="1"/>
  <c r="L5009" i="1"/>
  <c r="L6393" i="1"/>
  <c r="L4379" i="1"/>
  <c r="L6940" i="1"/>
  <c r="L5853" i="1"/>
  <c r="L7564" i="1"/>
  <c r="L7139" i="1"/>
  <c r="L7507" i="1"/>
  <c r="L6000" i="1"/>
  <c r="L4169" i="1"/>
  <c r="L864" i="1"/>
  <c r="L1528" i="1"/>
  <c r="L6562" i="1"/>
  <c r="L81" i="1"/>
  <c r="L3689" i="1"/>
  <c r="L6631" i="1"/>
  <c r="L4829" i="1"/>
  <c r="L697" i="1"/>
  <c r="L2853" i="1"/>
  <c r="L4625" i="1"/>
  <c r="L1405" i="1"/>
  <c r="L7503" i="1"/>
  <c r="L6977" i="1"/>
  <c r="L3791" i="1"/>
  <c r="L4982" i="1"/>
  <c r="L3103" i="1"/>
  <c r="L6981" i="1"/>
  <c r="L6362" i="1"/>
  <c r="L5556" i="1"/>
  <c r="L6359" i="1"/>
  <c r="L5012" i="1"/>
  <c r="L6730" i="1"/>
  <c r="L2828" i="1"/>
  <c r="L6647" i="1"/>
  <c r="L4147" i="1"/>
  <c r="L1399" i="1"/>
  <c r="L3227" i="1"/>
  <c r="L7222" i="1"/>
  <c r="L3644" i="1"/>
  <c r="L832" i="1"/>
  <c r="L5651" i="1"/>
  <c r="L4045" i="1"/>
  <c r="L2923" i="1"/>
  <c r="L2148" i="1"/>
  <c r="L5170" i="1"/>
  <c r="L4615" i="1"/>
  <c r="L6711" i="1"/>
  <c r="L1102" i="1"/>
  <c r="L2441" i="1"/>
  <c r="L5720" i="1"/>
  <c r="L1547" i="1"/>
  <c r="L2121" i="1"/>
  <c r="L518" i="1"/>
  <c r="L3918" i="1"/>
  <c r="L4655" i="1"/>
  <c r="L5016" i="1"/>
  <c r="L4864" i="1"/>
  <c r="L3620" i="1"/>
  <c r="L6145" i="1"/>
  <c r="L959" i="1"/>
  <c r="L5862" i="1"/>
  <c r="L5509" i="1"/>
  <c r="L5869" i="1"/>
  <c r="L2475" i="1"/>
  <c r="L2299" i="1"/>
  <c r="L4278" i="1"/>
  <c r="L251" i="1"/>
  <c r="L4485" i="1"/>
  <c r="L6077" i="1"/>
  <c r="L6531" i="1"/>
  <c r="L1358" i="1"/>
  <c r="L4757" i="1"/>
  <c r="L6113" i="1"/>
  <c r="L3728" i="1"/>
  <c r="L5089" i="1"/>
  <c r="L1967" i="1"/>
  <c r="L575" i="1"/>
  <c r="L7570" i="1"/>
  <c r="L6350" i="1"/>
  <c r="L6388" i="1"/>
  <c r="L1290" i="1"/>
  <c r="L4817" i="1"/>
  <c r="L7132" i="1"/>
  <c r="L4486" i="1"/>
  <c r="L4657" i="1"/>
  <c r="L2045" i="1"/>
  <c r="L6949" i="1"/>
  <c r="L7534" i="1"/>
  <c r="L7559" i="1"/>
  <c r="L6985" i="1"/>
  <c r="L2029" i="1"/>
  <c r="L922" i="1"/>
  <c r="L7581" i="1"/>
  <c r="L3976" i="1"/>
  <c r="L4320" i="1"/>
  <c r="L6700" i="1"/>
  <c r="L5077" i="1"/>
  <c r="L172" i="1"/>
  <c r="L6664" i="1"/>
  <c r="L861" i="1"/>
  <c r="L4809" i="1"/>
  <c r="L5958" i="1"/>
  <c r="L6493" i="1"/>
  <c r="L3984" i="1"/>
  <c r="L3191" i="1"/>
  <c r="L4795" i="1"/>
  <c r="L827" i="1"/>
  <c r="L3822" i="1"/>
  <c r="L2364" i="1"/>
  <c r="L359" i="1"/>
  <c r="L7546" i="1"/>
  <c r="L4570" i="1"/>
  <c r="L3129" i="1"/>
  <c r="L3266" i="1"/>
  <c r="L3221" i="1"/>
  <c r="L1431" i="1"/>
  <c r="L6740" i="1"/>
  <c r="L2035" i="1"/>
  <c r="L5778" i="1"/>
  <c r="L4621" i="1"/>
  <c r="L4790" i="1"/>
  <c r="L2860" i="1"/>
  <c r="L1423" i="1"/>
  <c r="L5367" i="1"/>
  <c r="L6005" i="1"/>
  <c r="L341" i="1"/>
  <c r="L6014" i="1"/>
  <c r="L5935" i="1"/>
  <c r="L2489" i="1"/>
  <c r="L2419" i="1"/>
  <c r="L5115" i="1"/>
  <c r="L799" i="1"/>
  <c r="L6831" i="1"/>
  <c r="L4821" i="1"/>
  <c r="L6191" i="1"/>
  <c r="L1326" i="1"/>
  <c r="L862" i="1"/>
  <c r="L4769" i="1"/>
  <c r="L2541" i="1"/>
  <c r="L1903" i="1"/>
  <c r="L6980" i="1"/>
  <c r="L867" i="1"/>
  <c r="L2447" i="1"/>
  <c r="L5451" i="1"/>
  <c r="L715" i="1"/>
  <c r="L4754" i="1"/>
  <c r="L810" i="1"/>
  <c r="L983" i="1"/>
  <c r="L2267" i="1"/>
  <c r="L3387" i="1"/>
  <c r="L3729" i="1"/>
  <c r="L7529" i="1"/>
  <c r="L4891" i="1"/>
  <c r="L3260" i="1"/>
  <c r="L2818" i="1"/>
  <c r="L2165" i="1"/>
  <c r="L7350" i="1"/>
  <c r="L932" i="1"/>
  <c r="L6251" i="1"/>
  <c r="L5792" i="1"/>
  <c r="L1594" i="1"/>
  <c r="L6295" i="1"/>
  <c r="L3366" i="1"/>
  <c r="L29" i="1"/>
  <c r="L6256" i="1"/>
  <c r="L6363" i="1"/>
  <c r="L5392" i="1"/>
  <c r="L7250" i="1"/>
  <c r="L4180" i="1"/>
  <c r="L5525" i="1"/>
  <c r="L2880" i="1"/>
  <c r="L6861" i="1"/>
  <c r="L6128" i="1"/>
  <c r="L4983" i="1"/>
  <c r="L6903" i="1"/>
  <c r="L7577" i="1"/>
  <c r="L1439" i="1"/>
  <c r="L1915" i="1"/>
  <c r="L4561" i="1"/>
  <c r="L2704" i="1"/>
  <c r="L1422" i="1"/>
  <c r="L7510" i="1"/>
  <c r="L476" i="1"/>
  <c r="L3809" i="1"/>
  <c r="L3801" i="1"/>
  <c r="L5669" i="1"/>
  <c r="L3983" i="1"/>
  <c r="L6791" i="1"/>
  <c r="L3500" i="1"/>
  <c r="L3718" i="1"/>
  <c r="L5489" i="1"/>
  <c r="L6223" i="1"/>
  <c r="L2922" i="1"/>
  <c r="L27" i="1"/>
  <c r="L2100" i="1"/>
  <c r="L1131" i="1"/>
  <c r="L4640" i="1"/>
  <c r="L4702" i="1"/>
  <c r="L3982" i="1"/>
  <c r="L5268" i="1"/>
  <c r="L2736" i="1"/>
  <c r="L7064" i="1"/>
  <c r="L1407" i="1"/>
  <c r="L5410" i="1"/>
  <c r="L6963" i="1"/>
  <c r="L3847" i="1"/>
  <c r="L3161" i="1"/>
  <c r="L1445" i="1"/>
  <c r="L6607" i="1"/>
  <c r="L3618" i="1"/>
  <c r="L6771" i="1"/>
  <c r="L3475" i="1"/>
  <c r="L4130" i="1"/>
  <c r="L6198" i="1"/>
  <c r="L2814" i="1"/>
  <c r="L5602" i="1"/>
  <c r="L6008" i="1"/>
  <c r="L7272" i="1"/>
  <c r="L7097" i="1"/>
  <c r="L2269" i="1"/>
  <c r="L4717" i="1"/>
  <c r="L496" i="1"/>
  <c r="L5633" i="1"/>
  <c r="L6998" i="1"/>
  <c r="L1975" i="1"/>
  <c r="L1933" i="1"/>
  <c r="L2865" i="1"/>
  <c r="L2971" i="1"/>
  <c r="L7472" i="1"/>
  <c r="L2170" i="1"/>
  <c r="L6427" i="1"/>
  <c r="L4395" i="1"/>
  <c r="L5794" i="1"/>
  <c r="L5786" i="1"/>
  <c r="L4152" i="1"/>
  <c r="L4471" i="1"/>
  <c r="L3703" i="1"/>
  <c r="L6100" i="1"/>
  <c r="L4993" i="1"/>
  <c r="L1806" i="1"/>
  <c r="L5714" i="1"/>
  <c r="L5466" i="1"/>
  <c r="L1513" i="1"/>
  <c r="L1984" i="1"/>
  <c r="L5863" i="1"/>
  <c r="L6282" i="1"/>
  <c r="L2446" i="1"/>
  <c r="L2510" i="1"/>
  <c r="L3803" i="1"/>
  <c r="L668" i="1"/>
  <c r="L1045" i="1"/>
  <c r="L5285" i="1"/>
  <c r="L4744" i="1"/>
  <c r="L7450" i="1"/>
  <c r="L5741" i="1"/>
  <c r="L7242" i="1"/>
  <c r="L4024" i="1"/>
  <c r="L4966" i="1"/>
  <c r="L4839" i="1"/>
  <c r="L7180" i="1"/>
  <c r="L2199" i="1"/>
  <c r="L6109" i="1"/>
  <c r="L2608" i="1"/>
  <c r="L1051" i="1"/>
  <c r="L4129" i="1"/>
  <c r="L4575" i="1"/>
  <c r="L2103" i="1"/>
  <c r="L6514" i="1"/>
  <c r="L6959" i="1"/>
  <c r="L7247" i="1"/>
  <c r="L5857" i="1"/>
  <c r="L7316" i="1"/>
  <c r="L5167" i="1"/>
  <c r="L5198" i="1"/>
  <c r="L1000" i="1"/>
  <c r="L3650" i="1"/>
  <c r="L5267" i="1"/>
  <c r="L6512" i="1"/>
  <c r="L3695" i="1"/>
  <c r="L7028" i="1"/>
  <c r="L1830" i="1"/>
  <c r="L3852" i="1"/>
  <c r="L4001" i="1"/>
  <c r="L2785" i="1"/>
  <c r="L6111" i="1"/>
  <c r="L5003" i="1"/>
  <c r="L820" i="1"/>
  <c r="L7410" i="1"/>
  <c r="L7019" i="1"/>
  <c r="L4735" i="1"/>
  <c r="L6644" i="1"/>
  <c r="L625" i="1"/>
  <c r="L2781" i="1"/>
  <c r="L7079" i="1"/>
  <c r="L5893" i="1"/>
  <c r="L3545" i="1"/>
  <c r="L5698" i="1"/>
  <c r="L2478" i="1"/>
  <c r="L1058" i="1"/>
  <c r="L2187" i="1"/>
  <c r="L1809" i="1"/>
  <c r="L5599" i="1"/>
  <c r="L4198" i="1"/>
  <c r="L5847" i="1"/>
  <c r="L5078" i="1"/>
  <c r="L5279" i="1"/>
  <c r="L4930" i="1"/>
  <c r="L4113" i="1"/>
  <c r="L4156" i="1"/>
  <c r="L1315" i="1"/>
  <c r="L4098" i="1"/>
  <c r="L6397" i="1"/>
  <c r="L4443" i="1"/>
  <c r="L6629" i="1"/>
  <c r="L2723" i="1"/>
  <c r="L4961" i="1"/>
  <c r="L2073" i="1"/>
  <c r="L4355" i="1"/>
  <c r="L3470" i="1"/>
  <c r="L1428" i="1"/>
  <c r="L1819" i="1"/>
  <c r="L6356" i="1"/>
  <c r="L5425" i="1"/>
  <c r="L3085" i="1"/>
  <c r="L1511" i="1"/>
  <c r="L2470" i="1"/>
  <c r="L2125" i="1"/>
  <c r="L4191" i="1"/>
  <c r="L2226" i="1"/>
  <c r="L4339" i="1"/>
  <c r="L5049" i="1"/>
  <c r="L2428" i="1"/>
  <c r="L3118" i="1"/>
  <c r="L7471" i="1"/>
  <c r="L3015" i="1"/>
  <c r="L4217" i="1"/>
  <c r="L1892" i="1"/>
  <c r="L3941" i="1"/>
  <c r="L5745" i="1"/>
  <c r="L4073" i="1"/>
  <c r="L6099" i="1"/>
  <c r="L2641" i="1"/>
  <c r="L4432" i="1"/>
  <c r="L281" i="1"/>
  <c r="L2774" i="1"/>
  <c r="L4672" i="1"/>
  <c r="L4505" i="1"/>
  <c r="L1972" i="1"/>
  <c r="L247" i="1"/>
  <c r="L5319" i="1"/>
  <c r="L4704" i="1"/>
  <c r="L7059" i="1"/>
  <c r="L4935" i="1"/>
  <c r="L2540" i="1"/>
  <c r="L5023" i="1"/>
  <c r="L6926" i="1"/>
  <c r="L5576" i="1"/>
  <c r="L4061" i="1"/>
  <c r="L6221" i="1"/>
  <c r="L4348" i="1"/>
  <c r="L1941" i="1"/>
  <c r="L6991" i="1"/>
  <c r="L2176" i="1"/>
  <c r="L2461" i="1"/>
  <c r="L5774" i="1"/>
  <c r="L2663" i="1"/>
  <c r="L7530" i="1"/>
  <c r="L2000" i="1"/>
  <c r="L1304" i="1"/>
  <c r="L4803" i="1"/>
  <c r="L3911" i="1"/>
  <c r="L713" i="1"/>
  <c r="L2918" i="1"/>
  <c r="L1486" i="1"/>
  <c r="L236" i="1"/>
  <c r="L6543" i="1"/>
  <c r="L6891" i="1"/>
  <c r="L5748" i="1"/>
  <c r="L2978" i="1"/>
  <c r="L1596" i="1"/>
  <c r="L4522" i="1"/>
  <c r="L730" i="1"/>
  <c r="L1738" i="1"/>
  <c r="L5130" i="1"/>
  <c r="L6196" i="1"/>
  <c r="L5282" i="1"/>
  <c r="L6091" i="1"/>
  <c r="L1813" i="1"/>
  <c r="L6311" i="1"/>
  <c r="L5977" i="1"/>
  <c r="L1059" i="1"/>
  <c r="L4283" i="1"/>
  <c r="L3136" i="1"/>
  <c r="L2935" i="1"/>
  <c r="L3607" i="1"/>
  <c r="L2586" i="1"/>
  <c r="L7436" i="1"/>
  <c r="L5672" i="1"/>
  <c r="L4880" i="1"/>
  <c r="L747" i="1"/>
  <c r="L7379" i="1"/>
  <c r="L4215" i="1"/>
  <c r="L1070" i="1"/>
  <c r="L2362" i="1"/>
  <c r="L7244" i="1"/>
  <c r="L6973" i="1"/>
  <c r="L2208" i="1"/>
  <c r="L5628" i="1"/>
  <c r="L5038" i="1"/>
  <c r="L1277" i="1"/>
  <c r="L6288" i="1"/>
  <c r="L5558" i="1"/>
  <c r="L2351" i="1"/>
  <c r="L4738" i="1"/>
  <c r="L1297" i="1"/>
  <c r="L3168" i="1"/>
  <c r="L5165" i="1"/>
  <c r="L6902" i="1"/>
  <c r="L4095" i="1"/>
  <c r="L4903" i="1"/>
  <c r="L3961" i="1"/>
  <c r="L2877" i="1"/>
  <c r="L14" i="1"/>
  <c r="L5439" i="1"/>
  <c r="L3749" i="1"/>
  <c r="L1307" i="1"/>
  <c r="L4163" i="1"/>
  <c r="L5625" i="1"/>
  <c r="L3431" i="1"/>
  <c r="L5965" i="1"/>
  <c r="L3075" i="1"/>
  <c r="L75" i="1"/>
  <c r="L998" i="1"/>
  <c r="L1946" i="1"/>
  <c r="L4411" i="1"/>
  <c r="L6257" i="1"/>
  <c r="L2819" i="1"/>
  <c r="L5205" i="1"/>
  <c r="L4721" i="1"/>
  <c r="L3877" i="1"/>
  <c r="L1018" i="1"/>
  <c r="L2013" i="1"/>
  <c r="L675" i="1"/>
  <c r="L4830" i="1"/>
  <c r="L3198" i="1"/>
  <c r="L2667" i="1"/>
  <c r="L5785" i="1"/>
  <c r="L1770" i="1"/>
  <c r="L2813" i="1"/>
  <c r="L2557" i="1"/>
  <c r="L5566" i="1"/>
  <c r="L5781" i="1"/>
  <c r="L2570" i="1"/>
  <c r="L212" i="1"/>
  <c r="L4381" i="1"/>
  <c r="L5197" i="1"/>
  <c r="L598" i="1"/>
  <c r="L115" i="1"/>
  <c r="L4999" i="1"/>
  <c r="L1323" i="1"/>
  <c r="L5456" i="1"/>
  <c r="L6746" i="1"/>
  <c r="L5386" i="1"/>
  <c r="L4955" i="1"/>
  <c r="L1669" i="1"/>
  <c r="L6743" i="1"/>
  <c r="L5464" i="1"/>
  <c r="L3727" i="1"/>
  <c r="L5624" i="1"/>
  <c r="L2679" i="1"/>
  <c r="L6315" i="1"/>
  <c r="L6298" i="1"/>
  <c r="L5008" i="1"/>
  <c r="L3543" i="1"/>
  <c r="L5079" i="1"/>
  <c r="L6528" i="1"/>
  <c r="L4600" i="1"/>
  <c r="L4854" i="1"/>
  <c r="L4926" i="1"/>
  <c r="L3570" i="1"/>
  <c r="L6154" i="1"/>
  <c r="L7226" i="1"/>
  <c r="L4734" i="1"/>
  <c r="L7525" i="1"/>
  <c r="L381" i="1"/>
  <c r="L1288" i="1"/>
  <c r="L3471" i="1"/>
  <c r="L5248" i="1"/>
  <c r="L4017" i="1"/>
  <c r="L7393" i="1"/>
  <c r="L3901" i="1"/>
  <c r="L6890" i="1"/>
  <c r="L4175" i="1"/>
  <c r="L4376" i="1"/>
  <c r="L5736" i="1"/>
  <c r="L5920" i="1"/>
  <c r="L1054" i="1"/>
  <c r="L7555" i="1"/>
  <c r="L6364" i="1"/>
  <c r="L6332" i="1"/>
  <c r="L6279" i="1"/>
  <c r="L4507" i="1"/>
  <c r="L6839" i="1"/>
  <c r="L2720" i="1"/>
  <c r="L3380" i="1"/>
  <c r="L4463" i="1"/>
  <c r="L6532" i="1"/>
  <c r="L3694" i="1"/>
  <c r="L5549" i="1"/>
  <c r="L5980" i="1"/>
  <c r="L2711" i="1"/>
  <c r="L5707" i="1"/>
  <c r="L4167" i="1"/>
  <c r="L6146" i="1"/>
  <c r="L5777" i="1"/>
  <c r="L5898" i="1"/>
  <c r="L5330" i="1"/>
  <c r="L5641" i="1"/>
  <c r="L4352" i="1"/>
  <c r="L91" i="1"/>
  <c r="L6864" i="1"/>
  <c r="L1444" i="1"/>
  <c r="L2631" i="1"/>
  <c r="L4843" i="1"/>
  <c r="L7296" i="1"/>
  <c r="L5251" i="1"/>
  <c r="L67" i="1"/>
  <c r="L1538" i="1"/>
  <c r="L69" i="1"/>
  <c r="L4210" i="1"/>
  <c r="L7584" i="1"/>
  <c r="L1268" i="1"/>
  <c r="L6589" i="1"/>
  <c r="L3139" i="1"/>
  <c r="L3437" i="1"/>
  <c r="L6945" i="1"/>
  <c r="L4349" i="1"/>
  <c r="L2983" i="1"/>
  <c r="L3747" i="1"/>
  <c r="L474" i="1"/>
  <c r="L6714" i="1"/>
  <c r="L2895" i="1"/>
  <c r="L3377" i="1"/>
  <c r="L2707" i="1"/>
  <c r="L3930" i="1"/>
  <c r="L1771" i="1"/>
  <c r="L4435" i="1"/>
  <c r="L6038" i="1"/>
  <c r="L7254" i="1"/>
  <c r="L4658" i="1"/>
  <c r="L218" i="1"/>
  <c r="L5700" i="1"/>
  <c r="L4234" i="1"/>
  <c r="L4898" i="1"/>
  <c r="L5747" i="1"/>
  <c r="L6384" i="1"/>
  <c r="L596" i="1"/>
  <c r="L3541" i="1"/>
  <c r="L1127" i="1"/>
  <c r="L3296" i="1"/>
  <c r="L1796" i="1"/>
  <c r="L1781" i="1"/>
  <c r="L7583" i="1"/>
  <c r="L5086" i="1"/>
  <c r="L4832" i="1"/>
  <c r="L1182" i="1"/>
  <c r="L6024" i="1"/>
  <c r="L1187" i="1"/>
  <c r="L3248" i="1"/>
  <c r="L6670" i="1"/>
  <c r="L2680" i="1"/>
  <c r="L2293" i="1"/>
  <c r="L1891" i="1"/>
  <c r="L1470" i="1"/>
  <c r="L367" i="1"/>
  <c r="L6928" i="1"/>
  <c r="L3218" i="1"/>
  <c r="L2334" i="1"/>
  <c r="L1697" i="1"/>
  <c r="L2905" i="1"/>
  <c r="L586" i="1"/>
  <c r="L680" i="1"/>
  <c r="L3375" i="1"/>
  <c r="L663" i="1"/>
  <c r="L2422" i="1"/>
  <c r="L938" i="1"/>
  <c r="L3480" i="1"/>
  <c r="L1085" i="1"/>
  <c r="L5152" i="1"/>
  <c r="L6643" i="1"/>
  <c r="L4134" i="1"/>
  <c r="L6856" i="1"/>
  <c r="L3663" i="1"/>
  <c r="L2185" i="1"/>
  <c r="L2754" i="1"/>
  <c r="L3067" i="1"/>
  <c r="L7115" i="1"/>
  <c r="L6445" i="1"/>
  <c r="L5961" i="1"/>
  <c r="L6929" i="1"/>
  <c r="L3274" i="1"/>
  <c r="L105" i="1"/>
  <c r="L293" i="1"/>
  <c r="L967" i="1"/>
  <c r="L1522" i="1"/>
  <c r="L490" i="1"/>
  <c r="L2338" i="1"/>
  <c r="L5837" i="1"/>
  <c r="L5494" i="1"/>
  <c r="L4221" i="1"/>
  <c r="L4712" i="1"/>
  <c r="L2486" i="1"/>
  <c r="L5101" i="1"/>
  <c r="L4820" i="1"/>
  <c r="L5239" i="1"/>
  <c r="L3869" i="1"/>
  <c r="L6461" i="1"/>
  <c r="L4941" i="1"/>
  <c r="L5146" i="1"/>
  <c r="L6517" i="1"/>
  <c r="L5316" i="1"/>
  <c r="L4868" i="1"/>
  <c r="L2946" i="1"/>
  <c r="L5322" i="1"/>
  <c r="L4368" i="1"/>
  <c r="L1732" i="1"/>
  <c r="L6016" i="1"/>
  <c r="L4689" i="1"/>
  <c r="L1247" i="1"/>
  <c r="L6200" i="1"/>
  <c r="L198" i="1"/>
  <c r="L853" i="1"/>
  <c r="L7333" i="1"/>
  <c r="L7187" i="1"/>
  <c r="L6297" i="1"/>
  <c r="L5488" i="1"/>
  <c r="L5426" i="1"/>
  <c r="L1084" i="1"/>
  <c r="L4194" i="1"/>
  <c r="L6799" i="1"/>
  <c r="L7505" i="1"/>
  <c r="L3988" i="1"/>
  <c r="L741" i="1"/>
  <c r="L5704" i="1"/>
  <c r="L2755" i="1"/>
  <c r="L2933" i="1"/>
  <c r="L1050" i="1"/>
  <c r="L1744" i="1"/>
  <c r="L4201" i="1"/>
  <c r="L3693" i="1"/>
  <c r="L1023" i="1"/>
  <c r="L1883" i="1"/>
  <c r="L5749" i="1"/>
  <c r="L2015" i="1"/>
  <c r="L6456" i="1"/>
  <c r="L5646" i="1"/>
  <c r="L7209" i="1"/>
  <c r="L1328" i="1"/>
  <c r="L5715" i="1"/>
  <c r="L6639" i="1"/>
  <c r="L2794" i="1"/>
  <c r="L3455" i="1"/>
  <c r="L1283" i="1"/>
  <c r="L4889" i="1"/>
  <c r="L5887" i="1"/>
  <c r="L2092" i="1"/>
  <c r="L1282" i="1"/>
  <c r="L912" i="1"/>
  <c r="L2735" i="1"/>
  <c r="L5680" i="1"/>
  <c r="L4819" i="1"/>
  <c r="L6131" i="1"/>
  <c r="L6586" i="1"/>
  <c r="L3297" i="1"/>
  <c r="L7538" i="1"/>
  <c r="L7382" i="1"/>
  <c r="L4457" i="1"/>
  <c r="L1221" i="1"/>
  <c r="L4648" i="1"/>
  <c r="L3486" i="1"/>
  <c r="L897" i="1"/>
  <c r="L5019" i="1"/>
  <c r="L6887" i="1"/>
  <c r="L906" i="1"/>
  <c r="L4218" i="1"/>
  <c r="L3351" i="1"/>
  <c r="L2994" i="1"/>
  <c r="L7383" i="1"/>
  <c r="L7371" i="1"/>
  <c r="L6060" i="1"/>
  <c r="L4733" i="1"/>
  <c r="L5" i="1"/>
  <c r="L2228" i="1"/>
  <c r="L7106" i="1"/>
  <c r="L6495" i="1"/>
  <c r="L1664" i="1"/>
  <c r="L3215" i="1"/>
  <c r="L2963" i="1"/>
  <c r="L830" i="1"/>
  <c r="L1628" i="1"/>
  <c r="L3412" i="1"/>
  <c r="L7065" i="1"/>
  <c r="L2224" i="1"/>
  <c r="L7067" i="1"/>
  <c r="L3994" i="1"/>
  <c r="L2573" i="1"/>
  <c r="L5560" i="1"/>
  <c r="L5180" i="1"/>
  <c r="L3965" i="1"/>
  <c r="L3666" i="1"/>
  <c r="L1353" i="1"/>
  <c r="L3795" i="1"/>
  <c r="L3860" i="1"/>
  <c r="L6426" i="1"/>
  <c r="L5917" i="1"/>
  <c r="L6623" i="1"/>
  <c r="L1111" i="1"/>
  <c r="L6808" i="1"/>
  <c r="L1814" i="1"/>
  <c r="L929" i="1"/>
  <c r="L2681" i="1"/>
  <c r="L4867" i="1"/>
  <c r="L3665" i="1"/>
  <c r="L4155" i="1"/>
  <c r="L2986" i="1"/>
  <c r="L5612" i="1"/>
  <c r="L3288" i="1"/>
  <c r="L2758" i="1"/>
  <c r="L3051" i="1"/>
  <c r="L3959" i="1"/>
  <c r="L5595" i="1"/>
  <c r="L3425" i="1"/>
  <c r="L7190" i="1"/>
  <c r="L6844" i="1"/>
  <c r="L4849" i="1"/>
  <c r="L2590" i="1"/>
  <c r="L5203" i="1"/>
  <c r="L5735" i="1"/>
  <c r="L7307" i="1"/>
  <c r="L3838" i="1"/>
  <c r="L4143" i="1"/>
  <c r="L6775" i="1"/>
  <c r="L3441" i="1"/>
  <c r="L7224" i="1"/>
  <c r="L6055" i="1"/>
  <c r="L3826" i="1"/>
  <c r="L5975" i="1"/>
  <c r="L3572" i="1"/>
  <c r="L454" i="1"/>
  <c r="L7212" i="1"/>
  <c r="L4445" i="1"/>
  <c r="L3422" i="1"/>
  <c r="L2323" i="1"/>
  <c r="L1075" i="1"/>
  <c r="L6062" i="1"/>
  <c r="L2731" i="1"/>
  <c r="L3046" i="1"/>
  <c r="L1676" i="1"/>
  <c r="L5081" i="1"/>
  <c r="L195" i="1"/>
  <c r="L2467" i="1"/>
  <c r="L4151" i="1"/>
  <c r="L2378" i="1"/>
  <c r="L2173" i="1"/>
  <c r="L2842" i="1"/>
  <c r="L6789" i="1"/>
  <c r="L7111" i="1"/>
  <c r="L3204" i="1"/>
  <c r="L1467" i="1"/>
  <c r="L6432" i="1"/>
  <c r="L874" i="1"/>
  <c r="L2624" i="1"/>
  <c r="L2295" i="1"/>
  <c r="L1906" i="1"/>
  <c r="L2396" i="1"/>
  <c r="L3560" i="1"/>
  <c r="L6212" i="1"/>
  <c r="L3807" i="1"/>
  <c r="L7464" i="1"/>
  <c r="L2569" i="1"/>
  <c r="L4713" i="1"/>
  <c r="L6633" i="1"/>
  <c r="L679" i="1"/>
  <c r="L2093" i="1"/>
  <c r="L489" i="1"/>
  <c r="L2886" i="1"/>
  <c r="L2501" i="1"/>
  <c r="L6127" i="1"/>
  <c r="L5960" i="1"/>
  <c r="L4146" i="1"/>
  <c r="L4971" i="1"/>
  <c r="L3016" i="1"/>
  <c r="L6752" i="1"/>
  <c r="L7380" i="1"/>
  <c r="L1330" i="1"/>
  <c r="L4589" i="1"/>
  <c r="L3575" i="1"/>
  <c r="L6732" i="1"/>
  <c r="L2164" i="1"/>
  <c r="L685" i="1"/>
  <c r="L1912" i="1"/>
  <c r="L687" i="1"/>
  <c r="L2651" i="1"/>
  <c r="L3025" i="1"/>
  <c r="L6594" i="1"/>
  <c r="L1346" i="1"/>
  <c r="L5187" i="1"/>
  <c r="L522" i="1"/>
  <c r="L5843" i="1"/>
  <c r="L4535" i="1"/>
  <c r="L430" i="1"/>
  <c r="L6149" i="1"/>
  <c r="L6783" i="1"/>
  <c r="L6642" i="1"/>
  <c r="L3012" i="1"/>
  <c r="L821" i="1"/>
  <c r="L5465" i="1"/>
  <c r="L7531" i="1"/>
  <c r="L3544" i="1"/>
  <c r="L6523" i="1"/>
  <c r="L6026" i="1"/>
  <c r="L4756" i="1"/>
  <c r="L6914" i="1"/>
  <c r="L954" i="1"/>
  <c r="L2001" i="1"/>
  <c r="L1675" i="1"/>
  <c r="L6193" i="1"/>
  <c r="L3423" i="1"/>
  <c r="L6246" i="1"/>
  <c r="L7415" i="1"/>
  <c r="L1552" i="1"/>
  <c r="L5258" i="1"/>
  <c r="L2836" i="1"/>
  <c r="L211" i="1"/>
  <c r="L2384" i="1"/>
  <c r="L6835" i="1"/>
  <c r="L2577" i="1"/>
  <c r="L2366" i="1"/>
  <c r="L5493" i="1"/>
  <c r="L4710" i="1"/>
  <c r="L135" i="1"/>
  <c r="L3182" i="1"/>
  <c r="L3514" i="1"/>
  <c r="L5944" i="1"/>
  <c r="L4049" i="1"/>
  <c r="L3687" i="1"/>
  <c r="L5442" i="1"/>
  <c r="L622" i="1"/>
  <c r="L1505" i="1"/>
  <c r="L3452" i="1"/>
  <c r="L3057" i="1"/>
  <c r="L4939" i="1"/>
  <c r="L3416" i="1"/>
  <c r="L6866" i="1"/>
  <c r="L2913" i="1"/>
  <c r="L4801" i="1"/>
  <c r="L5133" i="1"/>
  <c r="L532" i="1"/>
  <c r="L6177" i="1"/>
  <c r="L5570" i="1"/>
  <c r="L6406" i="1"/>
  <c r="L1193" i="1"/>
  <c r="L4693" i="1"/>
  <c r="L6072" i="1"/>
  <c r="L4173" i="1"/>
  <c r="L4607" i="1"/>
  <c r="L690" i="1"/>
  <c r="L7276" i="1"/>
  <c r="L85" i="1"/>
  <c r="L6823" i="1"/>
  <c r="L6920" i="1"/>
  <c r="L4632" i="1"/>
  <c r="L6659" i="1"/>
  <c r="L7332" i="1"/>
  <c r="L6863" i="1"/>
  <c r="L1176" i="1"/>
  <c r="L1021" i="1"/>
  <c r="L2438" i="1"/>
  <c r="L5814" i="1"/>
  <c r="L6047" i="1"/>
  <c r="L4275" i="1"/>
  <c r="L6218" i="1"/>
  <c r="L1169" i="1"/>
  <c r="L2263" i="1"/>
  <c r="L4700" i="1"/>
  <c r="L4003" i="1"/>
  <c r="L3917" i="1"/>
  <c r="L2495" i="1"/>
  <c r="L2189" i="1"/>
  <c r="L3667" i="1"/>
  <c r="L2532" i="1"/>
  <c r="L6203" i="1"/>
  <c r="L4446" i="1"/>
  <c r="L885" i="1"/>
  <c r="L691" i="1"/>
  <c r="L2694" i="1"/>
  <c r="L2782" i="1"/>
  <c r="L4344" i="1"/>
  <c r="L7128" i="1"/>
  <c r="L237" i="1"/>
  <c r="L2643" i="1"/>
  <c r="L4429" i="1"/>
  <c r="L1801" i="1"/>
  <c r="L5467" i="1"/>
  <c r="L2675" i="1"/>
  <c r="L6807" i="1"/>
  <c r="L6504" i="1"/>
  <c r="L3867" i="1"/>
  <c r="L4764" i="1"/>
  <c r="L2109" i="1"/>
  <c r="L7191" i="1"/>
  <c r="L6178" i="1"/>
  <c r="L913" i="1"/>
  <c r="L6175" i="1"/>
  <c r="L4111" i="1"/>
  <c r="L275" i="1"/>
  <c r="L3328" i="1"/>
  <c r="L5512" i="1"/>
  <c r="L6217" i="1"/>
  <c r="L6102" i="1"/>
  <c r="L6614" i="1"/>
  <c r="L101" i="1"/>
  <c r="L4529" i="1"/>
  <c r="L2559" i="1"/>
  <c r="L549" i="1"/>
  <c r="L2133" i="1"/>
  <c r="L3318" i="1"/>
  <c r="L4196" i="1"/>
  <c r="L4782" i="1"/>
  <c r="L7569" i="1"/>
  <c r="L261" i="1"/>
  <c r="L3989" i="1"/>
  <c r="L6421" i="1"/>
  <c r="L3926" i="1"/>
  <c r="L6468" i="1"/>
  <c r="L3097" i="1"/>
  <c r="L4487" i="1"/>
  <c r="L6071" i="1"/>
  <c r="L3463" i="1"/>
  <c r="L1850" i="1"/>
  <c r="L5990" i="1"/>
  <c r="L4331" i="1"/>
  <c r="L5052" i="1"/>
  <c r="L961" i="1"/>
  <c r="L4203" i="1"/>
  <c r="L6596" i="1"/>
  <c r="L7196" i="1"/>
  <c r="L7412" i="1"/>
  <c r="L5849" i="1"/>
  <c r="L7292" i="1"/>
  <c r="L7203" i="1"/>
  <c r="L2823" i="1"/>
  <c r="L5344" i="1"/>
  <c r="L2773" i="1"/>
  <c r="L4664" i="1"/>
  <c r="L6994" i="1"/>
  <c r="L5423" i="1"/>
  <c r="L3331" i="1"/>
  <c r="L6687" i="1"/>
  <c r="L2885" i="1"/>
  <c r="L2040" i="1"/>
  <c r="L6260" i="1"/>
  <c r="L3334" i="1"/>
  <c r="L6649" i="1"/>
  <c r="L4356" i="1"/>
  <c r="L3199" i="1"/>
  <c r="L2311" i="1"/>
  <c r="L5194" i="1"/>
  <c r="L4072" i="1"/>
  <c r="L3391" i="1"/>
  <c r="L5821" i="1"/>
  <c r="L5915" i="1"/>
  <c r="L5373" i="1"/>
  <c r="L5868" i="1"/>
  <c r="L6361" i="1"/>
  <c r="L5517" i="1"/>
  <c r="L2434" i="1"/>
  <c r="L4077" i="1"/>
  <c r="L3177" i="1"/>
  <c r="L1398" i="1"/>
  <c r="L6244" i="1"/>
  <c r="L1987" i="1"/>
  <c r="L3228" i="1"/>
  <c r="L1222" i="1"/>
  <c r="L4892" i="1"/>
  <c r="L6188" i="1"/>
  <c r="L207" i="1"/>
  <c r="L5158" i="1"/>
  <c r="L2065" i="1"/>
  <c r="L7188" i="1"/>
  <c r="L475" i="1"/>
  <c r="L1063" i="1"/>
  <c r="L289" i="1"/>
  <c r="L4560" i="1"/>
  <c r="L2202" i="1"/>
  <c r="L3894" i="1"/>
  <c r="L2389" i="1"/>
  <c r="L2214" i="1"/>
  <c r="L5225" i="1"/>
  <c r="L3978" i="1"/>
  <c r="L3725" i="1"/>
  <c r="L7256" i="1"/>
  <c r="L1817" i="1"/>
  <c r="L7213" i="1"/>
  <c r="L347" i="1"/>
  <c r="L6059" i="1"/>
  <c r="L3336" i="1"/>
  <c r="L7207" i="1"/>
  <c r="L5799" i="1"/>
  <c r="L5371" i="1"/>
  <c r="L7394" i="1"/>
  <c r="L1900" i="1"/>
  <c r="L4330" i="1"/>
  <c r="L2588" i="1"/>
  <c r="L3193" i="1"/>
  <c r="L7154" i="1"/>
  <c r="L7114" i="1"/>
  <c r="L5846" i="1"/>
  <c r="L1754" i="1"/>
  <c r="L5224" i="1"/>
  <c r="L3363" i="1"/>
  <c r="L3631" i="1"/>
  <c r="L515" i="1"/>
  <c r="L1526" i="1"/>
  <c r="L1938" i="1"/>
  <c r="L4577" i="1"/>
  <c r="L3086" i="1"/>
  <c r="L3636" i="1"/>
  <c r="L2497" i="1"/>
  <c r="L1723" i="1"/>
  <c r="L1178" i="1"/>
  <c r="L4894" i="1"/>
  <c r="L246" i="1"/>
  <c r="L124" i="1"/>
  <c r="L658" i="1"/>
  <c r="L6625" i="1"/>
  <c r="L2992" i="1"/>
  <c r="L2451" i="1"/>
  <c r="L1591" i="1"/>
  <c r="L1200" i="1"/>
  <c r="L3744" i="1"/>
  <c r="L1078" i="1"/>
  <c r="L4745" i="1"/>
  <c r="L170" i="1"/>
  <c r="L7240" i="1"/>
  <c r="L3890" i="1"/>
  <c r="L3398" i="1"/>
  <c r="L4652" i="1"/>
  <c r="L5061" i="1"/>
  <c r="L6819" i="1"/>
  <c r="L6235" i="1"/>
  <c r="L189" i="1"/>
  <c r="L7398" i="1"/>
  <c r="L4237" i="1"/>
  <c r="L1496" i="1"/>
  <c r="L7068" i="1"/>
  <c r="L1140" i="1"/>
  <c r="L5619" i="1"/>
  <c r="L4865" i="1"/>
  <c r="L3864" i="1"/>
  <c r="L2129" i="1"/>
  <c r="L7" i="1"/>
  <c r="L3981" i="1"/>
  <c r="L5315" i="1"/>
  <c r="L3797" i="1"/>
  <c r="L986" i="1"/>
  <c r="L3208" i="1"/>
  <c r="L5534" i="1"/>
  <c r="L4473" i="1"/>
  <c r="L1103" i="1"/>
  <c r="L2628" i="1"/>
  <c r="L4085" i="1"/>
  <c r="L5219" i="1"/>
  <c r="L5939" i="1"/>
  <c r="L3759" i="1"/>
  <c r="L1087" i="1"/>
  <c r="L5314" i="1"/>
  <c r="L2593" i="1"/>
  <c r="L6585" i="1"/>
  <c r="L443" i="1"/>
  <c r="L6956" i="1"/>
  <c r="L205" i="1"/>
  <c r="L5506" i="1"/>
  <c r="L6851" i="1"/>
  <c r="L615" i="1"/>
  <c r="L1820" i="1"/>
  <c r="L5702" i="1"/>
  <c r="L7375" i="1"/>
  <c r="L1415" i="1"/>
  <c r="L6167" i="1"/>
  <c r="L120" i="1"/>
  <c r="L2531" i="1"/>
  <c r="L3125" i="1"/>
  <c r="L6242" i="1"/>
  <c r="L2993" i="1"/>
  <c r="L41" i="1"/>
  <c r="L7070" i="1"/>
  <c r="L851" i="1"/>
  <c r="L737" i="1"/>
  <c r="L6872" i="1"/>
  <c r="L4806" i="1"/>
  <c r="L5441" i="1"/>
  <c r="L4239" i="1"/>
  <c r="L1450" i="1"/>
  <c r="L2565" i="1"/>
  <c r="L3148" i="1"/>
  <c r="L4323" i="1"/>
  <c r="L6930" i="1"/>
  <c r="L5797" i="1"/>
  <c r="L6622" i="1"/>
  <c r="L1500" i="1"/>
  <c r="L6458" i="1"/>
  <c r="L1772" i="1"/>
  <c r="L1616" i="1"/>
  <c r="L2427" i="1"/>
  <c r="L6056" i="1"/>
  <c r="L2175" i="1"/>
  <c r="L1110" i="1"/>
  <c r="L3884" i="1"/>
  <c r="L2225" i="1"/>
  <c r="L6800" i="1"/>
  <c r="L290" i="1"/>
  <c r="L5331" i="1"/>
  <c r="L6444" i="1"/>
  <c r="L7484" i="1"/>
  <c r="L5374" i="1"/>
  <c r="L4361" i="1"/>
  <c r="L6606" i="1"/>
  <c r="L1436" i="1"/>
  <c r="L4594" i="1"/>
  <c r="L1663" i="1"/>
  <c r="L1260" i="1"/>
  <c r="L3464" i="1"/>
  <c r="L3629" i="1"/>
  <c r="L3029" i="1"/>
  <c r="L3310" i="1"/>
  <c r="L5872" i="1"/>
  <c r="L487" i="1"/>
  <c r="L1220" i="1"/>
  <c r="L3203" i="1"/>
  <c r="L4071" i="1"/>
  <c r="L2174" i="1"/>
  <c r="L3985" i="1"/>
  <c r="L6028" i="1"/>
  <c r="L1352" i="1"/>
  <c r="L1939" i="1"/>
  <c r="L1604" i="1"/>
  <c r="L2130" i="1"/>
  <c r="L7216" i="1"/>
  <c r="L2412" i="1"/>
  <c r="L3746" i="1"/>
  <c r="L3775" i="1"/>
  <c r="L4917" i="1"/>
  <c r="L6942" i="1"/>
  <c r="L4200" i="1"/>
  <c r="L2070" i="1"/>
  <c r="L2222" i="1"/>
  <c r="L3278" i="1"/>
  <c r="L1682" i="1"/>
  <c r="L2943" i="1"/>
  <c r="L1869" i="1"/>
  <c r="L5419" i="1"/>
  <c r="L3239" i="1"/>
  <c r="L856" i="1"/>
  <c r="L4066" i="1"/>
  <c r="L3063" i="1"/>
  <c r="L6632" i="1"/>
  <c r="L339" i="1"/>
  <c r="L406" i="1"/>
  <c r="L1549" i="1"/>
  <c r="L6284" i="1"/>
  <c r="L5614" i="1"/>
  <c r="L4610" i="1"/>
  <c r="L3263" i="1"/>
  <c r="L259" i="1"/>
  <c r="L6506" i="1"/>
  <c r="L5417" i="1"/>
  <c r="L6166" i="1"/>
  <c r="L6157" i="1"/>
  <c r="L3403" i="1"/>
  <c r="L6908" i="1"/>
  <c r="L6224" i="1"/>
  <c r="L5123" i="1"/>
  <c r="L4403" i="1"/>
  <c r="L1735" i="1"/>
  <c r="L5211" i="1"/>
  <c r="L5968" i="1"/>
  <c r="L5424" i="1"/>
  <c r="L7315" i="1"/>
  <c r="L4462" i="1"/>
  <c r="L2962" i="1"/>
  <c r="L4940" i="1"/>
  <c r="L2056" i="1"/>
  <c r="L3224" i="1"/>
  <c r="L665" i="1"/>
  <c r="L3671" i="1"/>
  <c r="L3140" i="1"/>
  <c r="L968" i="1"/>
  <c r="L6360" i="1"/>
  <c r="L6010" i="1"/>
  <c r="L819" i="1"/>
  <c r="L1404" i="1"/>
  <c r="L2324" i="1"/>
  <c r="L3095" i="1"/>
  <c r="L7130" i="1"/>
  <c r="L5808" i="1"/>
  <c r="L587" i="1"/>
  <c r="L3857" i="1"/>
  <c r="L5125" i="1"/>
  <c r="L2698" i="1"/>
  <c r="L4766" i="1"/>
  <c r="L1438" i="1"/>
  <c r="L909" i="1"/>
  <c r="L3068" i="1"/>
  <c r="L7473" i="1"/>
  <c r="L5240" i="1"/>
  <c r="L1101" i="1"/>
  <c r="L1688" i="1"/>
  <c r="L3851" i="1"/>
  <c r="L872" i="1"/>
  <c r="L65" i="1"/>
  <c r="L4004" i="1"/>
  <c r="L7423" i="1"/>
  <c r="L6697" i="1"/>
  <c r="L3866" i="1"/>
  <c r="L6283" i="1"/>
  <c r="L3432" i="1"/>
  <c r="L7508" i="1"/>
  <c r="L7088" i="1"/>
  <c r="L2031" i="1"/>
  <c r="L5172" i="1"/>
  <c r="L5459" i="1"/>
  <c r="L4949" i="1"/>
  <c r="L5329" i="1"/>
  <c r="L4310" i="1"/>
  <c r="L3011" i="1"/>
  <c r="L5232" i="1"/>
  <c r="L4823" i="1"/>
  <c r="L5903" i="1"/>
  <c r="L5974" i="1"/>
  <c r="L2859" i="1"/>
  <c r="L3037" i="1"/>
  <c r="L556" i="1"/>
  <c r="L3194" i="1"/>
  <c r="L1969" i="1"/>
  <c r="L1904" i="1"/>
  <c r="L4596" i="1"/>
  <c r="L1293" i="1"/>
  <c r="L2231" i="1"/>
  <c r="L3887" i="1"/>
  <c r="L2613" i="1"/>
  <c r="L6319" i="1"/>
  <c r="L1762" i="1"/>
  <c r="L3150" i="1"/>
  <c r="L4080" i="1"/>
  <c r="L1523" i="1"/>
  <c r="L2124" i="1"/>
  <c r="L304" i="1"/>
  <c r="L6392" i="1"/>
  <c r="L3888" i="1"/>
  <c r="L948" i="1"/>
  <c r="L6491" i="1"/>
  <c r="L6554" i="1"/>
  <c r="L1555" i="1"/>
  <c r="L550" i="1"/>
  <c r="L3913" i="1"/>
  <c r="L4520" i="1"/>
  <c r="L4863" i="1"/>
  <c r="L3339" i="1"/>
  <c r="L2242" i="1"/>
  <c r="L6723" i="1"/>
  <c r="L343" i="1"/>
  <c r="L5528" i="1"/>
  <c r="L2273" i="1"/>
  <c r="L6002" i="1"/>
  <c r="L1378" i="1"/>
  <c r="L620" i="1"/>
  <c r="L2460" i="1"/>
  <c r="L7354" i="1"/>
  <c r="L3513" i="1"/>
  <c r="L1239" i="1"/>
  <c r="L7320" i="1"/>
  <c r="L136" i="1"/>
  <c r="L5607" i="1"/>
  <c r="L7020" i="1"/>
  <c r="L1255" i="1"/>
  <c r="L3528" i="1"/>
  <c r="L514" i="1"/>
  <c r="L5530" i="1"/>
  <c r="L1264" i="1"/>
  <c r="L2317" i="1"/>
  <c r="L37" i="1"/>
  <c r="L1728" i="1"/>
  <c r="L4837" i="1"/>
  <c r="L4115" i="1"/>
  <c r="L322" i="1"/>
  <c r="L2653" i="1"/>
  <c r="L901" i="1"/>
  <c r="L360" i="1"/>
  <c r="L2104" i="1"/>
  <c r="L1810" i="1"/>
  <c r="L5313" i="1"/>
  <c r="L1761" i="1"/>
  <c r="L4954" i="1"/>
  <c r="L6314" i="1"/>
  <c r="L6265" i="1"/>
  <c r="L2999" i="1"/>
  <c r="L6635" i="1"/>
  <c r="L3078" i="1"/>
  <c r="L6322" i="1"/>
  <c r="L841" i="1"/>
  <c r="L4135" i="1"/>
  <c r="L6522" i="1"/>
  <c r="L2365" i="1"/>
  <c r="L3335" i="1"/>
  <c r="L1805" i="1"/>
  <c r="L326" i="1"/>
  <c r="L2881" i="1"/>
  <c r="L3813" i="1"/>
  <c r="L4882" i="1"/>
  <c r="L2076" i="1"/>
  <c r="L255" i="1"/>
  <c r="L4184" i="1"/>
  <c r="L1043" i="1"/>
  <c r="L2413" i="1"/>
  <c r="L7297" i="1"/>
  <c r="L6294" i="1"/>
  <c r="L177" i="1"/>
  <c r="L5186" i="1"/>
  <c r="L5801" i="1"/>
  <c r="L2505" i="1"/>
  <c r="L4475" i="1"/>
  <c r="L1271" i="1"/>
  <c r="L4885" i="1"/>
  <c r="L583" i="1"/>
  <c r="L6906" i="1"/>
  <c r="L1172" i="1"/>
  <c r="L1261" i="1"/>
  <c r="L4499" i="1"/>
  <c r="L3050" i="1"/>
  <c r="L4193" i="1"/>
  <c r="L3816" i="1"/>
  <c r="L2493" i="1"/>
  <c r="L5854" i="1"/>
  <c r="L470" i="1"/>
  <c r="L3668" i="1"/>
  <c r="L1223" i="1"/>
  <c r="L4913" i="1"/>
  <c r="L7012" i="1"/>
  <c r="L2353" i="1"/>
  <c r="L1350" i="1"/>
  <c r="L4784" i="1"/>
  <c r="L1446" i="1"/>
  <c r="L6595" i="1"/>
  <c r="L3777" i="1"/>
  <c r="L1395" i="1"/>
  <c r="L2156" i="1"/>
  <c r="L794" i="1"/>
  <c r="L3213" i="1"/>
  <c r="L5478" i="1"/>
  <c r="L6274" i="1"/>
  <c r="L5149" i="1"/>
  <c r="L2432" i="1"/>
  <c r="L3711" i="1"/>
  <c r="L6842" i="1"/>
  <c r="L456" i="1"/>
  <c r="L3593" i="1"/>
  <c r="L2374" i="1"/>
  <c r="L3796" i="1"/>
  <c r="L6219" i="1"/>
  <c r="L714" i="1"/>
  <c r="L746" i="1"/>
  <c r="L6324" i="1"/>
  <c r="L517" i="1"/>
  <c r="L4747" i="1"/>
  <c r="L1978" i="1"/>
  <c r="L6830" i="1"/>
  <c r="L1704" i="1"/>
  <c r="L769" i="1"/>
  <c r="L1629" i="1"/>
  <c r="L145" i="1"/>
  <c r="L1452" i="1"/>
  <c r="L3489" i="1"/>
  <c r="L3443" i="1"/>
  <c r="L7317" i="1"/>
  <c r="L3745" i="1"/>
  <c r="L1311" i="1"/>
  <c r="L1020" i="1"/>
  <c r="L1550" i="1"/>
  <c r="L4125" i="1"/>
  <c r="L6770" i="1"/>
  <c r="L4827" i="1"/>
  <c r="L384" i="1"/>
  <c r="L4543" i="1"/>
  <c r="L428" i="1"/>
  <c r="L5031" i="1"/>
  <c r="L3153" i="1"/>
  <c r="L2272" i="1"/>
  <c r="L92" i="1"/>
  <c r="L1856" i="1"/>
  <c r="L31" i="1"/>
  <c r="L2530" i="1"/>
  <c r="L4638" i="1"/>
  <c r="L2544" i="1"/>
  <c r="L7300" i="1"/>
  <c r="L689" i="1"/>
  <c r="L5029" i="1"/>
  <c r="L3610" i="1"/>
  <c r="L1589" i="1"/>
  <c r="L3823" i="1"/>
  <c r="L1469" i="1"/>
  <c r="L2496" i="1"/>
  <c r="L1217" i="1"/>
  <c r="L1815" i="1"/>
  <c r="L5036" i="1"/>
  <c r="L4304" i="1"/>
  <c r="L1126" i="1"/>
  <c r="L2640" i="1"/>
  <c r="L5068" i="1"/>
  <c r="L1985" i="1"/>
  <c r="L5071" i="1"/>
  <c r="L5184" i="1"/>
  <c r="L6477" i="1"/>
  <c r="L1872" i="1"/>
  <c r="L5616" i="1"/>
  <c r="L1093" i="1"/>
  <c r="L7475" i="1"/>
  <c r="L7357" i="1"/>
  <c r="L7052" i="1"/>
  <c r="L2700" i="1"/>
  <c r="L1144" i="1"/>
  <c r="L3991" i="1"/>
  <c r="L271" i="1"/>
  <c r="L4136" i="1"/>
  <c r="L966" i="1"/>
  <c r="L234" i="1"/>
  <c r="L190" i="1"/>
  <c r="L7344" i="1"/>
  <c r="L2738" i="1"/>
  <c r="L5983" i="1"/>
  <c r="L1514" i="1"/>
  <c r="L1529" i="1"/>
  <c r="L4247" i="1"/>
  <c r="L2410" i="1"/>
  <c r="L6023" i="1"/>
  <c r="L2776" i="1"/>
  <c r="L3003" i="1"/>
  <c r="L4284" i="1"/>
  <c r="L5266" i="1"/>
  <c r="L3556" i="1"/>
  <c r="L3061" i="1"/>
  <c r="L5014" i="1"/>
  <c r="L3186" i="1"/>
  <c r="L1016" i="1"/>
  <c r="L248" i="1"/>
  <c r="L4929" i="1"/>
  <c r="L626" i="1"/>
  <c r="L1448" i="1"/>
  <c r="L5223" i="1"/>
  <c r="L357" i="1"/>
  <c r="L7328" i="1"/>
  <c r="L6125" i="1"/>
  <c r="L2606" i="1"/>
  <c r="L7318" i="1"/>
  <c r="L5723" i="1"/>
  <c r="L834" i="1"/>
  <c r="L314" i="1"/>
  <c r="L6530" i="1"/>
  <c r="L6075" i="1"/>
  <c r="L5163" i="1"/>
  <c r="L5686" i="1"/>
  <c r="L4252" i="1"/>
  <c r="L4128" i="1"/>
  <c r="L6682" i="1"/>
  <c r="L7172" i="1"/>
  <c r="L1926" i="1"/>
  <c r="L4530" i="1"/>
  <c r="L2662" i="1"/>
  <c r="L4996" i="1"/>
  <c r="L7233" i="1"/>
  <c r="L2563" i="1"/>
  <c r="L5647" i="1"/>
  <c r="L2292" i="1"/>
  <c r="L7536" i="1"/>
  <c r="L927" i="1"/>
  <c r="L5589" i="1"/>
  <c r="L7093" i="1"/>
  <c r="L1267" i="1"/>
  <c r="L6261" i="1"/>
  <c r="L6357" i="1"/>
  <c r="L6035" i="1"/>
  <c r="L7030" i="1"/>
  <c r="L3253" i="1"/>
  <c r="L6519" i="1"/>
  <c r="L6151" i="1"/>
  <c r="L3634" i="1"/>
  <c r="L1426" i="1"/>
  <c r="L4243" i="1"/>
  <c r="L2207" i="1"/>
  <c r="L816" i="1"/>
  <c r="L4844" i="1"/>
  <c r="L4635" i="1"/>
  <c r="L1008" i="1"/>
  <c r="L244" i="1"/>
  <c r="L831" i="1"/>
  <c r="L2369" i="1"/>
  <c r="L5569" i="1"/>
  <c r="L1699" i="1"/>
  <c r="L6049" i="1"/>
  <c r="L7098" i="1"/>
  <c r="L5221" i="1"/>
  <c r="L5340" i="1"/>
  <c r="L1233" i="1"/>
  <c r="L613" i="1"/>
  <c r="L3591" i="1"/>
  <c r="L3927" i="1"/>
  <c r="L334" i="1"/>
  <c r="L6951" i="1"/>
  <c r="L1121" i="1"/>
  <c r="L5979" i="1"/>
  <c r="L373" i="1"/>
  <c r="L6978" i="1"/>
  <c r="L2265" i="1"/>
  <c r="L3364" i="1"/>
  <c r="L5519" i="1"/>
  <c r="L3641" i="1"/>
  <c r="L3872" i="1"/>
  <c r="L7061" i="1"/>
  <c r="L4394" i="1"/>
  <c r="L2521" i="1"/>
  <c r="L5462" i="1"/>
  <c r="L6873" i="1"/>
  <c r="L213" i="1"/>
  <c r="L1276" i="1"/>
  <c r="L7557" i="1"/>
  <c r="L6372" i="1"/>
  <c r="L6832" i="1"/>
  <c r="L19" i="1"/>
  <c r="L5739" i="1"/>
  <c r="L5593" i="1"/>
  <c r="L5916" i="1"/>
  <c r="L4726" i="1"/>
  <c r="L1615" i="1"/>
  <c r="L945" i="1"/>
  <c r="L2941" i="1"/>
  <c r="L6410" i="1"/>
  <c r="L5574" i="1"/>
  <c r="L5726" i="1"/>
  <c r="L7072" i="1"/>
  <c r="L426" i="1"/>
  <c r="L4611" i="1"/>
  <c r="L1185" i="1"/>
  <c r="L6919" i="1"/>
  <c r="L5598" i="1"/>
  <c r="L3262" i="1"/>
  <c r="L4438" i="1"/>
  <c r="L4828" i="1"/>
  <c r="L2772" i="1"/>
  <c r="L1289" i="1"/>
  <c r="L3779" i="1"/>
  <c r="L4052" i="1"/>
  <c r="L5952" i="1"/>
  <c r="L4119" i="1"/>
  <c r="L1201" i="1"/>
  <c r="L3973" i="1"/>
  <c r="L4384" i="1"/>
  <c r="L2297" i="1"/>
  <c r="L1246" i="1"/>
  <c r="L4511" i="1"/>
  <c r="L266" i="1"/>
  <c r="L223" i="1"/>
  <c r="L2732" i="1"/>
  <c r="L178" i="1"/>
  <c r="L7355" i="1"/>
  <c r="L3707" i="1"/>
  <c r="L3457" i="1"/>
  <c r="L4048" i="1"/>
  <c r="L1742" i="1"/>
  <c r="L670" i="1"/>
  <c r="L3052" i="1"/>
  <c r="L1582" i="1"/>
  <c r="L908" i="1"/>
  <c r="L1776" i="1"/>
  <c r="L7286" i="1"/>
  <c r="L5044" i="1"/>
  <c r="L3323" i="1"/>
  <c r="L1832" i="1"/>
  <c r="L4742" i="1"/>
  <c r="L4741" i="1"/>
  <c r="L102" i="1"/>
  <c r="L2832" i="1"/>
  <c r="L1705" i="1"/>
  <c r="L1347" i="1"/>
  <c r="L6829" i="1"/>
  <c r="L784" i="1"/>
  <c r="L346" i="1"/>
  <c r="L2549" i="1"/>
  <c r="L5687" i="1"/>
  <c r="L6671" i="1"/>
  <c r="L4780" i="1"/>
  <c r="L783" i="1"/>
  <c r="L4970" i="1"/>
  <c r="L4093" i="1"/>
  <c r="L7309" i="1"/>
  <c r="L937" i="1"/>
  <c r="L1583" i="1"/>
  <c r="L298" i="1"/>
  <c r="L2513" i="1"/>
  <c r="L1192" i="1"/>
  <c r="L99" i="1"/>
  <c r="L1142" i="1"/>
  <c r="L2619" i="1"/>
  <c r="L2924" i="1"/>
  <c r="L623" i="1"/>
  <c r="L7182" i="1"/>
  <c r="L297" i="1"/>
  <c r="L5109" i="1"/>
  <c r="L1826" i="1"/>
  <c r="L1265" i="1"/>
  <c r="L2798" i="1"/>
  <c r="L6385" i="1"/>
  <c r="L1224" i="1"/>
  <c r="L2566" i="1"/>
  <c r="L3680" i="1"/>
  <c r="L4428" i="1"/>
  <c r="L2194" i="1"/>
  <c r="L5851" i="1"/>
  <c r="L7453" i="1"/>
  <c r="L3327" i="1"/>
  <c r="L5271" i="1"/>
  <c r="L5372" i="1"/>
  <c r="L648" i="1"/>
  <c r="L2515" i="1"/>
  <c r="L1620" i="1"/>
  <c r="L4274" i="1"/>
  <c r="L140" i="1"/>
  <c r="L4150" i="1"/>
  <c r="L6915" i="1"/>
  <c r="L886" i="1"/>
  <c r="L2083" i="1"/>
  <c r="L621" i="1"/>
  <c r="L262" i="1"/>
  <c r="L3885" i="1"/>
  <c r="L3861" i="1"/>
  <c r="L5892" i="1"/>
  <c r="L3030" i="1"/>
  <c r="L6348" i="1"/>
  <c r="L4962" i="1"/>
  <c r="L6538" i="1"/>
  <c r="L1186" i="1"/>
  <c r="L2161" i="1"/>
  <c r="L2355" i="1"/>
  <c r="L676" i="1"/>
  <c r="L1236" i="1"/>
  <c r="L2799" i="1"/>
  <c r="L6572" i="1"/>
  <c r="L7353" i="1"/>
  <c r="L3682" i="1"/>
  <c r="L2344" i="1"/>
  <c r="L3179" i="1"/>
  <c r="L632" i="1"/>
  <c r="L3972" i="1"/>
  <c r="L2491" i="1"/>
  <c r="L1377" i="1"/>
  <c r="L1556" i="1"/>
  <c r="L3788" i="1"/>
  <c r="L4690" i="1"/>
  <c r="L4192" i="1"/>
  <c r="L5601" i="1"/>
  <c r="L7550" i="1"/>
  <c r="L1004" i="1"/>
  <c r="L4466" i="1"/>
  <c r="L7358" i="1"/>
  <c r="L4137" i="1"/>
  <c r="L7023" i="1"/>
  <c r="L2127" i="1"/>
  <c r="L1129" i="1"/>
  <c r="L6155" i="1"/>
  <c r="L5584" i="1"/>
  <c r="L4546" i="1"/>
  <c r="L4154" i="1"/>
  <c r="L1778" i="1"/>
  <c r="L2790" i="1"/>
  <c r="L739" i="1"/>
  <c r="L4015" i="1"/>
  <c r="L2279" i="1"/>
  <c r="L825" i="1"/>
  <c r="L6439" i="1"/>
  <c r="L4815" i="1"/>
  <c r="L2545" i="1"/>
  <c r="L370" i="1"/>
  <c r="L7388" i="1"/>
  <c r="L3207" i="1"/>
  <c r="L5759" i="1"/>
  <c r="L542" i="1"/>
  <c r="L5389" i="1"/>
  <c r="L7041" i="1"/>
  <c r="L44" i="1"/>
  <c r="L1692" i="1"/>
  <c r="L1507" i="1"/>
  <c r="L5208" i="1"/>
  <c r="L4964" i="1"/>
  <c r="L6480" i="1"/>
  <c r="L2190" i="1"/>
  <c r="L1740" i="1"/>
  <c r="L1316" i="1"/>
  <c r="L7037" i="1"/>
  <c r="L6152" i="1"/>
  <c r="L1907" i="1"/>
  <c r="L351" i="1"/>
  <c r="L3137" i="1"/>
  <c r="L3589" i="1"/>
  <c r="L4552" i="1"/>
  <c r="L2352" i="1"/>
  <c r="L4963" i="1"/>
  <c r="L637" i="1"/>
  <c r="L1040" i="1"/>
  <c r="L3909" i="1"/>
  <c r="L5407" i="1"/>
  <c r="L6481" i="1"/>
  <c r="L3559" i="1"/>
  <c r="L3324" i="1"/>
  <c r="L2350" i="1"/>
  <c r="L391" i="1"/>
  <c r="L4956" i="1"/>
  <c r="L1520" i="1"/>
  <c r="L5495" i="1"/>
  <c r="L1149" i="1"/>
  <c r="L231" i="1"/>
  <c r="L2934" i="1"/>
  <c r="L1679" i="1"/>
  <c r="L1400" i="1"/>
  <c r="L3300" i="1"/>
  <c r="L121" i="1"/>
  <c r="L6499" i="1"/>
  <c r="L1928" i="1"/>
  <c r="L2562" i="1"/>
  <c r="L395" i="1"/>
  <c r="L1250" i="1"/>
  <c r="L4617" i="1"/>
  <c r="L4588" i="1"/>
  <c r="L4068" i="1"/>
  <c r="L887" i="1"/>
  <c r="L1106" i="1"/>
  <c r="L789" i="1"/>
  <c r="L744" i="1"/>
  <c r="L6450" i="1"/>
  <c r="L6488" i="1"/>
  <c r="L1213" i="1"/>
  <c r="L3531" i="1"/>
  <c r="L552" i="1"/>
  <c r="L7231" i="1"/>
  <c r="L636" i="1"/>
  <c r="L2567" i="1"/>
  <c r="L3661" i="1"/>
  <c r="L972" i="1"/>
  <c r="L3246" i="1"/>
  <c r="L1807" i="1"/>
  <c r="L3721" i="1"/>
  <c r="L5737" i="1"/>
  <c r="L6253" i="1"/>
  <c r="L5904" i="1"/>
  <c r="L4266" i="1"/>
  <c r="L683" i="1"/>
  <c r="L6134" i="1"/>
  <c r="L3853" i="1"/>
  <c r="L408" i="1"/>
  <c r="L2037" i="1"/>
  <c r="L6672" i="1"/>
  <c r="L2383" i="1"/>
  <c r="L1175" i="1"/>
  <c r="L411" i="1"/>
  <c r="L2039" i="1"/>
  <c r="L7166" i="1"/>
  <c r="L748" i="1"/>
  <c r="L6292" i="1"/>
  <c r="L4062" i="1"/>
  <c r="L7157" i="1"/>
  <c r="L792" i="1"/>
  <c r="L6837" i="1"/>
  <c r="L6258" i="1"/>
  <c r="L2155" i="1"/>
  <c r="L2657" i="1"/>
  <c r="L122" i="1"/>
  <c r="L1696" i="1"/>
  <c r="L7110" i="1"/>
  <c r="L5708" i="1"/>
  <c r="L2425" i="1"/>
  <c r="L3736" i="1"/>
  <c r="L7184" i="1"/>
  <c r="L2835" i="1"/>
  <c r="L3652" i="1"/>
  <c r="L6738" i="1"/>
  <c r="L7311" i="1"/>
  <c r="L364" i="1"/>
  <c r="L3715" i="1"/>
  <c r="L1433" i="1"/>
  <c r="L6176" i="1"/>
  <c r="L376" i="1"/>
  <c r="L1372" i="1"/>
  <c r="L2277" i="1"/>
  <c r="L1711" i="1"/>
  <c r="L760" i="1"/>
  <c r="L4063" i="1"/>
  <c r="L4872" i="1"/>
  <c r="L3166" i="1"/>
  <c r="L6561" i="1"/>
  <c r="L1531" i="1"/>
  <c r="L3155" i="1"/>
  <c r="L7502" i="1"/>
  <c r="L2284" i="1"/>
  <c r="L2908" i="1"/>
  <c r="L2863" i="1"/>
  <c r="L2042" i="1"/>
  <c r="L249" i="1"/>
  <c r="L6195" i="1"/>
  <c r="L2135" i="1"/>
  <c r="L2060" i="1"/>
  <c r="L6812" i="1"/>
  <c r="L2046" i="1"/>
  <c r="L1204" i="1"/>
  <c r="L2479" i="1"/>
  <c r="L6651" i="1"/>
  <c r="L2682" i="1"/>
  <c r="L1527" i="1"/>
  <c r="L4321" i="1"/>
  <c r="L4375" i="1"/>
  <c r="L3316" i="1"/>
  <c r="L6233" i="1"/>
  <c r="L3066" i="1"/>
  <c r="L7101" i="1"/>
  <c r="L3099" i="1"/>
  <c r="L926" i="1"/>
  <c r="L1600" i="1"/>
  <c r="L7440" i="1"/>
  <c r="L2847" i="1"/>
  <c r="L3698" i="1"/>
  <c r="L4663" i="1"/>
  <c r="L2869" i="1"/>
  <c r="L2386" i="1"/>
  <c r="L5486" i="1"/>
  <c r="L5684" i="1"/>
  <c r="L4288" i="1"/>
  <c r="L1964" i="1"/>
  <c r="L2927" i="1"/>
  <c r="L1998" i="1"/>
  <c r="L4569" i="1"/>
  <c r="L5668" i="1"/>
  <c r="L2474" i="1"/>
  <c r="L2897" i="1"/>
  <c r="L1834" i="1"/>
  <c r="L3787" i="1"/>
  <c r="L4523" i="1"/>
  <c r="L6924" i="1"/>
  <c r="L7014" i="1"/>
  <c r="L1882" i="1"/>
  <c r="L5335" i="1"/>
  <c r="L2764" i="1"/>
  <c r="L6695" i="1"/>
  <c r="L5406" i="1"/>
  <c r="L2250" i="1"/>
  <c r="L4884" i="1"/>
  <c r="L2951" i="1"/>
  <c r="L1671" i="1"/>
  <c r="L6081" i="1"/>
  <c r="L7576" i="1"/>
  <c r="L3800" i="1"/>
  <c r="L5062" i="1"/>
  <c r="L3699" i="1"/>
  <c r="L3532" i="1"/>
  <c r="L5105" i="1"/>
  <c r="L414" i="1"/>
  <c r="L3538" i="1"/>
  <c r="L2712" i="1"/>
  <c r="L3201" i="1"/>
  <c r="L3831" i="1"/>
  <c r="L42" i="1"/>
  <c r="L3966" i="1"/>
  <c r="L2806" i="1"/>
  <c r="L807" i="1"/>
  <c r="L4407" i="1"/>
  <c r="L6462" i="1"/>
  <c r="L4656" i="1"/>
  <c r="L3799" i="1"/>
  <c r="L4574" i="1"/>
  <c r="L5638" i="1"/>
  <c r="L4866" i="1"/>
  <c r="L5100" i="1"/>
  <c r="L2321" i="1"/>
  <c r="L1425" i="1"/>
  <c r="L2988" i="1"/>
  <c r="L4504" i="1"/>
  <c r="L2815" i="1"/>
  <c r="L923" i="1"/>
  <c r="L2198" i="1"/>
  <c r="L4899" i="1"/>
  <c r="L3410" i="1"/>
  <c r="L1039" i="1"/>
  <c r="L903" i="1"/>
  <c r="L4708" i="1"/>
  <c r="L2904" i="1"/>
  <c r="L7002" i="1"/>
  <c r="L2114" i="1"/>
  <c r="L4936" i="1"/>
  <c r="L2718" i="1"/>
  <c r="L6104" i="1"/>
  <c r="L4977" i="1"/>
  <c r="L3785" i="1"/>
  <c r="L2973" i="1"/>
  <c r="L1011" i="1"/>
  <c r="L1066" i="1"/>
  <c r="L5454" i="1"/>
  <c r="L2444" i="1"/>
  <c r="L6598" i="1"/>
  <c r="L4207" i="1"/>
  <c r="L2179" i="1"/>
  <c r="L3690" i="1"/>
  <c r="L2554" i="1"/>
  <c r="L7515" i="1"/>
  <c r="L2096" i="1"/>
  <c r="L2546" i="1"/>
  <c r="L2706" i="1"/>
  <c r="L6721" i="1"/>
  <c r="L16" i="1"/>
  <c r="L6948" i="1"/>
  <c r="L1432" i="1"/>
  <c r="L238" i="1"/>
  <c r="L5053" i="1"/>
  <c r="L6090" i="1"/>
  <c r="L5332" i="1"/>
  <c r="L7326" i="1"/>
  <c r="L187" i="1"/>
  <c r="L1535" i="1"/>
  <c r="L100" i="1"/>
  <c r="L4548" i="1"/>
  <c r="L5644" i="1"/>
  <c r="L2330" i="1"/>
  <c r="L2508" i="1"/>
  <c r="L5818" i="1"/>
  <c r="L422" i="1"/>
  <c r="L4897" i="1"/>
  <c r="L4711" i="1"/>
  <c r="L1366" i="1"/>
  <c r="L372" i="1"/>
  <c r="L5676" i="1"/>
  <c r="L7431" i="1"/>
  <c r="L6993" i="1"/>
  <c r="L2012" i="1"/>
  <c r="L1099" i="1"/>
  <c r="L520" i="1"/>
  <c r="L1823" i="1"/>
  <c r="L5877" i="1"/>
  <c r="L4213" i="1"/>
  <c r="L2695" i="1"/>
  <c r="L1798" i="1"/>
  <c r="L1336" i="1"/>
  <c r="L6952" i="1"/>
  <c r="L2980" i="1"/>
  <c r="L3498" i="1"/>
  <c r="L7258" i="1"/>
  <c r="L3946" i="1"/>
  <c r="L4660" i="1"/>
  <c r="L2787" i="1"/>
  <c r="L5971" i="1"/>
  <c r="L1923" i="1"/>
  <c r="L245" i="1"/>
  <c r="L524" i="1"/>
  <c r="L2008" i="1"/>
  <c r="L2004" i="1"/>
  <c r="L1617" i="1"/>
  <c r="L438" i="1"/>
  <c r="L1365" i="1"/>
  <c r="L1950" i="1"/>
  <c r="L185" i="1"/>
  <c r="L1417" i="1"/>
  <c r="L7449" i="1"/>
  <c r="L2687" i="1"/>
  <c r="L2848" i="1"/>
  <c r="L4556" i="1"/>
  <c r="L1091" i="1"/>
  <c r="L3141" i="1"/>
  <c r="L2948" i="1"/>
  <c r="L977" i="1"/>
  <c r="L1623" i="1"/>
  <c r="L1108" i="1"/>
  <c r="L1685" i="1"/>
  <c r="L256" i="1"/>
  <c r="L3282" i="1"/>
  <c r="L990" i="1"/>
  <c r="L1720" i="1"/>
  <c r="L4680" i="1"/>
  <c r="L5988" i="1"/>
  <c r="L3492" i="1"/>
  <c r="L955" i="1"/>
  <c r="L1401" i="1"/>
  <c r="L7108" i="1"/>
  <c r="L1777" i="1"/>
  <c r="L7189" i="1"/>
  <c r="L1576" i="1"/>
  <c r="L2524" i="1"/>
  <c r="L7118" i="1"/>
  <c r="L858" i="1"/>
  <c r="L2150" i="1"/>
  <c r="L4480" i="1"/>
  <c r="L5959" i="1"/>
  <c r="L5273" i="1"/>
  <c r="L3337" i="1"/>
  <c r="L582" i="1"/>
  <c r="L837" i="1"/>
  <c r="L7285" i="1"/>
  <c r="L3925" i="1"/>
  <c r="L6325" i="1"/>
  <c r="L526" i="1"/>
  <c r="L808" i="1"/>
  <c r="L1887" i="1"/>
  <c r="L4337" i="1"/>
  <c r="L4508" i="1"/>
  <c r="L614" i="1"/>
  <c r="L2456" i="1"/>
  <c r="L88" i="1"/>
  <c r="L4517" i="1"/>
  <c r="L7107" i="1"/>
  <c r="L813" i="1"/>
  <c r="L4581" i="1"/>
  <c r="L1143" i="1"/>
  <c r="L1026" i="1"/>
  <c r="L2607" i="1"/>
  <c r="L974" i="1"/>
  <c r="L2024" i="1"/>
  <c r="L4165" i="1"/>
  <c r="L1052" i="1"/>
  <c r="L415" i="1"/>
  <c r="L4131" i="1"/>
  <c r="L6318" i="1"/>
  <c r="L2750" i="1"/>
  <c r="L4670" i="1"/>
  <c r="L4114" i="1"/>
  <c r="L3763" i="1"/>
  <c r="L484" i="1"/>
  <c r="L1988" i="1"/>
  <c r="L1060" i="1"/>
  <c r="L168" i="1"/>
  <c r="L5901" i="1"/>
  <c r="L3806" i="1"/>
  <c r="L139" i="1"/>
  <c r="L3577" i="1"/>
  <c r="L4650" i="1"/>
  <c r="L2509" i="1"/>
  <c r="L3625" i="1"/>
  <c r="L3332" i="1"/>
  <c r="L1786" i="1"/>
  <c r="L1721" i="1"/>
  <c r="L956" i="1"/>
  <c r="L2636" i="1"/>
  <c r="L588" i="1"/>
  <c r="L1048" i="1"/>
  <c r="L5658" i="1"/>
  <c r="L258" i="1"/>
  <c r="L197" i="1"/>
  <c r="L1544" i="1"/>
  <c r="L4386" i="1"/>
  <c r="L6373" i="1"/>
  <c r="L6559" i="1"/>
  <c r="L5455" i="1"/>
  <c r="L785" i="1"/>
  <c r="L2144" i="1"/>
  <c r="L5812" i="1"/>
  <c r="L2998" i="1"/>
  <c r="L742" i="1"/>
  <c r="L2888" i="1"/>
  <c r="L6515" i="1"/>
  <c r="L4732" i="1"/>
  <c r="L6941" i="1"/>
  <c r="L3414" i="1"/>
  <c r="L3566" i="1"/>
  <c r="L4421" i="1"/>
  <c r="L1848" i="1"/>
  <c r="L1406" i="1"/>
  <c r="L1442" i="1"/>
  <c r="L5514" i="1"/>
  <c r="L2445" i="1"/>
  <c r="L708" i="1"/>
  <c r="L5822" i="1"/>
  <c r="L4326" i="1"/>
  <c r="L553" i="1"/>
  <c r="L3737" i="1"/>
  <c r="L7151" i="1"/>
  <c r="L6859" i="1"/>
  <c r="L3898" i="1"/>
  <c r="L3171" i="1"/>
  <c r="L338" i="1"/>
  <c r="L5318" i="1"/>
  <c r="L1706" i="1"/>
  <c r="L2275" i="1"/>
  <c r="L1274" i="1"/>
  <c r="L2142" i="1"/>
  <c r="L5195" i="1"/>
  <c r="L2200" i="1"/>
  <c r="L5950" i="1"/>
  <c r="L5930" i="1"/>
  <c r="L1780" i="1"/>
  <c r="L6207" i="1"/>
  <c r="L7439" i="1"/>
  <c r="L7144" i="1"/>
  <c r="L4736" i="1"/>
  <c r="L1546" i="1"/>
  <c r="L3488" i="1"/>
  <c r="L2433" i="1"/>
  <c r="L434" i="1"/>
  <c r="L2659" i="1"/>
  <c r="L4290" i="1"/>
  <c r="L1306" i="1"/>
  <c r="L1094" i="1"/>
  <c r="L4705" i="1"/>
  <c r="L5185" i="1"/>
  <c r="L3064" i="1"/>
  <c r="L6408" i="1"/>
  <c r="L394" i="1"/>
  <c r="L3275" i="1"/>
  <c r="L4665" i="1"/>
  <c r="L464" i="1"/>
  <c r="L7310" i="1"/>
  <c r="L3871" i="1"/>
  <c r="L4531" i="1"/>
  <c r="L6307" i="1"/>
  <c r="L5261" i="1"/>
  <c r="L169" i="1"/>
  <c r="L790" i="1"/>
  <c r="L3071" i="1"/>
  <c r="L308" i="1"/>
  <c r="L5045" i="1"/>
  <c r="L3077" i="1"/>
  <c r="L987" i="1"/>
  <c r="L335" i="1"/>
  <c r="L5705" i="1"/>
  <c r="L775" i="1"/>
  <c r="L780" i="1"/>
  <c r="L933" i="1"/>
  <c r="L6826" i="1"/>
  <c r="L3478" i="1"/>
  <c r="L1504" i="1"/>
  <c r="L3533" i="1"/>
  <c r="L1803" i="1"/>
  <c r="L3131" i="1"/>
  <c r="L898" i="1"/>
  <c r="L5446" i="1"/>
  <c r="L1044" i="1"/>
  <c r="L2248" i="1"/>
  <c r="L2997" i="1"/>
  <c r="L333" i="1"/>
  <c r="L421" i="1"/>
  <c r="L265" i="1"/>
  <c r="L3612" i="1"/>
  <c r="L3649" i="1"/>
  <c r="L1859" i="1"/>
  <c r="L5431" i="1"/>
  <c r="L611" i="1"/>
  <c r="L329" i="1"/>
  <c r="L1580" i="1"/>
  <c r="L459" i="1"/>
  <c r="L323" i="1"/>
  <c r="L3006" i="1"/>
  <c r="L590" i="1"/>
  <c r="L2440" i="1"/>
  <c r="L1828" i="1"/>
  <c r="L1709" i="1"/>
  <c r="L7086" i="1"/>
  <c r="L128" i="1"/>
  <c r="L3912" i="1"/>
  <c r="L5377" i="1"/>
  <c r="L440" i="1"/>
  <c r="L7407" i="1"/>
  <c r="L1958" i="1"/>
  <c r="L1357" i="1"/>
  <c r="L5051" i="1"/>
  <c r="L3058" i="1"/>
  <c r="L6354" i="1"/>
  <c r="L6739" i="1"/>
  <c r="L3157" i="1"/>
  <c r="L503" i="1"/>
  <c r="L486" i="1"/>
  <c r="L947" i="1"/>
  <c r="L2791" i="1"/>
  <c r="L2737" i="1"/>
  <c r="L1329" i="1"/>
  <c r="L6003" i="1"/>
  <c r="L228" i="1"/>
  <c r="L3963" i="1"/>
  <c r="L4628" i="1"/>
  <c r="L889" i="1"/>
  <c r="L4787" i="1"/>
  <c r="L4238" i="1"/>
  <c r="L130" i="1"/>
  <c r="L2119" i="1"/>
  <c r="L3858" i="1"/>
  <c r="L232" i="1"/>
  <c r="L1914" i="1"/>
  <c r="L3730" i="1"/>
  <c r="L3497" i="1"/>
  <c r="L4753" i="1"/>
  <c r="L5706" i="1"/>
  <c r="L2960" i="1"/>
  <c r="L7325" i="1"/>
  <c r="L4609" i="1"/>
  <c r="L579" i="1"/>
  <c r="L686" i="1"/>
  <c r="L4549" i="1"/>
  <c r="L1867" i="1"/>
  <c r="L4183" i="1"/>
  <c r="L7057" i="1"/>
  <c r="L2512" i="1"/>
  <c r="L527" i="1"/>
  <c r="L891" i="1"/>
  <c r="L4928" i="1"/>
  <c r="L597" i="1"/>
  <c r="L6888" i="1"/>
  <c r="L1789" i="1"/>
  <c r="L5338" i="1"/>
  <c r="L3235" i="1"/>
  <c r="L60" i="1"/>
  <c r="L5571" i="1"/>
  <c r="L4232" i="1"/>
  <c r="L7158" i="1"/>
  <c r="L7312" i="1"/>
  <c r="L2909" i="1"/>
  <c r="L776" i="1"/>
  <c r="L4985" i="1"/>
  <c r="L5360" i="1"/>
  <c r="L6428" i="1"/>
  <c r="L3997" i="1"/>
  <c r="L4857" i="1"/>
  <c r="L3717" i="1"/>
  <c r="L7267" i="1"/>
  <c r="L6351" i="1"/>
  <c r="L210" i="1"/>
  <c r="L1646" i="1"/>
  <c r="L2258" i="1"/>
  <c r="L609" i="1"/>
  <c r="L3059" i="1"/>
  <c r="L1107" i="1"/>
  <c r="L1196" i="1"/>
  <c r="L7274" i="1"/>
  <c r="L2902" i="1"/>
  <c r="L1861" i="1"/>
  <c r="L928" i="1"/>
  <c r="L1524" i="1"/>
  <c r="L4953" i="1"/>
  <c r="L64" i="1"/>
  <c r="L2779" i="1"/>
  <c r="L1994" i="1"/>
  <c r="L7036" i="1"/>
  <c r="L356" i="1"/>
  <c r="L227" i="1"/>
  <c r="L1634" i="1"/>
  <c r="L2487" i="1"/>
  <c r="L3247" i="1"/>
  <c r="L2361" i="1"/>
  <c r="L5298" i="1"/>
  <c r="L4112" i="1"/>
  <c r="L4172" i="1"/>
  <c r="L221" i="1"/>
  <c r="L3091" i="1"/>
  <c r="L3019" i="1"/>
  <c r="L1285" i="1"/>
  <c r="L4311" i="1"/>
  <c r="L1577" i="1"/>
  <c r="L4336" i="1"/>
  <c r="L4914" i="1"/>
  <c r="L1757" i="1"/>
  <c r="L4225" i="1"/>
  <c r="L6276" i="1"/>
  <c r="L3477" i="1"/>
  <c r="L6241" i="1"/>
  <c r="L5866" i="1"/>
  <c r="L3134" i="1"/>
  <c r="L4459" i="1"/>
  <c r="L108" i="1"/>
  <c r="L5243" i="1"/>
  <c r="L429" i="1"/>
  <c r="L7142" i="1"/>
  <c r="L5328" i="1"/>
  <c r="L6896" i="1"/>
  <c r="L1683" i="1"/>
  <c r="L4439" i="1"/>
  <c r="L1495" i="1"/>
  <c r="L53" i="1"/>
  <c r="L1650" i="1"/>
  <c r="L5348" i="1"/>
  <c r="L2159" i="1"/>
  <c r="L3158" i="1"/>
  <c r="L1123" i="1"/>
  <c r="L3367" i="1"/>
  <c r="L1318" i="1"/>
  <c r="L1135" i="1"/>
  <c r="L4031" i="1"/>
  <c r="L5963" i="1"/>
  <c r="L2759" i="1"/>
  <c r="L3222" i="1"/>
  <c r="L1190" i="1"/>
  <c r="L3669" i="1"/>
  <c r="L1775" i="1"/>
  <c r="L2977" i="1"/>
  <c r="L3950" i="1"/>
  <c r="L1545" i="1"/>
  <c r="L4240" i="1"/>
  <c r="L2327" i="1"/>
  <c r="L3793" i="1"/>
  <c r="L2014" i="1"/>
  <c r="L931" i="1"/>
  <c r="L131" i="1"/>
  <c r="L3535" i="1"/>
  <c r="L2623" i="1"/>
  <c r="L6756" i="1"/>
  <c r="L2766" i="1"/>
  <c r="L3562" i="1"/>
  <c r="L3670" i="1"/>
  <c r="L1376" i="1"/>
  <c r="L2313" i="1"/>
  <c r="L2212" i="1"/>
  <c r="L2243" i="1"/>
  <c r="L4032" i="1"/>
  <c r="L3804" i="1"/>
  <c r="L2181" i="1"/>
  <c r="L350" i="1"/>
  <c r="L5518" i="1"/>
  <c r="L4126" i="1"/>
  <c r="L89" i="1"/>
  <c r="L4371" i="1"/>
  <c r="L6803" i="1"/>
  <c r="L4259" i="1"/>
  <c r="L6854" i="1"/>
  <c r="L5026" i="1"/>
  <c r="L4730" i="1"/>
  <c r="L3691" i="1"/>
  <c r="L385" i="1"/>
  <c r="L6696" i="1"/>
  <c r="L2893" i="1"/>
  <c r="L6785" i="1"/>
  <c r="L7269" i="1"/>
  <c r="L2195" i="1"/>
  <c r="L453" i="1"/>
  <c r="L3466" i="1"/>
  <c r="L7374" i="1"/>
  <c r="L3645" i="1"/>
  <c r="L2637" i="1"/>
  <c r="L5572" i="1"/>
  <c r="L5487" i="1"/>
  <c r="L2664" i="1"/>
  <c r="L70" i="1"/>
  <c r="L2855" i="1"/>
  <c r="L6954" i="1"/>
  <c r="L1784" i="1"/>
  <c r="L2102" i="1"/>
  <c r="L4008" i="1"/>
  <c r="L1447" i="1"/>
  <c r="L284" i="1"/>
  <c r="L504" i="1"/>
  <c r="L3595" i="1"/>
  <c r="L4851" i="1"/>
  <c r="L1083" i="1"/>
  <c r="L1309" i="1"/>
  <c r="L1553" i="1"/>
  <c r="L6063" i="1"/>
  <c r="L5291" i="1"/>
  <c r="L4950" i="1"/>
  <c r="L5391" i="1"/>
  <c r="L2167" i="1"/>
  <c r="L1849" i="1"/>
  <c r="L3188" i="1"/>
  <c r="L2967" i="1"/>
  <c r="L6084" i="1"/>
  <c r="L3977" i="1"/>
  <c r="L1151" i="1"/>
  <c r="L3502" i="1"/>
  <c r="L3294" i="1"/>
  <c r="L458" i="1"/>
  <c r="L2959" i="1"/>
  <c r="L214" i="1"/>
  <c r="L5220" i="1"/>
  <c r="L3494" i="1"/>
  <c r="L1603" i="1"/>
  <c r="L1118" i="1"/>
  <c r="L5492" i="1"/>
  <c r="L2314" i="1"/>
  <c r="L7016" i="1"/>
  <c r="L2789" i="1"/>
  <c r="L3733" i="1"/>
  <c r="L7260" i="1"/>
  <c r="L3164" i="1"/>
  <c r="L3840" i="1"/>
  <c r="L6620" i="1"/>
  <c r="L1611" i="1"/>
  <c r="L4630" i="1"/>
  <c r="L2143" i="1"/>
  <c r="L994" i="1"/>
  <c r="L2088" i="1"/>
  <c r="L2247" i="1"/>
  <c r="L483" i="1"/>
  <c r="L6012" i="1"/>
  <c r="L4618" i="1"/>
  <c r="L6923" i="1"/>
  <c r="L184" i="1"/>
  <c r="L3942" i="1"/>
  <c r="L4074" i="1"/>
  <c r="L4502" i="1"/>
  <c r="L1866" i="1"/>
  <c r="L2333" i="1"/>
  <c r="L201" i="1"/>
  <c r="L806" i="1"/>
  <c r="L3130" i="1"/>
  <c r="L3108" i="1"/>
  <c r="L5286" i="1"/>
  <c r="L2630" i="1"/>
  <c r="L6371" i="1"/>
  <c r="L5711" i="1"/>
  <c r="L444" i="1"/>
  <c r="L3392" i="1"/>
  <c r="L3376" i="1"/>
  <c r="L1482" i="1"/>
  <c r="L4293" i="1"/>
  <c r="L1226" i="1"/>
  <c r="L751" i="1"/>
  <c r="L880" i="1"/>
  <c r="L1147" i="1"/>
  <c r="L155" i="1"/>
  <c r="L3238" i="1"/>
  <c r="L3496" i="1"/>
  <c r="L2210" i="1"/>
  <c r="L4412" i="1"/>
  <c r="L179" i="1"/>
  <c r="L87" i="1"/>
  <c r="L2300" i="1"/>
  <c r="L6453" i="1"/>
  <c r="L3999" i="1"/>
  <c r="L4612" i="1"/>
  <c r="L3561" i="1"/>
  <c r="L7517" i="1"/>
  <c r="L3762" i="1"/>
  <c r="L3936" i="1"/>
  <c r="L4772" i="1"/>
  <c r="L4965" i="1"/>
  <c r="L3023" i="1"/>
  <c r="L5844" i="1"/>
  <c r="L6275" i="1"/>
  <c r="L2379" i="1"/>
  <c r="L6709" i="1"/>
  <c r="L3951" i="1"/>
  <c r="L2726" i="1"/>
  <c r="L4538" i="1"/>
  <c r="L319" i="1"/>
  <c r="L2936" i="1"/>
  <c r="L2089" i="1"/>
  <c r="L5630" i="1"/>
  <c r="L2346" i="1"/>
  <c r="L2984" i="1"/>
  <c r="L6658" i="1"/>
  <c r="L462" i="1"/>
  <c r="L4527" i="1"/>
  <c r="L2484" i="1"/>
  <c r="L51" i="1"/>
  <c r="L638" i="1"/>
  <c r="L3709" i="1"/>
  <c r="L2069" i="1"/>
  <c r="L2982" i="1"/>
  <c r="L1493" i="1"/>
  <c r="L6996" i="1"/>
  <c r="L7313" i="1"/>
  <c r="L3790" i="1"/>
  <c r="L3710" i="1"/>
  <c r="L294" i="1"/>
  <c r="L1510" i="1"/>
  <c r="L2405" i="1"/>
  <c r="L6234" i="1"/>
  <c r="L7198" i="1"/>
  <c r="L682" i="1"/>
  <c r="L628" i="1"/>
  <c r="L2087" i="1"/>
  <c r="L5592" i="1"/>
  <c r="L1722" i="1"/>
  <c r="L4264" i="1"/>
  <c r="L162" i="1"/>
  <c r="L559" i="1"/>
  <c r="L3404" i="1"/>
  <c r="L200" i="1"/>
  <c r="L863" i="1"/>
  <c r="L2101" i="1"/>
  <c r="L797" i="1"/>
  <c r="L829" i="1"/>
  <c r="L1609" i="1"/>
  <c r="L2868" i="1"/>
  <c r="L1905" i="1"/>
  <c r="L311" i="1"/>
  <c r="L7408" i="1"/>
  <c r="L2429" i="1"/>
  <c r="L2435" i="1"/>
  <c r="L1146" i="1"/>
  <c r="L3434" i="1"/>
  <c r="L7367" i="1"/>
  <c r="L5099" i="1"/>
  <c r="L325" i="1"/>
  <c r="L3576" i="1"/>
  <c r="L5695" i="1"/>
  <c r="L5250" i="1"/>
  <c r="L4346" i="1"/>
  <c r="L13" i="1"/>
  <c r="L6748" i="1"/>
  <c r="L3007" i="1"/>
  <c r="L561" i="1"/>
  <c r="L4888" i="1"/>
  <c r="L1310" i="1"/>
  <c r="L4995" i="1"/>
  <c r="L6417" i="1"/>
  <c r="L1414" i="1"/>
  <c r="L18" i="1"/>
  <c r="L1413" i="1"/>
  <c r="L7171" i="1"/>
  <c r="L1622" i="1"/>
  <c r="L6713" i="1"/>
  <c r="L2514" i="1"/>
  <c r="L1788" i="1"/>
  <c r="L5531" i="1"/>
  <c r="L1195" i="1"/>
  <c r="L1320" i="1"/>
  <c r="L4927" i="1"/>
  <c r="L5353" i="1"/>
  <c r="L2059" i="1"/>
  <c r="L1901" i="1"/>
  <c r="L6418" i="1"/>
  <c r="L1659" i="1"/>
  <c r="L4092" i="1"/>
  <c r="L3433" i="1"/>
  <c r="L3127" i="1"/>
  <c r="L3948" i="1"/>
  <c r="L345" i="1"/>
  <c r="L726" i="1"/>
  <c r="L7528" i="1"/>
  <c r="L1731" i="1"/>
  <c r="L1368" i="1"/>
  <c r="L141" i="1"/>
  <c r="L4233" i="1"/>
  <c r="L1348" i="1"/>
  <c r="L5278" i="1"/>
  <c r="L2145" i="1"/>
  <c r="L1057" i="1"/>
  <c r="L1503" i="1"/>
  <c r="L1703" i="1"/>
  <c r="L5674" i="1"/>
  <c r="L3044" i="1"/>
  <c r="L4161" i="1"/>
  <c r="L7544" i="1"/>
  <c r="L728" i="1"/>
  <c r="L2205" i="1"/>
  <c r="L6425" i="1"/>
  <c r="L1219" i="1"/>
  <c r="L5076" i="1"/>
  <c r="L4279" i="1"/>
  <c r="L6969" i="1"/>
  <c r="L6106" i="1"/>
  <c r="L273" i="1"/>
  <c r="L564" i="1"/>
  <c r="L2647" i="1"/>
  <c r="L7275" i="1"/>
  <c r="L3914" i="1"/>
  <c r="L3160" i="1"/>
  <c r="L1173" i="1"/>
  <c r="L226" i="1"/>
  <c r="L2048" i="1"/>
  <c r="L4341" i="1"/>
  <c r="L5177" i="1"/>
  <c r="L6578" i="1"/>
  <c r="L186" i="1"/>
  <c r="L2820" i="1"/>
  <c r="L160" i="1"/>
  <c r="L3510" i="1"/>
  <c r="L307" i="1"/>
  <c r="L2650" i="1"/>
  <c r="L3778" i="1"/>
  <c r="L369" i="1"/>
  <c r="L5779" i="1"/>
  <c r="L5883" i="1"/>
  <c r="L5770" i="1"/>
  <c r="L3062" i="1"/>
  <c r="L1648" i="1"/>
  <c r="L960" i="1"/>
  <c r="L4904" i="1"/>
  <c r="L5663" i="1"/>
  <c r="L4404" i="1"/>
  <c r="L7096" i="1"/>
  <c r="L4847" i="1"/>
  <c r="L7420" i="1"/>
  <c r="L55" i="1"/>
  <c r="L4300" i="1"/>
  <c r="L6447" i="1"/>
  <c r="L4007" i="1"/>
  <c r="L5032" i="1"/>
  <c r="L4685" i="1"/>
  <c r="L4973" i="1"/>
  <c r="L845" i="1"/>
  <c r="L7238" i="1"/>
  <c r="L2914" i="1"/>
  <c r="L7385" i="1"/>
  <c r="L7094" i="1"/>
  <c r="L4553" i="1"/>
  <c r="L5693" i="1"/>
  <c r="L472" i="1"/>
  <c r="L4414" i="1"/>
  <c r="L5317" i="1"/>
  <c r="L5143" i="1"/>
  <c r="L5947" i="1"/>
  <c r="L3769" i="1"/>
  <c r="L1492" i="1"/>
  <c r="L2177" i="1"/>
  <c r="L997" i="1"/>
  <c r="L1487" i="1"/>
  <c r="L310" i="1"/>
  <c r="L5393" i="1"/>
  <c r="L4536" i="1"/>
  <c r="L1681" i="1"/>
  <c r="L3000" i="1"/>
  <c r="L1651" i="1"/>
  <c r="L4334" i="1"/>
  <c r="L5060" i="1"/>
  <c r="L2678" i="1"/>
  <c r="L4324" i="1"/>
  <c r="L2052" i="1"/>
  <c r="L5542" i="1"/>
  <c r="L460" i="1"/>
  <c r="L365" i="1"/>
  <c r="L1114" i="1"/>
  <c r="L2315" i="1"/>
  <c r="L7241" i="1"/>
  <c r="L5718" i="1"/>
  <c r="L1325" i="1"/>
  <c r="L5175" i="1"/>
  <c r="L1995" i="1"/>
  <c r="L6979" i="1"/>
  <c r="L2760" i="1"/>
  <c r="L4296" i="1"/>
  <c r="L269" i="1"/>
  <c r="L812" i="1"/>
  <c r="L5227" i="1"/>
  <c r="L119" i="1"/>
  <c r="L4102" i="1"/>
  <c r="L2395" i="1"/>
  <c r="L3120" i="1"/>
  <c r="L762" i="1"/>
  <c r="L1643" i="1"/>
  <c r="L1533" i="1"/>
  <c r="L574" i="1"/>
  <c r="L910" i="1"/>
  <c r="L230" i="1"/>
  <c r="L250" i="1"/>
  <c r="L3677" i="1"/>
  <c r="L77" i="1"/>
  <c r="L795" i="1"/>
  <c r="L3484" i="1"/>
  <c r="L5523" i="1"/>
  <c r="L4383" i="1"/>
  <c r="L349" i="1"/>
  <c r="L4687" i="1"/>
  <c r="L378" i="1"/>
  <c r="L4833" i="1"/>
  <c r="L612" i="1"/>
  <c r="L6715" i="1"/>
  <c r="L4285" i="1"/>
  <c r="L388" i="1"/>
  <c r="L2596" i="1"/>
  <c r="L2151" i="1"/>
  <c r="L5027" i="1"/>
  <c r="L2403" i="1"/>
  <c r="L888" i="1"/>
  <c r="L706" i="1"/>
  <c r="L480" i="1"/>
  <c r="L7291" i="1"/>
  <c r="L1314" i="1"/>
  <c r="L3072" i="1"/>
  <c r="L272" i="1"/>
  <c r="L7084" i="1"/>
  <c r="L3474" i="1"/>
  <c r="L5054" i="1"/>
  <c r="L3716" i="1"/>
  <c r="L3849" i="1"/>
  <c r="L3408" i="1"/>
  <c r="L3628" i="1"/>
  <c r="L5931" i="1"/>
  <c r="L1959" i="1"/>
  <c r="L242" i="1"/>
  <c r="L1971" i="1"/>
  <c r="L894" i="1"/>
  <c r="L2527" i="1"/>
  <c r="L5327" i="1"/>
  <c r="L1551" i="1"/>
  <c r="L1717" i="1"/>
  <c r="L1879" i="1"/>
  <c r="L1851" i="1"/>
  <c r="L4565" i="1"/>
  <c r="L4254" i="1"/>
  <c r="L2213" i="1"/>
  <c r="L6513" i="1"/>
  <c r="L655" i="1"/>
  <c r="L3109" i="1"/>
  <c r="L5727" i="1"/>
  <c r="L7051" i="1"/>
  <c r="L3632" i="1"/>
  <c r="L6484" i="1"/>
  <c r="L4901" i="1"/>
  <c r="L7443" i="1"/>
  <c r="L3028" i="1"/>
  <c r="L1922" i="1"/>
  <c r="L3453" i="1"/>
  <c r="L2721" i="1"/>
  <c r="L3384" i="1"/>
  <c r="L3054" i="1"/>
  <c r="L6566" i="1"/>
  <c r="L3119" i="1"/>
  <c r="L1491" i="1"/>
  <c r="L536" i="1"/>
  <c r="L5798" i="1"/>
  <c r="L5093" i="1"/>
  <c r="L4514" i="1"/>
  <c r="L6650" i="1"/>
  <c r="L7552" i="1"/>
  <c r="L4576" i="1"/>
  <c r="L5564" i="1"/>
  <c r="L7451" i="1"/>
  <c r="L2742" i="1"/>
  <c r="L6862" i="1"/>
  <c r="L2956" i="1"/>
  <c r="L1396" i="1"/>
  <c r="L1508" i="1"/>
  <c r="L5161" i="1"/>
  <c r="L1845" i="1"/>
  <c r="L3855" i="1"/>
  <c r="L2991" i="1"/>
  <c r="L2318" i="1"/>
  <c r="L712" i="1"/>
  <c r="L836" i="1"/>
  <c r="L3731" i="1"/>
  <c r="L7223" i="1"/>
  <c r="L6604" i="1"/>
  <c r="L1913" i="1"/>
  <c r="L1171" i="1"/>
  <c r="L2900" i="1"/>
  <c r="L633" i="1"/>
  <c r="L7490" i="1"/>
  <c r="L2254" i="1"/>
  <c r="L23" i="1"/>
  <c r="L3511" i="1"/>
  <c r="L876" i="1"/>
  <c r="L4855" i="1"/>
  <c r="L4436" i="1"/>
  <c r="L2808" i="1"/>
  <c r="L3251" i="1"/>
  <c r="L5605" i="1"/>
  <c r="L1133" i="1"/>
  <c r="L6587" i="1"/>
  <c r="L2734" i="1"/>
  <c r="L2873" i="1"/>
  <c r="L1509" i="1"/>
  <c r="L1080" i="1"/>
  <c r="L6754" i="1"/>
  <c r="L1089" i="1"/>
  <c r="L5479" i="1"/>
  <c r="L3516" i="1"/>
  <c r="L6953" i="1"/>
  <c r="L48" i="1"/>
  <c r="L5411" i="1"/>
  <c r="L4096" i="1"/>
  <c r="L3349" i="1"/>
  <c r="L1382" i="1"/>
  <c r="L3815" i="1"/>
  <c r="L1724" i="1"/>
  <c r="L2684" i="1"/>
  <c r="L3741" i="1"/>
  <c r="L1243" i="1"/>
  <c r="L4777" i="1"/>
  <c r="L56" i="1"/>
  <c r="L4853" i="1"/>
  <c r="L3112" i="1"/>
  <c r="L2157" i="1"/>
  <c r="L2302" i="1"/>
  <c r="L3814" i="1"/>
  <c r="L5896" i="1"/>
  <c r="L5732" i="1"/>
  <c r="L5013" i="1"/>
  <c r="L3929" i="1"/>
  <c r="L798" i="1"/>
  <c r="L2079" i="1"/>
  <c r="L5001" i="1"/>
  <c r="L3905" i="1"/>
  <c r="L1783" i="1"/>
  <c r="L1621" i="1"/>
  <c r="L1166" i="1"/>
  <c r="L3621" i="1"/>
  <c r="L5588" i="1"/>
  <c r="L4231" i="1"/>
  <c r="L2439" i="1"/>
  <c r="L595" i="1"/>
  <c r="L840" i="1"/>
  <c r="L57" i="1"/>
  <c r="L1249" i="1"/>
  <c r="L3594" i="1"/>
  <c r="L46" i="1"/>
  <c r="L584" i="1"/>
  <c r="L4943" i="1"/>
  <c r="L2097" i="1"/>
  <c r="L2112" i="1"/>
  <c r="L93" i="1"/>
  <c r="L952" i="1"/>
  <c r="L3974" i="1"/>
  <c r="L4808" i="1"/>
  <c r="L7235" i="1"/>
  <c r="L2932" i="1"/>
  <c r="L3196" i="1"/>
  <c r="L1581" i="1"/>
  <c r="L1403" i="1"/>
  <c r="L2889" i="1"/>
  <c r="L2431" i="1"/>
  <c r="L1749" i="1"/>
  <c r="L383" i="1"/>
  <c r="L4699" i="1"/>
  <c r="L4033" i="1"/>
  <c r="L7113" i="1"/>
  <c r="L2449" i="1"/>
  <c r="L1071" i="1"/>
  <c r="L1476" i="1"/>
  <c r="L600" i="1"/>
  <c r="L1899" i="1"/>
  <c r="L4488" i="1"/>
  <c r="L1855" i="1"/>
  <c r="L3705" i="1"/>
  <c r="L4289" i="1"/>
  <c r="L1917" i="1"/>
  <c r="L5834" i="1"/>
  <c r="L3440" i="1"/>
  <c r="L1713" i="1"/>
  <c r="L7414" i="1"/>
  <c r="L729" i="1"/>
  <c r="L3343" i="1"/>
  <c r="L2019" i="1"/>
  <c r="L4601" i="1"/>
  <c r="L2864" i="1"/>
  <c r="L7169" i="1"/>
  <c r="L3952" i="1"/>
  <c r="L4948" i="1"/>
  <c r="L5740" i="1"/>
  <c r="L4873" i="1"/>
  <c r="L3353" i="1"/>
  <c r="L3832" i="1"/>
  <c r="L144" i="1"/>
  <c r="L1418" i="1"/>
  <c r="L7220" i="1"/>
  <c r="L6857" i="1"/>
  <c r="L2417" i="1"/>
  <c r="L1601" i="1"/>
  <c r="L2131" i="1"/>
  <c r="L2560" i="1"/>
  <c r="L5946" i="1"/>
  <c r="L6228" i="1"/>
  <c r="L1460" i="1"/>
  <c r="L6875" i="1"/>
  <c r="L3996" i="1"/>
  <c r="L592" i="1"/>
  <c r="L2270" i="1"/>
  <c r="L2597" i="1"/>
  <c r="L33" i="1"/>
  <c r="L1227" i="1"/>
  <c r="L2920" i="1"/>
  <c r="L1112" i="1"/>
  <c r="L4329" i="1"/>
  <c r="L6139" i="1"/>
  <c r="L1684" i="1"/>
  <c r="L616" i="1"/>
  <c r="L4261" i="1"/>
  <c r="L2118" i="1"/>
  <c r="L5645" i="1"/>
  <c r="L4067" i="1"/>
  <c r="L3810" i="1"/>
  <c r="L3005" i="1"/>
  <c r="L4826" i="1"/>
  <c r="L696" i="1"/>
  <c r="L5265" i="1"/>
  <c r="L6690" i="1"/>
  <c r="L3359" i="1"/>
  <c r="L982" i="1"/>
  <c r="L204" i="1"/>
  <c r="L2111" i="1"/>
  <c r="L1881" i="1"/>
  <c r="L1847" i="1"/>
  <c r="L4477" i="1"/>
  <c r="L1457" i="1"/>
  <c r="L6169" i="1"/>
  <c r="L4176" i="1"/>
  <c r="L2930" i="1"/>
  <c r="L995" i="1"/>
  <c r="L5756" i="1"/>
  <c r="L4981" i="1"/>
  <c r="L2388" i="1"/>
  <c r="L4133" i="1"/>
  <c r="L3970" i="1"/>
  <c r="L1281" i="1"/>
  <c r="L1047" i="1"/>
  <c r="L1885" i="1"/>
  <c r="L4025" i="1"/>
  <c r="L2289" i="1"/>
  <c r="L1209" i="1"/>
  <c r="L3162" i="1"/>
  <c r="L1410" i="1"/>
  <c r="L6070" i="1"/>
  <c r="L2253" i="1"/>
  <c r="L5838" i="1"/>
  <c r="L985" i="1"/>
  <c r="L900" i="1"/>
  <c r="L3342" i="1"/>
  <c r="L1636" i="1"/>
  <c r="L756" i="1"/>
  <c r="L3969" i="1"/>
  <c r="L5234" i="1"/>
  <c r="L2421" i="1"/>
  <c r="L984" i="1"/>
  <c r="L506" i="1"/>
  <c r="L6226" i="1"/>
  <c r="L257" i="1"/>
  <c r="L1764" i="1"/>
  <c r="L1605" i="1"/>
  <c r="L1661" i="1"/>
  <c r="L3880" i="1"/>
  <c r="L5438" i="1"/>
  <c r="L1145" i="1"/>
  <c r="L1456" i="1"/>
  <c r="L589" i="1"/>
  <c r="L6551" i="1"/>
  <c r="L380" i="1"/>
  <c r="L5591" i="1"/>
  <c r="L1501" i="1"/>
  <c r="L1191" i="1"/>
  <c r="L639" i="1"/>
  <c r="L4380" i="1"/>
  <c r="L1488" i="1"/>
  <c r="L641" i="1"/>
  <c r="L1141" i="1"/>
  <c r="L1480" i="1"/>
  <c r="L4545" i="1"/>
  <c r="L688" i="1"/>
  <c r="L3552" i="1"/>
  <c r="L2010" i="1"/>
  <c r="L6877" i="1"/>
  <c r="L971" i="1"/>
  <c r="L2591" i="1"/>
  <c r="L3599" i="1"/>
  <c r="L1199" i="1"/>
  <c r="L1068" i="1"/>
  <c r="L2278" i="1"/>
  <c r="L1025" i="1"/>
  <c r="L934" i="1"/>
  <c r="L3499" i="1"/>
  <c r="L896" i="1"/>
  <c r="L2529" i="1"/>
  <c r="L2192" i="1"/>
  <c r="L20" i="1"/>
  <c r="L2259" i="1"/>
  <c r="L49" i="1"/>
  <c r="L566" i="1"/>
  <c r="L2455" i="1"/>
  <c r="L1575" i="1"/>
  <c r="L2400" i="1"/>
  <c r="L4605" i="1"/>
  <c r="L4366" i="1"/>
  <c r="L1981" i="1"/>
  <c r="L4883" i="1"/>
  <c r="L106" i="1"/>
  <c r="L316" i="1"/>
  <c r="L722" i="1"/>
  <c r="L2234" i="1"/>
  <c r="L7140" i="1"/>
  <c r="L2244" i="1"/>
  <c r="L1837" i="1"/>
  <c r="L700" i="1"/>
  <c r="L1822" i="1"/>
  <c r="L1035" i="1"/>
  <c r="L1996" i="1"/>
  <c r="L2646" i="1"/>
  <c r="L315" i="1"/>
  <c r="L4214" i="1"/>
  <c r="L4208" i="1"/>
  <c r="L2713" i="1"/>
  <c r="L6922" i="1"/>
  <c r="L1499" i="1"/>
  <c r="L3713" i="1"/>
  <c r="L4728" i="1"/>
  <c r="L1461" i="1"/>
  <c r="L721" i="1"/>
  <c r="L2601" i="1"/>
  <c r="L6343" i="1"/>
  <c r="L4972" i="1"/>
  <c r="L3407" i="1"/>
  <c r="L5744" i="1"/>
  <c r="L3527" i="1"/>
  <c r="L332" i="1"/>
  <c r="L1272" i="1"/>
  <c r="L674" i="1"/>
  <c r="L2301" i="1"/>
  <c r="L7015" i="1"/>
  <c r="L1662" i="1"/>
  <c r="L1746" i="1"/>
  <c r="L3660" i="1"/>
  <c r="L1974" i="1"/>
  <c r="L942" i="1"/>
  <c r="L6853" i="1"/>
  <c r="L2743" i="1"/>
  <c r="L1992" i="1"/>
  <c r="L1865" i="1"/>
  <c r="L3445" i="1"/>
  <c r="L1973" i="1"/>
  <c r="L3696" i="1"/>
  <c r="L3617" i="1"/>
  <c r="L5312" i="1"/>
  <c r="L5228" i="1"/>
  <c r="L1258" i="1"/>
  <c r="L4653" i="1"/>
  <c r="L530" i="1"/>
  <c r="L774" i="1"/>
  <c r="L1119" i="1"/>
  <c r="L5192" i="1"/>
  <c r="L560" i="1"/>
  <c r="L2169" i="1"/>
  <c r="L4978" i="1"/>
  <c r="L7482" i="1"/>
  <c r="L2466" i="1"/>
  <c r="L3365" i="1"/>
  <c r="L848" i="1"/>
  <c r="L2105" i="1"/>
  <c r="L5886" i="1"/>
  <c r="L1841" i="1"/>
  <c r="L1389" i="1"/>
  <c r="L2603" i="1"/>
  <c r="L953" i="1"/>
  <c r="L930" i="1"/>
  <c r="L7202" i="1"/>
  <c r="L1284" i="1"/>
  <c r="L2837" i="1"/>
  <c r="L6067" i="1"/>
  <c r="L5994" i="1"/>
  <c r="L337" i="1"/>
  <c r="L1163" i="1"/>
  <c r="L1077" i="1"/>
  <c r="L1412" i="1"/>
  <c r="L5881" i="1"/>
  <c r="L1571" i="1"/>
  <c r="L5295" i="1"/>
  <c r="L5339" i="1"/>
  <c r="L3159" i="1"/>
  <c r="L2376" i="1"/>
  <c r="L109" i="1"/>
  <c r="L6" i="1"/>
  <c r="L6773" i="1"/>
  <c r="L4416" i="1"/>
  <c r="L3133" i="1"/>
  <c r="L2632" i="1"/>
  <c r="L4521" i="1"/>
  <c r="L7335" i="1"/>
  <c r="L659" i="1"/>
  <c r="L47" i="1"/>
  <c r="L3368" i="1"/>
  <c r="L1232" i="1"/>
  <c r="L1689" i="1"/>
  <c r="L3564" i="1"/>
  <c r="L976" i="1"/>
  <c r="L3508" i="1"/>
  <c r="L3302" i="1"/>
  <c r="L465" i="1"/>
  <c r="L6040" i="1"/>
  <c r="L3421" i="1"/>
  <c r="L1860" i="1"/>
  <c r="L2367" i="1"/>
  <c r="L4645" i="1"/>
  <c r="L295" i="1"/>
  <c r="L1154" i="1"/>
  <c r="L7384" i="1"/>
  <c r="L1515" i="1"/>
  <c r="L402" i="1"/>
  <c r="L2767" i="1"/>
  <c r="L4890" i="1"/>
  <c r="L6913" i="1"/>
  <c r="L3987" i="1"/>
  <c r="L1237" i="1"/>
  <c r="L3754" i="1"/>
  <c r="L710" i="1"/>
  <c r="L1205" i="1"/>
  <c r="L5606" i="1"/>
  <c r="L2147" i="1"/>
  <c r="L1712" i="1"/>
  <c r="L3081" i="1"/>
  <c r="L5294" i="1"/>
  <c r="L1291" i="1"/>
  <c r="L61" i="1"/>
  <c r="L2017" i="1"/>
  <c r="L4800" i="1"/>
  <c r="L4271" i="1"/>
  <c r="L478" i="1"/>
  <c r="L3226" i="1"/>
  <c r="L1756" i="1"/>
  <c r="L6115" i="1"/>
  <c r="L1955" i="1"/>
  <c r="L736" i="1"/>
  <c r="L4250" i="1"/>
  <c r="L5964" i="1"/>
  <c r="L1607" i="1"/>
  <c r="L1230" i="1"/>
  <c r="L787" i="1"/>
  <c r="L4845" i="1"/>
  <c r="L2970" i="1"/>
  <c r="L6110" i="1"/>
  <c r="L6004" i="1"/>
  <c r="L5182" i="1"/>
  <c r="L6950" i="1"/>
  <c r="L3217" i="1"/>
  <c r="L2812" i="1"/>
  <c r="L149" i="1"/>
  <c r="L7266" i="1"/>
  <c r="L2520" i="1"/>
  <c r="L1961" i="1"/>
  <c r="L5385" i="1"/>
  <c r="L1868" i="1"/>
  <c r="L118" i="1"/>
  <c r="L545" i="1"/>
  <c r="L4009" i="1"/>
  <c r="L755" i="1"/>
  <c r="L6469" i="1"/>
  <c r="L202" i="1"/>
  <c r="L1072" i="1"/>
  <c r="L4108" i="1"/>
  <c r="L904" i="1"/>
  <c r="L978" i="1"/>
  <c r="L1908" i="1"/>
  <c r="L1137" i="1"/>
  <c r="L150" i="1"/>
  <c r="L6286" i="1"/>
  <c r="L4209" i="1"/>
  <c r="L1344" i="1"/>
  <c r="L3372" i="1"/>
  <c r="L4651" i="1"/>
  <c r="L7129" i="1"/>
  <c r="L547" i="1"/>
  <c r="L175" i="1"/>
  <c r="L667" i="1"/>
  <c r="L5909" i="1"/>
  <c r="L2218" i="1"/>
  <c r="L859" i="1"/>
  <c r="L1839" i="1"/>
  <c r="L2519" i="1"/>
  <c r="L6339" i="1"/>
  <c r="L7519" i="1"/>
  <c r="L2357" i="1"/>
  <c r="L5238" i="1"/>
  <c r="L4598" i="1"/>
  <c r="L5154" i="1"/>
  <c r="L5376" i="1"/>
  <c r="L1015" i="1"/>
  <c r="L1888" i="1"/>
  <c r="L1877" i="1"/>
  <c r="L5005" i="1"/>
  <c r="L1136" i="1"/>
  <c r="L1695" i="1"/>
  <c r="L3245" i="1"/>
  <c r="L6720" i="1"/>
  <c r="L4586" i="1"/>
  <c r="L3142" i="1"/>
  <c r="L66" i="1"/>
  <c r="L6694" i="1"/>
  <c r="L6402" i="1"/>
  <c r="L907" i="1"/>
  <c r="L222" i="1"/>
  <c r="L2671" i="1"/>
  <c r="L3657" i="1"/>
  <c r="L1012" i="1"/>
  <c r="L3739" i="1"/>
  <c r="L5775" i="1"/>
  <c r="L5408" i="1"/>
  <c r="L7029" i="1"/>
  <c r="L291" i="1"/>
  <c r="L1976" i="1"/>
  <c r="L2867" i="1"/>
  <c r="L68" i="1"/>
  <c r="L619" i="1"/>
  <c r="L3237" i="1"/>
  <c r="L2825" i="1"/>
  <c r="L2534" i="1"/>
  <c r="L3242" i="1"/>
  <c r="L4649" i="1"/>
  <c r="L4308" i="1"/>
  <c r="L4524" i="1"/>
  <c r="L3824" i="1"/>
  <c r="L5890" i="1"/>
  <c r="L4041" i="1"/>
  <c r="L97" i="1"/>
  <c r="L2635" i="1"/>
  <c r="L2303" i="1"/>
  <c r="L1578" i="1"/>
  <c r="L4925" i="1"/>
  <c r="L605" i="1"/>
  <c r="L512" i="1"/>
  <c r="L846" i="1"/>
  <c r="L1767" i="1"/>
  <c r="L5390" i="1"/>
  <c r="L1473" i="1"/>
  <c r="L3585" i="1"/>
  <c r="L90" i="1"/>
  <c r="L720" i="1"/>
  <c r="L964" i="1"/>
  <c r="L2182" i="1"/>
  <c r="L3862" i="1"/>
  <c r="L750" i="1"/>
  <c r="L5468" i="1"/>
  <c r="L3303" i="1"/>
  <c r="L2162" i="1"/>
  <c r="L4378" i="1"/>
  <c r="L5557" i="1"/>
  <c r="L2535" i="1"/>
  <c r="L6816" i="1"/>
  <c r="L2658" i="1"/>
  <c r="L497" i="1"/>
  <c r="L6611" i="1"/>
  <c r="L4526" i="1"/>
  <c r="L5508" i="1"/>
  <c r="L6018" i="1"/>
  <c r="L5471" i="1"/>
  <c r="L2809" i="1"/>
  <c r="L1864" i="1"/>
  <c r="L1124" i="1"/>
  <c r="L2286" i="1"/>
  <c r="L3299" i="1"/>
  <c r="L3567" i="1"/>
  <c r="L1960" i="1"/>
  <c r="L1074" i="1"/>
  <c r="L6786" i="1"/>
  <c r="L1630" i="1"/>
  <c r="L2810" i="1"/>
  <c r="L5375" i="1"/>
  <c r="L6955" i="1"/>
  <c r="L3325" i="1"/>
  <c r="L2342" i="1"/>
  <c r="L6762" i="1"/>
  <c r="L890" i="1"/>
  <c r="L3348" i="1"/>
  <c r="L1287" i="1"/>
  <c r="L173" i="1"/>
  <c r="L471" i="1"/>
  <c r="L299" i="1"/>
  <c r="L300" i="1"/>
  <c r="L2834" i="1"/>
  <c r="L2255" i="1"/>
  <c r="L1041" i="1"/>
  <c r="L3428" i="1"/>
  <c r="L3676" i="1"/>
  <c r="L2043" i="1"/>
  <c r="L103" i="1"/>
  <c r="L410" i="1"/>
  <c r="L158" i="1"/>
  <c r="L3619" i="1"/>
  <c r="L4870" i="1"/>
  <c r="L4440" i="1"/>
  <c r="L3055" i="1"/>
  <c r="L698" i="1"/>
  <c r="L1042" i="1"/>
  <c r="L6037" i="1"/>
  <c r="L78" i="1"/>
  <c r="L2666" i="1"/>
  <c r="L3848" i="1"/>
  <c r="L3163" i="1"/>
  <c r="L703" i="1"/>
  <c r="L1627" i="1"/>
  <c r="L1769" i="1"/>
  <c r="L4269" i="1"/>
  <c r="L2729" i="1"/>
  <c r="L398" i="1"/>
  <c r="L286" i="1"/>
  <c r="L544" i="1"/>
  <c r="L4027" i="1"/>
  <c r="L1991" i="1"/>
  <c r="L2377" i="1"/>
  <c r="L1082" i="1"/>
  <c r="L348" i="1"/>
  <c r="L6299" i="1"/>
  <c r="L1895" i="1"/>
  <c r="L5772" i="1"/>
  <c r="L2578" i="1"/>
  <c r="L1512" i="1"/>
  <c r="L416" i="1"/>
  <c r="L565" i="1"/>
  <c r="L3405" i="1"/>
  <c r="L1618" i="1"/>
  <c r="L4749" i="1"/>
  <c r="L1970" i="1"/>
  <c r="L2058" i="1"/>
  <c r="L1317" i="1"/>
  <c r="L672" i="1"/>
  <c r="L833" i="1"/>
  <c r="L3934" i="1"/>
  <c r="L7437" i="1"/>
  <c r="L1853" i="1"/>
  <c r="L2506" i="1"/>
  <c r="L4" i="1"/>
  <c r="L6323" i="1"/>
  <c r="L4229" i="1"/>
  <c r="L5830" i="1"/>
  <c r="L6655" i="1"/>
  <c r="L5091" i="1"/>
  <c r="L4498" i="1"/>
  <c r="L5548" i="1"/>
  <c r="L701" i="1"/>
  <c r="L5118" i="1"/>
  <c r="L1228" i="1"/>
  <c r="L152" i="1"/>
  <c r="L528" i="1"/>
  <c r="L4931" i="1"/>
  <c r="L112" i="1"/>
  <c r="L1983" i="1"/>
  <c r="L209" i="1"/>
  <c r="L1644" i="1"/>
  <c r="L280" i="1"/>
  <c r="L6524" i="1"/>
  <c r="L1014" i="1"/>
  <c r="L35" i="1"/>
  <c r="L3995" i="1"/>
  <c r="L2337" i="1"/>
  <c r="L7458" i="1"/>
  <c r="L71" i="1"/>
  <c r="L2523" i="1"/>
  <c r="L2191" i="1"/>
  <c r="L126" i="1"/>
  <c r="L2084" i="1"/>
  <c r="L2117" i="1"/>
  <c r="L740" i="1"/>
  <c r="L4227" i="1"/>
  <c r="L240" i="1"/>
  <c r="L3211" i="1"/>
  <c r="L4188" i="1"/>
  <c r="L7513" i="1"/>
  <c r="L2406" i="1"/>
  <c r="L4299" i="1"/>
  <c r="L1218" i="1"/>
  <c r="L4106" i="1"/>
  <c r="L585" i="1"/>
  <c r="L3622" i="1"/>
  <c r="L5395" i="1"/>
  <c r="L1729" i="1"/>
  <c r="L1637" i="1"/>
  <c r="L1753" i="1"/>
  <c r="L4397" i="1"/>
  <c r="L3944" i="1"/>
  <c r="L1090" i="1"/>
  <c r="L3362" i="1"/>
  <c r="L3354" i="1"/>
  <c r="L6590" i="1"/>
  <c r="L842" i="1"/>
  <c r="L3117" i="1"/>
  <c r="L1686" i="1"/>
  <c r="L6758" i="1"/>
  <c r="L3115" i="1"/>
  <c r="L1518" i="1"/>
  <c r="L3101" i="1"/>
  <c r="L4424" i="1"/>
  <c r="L2856" i="1"/>
  <c r="L2990" i="1"/>
  <c r="L3147" i="1"/>
  <c r="L2229" i="1"/>
  <c r="L1736" i="1"/>
  <c r="L5346" i="1"/>
  <c r="L3089" i="1"/>
  <c r="L4907" i="1"/>
  <c r="L4056" i="1"/>
  <c r="L1017" i="1"/>
  <c r="L2401" i="1"/>
  <c r="L2494" i="1"/>
  <c r="L1208" i="1"/>
  <c r="L96" i="1"/>
  <c r="L2223" i="1"/>
  <c r="L6210" i="1"/>
  <c r="L6220" i="1"/>
  <c r="L3761" i="1"/>
  <c r="L4359" i="1"/>
  <c r="L129" i="1"/>
  <c r="L1952" i="1"/>
  <c r="L3921" i="1"/>
  <c r="L2463" i="1"/>
  <c r="L1747" i="1"/>
  <c r="L519" i="1"/>
  <c r="L6836" i="1"/>
  <c r="L7141" i="1"/>
  <c r="L881" i="1"/>
  <c r="L1002" i="1"/>
  <c r="L114" i="1"/>
  <c r="L5403" i="1"/>
  <c r="L282" i="1"/>
  <c r="L418" i="1"/>
  <c r="L1393" i="1"/>
  <c r="L2686" i="1"/>
  <c r="L62" i="1"/>
  <c r="L1279" i="1"/>
  <c r="L3608" i="1"/>
  <c r="L2875" i="1"/>
  <c r="L3578" i="1"/>
  <c r="L393" i="1"/>
  <c r="L6901" i="1"/>
  <c r="L5951" i="1"/>
  <c r="L436" i="1"/>
  <c r="L1206" i="1"/>
  <c r="L4752" i="1"/>
  <c r="L6383" i="1"/>
  <c r="L1707" i="1"/>
  <c r="L3152" i="1"/>
  <c r="L5247" i="1"/>
  <c r="L3943" i="1"/>
  <c r="L1062" i="1"/>
  <c r="L1477" i="1"/>
  <c r="L233" i="1"/>
  <c r="L4105" i="1"/>
  <c r="L1793" i="1"/>
  <c r="L642" i="1"/>
  <c r="L5237" i="1"/>
  <c r="L892" i="1"/>
  <c r="L447" i="1"/>
  <c r="L5035" i="1"/>
  <c r="L2822" i="1"/>
  <c r="L6958" i="1"/>
  <c r="L107" i="1"/>
  <c r="L4662" i="1"/>
  <c r="L142" i="1"/>
  <c r="L1485" i="1"/>
  <c r="L6079" i="1"/>
  <c r="L5321" i="1"/>
  <c r="L718" i="1"/>
  <c r="L2018" i="1"/>
  <c r="L403" i="1"/>
  <c r="L4479" i="1"/>
  <c r="L602" i="1"/>
  <c r="L3110" i="1"/>
  <c r="L4086" i="1"/>
  <c r="L3573" i="1"/>
  <c r="L2625" i="1"/>
  <c r="L4342" i="1"/>
  <c r="L5941" i="1"/>
  <c r="L3960" i="1"/>
  <c r="L193" i="1"/>
  <c r="L2296" i="1"/>
  <c r="L268" i="1"/>
  <c r="L3249" i="1"/>
  <c r="L1657" i="1"/>
  <c r="L58" i="1"/>
  <c r="L5802" i="1"/>
  <c r="L513" i="1"/>
  <c r="L3580" i="1"/>
  <c r="L1804" i="1"/>
  <c r="L1884" i="1"/>
  <c r="L1489" i="1"/>
  <c r="L2950" i="1"/>
  <c r="L2811" i="1"/>
  <c r="L3021" i="1"/>
  <c r="L558" i="1"/>
  <c r="L860" i="1"/>
  <c r="L469" i="1"/>
  <c r="L165" i="1"/>
  <c r="L3357" i="1"/>
  <c r="L3962" i="1"/>
  <c r="L433" i="1"/>
  <c r="L2030" i="1"/>
  <c r="L2348" i="1"/>
  <c r="L1270" i="1"/>
  <c r="L2633" i="1"/>
  <c r="L1005" i="1"/>
  <c r="L3876" i="1"/>
  <c r="L4824" i="1"/>
  <c r="L3827" i="1"/>
  <c r="L4104" i="1"/>
  <c r="L645" i="1"/>
  <c r="L3187" i="1"/>
  <c r="L2550" i="1"/>
  <c r="L2276" i="1"/>
  <c r="L2821" i="1"/>
  <c r="L591" i="1"/>
  <c r="L24" i="1"/>
  <c r="L843" i="1"/>
  <c r="L318" i="1"/>
  <c r="L5513" i="1"/>
  <c r="L2120" i="1"/>
  <c r="L2387" i="1"/>
  <c r="L4281" i="1"/>
  <c r="L1019" i="1"/>
  <c r="L7533" i="1"/>
  <c r="L911" i="1"/>
  <c r="L2399" i="1"/>
  <c r="L946" i="1"/>
  <c r="L1262" i="1"/>
  <c r="L2347" i="1"/>
  <c r="L7085" i="1"/>
  <c r="L1750" i="1"/>
  <c r="L1138" i="1"/>
  <c r="L4622" i="1"/>
  <c r="L5850" i="1"/>
  <c r="L3643" i="1"/>
  <c r="L654" i="1"/>
  <c r="L921" i="1"/>
  <c r="L723" i="1"/>
  <c r="L1818" i="1"/>
  <c r="L732" i="1"/>
  <c r="L2898" i="1"/>
  <c r="L4149" i="1"/>
  <c r="L5122" i="1"/>
  <c r="L3986" i="1"/>
  <c r="L4669" i="1"/>
  <c r="L7541" i="1"/>
  <c r="L6270" i="1"/>
  <c r="L4265" i="1"/>
  <c r="L3073" i="1"/>
  <c r="L5620" i="1"/>
  <c r="L2331" i="1"/>
  <c r="L7397" i="1"/>
  <c r="L4389" i="1"/>
  <c r="L814" i="1"/>
  <c r="L5738" i="1"/>
  <c r="L704" i="1"/>
  <c r="L516" i="1"/>
  <c r="L6030" i="1"/>
  <c r="L1203" i="1"/>
  <c r="L4159" i="1"/>
  <c r="L5405" i="1"/>
  <c r="L3312" i="1"/>
  <c r="L1308" i="1"/>
  <c r="L1548" i="1"/>
  <c r="L324" i="1"/>
  <c r="L1198" i="1"/>
  <c r="L5141" i="1"/>
  <c r="L1380" i="1"/>
  <c r="L1385" i="1"/>
  <c r="L389" i="1"/>
  <c r="L917" i="1"/>
  <c r="L2091" i="1"/>
  <c r="L3395" i="1"/>
  <c r="L791" i="1"/>
  <c r="L263" i="1"/>
  <c r="L4860" i="1"/>
  <c r="L6502" i="1"/>
  <c r="L4190" i="1"/>
  <c r="L507" i="1"/>
  <c r="L3624" i="1"/>
  <c r="L2672" i="1"/>
  <c r="L1055" i="1"/>
  <c r="L4510" i="1"/>
  <c r="L1161" i="1"/>
  <c r="L2830" i="1"/>
  <c r="L3255" i="1"/>
  <c r="L1006" i="1"/>
  <c r="L5218" i="1"/>
  <c r="L1831" i="1"/>
  <c r="L392" i="1"/>
  <c r="L3685" i="1"/>
  <c r="L525" i="1"/>
  <c r="L1844" i="1"/>
  <c r="L4291" i="1"/>
  <c r="L4089" i="1"/>
  <c r="L2728" i="1"/>
  <c r="L4081" i="1"/>
  <c r="L2373" i="1"/>
  <c r="L2390" i="1"/>
  <c r="L5440" i="1"/>
  <c r="L7038" i="1"/>
  <c r="L1999" i="1"/>
  <c r="L695" i="1"/>
  <c r="L6463" i="1"/>
  <c r="L208" i="1"/>
  <c r="L5699" i="1"/>
  <c r="L646" i="1"/>
  <c r="L4314" i="1"/>
  <c r="L2062" i="1"/>
  <c r="L2878" i="1"/>
  <c r="L6776" i="1"/>
  <c r="L330" i="1"/>
  <c r="L1155" i="1"/>
  <c r="L823" i="1"/>
  <c r="L902" i="1"/>
  <c r="L3307" i="1"/>
  <c r="L1680" i="1"/>
  <c r="L2239" i="1"/>
  <c r="L943" i="1"/>
  <c r="L2308" i="1"/>
  <c r="L4986" i="1"/>
  <c r="L4763" i="1"/>
  <c r="L1319" i="1"/>
  <c r="L916" i="1"/>
  <c r="L1340" i="1"/>
  <c r="L1656" i="1"/>
  <c r="L5222" i="1"/>
  <c r="L4564" i="1"/>
  <c r="L3648" i="1"/>
  <c r="L1633" i="1"/>
  <c r="L3549" i="1"/>
  <c r="L1653" i="1"/>
  <c r="L5151" i="1"/>
  <c r="L3308" i="1"/>
  <c r="L1691" i="1"/>
  <c r="L1641" i="1"/>
  <c r="L3393" i="1"/>
  <c r="L3539" i="1"/>
  <c r="L86" i="1"/>
  <c r="L6675" i="1"/>
  <c r="L417" i="1"/>
  <c r="L1364" i="1"/>
  <c r="L6917" i="1"/>
  <c r="L2266" i="1"/>
  <c r="L1668" i="1"/>
  <c r="L4959" i="1"/>
  <c r="L1586" i="1"/>
  <c r="L1714" i="1"/>
  <c r="L1081" i="1"/>
  <c r="L3743" i="1"/>
  <c r="L2139" i="1"/>
  <c r="L594" i="1"/>
  <c r="L1898" i="1"/>
  <c r="L2473" i="1"/>
  <c r="L3757" i="1"/>
  <c r="L6129" i="1"/>
  <c r="L1710" i="1"/>
  <c r="L219" i="1"/>
  <c r="L479" i="1"/>
  <c r="L1595" i="1"/>
  <c r="L4579" i="1"/>
  <c r="L1573" i="1"/>
  <c r="L1359" i="1"/>
  <c r="L217" i="1"/>
  <c r="L4542" i="1"/>
  <c r="L5757" i="1"/>
  <c r="L6975" i="1"/>
  <c r="L2160" i="1"/>
  <c r="L1296" i="1"/>
  <c r="L6133" i="1"/>
  <c r="L1768" i="1"/>
  <c r="L1752" i="1"/>
  <c r="L1799" i="1"/>
  <c r="L4437" i="1"/>
  <c r="L3386" i="1"/>
  <c r="L1825" i="1"/>
  <c r="L5828" i="1"/>
  <c r="L1471" i="1"/>
  <c r="L4038" i="1"/>
  <c r="L3220" i="1"/>
  <c r="L2306" i="1"/>
  <c r="L4454" i="1"/>
  <c r="L5169" i="1"/>
  <c r="L6156" i="1"/>
  <c r="L6796" i="1"/>
  <c r="L4343" i="1"/>
  <c r="L3635" i="1"/>
  <c r="L6180" i="1"/>
  <c r="L803" i="1"/>
  <c r="L1672" i="1"/>
  <c r="L1302" i="1"/>
  <c r="L36" i="1"/>
  <c r="L253" i="1"/>
  <c r="L2676" i="1"/>
  <c r="L6377" i="1"/>
  <c r="L2178" i="1"/>
  <c r="L2719" i="1"/>
  <c r="L6334" i="1"/>
  <c r="L452" i="1"/>
  <c r="L1655" i="1"/>
  <c r="L6881" i="1"/>
  <c r="L5665" i="1"/>
  <c r="L2587" i="1"/>
  <c r="L768" i="1"/>
  <c r="L2797" i="1"/>
  <c r="L6409" i="1"/>
  <c r="L320" i="1"/>
  <c r="L2525" i="1"/>
  <c r="L924" i="1"/>
  <c r="L1046" i="1"/>
  <c r="L1459" i="1"/>
  <c r="L3515" i="1"/>
  <c r="L1334" i="1"/>
  <c r="L5190" i="1"/>
  <c r="L366" i="1"/>
  <c r="L2652" i="1"/>
  <c r="L1532" i="1"/>
  <c r="L4036" i="1"/>
  <c r="L5145" i="1"/>
  <c r="L567" i="1"/>
  <c r="L361" i="1"/>
  <c r="L2066" i="1"/>
  <c r="L3509" i="1"/>
  <c r="L4559" i="1"/>
  <c r="L1301" i="1"/>
  <c r="L5369" i="1"/>
  <c r="L844" i="1"/>
  <c r="L6821" i="1"/>
  <c r="L5085" i="1"/>
  <c r="L2021" i="1"/>
  <c r="L2747" i="1"/>
  <c r="L216" i="1"/>
  <c r="L1324" i="1"/>
  <c r="L855" i="1"/>
  <c r="L1248" i="1"/>
  <c r="L1294" i="1"/>
  <c r="L671" i="1"/>
  <c r="L5147" i="1"/>
  <c r="L2901" i="1"/>
  <c r="L8" i="1"/>
  <c r="L5780" i="1"/>
  <c r="L3436" i="1"/>
  <c r="L4392" i="1"/>
  <c r="L627" i="1"/>
  <c r="L935" i="1"/>
  <c r="L5055" i="1"/>
  <c r="L838" i="1"/>
  <c r="L2533" i="1"/>
  <c r="L3630" i="1"/>
  <c r="L17" i="1"/>
  <c r="L7444" i="1"/>
  <c r="L4584" i="1"/>
  <c r="L2452" i="1"/>
  <c r="L6894" i="1"/>
  <c r="L1935" i="1"/>
  <c r="L5157" i="1"/>
  <c r="L3550" i="1"/>
  <c r="L786" i="1"/>
  <c r="L4006" i="1"/>
  <c r="L1092" i="1"/>
  <c r="L4494" i="1"/>
  <c r="L3" i="1"/>
  <c r="L6485" i="1"/>
  <c r="L3551" i="1"/>
  <c r="L2638" i="1"/>
  <c r="L4862" i="1"/>
  <c r="L3968" i="1"/>
  <c r="L3601" i="1"/>
  <c r="L3518" i="1"/>
  <c r="L2985" i="1"/>
  <c r="L1791" i="1"/>
  <c r="L7558" i="1"/>
  <c r="L782" i="1"/>
  <c r="L5553" i="1"/>
  <c r="L634" i="1"/>
  <c r="L1384" i="1"/>
  <c r="L4120" i="1"/>
  <c r="L1862" i="1"/>
  <c r="L5836" i="1"/>
  <c r="L4364" i="1"/>
  <c r="L551" i="1"/>
  <c r="L5436" i="1"/>
  <c r="L1120" i="1"/>
  <c r="L3244" i="1"/>
  <c r="L2217" i="1"/>
  <c r="L1454" i="1"/>
  <c r="L781" i="1"/>
  <c r="L2448" i="1"/>
  <c r="L5795" i="1"/>
  <c r="L2654" i="1"/>
  <c r="L6438" i="1"/>
  <c r="L2343" i="1"/>
  <c r="L3900" i="1"/>
  <c r="L1982" i="1"/>
  <c r="L531" i="1"/>
  <c r="L1667" i="1"/>
  <c r="L5722" i="1"/>
  <c r="L1242" i="1"/>
  <c r="L1694" i="1"/>
  <c r="L1034" i="1"/>
  <c r="L6703" i="1"/>
  <c r="L4442" i="1"/>
  <c r="L2689" i="1"/>
  <c r="L4083" i="1"/>
  <c r="L661" i="1"/>
  <c r="L4900" i="1"/>
  <c r="L7123" i="1"/>
  <c r="L1821" i="1"/>
  <c r="L1245" i="1"/>
  <c r="L3427" i="1"/>
  <c r="L2490" i="1"/>
  <c r="L3043" i="1"/>
  <c r="L2572" i="1"/>
  <c r="L5382" i="1"/>
  <c r="L1542" i="1"/>
  <c r="L6390" i="1"/>
  <c r="L2264" i="1"/>
  <c r="L5810" i="1"/>
  <c r="L5034" i="1"/>
  <c r="L7217" i="1"/>
  <c r="L2007" i="1"/>
  <c r="L869" i="1"/>
  <c r="L2921" i="1"/>
  <c r="L3915" i="1"/>
  <c r="L3651" i="1"/>
  <c r="L2911" i="1"/>
  <c r="L5725" i="1"/>
  <c r="L716" i="1"/>
  <c r="L3752" i="1"/>
  <c r="L1466" i="1"/>
  <c r="L317" i="1"/>
  <c r="L2660" i="1"/>
  <c r="L6268" i="1"/>
  <c r="L4739" i="1"/>
  <c r="L3734" i="1"/>
  <c r="L3330" i="1"/>
  <c r="L3825" i="1"/>
  <c r="L3126" i="1"/>
  <c r="L2499" i="1"/>
  <c r="L3740" i="1"/>
  <c r="L1130" i="1"/>
  <c r="L3781" i="1"/>
  <c r="L125" i="1"/>
  <c r="L7027" i="1"/>
  <c r="L2067" i="1"/>
  <c r="L988" i="1"/>
  <c r="L656" i="1"/>
  <c r="L4896" i="1"/>
  <c r="L3435" i="1"/>
  <c r="L2392" i="1"/>
  <c r="L1827" i="1"/>
  <c r="L5905" i="1"/>
  <c r="L432" i="1"/>
  <c r="L538" i="1"/>
  <c r="L1117" i="1"/>
  <c r="L499" i="1"/>
  <c r="L1419" i="1"/>
  <c r="L866" i="1"/>
  <c r="L2415" i="1"/>
  <c r="L2816" i="1"/>
  <c r="L884" i="1"/>
  <c r="L1598" i="1"/>
  <c r="L3603" i="1"/>
  <c r="L694" i="1"/>
  <c r="L1541" i="1"/>
  <c r="L1273" i="1"/>
  <c r="L1640" i="1"/>
  <c r="L7261" i="1"/>
  <c r="L883" i="1"/>
  <c r="L423" i="1"/>
  <c r="L206" i="1"/>
  <c r="L3467" i="1"/>
  <c r="L3812" i="1"/>
  <c r="L6138" i="1"/>
  <c r="L1792" i="1"/>
  <c r="L4010" i="1"/>
  <c r="L4613" i="1"/>
  <c r="L2617" i="1"/>
  <c r="L1517" i="1"/>
  <c r="L7287" i="1"/>
  <c r="L1506" i="1"/>
  <c r="L2777" i="1"/>
  <c r="L4449" i="1"/>
  <c r="L163" i="1"/>
  <c r="L2408" i="1"/>
  <c r="L6093" i="1"/>
  <c r="L1494" i="1"/>
  <c r="L1007" i="1"/>
  <c r="L6912" i="1"/>
  <c r="L3269" i="1"/>
  <c r="L288" i="1"/>
  <c r="L2547" i="1"/>
  <c r="L2733" i="1"/>
  <c r="L1587" i="1"/>
  <c r="L1269" i="1"/>
  <c r="L5067" i="1"/>
  <c r="L3662" i="1"/>
  <c r="L2235" i="1"/>
  <c r="L2316" i="1"/>
  <c r="L34" i="1"/>
  <c r="L3485" i="1"/>
  <c r="L905" i="1"/>
  <c r="L3672" i="1"/>
  <c r="L4668" i="1"/>
  <c r="L1097" i="1"/>
  <c r="L557" i="1"/>
  <c r="L6745" i="1"/>
  <c r="L802" i="1"/>
  <c r="L2469" i="1"/>
  <c r="L2180" i="1"/>
  <c r="L1212" i="1"/>
  <c r="L3907" i="1"/>
  <c r="L331" i="1"/>
  <c r="L491" i="1"/>
  <c r="L38" i="1"/>
  <c r="L4706" i="1"/>
  <c r="L1931" i="1"/>
  <c r="L702" i="1"/>
  <c r="L1638" i="1"/>
  <c r="L2843" i="1"/>
  <c r="L1894" i="1"/>
  <c r="L2944" i="1"/>
  <c r="L5230" i="1"/>
  <c r="L10" i="1"/>
  <c r="L818" i="1"/>
  <c r="L5579" i="1"/>
  <c r="L7551" i="1"/>
  <c r="L4818" i="1"/>
  <c r="L2502" i="1"/>
  <c r="L4532" i="1"/>
  <c r="L3252" i="1"/>
  <c r="L3281" i="1"/>
  <c r="L731" i="1"/>
  <c r="L2699" i="1"/>
  <c r="L3865" i="1"/>
  <c r="L2443" i="1"/>
  <c r="L2674" i="1"/>
  <c r="L2668" i="1"/>
  <c r="L2113" i="1"/>
  <c r="L809" i="1"/>
  <c r="L1024" i="1"/>
  <c r="L171" i="1"/>
  <c r="L4634" i="1"/>
  <c r="L857" i="1"/>
  <c r="L1790" i="1"/>
  <c r="L2453" i="1"/>
  <c r="L3370" i="1"/>
  <c r="L1785" i="1"/>
  <c r="L3758" i="1"/>
  <c r="L2829" i="1"/>
  <c r="L1360" i="1"/>
  <c r="L1056" i="1"/>
  <c r="L2072" i="1"/>
  <c r="L3322" i="1"/>
  <c r="L4047" i="1"/>
  <c r="L1934" i="1"/>
  <c r="L2464" i="1"/>
  <c r="L243" i="1"/>
  <c r="L1484" i="1"/>
  <c r="L801" i="1"/>
  <c r="L1388" i="1"/>
  <c r="L1639" i="1"/>
  <c r="L2677" i="1"/>
  <c r="L301" i="1"/>
  <c r="L2884" i="1"/>
  <c r="L1741" i="1"/>
  <c r="L5664" i="1"/>
  <c r="L766" i="1"/>
  <c r="L2937" i="1"/>
  <c r="L7100" i="1"/>
  <c r="L2805" i="1"/>
  <c r="L2744" i="1"/>
  <c r="L3460" i="1"/>
  <c r="L437" i="1"/>
  <c r="L2398" i="1"/>
  <c r="L6497" i="1"/>
  <c r="L1624" i="1"/>
  <c r="L3454" i="1"/>
  <c r="L1779" i="1"/>
  <c r="L2436" i="1"/>
  <c r="L3261" i="1"/>
  <c r="L1292" i="1"/>
  <c r="L134" i="1"/>
  <c r="L7181" i="1"/>
  <c r="L4226" i="1"/>
  <c r="L5209" i="1"/>
  <c r="L3839" i="1"/>
  <c r="L1726" i="1"/>
  <c r="L2555" i="1"/>
  <c r="L3060" i="1"/>
  <c r="L4679" i="1"/>
  <c r="L3167" i="1"/>
  <c r="L6498" i="1"/>
  <c r="L2765" i="1"/>
  <c r="L1394" i="1"/>
  <c r="L6211" i="1"/>
  <c r="L3939" i="1"/>
  <c r="L82" i="1"/>
  <c r="L235" i="1"/>
  <c r="L3646" i="1"/>
  <c r="L7150" i="1"/>
  <c r="L4070" i="1"/>
  <c r="L2260" i="1"/>
  <c r="L505" i="1"/>
  <c r="L374" i="1"/>
  <c r="L3034" i="1"/>
  <c r="L1104" i="1"/>
  <c r="L2026" i="1"/>
  <c r="L1150" i="1"/>
  <c r="L1725" i="1"/>
  <c r="L1554" i="1"/>
  <c r="L2471" i="1"/>
  <c r="L4792" i="1"/>
  <c r="L3654" i="1"/>
  <c r="L3397" i="1"/>
  <c r="L811" i="1"/>
  <c r="L4805" i="1"/>
  <c r="L1632" i="1"/>
  <c r="L773" i="1"/>
  <c r="L4360" i="1"/>
  <c r="L1241" i="1"/>
  <c r="L777" i="1"/>
  <c r="L1029" i="1"/>
  <c r="L176" i="1"/>
  <c r="L6317" i="1"/>
  <c r="L1965" i="1"/>
  <c r="L1179" i="1"/>
  <c r="L1465" i="1"/>
  <c r="L407" i="1"/>
  <c r="L3523" i="1"/>
  <c r="L1434" i="1"/>
  <c r="L940" i="1"/>
  <c r="L182" i="1"/>
  <c r="L3400" i="1"/>
  <c r="L26" i="1"/>
  <c r="L4306" i="1"/>
  <c r="L435" i="1"/>
  <c r="L6065" i="1"/>
  <c r="L1911" i="1"/>
  <c r="L3439" i="1"/>
  <c r="L488" i="1"/>
  <c r="L220" i="1"/>
  <c r="L6054" i="1"/>
  <c r="L3504" i="1"/>
  <c r="L1254" i="1"/>
  <c r="L174" i="1"/>
  <c r="L154" i="1"/>
  <c r="L578" i="1"/>
  <c r="L3598" i="1"/>
  <c r="L3760" i="1"/>
  <c r="L431" i="1"/>
  <c r="L2363" i="1"/>
  <c r="L164" i="1"/>
  <c r="L80" i="1"/>
  <c r="L607" i="1"/>
  <c r="L3230" i="1"/>
  <c r="L949" i="1"/>
  <c r="L1674" i="1"/>
  <c r="L3268" i="1"/>
  <c r="L981" i="1"/>
  <c r="L1148" i="1"/>
  <c r="L4065" i="1"/>
  <c r="L925" i="1"/>
  <c r="L1280" i="1"/>
  <c r="L4515" i="1"/>
  <c r="L2326" i="1"/>
  <c r="L2291" i="1"/>
  <c r="L6805" i="1"/>
  <c r="L292" i="1"/>
  <c r="L151" i="1"/>
  <c r="L1846" i="1"/>
  <c r="L5541" i="1"/>
  <c r="L7429" i="1"/>
  <c r="L1231" i="1"/>
  <c r="L5761" i="1"/>
  <c r="L2032" i="1"/>
  <c r="L1678" i="1"/>
  <c r="L2552" i="1"/>
  <c r="L4103" i="1"/>
  <c r="L1165" i="1"/>
  <c r="L991" i="1"/>
  <c r="L267" i="1"/>
  <c r="L1373" i="1"/>
  <c r="L127" i="1"/>
  <c r="L7273" i="1"/>
  <c r="L1321" i="1"/>
  <c r="L1666" i="1"/>
  <c r="L3219" i="1"/>
  <c r="L2969" i="1"/>
  <c r="L409" i="1"/>
  <c r="L305" i="1"/>
  <c r="L1462" i="1"/>
  <c r="L1211" i="1"/>
  <c r="L445" i="1"/>
  <c r="L2669" i="1"/>
  <c r="L3702" i="1"/>
  <c r="L4099" i="1"/>
  <c r="L6518" i="1"/>
  <c r="L1392" i="1"/>
  <c r="L1037" i="1"/>
  <c r="L6967" i="1"/>
  <c r="L870" i="1"/>
  <c r="L4751" i="1"/>
  <c r="L446" i="1"/>
  <c r="L868" i="1"/>
  <c r="L467" i="1"/>
  <c r="L4319" i="1"/>
  <c r="L6285" i="1"/>
  <c r="L2594" i="1"/>
  <c r="L6025" i="1"/>
  <c r="L309" i="1"/>
  <c r="L3980" i="1"/>
  <c r="L865" i="1"/>
  <c r="L4554" i="1"/>
  <c r="L509" i="1"/>
  <c r="L1251" i="1"/>
  <c r="L1049" i="1"/>
  <c r="L3481" i="1"/>
  <c r="L764" i="1"/>
  <c r="L104" i="1"/>
  <c r="L352" i="1"/>
  <c r="L546" i="1"/>
  <c r="L2028" i="1"/>
  <c r="L5345" i="1"/>
  <c r="L5444" i="1"/>
  <c r="L849" i="1"/>
  <c r="L138" i="1"/>
  <c r="L1893" i="1"/>
  <c r="L2423" i="1"/>
  <c r="L1625" i="1"/>
  <c r="L3010" i="1"/>
  <c r="L3295" i="1"/>
  <c r="L1215" i="1"/>
  <c r="L4219" i="1"/>
  <c r="L3859" i="1"/>
  <c r="L1435" i="1"/>
  <c r="L2095" i="1"/>
  <c r="L4518" i="1"/>
  <c r="L7279" i="1"/>
  <c r="L2614" i="1"/>
  <c r="L1088" i="1"/>
  <c r="L4245" i="1"/>
  <c r="L2592" i="1"/>
  <c r="L1560" i="1"/>
  <c r="L3079" i="1"/>
  <c r="L2201" i="1"/>
  <c r="L1878" i="1"/>
  <c r="L3144" i="1"/>
  <c r="L5573" i="1"/>
  <c r="L3892" i="1"/>
  <c r="L5357" i="1"/>
  <c r="L2126" i="1"/>
  <c r="L2335" i="1"/>
  <c r="L6231" i="1"/>
  <c r="L2786" i="1"/>
  <c r="L2831" i="1"/>
  <c r="L6187" i="1"/>
  <c r="L3875" i="1"/>
  <c r="L7177" i="1"/>
  <c r="L914" i="1"/>
  <c r="L5728" i="1"/>
  <c r="L302" i="1"/>
  <c r="L5587" i="1"/>
  <c r="L1013" i="1"/>
  <c r="L2629" i="1"/>
  <c r="L5028" i="1"/>
  <c r="L4253" i="1"/>
  <c r="L3289" i="1"/>
  <c r="L379" i="1"/>
  <c r="L603" i="1"/>
  <c r="L878" i="1"/>
  <c r="L199" i="1"/>
  <c r="L1132" i="1"/>
  <c r="L5434" i="1"/>
  <c r="L3048" i="1"/>
  <c r="L6727" i="1"/>
  <c r="L2618" i="1"/>
  <c r="L6370" i="1"/>
  <c r="L2074" i="1"/>
  <c r="L543" i="1"/>
  <c r="L1979" i="1"/>
  <c r="L2020" i="1"/>
  <c r="L2375" i="1"/>
  <c r="L98" i="1"/>
  <c r="L673" i="1"/>
  <c r="L1202" i="1"/>
  <c r="L492" i="1"/>
  <c r="L2339" i="1"/>
  <c r="L1033" i="1"/>
  <c r="L1427" i="1"/>
  <c r="L6247" i="1"/>
  <c r="L2511" i="1"/>
  <c r="L4918" i="1"/>
  <c r="L1180" i="1"/>
  <c r="L3371" i="1"/>
  <c r="L980" i="1"/>
  <c r="L7138" i="1"/>
  <c r="L1986" i="1"/>
  <c r="L624" i="1"/>
  <c r="L4171" i="1"/>
  <c r="L1800" i="1"/>
  <c r="L3505" i="1"/>
  <c r="L6679" i="1"/>
  <c r="L3306" i="1"/>
  <c r="L1458" i="1"/>
  <c r="L7021" i="1"/>
  <c r="L181" i="1"/>
  <c r="L1876" i="1"/>
  <c r="L277" i="1"/>
  <c r="L1584" i="1"/>
  <c r="L5746" i="1"/>
  <c r="L4327" i="1"/>
  <c r="L7245" i="1"/>
  <c r="L745" i="1"/>
  <c r="L133" i="1"/>
  <c r="L1910" i="1"/>
  <c r="L1003" i="1"/>
  <c r="L3501" i="1"/>
  <c r="L225" i="1"/>
  <c r="L3333" i="1"/>
  <c r="L196" i="1"/>
  <c r="L7306" i="1"/>
  <c r="L2336" i="1"/>
  <c r="L427" i="1"/>
  <c r="L640" i="1"/>
  <c r="L358" i="1"/>
  <c r="L608" i="1"/>
  <c r="L757" i="1"/>
  <c r="L4235" i="1"/>
  <c r="L555" i="1"/>
  <c r="L368" i="1"/>
  <c r="L2391" i="1"/>
  <c r="L5650" i="1"/>
  <c r="L3928" i="1"/>
  <c r="L4021" i="1"/>
  <c r="L3724" i="1"/>
  <c r="L1490" i="1"/>
  <c r="L6095" i="1"/>
  <c r="L5069" i="1"/>
  <c r="L4053" i="1"/>
  <c r="L95" i="1"/>
  <c r="L1698" i="1"/>
  <c r="L1022" i="1"/>
  <c r="L3574" i="1"/>
  <c r="L1256" i="1"/>
  <c r="L260" i="1"/>
  <c r="L754" i="1"/>
  <c r="L3346" i="1"/>
  <c r="L5171" i="1"/>
  <c r="L4906" i="1"/>
  <c r="L581" i="1"/>
  <c r="L1766" i="1"/>
  <c r="L3886" i="1"/>
  <c r="L59" i="1"/>
  <c r="L2537" i="1"/>
  <c r="L1602" i="1"/>
  <c r="L1558" i="1"/>
  <c r="L270" i="1"/>
  <c r="L3686" i="1"/>
  <c r="L5515" i="1"/>
  <c r="L2230" i="1"/>
  <c r="L4957" i="1"/>
  <c r="L969" i="1"/>
  <c r="L4974" i="1"/>
  <c r="L1474" i="1"/>
  <c r="L2459" i="1"/>
  <c r="L2215" i="1"/>
  <c r="L1890" i="1"/>
  <c r="L2240" i="1"/>
  <c r="L749" i="1"/>
  <c r="L2749" i="1"/>
  <c r="L2714" i="1"/>
  <c r="L4591" i="1"/>
  <c r="L3487" i="1"/>
  <c r="L5370" i="1"/>
  <c r="L2605" i="1"/>
  <c r="L74" i="1"/>
  <c r="L4659" i="1"/>
  <c r="L4836" i="1"/>
  <c r="L4444" i="1"/>
  <c r="L3953" i="1"/>
  <c r="L387" i="1"/>
  <c r="L3678" i="1"/>
  <c r="L1073" i="1"/>
  <c r="L554" i="1"/>
  <c r="L6449" i="1"/>
  <c r="L2716" i="1"/>
  <c r="L5150" i="1"/>
  <c r="L3355" i="1"/>
  <c r="L573" i="1"/>
  <c r="L4779" i="1"/>
  <c r="L915" i="1"/>
  <c r="L1944" i="1"/>
  <c r="L699" i="1"/>
  <c r="L7282" i="1"/>
  <c r="L1693" i="1"/>
  <c r="L3937" i="1"/>
  <c r="L999" i="1"/>
  <c r="L4992" i="1"/>
  <c r="L3056" i="1"/>
  <c r="L3175" i="1"/>
  <c r="L1599" i="1"/>
  <c r="L5913" i="1"/>
  <c r="L1479" i="1"/>
  <c r="L5189" i="1"/>
  <c r="L502" i="1"/>
  <c r="L779" i="1"/>
  <c r="L2325" i="1"/>
  <c r="L1134" i="1"/>
  <c r="L4391" i="1"/>
  <c r="L377" i="1"/>
  <c r="L1440" i="1"/>
  <c r="L1743" i="1"/>
  <c r="L5427" i="1"/>
  <c r="L660" i="1"/>
  <c r="L2407" i="1"/>
  <c r="L6895" i="1"/>
  <c r="L481" i="1"/>
  <c r="L5196" i="1"/>
  <c r="L4205" i="1"/>
  <c r="L1525" i="1"/>
  <c r="L895" i="1"/>
  <c r="L63" i="1"/>
  <c r="L4117" i="1"/>
  <c r="L1286" i="1"/>
  <c r="L2397" i="1"/>
  <c r="L1590" i="1"/>
  <c r="L3008" i="1"/>
  <c r="L3479" i="1"/>
  <c r="L3681" i="1"/>
  <c r="L4224" i="1"/>
  <c r="L678" i="1"/>
  <c r="L3529" i="1"/>
  <c r="L5447" i="1"/>
  <c r="L5829" i="1"/>
  <c r="L2917" i="1"/>
  <c r="L1719" i="1"/>
  <c r="L2746" i="1"/>
  <c r="L3581" i="1"/>
  <c r="L3114" i="1"/>
  <c r="L1700" i="1"/>
  <c r="L2756" i="1"/>
  <c r="L4318" i="1"/>
  <c r="L2780" i="1"/>
  <c r="L1300" i="1"/>
  <c r="L610" i="1"/>
  <c r="L1386" i="1"/>
  <c r="L2232" i="1"/>
  <c r="L2965" i="1"/>
  <c r="L2538" i="1"/>
  <c r="L918" i="1"/>
  <c r="L4408" i="1"/>
  <c r="L3287" i="1"/>
  <c r="L2003" i="1"/>
  <c r="L375" i="1"/>
  <c r="L2894" i="1"/>
  <c r="L6580" i="1"/>
  <c r="L707" i="1"/>
  <c r="L4276" i="1"/>
  <c r="L5004" i="1"/>
  <c r="L6779" i="1"/>
  <c r="L2827" i="1"/>
  <c r="L6124" i="1"/>
  <c r="L7183" i="1"/>
  <c r="L1337" i="1"/>
  <c r="L6088" i="1"/>
  <c r="L3820" i="1"/>
  <c r="L5655" i="1"/>
  <c r="L629" i="1"/>
  <c r="L4946" i="1"/>
  <c r="L657" i="1"/>
  <c r="L3834" i="1"/>
  <c r="L7230" i="1"/>
  <c r="L6312" i="1"/>
  <c r="L254" i="1"/>
  <c r="L1824" i="1"/>
  <c r="L7246" i="1"/>
  <c r="L772" i="1"/>
  <c r="L1100" i="1"/>
  <c r="L1947" i="1"/>
  <c r="L2793" i="1"/>
  <c r="L1234" i="1"/>
  <c r="L4058" i="1"/>
  <c r="L2952" i="1"/>
  <c r="L5214" i="1"/>
  <c r="L1263" i="1"/>
  <c r="L283" i="1"/>
  <c r="L2163" i="1"/>
  <c r="L793" i="1"/>
  <c r="L3301" i="1"/>
  <c r="L5304" i="1"/>
  <c r="L143" i="1"/>
  <c r="L6610" i="1"/>
  <c r="L404" i="1"/>
  <c r="L3609" i="1"/>
  <c r="L192" i="1"/>
  <c r="L3116" i="1"/>
  <c r="L2503" i="1"/>
  <c r="L2634" i="1"/>
  <c r="L340" i="1"/>
  <c r="L2450" i="1"/>
  <c r="L919" i="1"/>
  <c r="L1521" i="1"/>
  <c r="L3121" i="1"/>
  <c r="L800" i="1"/>
  <c r="L4292" i="1"/>
  <c r="L854" i="1"/>
  <c r="L1920" i="1"/>
  <c r="L1235" i="1"/>
  <c r="L84" i="1"/>
  <c r="L1570" i="1"/>
  <c r="L2168" i="1"/>
  <c r="L2271" i="1"/>
  <c r="L2305" i="1"/>
  <c r="L1610" i="1"/>
  <c r="L2945" i="1"/>
  <c r="L2974" i="1"/>
  <c r="L4606" i="1"/>
  <c r="L2972" i="1"/>
  <c r="L2061" i="1"/>
  <c r="L3070" i="1"/>
  <c r="L3267" i="1"/>
  <c r="L2359" i="1"/>
  <c r="L606" i="1"/>
  <c r="L3009" i="1"/>
  <c r="L1174" i="1"/>
  <c r="L1189" i="1"/>
  <c r="L4018" i="1"/>
  <c r="L3385" i="1"/>
  <c r="L2134" i="1"/>
  <c r="L4493" i="1"/>
  <c r="L6470" i="1"/>
  <c r="L5217" i="1"/>
  <c r="L296" i="1"/>
  <c r="L653" i="1"/>
  <c r="L3899" i="1"/>
  <c r="L2599" i="1"/>
  <c r="L203" i="1"/>
  <c r="L224" i="1"/>
  <c r="L7294" i="1"/>
  <c r="L2954" i="1"/>
  <c r="L1240" i="1"/>
  <c r="L5805" i="1"/>
  <c r="L4340" i="1"/>
  <c r="L1159" i="1"/>
  <c r="L4642" i="1"/>
  <c r="L1128" i="1"/>
  <c r="L2049" i="1"/>
  <c r="L159" i="1"/>
  <c r="L4452" i="1"/>
  <c r="L1702" i="1"/>
  <c r="L137" i="1"/>
  <c r="L188" i="1"/>
  <c r="L5104" i="1"/>
  <c r="L6508" i="1"/>
  <c r="L788" i="1"/>
  <c r="L1921" i="1"/>
  <c r="L1897" i="1"/>
  <c r="L7289" i="1"/>
  <c r="L5155" i="1"/>
  <c r="L815" i="1"/>
  <c r="L6793" i="1"/>
  <c r="L4737" i="1"/>
  <c r="L4295" i="1"/>
  <c r="L6761" i="1"/>
  <c r="L4417" i="1"/>
  <c r="L5945" i="1"/>
  <c r="L1069" i="1"/>
  <c r="L6076" i="1"/>
  <c r="L1197" i="1"/>
  <c r="L2077" i="1"/>
  <c r="L4121" i="1"/>
  <c r="L1167" i="1"/>
  <c r="L4418" i="1"/>
  <c r="L2583" i="1"/>
  <c r="L1441" i="1"/>
  <c r="L2710" i="1"/>
  <c r="L847" i="1"/>
  <c r="L1416" i="1"/>
  <c r="L1298" i="1"/>
  <c r="L852" i="1"/>
  <c r="L1677" i="1"/>
  <c r="L523" i="1"/>
  <c r="L4781" i="1"/>
  <c r="L3094" i="1"/>
  <c r="L4512" i="1"/>
  <c r="L2211" i="1"/>
  <c r="L123" i="1"/>
  <c r="L5137" i="1"/>
  <c r="L758" i="1"/>
  <c r="L1543" i="1"/>
  <c r="L2839" i="1"/>
  <c r="L3195" i="1"/>
  <c r="L1842" i="1"/>
  <c r="L4709" i="1"/>
  <c r="L3675" i="1"/>
  <c r="L1342" i="1"/>
  <c r="L1421" i="1"/>
  <c r="L1475" i="1"/>
  <c r="L2939" i="1"/>
  <c r="L5018" i="1"/>
  <c r="L147" i="1"/>
  <c r="L4798" i="1"/>
  <c r="L5784" i="1"/>
  <c r="L425" i="1"/>
  <c r="L5303" i="1"/>
  <c r="L363" i="1"/>
  <c r="L6305" i="1"/>
  <c r="L5691" i="1"/>
  <c r="L390" i="1"/>
  <c r="L2193" i="1"/>
  <c r="L1593" i="1"/>
  <c r="L6184" i="1"/>
  <c r="L5356" i="1"/>
  <c r="L6702" i="1"/>
  <c r="L371" i="1"/>
  <c r="L2701" i="1"/>
  <c r="L1216" i="1"/>
  <c r="L1854" i="1"/>
  <c r="L5043" i="1"/>
  <c r="L405" i="1"/>
  <c r="L2850" i="1"/>
  <c r="L1370" i="1"/>
  <c r="L771" i="1"/>
  <c r="L2858" i="1"/>
  <c r="L1312" i="1"/>
  <c r="L1238" i="1"/>
  <c r="L399" i="1"/>
  <c r="L1782" i="1"/>
  <c r="L498" i="1"/>
  <c r="L3350" i="1"/>
  <c r="L1927" i="1"/>
  <c r="L1565" i="1"/>
  <c r="L1162" i="1"/>
  <c r="L7573" i="1"/>
  <c r="L6205" i="1"/>
  <c r="L1840" i="1"/>
  <c r="L32" i="1"/>
  <c r="L4841" i="1"/>
  <c r="L7421" i="1"/>
  <c r="L3438" i="1"/>
</calcChain>
</file>

<file path=xl/sharedStrings.xml><?xml version="1.0" encoding="utf-8"?>
<sst xmlns="http://schemas.openxmlformats.org/spreadsheetml/2006/main" count="23261" uniqueCount="249">
  <si>
    <t>Екатерина Алекcандровна Колосенко</t>
  </si>
  <si>
    <t>Оксана Николаевна Силич</t>
  </si>
  <si>
    <t>Мария Михайловна Липченко</t>
  </si>
  <si>
    <t>Александр Олегович Сидаш</t>
  </si>
  <si>
    <t>Александр Александрович Клипайло</t>
  </si>
  <si>
    <t>Павел Геннадьевич Бобраков</t>
  </si>
  <si>
    <t>Максим Сергеевич Щепанский</t>
  </si>
  <si>
    <t>Таисия Викторовна Чунис</t>
  </si>
  <si>
    <t>Анжела Николаевна Старостенко</t>
  </si>
  <si>
    <t>Мария Сергеевна Кривко</t>
  </si>
  <si>
    <t>Артем Юрьевич Назарко</t>
  </si>
  <si>
    <t>Андрей Андреевич Царев</t>
  </si>
  <si>
    <t>Елена Николаевна Леонова</t>
  </si>
  <si>
    <t>Янина Викторовна Фурик</t>
  </si>
  <si>
    <t>Надежда Васильевна Войтик</t>
  </si>
  <si>
    <t>Владимир Алексеевич Волошин</t>
  </si>
  <si>
    <t>Александра Мирославовна Боднарчук</t>
  </si>
  <si>
    <t>Ольга Павловна Шургот</t>
  </si>
  <si>
    <t>Анастасия Александровна Бондарева</t>
  </si>
  <si>
    <t>Сергей Васильевич Ляшенко</t>
  </si>
  <si>
    <t>Ольга Сергеевна Приходченко</t>
  </si>
  <si>
    <t>Евгений Игоревич Астахов</t>
  </si>
  <si>
    <t>Анастасия Петровна Клюшкина</t>
  </si>
  <si>
    <t>Михаил Александрович Трофименко</t>
  </si>
  <si>
    <t>Илья Васильевич Бабаевский</t>
  </si>
  <si>
    <t>Евгений Константинович Наумов</t>
  </si>
  <si>
    <t>Виталий Аполлонович Климентов</t>
  </si>
  <si>
    <t>Алина Владимировна Проценко</t>
  </si>
  <si>
    <t>Максим Сергеевич Гуриевский</t>
  </si>
  <si>
    <t>Мария Любомировна Луцык</t>
  </si>
  <si>
    <t>Анна Эдуардовна Трунова</t>
  </si>
  <si>
    <t>Владимир Сергеевич Федоренко</t>
  </si>
  <si>
    <t>Марина Геннадиевна Пискун</t>
  </si>
  <si>
    <t>Марина Олеговна Куцель</t>
  </si>
  <si>
    <t>Марина Геннадиевна Коваленко</t>
  </si>
  <si>
    <t>Галина Игоревна Стецина</t>
  </si>
  <si>
    <t>Ирина Владимировна Самотюк</t>
  </si>
  <si>
    <t>Алла Николаевна Исаева</t>
  </si>
  <si>
    <t>Вадим Игоревич Мурадян</t>
  </si>
  <si>
    <t>Максим Сергеевич Яковлев</t>
  </si>
  <si>
    <t>Руслан Васильевич Зражевский</t>
  </si>
  <si>
    <t>Лариса Сергеевна Терновая</t>
  </si>
  <si>
    <t>Кристина Николаевна Квач</t>
  </si>
  <si>
    <t>Александр Андреевич Вихрев</t>
  </si>
  <si>
    <t>Юрий Михайлович Гриневич</t>
  </si>
  <si>
    <t>Анастасия Александровна Горовая</t>
  </si>
  <si>
    <t>Алла Викторовна Корниенко</t>
  </si>
  <si>
    <t>Ольга Анатольевна Ляховецкая</t>
  </si>
  <si>
    <t>Мария Александровна Герасимук</t>
  </si>
  <si>
    <t>Денис Александрович Хлыстун</t>
  </si>
  <si>
    <t>Юлия Юрьевна Максимова</t>
  </si>
  <si>
    <t>Максим Александрович Савенок</t>
  </si>
  <si>
    <t>Ангелина Сергеевна Нужда</t>
  </si>
  <si>
    <t>Татьяна Васильевна Радченко</t>
  </si>
  <si>
    <t>Маргарита Сергеевна Ситникова</t>
  </si>
  <si>
    <t>Дмитрий Николаевич Клименко</t>
  </si>
  <si>
    <t>Яна Вадимовна Матвеева</t>
  </si>
  <si>
    <t>Никита Михайлович Яковчук</t>
  </si>
  <si>
    <t>Елена Евгеньевна Овчаренко</t>
  </si>
  <si>
    <t>Артем Витальевич Шевчук</t>
  </si>
  <si>
    <t>Денис Олегович Кошевой</t>
  </si>
  <si>
    <t>Лилия Сергеевна Карнажук</t>
  </si>
  <si>
    <t>Алена Витальевна Красникова</t>
  </si>
  <si>
    <t>Ирина Богдановна Базарник</t>
  </si>
  <si>
    <t>Наталья Николаевна Омельченко</t>
  </si>
  <si>
    <t>Юлия Тахировна Миргалиева</t>
  </si>
  <si>
    <t>Анна Анатольевна Налапко</t>
  </si>
  <si>
    <t>Юлия Анатолиевна Быкова</t>
  </si>
  <si>
    <t>Елена Андреевна Полякова</t>
  </si>
  <si>
    <t>Илья Игоревич Сидоров</t>
  </si>
  <si>
    <t>Ирина Ренатовна Докучаева</t>
  </si>
  <si>
    <t>Ирина Константиновна Пряницкая</t>
  </si>
  <si>
    <t>Ярослав Андреевич Пашкульский</t>
  </si>
  <si>
    <t>Павел Юрьевич Сухенко</t>
  </si>
  <si>
    <t>Наталия Анатольевна Чернятинская</t>
  </si>
  <si>
    <t>Николай Сергеевич Зинюк</t>
  </si>
  <si>
    <t>Елена Олеговна Енютина</t>
  </si>
  <si>
    <t>Наталья Эдуардовна Столярова</t>
  </si>
  <si>
    <t>Мария Николаевна Смоляк</t>
  </si>
  <si>
    <t>Александр Александрович Шафаренко</t>
  </si>
  <si>
    <t>Вита Антоновна Волощук</t>
  </si>
  <si>
    <t>Артур Рафаилович Салахутдинов</t>
  </si>
  <si>
    <t>Владимир Васильевич Костецкий</t>
  </si>
  <si>
    <t>Кристина Николаевна Дзюбинская</t>
  </si>
  <si>
    <t>Иван Романович Бышевой</t>
  </si>
  <si>
    <t>Оксана Валентиновна Еремина</t>
  </si>
  <si>
    <t>Игорь Александрович Кравченко</t>
  </si>
  <si>
    <t>Екатерина Николаевна Йоргенс</t>
  </si>
  <si>
    <t>Наталия Игорьевна Сизён</t>
  </si>
  <si>
    <t>Александр Викторович Медведев</t>
  </si>
  <si>
    <t>Денис Андреевич Кравцов</t>
  </si>
  <si>
    <t>Руслан Сергеевич Ежков</t>
  </si>
  <si>
    <t>Юлия Эдуардовна Иодковская</t>
  </si>
  <si>
    <t>Александр Владимирович Невидим</t>
  </si>
  <si>
    <t>Александр Владимирович Колесник</t>
  </si>
  <si>
    <t>Ольга Александровна Мигоцкая</t>
  </si>
  <si>
    <t>Андрей Валерьевич Визнюк</t>
  </si>
  <si>
    <t>Михаил Сергеевич Савенко</t>
  </si>
  <si>
    <t>Алексей Сергеевич Литвинов</t>
  </si>
  <si>
    <t>Кирилл Витальевич Чикмарев</t>
  </si>
  <si>
    <t>Мария Викторовна Колесник</t>
  </si>
  <si>
    <t>Сергей Александрович Зиборов</t>
  </si>
  <si>
    <t>Виктор Андреевич Нечипоренко</t>
  </si>
  <si>
    <t>Инна Сергеевна Бевзюк</t>
  </si>
  <si>
    <t>Екатерина Сергеевна Щербак</t>
  </si>
  <si>
    <t>Анастасия Павловна Криницкая</t>
  </si>
  <si>
    <t>Виктория Викторовна Шульга</t>
  </si>
  <si>
    <t>Елена Владимировна Пшеничная</t>
  </si>
  <si>
    <t>Елена Владиславовна Паненко</t>
  </si>
  <si>
    <t>Александр Витальевич Никишин</t>
  </si>
  <si>
    <t>Наталья Анатольевна Мостовая</t>
  </si>
  <si>
    <t>Максим Николаевич Визнюк</t>
  </si>
  <si>
    <t>Валерий Александрович Бойко</t>
  </si>
  <si>
    <t>Михаил Юрьевич Грушевский</t>
  </si>
  <si>
    <t>Дистрибутор</t>
  </si>
  <si>
    <t>Холоднокатаный рулон</t>
  </si>
  <si>
    <t>Горячекатаный лист резаный</t>
  </si>
  <si>
    <t>Трубы круглые сварные</t>
  </si>
  <si>
    <t>Услуги производственные и выполнению технологич операций</t>
  </si>
  <si>
    <t>Трубы сварные профильные</t>
  </si>
  <si>
    <t>Уголок 25-125</t>
  </si>
  <si>
    <t>Горячекатанный лист рифленый</t>
  </si>
  <si>
    <t>Конструкционный лист</t>
  </si>
  <si>
    <t>Арматура</t>
  </si>
  <si>
    <t>Швеллер 6.5–20</t>
  </si>
  <si>
    <t>Швеллер 22-30</t>
  </si>
  <si>
    <t>Оцинкованный лист</t>
  </si>
  <si>
    <t>Услуги автомобильного транспорта</t>
  </si>
  <si>
    <t>Оцинкованный рулон</t>
  </si>
  <si>
    <t>Прокат квадратный</t>
  </si>
  <si>
    <t>Горячекатаный рулон</t>
  </si>
  <si>
    <t>Холоднокатаный лист</t>
  </si>
  <si>
    <t>Арматура А240</t>
  </si>
  <si>
    <t>Проволока вязальная, сетки металлические</t>
  </si>
  <si>
    <t>Рельсы магистральные</t>
  </si>
  <si>
    <t>Прочие ТЭУ</t>
  </si>
  <si>
    <t>Шар стальной мелющий крупный 100-120</t>
  </si>
  <si>
    <t>Полоса (плоский прокат)</t>
  </si>
  <si>
    <t>Балка двутавровая 10-20</t>
  </si>
  <si>
    <t>Просечно - вытяжной лист</t>
  </si>
  <si>
    <t>Прокат круглый</t>
  </si>
  <si>
    <t>Прокат полосовой</t>
  </si>
  <si>
    <t>Катанка низкоуглеродистая</t>
  </si>
  <si>
    <t>З/ч к ж/д транспорту</t>
  </si>
  <si>
    <t>Рельсы  прочие</t>
  </si>
  <si>
    <t>Балка двутавровая 30-45</t>
  </si>
  <si>
    <t>Профили для крепи горных выработок</t>
  </si>
  <si>
    <t>Уголок 130-200</t>
  </si>
  <si>
    <t>Профиль гнутый</t>
  </si>
  <si>
    <t>Жесть черная</t>
  </si>
  <si>
    <t>Судостроительный лист</t>
  </si>
  <si>
    <t>Катанка высокоуглеродистая</t>
  </si>
  <si>
    <t>Прокат фасонный для боковин рештаков скребковых конвейеров</t>
  </si>
  <si>
    <t>Услуги административные</t>
  </si>
  <si>
    <t>Лист Q&amp;T</t>
  </si>
  <si>
    <t>Чугун чушковый</t>
  </si>
  <si>
    <t>Шар стальной мелющий мелкий 40-80</t>
  </si>
  <si>
    <t>Штрипс</t>
  </si>
  <si>
    <t>Услуги аренды</t>
  </si>
  <si>
    <t>Заготовка трубная катаная и кованая</t>
  </si>
  <si>
    <t>Рельсы остряковые</t>
  </si>
  <si>
    <t>Холоднокатаная лента</t>
  </si>
  <si>
    <t>Полякова Елена Андреевна</t>
  </si>
  <si>
    <t>Волощук Вита Антоновна</t>
  </si>
  <si>
    <t>Омельченко Наталья Николаевна</t>
  </si>
  <si>
    <t>Смоляк Мария Николаевна</t>
  </si>
  <si>
    <t>Нужда Ангелина Сергеевна</t>
  </si>
  <si>
    <t>Силич Оксана Николаевна</t>
  </si>
  <si>
    <t>Леонова Елена Николаевна</t>
  </si>
  <si>
    <t>Климентов Виталий Аполлонович</t>
  </si>
  <si>
    <t>Герасимук Мария Александровна</t>
  </si>
  <si>
    <t>Квач Кристина Николаевна</t>
  </si>
  <si>
    <t>Астахов Евгений Игоревич</t>
  </si>
  <si>
    <t>Наумов Евгений Константинович</t>
  </si>
  <si>
    <t>Литвинов Алексей Сергеевич</t>
  </si>
  <si>
    <t>Салахутдинов Артур Рафаилович</t>
  </si>
  <si>
    <t>Шульга Виктория Викторовна</t>
  </si>
  <si>
    <t>Пашкульский Ярослав Андреевич</t>
  </si>
  <si>
    <t>Николаева Вероника Михайловна</t>
  </si>
  <si>
    <t>Клименко Дмитрий Николаевич</t>
  </si>
  <si>
    <t>Ежков Руслан Сергеевич</t>
  </si>
  <si>
    <t>Гуриевский Максим Сергеевич</t>
  </si>
  <si>
    <t>Невидим Александр Владимирович</t>
  </si>
  <si>
    <t>Бондарева Анастасия Александровна</t>
  </si>
  <si>
    <t>Васильева Мария Владимировна</t>
  </si>
  <si>
    <t>Ляховецкая Ольга Анатольевна</t>
  </si>
  <si>
    <t>Медведев Александр Викторович</t>
  </si>
  <si>
    <t>Трофименко Михаил Александрович</t>
  </si>
  <si>
    <t>Резник Татьяна Сергеевна</t>
  </si>
  <si>
    <t>Трунова Анна Эдуардовна</t>
  </si>
  <si>
    <t>Сухенко Павел Юрьевич</t>
  </si>
  <si>
    <t>Кравцов Денис Андреевич</t>
  </si>
  <si>
    <t>Ляшенко Сергей Васильевич</t>
  </si>
  <si>
    <t>Яковлев Максим Сергеевич</t>
  </si>
  <si>
    <t>Сидоров Илья Игоревич</t>
  </si>
  <si>
    <t>Войтик Надежда Васильевна</t>
  </si>
  <si>
    <t>Фурик Янина Викторовна</t>
  </si>
  <si>
    <t>Колесник Александр Владимирович</t>
  </si>
  <si>
    <t>Корниенко Алла Викторовна</t>
  </si>
  <si>
    <t>Козак Сергей Владимирович</t>
  </si>
  <si>
    <t>Самотюк Ирина Владимировна</t>
  </si>
  <si>
    <t>Шургот Ольга Павловна</t>
  </si>
  <si>
    <t>Боднарчук Александра Мирославовна</t>
  </si>
  <si>
    <t>Базарник Ирина Богдановна</t>
  </si>
  <si>
    <t>Костецкий Владимир Васильевич</t>
  </si>
  <si>
    <t>Коваленко Марина Геннадиевна</t>
  </si>
  <si>
    <t>Шафаренко Александр Александрович</t>
  </si>
  <si>
    <t>Клипайло Александр Александрович</t>
  </si>
  <si>
    <t>Гриневич Юрий Михайлович</t>
  </si>
  <si>
    <t>Дата</t>
  </si>
  <si>
    <t>ПІБ виконавця договору</t>
  </si>
  <si>
    <t>Галузь</t>
  </si>
  <si>
    <t>Група матеріалу</t>
  </si>
  <si>
    <t>Реалізовано т</t>
  </si>
  <si>
    <t>Статус клієнта</t>
  </si>
  <si>
    <t>так</t>
  </si>
  <si>
    <t>Фактична ціна реалізації</t>
  </si>
  <si>
    <t>Рівень 1</t>
  </si>
  <si>
    <t>Рівень 2</t>
  </si>
  <si>
    <t>Рівень 3</t>
  </si>
  <si>
    <t>Рівень 4</t>
  </si>
  <si>
    <t>БТ</t>
  </si>
  <si>
    <t>Вагонобудівництво</t>
  </si>
  <si>
    <t>Східний регіон</t>
  </si>
  <si>
    <t>ГМК</t>
  </si>
  <si>
    <t>Дистрибуція роздріб</t>
  </si>
  <si>
    <t>ЖД</t>
  </si>
  <si>
    <t>Західний регіон</t>
  </si>
  <si>
    <t>Машинобудівництво</t>
  </si>
  <si>
    <t>МК</t>
  </si>
  <si>
    <t>Металообробка</t>
  </si>
  <si>
    <t>Метизи</t>
  </si>
  <si>
    <t>НТ</t>
  </si>
  <si>
    <t>Профілювання</t>
  </si>
  <si>
    <t>РТ</t>
  </si>
  <si>
    <t>Північний регіон</t>
  </si>
  <si>
    <t>Будівництво</t>
  </si>
  <si>
    <t>Центральний регіон</t>
  </si>
  <si>
    <t>Південний</t>
  </si>
  <si>
    <t>Продавець малим клієнтам</t>
  </si>
  <si>
    <t>Статус</t>
  </si>
  <si>
    <t>Премія</t>
  </si>
  <si>
    <t>Row Labels</t>
  </si>
  <si>
    <t>Grand Total</t>
  </si>
  <si>
    <t>z</t>
  </si>
  <si>
    <t>Тариф</t>
  </si>
  <si>
    <t>Середнє значення Тарифу</t>
  </si>
  <si>
    <t>Сума Премії</t>
  </si>
  <si>
    <t>Сума Реалізованих Тон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</si>
</sst>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-* #,##0.00_-;\-* #,##0.00_-;_-* &quot;-&quot;??_-;_-@_-"/>
    <numFmt numFmtId="165" formatCode="_-* #,##0.000_-;\-* #,##0.000_-;_-* &quot;-&quot;??_-;_-@_-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164" fontId="0" fillId="0" borderId="0" xfId="1" applyFont="1"/>
    <xf numFmtId="165" fontId="0" fillId="0" borderId="0" xfId="1" applyNumberFormat="1" applyFont="1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165" fontId="2" fillId="2" borderId="0" xfId="1" applyNumberFormat="1" applyFont="1" applyFill="1" applyAlignment="1">
      <alignment horizontal="center" vertical="center" wrapText="1"/>
    </xf>
    <xf numFmtId="164" fontId="2" fillId="2" borderId="0" xfId="1" applyFont="1" applyFill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2">
    <cellStyle name="Comma" xfId="1" builtinId="3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_-* #,##0.00_-;\-* #,##0.00_-;_-* &quot;-&quot;??_-;_-@_-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5" formatCode="_-* #,##0.000_-;\-* #,##0.000_-;_-* &quot;-&quot;??_-;_-@_-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1" indent="0" justifyLastLine="0" shrinkToFit="0" readingOrder="0"/>
    </dxf>
  </dxfs>
  <tableStyles count="1" defaultTableStyle="TableStyleMedium2" defaultPivotStyle="PivotStyleLight16">
    <tableStyle name="Invisible" pivot="0" table="0" count="0" xr9:uid="{80DFBF6C-11B4-428B-B1AD-B20529207DF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Олег Шевченко" refreshedDate="45508.931023032404" createdVersion="7" refreshedVersion="7" minRefreshableVersion="3" recordCount="7583" xr:uid="{A128BF39-5E51-47AC-B01A-77D8C00A73C1}">
  <cacheSource type="worksheet">
    <worksheetSource name="Table1"/>
  </cacheSource>
  <cacheFields count="14">
    <cacheField name="ПІБ виконавця договору" numFmtId="0">
      <sharedItems count="114">
        <s v="Екатерина Алекcандровна Колосенко"/>
        <s v="Оксана Николаевна Силич"/>
        <s v="Мария Михайловна Липченко"/>
        <s v="Александр Олегович Сидаш"/>
        <s v="Александр Александрович Клипайло"/>
        <s v="Павел Геннадьевич Бобраков"/>
        <s v="Максим Сергеевич Щепанский"/>
        <s v="Таисия Викторовна Чунис"/>
        <s v="Анжела Николаевна Старостенко"/>
        <s v="Мария Сергеевна Кривко"/>
        <s v="Артем Юрьевич Назарко"/>
        <s v="Андрей Андреевич Царев"/>
        <s v="Елена Николаевна Леонова"/>
        <s v="Янина Викторовна Фурик"/>
        <s v="Надежда Васильевна Войтик"/>
        <s v="Владимир Алексеевич Волошин"/>
        <s v="Александра Мирославовна Боднарчук"/>
        <s v="Ольга Павловна Шургот"/>
        <s v="Анастасия Александровна Бондарева"/>
        <s v="Сергей Васильевич Ляшенко"/>
        <s v="Ольга Сергеевна Приходченко"/>
        <s v="Евгений Игоревич Астахов"/>
        <s v="Михаил Александрович Трофименко"/>
        <s v="Илья Васильевич Бабаевский"/>
        <s v="Евгений Константинович Наумов"/>
        <s v="Виталий Аполлонович Климентов"/>
        <s v="Алина Владимировна Проценко"/>
        <s v="Максим Сергеевич Гуриевский"/>
        <s v="Мария Любомировна Луцык"/>
        <s v="Анна Эдуардовна Трунова"/>
        <s v="Владимир Сергеевич Федоренко"/>
        <s v="Марина Геннадиевна Пискун"/>
        <s v="Марина Олеговна Куцель"/>
        <s v="Марина Геннадиевна Коваленко"/>
        <s v="Галина Игоревна Стецина"/>
        <s v="Ирина Владимировна Самотюк"/>
        <s v="Алла Николаевна Исаева"/>
        <s v="Вадим Игоревич Мурадян"/>
        <s v="Максим Сергеевич Яковлев"/>
        <s v="Руслан Васильевич Зражевский"/>
        <s v="Анастасия Петровна Клюшкина"/>
        <s v="Лариса Сергеевна Терновая"/>
        <s v="Кристина Николаевна Квач"/>
        <s v="Александр Андреевич Вихрев"/>
        <s v="Юрий Михайлович Гриневич"/>
        <s v="Анастасия Александровна Горовая"/>
        <s v="Алла Викторовна Корниенко"/>
        <s v="Ольга Анатольевна Ляховецкая"/>
        <s v="Мария Александровна Герасимук"/>
        <s v="Денис Александрович Хлыстун"/>
        <s v="Юлия Юрьевна Максимова"/>
        <s v="Максим Александрович Савенок"/>
        <s v="Ангелина Сергеевна Нужда"/>
        <s v="Татьяна Васильевна Радченко"/>
        <s v="Маргарита Сергеевна Ситникова"/>
        <s v="Дмитрий Николаевич Клименко"/>
        <s v="Яна Вадимовна Матвеева"/>
        <s v="Никита Михайлович Яковчук"/>
        <s v="Елена Евгеньевна Овчаренко"/>
        <s v="Артем Витальевич Шевчук"/>
        <s v="Денис Олегович Кошевой"/>
        <s v="Лилия Сергеевна Карнажук"/>
        <s v="Алена Витальевна Красникова"/>
        <s v="Ирина Богдановна Базарник"/>
        <s v="Наталья Николаевна Омельченко"/>
        <s v="Юлия Тахировна Миргалиева"/>
        <s v="Анна Анатольевна Налапко"/>
        <s v="Юлия Анатолиевна Быкова"/>
        <s v="Елена Андреевна Полякова"/>
        <s v="Илья Игоревич Сидоров"/>
        <s v="Ирина Ренатовна Докучаева"/>
        <s v="Ирина Константиновна Пряницкая"/>
        <s v="Ярослав Андреевич Пашкульский"/>
        <s v="Павел Юрьевич Сухенко"/>
        <s v="Наталия Анатольевна Чернятинская"/>
        <s v="Николай Сергеевич Зинюк"/>
        <s v="Наталья Эдуардовна Столярова"/>
        <s v="Мария Николаевна Смоляк"/>
        <s v="Александр Александрович Шафаренко"/>
        <s v="Вита Антоновна Волощук"/>
        <s v="Артур Рафаилович Салахутдинов"/>
        <s v="Владимир Васильевич Костецкий"/>
        <s v="Кристина Николаевна Дзюбинская"/>
        <s v="Иван Романович Бышевой"/>
        <s v="Оксана Валентиновна Еремина"/>
        <s v="Игорь Александрович Кравченко"/>
        <s v="Екатерина Николаевна Йоргенс"/>
        <s v="Наталия Игорьевна Сизён"/>
        <s v="Александр Викторович Медведев"/>
        <s v="Денис Андреевич Кравцов"/>
        <s v="Руслан Сергеевич Ежков"/>
        <s v="Юлия Эдуардовна Иодковская"/>
        <s v="Александр Владимирович Невидим"/>
        <s v="Александр Владимирович Колесник"/>
        <s v="Ольга Александровна Мигоцкая"/>
        <s v="Андрей Валерьевич Визнюк"/>
        <s v="Михаил Сергеевич Савенко"/>
        <s v="Алексей Сергеевич Литвинов"/>
        <s v="Кирилл Витальевич Чикмарев"/>
        <s v="Мария Викторовна Колесник"/>
        <s v="Сергей Александрович Зиборов"/>
        <s v="Виктор Андреевич Нечипоренко"/>
        <s v="Инна Сергеевна Бевзюк"/>
        <s v="Елена Олеговна Енютина"/>
        <s v="Екатерина Сергеевна Щербак"/>
        <s v="Анастасия Павловна Криницкая"/>
        <s v="Виктория Викторовна Шульга"/>
        <s v="Елена Владимировна Пшеничная"/>
        <s v="Елена Владиславовна Паненко"/>
        <s v="Александр Витальевич Никишин"/>
        <s v="Наталья Анатольевна Мостовая"/>
        <s v="Максим Николаевич Визнюк"/>
        <s v="Валерий Александрович Бойко"/>
        <s v="Михаил Юрьевич Грушевский"/>
      </sharedItems>
    </cacheField>
    <cacheField name="Галузь" numFmtId="0">
      <sharedItems/>
    </cacheField>
    <cacheField name="Дата" numFmtId="14">
      <sharedItems containsSemiMixedTypes="0" containsNonDate="0" containsDate="1" containsString="0" minDate="2020-11-01T00:00:00" maxDate="2020-12-01T00:00:00"/>
    </cacheField>
    <cacheField name="Група матеріалу" numFmtId="0">
      <sharedItems/>
    </cacheField>
    <cacheField name="Реалізовано т" numFmtId="165">
      <sharedItems containsSemiMixedTypes="0" containsString="0" containsNumber="1" minValue="0" maxValue="129.76"/>
    </cacheField>
    <cacheField name="Статус клієнта" numFmtId="0">
      <sharedItems containsMixedTypes="1" containsNumber="1" containsInteger="1" minValue="0" maxValue="0"/>
    </cacheField>
    <cacheField name="Фактична ціна реалізації" numFmtId="164">
      <sharedItems containsSemiMixedTypes="0" containsString="0" containsNumber="1" minValue="3" maxValue="71198.22"/>
    </cacheField>
    <cacheField name="Рівень 1" numFmtId="164">
      <sharedItems containsMixedTypes="1" containsNumber="1" containsInteger="1" minValue="12065" maxValue="41645"/>
    </cacheField>
    <cacheField name="Рівень 2" numFmtId="164">
      <sharedItems containsMixedTypes="1" containsNumber="1" containsInteger="1" minValue="12310" maxValue="42490"/>
    </cacheField>
    <cacheField name="Рівень 3" numFmtId="164">
      <sharedItems containsMixedTypes="1" containsNumber="1" containsInteger="1" minValue="12900" maxValue="43080"/>
    </cacheField>
    <cacheField name="Рівень 4" numFmtId="164">
      <sharedItems containsMixedTypes="1" containsNumber="1" containsInteger="1" minValue="13250" maxValue="43430"/>
    </cacheField>
    <cacheField name="Премія" numFmtId="0">
      <sharedItems containsMixedTypes="1" containsNumber="1" minValue="0.03" maxValue="481.00922222222158"/>
    </cacheField>
    <cacheField name="Статус" numFmtId="0">
      <sharedItems/>
    </cacheField>
    <cacheField name="Тариф" numFmtId="164">
      <sharedItems containsMixedTypes="1" containsNumber="1" minValue="0" maxValue="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583">
  <r>
    <x v="0"/>
    <s v="Металообробка"/>
    <d v="2020-11-02T00:00:00"/>
    <s v="Холоднокатаный рулон"/>
    <n v="5.52"/>
    <n v="0"/>
    <n v="19840"/>
    <n v="19005"/>
    <n v="19390"/>
    <n v="19940"/>
    <n v="20390"/>
    <s v=""/>
    <s v=""/>
    <n v="18.545454545454547"/>
  </r>
  <r>
    <x v="0"/>
    <s v="Металообробка"/>
    <d v="2020-11-02T00:00:00"/>
    <s v="Холоднокатаный рулон"/>
    <n v="6.4349999999999996"/>
    <n v="0"/>
    <n v="19840"/>
    <n v="19005"/>
    <n v="19390"/>
    <n v="19940"/>
    <n v="20390"/>
    <s v=""/>
    <s v=""/>
    <n v="18.545454545454547"/>
  </r>
  <r>
    <x v="0"/>
    <s v="Металообробка"/>
    <d v="2020-11-02T00:00:00"/>
    <s v="Холоднокатаный рулон"/>
    <n v="5.7"/>
    <n v="0"/>
    <n v="19840"/>
    <n v="19005"/>
    <n v="19390"/>
    <n v="19940"/>
    <n v="20390"/>
    <s v=""/>
    <s v=""/>
    <n v="18.545454545454547"/>
  </r>
  <r>
    <x v="0"/>
    <s v="Металообробка"/>
    <d v="2020-11-02T00:00:00"/>
    <s v="Холоднокатаный рулон"/>
    <n v="6.33"/>
    <n v="0"/>
    <n v="19840"/>
    <n v="19005"/>
    <n v="19390"/>
    <n v="19940"/>
    <n v="20390"/>
    <s v=""/>
    <s v=""/>
    <n v="18.545454545454547"/>
  </r>
  <r>
    <x v="0"/>
    <s v="Металообробка"/>
    <d v="2020-11-02T00:00:00"/>
    <s v="Холоднокатаный рулон"/>
    <n v="6.53"/>
    <n v="0"/>
    <n v="19840"/>
    <n v="19005"/>
    <n v="19390"/>
    <n v="19940"/>
    <n v="20390"/>
    <s v=""/>
    <s v=""/>
    <n v="18.545454545454547"/>
  </r>
  <r>
    <x v="0"/>
    <s v="Металообробка"/>
    <d v="2020-11-02T00:00:00"/>
    <s v="Холоднокатаный рулон"/>
    <n v="5.875"/>
    <n v="0"/>
    <n v="19840"/>
    <n v="19005"/>
    <n v="19390"/>
    <n v="19940"/>
    <n v="20390"/>
    <s v=""/>
    <s v=""/>
    <n v="18.545454545454547"/>
  </r>
  <r>
    <x v="0"/>
    <s v="Металообробка"/>
    <d v="2020-11-02T00:00:00"/>
    <s v="Холоднокатаный рулон"/>
    <n v="6.2"/>
    <n v="0"/>
    <n v="19840"/>
    <n v="19005"/>
    <n v="19390"/>
    <n v="19940"/>
    <n v="20390"/>
    <s v=""/>
    <s v=""/>
    <n v="18.545454545454547"/>
  </r>
  <r>
    <x v="0"/>
    <s v="Металообробка"/>
    <d v="2020-11-02T00:00:00"/>
    <s v="Холоднокатаный рулон"/>
    <n v="6.6349999999999998"/>
    <n v="0"/>
    <n v="19840"/>
    <n v="19005"/>
    <n v="19390"/>
    <n v="19940"/>
    <n v="20390"/>
    <s v=""/>
    <s v=""/>
    <n v="18.545454545454547"/>
  </r>
  <r>
    <x v="1"/>
    <s v="z"/>
    <d v="2020-11-13T00:00:00"/>
    <s v="Горячекатаный лист резаный"/>
    <n v="4.9000000000000002E-2"/>
    <n v="0"/>
    <n v="19695"/>
    <n v="18550"/>
    <n v="19095"/>
    <n v="19445"/>
    <n v="19895"/>
    <s v=""/>
    <s v="Продавець малим клієнтам"/>
    <n v="25.555555555555557"/>
  </r>
  <r>
    <x v="1"/>
    <s v="Дистрибуція роздріб"/>
    <d v="2020-11-13T00:00:00"/>
    <s v="Трубы круглые сварные"/>
    <n v="6.7000000000000004E-2"/>
    <n v="0"/>
    <n v="22495"/>
    <n v="20710"/>
    <n v="21545"/>
    <n v="22095"/>
    <n v="22595"/>
    <n v="1.8760000000000001"/>
    <s v="Продавець малим клієнтам"/>
    <n v="28"/>
  </r>
  <r>
    <x v="1"/>
    <s v="Дистрибуція роздріб"/>
    <d v="2020-11-13T00:00:00"/>
    <s v="Услуги производственные и выполнению технологич операций"/>
    <n v="0"/>
    <n v="0"/>
    <n v="90"/>
    <e v="#N/A"/>
    <e v="#N/A"/>
    <e v="#N/A"/>
    <e v="#N/A"/>
    <s v=""/>
    <s v="Продавець малим клієнтам"/>
    <s v=""/>
  </r>
  <r>
    <x v="2"/>
    <s v="РТ"/>
    <d v="2020-11-19T00:00:00"/>
    <s v="Трубы сварные профильные"/>
    <n v="2.125"/>
    <n v="0"/>
    <n v="20195"/>
    <n v="19990"/>
    <n v="20865"/>
    <n v="21365"/>
    <n v="21865"/>
    <s v=""/>
    <s v="Продавець малим клієнтам"/>
    <n v="8.9371428571428577"/>
  </r>
  <r>
    <x v="2"/>
    <s v="РТ"/>
    <d v="2020-11-19T00:00:00"/>
    <s v="Трубы сварные профильные"/>
    <n v="2.0950000000000002"/>
    <n v="0"/>
    <n v="20195"/>
    <n v="19990"/>
    <n v="20865"/>
    <n v="21365"/>
    <n v="21865"/>
    <s v=""/>
    <s v="Продавець малим клієнтам"/>
    <n v="8.9371428571428577"/>
  </r>
  <r>
    <x v="2"/>
    <s v="РТ"/>
    <d v="2020-11-19T00:00:00"/>
    <s v="Трубы сварные профильные"/>
    <n v="2.125"/>
    <n v="0"/>
    <n v="20195"/>
    <n v="19990"/>
    <n v="20865"/>
    <n v="21365"/>
    <n v="21865"/>
    <s v=""/>
    <s v="Продавець малим клієнтам"/>
    <n v="8.9371428571428577"/>
  </r>
  <r>
    <x v="3"/>
    <s v="ГМК"/>
    <d v="2020-11-03T00:00:00"/>
    <s v="Уголок 25-125"/>
    <n v="8.7349999999999994"/>
    <n v="0"/>
    <n v="17845"/>
    <n v="16365"/>
    <n v="16845"/>
    <n v="17345"/>
    <n v="17845"/>
    <s v=""/>
    <s v=""/>
    <n v="30"/>
  </r>
  <r>
    <x v="3"/>
    <s v="ГМК"/>
    <d v="2020-11-03T00:00:00"/>
    <s v="Горячекатанный лист рифленый"/>
    <n v="4.2830000000000004"/>
    <n v="0"/>
    <n v="20715"/>
    <n v="19355"/>
    <n v="19715"/>
    <n v="20265"/>
    <n v="20715"/>
    <s v=""/>
    <s v=""/>
    <n v="30"/>
  </r>
  <r>
    <x v="3"/>
    <s v="ГМК"/>
    <d v="2020-11-03T00:00:00"/>
    <s v="Горячекатанный лист рифленый"/>
    <n v="2.2120000000000002"/>
    <n v="0"/>
    <n v="20715"/>
    <n v="19355"/>
    <n v="19715"/>
    <n v="20265"/>
    <n v="20715"/>
    <s v=""/>
    <s v=""/>
    <n v="30"/>
  </r>
  <r>
    <x v="3"/>
    <s v="ГМК"/>
    <d v="2020-11-03T00:00:00"/>
    <s v="Уголок 25-125"/>
    <n v="2.2450000000000001"/>
    <n v="0"/>
    <n v="17505"/>
    <n v="16365"/>
    <n v="16845"/>
    <n v="17345"/>
    <n v="17845"/>
    <s v=""/>
    <s v=""/>
    <n v="23.2"/>
  </r>
  <r>
    <x v="4"/>
    <s v="Західний регіон"/>
    <d v="2020-11-02T00:00:00"/>
    <s v="Трубы сварные профильные"/>
    <n v="0.68"/>
    <n v="0"/>
    <n v="21295"/>
    <n v="20480"/>
    <n v="21295"/>
    <n v="21845"/>
    <n v="22345"/>
    <s v=""/>
    <s v=""/>
    <n v="12"/>
  </r>
  <r>
    <x v="4"/>
    <s v="Західний регіон"/>
    <d v="2020-11-02T00:00:00"/>
    <s v="Трубы сварные профильные"/>
    <n v="3.1E-2"/>
    <n v="0"/>
    <n v="21295"/>
    <n v="20480"/>
    <n v="21295"/>
    <n v="21845"/>
    <n v="22345"/>
    <s v=""/>
    <s v=""/>
    <n v="12"/>
  </r>
  <r>
    <x v="4"/>
    <s v="Західний регіон"/>
    <d v="2020-11-02T00:00:00"/>
    <s v="Трубы сварные профильные"/>
    <n v="0.24199999999999999"/>
    <n v="0"/>
    <n v="20795"/>
    <n v="19980"/>
    <n v="20795"/>
    <n v="21345"/>
    <n v="21845"/>
    <s v=""/>
    <s v=""/>
    <n v="12"/>
  </r>
  <r>
    <x v="4"/>
    <s v="Західний регіон"/>
    <d v="2020-11-02T00:00:00"/>
    <s v="Трубы сварные профильные"/>
    <n v="8.5000000000000006E-2"/>
    <n v="0"/>
    <n v="20795"/>
    <n v="19980"/>
    <n v="20795"/>
    <n v="21345"/>
    <n v="21845"/>
    <s v=""/>
    <s v=""/>
    <n v="12"/>
  </r>
  <r>
    <x v="4"/>
    <s v="Західний регіон"/>
    <d v="2020-11-02T00:00:00"/>
    <s v="Конструкционный лист"/>
    <n v="0.89800000000000002"/>
    <n v="0"/>
    <n v="21800"/>
    <n v="20435"/>
    <n v="21350"/>
    <n v="21350"/>
    <n v="21800"/>
    <s v=""/>
    <s v=""/>
    <n v="30"/>
  </r>
  <r>
    <x v="4"/>
    <s v="Західний регіон"/>
    <d v="2020-11-02T00:00:00"/>
    <s v="Конструкционный лист"/>
    <n v="1.8839999999999999"/>
    <n v="0"/>
    <n v="21800"/>
    <n v="20435"/>
    <n v="21350"/>
    <n v="21350"/>
    <n v="21800"/>
    <s v=""/>
    <s v=""/>
    <n v="30"/>
  </r>
  <r>
    <x v="4"/>
    <s v="Західний регіон"/>
    <d v="2020-11-02T00:00:00"/>
    <s v="Конструкционный лист"/>
    <n v="1.8839999999999999"/>
    <n v="0"/>
    <n v="21800"/>
    <n v="20435"/>
    <n v="21350"/>
    <n v="21350"/>
    <n v="21800"/>
    <s v=""/>
    <s v=""/>
    <n v="30"/>
  </r>
  <r>
    <x v="4"/>
    <s v="Західний регіон"/>
    <d v="2020-11-02T00:00:00"/>
    <s v="Конструкционный лист"/>
    <n v="0.98599999999999999"/>
    <n v="0"/>
    <n v="21800"/>
    <n v="20435"/>
    <n v="21350"/>
    <n v="21350"/>
    <n v="21800"/>
    <s v=""/>
    <s v=""/>
    <n v="30"/>
  </r>
  <r>
    <x v="4"/>
    <s v="Західний регіон"/>
    <d v="2020-11-02T00:00:00"/>
    <s v="Конструкционный лист"/>
    <n v="0.754"/>
    <n v="0"/>
    <n v="21130"/>
    <n v="19765"/>
    <n v="20680"/>
    <n v="20680"/>
    <n v="21130"/>
    <s v=""/>
    <s v=""/>
    <n v="30"/>
  </r>
  <r>
    <x v="4"/>
    <s v="Західний регіон"/>
    <d v="2020-11-02T00:00:00"/>
    <s v="Конструкционный лист"/>
    <n v="0.754"/>
    <n v="0"/>
    <n v="21130"/>
    <n v="19765"/>
    <n v="20680"/>
    <n v="20680"/>
    <n v="21130"/>
    <s v=""/>
    <s v=""/>
    <n v="30"/>
  </r>
  <r>
    <x v="4"/>
    <s v="Західний регіон"/>
    <d v="2020-11-02T00:00:00"/>
    <s v="Конструкционный лист"/>
    <n v="0.754"/>
    <n v="0"/>
    <n v="21130"/>
    <n v="19765"/>
    <n v="20680"/>
    <n v="20680"/>
    <n v="21130"/>
    <s v=""/>
    <s v=""/>
    <n v="30"/>
  </r>
  <r>
    <x v="4"/>
    <s v="Західний регіон"/>
    <d v="2020-11-02T00:00:00"/>
    <s v="Конструкционный лист"/>
    <n v="0.754"/>
    <n v="0"/>
    <n v="21130"/>
    <n v="19765"/>
    <n v="20680"/>
    <n v="20680"/>
    <n v="21130"/>
    <s v=""/>
    <s v=""/>
    <n v="30"/>
  </r>
  <r>
    <x v="4"/>
    <s v="Західний регіон"/>
    <d v="2020-11-02T00:00:00"/>
    <s v="Конструкционный лист"/>
    <n v="0.754"/>
    <n v="0"/>
    <n v="21130"/>
    <n v="19765"/>
    <n v="20680"/>
    <n v="20680"/>
    <n v="21130"/>
    <s v=""/>
    <s v=""/>
    <n v="30"/>
  </r>
  <r>
    <x v="4"/>
    <s v="Західний регіон"/>
    <d v="2020-11-02T00:00:00"/>
    <s v="Конструкционный лист"/>
    <n v="0.754"/>
    <n v="0"/>
    <n v="21130"/>
    <n v="19765"/>
    <n v="20680"/>
    <n v="20680"/>
    <n v="21130"/>
    <s v=""/>
    <s v=""/>
    <n v="30"/>
  </r>
  <r>
    <x v="5"/>
    <s v="Машинобудівництво"/>
    <d v="2020-11-10T00:00:00"/>
    <s v="Конструкционный лист"/>
    <n v="12.516"/>
    <n v="0"/>
    <n v="20815.189999999999"/>
    <n v="20435"/>
    <n v="21365"/>
    <n v="21365"/>
    <n v="21815"/>
    <s v=""/>
    <s v="Продавець малим клієнтам"/>
    <n v="9.6352258064516079"/>
  </r>
  <r>
    <x v="5"/>
    <s v="Машинобудівництво"/>
    <d v="2020-11-10T00:00:00"/>
    <s v="Конструкционный лист"/>
    <n v="8.9700000000000006"/>
    <n v="0"/>
    <n v="20815.189999999999"/>
    <n v="20435"/>
    <n v="21365"/>
    <n v="21365"/>
    <n v="21815"/>
    <s v=""/>
    <s v="Продавець малим клієнтам"/>
    <n v="9.6352258064516079"/>
  </r>
  <r>
    <x v="6"/>
    <s v="Вагонобудівництво"/>
    <d v="2020-11-12T00:00:00"/>
    <s v="Конструкционный лист"/>
    <n v="10.265000000000001"/>
    <n v="0"/>
    <n v="17665"/>
    <n v="18190"/>
    <n v="18550"/>
    <n v="19100"/>
    <n v="19550"/>
    <s v=""/>
    <s v="Продавець малим клієнтам"/>
    <n v="8"/>
  </r>
  <r>
    <x v="7"/>
    <s v="Дистрибуція роздріб"/>
    <d v="2020-11-04T00:00:00"/>
    <s v="Трубы сварные профильные"/>
    <n v="6.0000000000000001E-3"/>
    <n v="0"/>
    <n v="21720"/>
    <n v="19855"/>
    <n v="20670"/>
    <n v="21220"/>
    <n v="21720"/>
    <n v="0.18"/>
    <s v="Продавець малим клієнтам"/>
    <n v="30"/>
  </r>
  <r>
    <x v="7"/>
    <s v="Дистрибуція роздріб"/>
    <d v="2020-11-04T00:00:00"/>
    <s v="Услуги производственные и выполнению технологич операций"/>
    <n v="0"/>
    <n v="0"/>
    <n v="11"/>
    <e v="#N/A"/>
    <e v="#N/A"/>
    <e v="#N/A"/>
    <e v="#N/A"/>
    <s v=""/>
    <s v="Продавець малим клієнтам"/>
    <s v=""/>
  </r>
  <r>
    <x v="8"/>
    <s v="МК"/>
    <d v="2020-11-09T00:00:00"/>
    <s v="Арматура"/>
    <n v="0.29399999999999998"/>
    <n v="0"/>
    <n v="16390"/>
    <n v="15395"/>
    <n v="16340"/>
    <n v="16640"/>
    <n v="17390"/>
    <s v=""/>
    <s v=""/>
    <n v="13.333333333333334"/>
  </r>
  <r>
    <x v="8"/>
    <s v="МК"/>
    <d v="2020-11-09T00:00:00"/>
    <s v="Арматура"/>
    <n v="4.3609999999999998"/>
    <n v="0"/>
    <n v="16390"/>
    <n v="15395"/>
    <n v="16340"/>
    <n v="16640"/>
    <n v="17390"/>
    <s v=""/>
    <s v=""/>
    <n v="13.333333333333334"/>
  </r>
  <r>
    <x v="9"/>
    <s v="НТ"/>
    <d v="2020-11-10T00:00:00"/>
    <s v="Трубы круглые сварные"/>
    <n v="4.2750000000000004"/>
    <n v="0"/>
    <n v="20545"/>
    <n v="19660"/>
    <n v="20545"/>
    <n v="21045"/>
    <n v="21545"/>
    <s v=""/>
    <s v="Продавець малим клієнтам"/>
    <n v="12"/>
  </r>
  <r>
    <x v="9"/>
    <s v="НТ"/>
    <d v="2020-11-10T00:00:00"/>
    <s v="Трубы круглые сварные"/>
    <n v="2.6749999999999998"/>
    <n v="0"/>
    <n v="20545"/>
    <n v="19660"/>
    <n v="20545"/>
    <n v="21045"/>
    <n v="21545"/>
    <s v=""/>
    <s v="Продавець малим клієнтам"/>
    <n v="12"/>
  </r>
  <r>
    <x v="10"/>
    <s v="РТ"/>
    <d v="2020-11-02T00:00:00"/>
    <s v="Трубы сварные профильные"/>
    <n v="3.3250000000000002"/>
    <n v="0"/>
    <n v="20145"/>
    <n v="19280"/>
    <n v="20145"/>
    <n v="20645"/>
    <n v="21145"/>
    <s v=""/>
    <s v=""/>
    <n v="12"/>
  </r>
  <r>
    <x v="10"/>
    <s v="РТ"/>
    <d v="2020-11-02T00:00:00"/>
    <s v="Трубы сварные профильные"/>
    <n v="3.3450000000000002"/>
    <n v="0"/>
    <n v="20145"/>
    <n v="19280"/>
    <n v="20145"/>
    <n v="20645"/>
    <n v="21145"/>
    <s v=""/>
    <s v=""/>
    <n v="12"/>
  </r>
  <r>
    <x v="10"/>
    <s v="РТ"/>
    <d v="2020-11-02T00:00:00"/>
    <s v="Трубы сварные профильные"/>
    <n v="2.5649999999999999"/>
    <n v="0"/>
    <n v="20145"/>
    <n v="19280"/>
    <n v="20145"/>
    <n v="20645"/>
    <n v="21145"/>
    <s v=""/>
    <s v=""/>
    <n v="12"/>
  </r>
  <r>
    <x v="10"/>
    <s v="РТ"/>
    <d v="2020-11-02T00:00:00"/>
    <s v="Трубы сварные профильные"/>
    <n v="2.5350000000000001"/>
    <n v="0"/>
    <n v="20145"/>
    <n v="19280"/>
    <n v="20145"/>
    <n v="20645"/>
    <n v="21145"/>
    <s v=""/>
    <s v=""/>
    <n v="12"/>
  </r>
  <r>
    <x v="10"/>
    <s v="РТ"/>
    <d v="2020-11-02T00:00:00"/>
    <s v="Трубы сварные профильные"/>
    <n v="3.02"/>
    <n v="0"/>
    <n v="19895"/>
    <n v="19030"/>
    <n v="19895"/>
    <n v="20395"/>
    <n v="20895"/>
    <s v=""/>
    <s v=""/>
    <n v="12"/>
  </r>
  <r>
    <x v="10"/>
    <s v="РТ"/>
    <d v="2020-11-02T00:00:00"/>
    <s v="Трубы круглые сварные"/>
    <n v="3.294"/>
    <n v="0"/>
    <n v="20895"/>
    <n v="20010"/>
    <n v="20895"/>
    <n v="21395"/>
    <n v="21895"/>
    <s v=""/>
    <s v=""/>
    <n v="12"/>
  </r>
  <r>
    <x v="10"/>
    <s v="РТ"/>
    <d v="2020-11-02T00:00:00"/>
    <s v="Трубы круглые сварные"/>
    <n v="3.4260000000000002"/>
    <n v="0"/>
    <n v="20895"/>
    <n v="20010"/>
    <n v="20895"/>
    <n v="21395"/>
    <n v="21895"/>
    <s v=""/>
    <s v=""/>
    <n v="12"/>
  </r>
  <r>
    <x v="10"/>
    <s v="РТ"/>
    <d v="2020-11-02T00:00:00"/>
    <s v="Трубы сварные профильные"/>
    <n v="2.0350000000000001"/>
    <n v="0"/>
    <n v="19895"/>
    <n v="19030"/>
    <n v="19895"/>
    <n v="20395"/>
    <n v="20895"/>
    <s v=""/>
    <s v=""/>
    <n v="12"/>
  </r>
  <r>
    <x v="10"/>
    <s v="РТ"/>
    <d v="2020-11-02T00:00:00"/>
    <s v="Трубы сварные профильные"/>
    <n v="3.8450000000000002"/>
    <n v="0"/>
    <n v="20145"/>
    <n v="19280"/>
    <n v="20145"/>
    <n v="20645"/>
    <n v="21145"/>
    <s v=""/>
    <s v=""/>
    <n v="12"/>
  </r>
  <r>
    <x v="11"/>
    <s v="ЖД"/>
    <d v="2020-11-11T00:00:00"/>
    <s v="Арматура"/>
    <n v="4.6500000000000004"/>
    <n v="0"/>
    <n v="15585"/>
    <n v="15770"/>
    <n v="16385"/>
    <n v="16685"/>
    <n v="17435"/>
    <s v=""/>
    <s v=""/>
    <n v="8"/>
  </r>
  <r>
    <x v="8"/>
    <s v="МК"/>
    <d v="2020-11-20T00:00:00"/>
    <s v="Горячекатаный лист резаный"/>
    <n v="1.115"/>
    <n v="0"/>
    <n v="18705"/>
    <n v="18160"/>
    <n v="18705"/>
    <n v="19055"/>
    <n v="19505"/>
    <s v=""/>
    <s v=""/>
    <n v="12"/>
  </r>
  <r>
    <x v="8"/>
    <s v="МК"/>
    <d v="2020-11-20T00:00:00"/>
    <s v="Конструкционный лист"/>
    <n v="2.2730000000000001"/>
    <n v="0"/>
    <n v="18705"/>
    <n v="18160"/>
    <n v="18705"/>
    <n v="19055"/>
    <n v="19505"/>
    <s v=""/>
    <s v=""/>
    <n v="12"/>
  </r>
  <r>
    <x v="8"/>
    <s v="МК"/>
    <d v="2020-11-20T00:00:00"/>
    <s v="Конструкционный лист"/>
    <n v="2.2730000000000001"/>
    <n v="0"/>
    <n v="18705"/>
    <n v="18160"/>
    <n v="18705"/>
    <n v="19055"/>
    <n v="19505"/>
    <s v=""/>
    <s v=""/>
    <n v="12"/>
  </r>
  <r>
    <x v="8"/>
    <s v="МК"/>
    <d v="2020-11-20T00:00:00"/>
    <s v="Конструкционный лист"/>
    <n v="0.54800000000000004"/>
    <n v="0"/>
    <n v="18705"/>
    <n v="18160"/>
    <n v="18705"/>
    <n v="19055"/>
    <n v="19505"/>
    <s v=""/>
    <s v=""/>
    <n v="12"/>
  </r>
  <r>
    <x v="8"/>
    <s v="МК"/>
    <d v="2020-11-20T00:00:00"/>
    <s v="Конструкционный лист"/>
    <n v="2.2730000000000001"/>
    <n v="0"/>
    <n v="18705"/>
    <n v="18160"/>
    <n v="18705"/>
    <n v="19055"/>
    <n v="19505"/>
    <s v=""/>
    <s v=""/>
    <n v="12"/>
  </r>
  <r>
    <x v="8"/>
    <s v="МК"/>
    <d v="2020-11-20T00:00:00"/>
    <s v="Конструкционный лист"/>
    <n v="2.2730000000000001"/>
    <n v="0"/>
    <n v="18705"/>
    <n v="18160"/>
    <n v="18705"/>
    <n v="19055"/>
    <n v="19505"/>
    <s v=""/>
    <s v=""/>
    <n v="12"/>
  </r>
  <r>
    <x v="8"/>
    <s v="МК"/>
    <d v="2020-11-20T00:00:00"/>
    <s v="Конструкционный лист"/>
    <n v="0.48599999999999999"/>
    <n v="0"/>
    <n v="18705"/>
    <n v="18160"/>
    <n v="18705"/>
    <n v="19055"/>
    <n v="19505"/>
    <s v=""/>
    <s v=""/>
    <n v="12"/>
  </r>
  <r>
    <x v="8"/>
    <s v="МК"/>
    <d v="2020-11-20T00:00:00"/>
    <s v="Конструкционный лист"/>
    <n v="0.93400000000000005"/>
    <n v="0"/>
    <n v="18705"/>
    <n v="18160"/>
    <n v="18705"/>
    <n v="19055"/>
    <n v="19505"/>
    <s v=""/>
    <s v=""/>
    <n v="12"/>
  </r>
  <r>
    <x v="8"/>
    <s v="МК"/>
    <d v="2020-11-20T00:00:00"/>
    <s v="Конструкционный лист"/>
    <n v="3.03"/>
    <n v="0"/>
    <n v="19375"/>
    <n v="18810"/>
    <n v="19375"/>
    <n v="19725"/>
    <n v="20175"/>
    <s v=""/>
    <s v=""/>
    <n v="12"/>
  </r>
  <r>
    <x v="8"/>
    <s v="МК"/>
    <d v="2020-11-20T00:00:00"/>
    <s v="Конструкционный лист"/>
    <n v="2.8"/>
    <n v="0"/>
    <n v="19375"/>
    <n v="18810"/>
    <n v="19375"/>
    <n v="19725"/>
    <n v="20175"/>
    <s v=""/>
    <s v=""/>
    <n v="12"/>
  </r>
  <r>
    <x v="8"/>
    <s v="МК"/>
    <d v="2020-11-20T00:00:00"/>
    <s v="Конструкционный лист"/>
    <n v="3.03"/>
    <n v="0"/>
    <n v="19375"/>
    <n v="18810"/>
    <n v="19375"/>
    <n v="19725"/>
    <n v="20175"/>
    <s v=""/>
    <s v=""/>
    <n v="12"/>
  </r>
  <r>
    <x v="5"/>
    <s v="Вагонобудівництво"/>
    <d v="2020-11-30T00:00:00"/>
    <s v="Уголок 25-125"/>
    <n v="0.93"/>
    <n v="0"/>
    <n v="17035"/>
    <n v="16365"/>
    <n v="16845"/>
    <n v="17345"/>
    <n v="17845"/>
    <s v=""/>
    <s v="Продавець малим клієнтам"/>
    <n v="15.04"/>
  </r>
  <r>
    <x v="12"/>
    <s v="Будівництво"/>
    <d v="2020-11-09T00:00:00"/>
    <s v="Уголок 25-125"/>
    <n v="2.35"/>
    <s v="так"/>
    <n v="17254.169999999998"/>
    <n v="16585"/>
    <n v="17250"/>
    <n v="17560"/>
    <n v="18060"/>
    <s v=""/>
    <s v=""/>
    <n v="12.107612903225762"/>
  </r>
  <r>
    <x v="12"/>
    <s v="Будівництво"/>
    <d v="2020-11-09T00:00:00"/>
    <s v="Уголок 25-125"/>
    <n v="0.34499999999999997"/>
    <s v="так"/>
    <n v="17214.169999999998"/>
    <n v="16585"/>
    <n v="17210"/>
    <n v="17560"/>
    <n v="18060"/>
    <s v=""/>
    <s v=""/>
    <n v="12.095314285714245"/>
  </r>
  <r>
    <x v="12"/>
    <s v="Будівництво"/>
    <d v="2020-11-09T00:00:00"/>
    <s v="Швеллер 6.5–20"/>
    <n v="6.51"/>
    <s v="так"/>
    <n v="17889.169999999998"/>
    <n v="17245"/>
    <n v="17885"/>
    <n v="18235"/>
    <n v="18735"/>
    <s v=""/>
    <s v=""/>
    <n v="12.095314285714245"/>
  </r>
  <r>
    <x v="12"/>
    <s v="Будівництво"/>
    <d v="2020-11-09T00:00:00"/>
    <s v="Швеллер 6.5–20"/>
    <n v="1.98"/>
    <s v="так"/>
    <n v="17889.169999999998"/>
    <n v="17245"/>
    <n v="17885"/>
    <n v="18235"/>
    <n v="18735"/>
    <s v=""/>
    <s v=""/>
    <n v="12.095314285714245"/>
  </r>
  <r>
    <x v="12"/>
    <s v="Будівництво"/>
    <d v="2020-11-09T00:00:00"/>
    <s v="Швеллер 22-30"/>
    <n v="0.75"/>
    <s v="так"/>
    <n v="20254.169999999998"/>
    <n v="19565"/>
    <n v="20250"/>
    <n v="20600"/>
    <n v="21100"/>
    <s v=""/>
    <s v=""/>
    <n v="12.095314285714245"/>
  </r>
  <r>
    <x v="12"/>
    <s v="Будівництво"/>
    <d v="2020-11-09T00:00:00"/>
    <s v="Швеллер 22-30"/>
    <n v="0.35499999999999998"/>
    <s v="так"/>
    <n v="20254.169999999998"/>
    <n v="19565"/>
    <n v="20250"/>
    <n v="20600"/>
    <n v="21100"/>
    <s v=""/>
    <s v=""/>
    <n v="12.095314285714245"/>
  </r>
  <r>
    <x v="12"/>
    <s v="Будівництво"/>
    <d v="2020-11-09T00:00:00"/>
    <s v="Уголок 25-125"/>
    <n v="0.27"/>
    <s v="так"/>
    <n v="17254.169999999998"/>
    <n v="16585"/>
    <n v="17210"/>
    <n v="17560"/>
    <n v="18060"/>
    <s v=""/>
    <s v=""/>
    <n v="13.00959999999996"/>
  </r>
  <r>
    <x v="13"/>
    <s v="Дистрибуція роздріб"/>
    <d v="2020-11-10T00:00:00"/>
    <s v="Оцинкованный лист"/>
    <n v="0.998"/>
    <n v="0"/>
    <n v="26390"/>
    <n v="24950"/>
    <n v="25745"/>
    <n v="25940"/>
    <n v="26390"/>
    <n v="29.94"/>
    <s v="Продавець малим клієнтам"/>
    <n v="30"/>
  </r>
  <r>
    <x v="13"/>
    <s v="Дистрибуція роздріб"/>
    <d v="2020-11-10T00:00:00"/>
    <s v="Услуги автомобильного транспорта"/>
    <n v="0"/>
    <n v="0"/>
    <n v="300"/>
    <e v="#N/A"/>
    <e v="#N/A"/>
    <e v="#N/A"/>
    <e v="#N/A"/>
    <s v=""/>
    <s v="Продавець малим клієнтам"/>
    <s v=""/>
  </r>
  <r>
    <x v="14"/>
    <s v="Західний регіон"/>
    <d v="2020-11-25T00:00:00"/>
    <s v="Оцинкованный рулон"/>
    <n v="9.9450000000000003"/>
    <n v="0"/>
    <n v="20755"/>
    <n v="24635"/>
    <n v="25445"/>
    <n v="25640"/>
    <n v="26090"/>
    <n v="79.56"/>
    <s v="Продавець малим клієнтам"/>
    <n v="8"/>
  </r>
  <r>
    <x v="14"/>
    <s v="Західний регіон"/>
    <d v="2020-11-25T00:00:00"/>
    <s v="Оцинкованный рулон"/>
    <n v="10.050000000000001"/>
    <n v="0"/>
    <n v="20755"/>
    <n v="24635"/>
    <n v="25445"/>
    <n v="25640"/>
    <n v="26090"/>
    <n v="80.400000000000006"/>
    <s v="Продавець малим клієнтам"/>
    <n v="8"/>
  </r>
  <r>
    <x v="15"/>
    <s v="Профілювання"/>
    <d v="2020-11-11T00:00:00"/>
    <s v="Оцинкованный рулон"/>
    <n v="10.119999999999999"/>
    <n v="0"/>
    <n v="24910"/>
    <n v="25500"/>
    <n v="25955"/>
    <n v="26505"/>
    <n v="26955"/>
    <s v=""/>
    <s v=""/>
    <n v="8"/>
  </r>
  <r>
    <x v="15"/>
    <s v="Профілювання"/>
    <d v="2020-11-11T00:00:00"/>
    <s v="Оцинкованный рулон"/>
    <n v="5.45"/>
    <n v="0"/>
    <n v="24335"/>
    <n v="24925"/>
    <n v="25380"/>
    <n v="25930"/>
    <n v="26380"/>
    <s v=""/>
    <s v=""/>
    <n v="8"/>
  </r>
  <r>
    <x v="15"/>
    <s v="Профілювання"/>
    <d v="2020-11-11T00:00:00"/>
    <s v="Оцинкованный рулон"/>
    <n v="5.81"/>
    <n v="0"/>
    <n v="24335"/>
    <n v="24925"/>
    <n v="25380"/>
    <n v="25930"/>
    <n v="26380"/>
    <s v=""/>
    <s v=""/>
    <n v="8"/>
  </r>
  <r>
    <x v="16"/>
    <s v="Західний регіон"/>
    <d v="2020-11-24T00:00:00"/>
    <s v="Уголок 25-125"/>
    <n v="1.2"/>
    <n v="0"/>
    <n v="18315"/>
    <n v="17640"/>
    <n v="18315"/>
    <n v="18625"/>
    <n v="19125"/>
    <s v=""/>
    <s v=""/>
    <n v="12"/>
  </r>
  <r>
    <x v="17"/>
    <s v="Західний регіон"/>
    <d v="2020-11-03T00:00:00"/>
    <s v="Трубы сварные профильные"/>
    <n v="0.11799999999999999"/>
    <n v="0"/>
    <n v="21845"/>
    <n v="20480"/>
    <n v="21295"/>
    <n v="21845"/>
    <n v="22345"/>
    <n v="2.36"/>
    <s v="Продавець малим клієнтам"/>
    <n v="20"/>
  </r>
  <r>
    <x v="13"/>
    <s v="Західний регіон"/>
    <d v="2020-11-17T00:00:00"/>
    <s v="Прокат квадратный"/>
    <n v="2.9000000000000001E-2"/>
    <n v="0"/>
    <n v="18235"/>
    <n v="17495"/>
    <n v="18035"/>
    <n v="18215"/>
    <n v="18395"/>
    <n v="0.61222222222222222"/>
    <s v="Продавець малим клієнтам"/>
    <n v="21.111111111111111"/>
  </r>
  <r>
    <x v="13"/>
    <s v="Західний регіон"/>
    <d v="2020-11-17T00:00:00"/>
    <s v="Трубы сварные профильные"/>
    <n v="1.2E-2"/>
    <n v="0"/>
    <n v="21305"/>
    <n v="20240"/>
    <n v="21055"/>
    <n v="21605"/>
    <n v="22105"/>
    <n v="0.18763636363636366"/>
    <s v="Продавець малим клієнтам"/>
    <n v="15.636363636363637"/>
  </r>
  <r>
    <x v="18"/>
    <s v="Дистрибуція роздріб"/>
    <d v="2020-11-23T00:00:00"/>
    <s v="Швеллер 6.5–20"/>
    <n v="0.53200000000000003"/>
    <n v="0"/>
    <n v="18375"/>
    <n v="17675"/>
    <n v="18325"/>
    <n v="18675"/>
    <n v="19175"/>
    <s v=""/>
    <s v=""/>
    <n v="13.142857142857142"/>
  </r>
  <r>
    <x v="19"/>
    <s v="Північний регіон"/>
    <d v="2020-11-04T00:00:00"/>
    <s v="Конструкционный лист"/>
    <n v="0.70699999999999996"/>
    <n v="0"/>
    <n v="20680"/>
    <n v="19335"/>
    <n v="20230"/>
    <n v="20230"/>
    <n v="20680"/>
    <n v="21.209999999999997"/>
    <s v="Продавець малим клієнтам"/>
    <n v="30"/>
  </r>
  <r>
    <x v="20"/>
    <s v="Дистрибутор"/>
    <d v="2020-11-17T00:00:00"/>
    <s v="Конструкционный лист"/>
    <n v="1.137"/>
    <n v="0"/>
    <n v="19105"/>
    <n v="18380"/>
    <n v="19105"/>
    <n v="19295"/>
    <n v="19745"/>
    <s v=""/>
    <s v="Продавець малим клієнтам"/>
    <n v="12"/>
  </r>
  <r>
    <x v="20"/>
    <s v="Дистрибутор"/>
    <d v="2020-11-17T00:00:00"/>
    <s v="Конструкционный лист"/>
    <n v="1.137"/>
    <n v="0"/>
    <n v="19105"/>
    <n v="18380"/>
    <n v="19105"/>
    <n v="19295"/>
    <n v="19745"/>
    <s v=""/>
    <s v="Продавець малим клієнтам"/>
    <n v="12"/>
  </r>
  <r>
    <x v="20"/>
    <s v="Дистрибутор"/>
    <d v="2020-11-17T00:00:00"/>
    <s v="Конструкционный лист"/>
    <n v="1.137"/>
    <n v="0"/>
    <n v="19105"/>
    <n v="18380"/>
    <n v="19105"/>
    <n v="19295"/>
    <n v="19745"/>
    <s v=""/>
    <s v="Продавець малим клієнтам"/>
    <n v="12"/>
  </r>
  <r>
    <x v="20"/>
    <s v="Дистрибутор"/>
    <d v="2020-11-17T00:00:00"/>
    <s v="Конструкционный лист"/>
    <n v="1.137"/>
    <n v="0"/>
    <n v="19105"/>
    <n v="18380"/>
    <n v="19105"/>
    <n v="19295"/>
    <n v="19745"/>
    <s v=""/>
    <s v="Продавець малим клієнтам"/>
    <n v="12"/>
  </r>
  <r>
    <x v="20"/>
    <s v="Дистрибутор"/>
    <d v="2020-11-17T00:00:00"/>
    <s v="Конструкционный лист"/>
    <n v="1.137"/>
    <n v="0"/>
    <n v="19105"/>
    <n v="18380"/>
    <n v="19105"/>
    <n v="19295"/>
    <n v="19745"/>
    <s v=""/>
    <s v="Продавець малим клієнтам"/>
    <n v="12"/>
  </r>
  <r>
    <x v="20"/>
    <s v="Дистрибутор"/>
    <d v="2020-11-17T00:00:00"/>
    <s v="Конструкционный лист"/>
    <n v="1.137"/>
    <n v="0"/>
    <n v="19105"/>
    <n v="18380"/>
    <n v="19105"/>
    <n v="19295"/>
    <n v="19745"/>
    <s v=""/>
    <s v="Продавець малим клієнтам"/>
    <n v="12"/>
  </r>
  <r>
    <x v="20"/>
    <s v="Дистрибутор"/>
    <d v="2020-11-17T00:00:00"/>
    <s v="Конструкционный лист"/>
    <n v="1.137"/>
    <n v="0"/>
    <n v="19105"/>
    <n v="18380"/>
    <n v="19105"/>
    <n v="19295"/>
    <n v="19745"/>
    <s v=""/>
    <s v="Продавець малим клієнтам"/>
    <n v="12"/>
  </r>
  <r>
    <x v="20"/>
    <s v="Дистрибутор"/>
    <d v="2020-11-17T00:00:00"/>
    <s v="Конструкционный лист"/>
    <n v="1.137"/>
    <n v="0"/>
    <n v="19105"/>
    <n v="18380"/>
    <n v="19105"/>
    <n v="19295"/>
    <n v="19745"/>
    <s v=""/>
    <s v="Продавець малим клієнтам"/>
    <n v="12"/>
  </r>
  <r>
    <x v="20"/>
    <s v="Дистрибутор"/>
    <d v="2020-11-17T00:00:00"/>
    <s v="Конструкционный лист"/>
    <n v="1.137"/>
    <n v="0"/>
    <n v="19105"/>
    <n v="18380"/>
    <n v="19105"/>
    <n v="19295"/>
    <n v="19745"/>
    <s v=""/>
    <s v="Продавець малим клієнтам"/>
    <n v="12"/>
  </r>
  <r>
    <x v="20"/>
    <s v="Дистрибутор"/>
    <d v="2020-11-17T00:00:00"/>
    <s v="Конструкционный лист"/>
    <n v="1.137"/>
    <n v="0"/>
    <n v="19105"/>
    <n v="18380"/>
    <n v="19105"/>
    <n v="19295"/>
    <n v="19745"/>
    <s v=""/>
    <s v="Продавець малим клієнтам"/>
    <n v="12"/>
  </r>
  <r>
    <x v="20"/>
    <s v="Дистрибутор"/>
    <d v="2020-11-17T00:00:00"/>
    <s v="Конструкционный лист"/>
    <n v="1.137"/>
    <n v="0"/>
    <n v="18435"/>
    <n v="17730"/>
    <n v="18435"/>
    <n v="18625"/>
    <n v="19075"/>
    <s v=""/>
    <s v="Продавець малим клієнтам"/>
    <n v="12"/>
  </r>
  <r>
    <x v="20"/>
    <s v="Дистрибутор"/>
    <d v="2020-11-17T00:00:00"/>
    <s v="Конструкционный лист"/>
    <n v="1.137"/>
    <n v="0"/>
    <n v="18435"/>
    <n v="17730"/>
    <n v="18435"/>
    <n v="18625"/>
    <n v="19075"/>
    <s v=""/>
    <s v="Продавець малим клієнтам"/>
    <n v="12"/>
  </r>
  <r>
    <x v="20"/>
    <s v="Дистрибутор"/>
    <d v="2020-11-17T00:00:00"/>
    <s v="Конструкционный лист"/>
    <n v="1.137"/>
    <n v="0"/>
    <n v="18435"/>
    <n v="17730"/>
    <n v="18435"/>
    <n v="18625"/>
    <n v="19075"/>
    <s v=""/>
    <s v="Продавець малим клієнтам"/>
    <n v="12"/>
  </r>
  <r>
    <x v="20"/>
    <s v="Дистрибутор"/>
    <d v="2020-11-17T00:00:00"/>
    <s v="Конструкционный лист"/>
    <n v="1.137"/>
    <n v="0"/>
    <n v="18435"/>
    <n v="17730"/>
    <n v="18435"/>
    <n v="18625"/>
    <n v="19075"/>
    <s v=""/>
    <s v="Продавець малим клієнтам"/>
    <n v="12"/>
  </r>
  <r>
    <x v="21"/>
    <s v="Будівництво"/>
    <d v="2020-11-05T00:00:00"/>
    <s v="Арматура"/>
    <n v="20.32"/>
    <s v="так"/>
    <n v="17835"/>
    <n v="15840"/>
    <n v="16735"/>
    <n v="17085"/>
    <n v="17835"/>
    <s v=""/>
    <s v=""/>
    <n v="30"/>
  </r>
  <r>
    <x v="22"/>
    <s v="Дистрибуція роздріб"/>
    <d v="2020-11-23T00:00:00"/>
    <s v="Горячекатаный лист резаный"/>
    <n v="0.34"/>
    <n v="0"/>
    <n v="18375"/>
    <n v="17830"/>
    <n v="18375"/>
    <n v="18725"/>
    <n v="19175"/>
    <n v="4.08"/>
    <s v="Продавець малим клієнтам"/>
    <n v="12"/>
  </r>
  <r>
    <x v="22"/>
    <s v="Дистрибуція роздріб"/>
    <d v="2020-11-23T00:00:00"/>
    <s v="Конструкционный лист"/>
    <n v="0.71"/>
    <n v="0"/>
    <n v="18375"/>
    <n v="17830"/>
    <n v="18375"/>
    <n v="18725"/>
    <n v="19175"/>
    <n v="8.52"/>
    <s v="Продавець малим клієнтам"/>
    <n v="12"/>
  </r>
  <r>
    <x v="22"/>
    <s v="Дистрибуція роздріб"/>
    <d v="2020-11-23T00:00:00"/>
    <s v="Конструкционный лист"/>
    <n v="0.71"/>
    <n v="0"/>
    <n v="18375"/>
    <n v="17830"/>
    <n v="18375"/>
    <n v="18725"/>
    <n v="19175"/>
    <n v="8.52"/>
    <s v="Продавець малим клієнтам"/>
    <n v="12"/>
  </r>
  <r>
    <x v="22"/>
    <s v="Дистрибуція роздріб"/>
    <d v="2020-11-23T00:00:00"/>
    <s v="Конструкционный лист"/>
    <n v="0.71"/>
    <n v="0"/>
    <n v="18375"/>
    <n v="17830"/>
    <n v="18375"/>
    <n v="18725"/>
    <n v="19175"/>
    <n v="8.52"/>
    <s v="Продавець малим клієнтам"/>
    <n v="12"/>
  </r>
  <r>
    <x v="22"/>
    <s v="Дистрибуція роздріб"/>
    <d v="2020-11-23T00:00:00"/>
    <s v="Конструкционный лист"/>
    <n v="0.71"/>
    <n v="0"/>
    <n v="18375"/>
    <n v="17830"/>
    <n v="18375"/>
    <n v="18725"/>
    <n v="19175"/>
    <n v="8.52"/>
    <s v="Продавець малим клієнтам"/>
    <n v="12"/>
  </r>
  <r>
    <x v="23"/>
    <s v="НТ"/>
    <d v="2020-11-26T00:00:00"/>
    <s v="Холоднокатаный лист"/>
    <n v="5.51"/>
    <n v="0"/>
    <n v="23587.59"/>
    <n v="20685"/>
    <n v="21445"/>
    <n v="21635"/>
    <n v="22085"/>
    <s v=""/>
    <s v=""/>
    <n v="30"/>
  </r>
  <r>
    <x v="23"/>
    <s v="НТ"/>
    <d v="2020-11-26T00:00:00"/>
    <s v="Холоднокатаный лист"/>
    <n v="4.8899999999999997"/>
    <n v="0"/>
    <n v="23587.59"/>
    <n v="20685"/>
    <n v="21445"/>
    <n v="21635"/>
    <n v="22085"/>
    <s v=""/>
    <s v=""/>
    <n v="30"/>
  </r>
  <r>
    <x v="23"/>
    <s v="НТ"/>
    <d v="2020-11-26T00:00:00"/>
    <s v="Холоднокатаный лист"/>
    <n v="4.53"/>
    <n v="0"/>
    <n v="23587.59"/>
    <n v="20685"/>
    <n v="21445"/>
    <n v="21635"/>
    <n v="22085"/>
    <s v=""/>
    <s v=""/>
    <n v="30"/>
  </r>
  <r>
    <x v="24"/>
    <s v="Центральний регіон"/>
    <d v="2020-11-05T00:00:00"/>
    <s v="Арматура А240"/>
    <n v="0.32500000000000001"/>
    <n v="0"/>
    <n v="17445.080000000002"/>
    <n v="17305"/>
    <n v="17745"/>
    <n v="18245"/>
    <n v="18995"/>
    <s v=""/>
    <s v=""/>
    <n v="9.2734545454545607"/>
  </r>
  <r>
    <x v="24"/>
    <s v="Центральний регіон"/>
    <d v="2020-11-05T00:00:00"/>
    <s v="Арматура А240"/>
    <n v="0.115"/>
    <n v="0"/>
    <n v="17445.080000000002"/>
    <n v="17305"/>
    <n v="17745"/>
    <n v="18245"/>
    <n v="18995"/>
    <s v=""/>
    <s v=""/>
    <n v="9.2734545454545607"/>
  </r>
  <r>
    <x v="24"/>
    <s v="Центральний регіон"/>
    <d v="2020-11-05T00:00:00"/>
    <s v="Арматура А240"/>
    <n v="1.72"/>
    <n v="0"/>
    <n v="17445.080000000002"/>
    <n v="17305"/>
    <n v="17745"/>
    <n v="18245"/>
    <n v="18995"/>
    <s v=""/>
    <s v=""/>
    <n v="9.2734545454545607"/>
  </r>
  <r>
    <x v="24"/>
    <s v="Центральний регіон"/>
    <d v="2020-11-05T00:00:00"/>
    <s v="Арматура"/>
    <n v="1.25"/>
    <n v="0"/>
    <n v="16149.08"/>
    <n v="16100"/>
    <n v="16995"/>
    <n v="17345"/>
    <n v="18095"/>
    <s v=""/>
    <s v=""/>
    <n v="8.2193519553072623"/>
  </r>
  <r>
    <x v="24"/>
    <s v="Центральний регіон"/>
    <d v="2020-11-05T00:00:00"/>
    <s v="Арматура"/>
    <n v="0.13600000000000001"/>
    <n v="0"/>
    <n v="15999.08"/>
    <n v="15950"/>
    <n v="16845"/>
    <n v="17195"/>
    <n v="17945"/>
    <s v=""/>
    <s v=""/>
    <n v="8.2193519553072623"/>
  </r>
  <r>
    <x v="24"/>
    <s v="Центральний регіон"/>
    <d v="2020-11-05T00:00:00"/>
    <s v="Арматура"/>
    <n v="3.4750000000000001"/>
    <n v="0"/>
    <n v="15999.08"/>
    <n v="15950"/>
    <n v="16845"/>
    <n v="17195"/>
    <n v="17945"/>
    <s v=""/>
    <s v=""/>
    <n v="8.2193519553072623"/>
  </r>
  <r>
    <x v="24"/>
    <s v="Центральний регіон"/>
    <d v="2020-11-05T00:00:00"/>
    <s v="Арматура"/>
    <n v="4.9480000000000004"/>
    <n v="0"/>
    <n v="15999.08"/>
    <n v="15950"/>
    <n v="16845"/>
    <n v="17195"/>
    <n v="17945"/>
    <s v=""/>
    <s v=""/>
    <n v="8.2193519553072623"/>
  </r>
  <r>
    <x v="24"/>
    <s v="Центральний регіон"/>
    <d v="2020-11-05T00:00:00"/>
    <s v="Арматура"/>
    <n v="2.4849999999999999"/>
    <n v="0"/>
    <n v="15849.08"/>
    <n v="15800"/>
    <n v="16695"/>
    <n v="17045"/>
    <n v="17795"/>
    <s v=""/>
    <s v=""/>
    <n v="8.2193519553072623"/>
  </r>
  <r>
    <x v="24"/>
    <s v="Центральний регіон"/>
    <d v="2020-11-05T00:00:00"/>
    <s v="Арматура"/>
    <n v="3.8"/>
    <n v="0"/>
    <n v="15849.08"/>
    <n v="15800"/>
    <n v="16695"/>
    <n v="17045"/>
    <n v="17795"/>
    <s v=""/>
    <s v=""/>
    <n v="8.2193519553072623"/>
  </r>
  <r>
    <x v="24"/>
    <s v="Центральний регіон"/>
    <d v="2020-11-05T00:00:00"/>
    <s v="Арматура"/>
    <n v="0.46500000000000002"/>
    <n v="0"/>
    <n v="15849.08"/>
    <n v="15800"/>
    <n v="16695"/>
    <n v="17045"/>
    <n v="17795"/>
    <s v=""/>
    <s v=""/>
    <n v="8.2193519553072623"/>
  </r>
  <r>
    <x v="24"/>
    <s v="Центральний регіон"/>
    <d v="2020-11-05T00:00:00"/>
    <s v="Арматура"/>
    <n v="0.32500000000000001"/>
    <n v="0"/>
    <n v="15849.08"/>
    <n v="15800"/>
    <n v="16695"/>
    <n v="17045"/>
    <n v="17795"/>
    <s v=""/>
    <s v=""/>
    <n v="8.2193519553072623"/>
  </r>
  <r>
    <x v="24"/>
    <s v="Центральний регіон"/>
    <d v="2020-11-05T00:00:00"/>
    <s v="Проволока вязальная, сетки металлические"/>
    <n v="0.14499999999999999"/>
    <n v="0"/>
    <n v="20505.080000000002"/>
    <n v="19975"/>
    <n v="20805"/>
    <n v="21305"/>
    <n v="22055"/>
    <s v=""/>
    <s v=""/>
    <n v="10.554602409638562"/>
  </r>
  <r>
    <x v="5"/>
    <s v="Машинобудівництво"/>
    <d v="2020-11-10T00:00:00"/>
    <s v="Конструкционный лист"/>
    <n v="1.137"/>
    <n v="0"/>
    <n v="18200"/>
    <n v="17855"/>
    <n v="18200"/>
    <n v="18750"/>
    <n v="19200"/>
    <s v=""/>
    <s v="Продавець малим клієнтам"/>
    <n v="12"/>
  </r>
  <r>
    <x v="5"/>
    <s v="Машинобудівництво"/>
    <d v="2020-11-10T00:00:00"/>
    <s v="Конструкционный лист"/>
    <n v="1.137"/>
    <n v="0"/>
    <n v="18200"/>
    <n v="17855"/>
    <n v="18200"/>
    <n v="18750"/>
    <n v="19200"/>
    <s v=""/>
    <s v="Продавець малим клієнтам"/>
    <n v="12"/>
  </r>
  <r>
    <x v="5"/>
    <s v="Машинобудівництво"/>
    <d v="2020-11-10T00:00:00"/>
    <s v="Конструкционный лист"/>
    <n v="1.137"/>
    <n v="0"/>
    <n v="18200"/>
    <n v="17855"/>
    <n v="18200"/>
    <n v="18750"/>
    <n v="19200"/>
    <s v=""/>
    <s v="Продавець малим клієнтам"/>
    <n v="12"/>
  </r>
  <r>
    <x v="5"/>
    <s v="Машинобудівництво"/>
    <d v="2020-11-10T00:00:00"/>
    <s v="Конструкционный лист"/>
    <n v="1.137"/>
    <n v="0"/>
    <n v="18200"/>
    <n v="17855"/>
    <n v="18200"/>
    <n v="18750"/>
    <n v="19200"/>
    <s v=""/>
    <s v="Продавець малим клієнтам"/>
    <n v="12"/>
  </r>
  <r>
    <x v="5"/>
    <s v="Машинобудівництво"/>
    <d v="2020-11-10T00:00:00"/>
    <s v="Конструкционный лист"/>
    <n v="1.137"/>
    <n v="0"/>
    <n v="18200"/>
    <n v="17855"/>
    <n v="18200"/>
    <n v="18750"/>
    <n v="19200"/>
    <s v=""/>
    <s v="Продавець малим клієнтам"/>
    <n v="12"/>
  </r>
  <r>
    <x v="5"/>
    <s v="Машинобудівництво"/>
    <d v="2020-11-10T00:00:00"/>
    <s v="Конструкционный лист"/>
    <n v="1.137"/>
    <n v="0"/>
    <n v="18200"/>
    <n v="17855"/>
    <n v="18200"/>
    <n v="18750"/>
    <n v="19200"/>
    <s v=""/>
    <s v="Продавець малим клієнтам"/>
    <n v="12"/>
  </r>
  <r>
    <x v="5"/>
    <s v="Машинобудівництво"/>
    <d v="2020-11-10T00:00:00"/>
    <s v="Конструкционный лист"/>
    <n v="1.137"/>
    <n v="0"/>
    <n v="18200"/>
    <n v="17855"/>
    <n v="18200"/>
    <n v="18750"/>
    <n v="19200"/>
    <s v=""/>
    <s v="Продавець малим клієнтам"/>
    <n v="12"/>
  </r>
  <r>
    <x v="5"/>
    <s v="Машинобудівництво"/>
    <d v="2020-11-10T00:00:00"/>
    <s v="Конструкционный лист"/>
    <n v="1.137"/>
    <n v="0"/>
    <n v="18200"/>
    <n v="17855"/>
    <n v="18200"/>
    <n v="18750"/>
    <n v="19200"/>
    <s v=""/>
    <s v="Продавець малим клієнтам"/>
    <n v="12"/>
  </r>
  <r>
    <x v="5"/>
    <s v="Машинобудівництво"/>
    <d v="2020-11-10T00:00:00"/>
    <s v="Конструкционный лист"/>
    <n v="1.137"/>
    <n v="0"/>
    <n v="18200"/>
    <n v="17855"/>
    <n v="18200"/>
    <n v="18750"/>
    <n v="19200"/>
    <s v=""/>
    <s v="Продавець малим клієнтам"/>
    <n v="12"/>
  </r>
  <r>
    <x v="5"/>
    <s v="Машинобудівництво"/>
    <d v="2020-11-10T00:00:00"/>
    <s v="Конструкционный лист"/>
    <n v="1.137"/>
    <n v="0"/>
    <n v="18200"/>
    <n v="17855"/>
    <n v="18200"/>
    <n v="18750"/>
    <n v="19200"/>
    <s v=""/>
    <s v="Продавець малим клієнтам"/>
    <n v="12"/>
  </r>
  <r>
    <x v="5"/>
    <s v="Машинобудівництво"/>
    <d v="2020-11-10T00:00:00"/>
    <s v="Конструкционный лист"/>
    <n v="1.137"/>
    <n v="0"/>
    <n v="18200"/>
    <n v="17855"/>
    <n v="18200"/>
    <n v="18750"/>
    <n v="19200"/>
    <s v=""/>
    <s v="Продавець малим клієнтам"/>
    <n v="12"/>
  </r>
  <r>
    <x v="5"/>
    <s v="Машинобудівництво"/>
    <d v="2020-11-10T00:00:00"/>
    <s v="Конструкционный лист"/>
    <n v="1.137"/>
    <n v="0"/>
    <n v="18200"/>
    <n v="17855"/>
    <n v="18200"/>
    <n v="18750"/>
    <n v="19200"/>
    <s v=""/>
    <s v="Продавець малим клієнтам"/>
    <n v="12"/>
  </r>
  <r>
    <x v="5"/>
    <s v="Машинобудівництво"/>
    <d v="2020-11-10T00:00:00"/>
    <s v="Конструкционный лист"/>
    <n v="1.137"/>
    <n v="0"/>
    <n v="18200"/>
    <n v="17855"/>
    <n v="18200"/>
    <n v="18750"/>
    <n v="19200"/>
    <s v=""/>
    <s v="Продавець малим клієнтам"/>
    <n v="12"/>
  </r>
  <r>
    <x v="5"/>
    <s v="Машинобудівництво"/>
    <d v="2020-11-10T00:00:00"/>
    <s v="Конструкционный лист"/>
    <n v="1.137"/>
    <n v="0"/>
    <n v="18200"/>
    <n v="17855"/>
    <n v="18200"/>
    <n v="18750"/>
    <n v="19200"/>
    <s v=""/>
    <s v="Продавець малим клієнтам"/>
    <n v="12"/>
  </r>
  <r>
    <x v="5"/>
    <s v="Машинобудівництво"/>
    <d v="2020-11-10T00:00:00"/>
    <s v="Конструкционный лист"/>
    <n v="1.137"/>
    <n v="0"/>
    <n v="18200"/>
    <n v="17855"/>
    <n v="18200"/>
    <n v="18750"/>
    <n v="19200"/>
    <s v=""/>
    <s v="Продавець малим клієнтам"/>
    <n v="12"/>
  </r>
  <r>
    <x v="5"/>
    <s v="Машинобудівництво"/>
    <d v="2020-11-10T00:00:00"/>
    <s v="Конструкционный лист"/>
    <n v="1.137"/>
    <n v="0"/>
    <n v="18200"/>
    <n v="17855"/>
    <n v="18200"/>
    <n v="18750"/>
    <n v="19200"/>
    <s v=""/>
    <s v="Продавець малим клієнтам"/>
    <n v="12"/>
  </r>
  <r>
    <x v="5"/>
    <s v="Машинобудівництво"/>
    <d v="2020-11-10T00:00:00"/>
    <s v="Конструкционный лист"/>
    <n v="1.137"/>
    <n v="0"/>
    <n v="18200"/>
    <n v="17855"/>
    <n v="18200"/>
    <n v="18750"/>
    <n v="19200"/>
    <s v=""/>
    <s v="Продавець малим клієнтам"/>
    <n v="12"/>
  </r>
  <r>
    <x v="5"/>
    <s v="Машинобудівництво"/>
    <d v="2020-11-10T00:00:00"/>
    <s v="Конструкционный лист"/>
    <n v="1.137"/>
    <n v="0"/>
    <n v="18200"/>
    <n v="17855"/>
    <n v="18200"/>
    <n v="18750"/>
    <n v="19200"/>
    <s v=""/>
    <s v="Продавець малим клієнтам"/>
    <n v="12"/>
  </r>
  <r>
    <x v="5"/>
    <s v="Машинобудівництво"/>
    <d v="2020-11-10T00:00:00"/>
    <s v="Конструкционный лист"/>
    <n v="1.137"/>
    <n v="0"/>
    <n v="18200"/>
    <n v="17855"/>
    <n v="18200"/>
    <n v="18750"/>
    <n v="19200"/>
    <s v=""/>
    <s v="Продавець малим клієнтам"/>
    <n v="12"/>
  </r>
  <r>
    <x v="5"/>
    <s v="Машинобудівництво"/>
    <d v="2020-11-10T00:00:00"/>
    <s v="Конструкционный лист"/>
    <n v="1.137"/>
    <n v="0"/>
    <n v="18200"/>
    <n v="17855"/>
    <n v="18200"/>
    <n v="18750"/>
    <n v="19200"/>
    <s v=""/>
    <s v="Продавець малим клієнтам"/>
    <n v="12"/>
  </r>
  <r>
    <x v="5"/>
    <s v="Машинобудівництво"/>
    <d v="2020-11-10T00:00:00"/>
    <s v="Конструкционный лист"/>
    <n v="1.137"/>
    <n v="0"/>
    <n v="18200"/>
    <n v="17855"/>
    <n v="18200"/>
    <n v="18750"/>
    <n v="19200"/>
    <s v=""/>
    <s v="Продавець малим клієнтам"/>
    <n v="12"/>
  </r>
  <r>
    <x v="5"/>
    <s v="Машинобудівництво"/>
    <d v="2020-11-10T00:00:00"/>
    <s v="Конструкционный лист"/>
    <n v="1.137"/>
    <n v="0"/>
    <n v="18200"/>
    <n v="17855"/>
    <n v="18200"/>
    <n v="18750"/>
    <n v="19200"/>
    <s v=""/>
    <s v="Продавець малим клієнтам"/>
    <n v="12"/>
  </r>
  <r>
    <x v="1"/>
    <s v="Дистрибуція роздріб"/>
    <d v="2020-11-02T00:00:00"/>
    <s v="Уголок 25-125"/>
    <n v="3.4000000000000002E-2"/>
    <n v="0"/>
    <n v="19090"/>
    <n v="17600"/>
    <n v="18280"/>
    <n v="18590"/>
    <n v="19090"/>
    <n v="1.02"/>
    <s v="Продавець малим клієнтам"/>
    <n v="30"/>
  </r>
  <r>
    <x v="1"/>
    <s v="Дистрибуція роздріб"/>
    <d v="2020-11-02T00:00:00"/>
    <s v="Услуги производственные и выполнению технологич операций"/>
    <n v="0"/>
    <n v="0"/>
    <n v="54"/>
    <e v="#N/A"/>
    <e v="#N/A"/>
    <e v="#N/A"/>
    <e v="#N/A"/>
    <s v=""/>
    <s v="Продавець малим клієнтам"/>
    <s v=""/>
  </r>
  <r>
    <x v="21"/>
    <s v="Будівництво"/>
    <d v="2020-11-17T00:00:00"/>
    <s v="Арматура"/>
    <n v="16.684999999999999"/>
    <s v="так"/>
    <n v="17835"/>
    <n v="15840"/>
    <n v="16735"/>
    <n v="17085"/>
    <n v="17835"/>
    <s v=""/>
    <s v=""/>
    <n v="30"/>
  </r>
  <r>
    <x v="21"/>
    <s v="Будівництво"/>
    <d v="2020-11-17T00:00:00"/>
    <s v="Арматура А240"/>
    <n v="2.35"/>
    <s v="так"/>
    <n v="18885"/>
    <n v="17195"/>
    <n v="17635"/>
    <n v="18135"/>
    <n v="18885"/>
    <s v=""/>
    <s v=""/>
    <n v="30"/>
  </r>
  <r>
    <x v="21"/>
    <s v="Будівництво"/>
    <d v="2020-11-17T00:00:00"/>
    <s v="Арматура А240"/>
    <n v="2.39"/>
    <s v="так"/>
    <n v="18885"/>
    <n v="17195"/>
    <n v="17635"/>
    <n v="18135"/>
    <n v="18885"/>
    <s v=""/>
    <s v=""/>
    <n v="30"/>
  </r>
  <r>
    <x v="25"/>
    <s v="Будівництво"/>
    <d v="2020-11-12T00:00:00"/>
    <s v="Арматура"/>
    <n v="4.3220000000000001"/>
    <n v="0"/>
    <n v="15831.53"/>
    <n v="15800"/>
    <n v="16695"/>
    <n v="17045"/>
    <n v="17795"/>
    <s v=""/>
    <s v=""/>
    <n v="8.1409162011173208"/>
  </r>
  <r>
    <x v="25"/>
    <s v="Будівництво"/>
    <d v="2020-11-12T00:00:00"/>
    <s v="Арматура"/>
    <n v="4.4930000000000003"/>
    <n v="0"/>
    <n v="15831.53"/>
    <n v="15800"/>
    <n v="16695"/>
    <n v="17045"/>
    <n v="17795"/>
    <s v=""/>
    <s v=""/>
    <n v="8.1409162011173208"/>
  </r>
  <r>
    <x v="25"/>
    <s v="Будівництво"/>
    <d v="2020-11-12T00:00:00"/>
    <s v="Арматура"/>
    <n v="8.3919999999999995"/>
    <n v="0"/>
    <n v="15831.53"/>
    <n v="15800"/>
    <n v="16695"/>
    <n v="17045"/>
    <n v="17795"/>
    <s v=""/>
    <s v=""/>
    <n v="8.1409162011173208"/>
  </r>
  <r>
    <x v="25"/>
    <s v="Будівництво"/>
    <d v="2020-11-12T00:00:00"/>
    <s v="Арматура"/>
    <n v="4.17"/>
    <n v="0"/>
    <n v="15831.53"/>
    <n v="15800"/>
    <n v="16695"/>
    <n v="17045"/>
    <n v="17795"/>
    <s v=""/>
    <s v=""/>
    <n v="8.1409162011173208"/>
  </r>
  <r>
    <x v="21"/>
    <s v="Будівництво"/>
    <d v="2020-11-12T00:00:00"/>
    <s v="Швеллер 6.5–20"/>
    <n v="1.76"/>
    <s v="так"/>
    <n v="18815"/>
    <n v="17325"/>
    <n v="17965"/>
    <n v="18315"/>
    <n v="18815"/>
    <s v=""/>
    <s v=""/>
    <n v="30"/>
  </r>
  <r>
    <x v="21"/>
    <s v="Будівництво"/>
    <d v="2020-11-12T00:00:00"/>
    <s v="Горячекатаный лист резаный"/>
    <n v="2.41"/>
    <s v="так"/>
    <n v="19575"/>
    <n v="18230"/>
    <n v="18775"/>
    <n v="19125"/>
    <n v="19575"/>
    <s v=""/>
    <s v=""/>
    <n v="30"/>
  </r>
  <r>
    <x v="21"/>
    <s v="Будівництво"/>
    <d v="2020-11-12T00:00:00"/>
    <s v="Уголок 25-125"/>
    <n v="0.16"/>
    <s v="так"/>
    <n v="18140"/>
    <n v="16665"/>
    <n v="17330"/>
    <n v="17640"/>
    <n v="18140"/>
    <s v=""/>
    <s v=""/>
    <n v="30"/>
  </r>
  <r>
    <x v="26"/>
    <s v="НТ"/>
    <d v="2020-11-26T00:00:00"/>
    <s v="Конструкционный лист"/>
    <n v="0.75800000000000001"/>
    <n v="0"/>
    <n v="19045"/>
    <n v="19685"/>
    <n v="20435"/>
    <n v="20625"/>
    <n v="21075"/>
    <s v=""/>
    <s v=""/>
    <n v="8"/>
  </r>
  <r>
    <x v="26"/>
    <s v="НТ"/>
    <d v="2020-11-26T00:00:00"/>
    <s v="Конструкционный лист"/>
    <n v="0.75800000000000001"/>
    <n v="0"/>
    <n v="19045"/>
    <n v="19685"/>
    <n v="20435"/>
    <n v="20625"/>
    <n v="21075"/>
    <s v=""/>
    <s v=""/>
    <n v="8"/>
  </r>
  <r>
    <x v="26"/>
    <s v="НТ"/>
    <d v="2020-11-26T00:00:00"/>
    <s v="Конструкционный лист"/>
    <n v="0.75800000000000001"/>
    <n v="0"/>
    <n v="19045"/>
    <n v="19685"/>
    <n v="20435"/>
    <n v="20625"/>
    <n v="21075"/>
    <s v=""/>
    <s v=""/>
    <n v="8"/>
  </r>
  <r>
    <x v="26"/>
    <s v="НТ"/>
    <d v="2020-11-26T00:00:00"/>
    <s v="Конструкционный лист"/>
    <n v="0.75800000000000001"/>
    <n v="0"/>
    <n v="19045"/>
    <n v="19685"/>
    <n v="20435"/>
    <n v="20625"/>
    <n v="21075"/>
    <s v=""/>
    <s v=""/>
    <n v="8"/>
  </r>
  <r>
    <x v="26"/>
    <s v="НТ"/>
    <d v="2020-11-26T00:00:00"/>
    <s v="Конструкционный лист"/>
    <n v="0.75800000000000001"/>
    <n v="0"/>
    <n v="19045"/>
    <n v="19685"/>
    <n v="20435"/>
    <n v="20625"/>
    <n v="21075"/>
    <s v=""/>
    <s v=""/>
    <n v="8"/>
  </r>
  <r>
    <x v="26"/>
    <s v="НТ"/>
    <d v="2020-11-26T00:00:00"/>
    <s v="Конструкционный лист"/>
    <n v="0.75800000000000001"/>
    <n v="0"/>
    <n v="19045"/>
    <n v="19685"/>
    <n v="20435"/>
    <n v="20625"/>
    <n v="21075"/>
    <s v=""/>
    <s v=""/>
    <n v="8"/>
  </r>
  <r>
    <x v="26"/>
    <s v="НТ"/>
    <d v="2020-11-26T00:00:00"/>
    <s v="Конструкционный лист"/>
    <n v="0.75800000000000001"/>
    <n v="0"/>
    <n v="19045"/>
    <n v="19685"/>
    <n v="20435"/>
    <n v="20625"/>
    <n v="21075"/>
    <s v=""/>
    <s v=""/>
    <n v="8"/>
  </r>
  <r>
    <x v="26"/>
    <s v="НТ"/>
    <d v="2020-11-26T00:00:00"/>
    <s v="Конструкционный лист"/>
    <n v="0.75800000000000001"/>
    <n v="0"/>
    <n v="19045"/>
    <n v="19685"/>
    <n v="20435"/>
    <n v="20625"/>
    <n v="21075"/>
    <s v=""/>
    <s v=""/>
    <n v="8"/>
  </r>
  <r>
    <x v="26"/>
    <s v="НТ"/>
    <d v="2020-11-26T00:00:00"/>
    <s v="Конструкционный лист"/>
    <n v="0.75800000000000001"/>
    <n v="0"/>
    <n v="19045"/>
    <n v="19685"/>
    <n v="20435"/>
    <n v="20625"/>
    <n v="21075"/>
    <s v=""/>
    <s v=""/>
    <n v="8"/>
  </r>
  <r>
    <x v="26"/>
    <s v="НТ"/>
    <d v="2020-11-26T00:00:00"/>
    <s v="Горячекатаный лист резаный"/>
    <n v="1.375"/>
    <n v="0"/>
    <n v="19045"/>
    <n v="19685"/>
    <n v="20435"/>
    <n v="20625"/>
    <n v="21075"/>
    <s v=""/>
    <s v=""/>
    <n v="8"/>
  </r>
  <r>
    <x v="26"/>
    <s v="НТ"/>
    <d v="2020-11-26T00:00:00"/>
    <s v="Горячекатаный лист резаный"/>
    <n v="5.6150000000000002"/>
    <n v="0"/>
    <n v="19045"/>
    <n v="19685"/>
    <n v="20435"/>
    <n v="20625"/>
    <n v="21075"/>
    <s v=""/>
    <s v=""/>
    <n v="8"/>
  </r>
  <r>
    <x v="26"/>
    <s v="НТ"/>
    <d v="2020-11-26T00:00:00"/>
    <s v="Конструкционный лист"/>
    <n v="1.327"/>
    <n v="0"/>
    <n v="19045"/>
    <n v="19685"/>
    <n v="20435"/>
    <n v="20625"/>
    <n v="21075"/>
    <s v=""/>
    <s v=""/>
    <n v="8"/>
  </r>
  <r>
    <x v="26"/>
    <s v="НТ"/>
    <d v="2020-11-26T00:00:00"/>
    <s v="Конструкционный лист"/>
    <n v="1.327"/>
    <n v="0"/>
    <n v="19045"/>
    <n v="19685"/>
    <n v="20435"/>
    <n v="20625"/>
    <n v="21075"/>
    <s v=""/>
    <s v=""/>
    <n v="8"/>
  </r>
  <r>
    <x v="26"/>
    <s v="НТ"/>
    <d v="2020-11-26T00:00:00"/>
    <s v="Конструкционный лист"/>
    <n v="1.327"/>
    <n v="0"/>
    <n v="19045"/>
    <n v="19685"/>
    <n v="20435"/>
    <n v="20625"/>
    <n v="21075"/>
    <s v=""/>
    <s v=""/>
    <n v="8"/>
  </r>
  <r>
    <x v="26"/>
    <s v="НТ"/>
    <d v="2020-11-26T00:00:00"/>
    <s v="Конструкционный лист"/>
    <n v="1.327"/>
    <n v="0"/>
    <n v="19045"/>
    <n v="19685"/>
    <n v="20435"/>
    <n v="20625"/>
    <n v="21075"/>
    <s v=""/>
    <s v=""/>
    <n v="8"/>
  </r>
  <r>
    <x v="26"/>
    <s v="НТ"/>
    <d v="2020-11-26T00:00:00"/>
    <s v="Конструкционный лист"/>
    <n v="1.327"/>
    <n v="0"/>
    <n v="19045"/>
    <n v="19685"/>
    <n v="20435"/>
    <n v="20625"/>
    <n v="21075"/>
    <s v=""/>
    <s v=""/>
    <n v="8"/>
  </r>
  <r>
    <x v="26"/>
    <s v="НТ"/>
    <d v="2020-11-26T00:00:00"/>
    <s v="Конструкционный лист"/>
    <n v="1.327"/>
    <n v="0"/>
    <n v="19045"/>
    <n v="19685"/>
    <n v="20435"/>
    <n v="20625"/>
    <n v="21075"/>
    <s v=""/>
    <s v=""/>
    <n v="8"/>
  </r>
  <r>
    <x v="27"/>
    <s v="Південний"/>
    <d v="2020-11-06T00:00:00"/>
    <s v="Оцинкованный рулон"/>
    <n v="4.6399999999999997"/>
    <n v="0"/>
    <n v="23362.73"/>
    <n v="22515"/>
    <n v="23310"/>
    <n v="23505"/>
    <n v="23955"/>
    <s v=""/>
    <s v="Продавець малим клієнтам"/>
    <n v="14.163282051282033"/>
  </r>
  <r>
    <x v="27"/>
    <s v="Південний"/>
    <d v="2020-11-06T00:00:00"/>
    <s v="Оцинкованный рулон"/>
    <n v="1.42"/>
    <n v="0"/>
    <n v="23362.73"/>
    <n v="22515"/>
    <n v="23310"/>
    <n v="23505"/>
    <n v="23955"/>
    <s v=""/>
    <s v="Продавець малим клієнтам"/>
    <n v="14.163282051282033"/>
  </r>
  <r>
    <x v="27"/>
    <s v="Південний"/>
    <d v="2020-11-06T00:00:00"/>
    <s v="Оцинкованный рулон"/>
    <n v="4.5999999999999996"/>
    <n v="0"/>
    <n v="23362.73"/>
    <n v="22515"/>
    <n v="23310"/>
    <n v="23505"/>
    <n v="23955"/>
    <s v=""/>
    <s v="Продавець малим клієнтам"/>
    <n v="14.163282051282033"/>
  </r>
  <r>
    <x v="28"/>
    <s v="Дистрибутор"/>
    <d v="2020-11-09T00:00:00"/>
    <s v="Конструкционный лист"/>
    <n v="0.85199999999999998"/>
    <n v="0"/>
    <n v="18935"/>
    <n v="18230"/>
    <n v="18935"/>
    <n v="19125"/>
    <n v="19575"/>
    <s v=""/>
    <s v="Продавець малим клієнтам"/>
    <n v="12"/>
  </r>
  <r>
    <x v="28"/>
    <s v="Дистрибутор"/>
    <d v="2020-11-09T00:00:00"/>
    <s v="Конструкционный лист"/>
    <n v="0.85199999999999998"/>
    <n v="0"/>
    <n v="18935"/>
    <n v="18230"/>
    <n v="18935"/>
    <n v="19125"/>
    <n v="19575"/>
    <s v=""/>
    <s v="Продавець малим клієнтам"/>
    <n v="12"/>
  </r>
  <r>
    <x v="28"/>
    <s v="Дистрибутор"/>
    <d v="2020-11-09T00:00:00"/>
    <s v="Конструкционный лист"/>
    <n v="0.85199999999999998"/>
    <n v="0"/>
    <n v="18935"/>
    <n v="18230"/>
    <n v="18935"/>
    <n v="19125"/>
    <n v="19575"/>
    <s v=""/>
    <s v="Продавець малим клієнтам"/>
    <n v="12"/>
  </r>
  <r>
    <x v="28"/>
    <s v="Дистрибутор"/>
    <d v="2020-11-09T00:00:00"/>
    <s v="Конструкционный лист"/>
    <n v="0.85199999999999998"/>
    <n v="0"/>
    <n v="18935"/>
    <n v="18230"/>
    <n v="18935"/>
    <n v="19125"/>
    <n v="19575"/>
    <s v=""/>
    <s v="Продавець малим клієнтам"/>
    <n v="12"/>
  </r>
  <r>
    <x v="28"/>
    <s v="Дистрибутор"/>
    <d v="2020-11-09T00:00:00"/>
    <s v="Конструкционный лист"/>
    <n v="0.85199999999999998"/>
    <n v="0"/>
    <n v="18935"/>
    <n v="18230"/>
    <n v="18935"/>
    <n v="19125"/>
    <n v="19575"/>
    <s v=""/>
    <s v="Продавець малим клієнтам"/>
    <n v="12"/>
  </r>
  <r>
    <x v="28"/>
    <s v="Дистрибутор"/>
    <d v="2020-11-09T00:00:00"/>
    <s v="Конструкционный лист"/>
    <n v="0.85199999999999998"/>
    <n v="0"/>
    <n v="18935"/>
    <n v="18230"/>
    <n v="18935"/>
    <n v="19125"/>
    <n v="19575"/>
    <s v=""/>
    <s v="Продавець малим клієнтам"/>
    <n v="12"/>
  </r>
  <r>
    <x v="28"/>
    <s v="Дистрибутор"/>
    <d v="2020-11-09T00:00:00"/>
    <s v="Горячекатаный лист резаный"/>
    <n v="6.2549999999999999"/>
    <n v="0"/>
    <n v="18935"/>
    <n v="18230"/>
    <n v="18935"/>
    <n v="19125"/>
    <n v="19575"/>
    <s v=""/>
    <s v="Продавець малим клієнтам"/>
    <n v="12"/>
  </r>
  <r>
    <x v="28"/>
    <s v="Дистрибутор"/>
    <d v="2020-11-09T00:00:00"/>
    <s v="Холоднокатаный лист"/>
    <n v="6.415"/>
    <n v="0"/>
    <n v="20790"/>
    <n v="20045"/>
    <n v="20790"/>
    <n v="20980"/>
    <n v="21430"/>
    <s v=""/>
    <s v="Продавець малим клієнтам"/>
    <n v="12"/>
  </r>
  <r>
    <x v="28"/>
    <s v="Дистрибутор"/>
    <d v="2020-11-09T00:00:00"/>
    <s v="Трубы сварные профильные"/>
    <n v="0.58499999999999996"/>
    <n v="0"/>
    <n v="21095"/>
    <n v="20230"/>
    <n v="21095"/>
    <n v="21595"/>
    <n v="22095"/>
    <s v=""/>
    <s v="Продавець малим клієнтам"/>
    <n v="12"/>
  </r>
  <r>
    <x v="28"/>
    <s v="Дистрибутор"/>
    <d v="2020-11-09T00:00:00"/>
    <s v="Трубы сварные профильные"/>
    <n v="3.3"/>
    <n v="0"/>
    <n v="21095"/>
    <n v="20230"/>
    <n v="21095"/>
    <n v="21595"/>
    <n v="22095"/>
    <s v=""/>
    <s v="Продавець малим клієнтам"/>
    <n v="12"/>
  </r>
  <r>
    <x v="29"/>
    <s v="Східний регіон"/>
    <d v="2020-11-19T00:00:00"/>
    <s v="Горячекатаный лист резаный"/>
    <n v="0.54500000000000004"/>
    <n v="0"/>
    <n v="19330"/>
    <n v="18770"/>
    <n v="19330"/>
    <n v="19680"/>
    <n v="20130"/>
    <s v=""/>
    <s v=""/>
    <n v="12"/>
  </r>
  <r>
    <x v="29"/>
    <s v="Східний регіон"/>
    <d v="2020-11-19T00:00:00"/>
    <s v="Конструкционный лист"/>
    <n v="1.105"/>
    <n v="0"/>
    <n v="19330"/>
    <n v="18770"/>
    <n v="19330"/>
    <n v="19680"/>
    <n v="20130"/>
    <s v=""/>
    <s v=""/>
    <n v="12"/>
  </r>
  <r>
    <x v="29"/>
    <s v="Східний регіон"/>
    <d v="2020-11-19T00:00:00"/>
    <s v="Конструкционный лист"/>
    <n v="0.94799999999999995"/>
    <n v="0"/>
    <n v="19330"/>
    <n v="18770"/>
    <n v="19330"/>
    <n v="19680"/>
    <n v="20130"/>
    <s v=""/>
    <s v=""/>
    <n v="12"/>
  </r>
  <r>
    <x v="29"/>
    <s v="Східний регіон"/>
    <d v="2020-11-19T00:00:00"/>
    <s v="Конструкционный лист"/>
    <n v="0.85199999999999998"/>
    <n v="0"/>
    <n v="19330"/>
    <n v="18770"/>
    <n v="19330"/>
    <n v="19680"/>
    <n v="20130"/>
    <s v=""/>
    <s v=""/>
    <n v="12"/>
  </r>
  <r>
    <x v="29"/>
    <s v="Східний регіон"/>
    <d v="2020-11-19T00:00:00"/>
    <s v="Конструкционный лист"/>
    <n v="1.137"/>
    <n v="0"/>
    <n v="19330"/>
    <n v="18770"/>
    <n v="19330"/>
    <n v="19680"/>
    <n v="20130"/>
    <s v=""/>
    <s v=""/>
    <n v="12"/>
  </r>
  <r>
    <x v="29"/>
    <s v="Східний регіон"/>
    <d v="2020-11-19T00:00:00"/>
    <s v="Конструкционный лист"/>
    <n v="1.137"/>
    <n v="0"/>
    <n v="19330"/>
    <n v="18770"/>
    <n v="19330"/>
    <n v="19680"/>
    <n v="20130"/>
    <s v=""/>
    <s v=""/>
    <n v="12"/>
  </r>
  <r>
    <x v="29"/>
    <s v="Східний регіон"/>
    <d v="2020-11-19T00:00:00"/>
    <s v="Конструкционный лист"/>
    <n v="1.137"/>
    <n v="0"/>
    <n v="19495"/>
    <n v="18925"/>
    <n v="19495"/>
    <n v="19845"/>
    <n v="20295"/>
    <s v=""/>
    <s v=""/>
    <n v="12"/>
  </r>
  <r>
    <x v="29"/>
    <s v="Східний регіон"/>
    <d v="2020-11-19T00:00:00"/>
    <s v="Конструкционный лист"/>
    <n v="2.4E-2"/>
    <n v="0"/>
    <n v="19495"/>
    <n v="18925"/>
    <n v="19495"/>
    <n v="19845"/>
    <n v="20295"/>
    <s v=""/>
    <s v=""/>
    <n v="12"/>
  </r>
  <r>
    <x v="29"/>
    <s v="Східний регіон"/>
    <d v="2020-11-19T00:00:00"/>
    <s v="Конструкционный лист"/>
    <n v="1.4279999999999999"/>
    <n v="0"/>
    <n v="19495"/>
    <n v="18925"/>
    <n v="19495"/>
    <n v="19845"/>
    <n v="20295"/>
    <s v=""/>
    <s v=""/>
    <n v="12"/>
  </r>
  <r>
    <x v="29"/>
    <s v="Східний регіон"/>
    <d v="2020-11-19T00:00:00"/>
    <s v="Конструкционный лист"/>
    <n v="1.4039999999999999"/>
    <n v="0"/>
    <n v="19495"/>
    <n v="18925"/>
    <n v="19495"/>
    <n v="19845"/>
    <n v="20295"/>
    <s v=""/>
    <s v=""/>
    <n v="12"/>
  </r>
  <r>
    <x v="29"/>
    <s v="Східний регіон"/>
    <d v="2020-11-19T00:00:00"/>
    <s v="Конструкционный лист"/>
    <n v="2.1419999999999999"/>
    <n v="0"/>
    <n v="20510"/>
    <n v="19940"/>
    <n v="20510"/>
    <n v="20860"/>
    <n v="21310"/>
    <s v=""/>
    <s v=""/>
    <n v="12"/>
  </r>
  <r>
    <x v="30"/>
    <s v="ГМК"/>
    <d v="2020-11-25T00:00:00"/>
    <s v="Конструкционный лист"/>
    <n v="1.137"/>
    <n v="0"/>
    <n v="20040"/>
    <n v="17855"/>
    <n v="18200"/>
    <n v="18750"/>
    <n v="19200"/>
    <s v=""/>
    <s v=""/>
    <n v="30"/>
  </r>
  <r>
    <x v="30"/>
    <s v="ГМК"/>
    <d v="2020-11-25T00:00:00"/>
    <s v="Конструкционный лист"/>
    <n v="1.516"/>
    <n v="0"/>
    <n v="20205"/>
    <n v="18505"/>
    <n v="18870"/>
    <n v="19420"/>
    <n v="19870"/>
    <s v=""/>
    <s v=""/>
    <n v="30"/>
  </r>
  <r>
    <x v="30"/>
    <s v="ГМК"/>
    <d v="2020-11-25T00:00:00"/>
    <s v="Конструкционный лист"/>
    <n v="1.516"/>
    <n v="0"/>
    <n v="20205"/>
    <n v="18505"/>
    <n v="18870"/>
    <n v="19420"/>
    <n v="19870"/>
    <s v=""/>
    <s v=""/>
    <n v="30"/>
  </r>
  <r>
    <x v="30"/>
    <s v="ГМК"/>
    <d v="2020-11-25T00:00:00"/>
    <s v="Конструкционный лист"/>
    <n v="1.516"/>
    <n v="0"/>
    <n v="20205"/>
    <n v="18505"/>
    <n v="18870"/>
    <n v="19420"/>
    <n v="19870"/>
    <s v=""/>
    <s v=""/>
    <n v="30"/>
  </r>
  <r>
    <x v="30"/>
    <s v="ГМК"/>
    <d v="2020-11-25T00:00:00"/>
    <s v="Конструкционный лист"/>
    <n v="1.516"/>
    <n v="0"/>
    <n v="20205"/>
    <n v="18505"/>
    <n v="18870"/>
    <n v="19420"/>
    <n v="19870"/>
    <s v=""/>
    <s v=""/>
    <n v="30"/>
  </r>
  <r>
    <x v="30"/>
    <s v="ГМК"/>
    <d v="2020-11-25T00:00:00"/>
    <s v="Конструкционный лист"/>
    <n v="1.516"/>
    <n v="0"/>
    <n v="20205"/>
    <n v="18505"/>
    <n v="18870"/>
    <n v="19420"/>
    <n v="19870"/>
    <s v=""/>
    <s v=""/>
    <n v="30"/>
  </r>
  <r>
    <x v="30"/>
    <s v="ГМК"/>
    <d v="2020-11-25T00:00:00"/>
    <s v="Конструкционный лист"/>
    <n v="1.516"/>
    <n v="0"/>
    <n v="20205"/>
    <n v="18505"/>
    <n v="18870"/>
    <n v="19420"/>
    <n v="19870"/>
    <s v=""/>
    <s v=""/>
    <n v="30"/>
  </r>
  <r>
    <x v="30"/>
    <s v="ГМК"/>
    <d v="2020-11-25T00:00:00"/>
    <s v="Конструкционный лист"/>
    <n v="1.516"/>
    <n v="0"/>
    <n v="20205"/>
    <n v="18505"/>
    <n v="18870"/>
    <n v="19420"/>
    <n v="19870"/>
    <s v=""/>
    <s v=""/>
    <n v="30"/>
  </r>
  <r>
    <x v="30"/>
    <s v="ГМК"/>
    <d v="2020-11-25T00:00:00"/>
    <s v="Уголок 25-125"/>
    <n v="3.3010000000000002"/>
    <n v="0"/>
    <n v="18010"/>
    <n v="16030"/>
    <n v="16505"/>
    <n v="17005"/>
    <n v="17505"/>
    <s v=""/>
    <s v=""/>
    <n v="30"/>
  </r>
  <r>
    <x v="30"/>
    <s v="ГМК"/>
    <d v="2020-11-25T00:00:00"/>
    <s v="Уголок 25-125"/>
    <n v="1.48"/>
    <n v="0"/>
    <n v="18010"/>
    <n v="16030"/>
    <n v="16505"/>
    <n v="17005"/>
    <n v="17505"/>
    <s v=""/>
    <s v=""/>
    <n v="30"/>
  </r>
  <r>
    <x v="30"/>
    <s v="ГМК"/>
    <d v="2020-11-25T00:00:00"/>
    <s v="Швеллер 6.5–20"/>
    <n v="2.8849999999999998"/>
    <n v="0"/>
    <n v="18685"/>
    <n v="16690"/>
    <n v="17180"/>
    <n v="17680"/>
    <n v="18180"/>
    <s v=""/>
    <s v=""/>
    <n v="30"/>
  </r>
  <r>
    <x v="30"/>
    <s v="ГМК"/>
    <d v="2020-11-25T00:00:00"/>
    <s v="Швеллер 6.5–20"/>
    <n v="0.45500000000000002"/>
    <n v="0"/>
    <n v="18685"/>
    <n v="16690"/>
    <n v="17180"/>
    <n v="17680"/>
    <n v="18180"/>
    <s v=""/>
    <s v=""/>
    <n v="30"/>
  </r>
  <r>
    <x v="28"/>
    <s v="Дистрибутор"/>
    <d v="2020-11-05T00:00:00"/>
    <s v="Горячекатанный лист рифленый"/>
    <n v="4.9749999999999996"/>
    <n v="0"/>
    <n v="20045"/>
    <n v="19340"/>
    <n v="20045"/>
    <n v="20235"/>
    <n v="20685"/>
    <s v=""/>
    <s v="Продавець малим клієнтам"/>
    <n v="12"/>
  </r>
  <r>
    <x v="28"/>
    <s v="Дистрибутор"/>
    <d v="2020-11-05T00:00:00"/>
    <s v="Горячекатанный лист рифленый"/>
    <n v="2.5000000000000001E-2"/>
    <n v="0"/>
    <n v="20045"/>
    <n v="19340"/>
    <n v="20045"/>
    <n v="20235"/>
    <n v="20685"/>
    <s v=""/>
    <s v="Продавець малим клієнтам"/>
    <n v="12"/>
  </r>
  <r>
    <x v="28"/>
    <s v="Дистрибутор"/>
    <d v="2020-11-05T00:00:00"/>
    <s v="Холоднокатаный лист"/>
    <n v="6.0250000000000004"/>
    <n v="0"/>
    <n v="21390"/>
    <n v="20645"/>
    <n v="21390"/>
    <n v="21580"/>
    <n v="22030"/>
    <s v=""/>
    <s v="Продавець малим клієнтам"/>
    <n v="12"/>
  </r>
  <r>
    <x v="28"/>
    <s v="Дистрибутор"/>
    <d v="2020-11-05T00:00:00"/>
    <s v="Холоднокатаный лист"/>
    <n v="4.2759999999999998"/>
    <n v="0"/>
    <n v="21225"/>
    <n v="20480"/>
    <n v="21225"/>
    <n v="21415"/>
    <n v="21865"/>
    <s v=""/>
    <s v="Продавець малим клієнтам"/>
    <n v="12"/>
  </r>
  <r>
    <x v="28"/>
    <s v="Дистрибутор"/>
    <d v="2020-11-05T00:00:00"/>
    <s v="Холоднокатаный лист"/>
    <n v="1.6439999999999999"/>
    <n v="0"/>
    <n v="21225"/>
    <n v="20480"/>
    <n v="21225"/>
    <n v="21415"/>
    <n v="21865"/>
    <s v=""/>
    <s v="Продавець малим клієнтам"/>
    <n v="12"/>
  </r>
  <r>
    <x v="28"/>
    <s v="Дистрибутор"/>
    <d v="2020-11-05T00:00:00"/>
    <s v="Холоднокатаный лист"/>
    <n v="1.2150000000000001"/>
    <n v="0"/>
    <n v="21225"/>
    <n v="20480"/>
    <n v="21225"/>
    <n v="21415"/>
    <n v="21865"/>
    <s v=""/>
    <s v="Продавець малим клієнтам"/>
    <n v="12"/>
  </r>
  <r>
    <x v="28"/>
    <s v="Дистрибутор"/>
    <d v="2020-11-05T00:00:00"/>
    <s v="Конструкционный лист"/>
    <n v="2.1419999999999999"/>
    <n v="0"/>
    <n v="21055"/>
    <n v="20330"/>
    <n v="21055"/>
    <n v="21245"/>
    <n v="21695"/>
    <s v=""/>
    <s v="Продавець малим клієнтам"/>
    <n v="12"/>
  </r>
  <r>
    <x v="28"/>
    <s v="Дистрибутор"/>
    <d v="2020-11-05T00:00:00"/>
    <s v="Швеллер 6.5–20"/>
    <n v="1.504"/>
    <n v="0"/>
    <n v="18600"/>
    <n v="17690"/>
    <n v="18400"/>
    <n v="18680"/>
    <n v="19180"/>
    <s v=""/>
    <s v="Продавець малим клієнтам"/>
    <n v="17.714285714285715"/>
  </r>
  <r>
    <x v="28"/>
    <s v="Дистрибутор"/>
    <d v="2020-11-05T00:00:00"/>
    <s v="Швеллер 6.5–20"/>
    <n v="6.6379999999999999"/>
    <n v="0"/>
    <n v="18600"/>
    <n v="17690"/>
    <n v="18400"/>
    <n v="18680"/>
    <n v="19180"/>
    <s v=""/>
    <s v="Продавець малим клієнтам"/>
    <n v="17.714285714285715"/>
  </r>
  <r>
    <x v="28"/>
    <s v="Дистрибутор"/>
    <d v="2020-11-05T00:00:00"/>
    <s v="Швеллер 6.5–20"/>
    <n v="1.8879999999999999"/>
    <n v="0"/>
    <n v="18600"/>
    <n v="17690"/>
    <n v="18400"/>
    <n v="18680"/>
    <n v="19180"/>
    <s v=""/>
    <s v="Продавець малим клієнтам"/>
    <n v="17.714285714285715"/>
  </r>
  <r>
    <x v="28"/>
    <s v="Дистрибутор"/>
    <d v="2020-11-05T00:00:00"/>
    <s v="Швеллер 6.5–20"/>
    <n v="0.112"/>
    <n v="0"/>
    <n v="18600"/>
    <n v="17690"/>
    <n v="18400"/>
    <n v="18680"/>
    <n v="19180"/>
    <s v=""/>
    <s v="Продавець малим клієнтам"/>
    <n v="17.714285714285715"/>
  </r>
  <r>
    <x v="28"/>
    <s v="Дистрибутор"/>
    <d v="2020-11-05T00:00:00"/>
    <s v="Уголок 25-125"/>
    <n v="1.8"/>
    <n v="0"/>
    <n v="17720"/>
    <n v="16900"/>
    <n v="17590"/>
    <n v="17875"/>
    <n v="18375"/>
    <s v=""/>
    <s v="Продавець малим клієнтам"/>
    <n v="15.649122807017545"/>
  </r>
  <r>
    <x v="6"/>
    <s v="Вагонобудівництво"/>
    <d v="2020-11-06T00:00:00"/>
    <s v="Конструкционный лист"/>
    <n v="1.4279999999999999"/>
    <n v="0"/>
    <n v="20215"/>
    <n v="19365"/>
    <n v="20280"/>
    <n v="20280"/>
    <n v="20730"/>
    <s v=""/>
    <s v="Продавець малим клієнтам"/>
    <n v="11.71584699453552"/>
  </r>
  <r>
    <x v="15"/>
    <s v="Профілювання"/>
    <d v="2020-11-16T00:00:00"/>
    <s v="Оцинкованный рулон"/>
    <n v="6.08"/>
    <n v="0"/>
    <n v="24230.45"/>
    <n v="23530"/>
    <n v="23970"/>
    <n v="24520"/>
    <n v="24970"/>
    <s v=""/>
    <s v=""/>
    <n v="15.788363636363647"/>
  </r>
  <r>
    <x v="15"/>
    <s v="Профілювання"/>
    <d v="2020-11-16T00:00:00"/>
    <s v="Оцинкованный рулон"/>
    <n v="4.6399999999999997"/>
    <n v="0"/>
    <n v="24230.45"/>
    <n v="23530"/>
    <n v="23970"/>
    <n v="24520"/>
    <n v="24970"/>
    <s v=""/>
    <s v=""/>
    <n v="15.788363636363647"/>
  </r>
  <r>
    <x v="15"/>
    <s v="Профілювання"/>
    <d v="2020-11-16T00:00:00"/>
    <s v="Оцинкованный рулон"/>
    <n v="4.5650000000000004"/>
    <n v="0"/>
    <n v="24230.45"/>
    <n v="23530"/>
    <n v="23970"/>
    <n v="24520"/>
    <n v="24970"/>
    <s v=""/>
    <s v=""/>
    <n v="15.788363636363647"/>
  </r>
  <r>
    <x v="15"/>
    <s v="Профілювання"/>
    <d v="2020-11-16T00:00:00"/>
    <s v="Оцинкованный рулон"/>
    <n v="6.32"/>
    <n v="0"/>
    <n v="24230.45"/>
    <n v="23530"/>
    <n v="23970"/>
    <n v="24520"/>
    <n v="24970"/>
    <s v=""/>
    <s v=""/>
    <n v="15.788363636363647"/>
  </r>
  <r>
    <x v="31"/>
    <s v="ЖД"/>
    <d v="2020-11-04T00:00:00"/>
    <s v="Рельсы магистральные"/>
    <n v="129.76"/>
    <n v="0"/>
    <n v="26550"/>
    <n v="32720"/>
    <n v="33385"/>
    <n v="33975"/>
    <n v="34325"/>
    <s v=""/>
    <s v="Продавець малим клієнтам"/>
    <n v="8"/>
  </r>
  <r>
    <x v="31"/>
    <s v="ЖД"/>
    <d v="2020-11-04T00:00:00"/>
    <s v="Прочие ТЭУ"/>
    <n v="0"/>
    <n v="0"/>
    <n v="52178.400000000001"/>
    <e v="#N/A"/>
    <e v="#N/A"/>
    <e v="#N/A"/>
    <e v="#N/A"/>
    <s v=""/>
    <s v="Продавець малим клієнтам"/>
    <s v=""/>
  </r>
  <r>
    <x v="32"/>
    <s v="ГМК"/>
    <d v="2020-11-02T00:00:00"/>
    <s v="Шар стальной мелющий крупный 100-120"/>
    <n v="68.45"/>
    <n v="0"/>
    <n v="23227.39"/>
    <n v="21485"/>
    <n v="21920"/>
    <n v="24020"/>
    <n v="24020"/>
    <s v=""/>
    <s v="Продавець малим клієнтам"/>
    <n v="16.98053333333333"/>
  </r>
  <r>
    <x v="0"/>
    <s v="Металообробка"/>
    <d v="2020-11-09T00:00:00"/>
    <s v="Полоса (плоский прокат)"/>
    <n v="5.46"/>
    <n v="0"/>
    <n v="17507"/>
    <n v="18065"/>
    <n v="18410"/>
    <n v="18960"/>
    <n v="19410"/>
    <s v=""/>
    <s v=""/>
    <n v="8"/>
  </r>
  <r>
    <x v="0"/>
    <s v="Металообробка"/>
    <d v="2020-11-09T00:00:00"/>
    <s v="Полоса (плоский прокат)"/>
    <n v="5.5"/>
    <n v="0"/>
    <n v="17507"/>
    <n v="18065"/>
    <n v="18410"/>
    <n v="18960"/>
    <n v="19410"/>
    <s v=""/>
    <s v=""/>
    <n v="8"/>
  </r>
  <r>
    <x v="0"/>
    <s v="Металообробка"/>
    <d v="2020-11-09T00:00:00"/>
    <s v="Полоса (плоский прокат)"/>
    <n v="5.49"/>
    <n v="0"/>
    <n v="17507"/>
    <n v="18065"/>
    <n v="18410"/>
    <n v="18960"/>
    <n v="19410"/>
    <s v=""/>
    <s v=""/>
    <n v="8"/>
  </r>
  <r>
    <x v="0"/>
    <s v="Металообробка"/>
    <d v="2020-11-09T00:00:00"/>
    <s v="Полоса (плоский прокат)"/>
    <n v="4.8"/>
    <n v="0"/>
    <n v="17507"/>
    <n v="18065"/>
    <n v="18410"/>
    <n v="18960"/>
    <n v="19410"/>
    <s v=""/>
    <s v=""/>
    <n v="8"/>
  </r>
  <r>
    <x v="0"/>
    <s v="Металообробка"/>
    <d v="2020-11-09T00:00:00"/>
    <s v="Полоса (плоский прокат)"/>
    <n v="5.19"/>
    <n v="0"/>
    <n v="17507"/>
    <n v="18065"/>
    <n v="18410"/>
    <n v="18960"/>
    <n v="19410"/>
    <s v=""/>
    <s v=""/>
    <n v="8"/>
  </r>
  <r>
    <x v="33"/>
    <s v="Західний регіон"/>
    <d v="2020-11-04T00:00:00"/>
    <s v="Арматура"/>
    <n v="21.16"/>
    <n v="0"/>
    <n v="16427.41"/>
    <n v="16055"/>
    <n v="16950"/>
    <n v="17300"/>
    <n v="18050"/>
    <n v="204.49875128491618"/>
    <s v="Продавець малим клієнтам"/>
    <n v="9.6644022346368708"/>
  </r>
  <r>
    <x v="33"/>
    <s v="Західний регіон"/>
    <d v="2020-11-04T00:00:00"/>
    <s v="Арматура"/>
    <n v="0.94399999999999995"/>
    <n v="0"/>
    <n v="16427.41"/>
    <n v="16055"/>
    <n v="16950"/>
    <n v="17300"/>
    <n v="18050"/>
    <n v="9.1231957094972049"/>
    <s v="Продавець малим клієнтам"/>
    <n v="9.6644022346368708"/>
  </r>
  <r>
    <x v="34"/>
    <s v="Дистрибутор"/>
    <d v="2020-11-03T00:00:00"/>
    <s v="Балка двутавровая 10-20"/>
    <n v="2.2690000000000001"/>
    <n v="0"/>
    <n v="20535"/>
    <n v="19550"/>
    <n v="20335"/>
    <n v="20585"/>
    <n v="21085"/>
    <s v=""/>
    <s v=""/>
    <n v="18.399999999999999"/>
  </r>
  <r>
    <x v="34"/>
    <s v="Дистрибутор"/>
    <d v="2020-11-03T00:00:00"/>
    <s v="Балка двутавровая 10-20"/>
    <n v="4.7910000000000004"/>
    <n v="0"/>
    <n v="20535"/>
    <n v="19550"/>
    <n v="20335"/>
    <n v="20585"/>
    <n v="21085"/>
    <s v=""/>
    <s v=""/>
    <n v="18.399999999999999"/>
  </r>
  <r>
    <x v="34"/>
    <s v="Дистрибутор"/>
    <d v="2020-11-03T00:00:00"/>
    <s v="Уголок 25-125"/>
    <n v="1.2749999999999999"/>
    <n v="0"/>
    <n v="17350"/>
    <n v="16600"/>
    <n v="17295"/>
    <n v="17575"/>
    <n v="18075"/>
    <s v=""/>
    <s v=""/>
    <n v="13.571428571428571"/>
  </r>
  <r>
    <x v="34"/>
    <s v="Дистрибутор"/>
    <d v="2020-11-03T00:00:00"/>
    <s v="Трубы сварные профильные"/>
    <n v="1"/>
    <n v="0"/>
    <n v="20845"/>
    <n v="19980"/>
    <n v="20845"/>
    <n v="21345"/>
    <n v="21845"/>
    <s v=""/>
    <s v=""/>
    <n v="12"/>
  </r>
  <r>
    <x v="34"/>
    <s v="Дистрибутор"/>
    <d v="2020-11-03T00:00:00"/>
    <s v="Трубы сварные профильные"/>
    <n v="2.63"/>
    <n v="0"/>
    <n v="20845"/>
    <n v="19980"/>
    <n v="20845"/>
    <n v="21345"/>
    <n v="21845"/>
    <s v=""/>
    <s v=""/>
    <n v="12"/>
  </r>
  <r>
    <x v="34"/>
    <s v="Дистрибутор"/>
    <d v="2020-11-03T00:00:00"/>
    <s v="Арматура А240"/>
    <n v="1.01"/>
    <n v="0"/>
    <n v="19155"/>
    <n v="17510"/>
    <n v="19155"/>
    <n v="19555"/>
    <n v="20305"/>
    <s v=""/>
    <s v=""/>
    <n v="12"/>
  </r>
  <r>
    <x v="34"/>
    <s v="Дистрибутор"/>
    <d v="2020-11-03T00:00:00"/>
    <s v="Арматура А240"/>
    <n v="1.325"/>
    <n v="0"/>
    <n v="19155"/>
    <n v="17510"/>
    <n v="19155"/>
    <n v="19555"/>
    <n v="20305"/>
    <s v=""/>
    <s v=""/>
    <n v="12"/>
  </r>
  <r>
    <x v="35"/>
    <s v="Дистрибуція роздріб"/>
    <d v="2020-11-06T00:00:00"/>
    <s v="Уголок 25-125"/>
    <n v="7.8E-2"/>
    <n v="0"/>
    <n v="18415"/>
    <n v="16940"/>
    <n v="17605"/>
    <n v="17915"/>
    <n v="18415"/>
    <s v=""/>
    <s v=""/>
    <n v="30"/>
  </r>
  <r>
    <x v="36"/>
    <s v="Дистрибутор"/>
    <d v="2020-11-10T00:00:00"/>
    <s v="Трубы сварные профильные"/>
    <n v="0.29499999999999998"/>
    <n v="0"/>
    <n v="22140"/>
    <n v="20605"/>
    <n v="21470"/>
    <n v="21970"/>
    <n v="22470"/>
    <s v=""/>
    <s v=""/>
    <n v="23.4"/>
  </r>
  <r>
    <x v="36"/>
    <s v="Дистрибутор"/>
    <d v="2020-11-10T00:00:00"/>
    <s v="Трубы круглые сварные"/>
    <n v="0.20399999999999999"/>
    <n v="0"/>
    <n v="21775.98"/>
    <n v="20835"/>
    <n v="21720"/>
    <n v="22220"/>
    <n v="22720"/>
    <s v=""/>
    <s v=""/>
    <n v="12.895679999999993"/>
  </r>
  <r>
    <x v="36"/>
    <s v="Дистрибутор"/>
    <d v="2020-11-10T00:00:00"/>
    <s v="Трубы сварные профильные"/>
    <n v="0.63200000000000001"/>
    <n v="0"/>
    <n v="20730"/>
    <n v="19855"/>
    <n v="20720"/>
    <n v="21220"/>
    <n v="21720"/>
    <s v=""/>
    <s v=""/>
    <n v="12.16"/>
  </r>
  <r>
    <x v="36"/>
    <s v="Дистрибутор"/>
    <d v="2020-11-10T00:00:00"/>
    <s v="Трубы сварные профильные"/>
    <n v="1.4E-2"/>
    <n v="0"/>
    <n v="21900"/>
    <n v="20365"/>
    <n v="21230"/>
    <n v="21730"/>
    <n v="22230"/>
    <s v=""/>
    <s v=""/>
    <n v="23.4"/>
  </r>
  <r>
    <x v="33"/>
    <s v="Західний регіон"/>
    <d v="2020-11-17T00:00:00"/>
    <s v="Горячекатаный лист резаный"/>
    <n v="1.56"/>
    <n v="0"/>
    <n v="19210"/>
    <n v="18665"/>
    <n v="19210"/>
    <n v="19560"/>
    <n v="20010"/>
    <n v="18.72"/>
    <s v="Продавець малим клієнтам"/>
    <n v="12"/>
  </r>
  <r>
    <x v="37"/>
    <s v="РТ"/>
    <d v="2020-11-27T00:00:00"/>
    <s v="Трубы сварные профильные"/>
    <n v="3.8450000000000002"/>
    <n v="0"/>
    <n v="21190"/>
    <n v="20315"/>
    <n v="21190"/>
    <n v="21690"/>
    <n v="22190"/>
    <s v=""/>
    <s v=""/>
    <n v="12"/>
  </r>
  <r>
    <x v="38"/>
    <s v="Дистрибуція роздріб"/>
    <d v="2020-11-30T00:00:00"/>
    <s v="Горячекатаный лист резаный"/>
    <n v="0.22500000000000001"/>
    <n v="0"/>
    <n v="20760"/>
    <n v="20170"/>
    <n v="20760"/>
    <n v="21110"/>
    <n v="21560"/>
    <n v="2.7"/>
    <s v="Продавець малим клієнтам"/>
    <n v="12"/>
  </r>
  <r>
    <x v="38"/>
    <s v="Дистрибуція роздріб"/>
    <d v="2020-11-30T00:00:00"/>
    <s v="Горячекатаный лист резаный"/>
    <n v="0.54"/>
    <n v="0"/>
    <n v="20760"/>
    <n v="20170"/>
    <n v="20760"/>
    <n v="21110"/>
    <n v="21560"/>
    <n v="6.48"/>
    <s v="Продавець малим клієнтам"/>
    <n v="12"/>
  </r>
  <r>
    <x v="38"/>
    <s v="Дистрибуція роздріб"/>
    <d v="2020-11-30T00:00:00"/>
    <s v="Конструкционный лист"/>
    <n v="0.83"/>
    <n v="0"/>
    <n v="20760"/>
    <n v="20170"/>
    <n v="20760"/>
    <n v="21110"/>
    <n v="21560"/>
    <n v="9.9599999999999991"/>
    <s v="Продавець малим клієнтам"/>
    <n v="12"/>
  </r>
  <r>
    <x v="38"/>
    <s v="Дистрибуція роздріб"/>
    <d v="2020-11-30T00:00:00"/>
    <s v="Конструкционный лист"/>
    <n v="0.35499999999999998"/>
    <n v="0"/>
    <n v="20760"/>
    <n v="20170"/>
    <n v="20760"/>
    <n v="21110"/>
    <n v="21560"/>
    <n v="4.26"/>
    <s v="Продавець малим клієнтам"/>
    <n v="12"/>
  </r>
  <r>
    <x v="38"/>
    <s v="Дистрибуція роздріб"/>
    <d v="2020-11-30T00:00:00"/>
    <s v="Конструкционный лист"/>
    <n v="0.75800000000000001"/>
    <n v="0"/>
    <n v="20760"/>
    <n v="20170"/>
    <n v="20760"/>
    <n v="21110"/>
    <n v="21560"/>
    <n v="9.0960000000000001"/>
    <s v="Продавець малим клієнтам"/>
    <n v="12"/>
  </r>
  <r>
    <x v="38"/>
    <s v="Дистрибуція роздріб"/>
    <d v="2020-11-30T00:00:00"/>
    <s v="Просечно - вытяжной лист"/>
    <n v="0.86499999999999999"/>
    <n v="0"/>
    <n v="20015"/>
    <n v="18645"/>
    <n v="19215"/>
    <n v="19565"/>
    <n v="20015"/>
    <n v="25.95"/>
    <s v="Продавець малим клієнтам"/>
    <n v="30"/>
  </r>
  <r>
    <x v="38"/>
    <s v="Дистрибуція роздріб"/>
    <d v="2020-11-30T00:00:00"/>
    <s v="Уголок 25-125"/>
    <n v="0.26"/>
    <n v="0"/>
    <n v="19170"/>
    <n v="18355"/>
    <n v="19060"/>
    <n v="19370"/>
    <n v="19870"/>
    <n v="3.8580645161290326"/>
    <s v="Продавець малим клієнтам"/>
    <n v="14.838709677419356"/>
  </r>
  <r>
    <x v="38"/>
    <s v="Дистрибуція роздріб"/>
    <d v="2020-11-30T00:00:00"/>
    <s v="Уголок 25-125"/>
    <n v="0.81"/>
    <n v="0"/>
    <n v="19170"/>
    <n v="17690"/>
    <n v="18380"/>
    <n v="18690"/>
    <n v="19190"/>
    <n v="23.976000000000003"/>
    <s v="Продавець малим клієнтам"/>
    <n v="29.6"/>
  </r>
  <r>
    <x v="38"/>
    <s v="Дистрибуція роздріб"/>
    <d v="2020-11-30T00:00:00"/>
    <s v="Уголок 25-125"/>
    <n v="0.97499999999999998"/>
    <n v="0"/>
    <n v="19170"/>
    <n v="17690"/>
    <n v="18340"/>
    <n v="18690"/>
    <n v="19190"/>
    <n v="28.86"/>
    <s v="Продавець малим клієнтам"/>
    <n v="29.6"/>
  </r>
  <r>
    <x v="39"/>
    <s v="НТ"/>
    <d v="2020-11-11T00:00:00"/>
    <s v="Трубы сварные профильные"/>
    <n v="3.13"/>
    <n v="0"/>
    <n v="21745"/>
    <n v="20880"/>
    <n v="21745"/>
    <n v="22245"/>
    <n v="22745"/>
    <s v=""/>
    <s v="Продавець малим клієнтам"/>
    <n v="12"/>
  </r>
  <r>
    <x v="39"/>
    <s v="НТ"/>
    <d v="2020-11-11T00:00:00"/>
    <s v="Трубы сварные профильные"/>
    <n v="3.13"/>
    <n v="0"/>
    <n v="21745"/>
    <n v="20880"/>
    <n v="21745"/>
    <n v="22245"/>
    <n v="22745"/>
    <s v=""/>
    <s v="Продавець малим клієнтам"/>
    <n v="12"/>
  </r>
  <r>
    <x v="39"/>
    <s v="НТ"/>
    <d v="2020-11-11T00:00:00"/>
    <s v="Трубы сварные профильные"/>
    <n v="3.093"/>
    <n v="0"/>
    <n v="21745"/>
    <n v="20880"/>
    <n v="21745"/>
    <n v="22245"/>
    <n v="22745"/>
    <s v=""/>
    <s v="Продавець малим клієнтам"/>
    <n v="12"/>
  </r>
  <r>
    <x v="39"/>
    <s v="НТ"/>
    <d v="2020-11-11T00:00:00"/>
    <s v="Трубы сварные профильные"/>
    <n v="3.101"/>
    <n v="0"/>
    <n v="21745"/>
    <n v="20880"/>
    <n v="21745"/>
    <n v="22245"/>
    <n v="22745"/>
    <s v=""/>
    <s v="Продавець малим клієнтам"/>
    <n v="12"/>
  </r>
  <r>
    <x v="39"/>
    <s v="НТ"/>
    <d v="2020-11-11T00:00:00"/>
    <s v="Трубы сварные профильные"/>
    <n v="3.1150000000000002"/>
    <n v="0"/>
    <n v="21745"/>
    <n v="20880"/>
    <n v="21745"/>
    <n v="22245"/>
    <n v="22745"/>
    <s v=""/>
    <s v="Продавець малим клієнтам"/>
    <n v="12"/>
  </r>
  <r>
    <x v="39"/>
    <s v="НТ"/>
    <d v="2020-11-11T00:00:00"/>
    <s v="Трубы сварные профильные"/>
    <n v="3.09"/>
    <n v="0"/>
    <n v="21745"/>
    <n v="20880"/>
    <n v="21745"/>
    <n v="22245"/>
    <n v="22745"/>
    <s v=""/>
    <s v="Продавець малим клієнтам"/>
    <n v="12"/>
  </r>
  <r>
    <x v="39"/>
    <s v="НТ"/>
    <d v="2020-11-11T00:00:00"/>
    <s v="Трубы сварные профильные"/>
    <n v="3.1160000000000001"/>
    <n v="0"/>
    <n v="21745"/>
    <n v="20880"/>
    <n v="21745"/>
    <n v="22245"/>
    <n v="22745"/>
    <s v=""/>
    <s v="Продавець малим клієнтам"/>
    <n v="12"/>
  </r>
  <r>
    <x v="40"/>
    <s v="НТ"/>
    <d v="2020-11-15T00:00:00"/>
    <s v="Горячекатаный рулон"/>
    <n v="14.85"/>
    <n v="0"/>
    <n v="18651.05"/>
    <n v="18360"/>
    <n v="19420"/>
    <n v="19270"/>
    <n v="19720"/>
    <s v=""/>
    <s v=""/>
    <n v="9.0983018867924503"/>
  </r>
  <r>
    <x v="40"/>
    <s v="НТ"/>
    <d v="2020-11-15T00:00:00"/>
    <s v="Горячекатаный рулон"/>
    <n v="29.19"/>
    <n v="0"/>
    <n v="18651.05"/>
    <n v="18360"/>
    <n v="19420"/>
    <n v="19270"/>
    <n v="19720"/>
    <s v=""/>
    <s v=""/>
    <n v="9.0983018867924503"/>
  </r>
  <r>
    <x v="40"/>
    <s v="НТ"/>
    <d v="2020-11-15T00:00:00"/>
    <s v="Горячекатаный рулон"/>
    <n v="7.81"/>
    <n v="0"/>
    <n v="18140.28"/>
    <n v="17850"/>
    <n v="18910"/>
    <n v="18760"/>
    <n v="19210"/>
    <s v=""/>
    <s v=""/>
    <n v="9.0953962264150903"/>
  </r>
  <r>
    <x v="16"/>
    <s v="Західний регіон"/>
    <d v="2020-11-03T00:00:00"/>
    <s v="Горячекатаный лист резаный"/>
    <n v="1.3220000000000001"/>
    <n v="0"/>
    <n v="19100"/>
    <n v="18745"/>
    <n v="19290"/>
    <n v="19640"/>
    <n v="20090"/>
    <s v=""/>
    <s v=""/>
    <n v="10.605504587155963"/>
  </r>
  <r>
    <x v="16"/>
    <s v="Західний регіон"/>
    <d v="2020-11-03T00:00:00"/>
    <s v="Горячекатаный лист резаный"/>
    <n v="7.2679999999999998"/>
    <n v="0"/>
    <n v="19100"/>
    <n v="18745"/>
    <n v="19290"/>
    <n v="19640"/>
    <n v="20090"/>
    <s v=""/>
    <s v=""/>
    <n v="10.605504587155963"/>
  </r>
  <r>
    <x v="16"/>
    <s v="Західний регіон"/>
    <d v="2020-11-03T00:00:00"/>
    <s v="Горячекатаный лист резаный"/>
    <n v="1.6160000000000001"/>
    <n v="0"/>
    <n v="19100"/>
    <n v="18745"/>
    <n v="19290"/>
    <n v="19640"/>
    <n v="20090"/>
    <s v=""/>
    <s v=""/>
    <n v="10.605504587155963"/>
  </r>
  <r>
    <x v="16"/>
    <s v="Західний регіон"/>
    <d v="2020-11-03T00:00:00"/>
    <s v="Горячекатаный лист резаный"/>
    <n v="5.3789999999999996"/>
    <n v="0"/>
    <n v="19100"/>
    <n v="18745"/>
    <n v="19290"/>
    <n v="19640"/>
    <n v="20090"/>
    <s v=""/>
    <s v=""/>
    <n v="10.605504587155963"/>
  </r>
  <r>
    <x v="16"/>
    <s v="Західний регіон"/>
    <d v="2020-11-03T00:00:00"/>
    <s v="Конструкционный лист"/>
    <n v="4.5650000000000004"/>
    <n v="0"/>
    <n v="19100"/>
    <n v="18745"/>
    <n v="19290"/>
    <n v="19640"/>
    <n v="20090"/>
    <s v=""/>
    <s v=""/>
    <n v="10.605504587155963"/>
  </r>
  <r>
    <x v="16"/>
    <s v="Західний регіон"/>
    <d v="2020-11-03T00:00:00"/>
    <s v="Конструкционный лист"/>
    <n v="8.3000000000000004E-2"/>
    <n v="0"/>
    <n v="19100"/>
    <n v="18745"/>
    <n v="19290"/>
    <n v="19640"/>
    <n v="20090"/>
    <s v=""/>
    <s v=""/>
    <n v="10.605504587155963"/>
  </r>
  <r>
    <x v="16"/>
    <s v="Західний регіон"/>
    <d v="2020-11-03T00:00:00"/>
    <s v="Конструкционный лист"/>
    <n v="0.71"/>
    <n v="0"/>
    <n v="19100"/>
    <n v="18745"/>
    <n v="19290"/>
    <n v="19640"/>
    <n v="20090"/>
    <s v=""/>
    <s v=""/>
    <n v="10.605504587155963"/>
  </r>
  <r>
    <x v="16"/>
    <s v="Західний регіон"/>
    <d v="2020-11-03T00:00:00"/>
    <s v="Конструкционный лист"/>
    <n v="0.627"/>
    <n v="0"/>
    <n v="19100"/>
    <n v="18745"/>
    <n v="19290"/>
    <n v="19640"/>
    <n v="20090"/>
    <s v=""/>
    <s v=""/>
    <n v="10.605504587155963"/>
  </r>
  <r>
    <x v="16"/>
    <s v="Західний регіон"/>
    <d v="2020-11-03T00:00:00"/>
    <s v="Конструкционный лист"/>
    <n v="1.137"/>
    <n v="0"/>
    <n v="19770"/>
    <n v="19395"/>
    <n v="19960"/>
    <n v="20310"/>
    <n v="20760"/>
    <s v=""/>
    <s v=""/>
    <n v="10.654867256637168"/>
  </r>
  <r>
    <x v="16"/>
    <s v="Західний регіон"/>
    <d v="2020-11-03T00:00:00"/>
    <s v="Конструкционный лист"/>
    <n v="1.137"/>
    <n v="0"/>
    <n v="19770"/>
    <n v="19395"/>
    <n v="19960"/>
    <n v="20310"/>
    <n v="20760"/>
    <s v=""/>
    <s v=""/>
    <n v="10.654867256637168"/>
  </r>
  <r>
    <x v="41"/>
    <s v="Профілювання"/>
    <d v="2020-11-06T00:00:00"/>
    <s v="Оцинкованный рулон"/>
    <n v="7.6050000000000004"/>
    <n v="0"/>
    <n v="21420"/>
    <n v="21745"/>
    <n v="22185"/>
    <n v="22735"/>
    <n v="23185"/>
    <s v=""/>
    <s v=""/>
    <n v="8"/>
  </r>
  <r>
    <x v="41"/>
    <s v="Профілювання"/>
    <d v="2020-11-06T00:00:00"/>
    <s v="Оцинкованный рулон"/>
    <n v="6.7750000000000004"/>
    <n v="0"/>
    <n v="21420"/>
    <n v="21745"/>
    <n v="22185"/>
    <n v="22735"/>
    <n v="23185"/>
    <s v=""/>
    <s v=""/>
    <n v="8"/>
  </r>
  <r>
    <x v="41"/>
    <s v="Профілювання"/>
    <d v="2020-11-06T00:00:00"/>
    <s v="Оцинкованный рулон"/>
    <n v="6.45"/>
    <n v="0"/>
    <n v="21050"/>
    <n v="21475"/>
    <n v="21915"/>
    <n v="22465"/>
    <n v="22915"/>
    <s v=""/>
    <s v=""/>
    <n v="8"/>
  </r>
  <r>
    <x v="41"/>
    <s v="Профілювання"/>
    <d v="2020-11-06T00:00:00"/>
    <s v="Оцинкованный рулон"/>
    <n v="6.19"/>
    <n v="0"/>
    <n v="21050"/>
    <n v="21475"/>
    <n v="21915"/>
    <n v="22465"/>
    <n v="22915"/>
    <s v=""/>
    <s v=""/>
    <n v="8"/>
  </r>
  <r>
    <x v="42"/>
    <s v="Будівництво"/>
    <d v="2020-11-10T00:00:00"/>
    <s v="Конструкционный лист"/>
    <n v="1.19"/>
    <s v="так"/>
    <n v="19246.150000000001"/>
    <n v="18230"/>
    <n v="18775"/>
    <n v="19125"/>
    <n v="19575"/>
    <s v=""/>
    <s v=""/>
    <n v="22.692222222222256"/>
  </r>
  <r>
    <x v="42"/>
    <s v="Будівництво"/>
    <d v="2020-11-10T00:00:00"/>
    <s v="Конструкционный лист"/>
    <n v="0.56000000000000005"/>
    <s v="так"/>
    <n v="19246.150000000001"/>
    <n v="18230"/>
    <n v="18775"/>
    <n v="19125"/>
    <n v="19575"/>
    <s v=""/>
    <s v=""/>
    <n v="22.692222222222256"/>
  </r>
  <r>
    <x v="43"/>
    <s v="БТ"/>
    <d v="2020-11-12T00:00:00"/>
    <s v="Холоднокатаный рулон"/>
    <n v="6.37"/>
    <n v="0"/>
    <n v="17846.57"/>
    <n v="19835"/>
    <n v="20235"/>
    <n v="20785"/>
    <n v="21235"/>
    <s v=""/>
    <s v=""/>
    <n v="8"/>
  </r>
  <r>
    <x v="43"/>
    <s v="БТ"/>
    <d v="2020-11-12T00:00:00"/>
    <s v="Холоднокатаный рулон"/>
    <n v="5.5949999999999998"/>
    <n v="0"/>
    <n v="17846.57"/>
    <n v="19835"/>
    <n v="20235"/>
    <n v="20785"/>
    <n v="21235"/>
    <s v=""/>
    <s v=""/>
    <n v="8"/>
  </r>
  <r>
    <x v="43"/>
    <s v="БТ"/>
    <d v="2020-11-12T00:00:00"/>
    <s v="Холоднокатаный рулон"/>
    <n v="5.0049999999999999"/>
    <n v="0"/>
    <n v="17846.57"/>
    <n v="19835"/>
    <n v="20235"/>
    <n v="20785"/>
    <n v="21235"/>
    <s v=""/>
    <s v=""/>
    <n v="8"/>
  </r>
  <r>
    <x v="20"/>
    <s v="Дистрибутор"/>
    <d v="2020-11-11T00:00:00"/>
    <s v="Прокат круглый"/>
    <n v="2.6120000000000001"/>
    <n v="0"/>
    <n v="16450"/>
    <n v="15785"/>
    <n v="16450"/>
    <n v="16500"/>
    <n v="16620"/>
    <s v=""/>
    <s v="Продавець малим клієнтам"/>
    <n v="12"/>
  </r>
  <r>
    <x v="35"/>
    <s v="Західний регіон"/>
    <d v="2020-11-11T00:00:00"/>
    <s v="Арматура"/>
    <n v="0.51200000000000001"/>
    <n v="0"/>
    <n v="16400"/>
    <n v="16320"/>
    <n v="17215"/>
    <n v="17565"/>
    <n v="18315"/>
    <s v=""/>
    <s v=""/>
    <n v="8.3575418994413404"/>
  </r>
  <r>
    <x v="35"/>
    <s v="Західний регіон"/>
    <d v="2020-11-11T00:00:00"/>
    <s v="Арматура"/>
    <n v="0.996"/>
    <n v="0"/>
    <n v="16200"/>
    <n v="16020"/>
    <n v="16915"/>
    <n v="17265"/>
    <n v="18015"/>
    <s v=""/>
    <s v=""/>
    <n v="8.8044692737430168"/>
  </r>
  <r>
    <x v="35"/>
    <s v="Західний регіон"/>
    <d v="2020-11-11T00:00:00"/>
    <s v="Уголок 25-125"/>
    <n v="2.4340000000000002"/>
    <n v="0"/>
    <n v="17500"/>
    <n v="16940"/>
    <n v="17605"/>
    <n v="17915"/>
    <n v="18415"/>
    <s v=""/>
    <s v=""/>
    <n v="11.368421052631579"/>
  </r>
  <r>
    <x v="35"/>
    <s v="Західний регіон"/>
    <d v="2020-11-11T00:00:00"/>
    <s v="Трубы сварные профильные"/>
    <n v="0.96"/>
    <n v="0"/>
    <n v="20900"/>
    <n v="19730"/>
    <n v="20545"/>
    <n v="21095"/>
    <n v="21595"/>
    <s v=""/>
    <s v=""/>
    <n v="17.163636363636364"/>
  </r>
  <r>
    <x v="35"/>
    <s v="Західний регіон"/>
    <d v="2020-11-11T00:00:00"/>
    <s v="Услуги автомобильного транспорта"/>
    <n v="0"/>
    <n v="0"/>
    <n v="500"/>
    <e v="#N/A"/>
    <e v="#N/A"/>
    <e v="#N/A"/>
    <e v="#N/A"/>
    <s v=""/>
    <s v=""/>
    <s v=""/>
  </r>
  <r>
    <x v="35"/>
    <s v="Західний регіон"/>
    <d v="2020-11-11T00:00:00"/>
    <s v="Арматура"/>
    <n v="0.48"/>
    <n v="0"/>
    <n v="16200"/>
    <n v="16020"/>
    <n v="16915"/>
    <n v="17265"/>
    <n v="18015"/>
    <s v=""/>
    <s v=""/>
    <n v="8.8044692737430168"/>
  </r>
  <r>
    <x v="44"/>
    <s v="Західний регіон"/>
    <d v="2020-11-18T00:00:00"/>
    <s v="Прокат полосовой"/>
    <n v="0.16500000000000001"/>
    <n v="0"/>
    <n v="18400"/>
    <n v="17855"/>
    <n v="18400"/>
    <n v="18580"/>
    <n v="18760"/>
    <n v="1.98"/>
    <s v="Продавець малим клієнтам"/>
    <n v="12"/>
  </r>
  <r>
    <x v="26"/>
    <s v="НТ"/>
    <d v="2020-11-19T00:00:00"/>
    <s v="Просечно - вытяжной лист"/>
    <n v="2.97"/>
    <n v="0"/>
    <n v="17700"/>
    <n v="17165"/>
    <n v="18020"/>
    <n v="18060"/>
    <n v="18510"/>
    <s v=""/>
    <s v=""/>
    <n v="10.502923976608187"/>
  </r>
  <r>
    <x v="45"/>
    <s v="Машинобудівництво"/>
    <d v="2020-11-04T00:00:00"/>
    <s v="Горячекатаный лист резаный"/>
    <n v="0.495"/>
    <n v="0"/>
    <n v="19968.43"/>
    <n v="17855"/>
    <n v="18200"/>
    <n v="18750"/>
    <n v="19200"/>
    <s v=""/>
    <s v=""/>
    <n v="30"/>
  </r>
  <r>
    <x v="45"/>
    <s v="Машинобудівництво"/>
    <d v="2020-11-04T00:00:00"/>
    <s v="Горячекатаный лист резаный"/>
    <n v="0.28999999999999998"/>
    <n v="0"/>
    <n v="19968.43"/>
    <n v="17855"/>
    <n v="18200"/>
    <n v="18750"/>
    <n v="19200"/>
    <s v=""/>
    <s v=""/>
    <n v="30"/>
  </r>
  <r>
    <x v="45"/>
    <s v="Машинобудівництво"/>
    <d v="2020-11-04T00:00:00"/>
    <s v="Конструкционный лист"/>
    <n v="0.435"/>
    <n v="0"/>
    <n v="19968.43"/>
    <n v="17855"/>
    <n v="18200"/>
    <n v="18750"/>
    <n v="19200"/>
    <s v=""/>
    <s v=""/>
    <n v="30"/>
  </r>
  <r>
    <x v="45"/>
    <s v="Машинобудівництво"/>
    <d v="2020-11-04T00:00:00"/>
    <s v="Конструкционный лист"/>
    <n v="0.94799999999999995"/>
    <n v="0"/>
    <n v="19968.43"/>
    <n v="17855"/>
    <n v="18200"/>
    <n v="18750"/>
    <n v="19200"/>
    <s v=""/>
    <s v=""/>
    <n v="30"/>
  </r>
  <r>
    <x v="45"/>
    <s v="Машинобудівництво"/>
    <d v="2020-11-04T00:00:00"/>
    <s v="Конструкционный лист"/>
    <n v="0.94799999999999995"/>
    <n v="0"/>
    <n v="19968.43"/>
    <n v="17855"/>
    <n v="18200"/>
    <n v="18750"/>
    <n v="19200"/>
    <s v=""/>
    <s v=""/>
    <n v="30"/>
  </r>
  <r>
    <x v="45"/>
    <s v="Машинобудівництво"/>
    <d v="2020-11-04T00:00:00"/>
    <s v="Конструкционный лист"/>
    <n v="1.516"/>
    <n v="0"/>
    <n v="20665.23"/>
    <n v="18505"/>
    <n v="18870"/>
    <n v="19420"/>
    <n v="19870"/>
    <s v=""/>
    <s v=""/>
    <n v="30"/>
  </r>
  <r>
    <x v="45"/>
    <s v="Машинобудівництво"/>
    <d v="2020-11-04T00:00:00"/>
    <s v="Конструкционный лист"/>
    <n v="1.516"/>
    <n v="0"/>
    <n v="20665.23"/>
    <n v="18505"/>
    <n v="18870"/>
    <n v="19420"/>
    <n v="19870"/>
    <s v=""/>
    <s v=""/>
    <n v="30"/>
  </r>
  <r>
    <x v="45"/>
    <s v="Машинобудівництво"/>
    <d v="2020-11-04T00:00:00"/>
    <s v="Конструкционный лист"/>
    <n v="1.9"/>
    <n v="0"/>
    <n v="20665.23"/>
    <n v="18505"/>
    <n v="18870"/>
    <n v="19420"/>
    <n v="19870"/>
    <s v=""/>
    <s v=""/>
    <n v="30"/>
  </r>
  <r>
    <x v="45"/>
    <s v="Машинобудівництво"/>
    <d v="2020-11-04T00:00:00"/>
    <s v="Конструкционный лист"/>
    <n v="1.9"/>
    <n v="0"/>
    <n v="20665.23"/>
    <n v="18505"/>
    <n v="18870"/>
    <n v="19420"/>
    <n v="19870"/>
    <s v=""/>
    <s v=""/>
    <n v="30"/>
  </r>
  <r>
    <x v="45"/>
    <s v="Машинобудівництво"/>
    <d v="2020-11-04T00:00:00"/>
    <s v="Конструкционный лист"/>
    <n v="2.375"/>
    <n v="0"/>
    <n v="21720.83"/>
    <n v="19520"/>
    <n v="19885"/>
    <n v="20435"/>
    <n v="20885"/>
    <s v=""/>
    <s v=""/>
    <n v="30"/>
  </r>
  <r>
    <x v="45"/>
    <s v="Машинобудівництво"/>
    <d v="2020-11-04T00:00:00"/>
    <s v="Конструкционный лист"/>
    <n v="2.375"/>
    <n v="0"/>
    <n v="21720.83"/>
    <n v="19520"/>
    <n v="19885"/>
    <n v="20435"/>
    <n v="20885"/>
    <s v=""/>
    <s v=""/>
    <n v="30"/>
  </r>
  <r>
    <x v="45"/>
    <s v="Машинобудівництво"/>
    <d v="2020-11-04T00:00:00"/>
    <s v="Конструкционный лист"/>
    <n v="2.85"/>
    <n v="0"/>
    <n v="21720.83"/>
    <n v="19520"/>
    <n v="19885"/>
    <n v="20435"/>
    <n v="20885"/>
    <s v=""/>
    <s v=""/>
    <n v="30"/>
  </r>
  <r>
    <x v="45"/>
    <s v="Машинобудівництво"/>
    <d v="2020-11-04T00:00:00"/>
    <s v="Конструкционный лист"/>
    <n v="3.42"/>
    <n v="0"/>
    <n v="21720.83"/>
    <n v="19520"/>
    <n v="19885"/>
    <n v="20435"/>
    <n v="20885"/>
    <s v=""/>
    <s v=""/>
    <n v="30"/>
  </r>
  <r>
    <x v="45"/>
    <s v="Машинобудівництво"/>
    <d v="2020-11-04T00:00:00"/>
    <s v="Уголок 25-125"/>
    <n v="0.25"/>
    <n v="0"/>
    <n v="18205.63"/>
    <n v="16030"/>
    <n v="16505"/>
    <n v="17005"/>
    <n v="17505"/>
    <s v=""/>
    <s v=""/>
    <n v="30"/>
  </r>
  <r>
    <x v="44"/>
    <s v="Західний регіон"/>
    <d v="2020-11-06T00:00:00"/>
    <s v="Оцинкованный лист"/>
    <n v="2.3410000000000002"/>
    <n v="0"/>
    <n v="24740"/>
    <n v="23750"/>
    <n v="24545"/>
    <n v="24740"/>
    <n v="25190"/>
    <n v="46.820000000000007"/>
    <s v="Продавець малим клієнтам"/>
    <n v="20"/>
  </r>
  <r>
    <x v="44"/>
    <s v="Західний регіон"/>
    <d v="2020-11-06T00:00:00"/>
    <s v="Оцинкованный лист"/>
    <n v="3.9540000000000002"/>
    <n v="0"/>
    <n v="24740"/>
    <n v="23750"/>
    <n v="24545"/>
    <n v="24740"/>
    <n v="25190"/>
    <n v="79.08"/>
    <s v="Продавець малим клієнтам"/>
    <n v="20"/>
  </r>
  <r>
    <x v="44"/>
    <s v="Західний регіон"/>
    <d v="2020-11-06T00:00:00"/>
    <s v="Оцинкованный лист"/>
    <n v="0.25700000000000001"/>
    <n v="0"/>
    <n v="24165"/>
    <n v="23175"/>
    <n v="23970"/>
    <n v="24165"/>
    <n v="24615"/>
    <n v="5.1400000000000006"/>
    <s v="Продавець малим клієнтам"/>
    <n v="20"/>
  </r>
  <r>
    <x v="44"/>
    <s v="Західний регіон"/>
    <d v="2020-11-06T00:00:00"/>
    <s v="Оцинкованный лист"/>
    <n v="3.9710000000000001"/>
    <n v="0"/>
    <n v="24165"/>
    <n v="23175"/>
    <n v="23970"/>
    <n v="24165"/>
    <n v="24615"/>
    <n v="79.42"/>
    <s v="Продавець малим клієнтам"/>
    <n v="20"/>
  </r>
  <r>
    <x v="44"/>
    <s v="Західний регіон"/>
    <d v="2020-11-06T00:00:00"/>
    <s v="Оцинкованный лист"/>
    <n v="2.907"/>
    <n v="0"/>
    <n v="24165"/>
    <n v="23175"/>
    <n v="23970"/>
    <n v="24165"/>
    <n v="24615"/>
    <n v="58.14"/>
    <s v="Продавець малим клієнтам"/>
    <n v="20"/>
  </r>
  <r>
    <x v="46"/>
    <s v="Західний регіон"/>
    <d v="2020-11-18T00:00:00"/>
    <s v="Прокат круглый"/>
    <n v="0.19500000000000001"/>
    <n v="0"/>
    <n v="17325"/>
    <n v="16605"/>
    <n v="16975"/>
    <n v="17325"/>
    <n v="17445"/>
    <s v=""/>
    <s v=""/>
    <n v="20"/>
  </r>
  <r>
    <x v="46"/>
    <s v="Західний регіон"/>
    <d v="2020-11-18T00:00:00"/>
    <s v="Прокат круглый"/>
    <n v="0.06"/>
    <n v="0"/>
    <n v="17325"/>
    <n v="16605"/>
    <n v="16975"/>
    <n v="17325"/>
    <n v="17445"/>
    <s v=""/>
    <s v=""/>
    <n v="20"/>
  </r>
  <r>
    <x v="47"/>
    <s v="Східний регіон"/>
    <d v="2020-11-24T00:00:00"/>
    <s v="Конструкционный лист"/>
    <n v="0.94799999999999995"/>
    <n v="0"/>
    <n v="19140"/>
    <n v="18680"/>
    <n v="19240"/>
    <n v="19590"/>
    <n v="20040"/>
    <n v="10.698857142857142"/>
    <s v="Продавець малим клієнтам"/>
    <n v="11.285714285714285"/>
  </r>
  <r>
    <x v="47"/>
    <s v="Східний регіон"/>
    <d v="2020-11-24T00:00:00"/>
    <s v="Конструкционный лист"/>
    <n v="0.94799999999999995"/>
    <n v="0"/>
    <n v="19140"/>
    <n v="18680"/>
    <n v="19240"/>
    <n v="19590"/>
    <n v="20040"/>
    <n v="10.698857142857142"/>
    <s v="Продавець малим клієнтам"/>
    <n v="11.285714285714285"/>
  </r>
  <r>
    <x v="47"/>
    <s v="Східний регіон"/>
    <d v="2020-11-24T00:00:00"/>
    <s v="Конструкционный лист"/>
    <n v="0.94799999999999995"/>
    <n v="0"/>
    <n v="19140"/>
    <n v="18680"/>
    <n v="19240"/>
    <n v="19590"/>
    <n v="20040"/>
    <n v="10.698857142857142"/>
    <s v="Продавець малим клієнтам"/>
    <n v="11.285714285714285"/>
  </r>
  <r>
    <x v="47"/>
    <s v="Східний регіон"/>
    <d v="2020-11-24T00:00:00"/>
    <s v="Конструкционный лист"/>
    <n v="0.94799999999999995"/>
    <n v="0"/>
    <n v="19140"/>
    <n v="18680"/>
    <n v="19240"/>
    <n v="19590"/>
    <n v="20040"/>
    <n v="10.698857142857142"/>
    <s v="Продавець малим клієнтам"/>
    <n v="11.285714285714285"/>
  </r>
  <r>
    <x v="47"/>
    <s v="Східний регіон"/>
    <d v="2020-11-24T00:00:00"/>
    <s v="Конструкционный лист"/>
    <n v="0.94799999999999995"/>
    <n v="0"/>
    <n v="19140"/>
    <n v="18680"/>
    <n v="19240"/>
    <n v="19590"/>
    <n v="20040"/>
    <n v="10.698857142857142"/>
    <s v="Продавець малим клієнтам"/>
    <n v="11.285714285714285"/>
  </r>
  <r>
    <x v="47"/>
    <s v="Східний регіон"/>
    <d v="2020-11-24T00:00:00"/>
    <s v="Конструкционный лист"/>
    <n v="0.94799999999999995"/>
    <n v="0"/>
    <n v="19140"/>
    <n v="18680"/>
    <n v="19240"/>
    <n v="19590"/>
    <n v="20040"/>
    <n v="10.698857142857142"/>
    <s v="Продавець малим клієнтам"/>
    <n v="11.285714285714285"/>
  </r>
  <r>
    <x v="47"/>
    <s v="Східний регіон"/>
    <d v="2020-11-24T00:00:00"/>
    <s v="Конструкционный лист"/>
    <n v="0.94799999999999995"/>
    <n v="0"/>
    <n v="19140"/>
    <n v="18680"/>
    <n v="19240"/>
    <n v="19590"/>
    <n v="20040"/>
    <n v="10.698857142857142"/>
    <s v="Продавець малим клієнтам"/>
    <n v="11.285714285714285"/>
  </r>
  <r>
    <x v="47"/>
    <s v="Східний регіон"/>
    <d v="2020-11-24T00:00:00"/>
    <s v="Конструкционный лист"/>
    <n v="0.94799999999999995"/>
    <n v="0"/>
    <n v="19140"/>
    <n v="18680"/>
    <n v="19240"/>
    <n v="19590"/>
    <n v="20040"/>
    <n v="10.698857142857142"/>
    <s v="Продавець малим клієнтам"/>
    <n v="11.285714285714285"/>
  </r>
  <r>
    <x v="47"/>
    <s v="Східний регіон"/>
    <d v="2020-11-24T00:00:00"/>
    <s v="Конструкционный лист"/>
    <n v="0.94799999999999995"/>
    <n v="0"/>
    <n v="19140"/>
    <n v="18680"/>
    <n v="19240"/>
    <n v="19590"/>
    <n v="20040"/>
    <n v="10.698857142857142"/>
    <s v="Продавець малим клієнтам"/>
    <n v="11.285714285714285"/>
  </r>
  <r>
    <x v="47"/>
    <s v="Східний регіон"/>
    <d v="2020-11-24T00:00:00"/>
    <s v="Конструкционный лист"/>
    <n v="0.94799999999999995"/>
    <n v="0"/>
    <n v="19140"/>
    <n v="18680"/>
    <n v="19240"/>
    <n v="19590"/>
    <n v="20040"/>
    <n v="10.698857142857142"/>
    <s v="Продавець малим клієнтам"/>
    <n v="11.285714285714285"/>
  </r>
  <r>
    <x v="47"/>
    <s v="Східний регіон"/>
    <d v="2020-11-24T00:00:00"/>
    <s v="Конструкционный лист"/>
    <n v="0.94799999999999995"/>
    <n v="0"/>
    <n v="19140"/>
    <n v="18680"/>
    <n v="19240"/>
    <n v="19590"/>
    <n v="20040"/>
    <n v="10.698857142857142"/>
    <s v="Продавець малим клієнтам"/>
    <n v="11.285714285714285"/>
  </r>
  <r>
    <x v="47"/>
    <s v="Східний регіон"/>
    <d v="2020-11-24T00:00:00"/>
    <s v="Конструкционный лист"/>
    <n v="0.94799999999999995"/>
    <n v="0"/>
    <n v="19140"/>
    <n v="18680"/>
    <n v="19240"/>
    <n v="19590"/>
    <n v="20040"/>
    <n v="10.698857142857142"/>
    <s v="Продавець малим клієнтам"/>
    <n v="11.285714285714285"/>
  </r>
  <r>
    <x v="47"/>
    <s v="Східний регіон"/>
    <d v="2020-11-24T00:00:00"/>
    <s v="Конструкционный лист"/>
    <n v="0.94799999999999995"/>
    <n v="0"/>
    <n v="19140"/>
    <n v="18680"/>
    <n v="19240"/>
    <n v="19590"/>
    <n v="20040"/>
    <n v="10.698857142857142"/>
    <s v="Продавець малим клієнтам"/>
    <n v="11.285714285714285"/>
  </r>
  <r>
    <x v="47"/>
    <s v="Східний регіон"/>
    <d v="2020-11-24T00:00:00"/>
    <s v="Конструкционный лист"/>
    <n v="0.94799999999999995"/>
    <n v="0"/>
    <n v="19140"/>
    <n v="18680"/>
    <n v="19240"/>
    <n v="19590"/>
    <n v="20040"/>
    <n v="10.698857142857142"/>
    <s v="Продавець малим клієнтам"/>
    <n v="11.285714285714285"/>
  </r>
  <r>
    <x v="47"/>
    <s v="Східний регіон"/>
    <d v="2020-11-24T00:00:00"/>
    <s v="Конструкционный лист"/>
    <n v="0.94799999999999995"/>
    <n v="0"/>
    <n v="19140"/>
    <n v="18680"/>
    <n v="19240"/>
    <n v="19590"/>
    <n v="20040"/>
    <n v="10.698857142857142"/>
    <s v="Продавець малим клієнтам"/>
    <n v="11.285714285714285"/>
  </r>
  <r>
    <x v="47"/>
    <s v="Східний регіон"/>
    <d v="2020-11-24T00:00:00"/>
    <s v="Конструкционный лист"/>
    <n v="0.94799999999999995"/>
    <n v="0"/>
    <n v="19140"/>
    <n v="18680"/>
    <n v="19240"/>
    <n v="19590"/>
    <n v="20040"/>
    <n v="10.698857142857142"/>
    <s v="Продавець малим клієнтам"/>
    <n v="11.285714285714285"/>
  </r>
  <r>
    <x v="47"/>
    <s v="Східний регіон"/>
    <d v="2020-11-24T00:00:00"/>
    <s v="Конструкционный лист"/>
    <n v="0.94799999999999995"/>
    <n v="0"/>
    <n v="19140"/>
    <n v="18680"/>
    <n v="19240"/>
    <n v="19590"/>
    <n v="20040"/>
    <n v="10.698857142857142"/>
    <s v="Продавець малим клієнтам"/>
    <n v="11.285714285714285"/>
  </r>
  <r>
    <x v="47"/>
    <s v="Східний регіон"/>
    <d v="2020-11-24T00:00:00"/>
    <s v="Конструкционный лист"/>
    <n v="0.94799999999999995"/>
    <n v="0"/>
    <n v="19140"/>
    <n v="18680"/>
    <n v="19240"/>
    <n v="19590"/>
    <n v="20040"/>
    <n v="10.698857142857142"/>
    <s v="Продавець малим клієнтам"/>
    <n v="11.285714285714285"/>
  </r>
  <r>
    <x v="47"/>
    <s v="Східний регіон"/>
    <d v="2020-11-24T00:00:00"/>
    <s v="Услуги автомобильного транспорта"/>
    <n v="0"/>
    <n v="0"/>
    <n v="1600"/>
    <e v="#N/A"/>
    <e v="#N/A"/>
    <e v="#N/A"/>
    <e v="#N/A"/>
    <s v=""/>
    <s v="Продавець малим клієнтам"/>
    <s v=""/>
  </r>
  <r>
    <x v="18"/>
    <s v="Дистрибуція роздріб"/>
    <d v="2020-11-05T00:00:00"/>
    <s v="Оцинкованный лист"/>
    <n v="1.71"/>
    <n v="0"/>
    <n v="26000"/>
    <n v="24590"/>
    <n v="25385"/>
    <n v="25580"/>
    <n v="26030"/>
    <s v=""/>
    <s v=""/>
    <n v="29.333333333333336"/>
  </r>
  <r>
    <x v="46"/>
    <s v="Західний регіон"/>
    <d v="2020-11-18T00:00:00"/>
    <s v="Горячекатаный лист резаный"/>
    <n v="0.9"/>
    <n v="0"/>
    <n v="19760"/>
    <n v="19200"/>
    <n v="19760"/>
    <n v="20110"/>
    <n v="20560"/>
    <s v=""/>
    <s v=""/>
    <n v="12"/>
  </r>
  <r>
    <x v="46"/>
    <s v="Західний регіон"/>
    <d v="2020-11-18T00:00:00"/>
    <s v="Прокат круглый"/>
    <n v="7.4999999999999997E-2"/>
    <n v="0"/>
    <n v="17075"/>
    <n v="16605"/>
    <n v="16975"/>
    <n v="17325"/>
    <n v="17445"/>
    <s v=""/>
    <s v=""/>
    <n v="14.285714285714285"/>
  </r>
  <r>
    <x v="3"/>
    <s v="ГМК"/>
    <d v="2020-11-06T00:00:00"/>
    <s v="Конструкционный лист"/>
    <n v="2.85"/>
    <n v="0"/>
    <n v="20530"/>
    <n v="19165"/>
    <n v="19530"/>
    <n v="20080"/>
    <n v="20530"/>
    <s v=""/>
    <s v=""/>
    <n v="30"/>
  </r>
  <r>
    <x v="3"/>
    <s v="ГМК"/>
    <d v="2020-11-06T00:00:00"/>
    <s v="Конструкционный лист"/>
    <n v="2.85"/>
    <n v="0"/>
    <n v="20530"/>
    <n v="19165"/>
    <n v="19530"/>
    <n v="20080"/>
    <n v="20530"/>
    <s v=""/>
    <s v=""/>
    <n v="30"/>
  </r>
  <r>
    <x v="3"/>
    <s v="ГМК"/>
    <d v="2020-11-06T00:00:00"/>
    <s v="Конструкционный лист"/>
    <n v="2.85"/>
    <n v="0"/>
    <n v="20530"/>
    <n v="19165"/>
    <n v="19530"/>
    <n v="20080"/>
    <n v="20530"/>
    <s v=""/>
    <s v=""/>
    <n v="30"/>
  </r>
  <r>
    <x v="48"/>
    <s v="Будівництво"/>
    <d v="2020-11-06T00:00:00"/>
    <s v="Конструкционный лист"/>
    <n v="7.625"/>
    <s v="так"/>
    <n v="17970"/>
    <n v="17855"/>
    <n v="18400"/>
    <n v="18750"/>
    <n v="19200"/>
    <n v="67.435779816513758"/>
    <s v="Продавець малим клієнтам"/>
    <n v="8.8440366972477058"/>
  </r>
  <r>
    <x v="48"/>
    <s v="Будівництво"/>
    <d v="2020-11-06T00:00:00"/>
    <s v="Конструкционный лист"/>
    <n v="5.5E-2"/>
    <s v="так"/>
    <n v="17970"/>
    <n v="17855"/>
    <n v="18400"/>
    <n v="18750"/>
    <n v="19200"/>
    <n v="0.48642201834862381"/>
    <s v="Продавець малим клієнтам"/>
    <n v="8.8440366972477058"/>
  </r>
  <r>
    <x v="48"/>
    <s v="Будівництво"/>
    <d v="2020-11-06T00:00:00"/>
    <s v="Конструкционный лист"/>
    <n v="7.5350000000000001"/>
    <s v="так"/>
    <n v="17970"/>
    <n v="17855"/>
    <n v="18400"/>
    <n v="18750"/>
    <n v="19200"/>
    <n v="66.63981651376146"/>
    <s v="Продавець малим клієнтам"/>
    <n v="8.8440366972477058"/>
  </r>
  <r>
    <x v="48"/>
    <s v="Будівництво"/>
    <d v="2020-11-06T00:00:00"/>
    <s v="Конструкционный лист"/>
    <n v="4.12"/>
    <s v="так"/>
    <n v="17970"/>
    <n v="17855"/>
    <n v="18400"/>
    <n v="18750"/>
    <n v="19200"/>
    <n v="36.437431192660547"/>
    <s v="Продавець малим клієнтам"/>
    <n v="8.8440366972477058"/>
  </r>
  <r>
    <x v="48"/>
    <s v="Будівництво"/>
    <d v="2020-11-06T00:00:00"/>
    <s v="Конструкционный лист"/>
    <n v="2.42"/>
    <s v="так"/>
    <n v="17970"/>
    <n v="17855"/>
    <n v="18400"/>
    <n v="18750"/>
    <n v="19200"/>
    <n v="21.402568807339449"/>
    <s v="Продавець малим клієнтам"/>
    <n v="8.8440366972477058"/>
  </r>
  <r>
    <x v="49"/>
    <s v="Профілювання"/>
    <d v="2020-11-04T00:00:00"/>
    <s v="Оцинкованный рулон"/>
    <n v="4.9800000000000004"/>
    <n v="0"/>
    <n v="24170"/>
    <n v="23800"/>
    <n v="24255"/>
    <n v="24805"/>
    <n v="25255"/>
    <s v=""/>
    <s v=""/>
    <n v="11.252747252747252"/>
  </r>
  <r>
    <x v="50"/>
    <s v="Профілювання"/>
    <d v="2020-11-09T00:00:00"/>
    <s v="Оцинкованный рулон"/>
    <n v="7.24"/>
    <n v="0"/>
    <n v="21995"/>
    <n v="21875"/>
    <n v="22315"/>
    <n v="22865"/>
    <n v="23315"/>
    <s v=""/>
    <s v="Продавець малим клієнтам"/>
    <n v="9.0909090909090899"/>
  </r>
  <r>
    <x v="50"/>
    <s v="Профілювання"/>
    <d v="2020-11-09T00:00:00"/>
    <s v="Оцинкованный рулон"/>
    <n v="5.95"/>
    <n v="0"/>
    <n v="21120"/>
    <n v="21100"/>
    <n v="21540"/>
    <n v="22090"/>
    <n v="22540"/>
    <s v=""/>
    <s v="Продавець малим клієнтам"/>
    <n v="8.1818181818181817"/>
  </r>
  <r>
    <x v="50"/>
    <s v="Профілювання"/>
    <d v="2020-11-09T00:00:00"/>
    <s v="Оцинкованный рулон"/>
    <n v="6.15"/>
    <n v="0"/>
    <n v="21120"/>
    <n v="21100"/>
    <n v="21540"/>
    <n v="22090"/>
    <n v="22540"/>
    <s v=""/>
    <s v="Продавець малим клієнтам"/>
    <n v="8.1818181818181817"/>
  </r>
  <r>
    <x v="50"/>
    <s v="Профілювання"/>
    <d v="2020-11-09T00:00:00"/>
    <s v="Оцинкованный рулон"/>
    <n v="6.24"/>
    <n v="0"/>
    <n v="21555"/>
    <n v="21535"/>
    <n v="21975"/>
    <n v="22525"/>
    <n v="22975"/>
    <s v=""/>
    <s v="Продавець малим клієнтам"/>
    <n v="8.1818181818181817"/>
  </r>
  <r>
    <x v="50"/>
    <s v="Профілювання"/>
    <d v="2020-11-09T00:00:00"/>
    <s v="Оцинкованный рулон"/>
    <n v="6.34"/>
    <n v="0"/>
    <n v="21120"/>
    <n v="21100"/>
    <n v="21540"/>
    <n v="22090"/>
    <n v="22540"/>
    <s v=""/>
    <s v="Продавець малим клієнтам"/>
    <n v="8.1818181818181817"/>
  </r>
  <r>
    <x v="50"/>
    <s v="Профілювання"/>
    <d v="2020-11-09T00:00:00"/>
    <s v="Оцинкованный рулон"/>
    <n v="6.01"/>
    <n v="0"/>
    <n v="21120"/>
    <n v="21100"/>
    <n v="21540"/>
    <n v="22090"/>
    <n v="22540"/>
    <s v=""/>
    <s v="Продавець малим клієнтам"/>
    <n v="8.1818181818181817"/>
  </r>
  <r>
    <x v="50"/>
    <s v="Профілювання"/>
    <d v="2020-11-09T00:00:00"/>
    <s v="Оцинкованный рулон"/>
    <n v="5.66"/>
    <n v="0"/>
    <n v="21120"/>
    <n v="21100"/>
    <n v="21540"/>
    <n v="22090"/>
    <n v="22540"/>
    <s v=""/>
    <s v="Продавець малим клієнтам"/>
    <n v="8.1818181818181817"/>
  </r>
  <r>
    <x v="50"/>
    <s v="Профілювання"/>
    <d v="2020-11-09T00:00:00"/>
    <s v="Оцинкованный рулон"/>
    <n v="5.94"/>
    <n v="0"/>
    <n v="21120"/>
    <n v="21100"/>
    <n v="21540"/>
    <n v="22090"/>
    <n v="22540"/>
    <s v=""/>
    <s v="Продавець малим клієнтам"/>
    <n v="8.1818181818181817"/>
  </r>
  <r>
    <x v="50"/>
    <s v="Профілювання"/>
    <d v="2020-11-09T00:00:00"/>
    <s v="Оцинкованный рулон"/>
    <n v="6.3"/>
    <n v="0"/>
    <n v="21120"/>
    <n v="21100"/>
    <n v="21540"/>
    <n v="22090"/>
    <n v="22540"/>
    <s v=""/>
    <s v="Продавець малим клієнтам"/>
    <n v="8.1818181818181817"/>
  </r>
  <r>
    <x v="50"/>
    <s v="Профілювання"/>
    <d v="2020-11-09T00:00:00"/>
    <s v="Оцинкованный рулон"/>
    <n v="6"/>
    <n v="0"/>
    <n v="21120"/>
    <n v="21100"/>
    <n v="21540"/>
    <n v="22090"/>
    <n v="22540"/>
    <s v=""/>
    <s v="Продавець малим клієнтам"/>
    <n v="8.1818181818181817"/>
  </r>
  <r>
    <x v="50"/>
    <s v="Профілювання"/>
    <d v="2020-11-09T00:00:00"/>
    <s v="Оцинкованный рулон"/>
    <n v="5.42"/>
    <n v="0"/>
    <n v="21555"/>
    <n v="21535"/>
    <n v="21975"/>
    <n v="22525"/>
    <n v="22975"/>
    <s v=""/>
    <s v="Продавець малим клієнтам"/>
    <n v="8.1818181818181817"/>
  </r>
  <r>
    <x v="50"/>
    <s v="Профілювання"/>
    <d v="2020-11-09T00:00:00"/>
    <s v="Оцинкованный рулон"/>
    <n v="5.21"/>
    <n v="0"/>
    <n v="21555"/>
    <n v="21535"/>
    <n v="21975"/>
    <n v="22525"/>
    <n v="22975"/>
    <s v=""/>
    <s v="Продавець малим клієнтам"/>
    <n v="8.1818181818181817"/>
  </r>
  <r>
    <x v="50"/>
    <s v="Профілювання"/>
    <d v="2020-11-09T00:00:00"/>
    <s v="Оцинкованный рулон"/>
    <n v="6.09"/>
    <n v="0"/>
    <n v="21555"/>
    <n v="21535"/>
    <n v="21975"/>
    <n v="22525"/>
    <n v="22975"/>
    <s v=""/>
    <s v="Продавець малим клієнтам"/>
    <n v="8.1818181818181817"/>
  </r>
  <r>
    <x v="50"/>
    <s v="Профілювання"/>
    <d v="2020-11-09T00:00:00"/>
    <s v="Оцинкованный рулон"/>
    <n v="6.05"/>
    <n v="0"/>
    <n v="21555"/>
    <n v="21535"/>
    <n v="21975"/>
    <n v="22525"/>
    <n v="22975"/>
    <s v=""/>
    <s v="Продавець малим клієнтам"/>
    <n v="8.1818181818181817"/>
  </r>
  <r>
    <x v="50"/>
    <s v="Профілювання"/>
    <d v="2020-11-09T00:00:00"/>
    <s v="Оцинкованный рулон"/>
    <n v="3.13"/>
    <n v="0"/>
    <n v="21120"/>
    <n v="21100"/>
    <n v="21540"/>
    <n v="22090"/>
    <n v="22540"/>
    <s v=""/>
    <s v="Продавець малим клієнтам"/>
    <n v="8.1818181818181817"/>
  </r>
  <r>
    <x v="50"/>
    <s v="Профілювання"/>
    <d v="2020-11-09T00:00:00"/>
    <s v="Оцинкованный рулон"/>
    <n v="9.06"/>
    <n v="0"/>
    <n v="21120"/>
    <n v="21100"/>
    <n v="21540"/>
    <n v="22090"/>
    <n v="22540"/>
    <s v=""/>
    <s v="Продавець малим клієнтам"/>
    <n v="8.1818181818181817"/>
  </r>
  <r>
    <x v="50"/>
    <s v="Профілювання"/>
    <d v="2020-11-09T00:00:00"/>
    <s v="Оцинкованный рулон"/>
    <n v="6.19"/>
    <n v="0"/>
    <n v="21120"/>
    <n v="21100"/>
    <n v="21540"/>
    <n v="22090"/>
    <n v="22540"/>
    <s v=""/>
    <s v="Продавець малим клієнтам"/>
    <n v="8.1818181818181817"/>
  </r>
  <r>
    <x v="29"/>
    <s v="Східний регіон"/>
    <d v="2020-11-17T00:00:00"/>
    <s v="Катанка низкоуглеродистая"/>
    <n v="20.282"/>
    <n v="0"/>
    <n v="17400"/>
    <n v="16570"/>
    <n v="17000"/>
    <n v="17500"/>
    <n v="18250"/>
    <s v=""/>
    <s v=""/>
    <n v="18.399999999999999"/>
  </r>
  <r>
    <x v="29"/>
    <s v="Східний регіон"/>
    <d v="2020-11-11T00:00:00"/>
    <s v="Арматура"/>
    <n v="20.484999999999999"/>
    <n v="0"/>
    <n v="15650"/>
    <n v="15725"/>
    <n v="16290"/>
    <n v="16640"/>
    <n v="17390"/>
    <s v=""/>
    <s v=""/>
    <n v="8"/>
  </r>
  <r>
    <x v="51"/>
    <s v="МК"/>
    <d v="2020-11-17T00:00:00"/>
    <s v="Трубы сварные профильные"/>
    <n v="3.02"/>
    <n v="0"/>
    <n v="20845"/>
    <n v="19780"/>
    <n v="20595"/>
    <n v="21145"/>
    <n v="21645"/>
    <s v=""/>
    <s v="Продавець малим клієнтам"/>
    <n v="15.636363636363637"/>
  </r>
  <r>
    <x v="42"/>
    <s v="Будівництво"/>
    <d v="2020-11-10T00:00:00"/>
    <s v="Арматура"/>
    <n v="4.1349999999999998"/>
    <s v="так"/>
    <n v="16125"/>
    <n v="15800"/>
    <n v="16695"/>
    <n v="17045"/>
    <n v="17795"/>
    <s v=""/>
    <s v=""/>
    <n v="9.4525139664804474"/>
  </r>
  <r>
    <x v="0"/>
    <s v="Металообробка"/>
    <d v="2020-11-05T00:00:00"/>
    <s v="Полоса (плоский прокат)"/>
    <n v="5.63"/>
    <n v="0"/>
    <n v="17507"/>
    <n v="18065"/>
    <n v="18410"/>
    <n v="18960"/>
    <n v="19410"/>
    <s v=""/>
    <s v=""/>
    <n v="8"/>
  </r>
  <r>
    <x v="0"/>
    <s v="Металообробка"/>
    <d v="2020-11-05T00:00:00"/>
    <s v="Полоса (плоский прокат)"/>
    <n v="5.45"/>
    <n v="0"/>
    <n v="17507"/>
    <n v="18065"/>
    <n v="18410"/>
    <n v="18960"/>
    <n v="19410"/>
    <s v=""/>
    <s v=""/>
    <n v="8"/>
  </r>
  <r>
    <x v="0"/>
    <s v="Металообробка"/>
    <d v="2020-11-05T00:00:00"/>
    <s v="Полоса (плоский прокат)"/>
    <n v="6.14"/>
    <n v="0"/>
    <n v="17507"/>
    <n v="18065"/>
    <n v="18410"/>
    <n v="18960"/>
    <n v="19410"/>
    <s v=""/>
    <s v=""/>
    <n v="8"/>
  </r>
  <r>
    <x v="0"/>
    <s v="Металообробка"/>
    <d v="2020-11-05T00:00:00"/>
    <s v="Полоса (плоский прокат)"/>
    <n v="5.63"/>
    <n v="0"/>
    <n v="17507"/>
    <n v="18065"/>
    <n v="18410"/>
    <n v="18960"/>
    <n v="19410"/>
    <s v=""/>
    <s v=""/>
    <n v="8"/>
  </r>
  <r>
    <x v="0"/>
    <s v="Металообробка"/>
    <d v="2020-11-05T00:00:00"/>
    <s v="Полоса (плоский прокат)"/>
    <n v="5.85"/>
    <n v="0"/>
    <n v="17507"/>
    <n v="18065"/>
    <n v="18410"/>
    <n v="18960"/>
    <n v="19410"/>
    <s v=""/>
    <s v=""/>
    <n v="8"/>
  </r>
  <r>
    <x v="0"/>
    <s v="Металообробка"/>
    <d v="2020-11-05T00:00:00"/>
    <s v="Полоса (плоский прокат)"/>
    <n v="5.0999999999999996"/>
    <n v="0"/>
    <n v="17507"/>
    <n v="18065"/>
    <n v="18410"/>
    <n v="18960"/>
    <n v="19410"/>
    <s v=""/>
    <s v=""/>
    <n v="8"/>
  </r>
  <r>
    <x v="0"/>
    <s v="Металообробка"/>
    <d v="2020-11-05T00:00:00"/>
    <s v="Полоса (плоский прокат)"/>
    <n v="5.78"/>
    <n v="0"/>
    <n v="17507"/>
    <n v="18065"/>
    <n v="18410"/>
    <n v="18960"/>
    <n v="19410"/>
    <s v=""/>
    <s v=""/>
    <n v="8"/>
  </r>
  <r>
    <x v="0"/>
    <s v="Металообробка"/>
    <d v="2020-11-05T00:00:00"/>
    <s v="Полоса (плоский прокат)"/>
    <n v="5.74"/>
    <n v="0"/>
    <n v="17507"/>
    <n v="18065"/>
    <n v="18410"/>
    <n v="18960"/>
    <n v="19410"/>
    <s v=""/>
    <s v=""/>
    <n v="8"/>
  </r>
  <r>
    <x v="0"/>
    <s v="Металообробка"/>
    <d v="2020-11-05T00:00:00"/>
    <s v="Полоса (плоский прокат)"/>
    <n v="7"/>
    <n v="0"/>
    <n v="17507"/>
    <n v="18065"/>
    <n v="18410"/>
    <n v="18960"/>
    <n v="19410"/>
    <s v=""/>
    <s v=""/>
    <n v="8"/>
  </r>
  <r>
    <x v="41"/>
    <s v="Профілювання"/>
    <d v="2020-11-14T00:00:00"/>
    <s v="Оцинкованный рулон"/>
    <n v="18.065000000000001"/>
    <n v="0"/>
    <n v="23707"/>
    <n v="23000"/>
    <n v="23440"/>
    <n v="23990"/>
    <n v="24440"/>
    <s v=""/>
    <s v=""/>
    <n v="15.883636363636363"/>
  </r>
  <r>
    <x v="52"/>
    <s v="Дистрибуція роздріб"/>
    <d v="2020-11-12T00:00:00"/>
    <s v="Арматура"/>
    <n v="0.35399999999999998"/>
    <n v="0"/>
    <n v="16940"/>
    <n v="16295"/>
    <n v="17190"/>
    <n v="17540"/>
    <n v="18290"/>
    <s v=""/>
    <s v=""/>
    <n v="10.882681564245811"/>
  </r>
  <r>
    <x v="52"/>
    <s v="Дистрибуція роздріб"/>
    <d v="2020-11-12T00:00:00"/>
    <s v="Арматура"/>
    <n v="8.7999999999999995E-2"/>
    <n v="0"/>
    <n v="16640"/>
    <n v="15995"/>
    <n v="16890"/>
    <n v="17240"/>
    <n v="17990"/>
    <s v=""/>
    <s v=""/>
    <n v="10.882681564245811"/>
  </r>
  <r>
    <x v="52"/>
    <s v="Дистрибуція роздріб"/>
    <d v="2020-11-12T00:00:00"/>
    <s v="Арматура"/>
    <n v="0.55000000000000004"/>
    <n v="0"/>
    <n v="16640"/>
    <n v="15995"/>
    <n v="16890"/>
    <n v="17240"/>
    <n v="17990"/>
    <s v=""/>
    <s v=""/>
    <n v="10.882681564245811"/>
  </r>
  <r>
    <x v="52"/>
    <s v="Дистрибуція роздріб"/>
    <d v="2020-11-12T00:00:00"/>
    <s v="Арматура"/>
    <n v="0.44800000000000001"/>
    <n v="0"/>
    <n v="16640"/>
    <n v="15995"/>
    <n v="16890"/>
    <n v="17240"/>
    <n v="17990"/>
    <s v=""/>
    <s v=""/>
    <n v="10.882681564245811"/>
  </r>
  <r>
    <x v="52"/>
    <s v="Дистрибуція роздріб"/>
    <d v="2020-11-12T00:00:00"/>
    <s v="Проволока вязальная, сетки металлические"/>
    <n v="6.4000000000000001E-2"/>
    <n v="0"/>
    <n v="21500"/>
    <n v="20170"/>
    <n v="21000"/>
    <n v="21500"/>
    <n v="22250"/>
    <s v=""/>
    <s v=""/>
    <n v="20"/>
  </r>
  <r>
    <x v="52"/>
    <s v="Дистрибуція роздріб"/>
    <d v="2020-11-12T00:00:00"/>
    <s v="Услуги автомобильного транспорта"/>
    <n v="0"/>
    <n v="0"/>
    <n v="400"/>
    <e v="#N/A"/>
    <e v="#N/A"/>
    <e v="#N/A"/>
    <e v="#N/A"/>
    <s v=""/>
    <s v=""/>
    <s v=""/>
  </r>
  <r>
    <x v="2"/>
    <s v="Дистрибутор"/>
    <d v="2020-11-13T00:00:00"/>
    <s v="Холоднокатаный лист"/>
    <n v="6.02"/>
    <n v="0"/>
    <n v="20205"/>
    <n v="19835"/>
    <n v="20580"/>
    <n v="20770"/>
    <n v="21220"/>
    <s v=""/>
    <s v="Продавець малим клієнтам"/>
    <n v="9.9865771812080535"/>
  </r>
  <r>
    <x v="2"/>
    <s v="Дистрибутор"/>
    <d v="2020-11-13T00:00:00"/>
    <s v="Холоднокатаный лист"/>
    <n v="7.06"/>
    <n v="0"/>
    <n v="20205"/>
    <n v="19835"/>
    <n v="20580"/>
    <n v="20770"/>
    <n v="21220"/>
    <s v=""/>
    <s v="Продавець малим клієнтам"/>
    <n v="9.9865771812080535"/>
  </r>
  <r>
    <x v="2"/>
    <s v="Дистрибутор"/>
    <d v="2020-11-13T00:00:00"/>
    <s v="Холоднокатаный лист"/>
    <n v="7.1"/>
    <n v="0"/>
    <n v="20205"/>
    <n v="19835"/>
    <n v="20580"/>
    <n v="20770"/>
    <n v="21220"/>
    <s v=""/>
    <s v="Продавець малим клієнтам"/>
    <n v="9.9865771812080535"/>
  </r>
  <r>
    <x v="2"/>
    <s v="Дистрибутор"/>
    <d v="2020-11-13T00:00:00"/>
    <s v="Трубы сварные профильные"/>
    <n v="7.6449999999999996"/>
    <n v="0"/>
    <n v="21105"/>
    <n v="20240"/>
    <n v="21105"/>
    <n v="21605"/>
    <n v="22105"/>
    <s v=""/>
    <s v="Продавець малим клієнтам"/>
    <n v="12"/>
  </r>
  <r>
    <x v="53"/>
    <s v="Дистрибутор"/>
    <d v="2020-11-16T00:00:00"/>
    <s v="Швеллер 6.5–20"/>
    <n v="1.0189999999999999"/>
    <n v="0"/>
    <n v="17015"/>
    <n v="16945"/>
    <n v="17655"/>
    <n v="17935"/>
    <n v="18435"/>
    <s v=""/>
    <s v="Продавець малим клієнтам"/>
    <n v="8.3943661971830981"/>
  </r>
  <r>
    <x v="53"/>
    <s v="Дистрибутор"/>
    <d v="2020-11-16T00:00:00"/>
    <s v="Швеллер 6.5–20"/>
    <n v="3.6709999999999998"/>
    <n v="0"/>
    <n v="17015"/>
    <n v="16945"/>
    <n v="17655"/>
    <n v="17935"/>
    <n v="18435"/>
    <s v=""/>
    <s v="Продавець малим клієнтам"/>
    <n v="8.3943661971830981"/>
  </r>
  <r>
    <x v="53"/>
    <s v="Дистрибутор"/>
    <d v="2020-11-16T00:00:00"/>
    <s v="Уголок 25-125"/>
    <n v="4.444"/>
    <n v="0"/>
    <n v="16535"/>
    <n v="16285"/>
    <n v="16975"/>
    <n v="17260"/>
    <n v="17760"/>
    <s v=""/>
    <s v="Продавець малим клієнтам"/>
    <n v="9.4492753623188399"/>
  </r>
  <r>
    <x v="54"/>
    <s v="РТ"/>
    <d v="2020-11-10T00:00:00"/>
    <s v="Горячекатаный лист резаный"/>
    <n v="3.56"/>
    <n v="0"/>
    <n v="18535"/>
    <n v="17830"/>
    <n v="18535"/>
    <n v="18725"/>
    <n v="19175"/>
    <s v=""/>
    <s v="Продавець малим клієнтам"/>
    <n v="12"/>
  </r>
  <r>
    <x v="54"/>
    <s v="РТ"/>
    <d v="2020-11-10T00:00:00"/>
    <s v="Горячекатаный лист резаный"/>
    <n v="0.03"/>
    <n v="0"/>
    <n v="18535"/>
    <n v="17830"/>
    <n v="18535"/>
    <n v="18725"/>
    <n v="19175"/>
    <s v=""/>
    <s v="Продавець малим клієнтам"/>
    <n v="12"/>
  </r>
  <r>
    <x v="54"/>
    <s v="РТ"/>
    <d v="2020-11-10T00:00:00"/>
    <s v="Горячекатаный лист резаный"/>
    <n v="1.63"/>
    <n v="0"/>
    <n v="18535"/>
    <n v="17830"/>
    <n v="18535"/>
    <n v="18725"/>
    <n v="19175"/>
    <s v=""/>
    <s v="Продавець малим клієнтам"/>
    <n v="12"/>
  </r>
  <r>
    <x v="55"/>
    <s v="Південний"/>
    <d v="2020-11-09T00:00:00"/>
    <s v="Оцинкованный рулон"/>
    <n v="4.96"/>
    <n v="0"/>
    <n v="23700"/>
    <n v="22855"/>
    <n v="23650"/>
    <n v="23845"/>
    <n v="24295"/>
    <s v=""/>
    <s v=""/>
    <n v="14.051282051282051"/>
  </r>
  <r>
    <x v="4"/>
    <s v="Дистрибуція роздріб"/>
    <d v="2020-11-04T00:00:00"/>
    <s v="Трубы круглые сварные"/>
    <n v="0.11"/>
    <n v="0"/>
    <n v="22595"/>
    <n v="20710"/>
    <n v="21545"/>
    <n v="22095"/>
    <n v="22595"/>
    <s v=""/>
    <s v=""/>
    <n v="30"/>
  </r>
  <r>
    <x v="4"/>
    <s v="Дистрибуція роздріб"/>
    <d v="2020-11-04T00:00:00"/>
    <s v="Трубы круглые сварные"/>
    <n v="9.1999999999999998E-2"/>
    <n v="0"/>
    <n v="22595"/>
    <n v="20710"/>
    <n v="21545"/>
    <n v="22095"/>
    <n v="22595"/>
    <s v=""/>
    <s v=""/>
    <n v="30"/>
  </r>
  <r>
    <x v="4"/>
    <s v="Дистрибуція роздріб"/>
    <d v="2020-11-04T00:00:00"/>
    <s v="Трубы круглые сварные"/>
    <n v="7.5999999999999998E-2"/>
    <n v="0"/>
    <n v="22595"/>
    <n v="20710"/>
    <n v="21545"/>
    <n v="22095"/>
    <n v="22595"/>
    <s v=""/>
    <s v=""/>
    <n v="30"/>
  </r>
  <r>
    <x v="4"/>
    <s v="Дистрибуція роздріб"/>
    <d v="2020-11-04T00:00:00"/>
    <s v="Арматура А240"/>
    <n v="2.3E-2"/>
    <n v="0"/>
    <n v="20295"/>
    <n v="17500"/>
    <n v="19145"/>
    <n v="19545"/>
    <n v="20295"/>
    <s v=""/>
    <s v=""/>
    <n v="30"/>
  </r>
  <r>
    <x v="4"/>
    <s v="Дистрибуція роздріб"/>
    <d v="2020-11-04T00:00:00"/>
    <s v="Услуги производственные и выполнению технологич операций"/>
    <n v="0"/>
    <n v="0"/>
    <n v="12"/>
    <e v="#N/A"/>
    <e v="#N/A"/>
    <e v="#N/A"/>
    <e v="#N/A"/>
    <s v=""/>
    <s v=""/>
    <s v=""/>
  </r>
  <r>
    <x v="2"/>
    <s v="Дистрибутор"/>
    <d v="2020-11-19T00:00:00"/>
    <s v="Трубы сварные профильные"/>
    <n v="2.72"/>
    <n v="0"/>
    <n v="20595"/>
    <n v="20390"/>
    <n v="21265"/>
    <n v="21765"/>
    <n v="22265"/>
    <s v=""/>
    <s v="Продавець малим клієнтам"/>
    <n v="8.9371428571428577"/>
  </r>
  <r>
    <x v="2"/>
    <s v="Дистрибутор"/>
    <d v="2020-11-19T00:00:00"/>
    <s v="Трубы сварные профильные"/>
    <n v="2.7250000000000001"/>
    <n v="0"/>
    <n v="20595"/>
    <n v="20390"/>
    <n v="21265"/>
    <n v="21765"/>
    <n v="22265"/>
    <s v=""/>
    <s v="Продавець малим клієнтам"/>
    <n v="8.9371428571428577"/>
  </r>
  <r>
    <x v="2"/>
    <s v="Дистрибутор"/>
    <d v="2020-11-19T00:00:00"/>
    <s v="Трубы сварные профильные"/>
    <n v="2.73"/>
    <n v="0"/>
    <n v="20595"/>
    <n v="20390"/>
    <n v="21265"/>
    <n v="21765"/>
    <n v="22265"/>
    <s v=""/>
    <s v="Продавець малим клієнтам"/>
    <n v="8.9371428571428577"/>
  </r>
  <r>
    <x v="2"/>
    <s v="Дистрибутор"/>
    <d v="2020-11-19T00:00:00"/>
    <s v="Трубы сварные профильные"/>
    <n v="2.71"/>
    <n v="0"/>
    <n v="20595"/>
    <n v="20390"/>
    <n v="21265"/>
    <n v="21765"/>
    <n v="22265"/>
    <s v=""/>
    <s v="Продавець малим клієнтам"/>
    <n v="8.9371428571428577"/>
  </r>
  <r>
    <x v="2"/>
    <s v="Дистрибутор"/>
    <d v="2020-11-19T00:00:00"/>
    <s v="Трубы сварные профильные"/>
    <n v="2.72"/>
    <n v="0"/>
    <n v="20595"/>
    <n v="20390"/>
    <n v="21265"/>
    <n v="21765"/>
    <n v="22265"/>
    <s v=""/>
    <s v="Продавець малим клієнтам"/>
    <n v="8.9371428571428577"/>
  </r>
  <r>
    <x v="2"/>
    <s v="Дистрибутор"/>
    <d v="2020-11-19T00:00:00"/>
    <s v="Трубы сварные профильные"/>
    <n v="2.7050000000000001"/>
    <n v="0"/>
    <n v="20595"/>
    <n v="20390"/>
    <n v="21265"/>
    <n v="21765"/>
    <n v="22265"/>
    <s v=""/>
    <s v="Продавець малим клієнтам"/>
    <n v="8.9371428571428577"/>
  </r>
  <r>
    <x v="2"/>
    <s v="Дистрибутор"/>
    <d v="2020-11-19T00:00:00"/>
    <s v="Трубы сварные профильные"/>
    <n v="2.7250000000000001"/>
    <n v="0"/>
    <n v="20595"/>
    <n v="20390"/>
    <n v="21265"/>
    <n v="21765"/>
    <n v="22265"/>
    <s v=""/>
    <s v="Продавець малим клієнтам"/>
    <n v="8.9371428571428577"/>
  </r>
  <r>
    <x v="2"/>
    <s v="Дистрибутор"/>
    <d v="2020-11-19T00:00:00"/>
    <s v="Трубы сварные профильные"/>
    <n v="2.72"/>
    <n v="0"/>
    <n v="20595"/>
    <n v="20390"/>
    <n v="21265"/>
    <n v="21765"/>
    <n v="22265"/>
    <s v=""/>
    <s v="Продавець малим клієнтам"/>
    <n v="8.9371428571428577"/>
  </r>
  <r>
    <x v="2"/>
    <s v="Дистрибутор"/>
    <d v="2020-11-19T00:00:00"/>
    <s v="Трубы сварные профильные"/>
    <n v="20.079999999999998"/>
    <n v="0"/>
    <n v="20595"/>
    <n v="20390"/>
    <n v="21265"/>
    <n v="21765"/>
    <n v="22265"/>
    <s v=""/>
    <s v="Продавець малим клієнтам"/>
    <n v="8.9371428571428577"/>
  </r>
  <r>
    <x v="2"/>
    <s v="Дистрибутор"/>
    <d v="2020-11-19T00:00:00"/>
    <s v="Трубы сварные профильные"/>
    <n v="2.5750000000000002"/>
    <n v="0"/>
    <n v="20595"/>
    <n v="20390"/>
    <n v="21265"/>
    <n v="21765"/>
    <n v="22265"/>
    <s v=""/>
    <s v="Продавець малим клієнтам"/>
    <n v="8.9371428571428577"/>
  </r>
  <r>
    <x v="2"/>
    <s v="Дистрибутор"/>
    <d v="2020-11-19T00:00:00"/>
    <s v="Трубы сварные профильные"/>
    <n v="2.58"/>
    <n v="0"/>
    <n v="20595"/>
    <n v="20390"/>
    <n v="21265"/>
    <n v="21765"/>
    <n v="22265"/>
    <s v=""/>
    <s v="Продавець малим клієнтам"/>
    <n v="8.9371428571428577"/>
  </r>
  <r>
    <x v="2"/>
    <s v="Дистрибутор"/>
    <d v="2020-11-19T00:00:00"/>
    <s v="Трубы сварные профильные"/>
    <n v="2.5449999999999999"/>
    <n v="0"/>
    <n v="20595"/>
    <n v="20390"/>
    <n v="21265"/>
    <n v="21765"/>
    <n v="22265"/>
    <s v=""/>
    <s v="Продавець малим клієнтам"/>
    <n v="8.9371428571428577"/>
  </r>
  <r>
    <x v="56"/>
    <s v="Металообробка"/>
    <d v="2020-11-02T00:00:00"/>
    <s v="Холоднокатаный рулон"/>
    <n v="3.59"/>
    <n v="0"/>
    <n v="18095"/>
    <n v="17455"/>
    <n v="17795"/>
    <n v="18295"/>
    <n v="18345"/>
    <s v=""/>
    <s v="Продавець малим клієнтам"/>
    <n v="16.8"/>
  </r>
  <r>
    <x v="56"/>
    <s v="Металообробка"/>
    <d v="2020-11-02T00:00:00"/>
    <s v="Холоднокатаный рулон"/>
    <n v="4.16"/>
    <n v="0"/>
    <n v="18095"/>
    <n v="17455"/>
    <n v="17795"/>
    <n v="18295"/>
    <n v="18345"/>
    <s v=""/>
    <s v="Продавець малим клієнтам"/>
    <n v="16.8"/>
  </r>
  <r>
    <x v="56"/>
    <s v="Металообробка"/>
    <d v="2020-11-02T00:00:00"/>
    <s v="Холоднокатаный рулон"/>
    <n v="4.16"/>
    <n v="0"/>
    <n v="18095"/>
    <n v="17455"/>
    <n v="17795"/>
    <n v="18295"/>
    <n v="18345"/>
    <s v=""/>
    <s v="Продавець малим клієнтам"/>
    <n v="16.8"/>
  </r>
  <r>
    <x v="56"/>
    <s v="Металообробка"/>
    <d v="2020-11-02T00:00:00"/>
    <s v="Холоднокатаный рулон"/>
    <n v="4.3"/>
    <n v="0"/>
    <n v="18095"/>
    <n v="17455"/>
    <n v="17795"/>
    <n v="18295"/>
    <n v="18345"/>
    <s v=""/>
    <s v="Продавець малим клієнтам"/>
    <n v="16.8"/>
  </r>
  <r>
    <x v="56"/>
    <s v="Металообробка"/>
    <d v="2020-11-02T00:00:00"/>
    <s v="Холоднокатаный рулон"/>
    <n v="3.4950000000000001"/>
    <n v="0"/>
    <n v="18095"/>
    <n v="17455"/>
    <n v="17795"/>
    <n v="18295"/>
    <n v="18345"/>
    <s v=""/>
    <s v="Продавець малим клієнтам"/>
    <n v="16.8"/>
  </r>
  <r>
    <x v="57"/>
    <s v="Вагонобудівництво"/>
    <d v="2020-11-04T00:00:00"/>
    <s v="З/ч к ж/д транспорту"/>
    <n v="20.85"/>
    <n v="0"/>
    <n v="14760"/>
    <n v="14760"/>
    <n v="14760"/>
    <n v="14760"/>
    <n v="14760"/>
    <s v=""/>
    <s v="Продавець малим клієнтам"/>
    <n v="8"/>
  </r>
  <r>
    <x v="58"/>
    <s v="Дистрибутор"/>
    <d v="2020-11-30T00:00:00"/>
    <s v="Конструкционный лист"/>
    <n v="1.137"/>
    <n v="0"/>
    <n v="20765"/>
    <n v="20015"/>
    <n v="20765"/>
    <n v="20955"/>
    <n v="21405"/>
    <s v=""/>
    <s v=""/>
    <n v="12"/>
  </r>
  <r>
    <x v="8"/>
    <s v="МК"/>
    <d v="2020-11-30T00:00:00"/>
    <s v="Швеллер 6.5–20"/>
    <n v="3.86"/>
    <n v="0"/>
    <n v="17835"/>
    <n v="17185"/>
    <n v="17685"/>
    <n v="18185"/>
    <n v="18685"/>
    <s v=""/>
    <s v=""/>
    <n v="14.4"/>
  </r>
  <r>
    <x v="8"/>
    <s v="МК"/>
    <d v="2020-11-30T00:00:00"/>
    <s v="Швеллер 6.5–20"/>
    <n v="0.33"/>
    <n v="0"/>
    <n v="17835"/>
    <n v="17185"/>
    <n v="17685"/>
    <n v="18185"/>
    <n v="18685"/>
    <s v=""/>
    <s v=""/>
    <n v="14.4"/>
  </r>
  <r>
    <x v="8"/>
    <s v="МК"/>
    <d v="2020-11-30T00:00:00"/>
    <s v="Уголок 25-125"/>
    <n v="1.38"/>
    <n v="0"/>
    <n v="17160"/>
    <n v="16525"/>
    <n v="17010"/>
    <n v="17510"/>
    <n v="18010"/>
    <s v=""/>
    <s v=""/>
    <n v="14.4"/>
  </r>
  <r>
    <x v="16"/>
    <s v="Дистрибуція роздріб"/>
    <d v="2020-11-03T00:00:00"/>
    <s v="Арматура"/>
    <n v="0.15"/>
    <n v="0"/>
    <n v="18255"/>
    <n v="16260"/>
    <n v="17155"/>
    <n v="17505"/>
    <n v="18255"/>
    <s v=""/>
    <s v=""/>
    <n v="30"/>
  </r>
  <r>
    <x v="16"/>
    <s v="Дистрибуція роздріб"/>
    <d v="2020-11-03T00:00:00"/>
    <s v="Трубы сварные профильные"/>
    <n v="4.4999999999999998E-2"/>
    <n v="0"/>
    <n v="21970"/>
    <n v="20105"/>
    <n v="20920"/>
    <n v="21470"/>
    <n v="21970"/>
    <s v=""/>
    <s v=""/>
    <n v="30"/>
  </r>
  <r>
    <x v="16"/>
    <s v="Дистрибуція роздріб"/>
    <d v="2020-11-03T00:00:00"/>
    <s v="Трубы сварные профильные"/>
    <n v="4.5999999999999999E-2"/>
    <n v="0"/>
    <n v="21970"/>
    <n v="20105"/>
    <n v="20920"/>
    <n v="21470"/>
    <n v="21970"/>
    <s v=""/>
    <s v=""/>
    <n v="30"/>
  </r>
  <r>
    <x v="16"/>
    <s v="Дистрибуція роздріб"/>
    <d v="2020-11-03T00:00:00"/>
    <s v="Трубы сварные профильные"/>
    <n v="4.4999999999999998E-2"/>
    <n v="0"/>
    <n v="21970"/>
    <n v="20105"/>
    <n v="20920"/>
    <n v="21470"/>
    <n v="21970"/>
    <s v=""/>
    <s v=""/>
    <n v="30"/>
  </r>
  <r>
    <x v="16"/>
    <s v="Дистрибуція роздріб"/>
    <d v="2020-11-03T00:00:00"/>
    <s v="Трубы сварные профильные"/>
    <n v="5.5E-2"/>
    <n v="0"/>
    <n v="21720"/>
    <n v="19855"/>
    <n v="20670"/>
    <n v="21220"/>
    <n v="21720"/>
    <s v=""/>
    <s v=""/>
    <n v="30"/>
  </r>
  <r>
    <x v="16"/>
    <s v="Дистрибуція роздріб"/>
    <d v="2020-11-03T00:00:00"/>
    <s v="Трубы сварные профильные"/>
    <n v="5.5E-2"/>
    <n v="0"/>
    <n v="21720"/>
    <n v="19855"/>
    <n v="20670"/>
    <n v="21220"/>
    <n v="21720"/>
    <s v=""/>
    <s v=""/>
    <n v="30"/>
  </r>
  <r>
    <x v="16"/>
    <s v="Дистрибуція роздріб"/>
    <d v="2020-11-03T00:00:00"/>
    <s v="Трубы сварные профильные"/>
    <n v="5.5E-2"/>
    <n v="0"/>
    <n v="21720"/>
    <n v="19855"/>
    <n v="20670"/>
    <n v="21220"/>
    <n v="21720"/>
    <s v=""/>
    <s v=""/>
    <n v="30"/>
  </r>
  <r>
    <x v="53"/>
    <s v="Дистрибутор"/>
    <d v="2020-11-20T00:00:00"/>
    <s v="Оцинкованный лист"/>
    <n v="5.8780000000000001"/>
    <n v="0"/>
    <n v="24175.09"/>
    <n v="23670"/>
    <n v="24540"/>
    <n v="24660"/>
    <n v="25110"/>
    <s v=""/>
    <s v="Продавець малим клієнтам"/>
    <n v="10.322252873563219"/>
  </r>
  <r>
    <x v="53"/>
    <s v="Дистрибутор"/>
    <d v="2020-11-20T00:00:00"/>
    <s v="Оцинкованный лист"/>
    <n v="5.9080000000000004"/>
    <n v="0"/>
    <n v="24175.09"/>
    <n v="23670"/>
    <n v="24540"/>
    <n v="24660"/>
    <n v="25110"/>
    <s v=""/>
    <s v="Продавець малим клієнтам"/>
    <n v="10.322252873563219"/>
  </r>
  <r>
    <x v="53"/>
    <s v="Дистрибутор"/>
    <d v="2020-11-20T00:00:00"/>
    <s v="Оцинкованный рулон"/>
    <n v="6.15"/>
    <n v="0"/>
    <n v="25050.09"/>
    <n v="24205"/>
    <n v="25415"/>
    <n v="25195"/>
    <n v="25645"/>
    <s v=""/>
    <s v="Продавець малим клієнтам"/>
    <n v="10.793685950413224"/>
  </r>
  <r>
    <x v="53"/>
    <s v="Дистрибутор"/>
    <d v="2020-11-20T00:00:00"/>
    <s v="Трубы круглые сварные"/>
    <n v="3.36"/>
    <n v="0"/>
    <n v="20850.09"/>
    <n v="20385"/>
    <n v="21270"/>
    <n v="21770"/>
    <n v="22270"/>
    <s v=""/>
    <s v="Продавець малим клієнтам"/>
    <n v="10.102101694915255"/>
  </r>
  <r>
    <x v="44"/>
    <s v="Західний регіон"/>
    <d v="2020-11-06T00:00:00"/>
    <s v="Арматура"/>
    <n v="4.97"/>
    <n v="0"/>
    <n v="16915"/>
    <n v="16020"/>
    <n v="16915"/>
    <n v="17265"/>
    <n v="18015"/>
    <n v="59.64"/>
    <s v="Продавець малим клієнтам"/>
    <n v="12"/>
  </r>
  <r>
    <x v="44"/>
    <s v="Західний регіон"/>
    <d v="2020-11-06T00:00:00"/>
    <s v="Арматура"/>
    <n v="1.25"/>
    <n v="0"/>
    <n v="16915"/>
    <n v="16020"/>
    <n v="16915"/>
    <n v="17265"/>
    <n v="18015"/>
    <n v="15"/>
    <s v="Продавець малим клієнтам"/>
    <n v="12"/>
  </r>
  <r>
    <x v="44"/>
    <s v="Західний регіон"/>
    <d v="2020-11-06T00:00:00"/>
    <s v="Арматура"/>
    <n v="0.23"/>
    <n v="0"/>
    <n v="16915"/>
    <n v="16020"/>
    <n v="16915"/>
    <n v="17265"/>
    <n v="18015"/>
    <n v="2.7600000000000002"/>
    <s v="Продавець малим клієнтам"/>
    <n v="12"/>
  </r>
  <r>
    <x v="44"/>
    <s v="Західний регіон"/>
    <d v="2020-11-06T00:00:00"/>
    <s v="Арматура А240"/>
    <n v="0.36"/>
    <n v="0"/>
    <n v="17965"/>
    <n v="17525"/>
    <n v="17965"/>
    <n v="18465"/>
    <n v="19215"/>
    <n v="4.32"/>
    <s v="Продавець малим клієнтам"/>
    <n v="12"/>
  </r>
  <r>
    <x v="42"/>
    <s v="Будівництво"/>
    <d v="2020-11-16T00:00:00"/>
    <s v="Арматура"/>
    <n v="4.2709999999999999"/>
    <s v="так"/>
    <n v="16240.32"/>
    <n v="15800"/>
    <n v="16695"/>
    <n v="17045"/>
    <n v="17795"/>
    <s v=""/>
    <s v=""/>
    <n v="9.9679106145251382"/>
  </r>
  <r>
    <x v="42"/>
    <s v="Будівництво"/>
    <d v="2020-11-16T00:00:00"/>
    <s v="Арматура"/>
    <n v="7.5650000000000004"/>
    <s v="так"/>
    <n v="16390.32"/>
    <n v="15950"/>
    <n v="16845"/>
    <n v="17195"/>
    <n v="17945"/>
    <s v=""/>
    <s v=""/>
    <n v="9.9679106145251382"/>
  </r>
  <r>
    <x v="42"/>
    <s v="Будівництво"/>
    <d v="2020-11-16T00:00:00"/>
    <s v="Арматура"/>
    <n v="4.01"/>
    <s v="так"/>
    <n v="16540.32"/>
    <n v="16100"/>
    <n v="16995"/>
    <n v="17345"/>
    <n v="18095"/>
    <s v=""/>
    <s v=""/>
    <n v="9.9679106145251382"/>
  </r>
  <r>
    <x v="42"/>
    <s v="Будівництво"/>
    <d v="2020-11-16T00:00:00"/>
    <s v="Арматура"/>
    <n v="4.1900000000000004"/>
    <s v="так"/>
    <n v="16240.32"/>
    <n v="15800"/>
    <n v="16695"/>
    <n v="17045"/>
    <n v="17795"/>
    <s v=""/>
    <s v=""/>
    <n v="9.9679106145251382"/>
  </r>
  <r>
    <x v="6"/>
    <s v="Машинобудівництво"/>
    <d v="2020-11-05T00:00:00"/>
    <s v="Прокат круглый"/>
    <n v="3.8650000000000002"/>
    <n v="0"/>
    <n v="15945"/>
    <n v="15785"/>
    <n v="16100"/>
    <n v="16500"/>
    <n v="16620"/>
    <s v=""/>
    <s v="Продавець малим клієнтам"/>
    <n v="10.031746031746032"/>
  </r>
  <r>
    <x v="6"/>
    <s v="Машинобудівництво"/>
    <d v="2020-11-05T00:00:00"/>
    <s v="Прокат круглый"/>
    <n v="4.7450000000000001"/>
    <n v="0"/>
    <n v="15945"/>
    <n v="15785"/>
    <n v="16100"/>
    <n v="16500"/>
    <n v="16620"/>
    <s v=""/>
    <s v="Продавець малим клієнтам"/>
    <n v="10.031746031746032"/>
  </r>
  <r>
    <x v="6"/>
    <s v="Машинобудівництво"/>
    <d v="2020-11-05T00:00:00"/>
    <s v="Прокат круглый"/>
    <n v="3.355"/>
    <n v="0"/>
    <n v="15945"/>
    <n v="15785"/>
    <n v="16100"/>
    <n v="16500"/>
    <n v="16620"/>
    <s v=""/>
    <s v="Продавець малим клієнтам"/>
    <n v="10.031746031746032"/>
  </r>
  <r>
    <x v="6"/>
    <s v="Машинобудівництво"/>
    <d v="2020-11-05T00:00:00"/>
    <s v="Прокат круглый"/>
    <n v="7.1"/>
    <n v="0"/>
    <n v="15945"/>
    <n v="15785"/>
    <n v="16100"/>
    <n v="16500"/>
    <n v="16620"/>
    <s v=""/>
    <s v="Продавець малим клієнтам"/>
    <n v="10.031746031746032"/>
  </r>
  <r>
    <x v="6"/>
    <s v="Машинобудівництво"/>
    <d v="2020-11-05T00:00:00"/>
    <s v="Прокат круглый"/>
    <n v="5.1150000000000002"/>
    <n v="0"/>
    <n v="15945"/>
    <n v="15785"/>
    <n v="16100"/>
    <n v="16500"/>
    <n v="16620"/>
    <s v=""/>
    <s v="Продавець малим клієнтам"/>
    <n v="10.031746031746032"/>
  </r>
  <r>
    <x v="49"/>
    <s v="Профілювання"/>
    <d v="2020-11-26T00:00:00"/>
    <s v="Оцинкованный рулон"/>
    <n v="3.56"/>
    <n v="0"/>
    <n v="24270"/>
    <n v="23870"/>
    <n v="24355"/>
    <n v="24905"/>
    <n v="25355"/>
    <s v=""/>
    <s v=""/>
    <n v="11.298969072164947"/>
  </r>
  <r>
    <x v="59"/>
    <s v="МК"/>
    <d v="2020-11-27T00:00:00"/>
    <s v="Конструкционный лист"/>
    <n v="8.0180000000000007"/>
    <n v="0"/>
    <n v="28345.14"/>
    <n v="26865"/>
    <n v="27430"/>
    <n v="27780"/>
    <n v="28230"/>
    <s v=""/>
    <s v=""/>
    <n v="30"/>
  </r>
  <r>
    <x v="14"/>
    <s v="Західний регіон"/>
    <d v="2020-11-04T00:00:00"/>
    <s v="Оцинкованный лист"/>
    <n v="6.8330000000000002"/>
    <n v="0"/>
    <n v="24165"/>
    <n v="23175"/>
    <n v="23970"/>
    <n v="24165"/>
    <n v="24615"/>
    <n v="136.66"/>
    <s v="Продавець малим клієнтам"/>
    <n v="20"/>
  </r>
  <r>
    <x v="26"/>
    <s v="НТ"/>
    <d v="2020-11-02T00:00:00"/>
    <s v="Холоднокатаный лист"/>
    <n v="7.19"/>
    <n v="0"/>
    <n v="20390"/>
    <n v="19645"/>
    <n v="20390"/>
    <n v="20580"/>
    <n v="21030"/>
    <s v=""/>
    <s v=""/>
    <n v="12"/>
  </r>
  <r>
    <x v="26"/>
    <s v="НТ"/>
    <d v="2020-11-02T00:00:00"/>
    <s v="Холоднокатаный лист"/>
    <n v="6.05"/>
    <n v="0"/>
    <n v="20390"/>
    <n v="19645"/>
    <n v="20390"/>
    <n v="20580"/>
    <n v="21030"/>
    <s v=""/>
    <s v=""/>
    <n v="12"/>
  </r>
  <r>
    <x v="26"/>
    <s v="НТ"/>
    <d v="2020-11-02T00:00:00"/>
    <s v="Горячекатаный лист резаный"/>
    <n v="5.915"/>
    <n v="0"/>
    <n v="18535"/>
    <n v="17830"/>
    <n v="18535"/>
    <n v="18725"/>
    <n v="19175"/>
    <s v=""/>
    <s v=""/>
    <n v="12"/>
  </r>
  <r>
    <x v="26"/>
    <s v="НТ"/>
    <d v="2020-11-02T00:00:00"/>
    <s v="Горячекатаный лист резаный"/>
    <n v="5.34"/>
    <n v="0"/>
    <n v="18535"/>
    <n v="17830"/>
    <n v="18535"/>
    <n v="18725"/>
    <n v="19175"/>
    <s v=""/>
    <s v=""/>
    <n v="12"/>
  </r>
  <r>
    <x v="51"/>
    <s v="МК"/>
    <d v="2020-11-03T00:00:00"/>
    <s v="Швеллер 22-30"/>
    <n v="3.78"/>
    <n v="0"/>
    <n v="19695"/>
    <n v="19010"/>
    <n v="19545"/>
    <n v="20045"/>
    <n v="20545"/>
    <s v=""/>
    <s v="Продавець малим клієнтам"/>
    <n v="14.4"/>
  </r>
  <r>
    <x v="51"/>
    <s v="МК"/>
    <d v="2020-11-03T00:00:00"/>
    <s v="Швеллер 22-30"/>
    <n v="0.53500000000000003"/>
    <n v="0"/>
    <n v="19695"/>
    <n v="19010"/>
    <n v="19545"/>
    <n v="20045"/>
    <n v="20545"/>
    <s v=""/>
    <s v="Продавець малим клієнтам"/>
    <n v="14.4"/>
  </r>
  <r>
    <x v="51"/>
    <s v="МК"/>
    <d v="2020-11-03T00:00:00"/>
    <s v="Конструкционный лист"/>
    <n v="1.8939999999999999"/>
    <n v="0"/>
    <n v="18200"/>
    <n v="17855"/>
    <n v="18400"/>
    <n v="18750"/>
    <n v="19200"/>
    <s v=""/>
    <s v="Продавець малим клієнтам"/>
    <n v="10.532110091743119"/>
  </r>
  <r>
    <x v="51"/>
    <s v="МК"/>
    <d v="2020-11-03T00:00:00"/>
    <s v="Конструкционный лист"/>
    <n v="1.8939999999999999"/>
    <n v="0"/>
    <n v="18200"/>
    <n v="17855"/>
    <n v="18400"/>
    <n v="18750"/>
    <n v="19200"/>
    <s v=""/>
    <s v="Продавець малим клієнтам"/>
    <n v="10.532110091743119"/>
  </r>
  <r>
    <x v="51"/>
    <s v="МК"/>
    <d v="2020-11-03T00:00:00"/>
    <s v="Конструкционный лист"/>
    <n v="2.2730000000000001"/>
    <n v="0"/>
    <n v="18200"/>
    <n v="17855"/>
    <n v="18400"/>
    <n v="18750"/>
    <n v="19200"/>
    <s v=""/>
    <s v="Продавець малим клієнтам"/>
    <n v="10.532110091743119"/>
  </r>
  <r>
    <x v="51"/>
    <s v="МК"/>
    <d v="2020-11-03T00:00:00"/>
    <s v="Конструкционный лист"/>
    <n v="1.516"/>
    <n v="0"/>
    <n v="18870"/>
    <n v="18505"/>
    <n v="19070"/>
    <n v="19420"/>
    <n v="19870"/>
    <s v=""/>
    <s v="Продавець малим клієнтам"/>
    <n v="10.584070796460177"/>
  </r>
  <r>
    <x v="51"/>
    <s v="МК"/>
    <d v="2020-11-03T00:00:00"/>
    <s v="Конструкционный лист"/>
    <n v="1.516"/>
    <n v="0"/>
    <n v="18870"/>
    <n v="18505"/>
    <n v="19070"/>
    <n v="19420"/>
    <n v="19870"/>
    <s v=""/>
    <s v="Продавець малим клієнтам"/>
    <n v="10.584070796460177"/>
  </r>
  <r>
    <x v="51"/>
    <s v="МК"/>
    <d v="2020-11-03T00:00:00"/>
    <s v="Конструкционный лист"/>
    <n v="1.516"/>
    <n v="0"/>
    <n v="18870"/>
    <n v="18505"/>
    <n v="19070"/>
    <n v="19420"/>
    <n v="19870"/>
    <s v=""/>
    <s v="Продавець малим клієнтам"/>
    <n v="10.584070796460177"/>
  </r>
  <r>
    <x v="51"/>
    <s v="МК"/>
    <d v="2020-11-03T00:00:00"/>
    <s v="Конструкционный лист"/>
    <n v="1.516"/>
    <n v="0"/>
    <n v="18870"/>
    <n v="18505"/>
    <n v="19070"/>
    <n v="19420"/>
    <n v="19870"/>
    <s v=""/>
    <s v="Продавець малим клієнтам"/>
    <n v="10.584070796460177"/>
  </r>
  <r>
    <x v="51"/>
    <s v="МК"/>
    <d v="2020-11-03T00:00:00"/>
    <s v="Конструкционный лист"/>
    <n v="1.516"/>
    <n v="0"/>
    <n v="18870"/>
    <n v="18505"/>
    <n v="19070"/>
    <n v="19420"/>
    <n v="19870"/>
    <s v=""/>
    <s v="Продавець малим клієнтам"/>
    <n v="10.584070796460177"/>
  </r>
  <r>
    <x v="51"/>
    <s v="МК"/>
    <d v="2020-11-03T00:00:00"/>
    <s v="Конструкционный лист"/>
    <n v="1.516"/>
    <n v="0"/>
    <n v="18870"/>
    <n v="18505"/>
    <n v="19070"/>
    <n v="19420"/>
    <n v="19870"/>
    <s v=""/>
    <s v="Продавець малим клієнтам"/>
    <n v="10.584070796460177"/>
  </r>
  <r>
    <x v="51"/>
    <s v="МК"/>
    <d v="2020-11-03T00:00:00"/>
    <s v="Конструкционный лист"/>
    <n v="1.516"/>
    <n v="0"/>
    <n v="18870"/>
    <n v="18505"/>
    <n v="19070"/>
    <n v="19420"/>
    <n v="19870"/>
    <s v=""/>
    <s v="Продавець малим клієнтам"/>
    <n v="10.584070796460177"/>
  </r>
  <r>
    <x v="15"/>
    <s v="Профілювання"/>
    <d v="2020-11-02T00:00:00"/>
    <s v="Оцинкованный рулон"/>
    <n v="4.7"/>
    <n v="0"/>
    <n v="25690"/>
    <n v="24845"/>
    <n v="25285"/>
    <n v="25835"/>
    <n v="26285"/>
    <s v=""/>
    <s v=""/>
    <n v="17.890909090909091"/>
  </r>
  <r>
    <x v="15"/>
    <s v="Профілювання"/>
    <d v="2020-11-02T00:00:00"/>
    <s v="Оцинкованный рулон"/>
    <n v="5.26"/>
    <n v="0"/>
    <n v="25690"/>
    <n v="24845"/>
    <n v="25285"/>
    <n v="25835"/>
    <n v="26285"/>
    <s v=""/>
    <s v=""/>
    <n v="17.890909090909091"/>
  </r>
  <r>
    <x v="15"/>
    <s v="Профілювання"/>
    <d v="2020-11-02T00:00:00"/>
    <s v="Оцинкованный рулон"/>
    <n v="6.31"/>
    <n v="0"/>
    <n v="24710"/>
    <n v="23865"/>
    <n v="24305"/>
    <n v="24855"/>
    <n v="25305"/>
    <s v=""/>
    <s v=""/>
    <n v="17.890909090909091"/>
  </r>
  <r>
    <x v="15"/>
    <s v="Профілювання"/>
    <d v="2020-11-02T00:00:00"/>
    <s v="Оцинкованный рулон"/>
    <n v="5.1950000000000003"/>
    <n v="0"/>
    <n v="24610"/>
    <n v="23765"/>
    <n v="24205"/>
    <n v="24755"/>
    <n v="25205"/>
    <s v=""/>
    <s v=""/>
    <n v="17.890909090909091"/>
  </r>
  <r>
    <x v="58"/>
    <s v="Дистрибутор"/>
    <d v="2020-11-02T00:00:00"/>
    <s v="Уголок 25-125"/>
    <n v="2.7450000000000001"/>
    <n v="0"/>
    <n v="17150"/>
    <n v="16460"/>
    <n v="17150"/>
    <n v="17435"/>
    <n v="17935"/>
    <s v=""/>
    <s v=""/>
    <n v="12"/>
  </r>
  <r>
    <x v="58"/>
    <s v="Дистрибутор"/>
    <d v="2020-11-02T00:00:00"/>
    <s v="Уголок 25-125"/>
    <n v="1.3879999999999999"/>
    <n v="0"/>
    <n v="17150"/>
    <n v="16460"/>
    <n v="17150"/>
    <n v="17435"/>
    <n v="17935"/>
    <s v=""/>
    <s v=""/>
    <n v="12"/>
  </r>
  <r>
    <x v="22"/>
    <s v="Східний регіон"/>
    <d v="2020-11-02T00:00:00"/>
    <s v="Оцинкованный рулон"/>
    <n v="5.8"/>
    <n v="0"/>
    <n v="24707.78"/>
    <n v="23390"/>
    <n v="24185"/>
    <n v="24380"/>
    <n v="24830"/>
    <n v="158.24719999999985"/>
    <s v="Продавець малим клієнтам"/>
    <n v="27.283999999999974"/>
  </r>
  <r>
    <x v="22"/>
    <s v="Східний регіон"/>
    <d v="2020-11-02T00:00:00"/>
    <s v="Оцинкованный рулон"/>
    <n v="6.09"/>
    <n v="0"/>
    <n v="24707.78"/>
    <n v="23390"/>
    <n v="24185"/>
    <n v="24380"/>
    <n v="24830"/>
    <n v="166.15955999999983"/>
    <s v="Продавець малим клієнтам"/>
    <n v="27.283999999999974"/>
  </r>
  <r>
    <x v="22"/>
    <s v="Східний регіон"/>
    <d v="2020-11-02T00:00:00"/>
    <s v="Оцинкованный рулон"/>
    <n v="5.9850000000000003"/>
    <n v="0"/>
    <n v="24472.78"/>
    <n v="23155"/>
    <n v="23950"/>
    <n v="24145"/>
    <n v="24595"/>
    <n v="163.29473999999985"/>
    <s v="Продавець малим клієнтам"/>
    <n v="27.283999999999974"/>
  </r>
  <r>
    <x v="60"/>
    <s v="ГМК"/>
    <d v="2020-11-05T00:00:00"/>
    <s v="Оцинкованный лист"/>
    <n v="3.79"/>
    <n v="0"/>
    <n v="24495"/>
    <n v="23055"/>
    <n v="23850"/>
    <n v="24045"/>
    <n v="24495"/>
    <s v=""/>
    <s v=""/>
    <n v="30"/>
  </r>
  <r>
    <x v="60"/>
    <s v="ГМК"/>
    <d v="2020-11-05T00:00:00"/>
    <s v="Оцинкованный лист"/>
    <n v="0.505"/>
    <n v="0"/>
    <n v="24495"/>
    <n v="23055"/>
    <n v="23850"/>
    <n v="24045"/>
    <n v="24495"/>
    <s v=""/>
    <s v=""/>
    <n v="30"/>
  </r>
  <r>
    <x v="59"/>
    <s v="МК"/>
    <d v="2020-11-11T00:00:00"/>
    <s v="Конструкционный лист"/>
    <n v="4.8540000000000001"/>
    <n v="0"/>
    <n v="25347.91"/>
    <n v="27595"/>
    <n v="28175"/>
    <n v="28525"/>
    <n v="28975"/>
    <s v=""/>
    <s v=""/>
    <n v="8"/>
  </r>
  <r>
    <x v="59"/>
    <s v="МК"/>
    <d v="2020-11-11T00:00:00"/>
    <s v="Конструкционный лист"/>
    <n v="16.443000000000001"/>
    <n v="0"/>
    <n v="25667.91"/>
    <n v="27595"/>
    <n v="28175"/>
    <n v="28525"/>
    <n v="28975"/>
    <s v=""/>
    <s v=""/>
    <n v="8"/>
  </r>
  <r>
    <x v="59"/>
    <s v="МК"/>
    <d v="2020-11-11T00:00:00"/>
    <s v="Конструкционный лист"/>
    <n v="5.7930000000000001"/>
    <n v="0"/>
    <n v="26312.91"/>
    <n v="28610"/>
    <n v="29190"/>
    <n v="29540"/>
    <n v="29990"/>
    <s v=""/>
    <s v=""/>
    <n v="8"/>
  </r>
  <r>
    <x v="59"/>
    <s v="МК"/>
    <d v="2020-11-11T00:00:00"/>
    <s v="Конструкционный лист"/>
    <n v="2.9990000000000001"/>
    <n v="0"/>
    <n v="24232.91"/>
    <n v="26940"/>
    <n v="27500"/>
    <n v="27850"/>
    <n v="28300"/>
    <s v=""/>
    <s v=""/>
    <n v="8"/>
  </r>
  <r>
    <x v="59"/>
    <s v="МК"/>
    <d v="2020-11-11T00:00:00"/>
    <s v="Конструкционный лист"/>
    <n v="5.45"/>
    <n v="0"/>
    <n v="25667.91"/>
    <n v="27595"/>
    <n v="28175"/>
    <n v="28525"/>
    <n v="28975"/>
    <s v=""/>
    <s v=""/>
    <n v="8"/>
  </r>
  <r>
    <x v="30"/>
    <s v="ГМК"/>
    <d v="2020-11-20T00:00:00"/>
    <s v="Горячекатаный лист резаный"/>
    <n v="1.9850000000000001"/>
    <n v="0"/>
    <n v="20040"/>
    <n v="17855"/>
    <n v="18200"/>
    <n v="18750"/>
    <n v="19200"/>
    <s v=""/>
    <s v=""/>
    <n v="30"/>
  </r>
  <r>
    <x v="30"/>
    <s v="ГМК"/>
    <d v="2020-11-20T00:00:00"/>
    <s v="Конструкционный лист"/>
    <n v="1.137"/>
    <n v="0"/>
    <n v="20040"/>
    <n v="17855"/>
    <n v="18200"/>
    <n v="18750"/>
    <n v="19200"/>
    <s v=""/>
    <s v=""/>
    <n v="30"/>
  </r>
  <r>
    <x v="30"/>
    <s v="ГМК"/>
    <d v="2020-11-20T00:00:00"/>
    <s v="Конструкционный лист"/>
    <n v="1.137"/>
    <n v="0"/>
    <n v="20040"/>
    <n v="17855"/>
    <n v="18200"/>
    <n v="18750"/>
    <n v="19200"/>
    <s v=""/>
    <s v=""/>
    <n v="30"/>
  </r>
  <r>
    <x v="30"/>
    <s v="ГМК"/>
    <d v="2020-11-20T00:00:00"/>
    <s v="Конструкционный лист"/>
    <n v="1.137"/>
    <n v="0"/>
    <n v="20040"/>
    <n v="17855"/>
    <n v="18200"/>
    <n v="18750"/>
    <n v="19200"/>
    <s v=""/>
    <s v=""/>
    <n v="30"/>
  </r>
  <r>
    <x v="30"/>
    <s v="ГМК"/>
    <d v="2020-11-20T00:00:00"/>
    <s v="Горячекатанный лист рифленый"/>
    <n v="0.40500000000000003"/>
    <n v="0"/>
    <n v="20715"/>
    <n v="18530"/>
    <n v="18875"/>
    <n v="19425"/>
    <n v="19875"/>
    <s v=""/>
    <s v=""/>
    <n v="30"/>
  </r>
  <r>
    <x v="30"/>
    <s v="ГМК"/>
    <d v="2020-11-20T00:00:00"/>
    <s v="Горячекатанный лист рифленый"/>
    <n v="6.6449999999999996"/>
    <n v="0"/>
    <n v="20715"/>
    <n v="18530"/>
    <n v="18875"/>
    <n v="19425"/>
    <n v="19875"/>
    <s v=""/>
    <s v=""/>
    <n v="30"/>
  </r>
  <r>
    <x v="30"/>
    <s v="ГМК"/>
    <d v="2020-11-20T00:00:00"/>
    <s v="Горячекатанный лист рифленый"/>
    <n v="7.01"/>
    <n v="0"/>
    <n v="20715"/>
    <n v="18530"/>
    <n v="18875"/>
    <n v="19425"/>
    <n v="19875"/>
    <s v=""/>
    <s v=""/>
    <n v="30"/>
  </r>
  <r>
    <x v="30"/>
    <s v="ГМК"/>
    <d v="2020-11-20T00:00:00"/>
    <s v="Швеллер 6.5–20"/>
    <n v="0.41499999999999998"/>
    <n v="0"/>
    <n v="18685"/>
    <n v="16690"/>
    <n v="17180"/>
    <n v="17680"/>
    <n v="18180"/>
    <s v=""/>
    <s v=""/>
    <n v="30"/>
  </r>
  <r>
    <x v="24"/>
    <s v="Дистрибуція роздріб"/>
    <d v="2020-11-18T00:00:00"/>
    <s v="Рельсы  прочие"/>
    <n v="15.345000000000001"/>
    <n v="0"/>
    <n v="34334.89"/>
    <n v="30935"/>
    <n v="31565"/>
    <n v="32155"/>
    <n v="32505"/>
    <s v=""/>
    <s v=""/>
    <n v="30"/>
  </r>
  <r>
    <x v="61"/>
    <s v="Машинобудівництво"/>
    <d v="2020-11-30T00:00:00"/>
    <s v="Конструкционный лист"/>
    <n v="1.1299999999999999"/>
    <n v="0"/>
    <n v="23315"/>
    <n v="22925"/>
    <n v="23315"/>
    <n v="23865"/>
    <n v="24315"/>
    <s v=""/>
    <s v=""/>
    <n v="12"/>
  </r>
  <r>
    <x v="61"/>
    <s v="Машинобудівництво"/>
    <d v="2020-11-30T00:00:00"/>
    <s v="Конструкционный лист"/>
    <n v="3.39"/>
    <n v="0"/>
    <n v="23660"/>
    <n v="23270"/>
    <n v="23660"/>
    <n v="24210"/>
    <n v="24660"/>
    <s v=""/>
    <s v=""/>
    <n v="12"/>
  </r>
  <r>
    <x v="29"/>
    <s v="Східний регіон"/>
    <d v="2020-11-09T00:00:00"/>
    <s v="Арматура"/>
    <n v="20.254999999999999"/>
    <n v="0"/>
    <n v="15790"/>
    <n v="15695"/>
    <n v="16590"/>
    <n v="16940"/>
    <n v="17690"/>
    <s v=""/>
    <s v=""/>
    <n v="8.4245810055865924"/>
  </r>
  <r>
    <x v="58"/>
    <s v="Дистрибутор"/>
    <d v="2020-11-13T00:00:00"/>
    <s v="Арматура"/>
    <n v="23.184999999999999"/>
    <n v="0"/>
    <n v="16285"/>
    <n v="15440"/>
    <n v="16385"/>
    <n v="16685"/>
    <n v="17435"/>
    <s v=""/>
    <s v=""/>
    <n v="11.576719576719576"/>
  </r>
  <r>
    <x v="62"/>
    <s v="ГМК"/>
    <d v="2020-11-05T00:00:00"/>
    <s v="Горячекатаный лист резаный"/>
    <n v="6.86"/>
    <n v="0"/>
    <n v="19190.099999999999"/>
    <n v="18680"/>
    <n v="19040"/>
    <n v="19590"/>
    <n v="20040"/>
    <s v=""/>
    <s v=""/>
    <n v="14.183272727272707"/>
  </r>
  <r>
    <x v="62"/>
    <s v="ГМК"/>
    <d v="2020-11-05T00:00:00"/>
    <s v="Горячекатаный лист резаный"/>
    <n v="5.71"/>
    <n v="0"/>
    <n v="19190.099999999999"/>
    <n v="18680"/>
    <n v="19040"/>
    <n v="19590"/>
    <n v="20040"/>
    <s v=""/>
    <s v=""/>
    <n v="14.183272727272707"/>
  </r>
  <r>
    <x v="62"/>
    <s v="ГМК"/>
    <d v="2020-11-05T00:00:00"/>
    <s v="Горячекатаный лист резаный"/>
    <n v="4.2249999999999996"/>
    <n v="0"/>
    <n v="19190.099999999999"/>
    <n v="18680"/>
    <n v="19040"/>
    <n v="19590"/>
    <n v="20040"/>
    <s v=""/>
    <s v=""/>
    <n v="14.183272727272707"/>
  </r>
  <r>
    <x v="62"/>
    <s v="ГМК"/>
    <d v="2020-11-05T00:00:00"/>
    <s v="Горячекатаный лист резаный"/>
    <n v="3.625"/>
    <n v="0"/>
    <n v="19190.099999999999"/>
    <n v="18680"/>
    <n v="19040"/>
    <n v="19590"/>
    <n v="20040"/>
    <s v=""/>
    <s v=""/>
    <n v="14.183272727272707"/>
  </r>
  <r>
    <x v="62"/>
    <s v="ГМК"/>
    <d v="2020-11-05T00:00:00"/>
    <s v="Конструкционный лист"/>
    <n v="1.137"/>
    <n v="0"/>
    <n v="19190.099999999999"/>
    <n v="18680"/>
    <n v="19040"/>
    <n v="19590"/>
    <n v="20040"/>
    <s v=""/>
    <s v=""/>
    <n v="14.183272727272707"/>
  </r>
  <r>
    <x v="13"/>
    <s v="Західний регіон"/>
    <d v="2020-11-03T00:00:00"/>
    <s v="Швеллер 6.5–20"/>
    <n v="0.17199999999999999"/>
    <n v="0"/>
    <n v="18210"/>
    <n v="17520"/>
    <n v="18160"/>
    <n v="18510"/>
    <n v="19010"/>
    <n v="2.2605714285714282"/>
    <s v="Продавець малим клієнтам"/>
    <n v="13.142857142857142"/>
  </r>
  <r>
    <x v="13"/>
    <s v="Західний регіон"/>
    <d v="2020-11-03T00:00:00"/>
    <s v="Швеллер 6.5–20"/>
    <n v="0.30399999999999999"/>
    <n v="0"/>
    <n v="18210"/>
    <n v="17520"/>
    <n v="18160"/>
    <n v="18510"/>
    <n v="19010"/>
    <n v="3.9954285714285711"/>
    <s v="Продавець малим клієнтам"/>
    <n v="13.142857142857142"/>
  </r>
  <r>
    <x v="13"/>
    <s v="Західний регіон"/>
    <d v="2020-11-03T00:00:00"/>
    <s v="Балка двутавровая 30-45"/>
    <n v="0.89"/>
    <n v="0"/>
    <n v="21400"/>
    <n v="20500"/>
    <n v="21170"/>
    <n v="21550"/>
    <n v="22050"/>
    <n v="14.989473684210525"/>
    <s v="Продавець малим клієнтам"/>
    <n v="16.842105263157894"/>
  </r>
  <r>
    <x v="13"/>
    <s v="Західний регіон"/>
    <d v="2020-11-03T00:00:00"/>
    <s v="Арматура"/>
    <n v="0.19500000000000001"/>
    <n v="0"/>
    <n v="17280"/>
    <n v="15995"/>
    <n v="16890"/>
    <n v="17240"/>
    <n v="17990"/>
    <n v="4.0040000000000004"/>
    <s v="Продавець малим клієнтам"/>
    <n v="20.533333333333335"/>
  </r>
  <r>
    <x v="13"/>
    <s v="Західний регіон"/>
    <d v="2020-11-03T00:00:00"/>
    <s v="Трубы сварные профильные"/>
    <n v="8.4000000000000005E-2"/>
    <n v="0"/>
    <n v="21545"/>
    <n v="20480"/>
    <n v="21295"/>
    <n v="21845"/>
    <n v="22345"/>
    <n v="1.3134545454545457"/>
    <s v="Продавець малим клієнтам"/>
    <n v="15.636363636363637"/>
  </r>
  <r>
    <x v="13"/>
    <s v="Західний регіон"/>
    <d v="2020-11-03T00:00:00"/>
    <s v="Услуги автомобильного транспорта"/>
    <n v="0"/>
    <n v="0"/>
    <n v="300"/>
    <e v="#N/A"/>
    <e v="#N/A"/>
    <e v="#N/A"/>
    <e v="#N/A"/>
    <s v=""/>
    <s v="Продавець малим клієнтам"/>
    <s v=""/>
  </r>
  <r>
    <x v="63"/>
    <s v="Західний регіон"/>
    <d v="2020-11-10T00:00:00"/>
    <s v="Арматура"/>
    <n v="4.5"/>
    <n v="0"/>
    <n v="18080.47"/>
    <n v="16355"/>
    <n v="17250"/>
    <n v="17600"/>
    <n v="18350"/>
    <s v=""/>
    <s v=""/>
    <n v="26.406266666666681"/>
  </r>
  <r>
    <x v="63"/>
    <s v="Західний регіон"/>
    <d v="2020-11-10T00:00:00"/>
    <s v="Арматура"/>
    <n v="6.077"/>
    <n v="0"/>
    <n v="17930.47"/>
    <n v="16205"/>
    <n v="17100"/>
    <n v="17450"/>
    <n v="18200"/>
    <s v=""/>
    <s v=""/>
    <n v="26.406266666666681"/>
  </r>
  <r>
    <x v="63"/>
    <s v="Західний регіон"/>
    <d v="2020-11-10T00:00:00"/>
    <s v="Арматура"/>
    <n v="1.248"/>
    <n v="0"/>
    <n v="17930.47"/>
    <n v="16205"/>
    <n v="17100"/>
    <n v="17450"/>
    <n v="18200"/>
    <s v=""/>
    <s v=""/>
    <n v="26.406266666666681"/>
  </r>
  <r>
    <x v="63"/>
    <s v="Західний регіон"/>
    <d v="2020-11-10T00:00:00"/>
    <s v="Арматура"/>
    <n v="3.8"/>
    <n v="0"/>
    <n v="17780.47"/>
    <n v="16055"/>
    <n v="16950"/>
    <n v="17300"/>
    <n v="18050"/>
    <s v=""/>
    <s v=""/>
    <n v="26.406266666666681"/>
  </r>
  <r>
    <x v="63"/>
    <s v="Західний регіон"/>
    <d v="2020-11-10T00:00:00"/>
    <s v="Арматура"/>
    <n v="0.51500000000000001"/>
    <n v="0"/>
    <n v="17780.47"/>
    <n v="16055"/>
    <n v="16950"/>
    <n v="17300"/>
    <n v="18050"/>
    <s v=""/>
    <s v=""/>
    <n v="26.406266666666681"/>
  </r>
  <r>
    <x v="63"/>
    <s v="Західний регіон"/>
    <d v="2020-11-10T00:00:00"/>
    <s v="Арматура"/>
    <n v="5.0549999999999997"/>
    <n v="0"/>
    <n v="17780.47"/>
    <n v="16055"/>
    <n v="16950"/>
    <n v="17300"/>
    <n v="18050"/>
    <s v=""/>
    <s v=""/>
    <n v="26.406266666666681"/>
  </r>
  <r>
    <x v="64"/>
    <s v="Дистрибуція роздріб"/>
    <d v="2020-11-02T00:00:00"/>
    <s v="Горячекатаный лист резаный"/>
    <n v="0.121"/>
    <n v="0"/>
    <n v="19320"/>
    <n v="18375"/>
    <n v="18920"/>
    <n v="19270"/>
    <n v="19720"/>
    <n v="2.5544444444444445"/>
    <s v="Продавець малим клієнтам"/>
    <n v="21.111111111111111"/>
  </r>
  <r>
    <x v="64"/>
    <s v="Дистрибуція роздріб"/>
    <d v="2020-11-02T00:00:00"/>
    <s v="Горячекатаный лист резаный"/>
    <n v="7.5999999999999998E-2"/>
    <n v="0"/>
    <n v="19320"/>
    <n v="18375"/>
    <n v="18920"/>
    <n v="19270"/>
    <n v="19720"/>
    <n v="1.6044444444444443"/>
    <s v="Продавець малим клієнтам"/>
    <n v="21.111111111111111"/>
  </r>
  <r>
    <x v="64"/>
    <s v="Дистрибуція роздріб"/>
    <d v="2020-11-02T00:00:00"/>
    <s v="Услуги производственные и выполнению технологич операций"/>
    <n v="0"/>
    <n v="0"/>
    <n v="27"/>
    <e v="#N/A"/>
    <e v="#N/A"/>
    <e v="#N/A"/>
    <e v="#N/A"/>
    <s v=""/>
    <s v="Продавець малим клієнтам"/>
    <s v=""/>
  </r>
  <r>
    <x v="29"/>
    <s v="Східний регіон"/>
    <d v="2020-11-11T00:00:00"/>
    <s v="Арматура"/>
    <n v="20.965"/>
    <n v="0"/>
    <n v="15490"/>
    <n v="15395"/>
    <n v="16290"/>
    <n v="16640"/>
    <n v="17390"/>
    <s v=""/>
    <s v=""/>
    <n v="8.4245810055865924"/>
  </r>
  <r>
    <x v="12"/>
    <s v="Центральний регіон"/>
    <d v="2020-11-13T00:00:00"/>
    <s v="Арматура"/>
    <n v="21.04"/>
    <n v="0"/>
    <n v="16000"/>
    <n v="15800"/>
    <n v="16695"/>
    <n v="17045"/>
    <n v="17795"/>
    <s v=""/>
    <s v=""/>
    <n v="8.8938547486033528"/>
  </r>
  <r>
    <x v="33"/>
    <s v="Західний регіон"/>
    <d v="2020-11-23T00:00:00"/>
    <s v="Трубы сварные профильные"/>
    <n v="0.15"/>
    <n v="0"/>
    <n v="21340"/>
    <n v="20515"/>
    <n v="21340"/>
    <n v="21890"/>
    <n v="22390"/>
    <n v="1.7999999999999998"/>
    <s v="Продавець малим клієнтам"/>
    <n v="12"/>
  </r>
  <r>
    <x v="33"/>
    <s v="Західний регіон"/>
    <d v="2020-11-23T00:00:00"/>
    <s v="Трубы сварные профильные"/>
    <n v="3.3000000000000002E-2"/>
    <n v="0"/>
    <n v="21340"/>
    <n v="20515"/>
    <n v="21340"/>
    <n v="21890"/>
    <n v="22390"/>
    <n v="0.39600000000000002"/>
    <s v="Продавець малим клієнтам"/>
    <n v="12"/>
  </r>
  <r>
    <x v="33"/>
    <s v="Західний регіон"/>
    <d v="2020-11-23T00:00:00"/>
    <s v="Трубы сварные профильные"/>
    <n v="2.8000000000000001E-2"/>
    <n v="0"/>
    <n v="21590"/>
    <n v="20765"/>
    <n v="21590"/>
    <n v="22140"/>
    <n v="22640"/>
    <n v="0.33600000000000002"/>
    <s v="Продавець малим клієнтам"/>
    <n v="12"/>
  </r>
  <r>
    <x v="13"/>
    <s v="Дистрибуція роздріб"/>
    <d v="2020-11-25T00:00:00"/>
    <s v="Трубы сварные профильные"/>
    <n v="0.20599999999999999"/>
    <n v="0"/>
    <n v="22775"/>
    <n v="20900"/>
    <n v="21725"/>
    <n v="22275"/>
    <n v="22775"/>
    <n v="6.18"/>
    <s v="Продавець малим клієнтам"/>
    <n v="30"/>
  </r>
  <r>
    <x v="13"/>
    <s v="Дистрибуція роздріб"/>
    <d v="2020-11-25T00:00:00"/>
    <s v="Трубы сварные профильные"/>
    <n v="0.222"/>
    <n v="0"/>
    <n v="22515"/>
    <n v="20640"/>
    <n v="21465"/>
    <n v="22015"/>
    <n v="22515"/>
    <n v="6.66"/>
    <s v="Продавець малим клієнтам"/>
    <n v="30"/>
  </r>
  <r>
    <x v="13"/>
    <s v="Дистрибуція роздріб"/>
    <d v="2020-11-25T00:00:00"/>
    <s v="Трубы сварные профильные"/>
    <n v="0.41199999999999998"/>
    <n v="0"/>
    <n v="22775"/>
    <n v="20900"/>
    <n v="21725"/>
    <n v="22275"/>
    <n v="22775"/>
    <n v="12.36"/>
    <s v="Продавець малим клієнтам"/>
    <n v="30"/>
  </r>
  <r>
    <x v="49"/>
    <s v="Профілювання"/>
    <d v="2020-11-03T00:00:00"/>
    <s v="Оцинкованный рулон"/>
    <n v="1.55"/>
    <n v="0"/>
    <n v="22255"/>
    <n v="21900"/>
    <n v="22340"/>
    <n v="22890"/>
    <n v="23340"/>
    <s v=""/>
    <s v=""/>
    <n v="11.227272727272727"/>
  </r>
  <r>
    <x v="65"/>
    <s v="Дистрибутор"/>
    <d v="2020-11-10T00:00:00"/>
    <s v="Конструкционный лист"/>
    <n v="1.7529999999999999"/>
    <n v="0"/>
    <n v="18780"/>
    <n v="18900"/>
    <n v="19620"/>
    <n v="19810"/>
    <n v="20260"/>
    <s v=""/>
    <s v="Продавець малим клієнтам"/>
    <n v="8"/>
  </r>
  <r>
    <x v="65"/>
    <s v="Дистрибутор"/>
    <d v="2020-11-10T00:00:00"/>
    <s v="Конструкционный лист"/>
    <n v="0.46300000000000002"/>
    <n v="0"/>
    <n v="18780"/>
    <n v="18900"/>
    <n v="19620"/>
    <n v="19810"/>
    <n v="20260"/>
    <s v=""/>
    <s v="Продавець малим клієнтам"/>
    <n v="8"/>
  </r>
  <r>
    <x v="35"/>
    <s v="Дистрибуція роздріб"/>
    <d v="2020-11-05T00:00:00"/>
    <s v="Холоднокатаный лист"/>
    <n v="0.185"/>
    <n v="0"/>
    <n v="21300"/>
    <n v="20365"/>
    <n v="20950"/>
    <n v="21300"/>
    <n v="21750"/>
    <s v=""/>
    <s v=""/>
    <n v="20"/>
  </r>
  <r>
    <x v="35"/>
    <s v="Дистрибуція роздріб"/>
    <d v="2020-11-05T00:00:00"/>
    <s v="Холоднокатаный лист"/>
    <n v="0.08"/>
    <n v="0"/>
    <n v="21915"/>
    <n v="20530"/>
    <n v="21115"/>
    <n v="21465"/>
    <n v="21915"/>
    <s v=""/>
    <s v=""/>
    <n v="30"/>
  </r>
  <r>
    <x v="21"/>
    <s v="Дистрибуція роздріб"/>
    <d v="2020-11-02T00:00:00"/>
    <s v="Арматура"/>
    <n v="8.5609999999999999"/>
    <n v="0"/>
    <n v="16725"/>
    <n v="15800"/>
    <n v="16695"/>
    <n v="17045"/>
    <n v="17795"/>
    <s v=""/>
    <s v=""/>
    <n v="12.685714285714285"/>
  </r>
  <r>
    <x v="21"/>
    <s v="Дистрибуція роздріб"/>
    <d v="2020-11-02T00:00:00"/>
    <s v="Арматура"/>
    <n v="9.3279999999999994"/>
    <n v="0"/>
    <n v="16725"/>
    <n v="15800"/>
    <n v="16695"/>
    <n v="17045"/>
    <n v="17795"/>
    <s v=""/>
    <s v=""/>
    <n v="12.685714285714285"/>
  </r>
  <r>
    <x v="21"/>
    <s v="Дистрибуція роздріб"/>
    <d v="2020-11-02T00:00:00"/>
    <s v="Арматура"/>
    <n v="1.625"/>
    <n v="0"/>
    <n v="16875"/>
    <n v="15950"/>
    <n v="16845"/>
    <n v="17195"/>
    <n v="17945"/>
    <s v=""/>
    <s v=""/>
    <n v="12.685714285714285"/>
  </r>
  <r>
    <x v="58"/>
    <s v="Дистрибутор"/>
    <d v="2020-11-03T00:00:00"/>
    <s v="Холоднокатаный лист"/>
    <n v="6.51"/>
    <n v="0"/>
    <n v="20555"/>
    <n v="19810"/>
    <n v="20555"/>
    <n v="20745"/>
    <n v="21195"/>
    <s v=""/>
    <s v=""/>
    <n v="12"/>
  </r>
  <r>
    <x v="58"/>
    <s v="Дистрибутор"/>
    <d v="2020-11-03T00:00:00"/>
    <s v="Холоднокатаный лист"/>
    <n v="6.46"/>
    <n v="0"/>
    <n v="20555"/>
    <n v="19810"/>
    <n v="20555"/>
    <n v="20745"/>
    <n v="21195"/>
    <s v=""/>
    <s v=""/>
    <n v="12"/>
  </r>
  <r>
    <x v="66"/>
    <s v="Дистрибутор"/>
    <d v="2020-11-12T00:00:00"/>
    <s v="Трубы сварные профильные"/>
    <n v="4.29"/>
    <n v="0"/>
    <n v="21645"/>
    <n v="20780"/>
    <n v="21645"/>
    <n v="22145"/>
    <n v="22645"/>
    <s v=""/>
    <s v=""/>
    <n v="12"/>
  </r>
  <r>
    <x v="43"/>
    <s v="БТ"/>
    <d v="2020-11-02T00:00:00"/>
    <s v="Холоднокатаный рулон"/>
    <n v="5.41"/>
    <n v="0"/>
    <n v="17698.72"/>
    <n v="17760"/>
    <n v="18115"/>
    <n v="18665"/>
    <n v="19115"/>
    <s v=""/>
    <s v=""/>
    <n v="8"/>
  </r>
  <r>
    <x v="43"/>
    <s v="БТ"/>
    <d v="2020-11-02T00:00:00"/>
    <s v="Холоднокатаный рулон"/>
    <n v="4.67"/>
    <n v="0"/>
    <n v="17698.72"/>
    <n v="17760"/>
    <n v="18115"/>
    <n v="18665"/>
    <n v="19115"/>
    <s v=""/>
    <s v=""/>
    <n v="8"/>
  </r>
  <r>
    <x v="43"/>
    <s v="БТ"/>
    <d v="2020-11-02T00:00:00"/>
    <s v="Холоднокатаный рулон"/>
    <n v="5.66"/>
    <n v="0"/>
    <n v="17698.72"/>
    <n v="17760"/>
    <n v="18115"/>
    <n v="18665"/>
    <n v="19115"/>
    <s v=""/>
    <s v=""/>
    <n v="8"/>
  </r>
  <r>
    <x v="43"/>
    <s v="БТ"/>
    <d v="2020-11-02T00:00:00"/>
    <s v="Холоднокатаный рулон"/>
    <n v="5.71"/>
    <n v="0"/>
    <n v="17698.72"/>
    <n v="17760"/>
    <n v="18115"/>
    <n v="18665"/>
    <n v="19115"/>
    <s v=""/>
    <s v=""/>
    <n v="8"/>
  </r>
  <r>
    <x v="9"/>
    <s v="НТ"/>
    <d v="2020-11-05T00:00:00"/>
    <s v="Трубы сварные профильные"/>
    <n v="3.02"/>
    <n v="0"/>
    <n v="20055"/>
    <n v="19190"/>
    <n v="20055"/>
    <n v="20555"/>
    <n v="21055"/>
    <s v=""/>
    <s v="Продавець малим клієнтам"/>
    <n v="12"/>
  </r>
  <r>
    <x v="9"/>
    <s v="НТ"/>
    <d v="2020-11-05T00:00:00"/>
    <s v="Трубы сварные профильные"/>
    <n v="16.91"/>
    <n v="0"/>
    <n v="19545"/>
    <n v="18680"/>
    <n v="19545"/>
    <n v="20045"/>
    <n v="20545"/>
    <s v=""/>
    <s v="Продавець малим клієнтам"/>
    <n v="12"/>
  </r>
  <r>
    <x v="67"/>
    <s v="ГМК"/>
    <d v="2020-11-17T00:00:00"/>
    <s v="Профили для крепи горных выработок"/>
    <n v="64.926000000000002"/>
    <n v="0"/>
    <n v="21530.41"/>
    <n v="27435"/>
    <n v="27990"/>
    <n v="28580"/>
    <n v="28930"/>
    <s v=""/>
    <s v="Продавець малим клієнтам"/>
    <n v="8"/>
  </r>
  <r>
    <x v="67"/>
    <s v="ГМК"/>
    <d v="2020-11-17T00:00:00"/>
    <s v="Профили для крепи горных выработок"/>
    <n v="65.134"/>
    <n v="0"/>
    <n v="21530.41"/>
    <n v="27435"/>
    <n v="27990"/>
    <n v="28580"/>
    <n v="28930"/>
    <s v=""/>
    <s v="Продавець малим клієнтам"/>
    <n v="8"/>
  </r>
  <r>
    <x v="67"/>
    <s v="ГМК"/>
    <d v="2020-11-17T00:00:00"/>
    <s v="Профили для крепи горных выработок"/>
    <n v="65.616"/>
    <n v="0"/>
    <n v="21530.41"/>
    <n v="27435"/>
    <n v="27990"/>
    <n v="28580"/>
    <n v="28930"/>
    <s v=""/>
    <s v="Продавець малим клієнтам"/>
    <n v="8"/>
  </r>
  <r>
    <x v="67"/>
    <s v="ГМК"/>
    <d v="2020-11-17T00:00:00"/>
    <s v="Профили для крепи горных выработок"/>
    <n v="66.534999999999997"/>
    <n v="0"/>
    <n v="21530.41"/>
    <n v="27435"/>
    <n v="27990"/>
    <n v="28580"/>
    <n v="28930"/>
    <s v=""/>
    <s v="Продавець малим клієнтам"/>
    <n v="8"/>
  </r>
  <r>
    <x v="23"/>
    <s v="НТ"/>
    <d v="2020-11-05T00:00:00"/>
    <s v="Горячекатаный лист резаный"/>
    <n v="4.9749999999999996"/>
    <n v="0"/>
    <n v="20382.740000000002"/>
    <n v="18190"/>
    <n v="18910"/>
    <n v="19100"/>
    <n v="19550"/>
    <s v=""/>
    <s v=""/>
    <n v="30"/>
  </r>
  <r>
    <x v="23"/>
    <s v="НТ"/>
    <d v="2020-11-05T00:00:00"/>
    <s v="Горячекатаный лист резаный"/>
    <n v="3.32"/>
    <n v="0"/>
    <n v="20382.740000000002"/>
    <n v="18190"/>
    <n v="18910"/>
    <n v="19100"/>
    <n v="19550"/>
    <s v=""/>
    <s v=""/>
    <n v="30"/>
  </r>
  <r>
    <x v="23"/>
    <s v="НТ"/>
    <d v="2020-11-05T00:00:00"/>
    <s v="Горячекатаный лист резаный"/>
    <n v="4.3049999999999997"/>
    <n v="0"/>
    <n v="20382.740000000002"/>
    <n v="18190"/>
    <n v="18910"/>
    <n v="19100"/>
    <n v="19550"/>
    <s v=""/>
    <s v=""/>
    <n v="30"/>
  </r>
  <r>
    <x v="23"/>
    <s v="НТ"/>
    <d v="2020-11-05T00:00:00"/>
    <s v="Горячекатаный лист резаный"/>
    <n v="5.45"/>
    <n v="0"/>
    <n v="20382.740000000002"/>
    <n v="18190"/>
    <n v="18910"/>
    <n v="19100"/>
    <n v="19550"/>
    <s v=""/>
    <s v=""/>
    <n v="30"/>
  </r>
  <r>
    <x v="23"/>
    <s v="НТ"/>
    <d v="2020-11-05T00:00:00"/>
    <s v="Горячекатаный лист резаный"/>
    <n v="5.51"/>
    <n v="0"/>
    <n v="20382.740000000002"/>
    <n v="18190"/>
    <n v="18910"/>
    <n v="19100"/>
    <n v="19550"/>
    <s v=""/>
    <s v=""/>
    <n v="30"/>
  </r>
  <r>
    <x v="23"/>
    <s v="НТ"/>
    <d v="2020-11-05T00:00:00"/>
    <s v="Горячекатаный лист резаный"/>
    <n v="6.4349999999999996"/>
    <n v="0"/>
    <n v="20382.740000000002"/>
    <n v="18190"/>
    <n v="18910"/>
    <n v="19100"/>
    <n v="19550"/>
    <s v=""/>
    <s v=""/>
    <n v="30"/>
  </r>
  <r>
    <x v="23"/>
    <s v="НТ"/>
    <d v="2020-11-05T00:00:00"/>
    <s v="Горячекатаный лист резаный"/>
    <n v="6.8650000000000002"/>
    <n v="0"/>
    <n v="20382.740000000002"/>
    <n v="18190"/>
    <n v="18910"/>
    <n v="19100"/>
    <n v="19550"/>
    <s v=""/>
    <s v=""/>
    <n v="30"/>
  </r>
  <r>
    <x v="23"/>
    <s v="НТ"/>
    <d v="2020-11-05T00:00:00"/>
    <s v="Горячекатаный лист резаный"/>
    <n v="6.7149999999999999"/>
    <n v="0"/>
    <n v="20382.740000000002"/>
    <n v="18190"/>
    <n v="18910"/>
    <n v="19100"/>
    <n v="19550"/>
    <s v=""/>
    <s v=""/>
    <n v="30"/>
  </r>
  <r>
    <x v="23"/>
    <s v="НТ"/>
    <d v="2020-11-05T00:00:00"/>
    <s v="Горячекатаный лист резаный"/>
    <n v="3.665"/>
    <n v="0"/>
    <n v="20382.740000000002"/>
    <n v="18190"/>
    <n v="18910"/>
    <n v="19100"/>
    <n v="19550"/>
    <s v=""/>
    <s v=""/>
    <n v="30"/>
  </r>
  <r>
    <x v="23"/>
    <s v="НТ"/>
    <d v="2020-11-05T00:00:00"/>
    <s v="Горячекатаный лист резаный"/>
    <n v="3.605"/>
    <n v="0"/>
    <n v="20382.740000000002"/>
    <n v="18190"/>
    <n v="18910"/>
    <n v="19100"/>
    <n v="19550"/>
    <s v=""/>
    <s v=""/>
    <n v="30"/>
  </r>
  <r>
    <x v="23"/>
    <s v="НТ"/>
    <d v="2020-11-05T00:00:00"/>
    <s v="Горячекатаный лист резаный"/>
    <n v="6.5949999999999998"/>
    <n v="0"/>
    <n v="20382.740000000002"/>
    <n v="18190"/>
    <n v="18910"/>
    <n v="19100"/>
    <n v="19550"/>
    <s v=""/>
    <s v=""/>
    <n v="30"/>
  </r>
  <r>
    <x v="23"/>
    <s v="НТ"/>
    <d v="2020-11-05T00:00:00"/>
    <s v="Горячекатаный лист резаный"/>
    <n v="7.23"/>
    <n v="0"/>
    <n v="20382.740000000002"/>
    <n v="18190"/>
    <n v="18910"/>
    <n v="19100"/>
    <n v="19550"/>
    <s v=""/>
    <s v=""/>
    <n v="30"/>
  </r>
  <r>
    <x v="23"/>
    <s v="НТ"/>
    <d v="2020-11-08T00:00:00"/>
    <s v="Арматура"/>
    <n v="67.616"/>
    <n v="0"/>
    <n v="15350"/>
    <n v="15340"/>
    <n v="16285"/>
    <n v="16585"/>
    <n v="17335"/>
    <s v=""/>
    <s v=""/>
    <n v="8.0423280423280428"/>
  </r>
  <r>
    <x v="39"/>
    <s v="НТ"/>
    <d v="2020-11-19T00:00:00"/>
    <s v="Арматура"/>
    <n v="18.748999999999999"/>
    <n v="0"/>
    <n v="15845"/>
    <n v="15440"/>
    <n v="16385"/>
    <n v="16685"/>
    <n v="17435"/>
    <s v=""/>
    <s v="Продавець малим клієнтам"/>
    <n v="9.7142857142857135"/>
  </r>
  <r>
    <x v="39"/>
    <s v="НТ"/>
    <d v="2020-11-19T00:00:00"/>
    <s v="Арматура"/>
    <n v="3.4000000000000002E-2"/>
    <n v="0"/>
    <n v="15845"/>
    <n v="15440"/>
    <n v="16385"/>
    <n v="16685"/>
    <n v="17435"/>
    <s v=""/>
    <s v="Продавець малим клієнтам"/>
    <n v="9.7142857142857135"/>
  </r>
  <r>
    <x v="39"/>
    <s v="НТ"/>
    <d v="2020-11-19T00:00:00"/>
    <s v="Арматура"/>
    <n v="0.81499999999999995"/>
    <n v="0"/>
    <n v="15845"/>
    <n v="15440"/>
    <n v="16385"/>
    <n v="16685"/>
    <n v="17435"/>
    <s v=""/>
    <s v="Продавець малим клієнтам"/>
    <n v="9.7142857142857135"/>
  </r>
  <r>
    <x v="39"/>
    <s v="НТ"/>
    <d v="2020-11-19T00:00:00"/>
    <s v="Арматура"/>
    <n v="0.01"/>
    <n v="0"/>
    <n v="15845"/>
    <n v="15440"/>
    <n v="16385"/>
    <n v="16685"/>
    <n v="17435"/>
    <s v=""/>
    <s v="Продавець малим клієнтам"/>
    <n v="9.7142857142857135"/>
  </r>
  <r>
    <x v="39"/>
    <s v="НТ"/>
    <d v="2020-11-19T00:00:00"/>
    <s v="Арматура"/>
    <n v="0.55700000000000005"/>
    <n v="0"/>
    <n v="15845"/>
    <n v="15440"/>
    <n v="16385"/>
    <n v="16685"/>
    <n v="17435"/>
    <s v=""/>
    <s v="Продавець малим клієнтам"/>
    <n v="9.7142857142857135"/>
  </r>
  <r>
    <x v="39"/>
    <s v="НТ"/>
    <d v="2020-11-19T00:00:00"/>
    <s v="Арматура"/>
    <n v="0.32500000000000001"/>
    <n v="0"/>
    <n v="15845"/>
    <n v="15440"/>
    <n v="16385"/>
    <n v="16685"/>
    <n v="17435"/>
    <s v=""/>
    <s v="Продавець малим клієнтам"/>
    <n v="9.7142857142857135"/>
  </r>
  <r>
    <x v="67"/>
    <s v="ГМК"/>
    <d v="2020-11-19T00:00:00"/>
    <s v="Прокат полосовой"/>
    <n v="4.1050000000000004"/>
    <n v="0"/>
    <n v="18515"/>
    <n v="17605"/>
    <n v="18155"/>
    <n v="18335"/>
    <n v="18515"/>
    <s v=""/>
    <s v="Продавець малим клієнтам"/>
    <n v="30"/>
  </r>
  <r>
    <x v="67"/>
    <s v="ГМК"/>
    <d v="2020-11-19T00:00:00"/>
    <s v="Конструкционный лист"/>
    <n v="4.71"/>
    <n v="0"/>
    <n v="22235"/>
    <n v="20870"/>
    <n v="21785"/>
    <n v="21785"/>
    <n v="22235"/>
    <s v=""/>
    <s v="Продавець малим клієнтам"/>
    <n v="30"/>
  </r>
  <r>
    <x v="35"/>
    <s v="Дистрибуція роздріб"/>
    <d v="2020-11-17T00:00:00"/>
    <s v="Трубы сварные профильные"/>
    <n v="5.0000000000000001E-3"/>
    <n v="0"/>
    <n v="22515"/>
    <n v="20640"/>
    <n v="21465"/>
    <n v="22015"/>
    <n v="22515"/>
    <s v=""/>
    <s v=""/>
    <n v="30"/>
  </r>
  <r>
    <x v="35"/>
    <s v="Дистрибуція роздріб"/>
    <d v="2020-11-17T00:00:00"/>
    <s v="Услуги производственные и выполнению технологич операций"/>
    <n v="0"/>
    <n v="0"/>
    <n v="27"/>
    <e v="#N/A"/>
    <e v="#N/A"/>
    <e v="#N/A"/>
    <e v="#N/A"/>
    <s v=""/>
    <s v=""/>
    <s v=""/>
  </r>
  <r>
    <x v="35"/>
    <s v="Дистрибуція роздріб"/>
    <d v="2020-11-17T00:00:00"/>
    <s v="Трубы сварные профильные"/>
    <n v="2E-3"/>
    <n v="0"/>
    <n v="22265"/>
    <n v="20390"/>
    <n v="21215"/>
    <n v="21765"/>
    <n v="22265"/>
    <s v=""/>
    <s v=""/>
    <n v="30"/>
  </r>
  <r>
    <x v="3"/>
    <s v="ГМК"/>
    <d v="2020-11-03T00:00:00"/>
    <s v="Конструкционный лист"/>
    <n v="15.2"/>
    <n v="0"/>
    <n v="27820"/>
    <n v="25760"/>
    <n v="26140"/>
    <n v="26690"/>
    <n v="27140"/>
    <s v=""/>
    <s v=""/>
    <n v="30"/>
  </r>
  <r>
    <x v="3"/>
    <s v="ГМК"/>
    <d v="2020-11-03T00:00:00"/>
    <s v="Конструкционный лист"/>
    <n v="7.125"/>
    <n v="0"/>
    <n v="28835"/>
    <n v="26775"/>
    <n v="27155"/>
    <n v="27705"/>
    <n v="28155"/>
    <s v=""/>
    <s v=""/>
    <n v="30"/>
  </r>
  <r>
    <x v="68"/>
    <s v="Дистрибуція роздріб"/>
    <d v="2020-11-12T00:00:00"/>
    <s v="Оцинкованный рулон"/>
    <n v="6.01"/>
    <n v="0"/>
    <n v="24520"/>
    <n v="23530"/>
    <n v="24325"/>
    <n v="24520"/>
    <n v="24970"/>
    <s v=""/>
    <s v=""/>
    <n v="20"/>
  </r>
  <r>
    <x v="25"/>
    <s v="Будівництво"/>
    <d v="2020-11-17T00:00:00"/>
    <s v="Арматура"/>
    <n v="19.457999999999998"/>
    <s v="так"/>
    <n v="16226.75"/>
    <n v="16295"/>
    <n v="17205"/>
    <n v="17555"/>
    <n v="18305"/>
    <s v=""/>
    <s v=""/>
    <n v="8"/>
  </r>
  <r>
    <x v="25"/>
    <s v="Будівництво"/>
    <d v="2020-11-17T00:00:00"/>
    <s v="Арматура А240"/>
    <n v="0.6"/>
    <s v="так"/>
    <n v="18626.75"/>
    <n v="18130"/>
    <n v="18585"/>
    <n v="19085"/>
    <n v="19835"/>
    <s v=""/>
    <s v=""/>
    <n v="12.667999999999999"/>
  </r>
  <r>
    <x v="69"/>
    <s v="Східний регіон"/>
    <d v="2020-11-06T00:00:00"/>
    <s v="Арматура А240"/>
    <n v="7.4999999999999997E-2"/>
    <n v="0"/>
    <n v="18640"/>
    <n v="16945"/>
    <n v="18590"/>
    <n v="18990"/>
    <n v="19740"/>
    <s v=""/>
    <s v=""/>
    <n v="13"/>
  </r>
  <r>
    <x v="69"/>
    <s v="Східний регіон"/>
    <d v="2020-11-06T00:00:00"/>
    <s v="Конструкционный лист"/>
    <n v="8.1999999999999993"/>
    <n v="0"/>
    <n v="18250"/>
    <n v="17855"/>
    <n v="18400"/>
    <n v="18750"/>
    <n v="19200"/>
    <s v=""/>
    <s v=""/>
    <n v="10.899082568807339"/>
  </r>
  <r>
    <x v="69"/>
    <s v="Східний регіон"/>
    <d v="2020-11-06T00:00:00"/>
    <s v="Конструкционный лист"/>
    <n v="2.855"/>
    <n v="0"/>
    <n v="18250"/>
    <n v="17855"/>
    <n v="18400"/>
    <n v="18750"/>
    <n v="19200"/>
    <s v=""/>
    <s v=""/>
    <n v="10.899082568807339"/>
  </r>
  <r>
    <x v="69"/>
    <s v="Східний регіон"/>
    <d v="2020-11-06T00:00:00"/>
    <s v="Конструкционный лист"/>
    <n v="0.55000000000000004"/>
    <n v="0"/>
    <n v="18250"/>
    <n v="17855"/>
    <n v="18400"/>
    <n v="18750"/>
    <n v="19200"/>
    <s v=""/>
    <s v=""/>
    <n v="10.899082568807339"/>
  </r>
  <r>
    <x v="69"/>
    <s v="Східний регіон"/>
    <d v="2020-11-06T00:00:00"/>
    <s v="Конструкционный лист"/>
    <n v="0.71"/>
    <n v="0"/>
    <n v="18250"/>
    <n v="17855"/>
    <n v="18400"/>
    <n v="18750"/>
    <n v="19200"/>
    <s v=""/>
    <s v=""/>
    <n v="10.899082568807339"/>
  </r>
  <r>
    <x v="69"/>
    <s v="Східний регіон"/>
    <d v="2020-11-06T00:00:00"/>
    <s v="Конструкционный лист"/>
    <n v="1.4279999999999999"/>
    <n v="0"/>
    <n v="18920"/>
    <n v="18505"/>
    <n v="19070"/>
    <n v="19420"/>
    <n v="19870"/>
    <s v=""/>
    <s v=""/>
    <n v="10.938053097345133"/>
  </r>
  <r>
    <x v="69"/>
    <s v="Східний регіон"/>
    <d v="2020-11-06T00:00:00"/>
    <s v="Конструкционный лист"/>
    <n v="1.4279999999999999"/>
    <n v="0"/>
    <n v="18920"/>
    <n v="18505"/>
    <n v="19070"/>
    <n v="19420"/>
    <n v="19870"/>
    <s v=""/>
    <s v=""/>
    <n v="10.938053097345133"/>
  </r>
  <r>
    <x v="69"/>
    <s v="Східний регіон"/>
    <d v="2020-11-06T00:00:00"/>
    <s v="Конструкционный лист"/>
    <n v="1.4279999999999999"/>
    <n v="0"/>
    <n v="18920"/>
    <n v="18505"/>
    <n v="19070"/>
    <n v="19420"/>
    <n v="19870"/>
    <s v=""/>
    <s v=""/>
    <n v="10.938053097345133"/>
  </r>
  <r>
    <x v="69"/>
    <s v="Східний регіон"/>
    <d v="2020-11-06T00:00:00"/>
    <s v="Арматура"/>
    <n v="0.16"/>
    <n v="0"/>
    <n v="16485"/>
    <n v="15590"/>
    <n v="16485"/>
    <n v="16835"/>
    <n v="17585"/>
    <s v=""/>
    <s v=""/>
    <n v="12"/>
  </r>
  <r>
    <x v="69"/>
    <s v="Східний регіон"/>
    <d v="2020-11-06T00:00:00"/>
    <s v="Арматура"/>
    <n v="0.15"/>
    <n v="0"/>
    <n v="16335"/>
    <n v="15440"/>
    <n v="16335"/>
    <n v="16685"/>
    <n v="17435"/>
    <s v=""/>
    <s v=""/>
    <n v="12"/>
  </r>
  <r>
    <x v="29"/>
    <s v="Східний регіон"/>
    <d v="2020-11-11T00:00:00"/>
    <s v="Арматура"/>
    <n v="4.0000000000000001E-3"/>
    <n v="0"/>
    <n v="15720"/>
    <n v="15395"/>
    <n v="16290"/>
    <n v="16640"/>
    <n v="17390"/>
    <s v=""/>
    <s v=""/>
    <n v="9.4525139664804474"/>
  </r>
  <r>
    <x v="29"/>
    <s v="Східний регіон"/>
    <d v="2020-11-11T00:00:00"/>
    <s v="Арматура"/>
    <n v="21.73"/>
    <n v="0"/>
    <n v="15720"/>
    <n v="15395"/>
    <n v="16290"/>
    <n v="16640"/>
    <n v="17390"/>
    <s v=""/>
    <s v=""/>
    <n v="9.4525139664804474"/>
  </r>
  <r>
    <x v="17"/>
    <s v="Дистрибуція роздріб"/>
    <d v="2020-11-12T00:00:00"/>
    <s v="Оцинкованный лист"/>
    <n v="0.80800000000000005"/>
    <n v="0"/>
    <n v="24165"/>
    <n v="23175"/>
    <n v="23970"/>
    <n v="24165"/>
    <n v="24615"/>
    <n v="16.16"/>
    <s v="Продавець малим клієнтам"/>
    <n v="20"/>
  </r>
  <r>
    <x v="70"/>
    <s v="НТ"/>
    <d v="2020-11-16T00:00:00"/>
    <s v="Горячекатаный лист резаный"/>
    <n v="7.83"/>
    <n v="0"/>
    <n v="18560"/>
    <n v="17855"/>
    <n v="18560"/>
    <n v="18750"/>
    <n v="19200"/>
    <s v=""/>
    <s v=""/>
    <n v="12"/>
  </r>
  <r>
    <x v="70"/>
    <s v="НТ"/>
    <d v="2020-11-16T00:00:00"/>
    <s v="Конструкционный лист"/>
    <n v="7.27"/>
    <n v="0"/>
    <n v="18560"/>
    <n v="17855"/>
    <n v="18560"/>
    <n v="18750"/>
    <n v="19200"/>
    <s v=""/>
    <s v=""/>
    <n v="12"/>
  </r>
  <r>
    <x v="70"/>
    <s v="НТ"/>
    <d v="2020-11-16T00:00:00"/>
    <s v="Конструкционный лист"/>
    <n v="0.75800000000000001"/>
    <n v="0"/>
    <n v="18560"/>
    <n v="17835"/>
    <n v="18560"/>
    <n v="18750"/>
    <n v="19200"/>
    <s v=""/>
    <s v=""/>
    <n v="12"/>
  </r>
  <r>
    <x v="70"/>
    <s v="НТ"/>
    <d v="2020-11-16T00:00:00"/>
    <s v="Конструкционный лист"/>
    <n v="0.75800000000000001"/>
    <n v="0"/>
    <n v="18560"/>
    <n v="17835"/>
    <n v="18560"/>
    <n v="18750"/>
    <n v="19200"/>
    <s v=""/>
    <s v=""/>
    <n v="12"/>
  </r>
  <r>
    <x v="70"/>
    <s v="НТ"/>
    <d v="2020-11-16T00:00:00"/>
    <s v="Конструкционный лист"/>
    <n v="0.75800000000000001"/>
    <n v="0"/>
    <n v="18560"/>
    <n v="17835"/>
    <n v="18560"/>
    <n v="18750"/>
    <n v="19200"/>
    <s v=""/>
    <s v=""/>
    <n v="12"/>
  </r>
  <r>
    <x v="70"/>
    <s v="НТ"/>
    <d v="2020-11-16T00:00:00"/>
    <s v="Конструкционный лист"/>
    <n v="0.75800000000000001"/>
    <n v="0"/>
    <n v="18560"/>
    <n v="17835"/>
    <n v="18560"/>
    <n v="18750"/>
    <n v="19200"/>
    <s v=""/>
    <s v=""/>
    <n v="12"/>
  </r>
  <r>
    <x v="70"/>
    <s v="НТ"/>
    <d v="2020-11-16T00:00:00"/>
    <s v="Конструкционный лист"/>
    <n v="0.75800000000000001"/>
    <n v="0"/>
    <n v="18560"/>
    <n v="17835"/>
    <n v="18560"/>
    <n v="18750"/>
    <n v="19200"/>
    <s v=""/>
    <s v=""/>
    <n v="12"/>
  </r>
  <r>
    <x v="70"/>
    <s v="НТ"/>
    <d v="2020-11-16T00:00:00"/>
    <s v="Конструкционный лист"/>
    <n v="1.4279999999999999"/>
    <n v="0"/>
    <n v="19230"/>
    <n v="18505"/>
    <n v="19230"/>
    <n v="19420"/>
    <n v="19870"/>
    <s v=""/>
    <s v=""/>
    <n v="12"/>
  </r>
  <r>
    <x v="70"/>
    <s v="НТ"/>
    <d v="2020-11-16T00:00:00"/>
    <s v="Конструкционный лист"/>
    <n v="1.4279999999999999"/>
    <n v="0"/>
    <n v="19230"/>
    <n v="18505"/>
    <n v="19230"/>
    <n v="19420"/>
    <n v="19870"/>
    <s v=""/>
    <s v=""/>
    <n v="12"/>
  </r>
  <r>
    <x v="13"/>
    <s v="Дистрибуція роздріб"/>
    <d v="2020-11-02T00:00:00"/>
    <s v="Трубы сварные профильные"/>
    <n v="0.27200000000000002"/>
    <n v="0"/>
    <n v="21845"/>
    <n v="19980"/>
    <n v="20795"/>
    <n v="21345"/>
    <n v="21845"/>
    <n v="8.16"/>
    <s v="Продавець малим клієнтам"/>
    <n v="30"/>
  </r>
  <r>
    <x v="13"/>
    <s v="Дистрибуція роздріб"/>
    <d v="2020-11-02T00:00:00"/>
    <s v="Трубы сварные профильные"/>
    <n v="0.214"/>
    <n v="0"/>
    <n v="21595"/>
    <n v="19730"/>
    <n v="20545"/>
    <n v="21095"/>
    <n v="21595"/>
    <n v="6.42"/>
    <s v="Продавець малим клієнтам"/>
    <n v="30"/>
  </r>
  <r>
    <x v="13"/>
    <s v="Дистрибуція роздріб"/>
    <d v="2020-11-02T00:00:00"/>
    <s v="Услуги производственные и выполнению технологич операций"/>
    <n v="0"/>
    <n v="0"/>
    <n v="49"/>
    <e v="#N/A"/>
    <e v="#N/A"/>
    <e v="#N/A"/>
    <e v="#N/A"/>
    <s v=""/>
    <s v="Продавець малим клієнтам"/>
    <s v=""/>
  </r>
  <r>
    <x v="13"/>
    <s v="Дистрибуція роздріб"/>
    <d v="2020-11-02T00:00:00"/>
    <s v="Трубы сварные профильные"/>
    <n v="0.25800000000000001"/>
    <n v="0"/>
    <n v="22105"/>
    <n v="20240"/>
    <n v="21055"/>
    <n v="21605"/>
    <n v="22105"/>
    <n v="7.74"/>
    <s v="Продавець малим клієнтам"/>
    <n v="30"/>
  </r>
  <r>
    <x v="13"/>
    <s v="Дистрибуція роздріб"/>
    <d v="2020-11-02T00:00:00"/>
    <s v="Арматура"/>
    <n v="7.4999999999999997E-2"/>
    <n v="0"/>
    <n v="17990"/>
    <n v="15995"/>
    <n v="16890"/>
    <n v="17240"/>
    <n v="17990"/>
    <n v="2.25"/>
    <s v="Продавець малим клієнтам"/>
    <n v="30"/>
  </r>
  <r>
    <x v="13"/>
    <s v="Дистрибуція роздріб"/>
    <d v="2020-11-02T00:00:00"/>
    <s v="Трубы круглые сварные"/>
    <n v="0.11600000000000001"/>
    <n v="0"/>
    <n v="22845"/>
    <n v="20960"/>
    <n v="21795"/>
    <n v="22345"/>
    <n v="22845"/>
    <n v="3.48"/>
    <s v="Продавець малим клієнтам"/>
    <n v="30"/>
  </r>
  <r>
    <x v="13"/>
    <s v="Дистрибуція роздріб"/>
    <d v="2020-11-02T00:00:00"/>
    <s v="Швеллер 6.5–20"/>
    <n v="0.15"/>
    <n v="0"/>
    <n v="19010"/>
    <n v="17520"/>
    <n v="18160"/>
    <n v="18510"/>
    <n v="19010"/>
    <n v="4.5"/>
    <s v="Продавець малим клієнтам"/>
    <n v="30"/>
  </r>
  <r>
    <x v="13"/>
    <s v="Дистрибуція роздріб"/>
    <d v="2020-11-02T00:00:00"/>
    <s v="Уголок 25-125"/>
    <n v="0.15"/>
    <n v="0"/>
    <n v="19010"/>
    <n v="17520"/>
    <n v="18200"/>
    <n v="18510"/>
    <n v="19010"/>
    <n v="4.5"/>
    <s v="Продавець малим клієнтам"/>
    <n v="30"/>
  </r>
  <r>
    <x v="13"/>
    <s v="Дистрибуція роздріб"/>
    <d v="2020-11-02T00:00:00"/>
    <s v="Уголок 25-125"/>
    <n v="0.29199999999999998"/>
    <n v="0"/>
    <n v="18335"/>
    <n v="16860"/>
    <n v="17525"/>
    <n v="17835"/>
    <n v="18335"/>
    <n v="8.76"/>
    <s v="Продавець малим клієнтам"/>
    <n v="30"/>
  </r>
  <r>
    <x v="13"/>
    <s v="Дистрибуція роздріб"/>
    <d v="2020-11-02T00:00:00"/>
    <s v="Услуги автомобильного транспорта"/>
    <n v="0"/>
    <n v="0"/>
    <n v="1200"/>
    <e v="#N/A"/>
    <e v="#N/A"/>
    <e v="#N/A"/>
    <e v="#N/A"/>
    <s v=""/>
    <s v="Продавець малим клієнтам"/>
    <s v=""/>
  </r>
  <r>
    <x v="8"/>
    <s v="МК"/>
    <d v="2020-11-04T00:00:00"/>
    <s v="Уголок 130-200"/>
    <n v="7.61"/>
    <n v="0"/>
    <n v="21895"/>
    <n v="21325"/>
    <n v="21895"/>
    <n v="22395"/>
    <n v="22895"/>
    <s v=""/>
    <s v=""/>
    <n v="12"/>
  </r>
  <r>
    <x v="8"/>
    <s v="МК"/>
    <d v="2020-11-04T00:00:00"/>
    <s v="Уголок 25-125"/>
    <n v="3.2949999999999999"/>
    <n v="0"/>
    <n v="17180"/>
    <n v="16690"/>
    <n v="17180"/>
    <n v="17680"/>
    <n v="18180"/>
    <s v=""/>
    <s v=""/>
    <n v="12"/>
  </r>
  <r>
    <x v="8"/>
    <s v="МК"/>
    <d v="2020-11-04T00:00:00"/>
    <s v="Уголок 25-125"/>
    <n v="2.5000000000000001E-2"/>
    <n v="0"/>
    <n v="17180"/>
    <n v="16690"/>
    <n v="17180"/>
    <n v="17680"/>
    <n v="18180"/>
    <s v=""/>
    <s v=""/>
    <n v="12"/>
  </r>
  <r>
    <x v="8"/>
    <s v="МК"/>
    <d v="2020-11-04T00:00:00"/>
    <s v="Уголок 25-125"/>
    <n v="7.66"/>
    <n v="0"/>
    <n v="17180"/>
    <n v="16690"/>
    <n v="17180"/>
    <n v="17680"/>
    <n v="18180"/>
    <s v=""/>
    <s v=""/>
    <n v="12"/>
  </r>
  <r>
    <x v="8"/>
    <s v="МК"/>
    <d v="2020-11-04T00:00:00"/>
    <s v="Уголок 25-125"/>
    <n v="0.17"/>
    <n v="0"/>
    <n v="17180"/>
    <n v="16690"/>
    <n v="17180"/>
    <n v="17680"/>
    <n v="18180"/>
    <s v=""/>
    <s v=""/>
    <n v="12"/>
  </r>
  <r>
    <x v="8"/>
    <s v="МК"/>
    <d v="2020-11-04T00:00:00"/>
    <s v="Уголок 130-200"/>
    <n v="0.22"/>
    <n v="0"/>
    <n v="21895"/>
    <n v="21325"/>
    <n v="21895"/>
    <n v="22395"/>
    <n v="22895"/>
    <s v=""/>
    <s v=""/>
    <n v="12"/>
  </r>
  <r>
    <x v="8"/>
    <s v="МК"/>
    <d v="2020-11-04T00:00:00"/>
    <s v="Конструкционный лист"/>
    <n v="0.71"/>
    <n v="0"/>
    <n v="18000"/>
    <n v="17855"/>
    <n v="18400"/>
    <n v="18750"/>
    <n v="19200"/>
    <s v=""/>
    <s v=""/>
    <n v="9.0642201834862384"/>
  </r>
  <r>
    <x v="8"/>
    <s v="МК"/>
    <d v="2020-11-04T00:00:00"/>
    <s v="Конструкционный лист"/>
    <n v="0.71"/>
    <n v="0"/>
    <n v="18000"/>
    <n v="17855"/>
    <n v="18400"/>
    <n v="18750"/>
    <n v="19200"/>
    <s v=""/>
    <s v=""/>
    <n v="9.0642201834862384"/>
  </r>
  <r>
    <x v="8"/>
    <s v="МК"/>
    <d v="2020-11-04T00:00:00"/>
    <s v="Конструкционный лист"/>
    <n v="0.71"/>
    <n v="0"/>
    <n v="18000"/>
    <n v="17855"/>
    <n v="18400"/>
    <n v="18750"/>
    <n v="19200"/>
    <s v=""/>
    <s v=""/>
    <n v="9.0642201834862384"/>
  </r>
  <r>
    <x v="8"/>
    <s v="МК"/>
    <d v="2020-11-04T00:00:00"/>
    <s v="Конструкционный лист"/>
    <n v="0.71"/>
    <n v="0"/>
    <n v="18000"/>
    <n v="17855"/>
    <n v="18400"/>
    <n v="18750"/>
    <n v="19200"/>
    <s v=""/>
    <s v=""/>
    <n v="9.0642201834862384"/>
  </r>
  <r>
    <x v="8"/>
    <s v="МК"/>
    <d v="2020-11-04T00:00:00"/>
    <s v="Конструкционный лист"/>
    <n v="0.71"/>
    <n v="0"/>
    <n v="18000"/>
    <n v="17855"/>
    <n v="18400"/>
    <n v="18750"/>
    <n v="19200"/>
    <s v=""/>
    <s v=""/>
    <n v="9.0642201834862384"/>
  </r>
  <r>
    <x v="8"/>
    <s v="МК"/>
    <d v="2020-11-04T00:00:00"/>
    <s v="Услуги автомобильного транспорта"/>
    <n v="0"/>
    <n v="0"/>
    <n v="9000"/>
    <e v="#N/A"/>
    <e v="#N/A"/>
    <e v="#N/A"/>
    <e v="#N/A"/>
    <s v=""/>
    <s v=""/>
    <s v=""/>
  </r>
  <r>
    <x v="40"/>
    <s v="НТ"/>
    <d v="2020-11-02T00:00:00"/>
    <s v="Горячекатаный рулон"/>
    <n v="30.1"/>
    <n v="0"/>
    <n v="18140.28"/>
    <n v="17850"/>
    <n v="18910"/>
    <n v="18760"/>
    <n v="19210"/>
    <s v=""/>
    <s v=""/>
    <n v="9.0953962264150903"/>
  </r>
  <r>
    <x v="40"/>
    <s v="НТ"/>
    <d v="2020-11-02T00:00:00"/>
    <s v="Горячекатаный рулон"/>
    <n v="29.65"/>
    <n v="0"/>
    <n v="18140.28"/>
    <n v="17850"/>
    <n v="18910"/>
    <n v="18760"/>
    <n v="19210"/>
    <s v=""/>
    <s v=""/>
    <n v="9.0953962264150903"/>
  </r>
  <r>
    <x v="40"/>
    <s v="НТ"/>
    <d v="2020-11-02T00:00:00"/>
    <s v="Горячекатаный рулон"/>
    <n v="29.36"/>
    <n v="0"/>
    <n v="18140.28"/>
    <n v="17850"/>
    <n v="18910"/>
    <n v="18760"/>
    <n v="19210"/>
    <s v=""/>
    <s v=""/>
    <n v="9.0953962264150903"/>
  </r>
  <r>
    <x v="40"/>
    <s v="НТ"/>
    <d v="2020-11-02T00:00:00"/>
    <s v="Горячекатаный рулон"/>
    <n v="30.28"/>
    <n v="0"/>
    <n v="18140.28"/>
    <n v="17850"/>
    <n v="18910"/>
    <n v="18760"/>
    <n v="19210"/>
    <s v=""/>
    <s v=""/>
    <n v="9.0953962264150903"/>
  </r>
  <r>
    <x v="9"/>
    <s v="НТ"/>
    <d v="2020-11-03T00:00:00"/>
    <s v="Катанка низкоуглеродистая"/>
    <n v="34.36"/>
    <n v="0"/>
    <n v="16980"/>
    <n v="16525"/>
    <n v="17060"/>
    <n v="17460"/>
    <n v="18210"/>
    <s v=""/>
    <s v="Продавець малим клієнтам"/>
    <n v="11.401869158878505"/>
  </r>
  <r>
    <x v="9"/>
    <s v="НТ"/>
    <d v="2020-11-03T00:00:00"/>
    <s v="Катанка низкоуглеродистая"/>
    <n v="30.803999999999998"/>
    <n v="0"/>
    <n v="16980"/>
    <n v="16525"/>
    <n v="17060"/>
    <n v="17460"/>
    <n v="18210"/>
    <s v=""/>
    <s v="Продавець малим клієнтам"/>
    <n v="11.401869158878505"/>
  </r>
  <r>
    <x v="59"/>
    <s v="МК"/>
    <d v="2020-11-06T00:00:00"/>
    <s v="Конструкционный лист"/>
    <n v="0.75800000000000001"/>
    <n v="0"/>
    <n v="18620.88"/>
    <n v="17925"/>
    <n v="18490"/>
    <n v="18840"/>
    <n v="19290"/>
    <s v=""/>
    <s v=""/>
    <n v="14.99154285714288"/>
  </r>
  <r>
    <x v="59"/>
    <s v="МК"/>
    <d v="2020-11-06T00:00:00"/>
    <s v="Конструкционный лист"/>
    <n v="0.75800000000000001"/>
    <n v="0"/>
    <n v="18620.88"/>
    <n v="17925"/>
    <n v="18490"/>
    <n v="18840"/>
    <n v="19290"/>
    <s v=""/>
    <s v=""/>
    <n v="14.99154285714288"/>
  </r>
  <r>
    <x v="59"/>
    <s v="МК"/>
    <d v="2020-11-06T00:00:00"/>
    <s v="Конструкционный лист"/>
    <n v="0.75800000000000001"/>
    <n v="0"/>
    <n v="18620.88"/>
    <n v="17925"/>
    <n v="18490"/>
    <n v="18840"/>
    <n v="19290"/>
    <s v=""/>
    <s v=""/>
    <n v="14.99154285714288"/>
  </r>
  <r>
    <x v="59"/>
    <s v="МК"/>
    <d v="2020-11-06T00:00:00"/>
    <s v="Конструкционный лист"/>
    <n v="0.75800000000000001"/>
    <n v="0"/>
    <n v="18620.88"/>
    <n v="17925"/>
    <n v="18490"/>
    <n v="18840"/>
    <n v="19290"/>
    <s v=""/>
    <s v=""/>
    <n v="14.99154285714288"/>
  </r>
  <r>
    <x v="59"/>
    <s v="МК"/>
    <d v="2020-11-06T00:00:00"/>
    <s v="Конструкционный лист"/>
    <n v="0.75800000000000001"/>
    <n v="0"/>
    <n v="18620.88"/>
    <n v="17925"/>
    <n v="18490"/>
    <n v="18840"/>
    <n v="19290"/>
    <s v=""/>
    <s v=""/>
    <n v="14.99154285714288"/>
  </r>
  <r>
    <x v="59"/>
    <s v="МК"/>
    <d v="2020-11-06T00:00:00"/>
    <s v="Конструкционный лист"/>
    <n v="0.75800000000000001"/>
    <n v="0"/>
    <n v="18620.88"/>
    <n v="17925"/>
    <n v="18490"/>
    <n v="18840"/>
    <n v="19290"/>
    <s v=""/>
    <s v=""/>
    <n v="14.99154285714288"/>
  </r>
  <r>
    <x v="59"/>
    <s v="МК"/>
    <d v="2020-11-06T00:00:00"/>
    <s v="Конструкционный лист"/>
    <n v="0.75800000000000001"/>
    <n v="0"/>
    <n v="18620.88"/>
    <n v="17925"/>
    <n v="18490"/>
    <n v="18840"/>
    <n v="19290"/>
    <s v=""/>
    <s v=""/>
    <n v="14.99154285714288"/>
  </r>
  <r>
    <x v="59"/>
    <s v="МК"/>
    <d v="2020-11-06T00:00:00"/>
    <s v="Конструкционный лист"/>
    <n v="0.126"/>
    <n v="0"/>
    <n v="18620.88"/>
    <n v="17925"/>
    <n v="18490"/>
    <n v="18840"/>
    <n v="19290"/>
    <s v=""/>
    <s v=""/>
    <n v="14.99154285714288"/>
  </r>
  <r>
    <x v="59"/>
    <s v="МК"/>
    <d v="2020-11-06T00:00:00"/>
    <s v="Конструкционный лист"/>
    <n v="0.75800000000000001"/>
    <n v="0"/>
    <n v="18620.88"/>
    <n v="17925"/>
    <n v="18490"/>
    <n v="18840"/>
    <n v="19290"/>
    <s v=""/>
    <s v=""/>
    <n v="14.99154285714288"/>
  </r>
  <r>
    <x v="59"/>
    <s v="МК"/>
    <d v="2020-11-06T00:00:00"/>
    <s v="Конструкционный лист"/>
    <n v="0.75800000000000001"/>
    <n v="0"/>
    <n v="18620.88"/>
    <n v="17925"/>
    <n v="18490"/>
    <n v="18840"/>
    <n v="19290"/>
    <s v=""/>
    <s v=""/>
    <n v="14.99154285714288"/>
  </r>
  <r>
    <x v="59"/>
    <s v="МК"/>
    <d v="2020-11-06T00:00:00"/>
    <s v="Конструкционный лист"/>
    <n v="0.75800000000000001"/>
    <n v="0"/>
    <n v="18620.88"/>
    <n v="17925"/>
    <n v="18490"/>
    <n v="18840"/>
    <n v="19290"/>
    <s v=""/>
    <s v=""/>
    <n v="14.99154285714288"/>
  </r>
  <r>
    <x v="59"/>
    <s v="МК"/>
    <d v="2020-11-06T00:00:00"/>
    <s v="Конструкционный лист"/>
    <n v="0.75800000000000001"/>
    <n v="0"/>
    <n v="18620.88"/>
    <n v="17925"/>
    <n v="18490"/>
    <n v="18840"/>
    <n v="19290"/>
    <s v=""/>
    <s v=""/>
    <n v="14.99154285714288"/>
  </r>
  <r>
    <x v="59"/>
    <s v="МК"/>
    <d v="2020-11-06T00:00:00"/>
    <s v="Конструкционный лист"/>
    <n v="0.75800000000000001"/>
    <n v="0"/>
    <n v="18620.88"/>
    <n v="17925"/>
    <n v="18490"/>
    <n v="18840"/>
    <n v="19290"/>
    <s v=""/>
    <s v=""/>
    <n v="14.99154285714288"/>
  </r>
  <r>
    <x v="59"/>
    <s v="МК"/>
    <d v="2020-11-06T00:00:00"/>
    <s v="Конструкционный лист"/>
    <n v="0.75800000000000001"/>
    <n v="0"/>
    <n v="18620.88"/>
    <n v="17925"/>
    <n v="18490"/>
    <n v="18840"/>
    <n v="19290"/>
    <s v=""/>
    <s v=""/>
    <n v="14.99154285714288"/>
  </r>
  <r>
    <x v="59"/>
    <s v="МК"/>
    <d v="2020-11-06T00:00:00"/>
    <s v="Конструкционный лист"/>
    <n v="0.75800000000000001"/>
    <n v="0"/>
    <n v="18620.88"/>
    <n v="17925"/>
    <n v="18490"/>
    <n v="18840"/>
    <n v="19290"/>
    <s v=""/>
    <s v=""/>
    <n v="14.99154285714288"/>
  </r>
  <r>
    <x v="59"/>
    <s v="МК"/>
    <d v="2020-11-06T00:00:00"/>
    <s v="Конструкционный лист"/>
    <n v="0.75800000000000001"/>
    <n v="0"/>
    <n v="18620.88"/>
    <n v="17925"/>
    <n v="18490"/>
    <n v="18840"/>
    <n v="19290"/>
    <s v=""/>
    <s v=""/>
    <n v="14.99154285714288"/>
  </r>
  <r>
    <x v="59"/>
    <s v="МК"/>
    <d v="2020-11-06T00:00:00"/>
    <s v="Конструкционный лист"/>
    <n v="0.75800000000000001"/>
    <n v="0"/>
    <n v="18620.88"/>
    <n v="17925"/>
    <n v="18490"/>
    <n v="18840"/>
    <n v="19290"/>
    <s v=""/>
    <s v=""/>
    <n v="14.99154285714288"/>
  </r>
  <r>
    <x v="59"/>
    <s v="МК"/>
    <d v="2020-11-06T00:00:00"/>
    <s v="Конструкционный лист"/>
    <n v="0.75800000000000001"/>
    <n v="0"/>
    <n v="18620.88"/>
    <n v="17925"/>
    <n v="18490"/>
    <n v="18840"/>
    <n v="19290"/>
    <s v=""/>
    <s v=""/>
    <n v="14.99154285714288"/>
  </r>
  <r>
    <x v="59"/>
    <s v="МК"/>
    <d v="2020-11-06T00:00:00"/>
    <s v="Конструкционный лист"/>
    <n v="0.75800000000000001"/>
    <n v="0"/>
    <n v="18620.88"/>
    <n v="17925"/>
    <n v="18490"/>
    <n v="18840"/>
    <n v="19290"/>
    <s v=""/>
    <s v=""/>
    <n v="14.99154285714288"/>
  </r>
  <r>
    <x v="59"/>
    <s v="МК"/>
    <d v="2020-11-06T00:00:00"/>
    <s v="Конструкционный лист"/>
    <n v="0.75800000000000001"/>
    <n v="0"/>
    <n v="18620.88"/>
    <n v="17925"/>
    <n v="18490"/>
    <n v="18840"/>
    <n v="19290"/>
    <s v=""/>
    <s v=""/>
    <n v="14.99154285714288"/>
  </r>
  <r>
    <x v="59"/>
    <s v="МК"/>
    <d v="2020-11-06T00:00:00"/>
    <s v="Конструкционный лист"/>
    <n v="0.75800000000000001"/>
    <n v="0"/>
    <n v="18620.88"/>
    <n v="17925"/>
    <n v="18490"/>
    <n v="18840"/>
    <n v="19290"/>
    <s v=""/>
    <s v=""/>
    <n v="14.99154285714288"/>
  </r>
  <r>
    <x v="59"/>
    <s v="МК"/>
    <d v="2020-11-06T00:00:00"/>
    <s v="Конструкционный лист"/>
    <n v="0.75800000000000001"/>
    <n v="0"/>
    <n v="18620.88"/>
    <n v="17925"/>
    <n v="18490"/>
    <n v="18840"/>
    <n v="19290"/>
    <s v=""/>
    <s v=""/>
    <n v="14.99154285714288"/>
  </r>
  <r>
    <x v="59"/>
    <s v="МК"/>
    <d v="2020-11-06T00:00:00"/>
    <s v="Конструкционный лист"/>
    <n v="0.75800000000000001"/>
    <n v="0"/>
    <n v="18620.88"/>
    <n v="17925"/>
    <n v="18490"/>
    <n v="18840"/>
    <n v="19290"/>
    <s v=""/>
    <s v=""/>
    <n v="14.99154285714288"/>
  </r>
  <r>
    <x v="59"/>
    <s v="МК"/>
    <d v="2020-11-06T00:00:00"/>
    <s v="Конструкционный лист"/>
    <n v="0.75800000000000001"/>
    <n v="0"/>
    <n v="18620.88"/>
    <n v="17925"/>
    <n v="18490"/>
    <n v="18840"/>
    <n v="19290"/>
    <s v=""/>
    <s v=""/>
    <n v="14.99154285714288"/>
  </r>
  <r>
    <x v="59"/>
    <s v="МК"/>
    <d v="2020-11-06T00:00:00"/>
    <s v="Конструкционный лист"/>
    <n v="0.75800000000000001"/>
    <n v="0"/>
    <n v="18620.88"/>
    <n v="17925"/>
    <n v="18490"/>
    <n v="18840"/>
    <n v="19290"/>
    <s v=""/>
    <s v=""/>
    <n v="14.99154285714288"/>
  </r>
  <r>
    <x v="59"/>
    <s v="МК"/>
    <d v="2020-11-06T00:00:00"/>
    <s v="Конструкционный лист"/>
    <n v="0.75800000000000001"/>
    <n v="0"/>
    <n v="18620.88"/>
    <n v="17925"/>
    <n v="18490"/>
    <n v="18840"/>
    <n v="19290"/>
    <s v=""/>
    <s v=""/>
    <n v="14.99154285714288"/>
  </r>
  <r>
    <x v="59"/>
    <s v="МК"/>
    <d v="2020-11-06T00:00:00"/>
    <s v="Конструкционный лист"/>
    <n v="0.75800000000000001"/>
    <n v="0"/>
    <n v="18620.88"/>
    <n v="17925"/>
    <n v="18490"/>
    <n v="18840"/>
    <n v="19290"/>
    <s v=""/>
    <s v=""/>
    <n v="14.99154285714288"/>
  </r>
  <r>
    <x v="59"/>
    <s v="МК"/>
    <d v="2020-11-06T00:00:00"/>
    <s v="Конструкционный лист"/>
    <n v="0.75800000000000001"/>
    <n v="0"/>
    <n v="18620.88"/>
    <n v="17925"/>
    <n v="18490"/>
    <n v="18840"/>
    <n v="19290"/>
    <s v=""/>
    <s v=""/>
    <n v="14.99154285714288"/>
  </r>
  <r>
    <x v="59"/>
    <s v="МК"/>
    <d v="2020-11-06T00:00:00"/>
    <s v="Конструкционный лист"/>
    <n v="0.75800000000000001"/>
    <n v="0"/>
    <n v="18620.88"/>
    <n v="17925"/>
    <n v="18490"/>
    <n v="18840"/>
    <n v="19290"/>
    <s v=""/>
    <s v=""/>
    <n v="14.99154285714288"/>
  </r>
  <r>
    <x v="59"/>
    <s v="МК"/>
    <d v="2020-11-06T00:00:00"/>
    <s v="Конструкционный лист"/>
    <n v="0.63200000000000001"/>
    <n v="0"/>
    <n v="18620.88"/>
    <n v="17925"/>
    <n v="18490"/>
    <n v="18840"/>
    <n v="19290"/>
    <s v=""/>
    <s v=""/>
    <n v="14.99154285714288"/>
  </r>
  <r>
    <x v="16"/>
    <s v="Дистрибуція роздріб"/>
    <d v="2020-11-06T00:00:00"/>
    <s v="Балка двутавровая 10-20"/>
    <n v="0.39"/>
    <n v="0"/>
    <n v="20685"/>
    <n v="19650"/>
    <n v="20305"/>
    <n v="20685"/>
    <n v="21185"/>
    <s v=""/>
    <s v=""/>
    <n v="20"/>
  </r>
  <r>
    <x v="52"/>
    <s v="Дистрибуція роздріб"/>
    <d v="2020-11-09T00:00:00"/>
    <s v="Арматура А240"/>
    <n v="0.16200000000000001"/>
    <n v="0"/>
    <n v="18080.919999999998"/>
    <n v="17500"/>
    <n v="17940"/>
    <n v="18440"/>
    <n v="19190"/>
    <s v=""/>
    <s v=""/>
    <n v="14.254719999999972"/>
  </r>
  <r>
    <x v="52"/>
    <s v="Дистрибуція роздріб"/>
    <d v="2020-11-09T00:00:00"/>
    <s v="Арматура"/>
    <n v="1.304"/>
    <n v="0"/>
    <n v="16930.919999999998"/>
    <n v="15995"/>
    <n v="16890"/>
    <n v="17240"/>
    <n v="17990"/>
    <s v=""/>
    <s v=""/>
    <n v="12.935314285714245"/>
  </r>
  <r>
    <x v="52"/>
    <s v="Дистрибуція роздріб"/>
    <d v="2020-11-09T00:00:00"/>
    <s v="Арматура"/>
    <n v="0.57399999999999995"/>
    <n v="0"/>
    <n v="16930.919999999998"/>
    <n v="15995"/>
    <n v="16890"/>
    <n v="17240"/>
    <n v="17990"/>
    <s v=""/>
    <s v=""/>
    <n v="12.935314285714245"/>
  </r>
  <r>
    <x v="52"/>
    <s v="Дистрибуція роздріб"/>
    <d v="2020-11-09T00:00:00"/>
    <s v="Проволока вязальная, сетки металлические"/>
    <n v="4.8000000000000001E-2"/>
    <n v="0"/>
    <n v="21190.92"/>
    <n v="20170"/>
    <n v="21000"/>
    <n v="21500"/>
    <n v="22250"/>
    <s v=""/>
    <s v=""/>
    <n v="15.054719999999971"/>
  </r>
  <r>
    <x v="5"/>
    <s v="Вагонобудівництво"/>
    <d v="2020-11-11T00:00:00"/>
    <s v="Профиль гнутый"/>
    <n v="1.8149999999999999"/>
    <n v="0"/>
    <n v="18060"/>
    <n v="17200"/>
    <n v="17510"/>
    <n v="18010"/>
    <n v="18060"/>
    <s v=""/>
    <s v="Продавець малим клієнтам"/>
    <n v="30"/>
  </r>
  <r>
    <x v="55"/>
    <s v="Південний"/>
    <d v="2020-11-06T00:00:00"/>
    <s v="Катанка низкоуглеродистая"/>
    <n v="21.414000000000001"/>
    <n v="0"/>
    <n v="17150"/>
    <n v="16570"/>
    <n v="17000"/>
    <n v="17500"/>
    <n v="18250"/>
    <s v=""/>
    <s v=""/>
    <n v="14.4"/>
  </r>
  <r>
    <x v="45"/>
    <s v="Машинобудівництво"/>
    <d v="2020-11-06T00:00:00"/>
    <s v="Конструкционный лист"/>
    <n v="1.9"/>
    <n v="0"/>
    <n v="20664.86"/>
    <n v="18505"/>
    <n v="18870"/>
    <n v="19420"/>
    <n v="19870"/>
    <s v=""/>
    <s v=""/>
    <n v="30"/>
  </r>
  <r>
    <x v="45"/>
    <s v="Машинобудівництво"/>
    <d v="2020-11-06T00:00:00"/>
    <s v="Конструкционный лист"/>
    <n v="1.9"/>
    <n v="0"/>
    <n v="20664.86"/>
    <n v="18505"/>
    <n v="18870"/>
    <n v="19420"/>
    <n v="19870"/>
    <s v=""/>
    <s v=""/>
    <n v="30"/>
  </r>
  <r>
    <x v="45"/>
    <s v="Машинобудівництво"/>
    <d v="2020-11-06T00:00:00"/>
    <s v="Конструкционный лист"/>
    <n v="1.9"/>
    <n v="0"/>
    <n v="20664.86"/>
    <n v="18505"/>
    <n v="18870"/>
    <n v="19420"/>
    <n v="19870"/>
    <s v=""/>
    <s v=""/>
    <n v="30"/>
  </r>
  <r>
    <x v="45"/>
    <s v="Машинобудівництво"/>
    <d v="2020-11-06T00:00:00"/>
    <s v="Уголок 25-125"/>
    <n v="0.2"/>
    <n v="0"/>
    <n v="18205.259999999998"/>
    <n v="16030"/>
    <n v="16505"/>
    <n v="17005"/>
    <n v="17505"/>
    <s v=""/>
    <s v=""/>
    <n v="30"/>
  </r>
  <r>
    <x v="45"/>
    <s v="Машинобудівництво"/>
    <d v="2020-11-06T00:00:00"/>
    <s v="Арматура А240"/>
    <n v="2.3849999999999998"/>
    <n v="0"/>
    <n v="19380.46"/>
    <n v="16945"/>
    <n v="17485"/>
    <n v="17885"/>
    <n v="18635"/>
    <s v=""/>
    <s v=""/>
    <n v="30"/>
  </r>
  <r>
    <x v="71"/>
    <s v="НТ"/>
    <d v="2020-11-12T00:00:00"/>
    <s v="Конструкционный лист"/>
    <n v="0.85199999999999998"/>
    <n v="0"/>
    <n v="18535"/>
    <n v="17830"/>
    <n v="18535"/>
    <n v="18725"/>
    <n v="19175"/>
    <s v=""/>
    <s v=""/>
    <n v="12"/>
  </r>
  <r>
    <x v="71"/>
    <s v="НТ"/>
    <d v="2020-11-12T00:00:00"/>
    <s v="Конструкционный лист"/>
    <n v="0.85199999999999998"/>
    <n v="0"/>
    <n v="18535"/>
    <n v="17830"/>
    <n v="18535"/>
    <n v="18725"/>
    <n v="19175"/>
    <s v=""/>
    <s v=""/>
    <n v="12"/>
  </r>
  <r>
    <x v="71"/>
    <s v="НТ"/>
    <d v="2020-11-12T00:00:00"/>
    <s v="Конструкционный лист"/>
    <n v="0.85199999999999998"/>
    <n v="0"/>
    <n v="18535"/>
    <n v="17830"/>
    <n v="18535"/>
    <n v="18725"/>
    <n v="19175"/>
    <s v=""/>
    <s v=""/>
    <n v="12"/>
  </r>
  <r>
    <x v="71"/>
    <s v="НТ"/>
    <d v="2020-11-12T00:00:00"/>
    <s v="Конструкционный лист"/>
    <n v="0.85199999999999998"/>
    <n v="0"/>
    <n v="18535"/>
    <n v="17830"/>
    <n v="18535"/>
    <n v="18725"/>
    <n v="19175"/>
    <s v=""/>
    <s v=""/>
    <n v="12"/>
  </r>
  <r>
    <x v="72"/>
    <s v="Дистрибуція роздріб"/>
    <d v="2020-11-04T00:00:00"/>
    <s v="Оцинкованный рулон"/>
    <n v="1.52"/>
    <n v="0"/>
    <n v="25845"/>
    <n v="24405"/>
    <n v="25200"/>
    <n v="25395"/>
    <n v="25845"/>
    <n v="45.6"/>
    <s v="Продавець малим клієнтам"/>
    <n v="30"/>
  </r>
  <r>
    <x v="72"/>
    <s v="Дистрибуція роздріб"/>
    <d v="2020-11-04T00:00:00"/>
    <s v="Услуги производственные и выполнению технологич операций"/>
    <n v="0"/>
    <n v="0"/>
    <n v="250"/>
    <e v="#N/A"/>
    <e v="#N/A"/>
    <e v="#N/A"/>
    <e v="#N/A"/>
    <s v=""/>
    <s v="Продавець малим клієнтам"/>
    <s v=""/>
  </r>
  <r>
    <x v="72"/>
    <s v="Дистрибуція роздріб"/>
    <d v="2020-11-04T00:00:00"/>
    <s v="Оцинкованный рулон"/>
    <n v="1.52"/>
    <n v="0"/>
    <n v="25845"/>
    <n v="24405"/>
    <n v="25200"/>
    <n v="25395"/>
    <n v="25845"/>
    <n v="45.6"/>
    <s v="Продавець малим клієнтам"/>
    <n v="30"/>
  </r>
  <r>
    <x v="72"/>
    <s v="Дистрибуція роздріб"/>
    <d v="2020-11-04T00:00:00"/>
    <s v="Услуги производственные и выполнению технологич операций"/>
    <n v="0"/>
    <n v="0"/>
    <n v="250"/>
    <e v="#N/A"/>
    <e v="#N/A"/>
    <e v="#N/A"/>
    <e v="#N/A"/>
    <s v=""/>
    <s v="Продавець малим клієнтам"/>
    <s v=""/>
  </r>
  <r>
    <x v="16"/>
    <s v="Дистрибуція роздріб"/>
    <d v="2020-11-04T00:00:00"/>
    <s v="Трубы сварные профильные"/>
    <n v="5.7000000000000002E-2"/>
    <n v="0"/>
    <n v="22970"/>
    <n v="21105"/>
    <n v="21920"/>
    <n v="22470"/>
    <n v="22970"/>
    <s v=""/>
    <s v=""/>
    <n v="30"/>
  </r>
  <r>
    <x v="16"/>
    <s v="Дистрибуція роздріб"/>
    <d v="2020-11-04T00:00:00"/>
    <s v="Услуги производственные и выполнению технологич операций"/>
    <n v="0"/>
    <n v="0"/>
    <n v="29"/>
    <e v="#N/A"/>
    <e v="#N/A"/>
    <e v="#N/A"/>
    <e v="#N/A"/>
    <s v=""/>
    <s v=""/>
    <s v=""/>
  </r>
  <r>
    <x v="16"/>
    <s v="Дистрибуція роздріб"/>
    <d v="2020-11-04T00:00:00"/>
    <s v="Уголок 25-125"/>
    <n v="3.0000000000000001E-3"/>
    <n v="0"/>
    <n v="19295"/>
    <n v="17805"/>
    <n v="18485"/>
    <n v="18795"/>
    <n v="19295"/>
    <s v=""/>
    <s v=""/>
    <n v="30"/>
  </r>
  <r>
    <x v="44"/>
    <s v="Дистрибуція роздріб"/>
    <d v="2020-11-02T00:00:00"/>
    <s v="Оцинкованный лист"/>
    <n v="2.8119999999999998"/>
    <n v="0"/>
    <n v="26700"/>
    <n v="25185"/>
    <n v="25980"/>
    <n v="26175"/>
    <n v="26625"/>
    <n v="84.36"/>
    <s v="Продавець малим клієнтам"/>
    <n v="30"/>
  </r>
  <r>
    <x v="32"/>
    <s v="ГМК"/>
    <d v="2020-11-02T00:00:00"/>
    <s v="Шар стальной мелющий крупный 100-120"/>
    <n v="68.25"/>
    <n v="0"/>
    <n v="23227.39"/>
    <n v="21485"/>
    <n v="21920"/>
    <n v="24020"/>
    <n v="24020"/>
    <s v=""/>
    <s v="Продавець малим клієнтам"/>
    <n v="16.98053333333333"/>
  </r>
  <r>
    <x v="51"/>
    <s v="МК"/>
    <d v="2020-11-02T00:00:00"/>
    <s v="Горячекатаный лист резаный"/>
    <n v="4.2949999999999999"/>
    <n v="0"/>
    <n v="19080"/>
    <n v="18535"/>
    <n v="19080"/>
    <n v="19430"/>
    <n v="19880"/>
    <s v=""/>
    <s v="Продавець малим клієнтам"/>
    <n v="12"/>
  </r>
  <r>
    <x v="51"/>
    <s v="МК"/>
    <d v="2020-11-02T00:00:00"/>
    <s v="Конструкционный лист"/>
    <n v="2.44"/>
    <n v="0"/>
    <n v="19080"/>
    <n v="18535"/>
    <n v="19080"/>
    <n v="19430"/>
    <n v="19880"/>
    <s v=""/>
    <s v="Продавець малим клієнтам"/>
    <n v="12"/>
  </r>
  <r>
    <x v="51"/>
    <s v="МК"/>
    <d v="2020-11-02T00:00:00"/>
    <s v="Конструкционный лист"/>
    <n v="8.0850000000000009"/>
    <n v="0"/>
    <n v="19080"/>
    <n v="18535"/>
    <n v="19080"/>
    <n v="19430"/>
    <n v="19880"/>
    <s v=""/>
    <s v="Продавець малим клієнтам"/>
    <n v="12"/>
  </r>
  <r>
    <x v="51"/>
    <s v="МК"/>
    <d v="2020-11-02T00:00:00"/>
    <s v="Конструкционный лист"/>
    <n v="1.7050000000000001"/>
    <n v="0"/>
    <n v="19080"/>
    <n v="18535"/>
    <n v="19080"/>
    <n v="19430"/>
    <n v="19880"/>
    <s v=""/>
    <s v="Продавець малим клієнтам"/>
    <n v="12"/>
  </r>
  <r>
    <x v="51"/>
    <s v="МК"/>
    <d v="2020-11-02T00:00:00"/>
    <s v="Конструкционный лист"/>
    <n v="1.8939999999999999"/>
    <n v="0"/>
    <n v="19080"/>
    <n v="18535"/>
    <n v="19080"/>
    <n v="19430"/>
    <n v="19880"/>
    <s v=""/>
    <s v="Продавець малим клієнтам"/>
    <n v="12"/>
  </r>
  <r>
    <x v="51"/>
    <s v="МК"/>
    <d v="2020-11-02T00:00:00"/>
    <s v="Конструкционный лист"/>
    <n v="1.8939999999999999"/>
    <n v="0"/>
    <n v="19080"/>
    <n v="18535"/>
    <n v="19080"/>
    <n v="19430"/>
    <n v="19880"/>
    <s v=""/>
    <s v="Продавець малим клієнтам"/>
    <n v="12"/>
  </r>
  <r>
    <x v="73"/>
    <s v="Північний регіон"/>
    <d v="2020-11-09T00:00:00"/>
    <s v="Конструкционный лист"/>
    <n v="0.75800000000000001"/>
    <n v="0"/>
    <n v="18375"/>
    <n v="17810"/>
    <n v="18375"/>
    <n v="18725"/>
    <n v="19175"/>
    <n v="9.0960000000000001"/>
    <s v="Продавець малим клієнтам"/>
    <n v="12"/>
  </r>
  <r>
    <x v="73"/>
    <s v="Північний регіон"/>
    <d v="2020-11-09T00:00:00"/>
    <s v="Конструкционный лист"/>
    <n v="0.75800000000000001"/>
    <n v="0"/>
    <n v="18375"/>
    <n v="17810"/>
    <n v="18375"/>
    <n v="18725"/>
    <n v="19175"/>
    <n v="9.0960000000000001"/>
    <s v="Продавець малим клієнтам"/>
    <n v="12"/>
  </r>
  <r>
    <x v="73"/>
    <s v="Північний регіон"/>
    <d v="2020-11-09T00:00:00"/>
    <s v="Конструкционный лист"/>
    <n v="0.75800000000000001"/>
    <n v="0"/>
    <n v="18375"/>
    <n v="17810"/>
    <n v="18375"/>
    <n v="18725"/>
    <n v="19175"/>
    <n v="9.0960000000000001"/>
    <s v="Продавець малим клієнтам"/>
    <n v="12"/>
  </r>
  <r>
    <x v="73"/>
    <s v="Північний регіон"/>
    <d v="2020-11-09T00:00:00"/>
    <s v="Конструкционный лист"/>
    <n v="0.75800000000000001"/>
    <n v="0"/>
    <n v="18375"/>
    <n v="17810"/>
    <n v="18375"/>
    <n v="18725"/>
    <n v="19175"/>
    <n v="9.0960000000000001"/>
    <s v="Продавець малим клієнтам"/>
    <n v="12"/>
  </r>
  <r>
    <x v="73"/>
    <s v="Північний регіон"/>
    <d v="2020-11-09T00:00:00"/>
    <s v="Конструкционный лист"/>
    <n v="0.75800000000000001"/>
    <n v="0"/>
    <n v="18375"/>
    <n v="17810"/>
    <n v="18375"/>
    <n v="18725"/>
    <n v="19175"/>
    <n v="9.0960000000000001"/>
    <s v="Продавець малим клієнтам"/>
    <n v="12"/>
  </r>
  <r>
    <x v="73"/>
    <s v="Північний регіон"/>
    <d v="2020-11-09T00:00:00"/>
    <s v="Конструкционный лист"/>
    <n v="0.75800000000000001"/>
    <n v="0"/>
    <n v="18375"/>
    <n v="17810"/>
    <n v="18375"/>
    <n v="18725"/>
    <n v="19175"/>
    <n v="9.0960000000000001"/>
    <s v="Продавець малим клієнтам"/>
    <n v="12"/>
  </r>
  <r>
    <x v="73"/>
    <s v="Північний регіон"/>
    <d v="2020-11-09T00:00:00"/>
    <s v="Конструкционный лист"/>
    <n v="0.75800000000000001"/>
    <n v="0"/>
    <n v="18375"/>
    <n v="17810"/>
    <n v="18375"/>
    <n v="18725"/>
    <n v="19175"/>
    <n v="9.0960000000000001"/>
    <s v="Продавець малим клієнтам"/>
    <n v="12"/>
  </r>
  <r>
    <x v="73"/>
    <s v="Північний регіон"/>
    <d v="2020-11-09T00:00:00"/>
    <s v="Конструкционный лист"/>
    <n v="0.75800000000000001"/>
    <n v="0"/>
    <n v="18375"/>
    <n v="17810"/>
    <n v="18375"/>
    <n v="18725"/>
    <n v="19175"/>
    <n v="9.0960000000000001"/>
    <s v="Продавець малим клієнтам"/>
    <n v="12"/>
  </r>
  <r>
    <x v="73"/>
    <s v="Північний регіон"/>
    <d v="2020-11-09T00:00:00"/>
    <s v="Конструкционный лист"/>
    <n v="0.75800000000000001"/>
    <n v="0"/>
    <n v="18375"/>
    <n v="17810"/>
    <n v="18375"/>
    <n v="18725"/>
    <n v="19175"/>
    <n v="9.0960000000000001"/>
    <s v="Продавець малим клієнтам"/>
    <n v="12"/>
  </r>
  <r>
    <x v="73"/>
    <s v="Північний регіон"/>
    <d v="2020-11-09T00:00:00"/>
    <s v="Конструкционный лист"/>
    <n v="0.75800000000000001"/>
    <n v="0"/>
    <n v="18375"/>
    <n v="17810"/>
    <n v="18375"/>
    <n v="18725"/>
    <n v="19175"/>
    <n v="9.0960000000000001"/>
    <s v="Продавець малим клієнтам"/>
    <n v="12"/>
  </r>
  <r>
    <x v="73"/>
    <s v="Північний регіон"/>
    <d v="2020-11-09T00:00:00"/>
    <s v="Конструкционный лист"/>
    <n v="0.75800000000000001"/>
    <n v="0"/>
    <n v="18375"/>
    <n v="17810"/>
    <n v="18375"/>
    <n v="18725"/>
    <n v="19175"/>
    <n v="9.0960000000000001"/>
    <s v="Продавець малим клієнтам"/>
    <n v="12"/>
  </r>
  <r>
    <x v="73"/>
    <s v="Північний регіон"/>
    <d v="2020-11-09T00:00:00"/>
    <s v="Конструкционный лист"/>
    <n v="0.75800000000000001"/>
    <n v="0"/>
    <n v="18375"/>
    <n v="17810"/>
    <n v="18375"/>
    <n v="18725"/>
    <n v="19175"/>
    <n v="9.0960000000000001"/>
    <s v="Продавець малим клієнтам"/>
    <n v="12"/>
  </r>
  <r>
    <x v="73"/>
    <s v="Північний регіон"/>
    <d v="2020-11-09T00:00:00"/>
    <s v="Конструкционный лист"/>
    <n v="0.75800000000000001"/>
    <n v="0"/>
    <n v="18375"/>
    <n v="17810"/>
    <n v="18375"/>
    <n v="18725"/>
    <n v="19175"/>
    <n v="9.0960000000000001"/>
    <s v="Продавець малим клієнтам"/>
    <n v="12"/>
  </r>
  <r>
    <x v="73"/>
    <s v="Північний регіон"/>
    <d v="2020-11-09T00:00:00"/>
    <s v="Конструкционный лист"/>
    <n v="0.75800000000000001"/>
    <n v="0"/>
    <n v="18375"/>
    <n v="17810"/>
    <n v="18375"/>
    <n v="18725"/>
    <n v="19175"/>
    <n v="9.0960000000000001"/>
    <s v="Продавець малим клієнтам"/>
    <n v="12"/>
  </r>
  <r>
    <x v="73"/>
    <s v="Північний регіон"/>
    <d v="2020-11-09T00:00:00"/>
    <s v="Конструкционный лист"/>
    <n v="0.94799999999999995"/>
    <n v="0"/>
    <n v="18375"/>
    <n v="17830"/>
    <n v="18375"/>
    <n v="18725"/>
    <n v="19175"/>
    <n v="11.375999999999999"/>
    <s v="Продавець малим клієнтам"/>
    <n v="12"/>
  </r>
  <r>
    <x v="73"/>
    <s v="Північний регіон"/>
    <d v="2020-11-09T00:00:00"/>
    <s v="Конструкционный лист"/>
    <n v="0.94799999999999995"/>
    <n v="0"/>
    <n v="18375"/>
    <n v="17830"/>
    <n v="18375"/>
    <n v="18725"/>
    <n v="19175"/>
    <n v="11.375999999999999"/>
    <s v="Продавець малим клієнтам"/>
    <n v="12"/>
  </r>
  <r>
    <x v="73"/>
    <s v="Північний регіон"/>
    <d v="2020-11-09T00:00:00"/>
    <s v="Конструкционный лист"/>
    <n v="0.94799999999999995"/>
    <n v="0"/>
    <n v="18375"/>
    <n v="17830"/>
    <n v="18375"/>
    <n v="18725"/>
    <n v="19175"/>
    <n v="11.375999999999999"/>
    <s v="Продавець малим клієнтам"/>
    <n v="12"/>
  </r>
  <r>
    <x v="73"/>
    <s v="Північний регіон"/>
    <d v="2020-11-09T00:00:00"/>
    <s v="Конструкционный лист"/>
    <n v="0.94799999999999995"/>
    <n v="0"/>
    <n v="18375"/>
    <n v="17830"/>
    <n v="18375"/>
    <n v="18725"/>
    <n v="19175"/>
    <n v="11.375999999999999"/>
    <s v="Продавець малим клієнтам"/>
    <n v="12"/>
  </r>
  <r>
    <x v="73"/>
    <s v="Північний регіон"/>
    <d v="2020-11-09T00:00:00"/>
    <s v="Конструкционный лист"/>
    <n v="0.94799999999999995"/>
    <n v="0"/>
    <n v="18375"/>
    <n v="17830"/>
    <n v="18375"/>
    <n v="18725"/>
    <n v="19175"/>
    <n v="11.375999999999999"/>
    <s v="Продавець малим клієнтам"/>
    <n v="12"/>
  </r>
  <r>
    <x v="73"/>
    <s v="Північний регіон"/>
    <d v="2020-11-09T00:00:00"/>
    <s v="Конструкционный лист"/>
    <n v="0.94799999999999995"/>
    <n v="0"/>
    <n v="18375"/>
    <n v="17830"/>
    <n v="18375"/>
    <n v="18725"/>
    <n v="19175"/>
    <n v="11.375999999999999"/>
    <s v="Продавець малим клієнтам"/>
    <n v="12"/>
  </r>
  <r>
    <x v="73"/>
    <s v="Північний регіон"/>
    <d v="2020-11-09T00:00:00"/>
    <s v="Конструкционный лист"/>
    <n v="0.94799999999999995"/>
    <n v="0"/>
    <n v="18375"/>
    <n v="17830"/>
    <n v="18375"/>
    <n v="18725"/>
    <n v="19175"/>
    <n v="11.375999999999999"/>
    <s v="Продавець малим клієнтам"/>
    <n v="12"/>
  </r>
  <r>
    <x v="73"/>
    <s v="Північний регіон"/>
    <d v="2020-11-09T00:00:00"/>
    <s v="Конструкционный лист"/>
    <n v="0.94799999999999995"/>
    <n v="0"/>
    <n v="18375"/>
    <n v="17830"/>
    <n v="18375"/>
    <n v="18725"/>
    <n v="19175"/>
    <n v="11.375999999999999"/>
    <s v="Продавець малим клієнтам"/>
    <n v="12"/>
  </r>
  <r>
    <x v="73"/>
    <s v="Північний регіон"/>
    <d v="2020-11-09T00:00:00"/>
    <s v="Конструкционный лист"/>
    <n v="0.94799999999999995"/>
    <n v="0"/>
    <n v="18375"/>
    <n v="17830"/>
    <n v="18375"/>
    <n v="18725"/>
    <n v="19175"/>
    <n v="11.375999999999999"/>
    <s v="Продавець малим клієнтам"/>
    <n v="12"/>
  </r>
  <r>
    <x v="73"/>
    <s v="Північний регіон"/>
    <d v="2020-11-09T00:00:00"/>
    <s v="Конструкционный лист"/>
    <n v="0.94799999999999995"/>
    <n v="0"/>
    <n v="18375"/>
    <n v="17830"/>
    <n v="18375"/>
    <n v="18725"/>
    <n v="19175"/>
    <n v="11.375999999999999"/>
    <s v="Продавець малим клієнтам"/>
    <n v="12"/>
  </r>
  <r>
    <x v="73"/>
    <s v="Північний регіон"/>
    <d v="2020-11-09T00:00:00"/>
    <s v="Конструкционный лист"/>
    <n v="0.94799999999999995"/>
    <n v="0"/>
    <n v="18375"/>
    <n v="17830"/>
    <n v="18375"/>
    <n v="18725"/>
    <n v="19175"/>
    <n v="11.375999999999999"/>
    <s v="Продавець малим клієнтам"/>
    <n v="12"/>
  </r>
  <r>
    <x v="73"/>
    <s v="Північний регіон"/>
    <d v="2020-11-09T00:00:00"/>
    <s v="Конструкционный лист"/>
    <n v="0.94799999999999995"/>
    <n v="0"/>
    <n v="18375"/>
    <n v="17830"/>
    <n v="18375"/>
    <n v="18725"/>
    <n v="19175"/>
    <n v="11.375999999999999"/>
    <s v="Продавець малим клієнтам"/>
    <n v="12"/>
  </r>
  <r>
    <x v="39"/>
    <s v="НТ"/>
    <d v="2020-11-16T00:00:00"/>
    <s v="Трубы сварные профильные"/>
    <n v="21.72"/>
    <n v="0"/>
    <n v="20347.310000000001"/>
    <n v="19790"/>
    <n v="20655"/>
    <n v="21155"/>
    <n v="21655"/>
    <s v=""/>
    <s v="Продавець малим клієнтам"/>
    <n v="10.577156069364168"/>
  </r>
  <r>
    <x v="59"/>
    <s v="МК"/>
    <d v="2020-11-19T00:00:00"/>
    <s v="Трубы сварные профильные"/>
    <n v="4.28"/>
    <n v="0"/>
    <n v="22415"/>
    <n v="20940"/>
    <n v="21765"/>
    <n v="22315"/>
    <n v="22815"/>
    <s v=""/>
    <s v=""/>
    <n v="22"/>
  </r>
  <r>
    <x v="59"/>
    <s v="МК"/>
    <d v="2020-11-19T00:00:00"/>
    <s v="Трубы сварные профильные"/>
    <n v="0.495"/>
    <n v="0"/>
    <n v="21915"/>
    <n v="20440"/>
    <n v="21265"/>
    <n v="21815"/>
    <n v="22315"/>
    <s v=""/>
    <s v=""/>
    <n v="22"/>
  </r>
  <r>
    <x v="44"/>
    <s v="Західний регіон"/>
    <d v="2020-11-17T00:00:00"/>
    <s v="Оцинкованный лист"/>
    <n v="0.4"/>
    <n v="0"/>
    <n v="26505"/>
    <n v="25065"/>
    <n v="25860"/>
    <n v="26055"/>
    <n v="26505"/>
    <n v="12"/>
    <s v="Продавець малим клієнтам"/>
    <n v="30"/>
  </r>
  <r>
    <x v="57"/>
    <s v="Вагонобудівництво"/>
    <d v="2020-11-26T00:00:00"/>
    <s v="Конструкционный лист"/>
    <n v="1.5069999999999999"/>
    <n v="0"/>
    <n v="21105"/>
    <n v="20185"/>
    <n v="21105"/>
    <n v="21105"/>
    <n v="21555"/>
    <s v=""/>
    <s v="Продавець малим клієнтам"/>
    <n v="12"/>
  </r>
  <r>
    <x v="57"/>
    <s v="Вагонобудівництво"/>
    <d v="2020-11-26T00:00:00"/>
    <s v="Конструкционный лист"/>
    <n v="1.8839999999999999"/>
    <n v="0"/>
    <n v="21105"/>
    <n v="20185"/>
    <n v="21105"/>
    <n v="21105"/>
    <n v="21555"/>
    <s v=""/>
    <s v="Продавець малим клієнтам"/>
    <n v="12"/>
  </r>
  <r>
    <x v="57"/>
    <s v="Вагонобудівництво"/>
    <d v="2020-11-26T00:00:00"/>
    <s v="Конструкционный лист"/>
    <n v="0.754"/>
    <n v="0"/>
    <n v="20940"/>
    <n v="20020"/>
    <n v="20940"/>
    <n v="20940"/>
    <n v="21390"/>
    <s v=""/>
    <s v="Продавець малим клієнтам"/>
    <n v="12"/>
  </r>
  <r>
    <x v="57"/>
    <s v="Вагонобудівництво"/>
    <d v="2020-11-26T00:00:00"/>
    <s v="Конструкционный лист"/>
    <n v="1.1399999999999999"/>
    <n v="0"/>
    <n v="20940"/>
    <n v="20030"/>
    <n v="20940"/>
    <n v="20940"/>
    <n v="21390"/>
    <s v=""/>
    <s v="Продавець малим клієнтам"/>
    <n v="12"/>
  </r>
  <r>
    <x v="38"/>
    <s v="Дистрибуція роздріб"/>
    <d v="2020-11-06T00:00:00"/>
    <s v="Горячекатанный лист рифленый"/>
    <n v="2.31"/>
    <n v="0"/>
    <n v="19205"/>
    <n v="18660"/>
    <n v="19205"/>
    <n v="19555"/>
    <n v="20005"/>
    <n v="27.72"/>
    <s v="Продавець малим клієнтам"/>
    <n v="12"/>
  </r>
  <r>
    <x v="38"/>
    <s v="Дистрибуція роздріб"/>
    <d v="2020-11-06T00:00:00"/>
    <s v="Холоднокатаный лист"/>
    <n v="0.95499999999999996"/>
    <n v="0"/>
    <n v="20385"/>
    <n v="19800"/>
    <n v="20385"/>
    <n v="20735"/>
    <n v="21185"/>
    <n v="11.459999999999999"/>
    <s v="Продавець малим клієнтам"/>
    <n v="12"/>
  </r>
  <r>
    <x v="74"/>
    <s v="Дистрибуція роздріб"/>
    <d v="2020-11-04T00:00:00"/>
    <s v="Арматура"/>
    <n v="0.5"/>
    <n v="0"/>
    <n v="15240"/>
    <n v="13980"/>
    <n v="14770"/>
    <n v="15080"/>
    <n v="15740"/>
    <n v="11.212121212121213"/>
    <s v="Продавець малим клієнтам"/>
    <n v="22.424242424242426"/>
  </r>
  <r>
    <x v="74"/>
    <s v="Дистрибуція роздріб"/>
    <d v="2020-11-04T00:00:00"/>
    <s v="Услуги производственные и выполнению технологич операций"/>
    <n v="0"/>
    <n v="0"/>
    <n v="438"/>
    <e v="#N/A"/>
    <e v="#N/A"/>
    <e v="#N/A"/>
    <e v="#N/A"/>
    <s v=""/>
    <s v="Продавець малим клієнтам"/>
    <s v=""/>
  </r>
  <r>
    <x v="74"/>
    <s v="Дистрибуція роздріб"/>
    <d v="2020-11-04T00:00:00"/>
    <s v="Арматура"/>
    <n v="0.12"/>
    <n v="0"/>
    <n v="18645"/>
    <n v="15950"/>
    <n v="16845"/>
    <n v="17195"/>
    <n v="17945"/>
    <n v="3.5999999999999996"/>
    <s v="Продавець малим клієнтам"/>
    <n v="30"/>
  </r>
  <r>
    <x v="74"/>
    <s v="Дистрибуція роздріб"/>
    <d v="2020-11-04T00:00:00"/>
    <s v="Уголок 25-125"/>
    <n v="0.26500000000000001"/>
    <n v="0"/>
    <n v="18235"/>
    <n v="17245"/>
    <n v="17925"/>
    <n v="18235"/>
    <n v="18735"/>
    <n v="5.3000000000000007"/>
    <s v="Продавець малим клієнтам"/>
    <n v="20"/>
  </r>
  <r>
    <x v="74"/>
    <s v="Дистрибуція роздріб"/>
    <d v="2020-11-04T00:00:00"/>
    <s v="Уголок 25-125"/>
    <n v="0.18"/>
    <n v="0"/>
    <n v="17560"/>
    <n v="16585"/>
    <n v="17250"/>
    <n v="17560"/>
    <n v="18060"/>
    <n v="3.5999999999999996"/>
    <s v="Продавець малим клієнтам"/>
    <n v="20"/>
  </r>
  <r>
    <x v="74"/>
    <s v="Дистрибуція роздріб"/>
    <d v="2020-11-04T00:00:00"/>
    <s v="Уголок 25-125"/>
    <n v="0.105"/>
    <n v="0"/>
    <n v="17560"/>
    <n v="16585"/>
    <n v="17250"/>
    <n v="17560"/>
    <n v="18060"/>
    <n v="2.1"/>
    <s v="Продавець малим клієнтам"/>
    <n v="20"/>
  </r>
  <r>
    <x v="8"/>
    <s v="МК"/>
    <d v="2020-11-04T00:00:00"/>
    <s v="Швеллер 6.5–20"/>
    <n v="0.315"/>
    <n v="0"/>
    <n v="17330"/>
    <n v="16690"/>
    <n v="17180"/>
    <n v="17680"/>
    <n v="18180"/>
    <s v=""/>
    <s v=""/>
    <n v="14.4"/>
  </r>
  <r>
    <x v="8"/>
    <s v="МК"/>
    <d v="2020-11-04T00:00:00"/>
    <s v="Прокат квадратный"/>
    <n v="0.15"/>
    <n v="0"/>
    <n v="17480"/>
    <n v="16940"/>
    <n v="17480"/>
    <n v="17660"/>
    <n v="17840"/>
    <s v=""/>
    <s v=""/>
    <n v="12"/>
  </r>
  <r>
    <x v="8"/>
    <s v="МК"/>
    <d v="2020-11-04T00:00:00"/>
    <s v="Конструкционный лист"/>
    <n v="0.75800000000000001"/>
    <n v="0"/>
    <n v="18400"/>
    <n v="17835"/>
    <n v="18400"/>
    <n v="18750"/>
    <n v="19200"/>
    <s v=""/>
    <s v=""/>
    <n v="12"/>
  </r>
  <r>
    <x v="8"/>
    <s v="МК"/>
    <d v="2020-11-04T00:00:00"/>
    <s v="Конструкционный лист"/>
    <n v="0.75800000000000001"/>
    <n v="0"/>
    <n v="18400"/>
    <n v="17835"/>
    <n v="18400"/>
    <n v="18750"/>
    <n v="19200"/>
    <s v=""/>
    <s v=""/>
    <n v="12"/>
  </r>
  <r>
    <x v="8"/>
    <s v="МК"/>
    <d v="2020-11-04T00:00:00"/>
    <s v="Конструкционный лист"/>
    <n v="0.75800000000000001"/>
    <n v="0"/>
    <n v="18400"/>
    <n v="17835"/>
    <n v="18400"/>
    <n v="18750"/>
    <n v="19200"/>
    <s v=""/>
    <s v=""/>
    <n v="12"/>
  </r>
  <r>
    <x v="8"/>
    <s v="МК"/>
    <d v="2020-11-04T00:00:00"/>
    <s v="Конструкционный лист"/>
    <n v="0.75800000000000001"/>
    <n v="0"/>
    <n v="18400"/>
    <n v="17835"/>
    <n v="18400"/>
    <n v="18750"/>
    <n v="19200"/>
    <s v=""/>
    <s v=""/>
    <n v="12"/>
  </r>
  <r>
    <x v="8"/>
    <s v="МК"/>
    <d v="2020-11-04T00:00:00"/>
    <s v="Конструкционный лист"/>
    <n v="0.75800000000000001"/>
    <n v="0"/>
    <n v="18400"/>
    <n v="17835"/>
    <n v="18400"/>
    <n v="18750"/>
    <n v="19200"/>
    <s v=""/>
    <s v=""/>
    <n v="12"/>
  </r>
  <r>
    <x v="8"/>
    <s v="МК"/>
    <d v="2020-11-04T00:00:00"/>
    <s v="Конструкционный лист"/>
    <n v="0.75800000000000001"/>
    <n v="0"/>
    <n v="18400"/>
    <n v="17835"/>
    <n v="18400"/>
    <n v="18750"/>
    <n v="19200"/>
    <s v=""/>
    <s v=""/>
    <n v="12"/>
  </r>
  <r>
    <x v="8"/>
    <s v="МК"/>
    <d v="2020-11-04T00:00:00"/>
    <s v="Конструкционный лист"/>
    <n v="0.75800000000000001"/>
    <n v="0"/>
    <n v="18400"/>
    <n v="17835"/>
    <n v="18400"/>
    <n v="18750"/>
    <n v="19200"/>
    <s v=""/>
    <s v=""/>
    <n v="12"/>
  </r>
  <r>
    <x v="8"/>
    <s v="МК"/>
    <d v="2020-11-04T00:00:00"/>
    <s v="Конструкционный лист"/>
    <n v="0.75800000000000001"/>
    <n v="0"/>
    <n v="18400"/>
    <n v="17835"/>
    <n v="18400"/>
    <n v="18750"/>
    <n v="19200"/>
    <s v=""/>
    <s v=""/>
    <n v="12"/>
  </r>
  <r>
    <x v="8"/>
    <s v="МК"/>
    <d v="2020-11-04T00:00:00"/>
    <s v="Конструкционный лист"/>
    <n v="0.75800000000000001"/>
    <n v="0"/>
    <n v="18400"/>
    <n v="17835"/>
    <n v="18400"/>
    <n v="18750"/>
    <n v="19200"/>
    <s v=""/>
    <s v=""/>
    <n v="12"/>
  </r>
  <r>
    <x v="8"/>
    <s v="МК"/>
    <d v="2020-11-04T00:00:00"/>
    <s v="Конструкционный лист"/>
    <n v="1.1299999999999999"/>
    <n v="0"/>
    <n v="20100"/>
    <n v="19205"/>
    <n v="20100"/>
    <n v="20100"/>
    <n v="20550"/>
    <s v=""/>
    <s v=""/>
    <n v="12"/>
  </r>
  <r>
    <x v="8"/>
    <s v="МК"/>
    <d v="2020-11-04T00:00:00"/>
    <s v="Уголок 25-125"/>
    <n v="1.03"/>
    <n v="0"/>
    <n v="16655"/>
    <n v="16030"/>
    <n v="16505"/>
    <n v="17005"/>
    <n v="17505"/>
    <s v=""/>
    <s v=""/>
    <n v="14.4"/>
  </r>
  <r>
    <x v="8"/>
    <s v="МК"/>
    <d v="2020-11-04T00:00:00"/>
    <s v="Уголок 25-125"/>
    <n v="8.5"/>
    <n v="0"/>
    <n v="17330"/>
    <n v="16690"/>
    <n v="17180"/>
    <n v="17680"/>
    <n v="18180"/>
    <s v=""/>
    <s v=""/>
    <n v="14.4"/>
  </r>
  <r>
    <x v="8"/>
    <s v="МК"/>
    <d v="2020-11-04T00:00:00"/>
    <s v="Уголок 25-125"/>
    <n v="0.02"/>
    <n v="0"/>
    <n v="17330"/>
    <n v="16690"/>
    <n v="17180"/>
    <n v="17680"/>
    <n v="18180"/>
    <s v=""/>
    <s v=""/>
    <n v="14.4"/>
  </r>
  <r>
    <x v="75"/>
    <s v="Метизи"/>
    <d v="2020-11-06T00:00:00"/>
    <s v="Катанка низкоуглеродистая"/>
    <n v="21.437999999999999"/>
    <n v="0"/>
    <n v="17041.82"/>
    <n v="16615"/>
    <n v="16945"/>
    <n v="17545"/>
    <n v="18295"/>
    <s v=""/>
    <s v="Продавець малим клієнтам"/>
    <n v="13.29093333333333"/>
  </r>
  <r>
    <x v="26"/>
    <s v="НТ"/>
    <d v="2020-11-12T00:00:00"/>
    <s v="Конструкционный лист"/>
    <n v="1.4279999999999999"/>
    <n v="0"/>
    <n v="18846"/>
    <n v="18505"/>
    <n v="19230"/>
    <n v="19420"/>
    <n v="19870"/>
    <s v=""/>
    <s v=""/>
    <n v="9.881379310344828"/>
  </r>
  <r>
    <x v="26"/>
    <s v="НТ"/>
    <d v="2020-11-12T00:00:00"/>
    <s v="Конструкционный лист"/>
    <n v="1.4279999999999999"/>
    <n v="0"/>
    <n v="18846"/>
    <n v="18505"/>
    <n v="19230"/>
    <n v="19420"/>
    <n v="19870"/>
    <s v=""/>
    <s v=""/>
    <n v="9.881379310344828"/>
  </r>
  <r>
    <x v="26"/>
    <s v="НТ"/>
    <d v="2020-11-12T00:00:00"/>
    <s v="Конструкционный лист"/>
    <n v="1.4279999999999999"/>
    <n v="0"/>
    <n v="18846"/>
    <n v="18505"/>
    <n v="19230"/>
    <n v="19420"/>
    <n v="19870"/>
    <s v=""/>
    <s v=""/>
    <n v="9.881379310344828"/>
  </r>
  <r>
    <x v="26"/>
    <s v="НТ"/>
    <d v="2020-11-12T00:00:00"/>
    <s v="Конструкционный лист"/>
    <n v="1.4279999999999999"/>
    <n v="0"/>
    <n v="18846"/>
    <n v="18505"/>
    <n v="19230"/>
    <n v="19420"/>
    <n v="19870"/>
    <s v=""/>
    <s v=""/>
    <n v="9.881379310344828"/>
  </r>
  <r>
    <x v="26"/>
    <s v="НТ"/>
    <d v="2020-11-12T00:00:00"/>
    <s v="Конструкционный лист"/>
    <n v="1.4279999999999999"/>
    <n v="0"/>
    <n v="18846"/>
    <n v="18505"/>
    <n v="19230"/>
    <n v="19420"/>
    <n v="19870"/>
    <s v=""/>
    <s v=""/>
    <n v="9.881379310344828"/>
  </r>
  <r>
    <x v="26"/>
    <s v="НТ"/>
    <d v="2020-11-12T00:00:00"/>
    <s v="Конструкционный лист"/>
    <n v="1.4279999999999999"/>
    <n v="0"/>
    <n v="18846"/>
    <n v="18505"/>
    <n v="19230"/>
    <n v="19420"/>
    <n v="19870"/>
    <s v=""/>
    <s v=""/>
    <n v="9.881379310344828"/>
  </r>
  <r>
    <x v="26"/>
    <s v="НТ"/>
    <d v="2020-11-12T00:00:00"/>
    <s v="Конструкционный лист"/>
    <n v="1.4279999999999999"/>
    <n v="0"/>
    <n v="18846"/>
    <n v="18505"/>
    <n v="19230"/>
    <n v="19420"/>
    <n v="19870"/>
    <s v=""/>
    <s v=""/>
    <n v="9.881379310344828"/>
  </r>
  <r>
    <x v="26"/>
    <s v="НТ"/>
    <d v="2020-11-12T00:00:00"/>
    <s v="Конструкционный лист"/>
    <n v="1.4279999999999999"/>
    <n v="0"/>
    <n v="18846"/>
    <n v="18505"/>
    <n v="19230"/>
    <n v="19420"/>
    <n v="19870"/>
    <s v=""/>
    <s v=""/>
    <n v="9.881379310344828"/>
  </r>
  <r>
    <x v="26"/>
    <s v="НТ"/>
    <d v="2020-11-12T00:00:00"/>
    <s v="Конструкционный лист"/>
    <n v="1.4279999999999999"/>
    <n v="0"/>
    <n v="18846"/>
    <n v="18505"/>
    <n v="19230"/>
    <n v="19420"/>
    <n v="19870"/>
    <s v=""/>
    <s v=""/>
    <n v="9.881379310344828"/>
  </r>
  <r>
    <x v="26"/>
    <s v="НТ"/>
    <d v="2020-11-12T00:00:00"/>
    <s v="Конструкционный лист"/>
    <n v="1.4279999999999999"/>
    <n v="0"/>
    <n v="18846"/>
    <n v="18505"/>
    <n v="19230"/>
    <n v="19420"/>
    <n v="19870"/>
    <s v=""/>
    <s v=""/>
    <n v="9.881379310344828"/>
  </r>
  <r>
    <x v="26"/>
    <s v="НТ"/>
    <d v="2020-11-12T00:00:00"/>
    <s v="Конструкционный лист"/>
    <n v="1.4279999999999999"/>
    <n v="0"/>
    <n v="18846"/>
    <n v="18505"/>
    <n v="19230"/>
    <n v="19420"/>
    <n v="19870"/>
    <s v=""/>
    <s v=""/>
    <n v="9.881379310344828"/>
  </r>
  <r>
    <x v="26"/>
    <s v="НТ"/>
    <d v="2020-11-12T00:00:00"/>
    <s v="Конструкционный лист"/>
    <n v="1.4279999999999999"/>
    <n v="0"/>
    <n v="18846"/>
    <n v="18505"/>
    <n v="19230"/>
    <n v="19420"/>
    <n v="19870"/>
    <s v=""/>
    <s v=""/>
    <n v="9.881379310344828"/>
  </r>
  <r>
    <x v="26"/>
    <s v="НТ"/>
    <d v="2020-11-12T00:00:00"/>
    <s v="Конструкционный лист"/>
    <n v="1.4279999999999999"/>
    <n v="0"/>
    <n v="18846"/>
    <n v="18505"/>
    <n v="19230"/>
    <n v="19420"/>
    <n v="19870"/>
    <s v=""/>
    <s v=""/>
    <n v="9.881379310344828"/>
  </r>
  <r>
    <x v="26"/>
    <s v="НТ"/>
    <d v="2020-11-12T00:00:00"/>
    <s v="Конструкционный лист"/>
    <n v="1.4279999999999999"/>
    <n v="0"/>
    <n v="18846"/>
    <n v="18505"/>
    <n v="19230"/>
    <n v="19420"/>
    <n v="19870"/>
    <s v=""/>
    <s v=""/>
    <n v="9.881379310344828"/>
  </r>
  <r>
    <x v="26"/>
    <s v="НТ"/>
    <d v="2020-11-12T00:00:00"/>
    <s v="Конструкционный лист"/>
    <n v="1.4279999999999999"/>
    <n v="0"/>
    <n v="18846"/>
    <n v="18505"/>
    <n v="19230"/>
    <n v="19420"/>
    <n v="19870"/>
    <s v=""/>
    <s v=""/>
    <n v="9.881379310344828"/>
  </r>
  <r>
    <x v="12"/>
    <s v="Центральний регіон"/>
    <d v="2020-11-16T00:00:00"/>
    <s v="Арматура"/>
    <n v="4.6619999999999999"/>
    <n v="0"/>
    <n v="16050"/>
    <n v="15800"/>
    <n v="16695"/>
    <n v="17045"/>
    <n v="17795"/>
    <s v=""/>
    <s v=""/>
    <n v="9.1173184357541892"/>
  </r>
  <r>
    <x v="12"/>
    <s v="Центральний регіон"/>
    <d v="2020-11-16T00:00:00"/>
    <s v="Арматура"/>
    <n v="8.375"/>
    <n v="0"/>
    <n v="16050"/>
    <n v="15800"/>
    <n v="16695"/>
    <n v="17045"/>
    <n v="17795"/>
    <s v=""/>
    <s v=""/>
    <n v="9.1173184357541892"/>
  </r>
  <r>
    <x v="12"/>
    <s v="Центральний регіон"/>
    <d v="2020-11-16T00:00:00"/>
    <s v="Арматура"/>
    <n v="8.7449999999999992"/>
    <n v="0"/>
    <n v="16050"/>
    <n v="15800"/>
    <n v="16695"/>
    <n v="17045"/>
    <n v="17795"/>
    <s v=""/>
    <s v=""/>
    <n v="9.1173184357541892"/>
  </r>
  <r>
    <x v="32"/>
    <s v="ГМК"/>
    <d v="2020-11-06T00:00:00"/>
    <s v="Конструкционный лист"/>
    <n v="1.8839999999999999"/>
    <n v="0"/>
    <n v="21640"/>
    <n v="19855"/>
    <n v="20770"/>
    <n v="20770"/>
    <n v="21220"/>
    <s v=""/>
    <s v="Продавець малим клієнтам"/>
    <n v="30"/>
  </r>
  <r>
    <x v="32"/>
    <s v="ГМК"/>
    <d v="2020-11-06T00:00:00"/>
    <s v="Конструкционный лист"/>
    <n v="1.8839999999999999"/>
    <n v="0"/>
    <n v="21640"/>
    <n v="19855"/>
    <n v="20770"/>
    <n v="20770"/>
    <n v="21220"/>
    <s v=""/>
    <s v="Продавець малим клієнтам"/>
    <n v="30"/>
  </r>
  <r>
    <x v="32"/>
    <s v="ГМК"/>
    <d v="2020-11-06T00:00:00"/>
    <s v="Конструкционный лист"/>
    <n v="1.8839999999999999"/>
    <n v="0"/>
    <n v="21640"/>
    <n v="19855"/>
    <n v="20770"/>
    <n v="20770"/>
    <n v="21220"/>
    <s v=""/>
    <s v="Продавець малим клієнтам"/>
    <n v="30"/>
  </r>
  <r>
    <x v="32"/>
    <s v="ГМК"/>
    <d v="2020-11-06T00:00:00"/>
    <s v="Конструкционный лист"/>
    <n v="1.8839999999999999"/>
    <n v="0"/>
    <n v="21640"/>
    <n v="19855"/>
    <n v="20770"/>
    <n v="20770"/>
    <n v="21220"/>
    <s v=""/>
    <s v="Продавець малим клієнтам"/>
    <n v="30"/>
  </r>
  <r>
    <x v="32"/>
    <s v="ГМК"/>
    <d v="2020-11-06T00:00:00"/>
    <s v="Конструкционный лист"/>
    <n v="1.8839999999999999"/>
    <n v="0"/>
    <n v="21640"/>
    <n v="19855"/>
    <n v="20770"/>
    <n v="20770"/>
    <n v="21220"/>
    <s v=""/>
    <s v="Продавець малим клієнтам"/>
    <n v="30"/>
  </r>
  <r>
    <x v="0"/>
    <s v="Металообробка"/>
    <d v="2020-11-05T00:00:00"/>
    <s v="Холоднокатаный рулон"/>
    <n v="16.32"/>
    <n v="0"/>
    <n v="20825"/>
    <n v="20920"/>
    <n v="21320"/>
    <n v="21870"/>
    <n v="22320"/>
    <s v=""/>
    <s v=""/>
    <n v="8"/>
  </r>
  <r>
    <x v="0"/>
    <s v="Металообробка"/>
    <d v="2020-11-05T00:00:00"/>
    <s v="Холоднокатаный рулон"/>
    <n v="5.0250000000000004"/>
    <n v="0"/>
    <n v="20825"/>
    <n v="20920"/>
    <n v="21320"/>
    <n v="21870"/>
    <n v="22320"/>
    <s v=""/>
    <s v=""/>
    <n v="8"/>
  </r>
  <r>
    <x v="22"/>
    <s v="Дистрибуція роздріб"/>
    <d v="2020-11-05T00:00:00"/>
    <s v="Прокат круглый"/>
    <n v="1.06"/>
    <n v="0"/>
    <n v="17635"/>
    <n v="16800"/>
    <n v="17165"/>
    <n v="17515"/>
    <n v="17635"/>
    <n v="31.8"/>
    <s v="Продавець малим клієнтам"/>
    <n v="30"/>
  </r>
  <r>
    <x v="22"/>
    <s v="Дистрибуція роздріб"/>
    <d v="2020-11-05T00:00:00"/>
    <s v="Прокат круглый"/>
    <n v="2.4E-2"/>
    <n v="0"/>
    <n v="16620"/>
    <n v="15785"/>
    <n v="16150"/>
    <n v="16500"/>
    <n v="16620"/>
    <n v="0.72"/>
    <s v="Продавець малим клієнтам"/>
    <n v="30"/>
  </r>
  <r>
    <x v="22"/>
    <s v="Дистрибуція роздріб"/>
    <d v="2020-11-05T00:00:00"/>
    <s v="Прокат круглый"/>
    <n v="0.51"/>
    <n v="0"/>
    <n v="16620"/>
    <n v="15785"/>
    <n v="16150"/>
    <n v="16500"/>
    <n v="16620"/>
    <n v="15.3"/>
    <s v="Продавець малим клієнтам"/>
    <n v="30"/>
  </r>
  <r>
    <x v="22"/>
    <s v="Дистрибуція роздріб"/>
    <d v="2020-11-05T00:00:00"/>
    <s v="Прокат круглый"/>
    <n v="3.4000000000000002E-2"/>
    <n v="0"/>
    <n v="16620"/>
    <n v="15785"/>
    <n v="16150"/>
    <n v="16500"/>
    <n v="16620"/>
    <n v="1.02"/>
    <s v="Продавець малим клієнтам"/>
    <n v="30"/>
  </r>
  <r>
    <x v="9"/>
    <s v="НТ"/>
    <d v="2020-11-06T00:00:00"/>
    <s v="Трубы сварные профильные"/>
    <n v="9.42"/>
    <n v="0"/>
    <n v="20385"/>
    <n v="19505"/>
    <n v="20385"/>
    <n v="20885"/>
    <n v="21385"/>
    <s v=""/>
    <s v="Продавець малим клієнтам"/>
    <n v="12"/>
  </r>
  <r>
    <x v="9"/>
    <s v="НТ"/>
    <d v="2020-11-06T00:00:00"/>
    <s v="Трубы сварные профильные"/>
    <n v="4.43"/>
    <n v="0"/>
    <n v="21135"/>
    <n v="20255"/>
    <n v="21135"/>
    <n v="21635"/>
    <n v="22135"/>
    <s v=""/>
    <s v="Продавець малим клієнтам"/>
    <n v="12"/>
  </r>
  <r>
    <x v="9"/>
    <s v="НТ"/>
    <d v="2020-11-06T00:00:00"/>
    <s v="Трубы сварные профильные"/>
    <n v="4.41"/>
    <n v="0"/>
    <n v="21135"/>
    <n v="20255"/>
    <n v="21135"/>
    <n v="21635"/>
    <n v="22135"/>
    <s v=""/>
    <s v="Продавець малим клієнтам"/>
    <n v="12"/>
  </r>
  <r>
    <x v="43"/>
    <s v="БТ"/>
    <d v="2020-11-24T00:00:00"/>
    <s v="Жесть черная"/>
    <n v="3.92"/>
    <n v="0"/>
    <n v="22367.55"/>
    <n v="22685"/>
    <n v="23310"/>
    <n v="23660"/>
    <n v="24110"/>
    <s v=""/>
    <s v=""/>
    <n v="8"/>
  </r>
  <r>
    <x v="43"/>
    <s v="БТ"/>
    <d v="2020-11-24T00:00:00"/>
    <s v="Жесть черная"/>
    <n v="4.4000000000000004"/>
    <n v="0"/>
    <n v="22367.55"/>
    <n v="22685"/>
    <n v="23310"/>
    <n v="23660"/>
    <n v="24110"/>
    <s v=""/>
    <s v=""/>
    <n v="8"/>
  </r>
  <r>
    <x v="43"/>
    <s v="БТ"/>
    <d v="2020-11-24T00:00:00"/>
    <s v="Жесть черная"/>
    <n v="4.4000000000000004"/>
    <n v="0"/>
    <n v="22367.55"/>
    <n v="22685"/>
    <n v="23310"/>
    <n v="23660"/>
    <n v="24110"/>
    <s v=""/>
    <s v=""/>
    <n v="8"/>
  </r>
  <r>
    <x v="43"/>
    <s v="БТ"/>
    <d v="2020-11-24T00:00:00"/>
    <s v="Жесть черная"/>
    <n v="4.09"/>
    <n v="0"/>
    <n v="22367.55"/>
    <n v="22685"/>
    <n v="23310"/>
    <n v="23660"/>
    <n v="24110"/>
    <s v=""/>
    <s v=""/>
    <n v="8"/>
  </r>
  <r>
    <x v="63"/>
    <s v="Західний регіон"/>
    <d v="2020-11-27T00:00:00"/>
    <s v="Арматура"/>
    <n v="3.58"/>
    <n v="0"/>
    <n v="19071.189999999999"/>
    <n v="17685"/>
    <n v="18610"/>
    <n v="18960"/>
    <n v="19710"/>
    <s v=""/>
    <s v=""/>
    <n v="21.482533333333315"/>
  </r>
  <r>
    <x v="63"/>
    <s v="Західний регіон"/>
    <d v="2020-11-27T00:00:00"/>
    <s v="Арматура"/>
    <n v="6.7"/>
    <n v="0"/>
    <n v="18921.189999999999"/>
    <n v="17535"/>
    <n v="18460"/>
    <n v="18810"/>
    <n v="19560"/>
    <s v=""/>
    <s v=""/>
    <n v="21.482533333333315"/>
  </r>
  <r>
    <x v="63"/>
    <s v="Західний регіон"/>
    <d v="2020-11-27T00:00:00"/>
    <s v="Арматура"/>
    <n v="5.59"/>
    <n v="0"/>
    <n v="18771.189999999999"/>
    <n v="17385"/>
    <n v="18310"/>
    <n v="18660"/>
    <n v="19410"/>
    <s v=""/>
    <s v=""/>
    <n v="21.482533333333315"/>
  </r>
  <r>
    <x v="63"/>
    <s v="Західний регіон"/>
    <d v="2020-11-27T00:00:00"/>
    <s v="Арматура"/>
    <n v="1.355"/>
    <n v="0"/>
    <n v="18771.189999999999"/>
    <n v="17385"/>
    <n v="18310"/>
    <n v="18660"/>
    <n v="19410"/>
    <s v=""/>
    <s v=""/>
    <n v="21.482533333333315"/>
  </r>
  <r>
    <x v="42"/>
    <s v="Будівництво"/>
    <d v="2020-11-04T00:00:00"/>
    <s v="Арматура"/>
    <n v="9.3000000000000007"/>
    <s v="так"/>
    <n v="15762.49"/>
    <n v="15440"/>
    <n v="16335"/>
    <n v="16685"/>
    <n v="17435"/>
    <s v=""/>
    <s v=""/>
    <n v="9.4412960893854745"/>
  </r>
  <r>
    <x v="42"/>
    <s v="Будівництво"/>
    <d v="2020-11-04T00:00:00"/>
    <s v="Арматура"/>
    <n v="8.1750000000000007"/>
    <s v="так"/>
    <n v="15762.49"/>
    <n v="15440"/>
    <n v="16335"/>
    <n v="16685"/>
    <n v="17435"/>
    <s v=""/>
    <s v=""/>
    <n v="9.4412960893854745"/>
  </r>
  <r>
    <x v="42"/>
    <s v="Будівництво"/>
    <d v="2020-11-04T00:00:00"/>
    <s v="Арматура"/>
    <n v="0.495"/>
    <s v="так"/>
    <n v="15762.49"/>
    <n v="15440"/>
    <n v="16335"/>
    <n v="16685"/>
    <n v="17435"/>
    <s v=""/>
    <s v=""/>
    <n v="9.4412960893854745"/>
  </r>
  <r>
    <x v="26"/>
    <s v="НТ"/>
    <d v="2020-11-05T00:00:00"/>
    <s v="Проволока вязальная, сетки металлические"/>
    <n v="3.0750000000000002"/>
    <n v="0"/>
    <n v="20905"/>
    <n v="19975"/>
    <n v="20905"/>
    <n v="21305"/>
    <n v="22055"/>
    <s v=""/>
    <s v=""/>
    <n v="12"/>
  </r>
  <r>
    <x v="21"/>
    <s v="Будівництво"/>
    <d v="2020-11-09T00:00:00"/>
    <s v="Уголок 25-125"/>
    <n v="1.38"/>
    <n v="0"/>
    <n v="18060"/>
    <n v="16585"/>
    <n v="17210"/>
    <n v="17560"/>
    <n v="18060"/>
    <s v=""/>
    <s v=""/>
    <n v="30"/>
  </r>
  <r>
    <x v="21"/>
    <s v="Будівництво"/>
    <d v="2020-11-09T00:00:00"/>
    <s v="Швеллер 6.5–20"/>
    <n v="1.94"/>
    <n v="0"/>
    <n v="18535.04"/>
    <n v="17245"/>
    <n v="17885"/>
    <n v="18235"/>
    <n v="18735"/>
    <s v=""/>
    <s v=""/>
    <n v="26.000800000000019"/>
  </r>
  <r>
    <x v="21"/>
    <s v="Будівництво"/>
    <d v="2020-11-09T00:00:00"/>
    <s v="Уголок 25-125"/>
    <n v="0.9"/>
    <n v="0"/>
    <n v="18060"/>
    <n v="16585"/>
    <n v="17250"/>
    <n v="17560"/>
    <n v="18060"/>
    <s v=""/>
    <s v=""/>
    <n v="30"/>
  </r>
  <r>
    <x v="21"/>
    <s v="Будівництво"/>
    <d v="2020-11-09T00:00:00"/>
    <s v="Швеллер 22-30"/>
    <n v="8.4039999999999999"/>
    <n v="0"/>
    <n v="20900.04"/>
    <n v="19565"/>
    <n v="20250"/>
    <n v="20600"/>
    <n v="21100"/>
    <s v=""/>
    <s v=""/>
    <n v="26.000800000000019"/>
  </r>
  <r>
    <x v="18"/>
    <s v="Південний"/>
    <d v="2020-11-06T00:00:00"/>
    <s v="Трубы сварные профильные"/>
    <n v="0.40500000000000003"/>
    <n v="0"/>
    <n v="20400"/>
    <n v="19990"/>
    <n v="20805"/>
    <n v="21355"/>
    <n v="21855"/>
    <s v=""/>
    <s v=""/>
    <n v="10.012269938650306"/>
  </r>
  <r>
    <x v="18"/>
    <s v="Південний"/>
    <d v="2020-11-06T00:00:00"/>
    <s v="Трубы сварные профильные"/>
    <n v="1.4790000000000001"/>
    <n v="0"/>
    <n v="20400"/>
    <n v="19990"/>
    <n v="20805"/>
    <n v="21355"/>
    <n v="21855"/>
    <s v=""/>
    <s v=""/>
    <n v="10.012269938650306"/>
  </r>
  <r>
    <x v="18"/>
    <s v="Південний"/>
    <d v="2020-11-06T00:00:00"/>
    <s v="Горячекатаный лист резаный"/>
    <n v="0.57799999999999996"/>
    <n v="0"/>
    <n v="18430"/>
    <n v="18075"/>
    <n v="18620"/>
    <n v="18970"/>
    <n v="19420"/>
    <s v=""/>
    <s v=""/>
    <n v="10.605504587155963"/>
  </r>
  <r>
    <x v="18"/>
    <s v="Південний"/>
    <d v="2020-11-06T00:00:00"/>
    <s v="Горячекатаный лист резаный"/>
    <n v="1.4039999999999999"/>
    <n v="0"/>
    <n v="18430"/>
    <n v="18075"/>
    <n v="18620"/>
    <n v="18970"/>
    <n v="19420"/>
    <s v=""/>
    <s v=""/>
    <n v="10.605504587155963"/>
  </r>
  <r>
    <x v="38"/>
    <s v="Північний регіон"/>
    <d v="2020-11-05T00:00:00"/>
    <s v="Горячекатаный лист резаный"/>
    <n v="0.01"/>
    <n v="0"/>
    <n v="18530"/>
    <n v="17985"/>
    <n v="18530"/>
    <n v="18880"/>
    <n v="19330"/>
    <n v="0.12"/>
    <s v="Продавець малим клієнтам"/>
    <n v="12"/>
  </r>
  <r>
    <x v="38"/>
    <s v="Північний регіон"/>
    <d v="2020-11-05T00:00:00"/>
    <s v="Горячекатаный лист резаный"/>
    <n v="6.1849999999999996"/>
    <n v="0"/>
    <n v="18530"/>
    <n v="17985"/>
    <n v="18530"/>
    <n v="18880"/>
    <n v="19330"/>
    <n v="74.22"/>
    <s v="Продавець малим клієнтам"/>
    <n v="12"/>
  </r>
  <r>
    <x v="61"/>
    <s v="Вагонобудівництво"/>
    <d v="2020-11-11T00:00:00"/>
    <s v="Горячекатаный лист резаный"/>
    <n v="3.1509999999999998"/>
    <n v="0"/>
    <n v="19010.64"/>
    <n v="18665"/>
    <n v="19010"/>
    <n v="19560"/>
    <n v="20010"/>
    <s v=""/>
    <s v=""/>
    <n v="12.009309090909083"/>
  </r>
  <r>
    <x v="61"/>
    <s v="Вагонобудівництво"/>
    <d v="2020-11-11T00:00:00"/>
    <s v="Горячекатаный лист резаный"/>
    <n v="6.7370000000000001"/>
    <n v="0"/>
    <n v="19010.64"/>
    <n v="18665"/>
    <n v="19010"/>
    <n v="19560"/>
    <n v="20010"/>
    <s v=""/>
    <s v=""/>
    <n v="12.009309090909083"/>
  </r>
  <r>
    <x v="61"/>
    <s v="Вагонобудівництво"/>
    <d v="2020-11-11T00:00:00"/>
    <s v="Горячекатаный лист резаный"/>
    <n v="3.8559999999999999"/>
    <n v="0"/>
    <n v="19010.64"/>
    <n v="18665"/>
    <n v="19010"/>
    <n v="19560"/>
    <n v="20010"/>
    <s v=""/>
    <s v=""/>
    <n v="12.009309090909083"/>
  </r>
  <r>
    <x v="61"/>
    <s v="Вагонобудівництво"/>
    <d v="2020-11-11T00:00:00"/>
    <s v="Горячекатаный лист резаный"/>
    <n v="3.2090000000000001"/>
    <n v="0"/>
    <n v="19010.64"/>
    <n v="18665"/>
    <n v="19010"/>
    <n v="19560"/>
    <n v="20010"/>
    <s v=""/>
    <s v=""/>
    <n v="12.009309090909083"/>
  </r>
  <r>
    <x v="15"/>
    <s v="Профілювання"/>
    <d v="2020-11-04T00:00:00"/>
    <s v="Оцинкованный рулон"/>
    <n v="2.38"/>
    <n v="0"/>
    <n v="25250"/>
    <n v="24405"/>
    <n v="24845"/>
    <n v="25395"/>
    <n v="25845"/>
    <s v=""/>
    <s v=""/>
    <n v="17.890909090909091"/>
  </r>
  <r>
    <x v="15"/>
    <s v="Профілювання"/>
    <d v="2020-11-04T00:00:00"/>
    <s v="Оцинкованный рулон"/>
    <n v="2.77"/>
    <n v="0"/>
    <n v="25250"/>
    <n v="24405"/>
    <n v="24845"/>
    <n v="25395"/>
    <n v="25845"/>
    <s v=""/>
    <s v=""/>
    <n v="17.890909090909091"/>
  </r>
  <r>
    <x v="76"/>
    <s v="Машинобудівництво"/>
    <d v="2020-11-04T00:00:00"/>
    <s v="Конструкционный лист"/>
    <n v="1.9"/>
    <n v="0"/>
    <n v="18728.34"/>
    <n v="18150"/>
    <n v="18515"/>
    <n v="19065"/>
    <n v="19515"/>
    <s v=""/>
    <s v="Продавець малим клієнтам"/>
    <n v="15.103127272727274"/>
  </r>
  <r>
    <x v="8"/>
    <s v="МК"/>
    <d v="2020-11-11T00:00:00"/>
    <s v="Конструкционный лист"/>
    <n v="1.1399999999999999"/>
    <n v="0"/>
    <n v="20100"/>
    <n v="19205"/>
    <n v="20100"/>
    <n v="20100"/>
    <n v="20550"/>
    <s v=""/>
    <s v=""/>
    <n v="12"/>
  </r>
  <r>
    <x v="33"/>
    <s v="Дистрибуція роздріб"/>
    <d v="2020-11-06T00:00:00"/>
    <s v="Оцинкованный рулон"/>
    <n v="5.94"/>
    <n v="0"/>
    <n v="26680"/>
    <n v="25885"/>
    <n v="26680"/>
    <n v="26875"/>
    <n v="27325"/>
    <n v="71.28"/>
    <s v="Продавець малим клієнтам"/>
    <n v="12"/>
  </r>
  <r>
    <x v="33"/>
    <s v="Дистрибуція роздріб"/>
    <d v="2020-11-06T00:00:00"/>
    <s v="Оцинкованный рулон"/>
    <n v="4.79"/>
    <n v="0"/>
    <n v="26680"/>
    <n v="25885"/>
    <n v="26680"/>
    <n v="26875"/>
    <n v="27325"/>
    <n v="57.480000000000004"/>
    <s v="Продавець малим клієнтам"/>
    <n v="12"/>
  </r>
  <r>
    <x v="38"/>
    <s v="Північний регіон"/>
    <d v="2020-11-05T00:00:00"/>
    <s v="Конструкционный лист"/>
    <n v="0.70699999999999996"/>
    <n v="0"/>
    <n v="20770"/>
    <n v="19425"/>
    <n v="20320"/>
    <n v="20320"/>
    <n v="20770"/>
    <n v="21.209999999999997"/>
    <s v="Продавець малим клієнтам"/>
    <n v="30"/>
  </r>
  <r>
    <x v="38"/>
    <s v="Північний регіон"/>
    <d v="2020-11-05T00:00:00"/>
    <s v="Конструкционный лист"/>
    <n v="0.70699999999999996"/>
    <n v="0"/>
    <n v="20770"/>
    <n v="19425"/>
    <n v="20320"/>
    <n v="20320"/>
    <n v="20770"/>
    <n v="21.209999999999997"/>
    <s v="Продавець малим клієнтам"/>
    <n v="30"/>
  </r>
  <r>
    <x v="38"/>
    <s v="Північний регіон"/>
    <d v="2020-11-05T00:00:00"/>
    <s v="Конструкционный лист"/>
    <n v="0.70699999999999996"/>
    <n v="0"/>
    <n v="20770"/>
    <n v="19425"/>
    <n v="20320"/>
    <n v="20320"/>
    <n v="20770"/>
    <n v="21.209999999999997"/>
    <s v="Продавець малим клієнтам"/>
    <n v="30"/>
  </r>
  <r>
    <x v="38"/>
    <s v="Північний регіон"/>
    <d v="2020-11-05T00:00:00"/>
    <s v="Конструкционный лист"/>
    <n v="0.70699999999999996"/>
    <n v="0"/>
    <n v="20770"/>
    <n v="19425"/>
    <n v="20320"/>
    <n v="20320"/>
    <n v="20770"/>
    <n v="21.209999999999997"/>
    <s v="Продавець малим клієнтам"/>
    <n v="30"/>
  </r>
  <r>
    <x v="38"/>
    <s v="Північний регіон"/>
    <d v="2020-11-05T00:00:00"/>
    <s v="Конструкционный лист"/>
    <n v="0.70699999999999996"/>
    <n v="0"/>
    <n v="20770"/>
    <n v="19425"/>
    <n v="20320"/>
    <n v="20320"/>
    <n v="20770"/>
    <n v="21.209999999999997"/>
    <s v="Продавець малим клієнтам"/>
    <n v="30"/>
  </r>
  <r>
    <x v="38"/>
    <s v="Північний регіон"/>
    <d v="2020-11-05T00:00:00"/>
    <s v="Конструкционный лист"/>
    <n v="0.70699999999999996"/>
    <n v="0"/>
    <n v="20770"/>
    <n v="19425"/>
    <n v="20320"/>
    <n v="20320"/>
    <n v="20770"/>
    <n v="21.209999999999997"/>
    <s v="Продавець малим клієнтам"/>
    <n v="30"/>
  </r>
  <r>
    <x v="38"/>
    <s v="Північний регіон"/>
    <d v="2020-11-05T00:00:00"/>
    <s v="Конструкционный лист"/>
    <n v="0.70699999999999996"/>
    <n v="0"/>
    <n v="20770"/>
    <n v="19425"/>
    <n v="20320"/>
    <n v="20320"/>
    <n v="20770"/>
    <n v="21.209999999999997"/>
    <s v="Продавець малим клієнтам"/>
    <n v="30"/>
  </r>
  <r>
    <x v="38"/>
    <s v="Північний регіон"/>
    <d v="2020-11-05T00:00:00"/>
    <s v="Конструкционный лист"/>
    <n v="0.70699999999999996"/>
    <n v="0"/>
    <n v="20770"/>
    <n v="19425"/>
    <n v="20320"/>
    <n v="20320"/>
    <n v="20770"/>
    <n v="21.209999999999997"/>
    <s v="Продавець малим клієнтам"/>
    <n v="30"/>
  </r>
  <r>
    <x v="38"/>
    <s v="Північний регіон"/>
    <d v="2020-11-05T00:00:00"/>
    <s v="Конструкционный лист"/>
    <n v="0.70699999999999996"/>
    <n v="0"/>
    <n v="20770"/>
    <n v="19425"/>
    <n v="20320"/>
    <n v="20320"/>
    <n v="20770"/>
    <n v="21.209999999999997"/>
    <s v="Продавець малим клієнтам"/>
    <n v="30"/>
  </r>
  <r>
    <x v="38"/>
    <s v="Північний регіон"/>
    <d v="2020-11-05T00:00:00"/>
    <s v="Конструкционный лист"/>
    <n v="0.70699999999999996"/>
    <n v="0"/>
    <n v="20770"/>
    <n v="19425"/>
    <n v="20320"/>
    <n v="20320"/>
    <n v="20770"/>
    <n v="21.209999999999997"/>
    <s v="Продавець малим клієнтам"/>
    <n v="30"/>
  </r>
  <r>
    <x v="38"/>
    <s v="Північний регіон"/>
    <d v="2020-11-05T00:00:00"/>
    <s v="Конструкционный лист"/>
    <n v="0.70699999999999996"/>
    <n v="0"/>
    <n v="20770"/>
    <n v="19425"/>
    <n v="20320"/>
    <n v="20320"/>
    <n v="20770"/>
    <n v="21.209999999999997"/>
    <s v="Продавець малим клієнтам"/>
    <n v="30"/>
  </r>
  <r>
    <x v="38"/>
    <s v="Північний регіон"/>
    <d v="2020-11-05T00:00:00"/>
    <s v="Конструкционный лист"/>
    <n v="0.70699999999999996"/>
    <n v="0"/>
    <n v="20770"/>
    <n v="19425"/>
    <n v="20320"/>
    <n v="20320"/>
    <n v="20770"/>
    <n v="21.209999999999997"/>
    <s v="Продавець малим клієнтам"/>
    <n v="30"/>
  </r>
  <r>
    <x v="38"/>
    <s v="Північний регіон"/>
    <d v="2020-11-05T00:00:00"/>
    <s v="Конструкционный лист"/>
    <n v="1.5069999999999999"/>
    <n v="0"/>
    <n v="21440"/>
    <n v="20075"/>
    <n v="20990"/>
    <n v="20990"/>
    <n v="21440"/>
    <n v="45.209999999999994"/>
    <s v="Продавець малим клієнтам"/>
    <n v="30"/>
  </r>
  <r>
    <x v="38"/>
    <s v="Північний регіон"/>
    <d v="2020-11-05T00:00:00"/>
    <s v="Конструкционный лист"/>
    <n v="1.5069999999999999"/>
    <n v="0"/>
    <n v="21440"/>
    <n v="20075"/>
    <n v="20990"/>
    <n v="20990"/>
    <n v="21440"/>
    <n v="45.209999999999994"/>
    <s v="Продавець малим клієнтам"/>
    <n v="30"/>
  </r>
  <r>
    <x v="38"/>
    <s v="Північний регіон"/>
    <d v="2020-11-05T00:00:00"/>
    <s v="Конструкционный лист"/>
    <n v="1.5069999999999999"/>
    <n v="0"/>
    <n v="21440"/>
    <n v="20075"/>
    <n v="20990"/>
    <n v="20990"/>
    <n v="21440"/>
    <n v="45.209999999999994"/>
    <s v="Продавець малим клієнтам"/>
    <n v="30"/>
  </r>
  <r>
    <x v="38"/>
    <s v="Північний регіон"/>
    <d v="2020-11-05T00:00:00"/>
    <s v="Конструкционный лист"/>
    <n v="1.5069999999999999"/>
    <n v="0"/>
    <n v="21440"/>
    <n v="20075"/>
    <n v="20990"/>
    <n v="20990"/>
    <n v="21440"/>
    <n v="45.209999999999994"/>
    <s v="Продавець малим клієнтам"/>
    <n v="30"/>
  </r>
  <r>
    <x v="38"/>
    <s v="Північний регіон"/>
    <d v="2020-11-05T00:00:00"/>
    <s v="Конструкционный лист"/>
    <n v="1.5069999999999999"/>
    <n v="0"/>
    <n v="21440"/>
    <n v="20075"/>
    <n v="20990"/>
    <n v="20990"/>
    <n v="21440"/>
    <n v="45.209999999999994"/>
    <s v="Продавець малим клієнтам"/>
    <n v="30"/>
  </r>
  <r>
    <x v="38"/>
    <s v="Північний регіон"/>
    <d v="2020-11-05T00:00:00"/>
    <s v="Конструкционный лист"/>
    <n v="1.5069999999999999"/>
    <n v="0"/>
    <n v="21440"/>
    <n v="20075"/>
    <n v="20990"/>
    <n v="20990"/>
    <n v="21440"/>
    <n v="45.209999999999994"/>
    <s v="Продавець малим клієнтам"/>
    <n v="30"/>
  </r>
  <r>
    <x v="38"/>
    <s v="Північний регіон"/>
    <d v="2020-11-05T00:00:00"/>
    <s v="Конструкционный лист"/>
    <n v="1.5069999999999999"/>
    <n v="0"/>
    <n v="21440"/>
    <n v="20075"/>
    <n v="20990"/>
    <n v="20990"/>
    <n v="21440"/>
    <n v="45.209999999999994"/>
    <s v="Продавець малим клієнтам"/>
    <n v="30"/>
  </r>
  <r>
    <x v="54"/>
    <s v="РТ"/>
    <d v="2020-11-06T00:00:00"/>
    <s v="Оцинкованный лист"/>
    <n v="7.0880000000000001"/>
    <n v="0"/>
    <n v="22920"/>
    <n v="22050"/>
    <n v="22920"/>
    <n v="23040"/>
    <n v="23490"/>
    <s v=""/>
    <s v="Продавець малим клієнтам"/>
    <n v="12"/>
  </r>
  <r>
    <x v="54"/>
    <s v="РТ"/>
    <d v="2020-11-06T00:00:00"/>
    <s v="Оцинкованный лист"/>
    <n v="6.3879999999999999"/>
    <n v="0"/>
    <n v="22920"/>
    <n v="22050"/>
    <n v="22920"/>
    <n v="23040"/>
    <n v="23490"/>
    <s v=""/>
    <s v="Продавець малим клієнтам"/>
    <n v="12"/>
  </r>
  <r>
    <x v="54"/>
    <s v="РТ"/>
    <d v="2020-11-06T00:00:00"/>
    <s v="Оцинкованный лист"/>
    <n v="6.6280000000000001"/>
    <n v="0"/>
    <n v="22920"/>
    <n v="22050"/>
    <n v="22920"/>
    <n v="23040"/>
    <n v="23490"/>
    <s v=""/>
    <s v="Продавець малим клієнтам"/>
    <n v="12"/>
  </r>
  <r>
    <x v="64"/>
    <s v="Дистрибуція роздріб"/>
    <d v="2020-11-06T00:00:00"/>
    <s v="Горячекатаный лист резаный"/>
    <n v="1.819"/>
    <n v="0"/>
    <n v="18930"/>
    <n v="18375"/>
    <n v="18920"/>
    <n v="19270"/>
    <n v="19720"/>
    <n v="22.243771428571428"/>
    <s v="Продавець малим клієнтам"/>
    <n v="12.228571428571428"/>
  </r>
  <r>
    <x v="24"/>
    <s v="Центральний регіон"/>
    <d v="2020-11-05T00:00:00"/>
    <s v="Холоднокатаный лист"/>
    <n v="3.2050000000000001"/>
    <n v="0"/>
    <n v="20990"/>
    <n v="20305"/>
    <n v="20890"/>
    <n v="21240"/>
    <n v="21690"/>
    <s v=""/>
    <s v=""/>
    <n v="14.285714285714285"/>
  </r>
  <r>
    <x v="24"/>
    <s v="Центральний регіон"/>
    <d v="2020-11-05T00:00:00"/>
    <s v="Горячекатаный лист резаный"/>
    <n v="0.52"/>
    <n v="0"/>
    <n v="18970"/>
    <n v="18325"/>
    <n v="18870"/>
    <n v="19220"/>
    <n v="19670"/>
    <s v=""/>
    <s v=""/>
    <n v="14.285714285714285"/>
  </r>
  <r>
    <x v="24"/>
    <s v="Центральний регіон"/>
    <d v="2020-11-05T00:00:00"/>
    <s v="Горячекатаный лист резаный"/>
    <n v="4.5049999999999999"/>
    <n v="0"/>
    <n v="18970"/>
    <n v="18325"/>
    <n v="18870"/>
    <n v="19220"/>
    <n v="19670"/>
    <s v=""/>
    <s v=""/>
    <n v="14.285714285714285"/>
  </r>
  <r>
    <x v="24"/>
    <s v="Центральний регіон"/>
    <d v="2020-11-05T00:00:00"/>
    <s v="Горячекатаный лист резаный"/>
    <n v="3.16"/>
    <n v="0"/>
    <n v="19850"/>
    <n v="19105"/>
    <n v="19650"/>
    <n v="20000"/>
    <n v="20450"/>
    <s v=""/>
    <s v=""/>
    <n v="16.571428571428569"/>
  </r>
  <r>
    <x v="24"/>
    <s v="Центральний регіон"/>
    <d v="2020-11-05T00:00:00"/>
    <s v="Услуги производственные и выполнению технологич операций"/>
    <n v="0"/>
    <n v="0"/>
    <n v="198"/>
    <e v="#N/A"/>
    <e v="#N/A"/>
    <e v="#N/A"/>
    <e v="#N/A"/>
    <s v=""/>
    <s v=""/>
    <s v=""/>
  </r>
  <r>
    <x v="35"/>
    <s v="Дистрибуція роздріб"/>
    <d v="2020-11-02T00:00:00"/>
    <s v="Трубы круглые сварные"/>
    <n v="0.19500000000000001"/>
    <n v="0"/>
    <n v="22295"/>
    <n v="20710"/>
    <n v="21545"/>
    <n v="22095"/>
    <n v="22595"/>
    <s v=""/>
    <s v=""/>
    <n v="24"/>
  </r>
  <r>
    <x v="77"/>
    <s v="Дистрибуція роздріб"/>
    <d v="2020-11-13T00:00:00"/>
    <s v="Трубы сварные профильные"/>
    <n v="0.112"/>
    <n v="0"/>
    <n v="21720"/>
    <n v="19855"/>
    <n v="20670"/>
    <n v="21220"/>
    <n v="21720"/>
    <n v="3.36"/>
    <s v="Продавець малим клієнтам"/>
    <n v="30"/>
  </r>
  <r>
    <x v="77"/>
    <s v="Дистрибуція роздріб"/>
    <d v="2020-11-13T00:00:00"/>
    <s v="Услуги производственные и выполнению технологич операций"/>
    <n v="0"/>
    <n v="0"/>
    <n v="252"/>
    <e v="#N/A"/>
    <e v="#N/A"/>
    <e v="#N/A"/>
    <e v="#N/A"/>
    <s v=""/>
    <s v="Продавець малим клієнтам"/>
    <s v=""/>
  </r>
  <r>
    <x v="77"/>
    <s v="Дистрибуція роздріб"/>
    <d v="2020-11-13T00:00:00"/>
    <s v="Трубы сварные профильные"/>
    <n v="0.16800000000000001"/>
    <n v="0"/>
    <n v="22470"/>
    <n v="20605"/>
    <n v="21420"/>
    <n v="21970"/>
    <n v="22470"/>
    <n v="5.04"/>
    <s v="Продавець малим клієнтам"/>
    <n v="30"/>
  </r>
  <r>
    <x v="77"/>
    <s v="Дистрибуція роздріб"/>
    <d v="2020-11-13T00:00:00"/>
    <s v="Горячекатаный лист резаный"/>
    <n v="3.2000000000000001E-2"/>
    <n v="0"/>
    <n v="20010"/>
    <n v="18665"/>
    <n v="19210"/>
    <n v="19560"/>
    <n v="20010"/>
    <n v="0.96"/>
    <s v="Продавець малим клієнтам"/>
    <n v="30"/>
  </r>
  <r>
    <x v="24"/>
    <s v="Центральний регіон"/>
    <d v="2020-11-13T00:00:00"/>
    <s v="Оцинкованный рулон"/>
    <n v="6.1950000000000003"/>
    <n v="0"/>
    <n v="24970"/>
    <n v="23530"/>
    <n v="24325"/>
    <n v="24520"/>
    <n v="24970"/>
    <s v=""/>
    <s v=""/>
    <n v="30"/>
  </r>
  <r>
    <x v="63"/>
    <s v="Західний регіон"/>
    <d v="2020-11-25T00:00:00"/>
    <s v="Арматура А240"/>
    <n v="0.26400000000000001"/>
    <n v="0"/>
    <n v="18715.27"/>
    <n v="17725"/>
    <n v="18165"/>
    <n v="18665"/>
    <n v="19415"/>
    <s v=""/>
    <s v=""/>
    <n v="20.670266666666674"/>
  </r>
  <r>
    <x v="63"/>
    <s v="Західний регіон"/>
    <d v="2020-11-25T00:00:00"/>
    <s v="Арматура"/>
    <n v="17.7"/>
    <n v="0"/>
    <n v="16450.27"/>
    <n v="16385"/>
    <n v="16950"/>
    <n v="17300"/>
    <n v="18050"/>
    <s v=""/>
    <s v=""/>
    <n v="8.4620884955752249"/>
  </r>
  <r>
    <x v="63"/>
    <s v="Західний регіон"/>
    <d v="2020-11-25T00:00:00"/>
    <s v="Арматура"/>
    <n v="0.32500000000000001"/>
    <n v="0"/>
    <n v="16450.27"/>
    <n v="16385"/>
    <n v="16950"/>
    <n v="17300"/>
    <n v="18050"/>
    <s v=""/>
    <s v=""/>
    <n v="8.4620884955752249"/>
  </r>
  <r>
    <x v="63"/>
    <s v="Західний регіон"/>
    <d v="2020-11-25T00:00:00"/>
    <s v="Проволока вязальная, сетки металлические"/>
    <n v="0.24399999999999999"/>
    <n v="0"/>
    <n v="21975.27"/>
    <n v="20390"/>
    <n v="21225"/>
    <n v="21725"/>
    <n v="22475"/>
    <s v=""/>
    <s v=""/>
    <n v="23.336933333333338"/>
  </r>
  <r>
    <x v="63"/>
    <s v="Західний регіон"/>
    <d v="2020-11-25T00:00:00"/>
    <s v="Арматура"/>
    <n v="0.75"/>
    <n v="0"/>
    <n v="16450.27"/>
    <n v="16385"/>
    <n v="16950"/>
    <n v="17300"/>
    <n v="18050"/>
    <s v=""/>
    <s v=""/>
    <n v="8.4620884955752249"/>
  </r>
  <r>
    <x v="43"/>
    <s v="БТ"/>
    <d v="2020-11-02T00:00:00"/>
    <s v="Оцинкованный рулон"/>
    <n v="19.760000000000002"/>
    <n v="0"/>
    <n v="25225"/>
    <n v="24365"/>
    <n v="25175"/>
    <n v="25370"/>
    <n v="25820"/>
    <s v=""/>
    <s v=""/>
    <n v="14.051282051282051"/>
  </r>
  <r>
    <x v="70"/>
    <s v="НТ"/>
    <d v="2020-11-11T00:00:00"/>
    <s v="Горячекатаный лист резаный"/>
    <n v="7.5549999999999997"/>
    <n v="0"/>
    <n v="18560"/>
    <n v="17855"/>
    <n v="18560"/>
    <n v="18750"/>
    <n v="19200"/>
    <s v=""/>
    <s v=""/>
    <n v="12"/>
  </r>
  <r>
    <x v="70"/>
    <s v="НТ"/>
    <d v="2020-11-11T00:00:00"/>
    <s v="Конструкционный лист"/>
    <n v="0.71"/>
    <n v="0"/>
    <n v="18560"/>
    <n v="17855"/>
    <n v="18560"/>
    <n v="18750"/>
    <n v="19200"/>
    <s v=""/>
    <s v=""/>
    <n v="12"/>
  </r>
  <r>
    <x v="70"/>
    <s v="НТ"/>
    <d v="2020-11-11T00:00:00"/>
    <s v="Конструкционный лист"/>
    <n v="0.71"/>
    <n v="0"/>
    <n v="18560"/>
    <n v="17855"/>
    <n v="18560"/>
    <n v="18750"/>
    <n v="19200"/>
    <s v=""/>
    <s v=""/>
    <n v="12"/>
  </r>
  <r>
    <x v="70"/>
    <s v="НТ"/>
    <d v="2020-11-11T00:00:00"/>
    <s v="Конструкционный лист"/>
    <n v="0.71"/>
    <n v="0"/>
    <n v="18560"/>
    <n v="17855"/>
    <n v="18560"/>
    <n v="18750"/>
    <n v="19200"/>
    <s v=""/>
    <s v=""/>
    <n v="12"/>
  </r>
  <r>
    <x v="70"/>
    <s v="НТ"/>
    <d v="2020-11-11T00:00:00"/>
    <s v="Конструкционный лист"/>
    <n v="0.71"/>
    <n v="0"/>
    <n v="18560"/>
    <n v="17855"/>
    <n v="18560"/>
    <n v="18750"/>
    <n v="19200"/>
    <s v=""/>
    <s v=""/>
    <n v="12"/>
  </r>
  <r>
    <x v="70"/>
    <s v="НТ"/>
    <d v="2020-11-11T00:00:00"/>
    <s v="Конструкционный лист"/>
    <n v="0.71"/>
    <n v="0"/>
    <n v="18560"/>
    <n v="17855"/>
    <n v="18560"/>
    <n v="18750"/>
    <n v="19200"/>
    <s v=""/>
    <s v=""/>
    <n v="12"/>
  </r>
  <r>
    <x v="70"/>
    <s v="НТ"/>
    <d v="2020-11-11T00:00:00"/>
    <s v="Конструкционный лист"/>
    <n v="0.71"/>
    <n v="0"/>
    <n v="18560"/>
    <n v="17855"/>
    <n v="18560"/>
    <n v="18750"/>
    <n v="19200"/>
    <s v=""/>
    <s v=""/>
    <n v="12"/>
  </r>
  <r>
    <x v="70"/>
    <s v="НТ"/>
    <d v="2020-11-11T00:00:00"/>
    <s v="Конструкционный лист"/>
    <n v="0.71"/>
    <n v="0"/>
    <n v="18560"/>
    <n v="17855"/>
    <n v="18560"/>
    <n v="18750"/>
    <n v="19200"/>
    <s v=""/>
    <s v=""/>
    <n v="12"/>
  </r>
  <r>
    <x v="70"/>
    <s v="НТ"/>
    <d v="2020-11-11T00:00:00"/>
    <s v="Конструкционный лист"/>
    <n v="0.71"/>
    <n v="0"/>
    <n v="18560"/>
    <n v="17855"/>
    <n v="18560"/>
    <n v="18750"/>
    <n v="19200"/>
    <s v=""/>
    <s v=""/>
    <n v="12"/>
  </r>
  <r>
    <x v="70"/>
    <s v="НТ"/>
    <d v="2020-11-11T00:00:00"/>
    <s v="Конструкционный лист"/>
    <n v="0.71"/>
    <n v="0"/>
    <n v="18560"/>
    <n v="17855"/>
    <n v="18560"/>
    <n v="18750"/>
    <n v="19200"/>
    <s v=""/>
    <s v=""/>
    <n v="12"/>
  </r>
  <r>
    <x v="70"/>
    <s v="НТ"/>
    <d v="2020-11-11T00:00:00"/>
    <s v="Конструкционный лист"/>
    <n v="0.71"/>
    <n v="0"/>
    <n v="18560"/>
    <n v="17855"/>
    <n v="18560"/>
    <n v="18750"/>
    <n v="19200"/>
    <s v=""/>
    <s v=""/>
    <n v="12"/>
  </r>
  <r>
    <x v="70"/>
    <s v="НТ"/>
    <d v="2020-11-11T00:00:00"/>
    <s v="Конструкционный лист"/>
    <n v="0.71"/>
    <n v="0"/>
    <n v="18560"/>
    <n v="17855"/>
    <n v="18560"/>
    <n v="18750"/>
    <n v="19200"/>
    <s v=""/>
    <s v=""/>
    <n v="12"/>
  </r>
  <r>
    <x v="70"/>
    <s v="НТ"/>
    <d v="2020-11-11T00:00:00"/>
    <s v="Конструкционный лист"/>
    <n v="0.99399999999999999"/>
    <n v="0"/>
    <n v="18560"/>
    <n v="17855"/>
    <n v="18560"/>
    <n v="18750"/>
    <n v="19200"/>
    <s v=""/>
    <s v=""/>
    <n v="12"/>
  </r>
  <r>
    <x v="70"/>
    <s v="НТ"/>
    <d v="2020-11-11T00:00:00"/>
    <s v="Конструкционный лист"/>
    <n v="0.99399999999999999"/>
    <n v="0"/>
    <n v="18560"/>
    <n v="17855"/>
    <n v="18560"/>
    <n v="18750"/>
    <n v="19200"/>
    <s v=""/>
    <s v=""/>
    <n v="12"/>
  </r>
  <r>
    <x v="70"/>
    <s v="НТ"/>
    <d v="2020-11-11T00:00:00"/>
    <s v="Конструкционный лист"/>
    <n v="1.4279999999999999"/>
    <n v="0"/>
    <n v="19230"/>
    <n v="18505"/>
    <n v="19230"/>
    <n v="19420"/>
    <n v="19870"/>
    <s v=""/>
    <s v=""/>
    <n v="12"/>
  </r>
  <r>
    <x v="70"/>
    <s v="НТ"/>
    <d v="2020-11-11T00:00:00"/>
    <s v="Конструкционный лист"/>
    <n v="1.4279999999999999"/>
    <n v="0"/>
    <n v="19230"/>
    <n v="18505"/>
    <n v="19230"/>
    <n v="19420"/>
    <n v="19870"/>
    <s v=""/>
    <s v=""/>
    <n v="12"/>
  </r>
  <r>
    <x v="70"/>
    <s v="НТ"/>
    <d v="2020-11-11T00:00:00"/>
    <s v="Конструкционный лист"/>
    <n v="1.4279999999999999"/>
    <n v="0"/>
    <n v="19230"/>
    <n v="18505"/>
    <n v="19230"/>
    <n v="19420"/>
    <n v="19870"/>
    <s v=""/>
    <s v=""/>
    <n v="12"/>
  </r>
  <r>
    <x v="24"/>
    <s v="Центральний регіон"/>
    <d v="2020-11-30T00:00:00"/>
    <s v="Арматура"/>
    <n v="12.065"/>
    <n v="0"/>
    <n v="17248.96"/>
    <n v="17130"/>
    <n v="18055"/>
    <n v="18405"/>
    <n v="19155"/>
    <s v=""/>
    <s v=""/>
    <n v="8.5144216216216186"/>
  </r>
  <r>
    <x v="24"/>
    <s v="Центральний регіон"/>
    <d v="2020-11-30T00:00:00"/>
    <s v="Арматура"/>
    <n v="4.0949999999999998"/>
    <n v="0"/>
    <n v="17398.96"/>
    <n v="17280"/>
    <n v="18205"/>
    <n v="18555"/>
    <n v="19305"/>
    <s v=""/>
    <s v=""/>
    <n v="8.5144216216216186"/>
  </r>
  <r>
    <x v="24"/>
    <s v="Центральний регіон"/>
    <d v="2020-11-30T00:00:00"/>
    <s v="Арматура"/>
    <n v="1.2"/>
    <n v="0"/>
    <n v="17548.96"/>
    <n v="17430"/>
    <n v="18355"/>
    <n v="18705"/>
    <n v="19455"/>
    <s v=""/>
    <s v=""/>
    <n v="8.5144216216216186"/>
  </r>
  <r>
    <x v="24"/>
    <s v="Центральний регіон"/>
    <d v="2020-11-30T00:00:00"/>
    <s v="Арматура А240"/>
    <n v="0.98"/>
    <n v="0"/>
    <n v="19700"/>
    <n v="19320"/>
    <n v="19800"/>
    <n v="20300"/>
    <n v="21050"/>
    <s v=""/>
    <s v=""/>
    <n v="11.166666666666666"/>
  </r>
  <r>
    <x v="24"/>
    <s v="Центральний регіон"/>
    <d v="2020-11-30T00:00:00"/>
    <s v="Арматура А240"/>
    <n v="1.0549999999999999"/>
    <n v="0"/>
    <n v="19700"/>
    <n v="19320"/>
    <n v="19800"/>
    <n v="20300"/>
    <n v="21050"/>
    <s v=""/>
    <s v=""/>
    <n v="11.166666666666666"/>
  </r>
  <r>
    <x v="78"/>
    <s v="Західний регіон"/>
    <d v="2020-11-16T00:00:00"/>
    <s v="Трубы сварные профильные"/>
    <n v="1.498"/>
    <n v="0"/>
    <n v="20670"/>
    <n v="19855"/>
    <n v="20670"/>
    <n v="21220"/>
    <n v="21720"/>
    <s v=""/>
    <s v=""/>
    <n v="12"/>
  </r>
  <r>
    <x v="78"/>
    <s v="Західний регіон"/>
    <d v="2020-11-16T00:00:00"/>
    <s v="Трубы сварные профильные"/>
    <n v="1.5569999999999999"/>
    <n v="0"/>
    <n v="20670"/>
    <n v="19855"/>
    <n v="20670"/>
    <n v="21220"/>
    <n v="21720"/>
    <s v=""/>
    <s v=""/>
    <n v="12"/>
  </r>
  <r>
    <x v="20"/>
    <s v="Дистрибутор"/>
    <d v="2020-11-20T00:00:00"/>
    <s v="Трубы сварные профильные"/>
    <n v="3.085"/>
    <n v="0"/>
    <n v="20845"/>
    <n v="20640"/>
    <n v="21515"/>
    <n v="22015"/>
    <n v="22515"/>
    <s v=""/>
    <s v="Продавець малим клієнтам"/>
    <n v="8.9371428571428577"/>
  </r>
  <r>
    <x v="20"/>
    <s v="Дистрибутор"/>
    <d v="2020-11-20T00:00:00"/>
    <s v="Трубы сварные профильные"/>
    <n v="1.9350000000000001"/>
    <n v="0"/>
    <n v="20845"/>
    <n v="20640"/>
    <n v="21515"/>
    <n v="22015"/>
    <n v="22515"/>
    <s v=""/>
    <s v="Продавець малим клієнтам"/>
    <n v="8.9371428571428577"/>
  </r>
  <r>
    <x v="20"/>
    <s v="Дистрибутор"/>
    <d v="2020-11-20T00:00:00"/>
    <s v="Трубы сварные профильные"/>
    <n v="3.085"/>
    <n v="0"/>
    <n v="20845"/>
    <n v="20640"/>
    <n v="21515"/>
    <n v="22015"/>
    <n v="22515"/>
    <s v=""/>
    <s v="Продавець малим клієнтам"/>
    <n v="8.9371428571428577"/>
  </r>
  <r>
    <x v="20"/>
    <s v="Дистрибутор"/>
    <d v="2020-11-20T00:00:00"/>
    <s v="Трубы сварные профильные"/>
    <n v="4.0549999999999997"/>
    <n v="0"/>
    <n v="20845"/>
    <n v="20640"/>
    <n v="21515"/>
    <n v="22015"/>
    <n v="22515"/>
    <s v=""/>
    <s v="Продавець малим клієнтам"/>
    <n v="8.9371428571428577"/>
  </r>
  <r>
    <x v="20"/>
    <s v="Дистрибутор"/>
    <d v="2020-11-20T00:00:00"/>
    <s v="Трубы сварные профильные"/>
    <n v="3.9849999999999999"/>
    <n v="0"/>
    <n v="20845"/>
    <n v="20640"/>
    <n v="21515"/>
    <n v="22015"/>
    <n v="22515"/>
    <s v=""/>
    <s v="Продавець малим клієнтам"/>
    <n v="8.9371428571428577"/>
  </r>
  <r>
    <x v="20"/>
    <s v="Дистрибутор"/>
    <d v="2020-11-20T00:00:00"/>
    <s v="Трубы сварные профильные"/>
    <n v="5.2450000000000001"/>
    <n v="0"/>
    <n v="17315.73"/>
    <n v="17040"/>
    <n v="17040"/>
    <n v="17040"/>
    <n v="21515"/>
    <s v=""/>
    <s v="Продавець малим клієнтам"/>
    <n v="20.616156424581003"/>
  </r>
  <r>
    <x v="36"/>
    <s v="Дистрибутор"/>
    <d v="2020-11-10T00:00:00"/>
    <s v="Конструкционный лист"/>
    <n v="0.19400000000000001"/>
    <n v="0"/>
    <n v="20120"/>
    <n v="19395"/>
    <n v="20120"/>
    <n v="20310"/>
    <n v="20760"/>
    <s v=""/>
    <s v=""/>
    <n v="12"/>
  </r>
  <r>
    <x v="36"/>
    <s v="Дистрибутор"/>
    <d v="2020-11-10T00:00:00"/>
    <s v="Уголок 25-125"/>
    <n v="0.33"/>
    <n v="0"/>
    <n v="17835"/>
    <n v="16980"/>
    <n v="17670"/>
    <n v="17955"/>
    <n v="18455"/>
    <s v=""/>
    <s v=""/>
    <n v="16.631578947368421"/>
  </r>
  <r>
    <x v="36"/>
    <s v="Дистрибутор"/>
    <d v="2020-11-10T00:00:00"/>
    <s v="Уголок 25-125"/>
    <n v="0.53"/>
    <n v="0"/>
    <n v="17840"/>
    <n v="16980"/>
    <n v="17675"/>
    <n v="17955"/>
    <n v="18455"/>
    <s v=""/>
    <s v=""/>
    <n v="16.714285714285715"/>
  </r>
  <r>
    <x v="36"/>
    <s v="Дистрибутор"/>
    <d v="2020-11-10T00:00:00"/>
    <s v="Уголок 25-125"/>
    <n v="0.28299999999999997"/>
    <n v="0"/>
    <n v="17835"/>
    <n v="16980"/>
    <n v="17670"/>
    <n v="17955"/>
    <n v="18455"/>
    <s v=""/>
    <s v=""/>
    <n v="16.631578947368421"/>
  </r>
  <r>
    <x v="36"/>
    <s v="Дистрибутор"/>
    <d v="2020-11-10T00:00:00"/>
    <s v="Конструкционный лист"/>
    <n v="0.437"/>
    <n v="0"/>
    <n v="19450"/>
    <n v="18745"/>
    <n v="19450"/>
    <n v="19640"/>
    <n v="20090"/>
    <s v=""/>
    <s v=""/>
    <n v="12"/>
  </r>
  <r>
    <x v="36"/>
    <s v="Дистрибутор"/>
    <d v="2020-11-10T00:00:00"/>
    <s v="Уголок 25-125"/>
    <n v="0.78"/>
    <n v="0"/>
    <n v="17840"/>
    <n v="16980"/>
    <n v="17675"/>
    <n v="17955"/>
    <n v="18455"/>
    <s v=""/>
    <s v=""/>
    <n v="16.714285714285715"/>
  </r>
  <r>
    <x v="42"/>
    <s v="Будівництво"/>
    <d v="2020-11-03T00:00:00"/>
    <s v="Конструкционный лист"/>
    <n v="0.84499999999999997"/>
    <s v="так"/>
    <n v="19151.86"/>
    <n v="18230"/>
    <n v="18775"/>
    <n v="19125"/>
    <n v="19575"/>
    <s v=""/>
    <s v=""/>
    <n v="20.596888888888902"/>
  </r>
  <r>
    <x v="42"/>
    <s v="Будівництво"/>
    <d v="2020-11-03T00:00:00"/>
    <s v="Конструкционный лист"/>
    <n v="1.125"/>
    <s v="так"/>
    <n v="19151.86"/>
    <n v="18230"/>
    <n v="18775"/>
    <n v="19125"/>
    <n v="19575"/>
    <s v=""/>
    <s v=""/>
    <n v="20.596888888888902"/>
  </r>
  <r>
    <x v="23"/>
    <s v="НТ"/>
    <d v="2020-11-01T00:00:00"/>
    <s v="Арматура"/>
    <n v="67.156000000000006"/>
    <n v="0"/>
    <n v="15330"/>
    <n v="15520"/>
    <n v="16135"/>
    <n v="16435"/>
    <n v="17185"/>
    <s v=""/>
    <s v=""/>
    <n v="8"/>
  </r>
  <r>
    <x v="4"/>
    <s v="Західний регіон"/>
    <d v="2020-11-10T00:00:00"/>
    <s v="Прокат круглый"/>
    <n v="0.46"/>
    <n v="0"/>
    <n v="17175"/>
    <n v="16340"/>
    <n v="16705"/>
    <n v="17055"/>
    <n v="17175"/>
    <s v=""/>
    <s v=""/>
    <n v="30"/>
  </r>
  <r>
    <x v="66"/>
    <s v="Дистрибутор"/>
    <d v="2020-11-05T00:00:00"/>
    <s v="Арматура А240"/>
    <n v="1.9390000000000001"/>
    <n v="0"/>
    <n v="18590"/>
    <n v="16945"/>
    <n v="18590"/>
    <n v="18990"/>
    <n v="19740"/>
    <s v=""/>
    <s v=""/>
    <n v="12"/>
  </r>
  <r>
    <x v="66"/>
    <s v="Дистрибутор"/>
    <d v="2020-11-05T00:00:00"/>
    <s v="Арматура А240"/>
    <n v="1.361"/>
    <n v="0"/>
    <n v="18590"/>
    <n v="16945"/>
    <n v="18590"/>
    <n v="18990"/>
    <n v="19740"/>
    <s v=""/>
    <s v=""/>
    <n v="12"/>
  </r>
  <r>
    <x v="24"/>
    <s v="Центральний регіон"/>
    <d v="2020-11-04T00:00:00"/>
    <s v="Катанка низкоуглеродистая"/>
    <n v="2.3959999999999999"/>
    <n v="0"/>
    <n v="17505"/>
    <n v="16975"/>
    <n v="17405"/>
    <n v="17905"/>
    <n v="18655"/>
    <s v=""/>
    <s v=""/>
    <n v="13.6"/>
  </r>
  <r>
    <x v="13"/>
    <s v="Західний регіон"/>
    <d v="2020-11-11T00:00:00"/>
    <s v="Арматура"/>
    <n v="0.16300000000000001"/>
    <n v="0"/>
    <n v="17290"/>
    <n v="16295"/>
    <n v="17190"/>
    <n v="17540"/>
    <n v="18290"/>
    <n v="2.3285714285714283"/>
    <s v="Продавець малим клієнтам"/>
    <n v="14.285714285714285"/>
  </r>
  <r>
    <x v="13"/>
    <s v="Західний регіон"/>
    <d v="2020-11-11T00:00:00"/>
    <s v="Уголок 25-125"/>
    <n v="4.5999999999999999E-2"/>
    <n v="0"/>
    <n v="18200"/>
    <n v="17520"/>
    <n v="18200"/>
    <n v="18510"/>
    <n v="19010"/>
    <n v="0.55200000000000005"/>
    <s v="Продавець малим клієнтам"/>
    <n v="12"/>
  </r>
  <r>
    <x v="13"/>
    <s v="Західний регіон"/>
    <d v="2020-11-11T00:00:00"/>
    <s v="Уголок 25-125"/>
    <n v="0.06"/>
    <n v="0"/>
    <n v="18200"/>
    <n v="17520"/>
    <n v="18200"/>
    <n v="18510"/>
    <n v="19010"/>
    <n v="0.72"/>
    <s v="Продавець малим клієнтам"/>
    <n v="12"/>
  </r>
  <r>
    <x v="13"/>
    <s v="Західний регіон"/>
    <d v="2020-11-11T00:00:00"/>
    <s v="Прокат полосовой"/>
    <n v="0.16400000000000001"/>
    <n v="0"/>
    <n v="18035"/>
    <n v="17495"/>
    <n v="18035"/>
    <n v="18215"/>
    <n v="18395"/>
    <n v="1.968"/>
    <s v="Продавець малим клієнтам"/>
    <n v="12"/>
  </r>
  <r>
    <x v="13"/>
    <s v="Західний регіон"/>
    <d v="2020-11-11T00:00:00"/>
    <s v="Трубы круглые сварные"/>
    <n v="7.2999999999999995E-2"/>
    <n v="0"/>
    <n v="22295"/>
    <n v="21460"/>
    <n v="22295"/>
    <n v="22845"/>
    <n v="23345"/>
    <n v="0.87599999999999989"/>
    <s v="Продавець малим клієнтам"/>
    <n v="12"/>
  </r>
  <r>
    <x v="13"/>
    <s v="Західний регіон"/>
    <d v="2020-11-11T00:00:00"/>
    <s v="Услуги производственные и выполнению технологич операций"/>
    <n v="0"/>
    <n v="0"/>
    <n v="50"/>
    <e v="#N/A"/>
    <e v="#N/A"/>
    <e v="#N/A"/>
    <e v="#N/A"/>
    <s v=""/>
    <s v="Продавець малим клієнтам"/>
    <s v=""/>
  </r>
  <r>
    <x v="13"/>
    <s v="Західний регіон"/>
    <d v="2020-11-11T00:00:00"/>
    <s v="Трубы круглые сварные"/>
    <n v="6.8000000000000005E-2"/>
    <n v="0"/>
    <n v="21545"/>
    <n v="20710"/>
    <n v="21545"/>
    <n v="22095"/>
    <n v="22595"/>
    <n v="0.81600000000000006"/>
    <s v="Продавець малим клієнтам"/>
    <n v="12"/>
  </r>
  <r>
    <x v="13"/>
    <s v="Західний регіон"/>
    <d v="2020-11-11T00:00:00"/>
    <s v="Трубы сварные профильные"/>
    <n v="0.23200000000000001"/>
    <n v="0"/>
    <n v="20795"/>
    <n v="19980"/>
    <n v="20795"/>
    <n v="21345"/>
    <n v="21845"/>
    <n v="2.7840000000000003"/>
    <s v="Продавець малим клієнтам"/>
    <n v="12"/>
  </r>
  <r>
    <x v="13"/>
    <s v="Західний регіон"/>
    <d v="2020-11-11T00:00:00"/>
    <s v="Трубы сварные профильные"/>
    <n v="0.502"/>
    <n v="0"/>
    <n v="21055"/>
    <n v="20240"/>
    <n v="21055"/>
    <n v="21605"/>
    <n v="22105"/>
    <n v="6.024"/>
    <s v="Продавець малим клієнтам"/>
    <n v="12"/>
  </r>
  <r>
    <x v="13"/>
    <s v="Західний регіон"/>
    <d v="2020-11-11T00:00:00"/>
    <s v="Трубы сварные профильные"/>
    <n v="0.187"/>
    <n v="0"/>
    <n v="20545"/>
    <n v="19730"/>
    <n v="20545"/>
    <n v="21095"/>
    <n v="21595"/>
    <n v="2.2439999999999998"/>
    <s v="Продавець малим клієнтам"/>
    <n v="12"/>
  </r>
  <r>
    <x v="13"/>
    <s v="Західний регіон"/>
    <d v="2020-11-11T00:00:00"/>
    <s v="Трубы сварные профильные"/>
    <n v="8.4000000000000005E-2"/>
    <n v="0"/>
    <n v="21055"/>
    <n v="20240"/>
    <n v="21055"/>
    <n v="21605"/>
    <n v="22105"/>
    <n v="1.008"/>
    <s v="Продавець малим клієнтам"/>
    <n v="12"/>
  </r>
  <r>
    <x v="13"/>
    <s v="Західний регіон"/>
    <d v="2020-11-11T00:00:00"/>
    <s v="Трубы сварные профильные"/>
    <n v="0.114"/>
    <n v="0"/>
    <n v="21295"/>
    <n v="20480"/>
    <n v="21295"/>
    <n v="21845"/>
    <n v="22345"/>
    <n v="1.3680000000000001"/>
    <s v="Продавець малим клієнтам"/>
    <n v="12"/>
  </r>
  <r>
    <x v="77"/>
    <s v="Дистрибуція роздріб"/>
    <d v="2020-11-12T00:00:00"/>
    <s v="Арматура"/>
    <n v="5.0000000000000001E-3"/>
    <n v="0"/>
    <n v="18050"/>
    <n v="16055"/>
    <n v="16950"/>
    <n v="17300"/>
    <n v="18050"/>
    <n v="0.15"/>
    <s v="Продавець малим клієнтам"/>
    <n v="30"/>
  </r>
  <r>
    <x v="77"/>
    <s v="Дистрибуція роздріб"/>
    <d v="2020-11-12T00:00:00"/>
    <s v="Услуги производственные и выполнению технологич операций"/>
    <n v="0"/>
    <n v="0"/>
    <n v="3"/>
    <e v="#N/A"/>
    <e v="#N/A"/>
    <e v="#N/A"/>
    <e v="#N/A"/>
    <s v=""/>
    <s v="Продавець малим клієнтам"/>
    <s v=""/>
  </r>
  <r>
    <x v="48"/>
    <s v="Будівництво"/>
    <d v="2020-11-06T00:00:00"/>
    <s v="Конструкционный лист"/>
    <n v="4.6900000000000004"/>
    <s v="так"/>
    <n v="17970"/>
    <n v="17855"/>
    <n v="18400"/>
    <n v="18750"/>
    <n v="19200"/>
    <n v="41.478532110091741"/>
    <s v="Продавець малим клієнтам"/>
    <n v="8.8440366972477058"/>
  </r>
  <r>
    <x v="79"/>
    <s v="Західний регіон"/>
    <d v="2020-11-06T00:00:00"/>
    <s v="Трубы круглые сварные"/>
    <n v="0.10100000000000001"/>
    <n v="0"/>
    <n v="21845"/>
    <n v="20710"/>
    <n v="21545"/>
    <n v="22095"/>
    <n v="22595"/>
    <s v=""/>
    <s v=""/>
    <n v="16.363636363636363"/>
  </r>
  <r>
    <x v="79"/>
    <s v="Західний регіон"/>
    <d v="2020-11-06T00:00:00"/>
    <s v="Трубы сварные профильные"/>
    <n v="0.42499999999999999"/>
    <n v="0"/>
    <n v="22095"/>
    <n v="20980"/>
    <n v="21795"/>
    <n v="22345"/>
    <n v="22845"/>
    <s v=""/>
    <s v=""/>
    <n v="16.363636363636363"/>
  </r>
  <r>
    <x v="48"/>
    <s v="Будівництво"/>
    <d v="2020-11-12T00:00:00"/>
    <s v="Арматура"/>
    <n v="14.515000000000001"/>
    <s v="так"/>
    <n v="15785"/>
    <n v="15665"/>
    <n v="16560"/>
    <n v="16910"/>
    <n v="17660"/>
    <n v="123.90458100558659"/>
    <s v="Продавець малим клієнтам"/>
    <n v="8.5363128491620106"/>
  </r>
  <r>
    <x v="41"/>
    <s v="Профілювання"/>
    <d v="2020-11-13T00:00:00"/>
    <s v="Оцинкованный рулон"/>
    <n v="3.4750000000000001"/>
    <n v="0"/>
    <n v="23540"/>
    <n v="23865"/>
    <n v="24305"/>
    <n v="24855"/>
    <n v="25305"/>
    <s v=""/>
    <s v=""/>
    <n v="8"/>
  </r>
  <r>
    <x v="41"/>
    <s v="Профілювання"/>
    <d v="2020-11-13T00:00:00"/>
    <s v="Оцинкованный рулон"/>
    <n v="7.2149999999999999"/>
    <n v="0"/>
    <n v="24080"/>
    <n v="24405"/>
    <n v="24845"/>
    <n v="25395"/>
    <n v="25845"/>
    <s v=""/>
    <s v=""/>
    <n v="8"/>
  </r>
  <r>
    <x v="41"/>
    <s v="Профілювання"/>
    <d v="2020-11-13T00:00:00"/>
    <s v="Оцинкованный рулон"/>
    <n v="8.4250000000000007"/>
    <n v="0"/>
    <n v="21925"/>
    <n v="22250"/>
    <n v="22690"/>
    <n v="23240"/>
    <n v="23690"/>
    <s v=""/>
    <s v=""/>
    <n v="8"/>
  </r>
  <r>
    <x v="41"/>
    <s v="Профілювання"/>
    <d v="2020-11-13T00:00:00"/>
    <s v="Оцинкованный рулон"/>
    <n v="8.5250000000000004"/>
    <n v="0"/>
    <n v="21925"/>
    <n v="22250"/>
    <n v="22690"/>
    <n v="23240"/>
    <n v="23690"/>
    <s v=""/>
    <s v=""/>
    <n v="8"/>
  </r>
  <r>
    <x v="41"/>
    <s v="Профілювання"/>
    <d v="2020-11-13T00:00:00"/>
    <s v="Оцинкованный рулон"/>
    <n v="6.68"/>
    <n v="0"/>
    <n v="21925"/>
    <n v="22250"/>
    <n v="22690"/>
    <n v="23240"/>
    <n v="23690"/>
    <s v=""/>
    <s v=""/>
    <n v="8"/>
  </r>
  <r>
    <x v="41"/>
    <s v="Профілювання"/>
    <d v="2020-11-13T00:00:00"/>
    <s v="Оцинкованный рулон"/>
    <n v="6.13"/>
    <n v="0"/>
    <n v="21485"/>
    <n v="21910"/>
    <n v="22350"/>
    <n v="22900"/>
    <n v="23350"/>
    <s v=""/>
    <s v=""/>
    <n v="8"/>
  </r>
  <r>
    <x v="41"/>
    <s v="Профілювання"/>
    <d v="2020-11-13T00:00:00"/>
    <s v="Оцинкованный рулон"/>
    <n v="5.15"/>
    <n v="0"/>
    <n v="21050"/>
    <n v="21475"/>
    <n v="21915"/>
    <n v="22465"/>
    <n v="22915"/>
    <s v=""/>
    <s v=""/>
    <n v="8"/>
  </r>
  <r>
    <x v="41"/>
    <s v="Профілювання"/>
    <d v="2020-11-13T00:00:00"/>
    <s v="Оцинкованный рулон"/>
    <n v="4.5199999999999996"/>
    <n v="0"/>
    <n v="21485"/>
    <n v="21910"/>
    <n v="22350"/>
    <n v="22900"/>
    <n v="23350"/>
    <s v=""/>
    <s v=""/>
    <n v="8"/>
  </r>
  <r>
    <x v="41"/>
    <s v="Профілювання"/>
    <d v="2020-11-13T00:00:00"/>
    <s v="Оцинкованный рулон"/>
    <n v="3.93"/>
    <n v="0"/>
    <n v="21050"/>
    <n v="21475"/>
    <n v="21915"/>
    <n v="22465"/>
    <n v="22915"/>
    <s v=""/>
    <s v=""/>
    <n v="8"/>
  </r>
  <r>
    <x v="69"/>
    <s v="Східний регіон"/>
    <d v="2020-11-30T00:00:00"/>
    <s v="Катанка низкоуглеродистая"/>
    <n v="2.3959999999999999"/>
    <n v="0"/>
    <n v="19195"/>
    <n v="18625"/>
    <n v="19095"/>
    <n v="19595"/>
    <n v="20345"/>
    <s v=""/>
    <s v=""/>
    <n v="13.6"/>
  </r>
  <r>
    <x v="69"/>
    <s v="Східний регіон"/>
    <d v="2020-11-30T00:00:00"/>
    <s v="Катанка низкоуглеродистая"/>
    <n v="2.3660000000000001"/>
    <n v="0"/>
    <n v="19195"/>
    <n v="18625"/>
    <n v="19095"/>
    <n v="19595"/>
    <n v="20345"/>
    <s v=""/>
    <s v=""/>
    <n v="13.6"/>
  </r>
  <r>
    <x v="5"/>
    <s v="Машинобудівництво"/>
    <d v="2020-11-15T00:00:00"/>
    <s v="Конструкционный лист"/>
    <n v="1.78"/>
    <n v="0"/>
    <n v="21825"/>
    <n v="21825"/>
    <n v="22720"/>
    <n v="22720"/>
    <n v="23170"/>
    <s v=""/>
    <s v="Продавець малим клієнтам"/>
    <n v="8"/>
  </r>
  <r>
    <x v="5"/>
    <s v="Машинобудівництво"/>
    <d v="2020-11-15T00:00:00"/>
    <s v="Конструкционный лист"/>
    <n v="2.5649999999999999"/>
    <n v="0"/>
    <n v="21825"/>
    <n v="21825"/>
    <n v="22720"/>
    <n v="22720"/>
    <n v="23170"/>
    <s v=""/>
    <s v="Продавець малим клієнтам"/>
    <n v="8"/>
  </r>
  <r>
    <x v="17"/>
    <s v="Західний регіон"/>
    <d v="2020-11-18T00:00:00"/>
    <s v="Арматура"/>
    <n v="15.705"/>
    <n v="0"/>
    <n v="16515"/>
    <n v="16020"/>
    <n v="16915"/>
    <n v="17265"/>
    <n v="18015"/>
    <n v="160.38402234636871"/>
    <s v="Продавець малим клієнтам"/>
    <n v="10.212290502793296"/>
  </r>
  <r>
    <x v="17"/>
    <s v="Західний регіон"/>
    <d v="2020-11-18T00:00:00"/>
    <s v="Арматура"/>
    <n v="4.556"/>
    <n v="0"/>
    <n v="16665"/>
    <n v="16170"/>
    <n v="17065"/>
    <n v="17415"/>
    <n v="18165"/>
    <n v="46.52719553072626"/>
    <s v="Продавець малим клієнтам"/>
    <n v="10.212290502793296"/>
  </r>
  <r>
    <x v="17"/>
    <s v="Західний регіон"/>
    <d v="2020-11-18T00:00:00"/>
    <s v="Арматура"/>
    <n v="12.853999999999999"/>
    <n v="0"/>
    <n v="16665"/>
    <n v="16170"/>
    <n v="17065"/>
    <n v="17415"/>
    <n v="18165"/>
    <n v="131.26878212290501"/>
    <s v="Продавець малим клієнтам"/>
    <n v="10.212290502793296"/>
  </r>
  <r>
    <x v="49"/>
    <s v="Профілювання"/>
    <d v="2020-11-09T00:00:00"/>
    <s v="Оцинкованный рулон"/>
    <n v="4.03"/>
    <n v="0"/>
    <n v="23840"/>
    <n v="23485"/>
    <n v="23925"/>
    <n v="24475"/>
    <n v="24925"/>
    <s v=""/>
    <s v=""/>
    <n v="11.227272727272727"/>
  </r>
  <r>
    <x v="49"/>
    <s v="Профілювання"/>
    <d v="2020-11-09T00:00:00"/>
    <s v="Оцинкованный рулон"/>
    <n v="4.63"/>
    <n v="0"/>
    <n v="23840"/>
    <n v="23485"/>
    <n v="23925"/>
    <n v="24475"/>
    <n v="24925"/>
    <s v=""/>
    <s v=""/>
    <n v="11.227272727272727"/>
  </r>
  <r>
    <x v="49"/>
    <s v="Профілювання"/>
    <d v="2020-11-09T00:00:00"/>
    <s v="Оцинкованный рулон"/>
    <n v="4.8499999999999996"/>
    <n v="0"/>
    <n v="23840"/>
    <n v="23485"/>
    <n v="23925"/>
    <n v="24475"/>
    <n v="24925"/>
    <s v=""/>
    <s v=""/>
    <n v="11.227272727272727"/>
  </r>
  <r>
    <x v="49"/>
    <s v="Профілювання"/>
    <d v="2020-11-09T00:00:00"/>
    <s v="Оцинкованный рулон"/>
    <n v="4.47"/>
    <n v="0"/>
    <n v="23840"/>
    <n v="23485"/>
    <n v="23925"/>
    <n v="24475"/>
    <n v="24925"/>
    <s v=""/>
    <s v=""/>
    <n v="11.227272727272727"/>
  </r>
  <r>
    <x v="49"/>
    <s v="Профілювання"/>
    <d v="2020-11-09T00:00:00"/>
    <s v="Оцинкованный рулон"/>
    <n v="4.63"/>
    <n v="0"/>
    <n v="23840"/>
    <n v="23485"/>
    <n v="23925"/>
    <n v="24475"/>
    <n v="24925"/>
    <s v=""/>
    <s v=""/>
    <n v="11.227272727272727"/>
  </r>
  <r>
    <x v="80"/>
    <s v="Центральний регіон"/>
    <d v="2020-11-13T00:00:00"/>
    <s v="Катанка низкоуглеродистая"/>
    <n v="1.5669999999999999"/>
    <n v="0"/>
    <n v="17500"/>
    <n v="16570"/>
    <n v="17000"/>
    <n v="17500"/>
    <n v="18250"/>
    <s v=""/>
    <s v=""/>
    <n v="20"/>
  </r>
  <r>
    <x v="80"/>
    <s v="Центральний регіон"/>
    <d v="2020-11-13T00:00:00"/>
    <s v="Катанка низкоуглеродистая"/>
    <n v="19.847000000000001"/>
    <n v="0"/>
    <n v="17500"/>
    <n v="16570"/>
    <n v="17000"/>
    <n v="17500"/>
    <n v="18250"/>
    <s v=""/>
    <s v=""/>
    <n v="20"/>
  </r>
  <r>
    <x v="53"/>
    <s v="Дистрибутор"/>
    <d v="2020-11-16T00:00:00"/>
    <s v="Конструкционный лист"/>
    <n v="1.4279999999999999"/>
    <n v="0"/>
    <n v="19360"/>
    <n v="18635"/>
    <n v="19360"/>
    <n v="19550"/>
    <n v="20000"/>
    <s v=""/>
    <s v="Продавець малим клієнтам"/>
    <n v="12"/>
  </r>
  <r>
    <x v="53"/>
    <s v="Дистрибутор"/>
    <d v="2020-11-16T00:00:00"/>
    <s v="Конструкционный лист"/>
    <n v="0.71"/>
    <n v="0"/>
    <n v="18690"/>
    <n v="17985"/>
    <n v="18690"/>
    <n v="18880"/>
    <n v="19330"/>
    <s v=""/>
    <s v="Продавець малим клієнтам"/>
    <n v="12"/>
  </r>
  <r>
    <x v="53"/>
    <s v="Дистрибутор"/>
    <d v="2020-11-16T00:00:00"/>
    <s v="Конструкционный лист"/>
    <n v="0.71"/>
    <n v="0"/>
    <n v="18690"/>
    <n v="17985"/>
    <n v="18690"/>
    <n v="18880"/>
    <n v="19330"/>
    <s v=""/>
    <s v="Продавець малим клієнтам"/>
    <n v="12"/>
  </r>
  <r>
    <x v="53"/>
    <s v="Дистрибутор"/>
    <d v="2020-11-16T00:00:00"/>
    <s v="Конструкционный лист"/>
    <n v="0.71"/>
    <n v="0"/>
    <n v="18690"/>
    <n v="17985"/>
    <n v="18690"/>
    <n v="18880"/>
    <n v="19330"/>
    <s v=""/>
    <s v="Продавець малим клієнтам"/>
    <n v="12"/>
  </r>
  <r>
    <x v="53"/>
    <s v="Дистрибутор"/>
    <d v="2020-11-16T00:00:00"/>
    <s v="Конструкционный лист"/>
    <n v="0.71"/>
    <n v="0"/>
    <n v="18690"/>
    <n v="17985"/>
    <n v="18690"/>
    <n v="18880"/>
    <n v="19330"/>
    <s v=""/>
    <s v="Продавець малим клієнтам"/>
    <n v="12"/>
  </r>
  <r>
    <x v="53"/>
    <s v="Дистрибутор"/>
    <d v="2020-11-16T00:00:00"/>
    <s v="Горячекатаный лист резаный"/>
    <n v="1.4750000000000001"/>
    <n v="0"/>
    <n v="18690"/>
    <n v="17985"/>
    <n v="18690"/>
    <n v="18880"/>
    <n v="19330"/>
    <s v=""/>
    <s v="Продавець малим клієнтам"/>
    <n v="12"/>
  </r>
  <r>
    <x v="53"/>
    <s v="Дистрибутор"/>
    <d v="2020-11-16T00:00:00"/>
    <s v="Конструкционный лист"/>
    <n v="3.3"/>
    <n v="0"/>
    <n v="18690"/>
    <n v="17985"/>
    <n v="18690"/>
    <n v="18880"/>
    <n v="19330"/>
    <s v=""/>
    <s v="Продавець малим клієнтам"/>
    <n v="12"/>
  </r>
  <r>
    <x v="53"/>
    <s v="Дистрибутор"/>
    <d v="2020-11-16T00:00:00"/>
    <s v="Конструкционный лист"/>
    <n v="0.93500000000000005"/>
    <n v="0"/>
    <n v="18690"/>
    <n v="17985"/>
    <n v="18690"/>
    <n v="18880"/>
    <n v="19330"/>
    <s v=""/>
    <s v="Продавець малим клієнтам"/>
    <n v="12"/>
  </r>
  <r>
    <x v="53"/>
    <s v="Дистрибутор"/>
    <d v="2020-11-16T00:00:00"/>
    <s v="Конструкционный лист"/>
    <n v="0.755"/>
    <n v="0"/>
    <n v="18690"/>
    <n v="17985"/>
    <n v="18690"/>
    <n v="18880"/>
    <n v="19330"/>
    <s v=""/>
    <s v="Продавець малим клієнтам"/>
    <n v="12"/>
  </r>
  <r>
    <x v="53"/>
    <s v="Дистрибутор"/>
    <d v="2020-11-16T00:00:00"/>
    <s v="Горячекатанный лист рифленый"/>
    <n v="2.3130000000000002"/>
    <n v="0"/>
    <n v="19365"/>
    <n v="18660"/>
    <n v="19365"/>
    <n v="19555"/>
    <n v="20005"/>
    <s v=""/>
    <s v="Продавець малим клієнтам"/>
    <n v="12"/>
  </r>
  <r>
    <x v="53"/>
    <s v="Дистрибутор"/>
    <d v="2020-11-16T00:00:00"/>
    <s v="Горячекатанный лист рифленый"/>
    <n v="0.69299999999999995"/>
    <n v="0"/>
    <n v="19365"/>
    <n v="18660"/>
    <n v="19365"/>
    <n v="19555"/>
    <n v="20005"/>
    <s v=""/>
    <s v="Продавець малим клієнтам"/>
    <n v="12"/>
  </r>
  <r>
    <x v="53"/>
    <s v="Дистрибутор"/>
    <d v="2020-11-16T00:00:00"/>
    <s v="Арматура А240"/>
    <n v="1.04"/>
    <n v="0"/>
    <n v="17595"/>
    <n v="17055"/>
    <n v="17595"/>
    <n v="17995"/>
    <n v="18745"/>
    <s v=""/>
    <s v="Продавець малим клієнтам"/>
    <n v="12"/>
  </r>
  <r>
    <x v="78"/>
    <s v="Західний регіон"/>
    <d v="2020-11-16T00:00:00"/>
    <s v="Арматура"/>
    <n v="15.795"/>
    <n v="0"/>
    <n v="16407.080000000002"/>
    <n v="16205"/>
    <n v="17100"/>
    <n v="17450"/>
    <n v="18200"/>
    <s v=""/>
    <s v=""/>
    <n v="8.903150837988834"/>
  </r>
  <r>
    <x v="78"/>
    <s v="Західний регіон"/>
    <d v="2020-11-16T00:00:00"/>
    <s v="Арматура"/>
    <n v="3.92"/>
    <n v="0"/>
    <n v="16257.08"/>
    <n v="16055"/>
    <n v="16950"/>
    <n v="17300"/>
    <n v="18050"/>
    <s v=""/>
    <s v=""/>
    <n v="8.9031508379888269"/>
  </r>
  <r>
    <x v="78"/>
    <s v="Західний регіон"/>
    <d v="2020-11-16T00:00:00"/>
    <s v="Арматура"/>
    <n v="1.03"/>
    <n v="0"/>
    <n v="16257.08"/>
    <n v="16055"/>
    <n v="16950"/>
    <n v="17300"/>
    <n v="18050"/>
    <s v=""/>
    <s v=""/>
    <n v="8.9031508379888269"/>
  </r>
  <r>
    <x v="78"/>
    <s v="Західний регіон"/>
    <d v="2020-11-16T00:00:00"/>
    <s v="Арматура"/>
    <n v="2.7050000000000001"/>
    <n v="0"/>
    <n v="16257.08"/>
    <n v="16055"/>
    <n v="16950"/>
    <n v="17300"/>
    <n v="18050"/>
    <s v=""/>
    <s v=""/>
    <n v="8.9031508379888269"/>
  </r>
  <r>
    <x v="79"/>
    <s v="Дистрибуція роздріб"/>
    <d v="2020-11-16T00:00:00"/>
    <s v="Трубы сварные профильные"/>
    <n v="2.5000000000000001E-2"/>
    <n v="0"/>
    <n v="21720"/>
    <n v="19855"/>
    <n v="20670"/>
    <n v="21220"/>
    <n v="21720"/>
    <s v=""/>
    <s v=""/>
    <n v="30"/>
  </r>
  <r>
    <x v="2"/>
    <s v="Дистрибутор"/>
    <d v="2020-11-16T00:00:00"/>
    <s v="Трубы сварные профильные"/>
    <n v="20.754999999999999"/>
    <n v="0"/>
    <n v="19958.64"/>
    <n v="19730"/>
    <n v="20595"/>
    <n v="21095"/>
    <n v="21595"/>
    <s v=""/>
    <s v="Продавець малим клієнтам"/>
    <n v="9.0572947976878595"/>
  </r>
  <r>
    <x v="81"/>
    <s v="Західний регіон"/>
    <d v="2020-11-18T00:00:00"/>
    <s v="Конструкционный лист"/>
    <n v="1.1299999999999999"/>
    <n v="0"/>
    <n v="21750.5"/>
    <n v="20840"/>
    <n v="21750"/>
    <n v="21750"/>
    <n v="22200"/>
    <s v=""/>
    <s v=""/>
    <n v="20.011111111111113"/>
  </r>
  <r>
    <x v="81"/>
    <s v="Західний регіон"/>
    <d v="2020-11-18T00:00:00"/>
    <s v="Конструкционный лист"/>
    <n v="1.1299999999999999"/>
    <n v="0"/>
    <n v="21750.5"/>
    <n v="20840"/>
    <n v="21750"/>
    <n v="21750"/>
    <n v="22200"/>
    <s v=""/>
    <s v=""/>
    <n v="20.011111111111113"/>
  </r>
  <r>
    <x v="81"/>
    <s v="Західний регіон"/>
    <d v="2020-11-18T00:00:00"/>
    <s v="Конструкционный лист"/>
    <n v="1.1299999999999999"/>
    <n v="0"/>
    <n v="21750.5"/>
    <n v="20840"/>
    <n v="21750"/>
    <n v="21750"/>
    <n v="22200"/>
    <s v=""/>
    <s v=""/>
    <n v="20.011111111111113"/>
  </r>
  <r>
    <x v="81"/>
    <s v="Західний регіон"/>
    <d v="2020-11-18T00:00:00"/>
    <s v="Конструкционный лист"/>
    <n v="1.319"/>
    <n v="0"/>
    <n v="21750.5"/>
    <n v="20840"/>
    <n v="21750"/>
    <n v="21750"/>
    <n v="22200"/>
    <s v=""/>
    <s v=""/>
    <n v="20.011111111111113"/>
  </r>
  <r>
    <x v="81"/>
    <s v="Західний регіон"/>
    <d v="2020-11-18T00:00:00"/>
    <s v="Конструкционный лист"/>
    <n v="1.319"/>
    <n v="0"/>
    <n v="21750.5"/>
    <n v="20840"/>
    <n v="21750"/>
    <n v="21750"/>
    <n v="22200"/>
    <s v=""/>
    <s v=""/>
    <n v="20.011111111111113"/>
  </r>
  <r>
    <x v="81"/>
    <s v="Західний регіон"/>
    <d v="2020-11-18T00:00:00"/>
    <s v="Конструкционный лист"/>
    <n v="1.319"/>
    <n v="0"/>
    <n v="21750.5"/>
    <n v="20840"/>
    <n v="21750"/>
    <n v="21750"/>
    <n v="22200"/>
    <s v=""/>
    <s v=""/>
    <n v="20.011111111111113"/>
  </r>
  <r>
    <x v="81"/>
    <s v="Західний регіон"/>
    <d v="2020-11-18T00:00:00"/>
    <s v="Конструкционный лист"/>
    <n v="1.5069999999999999"/>
    <n v="0"/>
    <n v="21915.5"/>
    <n v="20995"/>
    <n v="21915"/>
    <n v="21915"/>
    <n v="22365"/>
    <s v=""/>
    <s v=""/>
    <n v="20.011111111111113"/>
  </r>
  <r>
    <x v="81"/>
    <s v="Західний регіон"/>
    <d v="2020-11-18T00:00:00"/>
    <s v="Конструкционный лист"/>
    <n v="1.5069999999999999"/>
    <n v="0"/>
    <n v="21915.5"/>
    <n v="20995"/>
    <n v="21915"/>
    <n v="21915"/>
    <n v="22365"/>
    <s v=""/>
    <s v=""/>
    <n v="20.011111111111113"/>
  </r>
  <r>
    <x v="81"/>
    <s v="Західний регіон"/>
    <d v="2020-11-18T00:00:00"/>
    <s v="Конструкционный лист"/>
    <n v="1.5069999999999999"/>
    <n v="0"/>
    <n v="21915.5"/>
    <n v="20995"/>
    <n v="21915"/>
    <n v="21915"/>
    <n v="22365"/>
    <s v=""/>
    <s v=""/>
    <n v="20.011111111111113"/>
  </r>
  <r>
    <x v="81"/>
    <s v="Західний регіон"/>
    <d v="2020-11-18T00:00:00"/>
    <s v="Конструкционный лист"/>
    <n v="1.8839999999999999"/>
    <n v="0"/>
    <n v="21915.5"/>
    <n v="20995"/>
    <n v="21915"/>
    <n v="21915"/>
    <n v="22365"/>
    <s v=""/>
    <s v=""/>
    <n v="20.011111111111113"/>
  </r>
  <r>
    <x v="81"/>
    <s v="Західний регіон"/>
    <d v="2020-11-18T00:00:00"/>
    <s v="Конструкционный лист"/>
    <n v="1.8839999999999999"/>
    <n v="0"/>
    <n v="21915.5"/>
    <n v="20995"/>
    <n v="21915"/>
    <n v="21915"/>
    <n v="22365"/>
    <s v=""/>
    <s v=""/>
    <n v="20.011111111111113"/>
  </r>
  <r>
    <x v="81"/>
    <s v="Західний регіон"/>
    <d v="2020-11-18T00:00:00"/>
    <s v="Конструкционный лист"/>
    <n v="1.8839999999999999"/>
    <n v="0"/>
    <n v="21915.5"/>
    <n v="20995"/>
    <n v="21915"/>
    <n v="21915"/>
    <n v="22365"/>
    <s v=""/>
    <s v=""/>
    <n v="20.011111111111113"/>
  </r>
  <r>
    <x v="81"/>
    <s v="Західний регіон"/>
    <d v="2020-11-18T00:00:00"/>
    <s v="Конструкционный лист"/>
    <n v="2.8260000000000001"/>
    <n v="0"/>
    <n v="22930.5"/>
    <n v="22010"/>
    <n v="22930"/>
    <n v="22930"/>
    <n v="23380"/>
    <s v=""/>
    <s v=""/>
    <n v="20.011111111111113"/>
  </r>
  <r>
    <x v="9"/>
    <s v="НТ"/>
    <d v="2020-11-01T00:00:00"/>
    <s v="Катанка низкоуглеродистая"/>
    <n v="61.808999999999997"/>
    <n v="0"/>
    <n v="16980"/>
    <n v="16525"/>
    <n v="17060"/>
    <n v="17460"/>
    <n v="18210"/>
    <s v=""/>
    <s v="Продавець малим клієнтам"/>
    <n v="11.401869158878505"/>
  </r>
  <r>
    <x v="26"/>
    <s v="НТ"/>
    <d v="2020-11-10T00:00:00"/>
    <s v="Конструкционный лист"/>
    <n v="0.94799999999999995"/>
    <n v="0"/>
    <n v="18165"/>
    <n v="17830"/>
    <n v="18535"/>
    <n v="18725"/>
    <n v="19175"/>
    <s v=""/>
    <s v=""/>
    <n v="9.9007092198581557"/>
  </r>
  <r>
    <x v="26"/>
    <s v="НТ"/>
    <d v="2020-11-10T00:00:00"/>
    <s v="Конструкционный лист"/>
    <n v="0.94799999999999995"/>
    <n v="0"/>
    <n v="18165"/>
    <n v="17830"/>
    <n v="18535"/>
    <n v="18725"/>
    <n v="19175"/>
    <s v=""/>
    <s v=""/>
    <n v="9.9007092198581557"/>
  </r>
  <r>
    <x v="26"/>
    <s v="НТ"/>
    <d v="2020-11-10T00:00:00"/>
    <s v="Конструкционный лист"/>
    <n v="0.94799999999999995"/>
    <n v="0"/>
    <n v="18165"/>
    <n v="17830"/>
    <n v="18535"/>
    <n v="18725"/>
    <n v="19175"/>
    <s v=""/>
    <s v=""/>
    <n v="9.9007092198581557"/>
  </r>
  <r>
    <x v="26"/>
    <s v="НТ"/>
    <d v="2020-11-10T00:00:00"/>
    <s v="Конструкционный лист"/>
    <n v="0.94799999999999995"/>
    <n v="0"/>
    <n v="18165"/>
    <n v="17830"/>
    <n v="18535"/>
    <n v="18725"/>
    <n v="19175"/>
    <s v=""/>
    <s v=""/>
    <n v="9.9007092198581557"/>
  </r>
  <r>
    <x v="26"/>
    <s v="НТ"/>
    <d v="2020-11-10T00:00:00"/>
    <s v="Конструкционный лист"/>
    <n v="1.137"/>
    <n v="0"/>
    <n v="18165"/>
    <n v="17830"/>
    <n v="18535"/>
    <n v="18725"/>
    <n v="19175"/>
    <s v=""/>
    <s v=""/>
    <n v="9.9007092198581557"/>
  </r>
  <r>
    <x v="26"/>
    <s v="НТ"/>
    <d v="2020-11-10T00:00:00"/>
    <s v="Конструкционный лист"/>
    <n v="1.137"/>
    <n v="0"/>
    <n v="18165"/>
    <n v="17830"/>
    <n v="18535"/>
    <n v="18725"/>
    <n v="19175"/>
    <s v=""/>
    <s v=""/>
    <n v="9.9007092198581557"/>
  </r>
  <r>
    <x v="26"/>
    <s v="НТ"/>
    <d v="2020-11-10T00:00:00"/>
    <s v="Конструкционный лист"/>
    <n v="0.99399999999999999"/>
    <n v="0"/>
    <n v="18165"/>
    <n v="17830"/>
    <n v="18535"/>
    <n v="18725"/>
    <n v="19175"/>
    <s v=""/>
    <s v=""/>
    <n v="9.9007092198581557"/>
  </r>
  <r>
    <x v="26"/>
    <s v="НТ"/>
    <d v="2020-11-10T00:00:00"/>
    <s v="Конструкционный лист"/>
    <n v="0.99399999999999999"/>
    <n v="0"/>
    <n v="18165"/>
    <n v="17830"/>
    <n v="18535"/>
    <n v="18725"/>
    <n v="19175"/>
    <s v=""/>
    <s v=""/>
    <n v="9.9007092198581557"/>
  </r>
  <r>
    <x v="26"/>
    <s v="НТ"/>
    <d v="2020-11-10T00:00:00"/>
    <s v="Конструкционный лист"/>
    <n v="0.99399999999999999"/>
    <n v="0"/>
    <n v="18165"/>
    <n v="17830"/>
    <n v="18535"/>
    <n v="18725"/>
    <n v="19175"/>
    <s v=""/>
    <s v=""/>
    <n v="9.9007092198581557"/>
  </r>
  <r>
    <x v="26"/>
    <s v="НТ"/>
    <d v="2020-11-10T00:00:00"/>
    <s v="Конструкционный лист"/>
    <n v="0.99399999999999999"/>
    <n v="0"/>
    <n v="18165"/>
    <n v="17830"/>
    <n v="18535"/>
    <n v="18725"/>
    <n v="19175"/>
    <s v=""/>
    <s v=""/>
    <n v="9.9007092198581557"/>
  </r>
  <r>
    <x v="26"/>
    <s v="НТ"/>
    <d v="2020-11-10T00:00:00"/>
    <s v="Конструкционный лист"/>
    <n v="0.99399999999999999"/>
    <n v="0"/>
    <n v="18165"/>
    <n v="17830"/>
    <n v="18535"/>
    <n v="18725"/>
    <n v="19175"/>
    <s v=""/>
    <s v=""/>
    <n v="9.9007092198581557"/>
  </r>
  <r>
    <x v="26"/>
    <s v="НТ"/>
    <d v="2020-11-10T00:00:00"/>
    <s v="Конструкционный лист"/>
    <n v="0.75800000000000001"/>
    <n v="0"/>
    <n v="18165"/>
    <n v="17810"/>
    <n v="18535"/>
    <n v="18725"/>
    <n v="19175"/>
    <s v=""/>
    <s v=""/>
    <n v="9.9586206896551719"/>
  </r>
  <r>
    <x v="26"/>
    <s v="НТ"/>
    <d v="2020-11-10T00:00:00"/>
    <s v="Конструкционный лист"/>
    <n v="0.75800000000000001"/>
    <n v="0"/>
    <n v="18165"/>
    <n v="17810"/>
    <n v="18535"/>
    <n v="18725"/>
    <n v="19175"/>
    <s v=""/>
    <s v=""/>
    <n v="9.9586206896551719"/>
  </r>
  <r>
    <x v="26"/>
    <s v="НТ"/>
    <d v="2020-11-10T00:00:00"/>
    <s v="Конструкционный лист"/>
    <n v="0.75800000000000001"/>
    <n v="0"/>
    <n v="18165"/>
    <n v="17810"/>
    <n v="18535"/>
    <n v="18725"/>
    <n v="19175"/>
    <s v=""/>
    <s v=""/>
    <n v="9.9586206896551719"/>
  </r>
  <r>
    <x v="26"/>
    <s v="НТ"/>
    <d v="2020-11-10T00:00:00"/>
    <s v="Конструкционный лист"/>
    <n v="0.75800000000000001"/>
    <n v="0"/>
    <n v="18165"/>
    <n v="17810"/>
    <n v="18535"/>
    <n v="18725"/>
    <n v="19175"/>
    <s v=""/>
    <s v=""/>
    <n v="9.9586206896551719"/>
  </r>
  <r>
    <x v="26"/>
    <s v="НТ"/>
    <d v="2020-11-10T00:00:00"/>
    <s v="Конструкционный лист"/>
    <n v="0.75800000000000001"/>
    <n v="0"/>
    <n v="18165"/>
    <n v="17810"/>
    <n v="18535"/>
    <n v="18725"/>
    <n v="19175"/>
    <s v=""/>
    <s v=""/>
    <n v="9.9586206896551719"/>
  </r>
  <r>
    <x v="26"/>
    <s v="НТ"/>
    <d v="2020-11-10T00:00:00"/>
    <s v="Конструкционный лист"/>
    <n v="0.75800000000000001"/>
    <n v="0"/>
    <n v="18165"/>
    <n v="17810"/>
    <n v="18535"/>
    <n v="18725"/>
    <n v="19175"/>
    <s v=""/>
    <s v=""/>
    <n v="9.9586206896551719"/>
  </r>
  <r>
    <x v="26"/>
    <s v="НТ"/>
    <d v="2020-11-10T00:00:00"/>
    <s v="Холоднокатаный лист"/>
    <n v="5.7"/>
    <n v="0"/>
    <n v="19983"/>
    <n v="19645"/>
    <n v="20390"/>
    <n v="20580"/>
    <n v="21030"/>
    <s v=""/>
    <s v=""/>
    <n v="9.8147651006711403"/>
  </r>
  <r>
    <x v="51"/>
    <s v="МК"/>
    <d v="2020-11-26T00:00:00"/>
    <s v="Швеллер 6.5–20"/>
    <n v="6.8550000000000004"/>
    <n v="0"/>
    <n v="16730"/>
    <n v="16690"/>
    <n v="17180"/>
    <n v="17680"/>
    <n v="18180"/>
    <s v=""/>
    <s v="Продавець малим клієнтам"/>
    <n v="8.3265306122448983"/>
  </r>
  <r>
    <x v="51"/>
    <s v="МК"/>
    <d v="2020-11-26T00:00:00"/>
    <s v="Швеллер 6.5–20"/>
    <n v="0.67500000000000004"/>
    <n v="0"/>
    <n v="16730"/>
    <n v="16690"/>
    <n v="17180"/>
    <n v="17680"/>
    <n v="18180"/>
    <s v=""/>
    <s v="Продавець малим клієнтам"/>
    <n v="8.3265306122448983"/>
  </r>
  <r>
    <x v="51"/>
    <s v="МК"/>
    <d v="2020-11-26T00:00:00"/>
    <s v="Швеллер 6.5–20"/>
    <n v="3.34"/>
    <n v="0"/>
    <n v="16730"/>
    <n v="16690"/>
    <n v="17180"/>
    <n v="17680"/>
    <n v="18180"/>
    <s v=""/>
    <s v="Продавець малим клієнтам"/>
    <n v="8.3265306122448983"/>
  </r>
  <r>
    <x v="51"/>
    <s v="МК"/>
    <d v="2020-11-26T00:00:00"/>
    <s v="Швеллер 6.5–20"/>
    <n v="3.5049999999999999"/>
    <n v="0"/>
    <n v="16730"/>
    <n v="16690"/>
    <n v="17180"/>
    <n v="17680"/>
    <n v="18180"/>
    <s v=""/>
    <s v="Продавець малим клієнтам"/>
    <n v="8.3265306122448983"/>
  </r>
  <r>
    <x v="51"/>
    <s v="МК"/>
    <d v="2020-11-26T00:00:00"/>
    <s v="Швеллер 6.5–20"/>
    <n v="4.6550000000000002"/>
    <n v="0"/>
    <n v="16730"/>
    <n v="16690"/>
    <n v="17180"/>
    <n v="17680"/>
    <n v="18180"/>
    <s v=""/>
    <s v="Продавець малим клієнтам"/>
    <n v="8.3265306122448983"/>
  </r>
  <r>
    <x v="51"/>
    <s v="МК"/>
    <d v="2020-11-26T00:00:00"/>
    <s v="Швеллер 6.5–20"/>
    <n v="0.41"/>
    <n v="0"/>
    <n v="16730"/>
    <n v="16690"/>
    <n v="17180"/>
    <n v="17680"/>
    <n v="18180"/>
    <s v=""/>
    <s v="Продавець малим клієнтам"/>
    <n v="8.3265306122448983"/>
  </r>
  <r>
    <x v="51"/>
    <s v="МК"/>
    <d v="2020-11-26T00:00:00"/>
    <s v="Швеллер 6.5–20"/>
    <n v="1.44"/>
    <n v="0"/>
    <n v="16730"/>
    <n v="16690"/>
    <n v="17180"/>
    <n v="17680"/>
    <n v="18180"/>
    <s v=""/>
    <s v="Продавець малим клієнтам"/>
    <n v="8.3265306122448983"/>
  </r>
  <r>
    <x v="67"/>
    <s v="ГМК"/>
    <d v="2020-11-05T00:00:00"/>
    <s v="Конструкционный лист"/>
    <n v="1.5069999999999999"/>
    <n v="0"/>
    <n v="21220"/>
    <n v="19855"/>
    <n v="20770"/>
    <n v="20770"/>
    <n v="21220"/>
    <s v=""/>
    <s v="Продавець малим клієнтам"/>
    <n v="30"/>
  </r>
  <r>
    <x v="67"/>
    <s v="ГМК"/>
    <d v="2020-11-05T00:00:00"/>
    <s v="Конструкционный лист"/>
    <n v="1.5069999999999999"/>
    <n v="0"/>
    <n v="21220"/>
    <n v="19855"/>
    <n v="20770"/>
    <n v="20770"/>
    <n v="21220"/>
    <s v=""/>
    <s v="Продавець малим клієнтам"/>
    <n v="30"/>
  </r>
  <r>
    <x v="67"/>
    <s v="ГМК"/>
    <d v="2020-11-05T00:00:00"/>
    <s v="Швеллер 6.5–20"/>
    <n v="0.245"/>
    <n v="0"/>
    <n v="18800"/>
    <n v="17030"/>
    <n v="17680"/>
    <n v="17680"/>
    <n v="18180"/>
    <s v=""/>
    <s v="Продавець малим клієнтам"/>
    <n v="30"/>
  </r>
  <r>
    <x v="57"/>
    <s v="Машинобудівництво"/>
    <d v="2020-11-02T00:00:00"/>
    <s v="Конструкционный лист"/>
    <n v="18.09"/>
    <n v="0"/>
    <n v="20550"/>
    <n v="19885"/>
    <n v="20815"/>
    <n v="20815"/>
    <n v="21265"/>
    <s v=""/>
    <s v="Продавець малим клієнтам"/>
    <n v="10.86021505376344"/>
  </r>
  <r>
    <x v="57"/>
    <s v="Машинобудівництво"/>
    <d v="2020-11-02T00:00:00"/>
    <s v="Конструкционный лист"/>
    <n v="32.655999999999999"/>
    <n v="0"/>
    <n v="20450"/>
    <n v="19905"/>
    <n v="20815"/>
    <n v="20815"/>
    <n v="21265"/>
    <s v=""/>
    <s v="Продавець малим клієнтам"/>
    <n v="10.395604395604396"/>
  </r>
  <r>
    <x v="57"/>
    <s v="Машинобудівництво"/>
    <d v="2020-11-02T00:00:00"/>
    <s v="Конструкционный лист"/>
    <n v="15.821999999999999"/>
    <n v="0"/>
    <n v="20450"/>
    <n v="19905"/>
    <n v="20815"/>
    <n v="20815"/>
    <n v="21265"/>
    <s v=""/>
    <s v="Продавець малим клієнтам"/>
    <n v="10.395604395604396"/>
  </r>
  <r>
    <x v="59"/>
    <s v="МК"/>
    <d v="2020-11-02T00:00:00"/>
    <s v="Конструкционный лист"/>
    <n v="1.978"/>
    <n v="0"/>
    <n v="25865.31"/>
    <n v="26940"/>
    <n v="27500"/>
    <n v="27850"/>
    <n v="28300"/>
    <s v=""/>
    <s v=""/>
    <n v="8"/>
  </r>
  <r>
    <x v="59"/>
    <s v="МК"/>
    <d v="2020-11-02T00:00:00"/>
    <s v="Конструкционный лист"/>
    <n v="2.06"/>
    <n v="0"/>
    <n v="25865.31"/>
    <n v="26940"/>
    <n v="27500"/>
    <n v="27850"/>
    <n v="28300"/>
    <s v=""/>
    <s v=""/>
    <n v="8"/>
  </r>
  <r>
    <x v="59"/>
    <s v="МК"/>
    <d v="2020-11-02T00:00:00"/>
    <s v="Конструкционный лист"/>
    <n v="2.06"/>
    <n v="0"/>
    <n v="25865.31"/>
    <n v="26940"/>
    <n v="27500"/>
    <n v="27850"/>
    <n v="28300"/>
    <s v=""/>
    <s v=""/>
    <n v="8"/>
  </r>
  <r>
    <x v="59"/>
    <s v="МК"/>
    <d v="2020-11-02T00:00:00"/>
    <s v="Конструкционный лист"/>
    <n v="2.5129999999999999"/>
    <n v="0"/>
    <n v="25865.31"/>
    <n v="26940"/>
    <n v="27500"/>
    <n v="27850"/>
    <n v="28300"/>
    <s v=""/>
    <s v=""/>
    <n v="8"/>
  </r>
  <r>
    <x v="59"/>
    <s v="МК"/>
    <d v="2020-11-02T00:00:00"/>
    <s v="Конструкционный лист"/>
    <n v="2.5129999999999999"/>
    <n v="0"/>
    <n v="25865.31"/>
    <n v="26940"/>
    <n v="27500"/>
    <n v="27850"/>
    <n v="28300"/>
    <s v=""/>
    <s v=""/>
    <n v="8"/>
  </r>
  <r>
    <x v="59"/>
    <s v="МК"/>
    <d v="2020-11-02T00:00:00"/>
    <s v="Конструкционный лист"/>
    <n v="2.1840000000000002"/>
    <n v="0"/>
    <n v="27040.31"/>
    <n v="27595"/>
    <n v="28175"/>
    <n v="28525"/>
    <n v="28975"/>
    <s v=""/>
    <s v=""/>
    <n v="8"/>
  </r>
  <r>
    <x v="59"/>
    <s v="МК"/>
    <d v="2020-11-02T00:00:00"/>
    <s v="Конструкционный лист"/>
    <n v="2.1840000000000002"/>
    <n v="0"/>
    <n v="27040.31"/>
    <n v="27595"/>
    <n v="28175"/>
    <n v="28525"/>
    <n v="28975"/>
    <s v=""/>
    <s v=""/>
    <n v="8"/>
  </r>
  <r>
    <x v="59"/>
    <s v="МК"/>
    <d v="2020-11-02T00:00:00"/>
    <s v="Конструкционный лист"/>
    <n v="2.8639999999999999"/>
    <n v="0"/>
    <n v="27040.31"/>
    <n v="27595"/>
    <n v="28175"/>
    <n v="28525"/>
    <n v="28975"/>
    <s v=""/>
    <s v=""/>
    <n v="8"/>
  </r>
  <r>
    <x v="59"/>
    <s v="МК"/>
    <d v="2020-11-02T00:00:00"/>
    <s v="Конструкционный лист"/>
    <n v="2.8639999999999999"/>
    <n v="0"/>
    <n v="27040.31"/>
    <n v="27595"/>
    <n v="28175"/>
    <n v="28525"/>
    <n v="28975"/>
    <s v=""/>
    <s v=""/>
    <n v="8"/>
  </r>
  <r>
    <x v="82"/>
    <s v="РТ"/>
    <d v="2020-11-02T00:00:00"/>
    <s v="Арматура А240"/>
    <n v="6.6920000000000002"/>
    <n v="0"/>
    <n v="17440"/>
    <n v="16900"/>
    <n v="17440"/>
    <n v="17840"/>
    <n v="18590"/>
    <s v=""/>
    <s v=""/>
    <n v="12"/>
  </r>
  <r>
    <x v="82"/>
    <s v="РТ"/>
    <d v="2020-11-02T00:00:00"/>
    <s v="Арматура А240"/>
    <n v="2.758"/>
    <n v="0"/>
    <n v="17440"/>
    <n v="16900"/>
    <n v="17440"/>
    <n v="17840"/>
    <n v="18590"/>
    <s v=""/>
    <s v=""/>
    <n v="12"/>
  </r>
  <r>
    <x v="1"/>
    <s v="Дистрибуція роздріб"/>
    <d v="2020-11-05T00:00:00"/>
    <s v="Трубы сварные профильные"/>
    <n v="0.03"/>
    <n v="0"/>
    <n v="21395"/>
    <n v="19730"/>
    <n v="20545"/>
    <n v="21095"/>
    <n v="21595"/>
    <n v="0.78"/>
    <s v="Продавець малим клієнтам"/>
    <n v="26"/>
  </r>
  <r>
    <x v="1"/>
    <s v="Дистрибуція роздріб"/>
    <d v="2020-11-05T00:00:00"/>
    <s v="Услуги производственные и выполнению технологич операций"/>
    <n v="0"/>
    <n v="0"/>
    <n v="114"/>
    <e v="#N/A"/>
    <e v="#N/A"/>
    <e v="#N/A"/>
    <e v="#N/A"/>
    <s v=""/>
    <s v="Продавець малим клієнтам"/>
    <s v=""/>
  </r>
  <r>
    <x v="1"/>
    <s v="Дистрибуція роздріб"/>
    <d v="2020-11-05T00:00:00"/>
    <s v="Трубы сварные профильные"/>
    <n v="4.0000000000000001E-3"/>
    <n v="0"/>
    <n v="21645"/>
    <n v="19980"/>
    <n v="20795"/>
    <n v="21345"/>
    <n v="21845"/>
    <n v="0.10400000000000001"/>
    <s v="Продавець малим клієнтам"/>
    <n v="26"/>
  </r>
  <r>
    <x v="1"/>
    <s v="Дистрибуція роздріб"/>
    <d v="2020-11-05T00:00:00"/>
    <s v="Трубы сварные профильные"/>
    <n v="0.01"/>
    <n v="0"/>
    <n v="21645"/>
    <n v="19980"/>
    <n v="20795"/>
    <n v="21345"/>
    <n v="21845"/>
    <n v="0.26"/>
    <s v="Продавець малим клієнтам"/>
    <n v="26"/>
  </r>
  <r>
    <x v="1"/>
    <s v="Дистрибуція роздріб"/>
    <d v="2020-11-05T00:00:00"/>
    <s v="Трубы сварные профильные"/>
    <n v="2.5000000000000001E-2"/>
    <n v="0"/>
    <n v="21645"/>
    <n v="19980"/>
    <n v="20795"/>
    <n v="21345"/>
    <n v="21845"/>
    <n v="0.65"/>
    <s v="Продавець малим клієнтам"/>
    <n v="26"/>
  </r>
  <r>
    <x v="53"/>
    <s v="Дистрибутор"/>
    <d v="2020-11-13T00:00:00"/>
    <s v="Уголок 25-125"/>
    <n v="3.0750000000000002"/>
    <n v="0"/>
    <n v="17035"/>
    <n v="16220"/>
    <n v="16910"/>
    <n v="17195"/>
    <n v="17695"/>
    <s v=""/>
    <s v="Продавець малим клієнтам"/>
    <n v="15.508771929824562"/>
  </r>
  <r>
    <x v="53"/>
    <s v="Дистрибутор"/>
    <d v="2020-11-13T00:00:00"/>
    <s v="Горячекатаный лист резаный"/>
    <n v="6.6550000000000002"/>
    <n v="0"/>
    <n v="18690"/>
    <n v="18810"/>
    <n v="19530"/>
    <n v="19720"/>
    <n v="20170"/>
    <s v=""/>
    <s v="Продавець малим клієнтам"/>
    <n v="8"/>
  </r>
  <r>
    <x v="83"/>
    <s v="ГМК"/>
    <d v="2020-11-02T00:00:00"/>
    <s v="Оцинкованный лист"/>
    <n v="0.17499999999999999"/>
    <n v="0"/>
    <n v="26319.24"/>
    <n v="24995"/>
    <n v="25805"/>
    <n v="26000"/>
    <n v="26450"/>
    <s v=""/>
    <s v=""/>
    <n v="27.094222222222257"/>
  </r>
  <r>
    <x v="83"/>
    <s v="ГМК"/>
    <d v="2020-11-02T00:00:00"/>
    <s v="Оцинкованный лист"/>
    <n v="2.5000000000000001E-2"/>
    <n v="0"/>
    <n v="26515.439999999999"/>
    <n v="25195"/>
    <n v="26005"/>
    <n v="26200"/>
    <n v="26650"/>
    <s v=""/>
    <s v=""/>
    <n v="27.009777777777749"/>
  </r>
  <r>
    <x v="83"/>
    <s v="ГМК"/>
    <d v="2020-11-04T00:00:00"/>
    <s v="Арматура А240"/>
    <n v="20.21"/>
    <n v="0"/>
    <n v="19879.509999999998"/>
    <n v="16450"/>
    <n v="18085"/>
    <n v="18485"/>
    <n v="19235"/>
    <s v=""/>
    <s v=""/>
    <n v="30"/>
  </r>
  <r>
    <x v="66"/>
    <s v="Дистрибутор"/>
    <d v="2020-11-05T00:00:00"/>
    <s v="Трубы сварные профильные"/>
    <n v="8.7249999999999996"/>
    <n v="0"/>
    <n v="21785"/>
    <n v="21105"/>
    <n v="21985"/>
    <n v="22485"/>
    <n v="22985"/>
    <s v=""/>
    <s v=""/>
    <n v="11.09090909090909"/>
  </r>
  <r>
    <x v="66"/>
    <s v="Дистрибутор"/>
    <d v="2020-11-05T00:00:00"/>
    <s v="Трубы сварные профильные"/>
    <n v="13.145"/>
    <n v="0"/>
    <n v="21785"/>
    <n v="21105"/>
    <n v="21985"/>
    <n v="22485"/>
    <n v="22985"/>
    <s v=""/>
    <s v=""/>
    <n v="11.09090909090909"/>
  </r>
  <r>
    <x v="82"/>
    <s v="РТ"/>
    <d v="2020-11-06T00:00:00"/>
    <s v="Уголок 25-125"/>
    <n v="0.14499999999999999"/>
    <n v="0"/>
    <n v="17360"/>
    <n v="16665"/>
    <n v="17360"/>
    <n v="17640"/>
    <n v="18140"/>
    <s v=""/>
    <s v=""/>
    <n v="12"/>
  </r>
  <r>
    <x v="82"/>
    <s v="РТ"/>
    <d v="2020-11-06T00:00:00"/>
    <s v="Прокат квадратный"/>
    <n v="1.32"/>
    <n v="0"/>
    <n v="17630"/>
    <n v="17190"/>
    <n v="17630"/>
    <n v="17910"/>
    <n v="18090"/>
    <s v=""/>
    <s v=""/>
    <n v="12"/>
  </r>
  <r>
    <x v="82"/>
    <s v="РТ"/>
    <d v="2020-11-06T00:00:00"/>
    <s v="Арматура А240"/>
    <n v="2.36"/>
    <n v="0"/>
    <n v="17735"/>
    <n v="17195"/>
    <n v="17735"/>
    <n v="18135"/>
    <n v="18885"/>
    <s v=""/>
    <s v=""/>
    <n v="12"/>
  </r>
  <r>
    <x v="84"/>
    <s v="Дистрибутор"/>
    <d v="2020-11-10T00:00:00"/>
    <s v="Уголок 25-125"/>
    <n v="0.68"/>
    <n v="0"/>
    <n v="17087.099999999999"/>
    <n v="16635"/>
    <n v="17330"/>
    <n v="17615"/>
    <n v="18115"/>
    <s v=""/>
    <s v="Продавець малим клієнтам"/>
    <n v="10.6020143884892"/>
  </r>
  <r>
    <x v="84"/>
    <s v="Дистрибутор"/>
    <d v="2020-11-10T00:00:00"/>
    <s v="Конструкционный лист"/>
    <n v="1.82"/>
    <n v="0"/>
    <n v="18884.099999999999"/>
    <n v="18160"/>
    <n v="18865"/>
    <n v="19055"/>
    <n v="19505"/>
    <s v=""/>
    <s v="Продавець малим клієнтам"/>
    <n v="12.804210526315728"/>
  </r>
  <r>
    <x v="8"/>
    <s v="МК"/>
    <d v="2020-11-04T00:00:00"/>
    <s v="Конструкционный лист"/>
    <n v="0.754"/>
    <n v="0"/>
    <n v="19745"/>
    <n v="18830"/>
    <n v="19745"/>
    <n v="19745"/>
    <n v="20195"/>
    <s v=""/>
    <s v=""/>
    <n v="12"/>
  </r>
  <r>
    <x v="8"/>
    <s v="МК"/>
    <d v="2020-11-04T00:00:00"/>
    <s v="Конструкционный лист"/>
    <n v="0.754"/>
    <n v="0"/>
    <n v="19745"/>
    <n v="18830"/>
    <n v="19745"/>
    <n v="19745"/>
    <n v="20195"/>
    <s v=""/>
    <s v=""/>
    <n v="12"/>
  </r>
  <r>
    <x v="8"/>
    <s v="МК"/>
    <d v="2020-11-04T00:00:00"/>
    <s v="Конструкционный лист"/>
    <n v="0.754"/>
    <n v="0"/>
    <n v="19745"/>
    <n v="18830"/>
    <n v="19745"/>
    <n v="19745"/>
    <n v="20195"/>
    <s v=""/>
    <s v=""/>
    <n v="12"/>
  </r>
  <r>
    <x v="8"/>
    <s v="МК"/>
    <d v="2020-11-04T00:00:00"/>
    <s v="Конструкционный лист"/>
    <n v="0.754"/>
    <n v="0"/>
    <n v="19745"/>
    <n v="18830"/>
    <n v="19745"/>
    <n v="19745"/>
    <n v="20195"/>
    <s v=""/>
    <s v=""/>
    <n v="12"/>
  </r>
  <r>
    <x v="8"/>
    <s v="МК"/>
    <d v="2020-11-04T00:00:00"/>
    <s v="Конструкционный лист"/>
    <n v="0.754"/>
    <n v="0"/>
    <n v="19745"/>
    <n v="18830"/>
    <n v="19745"/>
    <n v="19745"/>
    <n v="20195"/>
    <s v=""/>
    <s v=""/>
    <n v="12"/>
  </r>
  <r>
    <x v="8"/>
    <s v="МК"/>
    <d v="2020-11-04T00:00:00"/>
    <s v="Конструкционный лист"/>
    <n v="0.754"/>
    <n v="0"/>
    <n v="19745"/>
    <n v="18830"/>
    <n v="19745"/>
    <n v="19745"/>
    <n v="20195"/>
    <s v=""/>
    <s v=""/>
    <n v="12"/>
  </r>
  <r>
    <x v="8"/>
    <s v="МК"/>
    <d v="2020-11-04T00:00:00"/>
    <s v="Конструкционный лист"/>
    <n v="0.754"/>
    <n v="0"/>
    <n v="19745"/>
    <n v="18830"/>
    <n v="19745"/>
    <n v="19745"/>
    <n v="20195"/>
    <s v=""/>
    <s v=""/>
    <n v="12"/>
  </r>
  <r>
    <x v="8"/>
    <s v="МК"/>
    <d v="2020-11-04T00:00:00"/>
    <s v="Конструкционный лист"/>
    <n v="0.754"/>
    <n v="0"/>
    <n v="19745"/>
    <n v="18830"/>
    <n v="19745"/>
    <n v="19745"/>
    <n v="20195"/>
    <s v=""/>
    <s v=""/>
    <n v="12"/>
  </r>
  <r>
    <x v="8"/>
    <s v="МК"/>
    <d v="2020-11-04T00:00:00"/>
    <s v="Конструкционный лист"/>
    <n v="0.754"/>
    <n v="0"/>
    <n v="19745"/>
    <n v="18830"/>
    <n v="19745"/>
    <n v="19745"/>
    <n v="20195"/>
    <s v=""/>
    <s v=""/>
    <n v="12"/>
  </r>
  <r>
    <x v="8"/>
    <s v="МК"/>
    <d v="2020-11-04T00:00:00"/>
    <s v="Конструкционный лист"/>
    <n v="0.754"/>
    <n v="0"/>
    <n v="19745"/>
    <n v="18830"/>
    <n v="19745"/>
    <n v="19745"/>
    <n v="20195"/>
    <s v=""/>
    <s v=""/>
    <n v="12"/>
  </r>
  <r>
    <x v="8"/>
    <s v="МК"/>
    <d v="2020-11-04T00:00:00"/>
    <s v="Конструкционный лист"/>
    <n v="0.754"/>
    <n v="0"/>
    <n v="19745"/>
    <n v="18830"/>
    <n v="19745"/>
    <n v="19745"/>
    <n v="20195"/>
    <s v=""/>
    <s v=""/>
    <n v="12"/>
  </r>
  <r>
    <x v="8"/>
    <s v="МК"/>
    <d v="2020-11-04T00:00:00"/>
    <s v="Конструкционный лист"/>
    <n v="0.754"/>
    <n v="0"/>
    <n v="19745"/>
    <n v="18830"/>
    <n v="19745"/>
    <n v="19745"/>
    <n v="20195"/>
    <s v=""/>
    <s v=""/>
    <n v="12"/>
  </r>
  <r>
    <x v="8"/>
    <s v="МК"/>
    <d v="2020-11-04T00:00:00"/>
    <s v="Конструкционный лист"/>
    <n v="0.754"/>
    <n v="0"/>
    <n v="19745"/>
    <n v="18830"/>
    <n v="19745"/>
    <n v="19745"/>
    <n v="20195"/>
    <s v=""/>
    <s v=""/>
    <n v="12"/>
  </r>
  <r>
    <x v="8"/>
    <s v="МК"/>
    <d v="2020-11-04T00:00:00"/>
    <s v="Конструкционный лист"/>
    <n v="0.754"/>
    <n v="0"/>
    <n v="19745"/>
    <n v="18830"/>
    <n v="19745"/>
    <n v="19745"/>
    <n v="20195"/>
    <s v=""/>
    <s v=""/>
    <n v="12"/>
  </r>
  <r>
    <x v="8"/>
    <s v="МК"/>
    <d v="2020-11-04T00:00:00"/>
    <s v="Конструкционный лист"/>
    <n v="0.754"/>
    <n v="0"/>
    <n v="19745"/>
    <n v="18830"/>
    <n v="19745"/>
    <n v="19745"/>
    <n v="20195"/>
    <s v=""/>
    <s v=""/>
    <n v="12"/>
  </r>
  <r>
    <x v="8"/>
    <s v="МК"/>
    <d v="2020-11-04T00:00:00"/>
    <s v="Конструкционный лист"/>
    <n v="0.754"/>
    <n v="0"/>
    <n v="19745"/>
    <n v="18830"/>
    <n v="19745"/>
    <n v="19745"/>
    <n v="20195"/>
    <s v=""/>
    <s v=""/>
    <n v="12"/>
  </r>
  <r>
    <x v="8"/>
    <s v="МК"/>
    <d v="2020-11-04T00:00:00"/>
    <s v="Конструкционный лист"/>
    <n v="0.754"/>
    <n v="0"/>
    <n v="19745"/>
    <n v="18830"/>
    <n v="19745"/>
    <n v="19745"/>
    <n v="20195"/>
    <s v=""/>
    <s v=""/>
    <n v="12"/>
  </r>
  <r>
    <x v="8"/>
    <s v="МК"/>
    <d v="2020-11-04T00:00:00"/>
    <s v="Конструкционный лист"/>
    <n v="0.754"/>
    <n v="0"/>
    <n v="19745"/>
    <n v="18830"/>
    <n v="19745"/>
    <n v="19745"/>
    <n v="20195"/>
    <s v=""/>
    <s v=""/>
    <n v="12"/>
  </r>
  <r>
    <x v="8"/>
    <s v="МК"/>
    <d v="2020-11-04T00:00:00"/>
    <s v="Конструкционный лист"/>
    <n v="0.754"/>
    <n v="0"/>
    <n v="19745"/>
    <n v="18830"/>
    <n v="19745"/>
    <n v="19745"/>
    <n v="20195"/>
    <s v=""/>
    <s v=""/>
    <n v="12"/>
  </r>
  <r>
    <x v="8"/>
    <s v="МК"/>
    <d v="2020-11-04T00:00:00"/>
    <s v="Конструкционный лист"/>
    <n v="0.754"/>
    <n v="0"/>
    <n v="19745"/>
    <n v="18830"/>
    <n v="19745"/>
    <n v="19745"/>
    <n v="20195"/>
    <s v=""/>
    <s v=""/>
    <n v="12"/>
  </r>
  <r>
    <x v="8"/>
    <s v="МК"/>
    <d v="2020-11-04T00:00:00"/>
    <s v="Конструкционный лист"/>
    <n v="0.754"/>
    <n v="0"/>
    <n v="19745"/>
    <n v="18830"/>
    <n v="19745"/>
    <n v="19745"/>
    <n v="20195"/>
    <s v=""/>
    <s v=""/>
    <n v="12"/>
  </r>
  <r>
    <x v="8"/>
    <s v="МК"/>
    <d v="2020-11-04T00:00:00"/>
    <s v="Конструкционный лист"/>
    <n v="0.754"/>
    <n v="0"/>
    <n v="19745"/>
    <n v="18830"/>
    <n v="19745"/>
    <n v="19745"/>
    <n v="20195"/>
    <s v=""/>
    <s v=""/>
    <n v="12"/>
  </r>
  <r>
    <x v="8"/>
    <s v="МК"/>
    <d v="2020-11-04T00:00:00"/>
    <s v="Конструкционный лист"/>
    <n v="0.754"/>
    <n v="0"/>
    <n v="19745"/>
    <n v="18830"/>
    <n v="19745"/>
    <n v="19745"/>
    <n v="20195"/>
    <s v=""/>
    <s v=""/>
    <n v="12"/>
  </r>
  <r>
    <x v="8"/>
    <s v="МК"/>
    <d v="2020-11-04T00:00:00"/>
    <s v="Конструкционный лист"/>
    <n v="0.754"/>
    <n v="0"/>
    <n v="19745"/>
    <n v="18830"/>
    <n v="19745"/>
    <n v="19745"/>
    <n v="20195"/>
    <s v=""/>
    <s v=""/>
    <n v="12"/>
  </r>
  <r>
    <x v="8"/>
    <s v="МК"/>
    <d v="2020-11-04T00:00:00"/>
    <s v="Конструкционный лист"/>
    <n v="0.754"/>
    <n v="0"/>
    <n v="19745"/>
    <n v="18830"/>
    <n v="19745"/>
    <n v="19745"/>
    <n v="20195"/>
    <s v=""/>
    <s v=""/>
    <n v="12"/>
  </r>
  <r>
    <x v="8"/>
    <s v="МК"/>
    <d v="2020-11-04T00:00:00"/>
    <s v="Конструкционный лист"/>
    <n v="0.754"/>
    <n v="0"/>
    <n v="19745"/>
    <n v="18830"/>
    <n v="19745"/>
    <n v="19745"/>
    <n v="20195"/>
    <s v=""/>
    <s v=""/>
    <n v="12"/>
  </r>
  <r>
    <x v="8"/>
    <s v="МК"/>
    <d v="2020-11-04T00:00:00"/>
    <s v="Конструкционный лист"/>
    <n v="0.754"/>
    <n v="0"/>
    <n v="19745"/>
    <n v="18830"/>
    <n v="19745"/>
    <n v="19745"/>
    <n v="20195"/>
    <s v=""/>
    <s v=""/>
    <n v="12"/>
  </r>
  <r>
    <x v="5"/>
    <s v="Машинобудівництво"/>
    <d v="2020-11-09T00:00:00"/>
    <s v="Конструкционный лист"/>
    <n v="3.7989999999999999"/>
    <n v="0"/>
    <n v="19975"/>
    <n v="19610"/>
    <n v="19975"/>
    <n v="20525"/>
    <n v="20975"/>
    <s v=""/>
    <s v="Продавець малим клієнтам"/>
    <n v="12"/>
  </r>
  <r>
    <x v="5"/>
    <s v="Машинобудівництво"/>
    <d v="2020-11-09T00:00:00"/>
    <s v="Конструкционный лист"/>
    <n v="3.7989999999999999"/>
    <n v="0"/>
    <n v="19975"/>
    <n v="19610"/>
    <n v="19975"/>
    <n v="20525"/>
    <n v="20975"/>
    <s v=""/>
    <s v="Продавець малим клієнтам"/>
    <n v="12"/>
  </r>
  <r>
    <x v="5"/>
    <s v="Машинобудівництво"/>
    <d v="2020-11-09T00:00:00"/>
    <s v="Конструкционный лист"/>
    <n v="3.7989999999999999"/>
    <n v="0"/>
    <n v="19975"/>
    <n v="19610"/>
    <n v="19975"/>
    <n v="20525"/>
    <n v="20975"/>
    <s v=""/>
    <s v="Продавець малим клієнтам"/>
    <n v="12"/>
  </r>
  <r>
    <x v="5"/>
    <s v="Машинобудівництво"/>
    <d v="2020-11-09T00:00:00"/>
    <s v="Конструкционный лист"/>
    <n v="3.7989999999999999"/>
    <n v="0"/>
    <n v="19975"/>
    <n v="19610"/>
    <n v="19975"/>
    <n v="20525"/>
    <n v="20975"/>
    <s v=""/>
    <s v="Продавець малим клієнтам"/>
    <n v="12"/>
  </r>
  <r>
    <x v="5"/>
    <s v="Машинобудівництво"/>
    <d v="2020-11-09T00:00:00"/>
    <s v="Конструкционный лист"/>
    <n v="3.7989999999999999"/>
    <n v="0"/>
    <n v="19975"/>
    <n v="19610"/>
    <n v="19975"/>
    <n v="20525"/>
    <n v="20975"/>
    <s v=""/>
    <s v="Продавець малим клієнтам"/>
    <n v="12"/>
  </r>
  <r>
    <x v="76"/>
    <s v="Машинобудівництво"/>
    <d v="2020-11-05T00:00:00"/>
    <s v="Горячекатаный лист резаный"/>
    <n v="0.39500000000000002"/>
    <n v="0"/>
    <n v="18650"/>
    <n v="17855"/>
    <n v="18200"/>
    <n v="18750"/>
    <n v="19200"/>
    <s v=""/>
    <s v="Продавець малим клієнтам"/>
    <n v="18.545454545454547"/>
  </r>
  <r>
    <x v="76"/>
    <s v="Машинобудівництво"/>
    <d v="2020-11-05T00:00:00"/>
    <s v="Горячекатаный лист резаный"/>
    <n v="6.82"/>
    <n v="0"/>
    <n v="18650"/>
    <n v="17855"/>
    <n v="18200"/>
    <n v="18750"/>
    <n v="19200"/>
    <s v=""/>
    <s v="Продавець малим клієнтам"/>
    <n v="18.545454545454547"/>
  </r>
  <r>
    <x v="9"/>
    <s v="НТ"/>
    <d v="2020-11-05T00:00:00"/>
    <s v="Катанка низкоуглеродистая"/>
    <n v="66.650999999999996"/>
    <n v="0"/>
    <n v="16980"/>
    <n v="16525"/>
    <n v="17060"/>
    <n v="17460"/>
    <n v="18210"/>
    <s v=""/>
    <s v="Продавець малим клієнтам"/>
    <n v="11.401869158878505"/>
  </r>
  <r>
    <x v="67"/>
    <s v="ГМК"/>
    <d v="2020-11-19T00:00:00"/>
    <s v="Уголок 25-125"/>
    <n v="2.7250000000000001"/>
    <n v="0"/>
    <n v="18265"/>
    <n v="16285"/>
    <n v="16760"/>
    <n v="17260"/>
    <n v="17760"/>
    <s v=""/>
    <s v="Продавець малим клієнтам"/>
    <n v="30"/>
  </r>
  <r>
    <x v="67"/>
    <s v="ГМК"/>
    <d v="2020-11-19T00:00:00"/>
    <s v="Швеллер 6.5–20"/>
    <n v="1.996"/>
    <n v="0"/>
    <n v="18940"/>
    <n v="16945"/>
    <n v="17435"/>
    <n v="17935"/>
    <n v="18435"/>
    <s v=""/>
    <s v="Продавець малим клієнтам"/>
    <n v="30"/>
  </r>
  <r>
    <x v="67"/>
    <s v="ГМК"/>
    <d v="2020-11-19T00:00:00"/>
    <s v="Швеллер 6.5–20"/>
    <n v="1.34"/>
    <n v="0"/>
    <n v="18940"/>
    <n v="16945"/>
    <n v="17435"/>
    <n v="17935"/>
    <n v="18435"/>
    <s v=""/>
    <s v="Продавець малим клієнтам"/>
    <n v="30"/>
  </r>
  <r>
    <x v="67"/>
    <s v="ГМК"/>
    <d v="2020-11-19T00:00:00"/>
    <s v="Швеллер 6.5–20"/>
    <n v="1.61"/>
    <n v="0"/>
    <n v="18940"/>
    <n v="16945"/>
    <n v="17435"/>
    <n v="17935"/>
    <n v="18435"/>
    <s v=""/>
    <s v="Продавець малим клієнтам"/>
    <n v="30"/>
  </r>
  <r>
    <x v="67"/>
    <s v="ГМК"/>
    <d v="2020-11-19T00:00:00"/>
    <s v="Горячекатаный лист резаный"/>
    <n v="3.01"/>
    <n v="0"/>
    <n v="20130"/>
    <n v="17945"/>
    <n v="18290"/>
    <n v="18840"/>
    <n v="19290"/>
    <s v=""/>
    <s v="Продавець малим клієнтам"/>
    <n v="30"/>
  </r>
  <r>
    <x v="67"/>
    <s v="ГМК"/>
    <d v="2020-11-19T00:00:00"/>
    <s v="Горячекатаный лист резаный"/>
    <n v="2.15"/>
    <n v="0"/>
    <n v="20130"/>
    <n v="17945"/>
    <n v="18290"/>
    <n v="18840"/>
    <n v="19290"/>
    <s v=""/>
    <s v="Продавець малим клієнтам"/>
    <n v="30"/>
  </r>
  <r>
    <x v="67"/>
    <s v="ГМК"/>
    <d v="2020-11-19T00:00:00"/>
    <s v="Конструкционный лист"/>
    <n v="0.94799999999999995"/>
    <n v="0"/>
    <n v="20130"/>
    <n v="17945"/>
    <n v="18290"/>
    <n v="18840"/>
    <n v="19290"/>
    <s v=""/>
    <s v="Продавець малим клієнтам"/>
    <n v="30"/>
  </r>
  <r>
    <x v="67"/>
    <s v="ГМК"/>
    <d v="2020-11-19T00:00:00"/>
    <s v="Конструкционный лист"/>
    <n v="0.94799999999999995"/>
    <n v="0"/>
    <n v="20130"/>
    <n v="17945"/>
    <n v="18290"/>
    <n v="18840"/>
    <n v="19290"/>
    <s v=""/>
    <s v="Продавець малим клієнтам"/>
    <n v="30"/>
  </r>
  <r>
    <x v="67"/>
    <s v="ГМК"/>
    <d v="2020-11-19T00:00:00"/>
    <s v="Конструкционный лист"/>
    <n v="0.94799999999999995"/>
    <n v="0"/>
    <n v="20130"/>
    <n v="17945"/>
    <n v="18290"/>
    <n v="18840"/>
    <n v="19290"/>
    <s v=""/>
    <s v="Продавець малим клієнтам"/>
    <n v="30"/>
  </r>
  <r>
    <x v="67"/>
    <s v="ГМК"/>
    <d v="2020-11-19T00:00:00"/>
    <s v="Конструкционный лист"/>
    <n v="0.94799999999999995"/>
    <n v="0"/>
    <n v="20130"/>
    <n v="17945"/>
    <n v="18290"/>
    <n v="18840"/>
    <n v="19290"/>
    <s v=""/>
    <s v="Продавець малим клієнтам"/>
    <n v="30"/>
  </r>
  <r>
    <x v="67"/>
    <s v="ГМК"/>
    <d v="2020-11-19T00:00:00"/>
    <s v="Конструкционный лист"/>
    <n v="0.94799999999999995"/>
    <n v="0"/>
    <n v="20130"/>
    <n v="17945"/>
    <n v="18290"/>
    <n v="18840"/>
    <n v="19290"/>
    <s v=""/>
    <s v="Продавець малим клієнтам"/>
    <n v="30"/>
  </r>
  <r>
    <x v="67"/>
    <s v="ГМК"/>
    <d v="2020-11-19T00:00:00"/>
    <s v="Уголок 25-125"/>
    <n v="2.7149999999999999"/>
    <n v="0"/>
    <n v="18265"/>
    <n v="16285"/>
    <n v="16760"/>
    <n v="17260"/>
    <n v="17760"/>
    <s v=""/>
    <s v="Продавець малим клієнтам"/>
    <n v="30"/>
  </r>
  <r>
    <x v="5"/>
    <s v="Вагонобудівництво"/>
    <d v="2020-11-20T00:00:00"/>
    <s v="Конструкционный лист"/>
    <n v="11.928000000000001"/>
    <n v="0"/>
    <n v="18902"/>
    <n v="18715"/>
    <n v="19610"/>
    <n v="19610"/>
    <n v="20060"/>
    <s v=""/>
    <s v="Продавець малим клієнтам"/>
    <n v="8.8357541899441348"/>
  </r>
  <r>
    <x v="1"/>
    <s v="Дистрибуція роздріб"/>
    <d v="2020-11-02T00:00:00"/>
    <s v="Оцинкованный лист"/>
    <n v="7.3999999999999996E-2"/>
    <n v="0"/>
    <n v="26305"/>
    <n v="24865"/>
    <n v="25660"/>
    <n v="25855"/>
    <n v="26305"/>
    <n v="2.2199999999999998"/>
    <s v="Продавець малим клієнтам"/>
    <n v="30"/>
  </r>
  <r>
    <x v="85"/>
    <s v="ГМК"/>
    <d v="2020-11-14T00:00:00"/>
    <s v="Шар стальной мелющий крупный 100-120"/>
    <n v="68.849999999999994"/>
    <n v="0"/>
    <n v="24088.73"/>
    <n v="21485"/>
    <n v="21920"/>
    <n v="24020"/>
    <n v="24020"/>
    <s v=""/>
    <s v=""/>
    <n v="30"/>
  </r>
  <r>
    <x v="86"/>
    <s v="Профілювання"/>
    <d v="2020-11-02T00:00:00"/>
    <s v="Оцинкованный рулон"/>
    <n v="4.84"/>
    <n v="0"/>
    <n v="25005"/>
    <n v="24820"/>
    <n v="25260"/>
    <n v="25810"/>
    <n v="26260"/>
    <s v=""/>
    <s v=""/>
    <n v="9.6818181818181817"/>
  </r>
  <r>
    <x v="86"/>
    <s v="Профілювання"/>
    <d v="2020-11-02T00:00:00"/>
    <s v="Оцинкованный рулон"/>
    <n v="6.91"/>
    <n v="0"/>
    <n v="25005"/>
    <n v="24820"/>
    <n v="25260"/>
    <n v="25810"/>
    <n v="26260"/>
    <s v=""/>
    <s v=""/>
    <n v="9.6818181818181817"/>
  </r>
  <r>
    <x v="86"/>
    <s v="Профілювання"/>
    <d v="2020-11-02T00:00:00"/>
    <s v="Оцинкованный рулон"/>
    <n v="3.4"/>
    <n v="0"/>
    <n v="25005"/>
    <n v="24820"/>
    <n v="25260"/>
    <n v="25810"/>
    <n v="26260"/>
    <s v=""/>
    <s v=""/>
    <n v="9.6818181818181817"/>
  </r>
  <r>
    <x v="86"/>
    <s v="Профілювання"/>
    <d v="2020-11-02T00:00:00"/>
    <s v="Оцинкованный рулон"/>
    <n v="5.81"/>
    <n v="0"/>
    <n v="24495"/>
    <n v="24310"/>
    <n v="24750"/>
    <n v="25300"/>
    <n v="25750"/>
    <s v=""/>
    <s v=""/>
    <n v="9.6818181818181817"/>
  </r>
  <r>
    <x v="86"/>
    <s v="Профілювання"/>
    <d v="2020-11-02T00:00:00"/>
    <s v="Оцинкованный рулон"/>
    <n v="5.17"/>
    <n v="0"/>
    <n v="24495"/>
    <n v="24310"/>
    <n v="24750"/>
    <n v="25300"/>
    <n v="25750"/>
    <s v=""/>
    <s v=""/>
    <n v="9.6818181818181817"/>
  </r>
  <r>
    <x v="86"/>
    <s v="Профілювання"/>
    <d v="2020-11-02T00:00:00"/>
    <s v="Оцинкованный рулон"/>
    <n v="6.74"/>
    <n v="0"/>
    <n v="24495"/>
    <n v="24310"/>
    <n v="24750"/>
    <n v="25300"/>
    <n v="25750"/>
    <s v=""/>
    <s v=""/>
    <n v="9.6818181818181817"/>
  </r>
  <r>
    <x v="86"/>
    <s v="Профілювання"/>
    <d v="2020-11-02T00:00:00"/>
    <s v="Оцинкованный рулон"/>
    <n v="5.91"/>
    <n v="0"/>
    <n v="24495"/>
    <n v="24310"/>
    <n v="24750"/>
    <n v="25300"/>
    <n v="25750"/>
    <s v=""/>
    <s v=""/>
    <n v="9.6818181818181817"/>
  </r>
  <r>
    <x v="86"/>
    <s v="Профілювання"/>
    <d v="2020-11-02T00:00:00"/>
    <s v="Оцинкованный рулон"/>
    <n v="6.44"/>
    <n v="0"/>
    <n v="24495"/>
    <n v="24310"/>
    <n v="24750"/>
    <n v="25300"/>
    <n v="25750"/>
    <s v=""/>
    <s v=""/>
    <n v="9.6818181818181817"/>
  </r>
  <r>
    <x v="86"/>
    <s v="Профілювання"/>
    <d v="2020-11-02T00:00:00"/>
    <s v="Оцинкованный рулон"/>
    <n v="7.42"/>
    <n v="0"/>
    <n v="24125"/>
    <n v="23940"/>
    <n v="24380"/>
    <n v="24930"/>
    <n v="25380"/>
    <s v=""/>
    <s v=""/>
    <n v="9.6818181818181817"/>
  </r>
  <r>
    <x v="86"/>
    <s v="Профілювання"/>
    <d v="2020-11-02T00:00:00"/>
    <s v="Оцинкованный рулон"/>
    <n v="4.76"/>
    <n v="0"/>
    <n v="24125"/>
    <n v="23940"/>
    <n v="24380"/>
    <n v="24930"/>
    <n v="25380"/>
    <s v=""/>
    <s v=""/>
    <n v="9.6818181818181817"/>
  </r>
  <r>
    <x v="86"/>
    <s v="Профілювання"/>
    <d v="2020-11-02T00:00:00"/>
    <s v="Оцинкованный рулон"/>
    <n v="6.8"/>
    <n v="0"/>
    <n v="24125"/>
    <n v="23940"/>
    <n v="24380"/>
    <n v="24930"/>
    <n v="25380"/>
    <s v=""/>
    <s v=""/>
    <n v="9.6818181818181817"/>
  </r>
  <r>
    <x v="86"/>
    <s v="Профілювання"/>
    <d v="2020-11-02T00:00:00"/>
    <s v="Оцинкованный рулон"/>
    <n v="5.46"/>
    <n v="0"/>
    <n v="24125"/>
    <n v="23940"/>
    <n v="24380"/>
    <n v="24930"/>
    <n v="25380"/>
    <s v=""/>
    <s v=""/>
    <n v="9.6818181818181817"/>
  </r>
  <r>
    <x v="86"/>
    <s v="Профілювання"/>
    <d v="2020-11-02T00:00:00"/>
    <s v="Оцинкованный рулон"/>
    <n v="6.39"/>
    <n v="0"/>
    <n v="24125"/>
    <n v="23940"/>
    <n v="24380"/>
    <n v="24930"/>
    <n v="25380"/>
    <s v=""/>
    <s v=""/>
    <n v="9.6818181818181817"/>
  </r>
  <r>
    <x v="86"/>
    <s v="Профілювання"/>
    <d v="2020-11-02T00:00:00"/>
    <s v="Оцинкованный рулон"/>
    <n v="5.09"/>
    <n v="0"/>
    <n v="23145"/>
    <n v="22960"/>
    <n v="23400"/>
    <n v="23950"/>
    <n v="24400"/>
    <s v=""/>
    <s v=""/>
    <n v="9.6818181818181817"/>
  </r>
  <r>
    <x v="86"/>
    <s v="Профілювання"/>
    <d v="2020-11-02T00:00:00"/>
    <s v="Оцинкованный рулон"/>
    <n v="5.64"/>
    <n v="0"/>
    <n v="23145"/>
    <n v="22960"/>
    <n v="23400"/>
    <n v="23950"/>
    <n v="24400"/>
    <s v=""/>
    <s v=""/>
    <n v="9.6818181818181817"/>
  </r>
  <r>
    <x v="86"/>
    <s v="Профілювання"/>
    <d v="2020-11-02T00:00:00"/>
    <s v="Оцинкованный рулон"/>
    <n v="7.63"/>
    <n v="0"/>
    <n v="23145"/>
    <n v="22960"/>
    <n v="23400"/>
    <n v="23950"/>
    <n v="24400"/>
    <s v=""/>
    <s v=""/>
    <n v="9.6818181818181817"/>
  </r>
  <r>
    <x v="86"/>
    <s v="Профілювання"/>
    <d v="2020-11-02T00:00:00"/>
    <s v="Оцинкованный рулон"/>
    <n v="5.53"/>
    <n v="0"/>
    <n v="23145"/>
    <n v="22960"/>
    <n v="23400"/>
    <n v="23950"/>
    <n v="24400"/>
    <s v=""/>
    <s v=""/>
    <n v="9.6818181818181817"/>
  </r>
  <r>
    <x v="86"/>
    <s v="Профілювання"/>
    <d v="2020-11-02T00:00:00"/>
    <s v="Оцинкованный рулон"/>
    <n v="7.85"/>
    <n v="0"/>
    <n v="23145"/>
    <n v="22960"/>
    <n v="23400"/>
    <n v="23950"/>
    <n v="24400"/>
    <s v=""/>
    <s v=""/>
    <n v="9.6818181818181817"/>
  </r>
  <r>
    <x v="79"/>
    <s v="Західний регіон"/>
    <d v="2020-11-25T00:00:00"/>
    <s v="Балка двутавровая 30-45"/>
    <n v="1.379"/>
    <n v="0"/>
    <n v="22040"/>
    <n v="20980"/>
    <n v="21660"/>
    <n v="22040"/>
    <n v="22540"/>
    <s v=""/>
    <s v=""/>
    <n v="20"/>
  </r>
  <r>
    <x v="79"/>
    <s v="Західний регіон"/>
    <d v="2020-11-25T00:00:00"/>
    <s v="Балка двутавровая 30-45"/>
    <n v="0.86099999999999999"/>
    <n v="0"/>
    <n v="22040"/>
    <n v="20980"/>
    <n v="21660"/>
    <n v="22040"/>
    <n v="22540"/>
    <s v=""/>
    <s v=""/>
    <n v="20"/>
  </r>
  <r>
    <x v="79"/>
    <s v="Західний регіон"/>
    <d v="2020-11-25T00:00:00"/>
    <s v="Арматура"/>
    <n v="7.4999999999999997E-2"/>
    <n v="0"/>
    <n v="18015"/>
    <n v="16755"/>
    <n v="17665"/>
    <n v="18015"/>
    <n v="18765"/>
    <s v=""/>
    <s v=""/>
    <n v="20"/>
  </r>
  <r>
    <x v="61"/>
    <s v="Вагонобудівництво"/>
    <d v="2020-11-13T00:00:00"/>
    <s v="Конструкционный лист"/>
    <n v="3.86"/>
    <n v="0"/>
    <n v="18290"/>
    <n v="17945"/>
    <n v="18290"/>
    <n v="18840"/>
    <n v="19290"/>
    <s v=""/>
    <s v=""/>
    <n v="12"/>
  </r>
  <r>
    <x v="45"/>
    <s v="Машинобудівництво"/>
    <d v="2020-11-03T00:00:00"/>
    <s v="Швеллер 6.5–20"/>
    <n v="8.16"/>
    <n v="0"/>
    <n v="17585"/>
    <n v="16945"/>
    <n v="17435"/>
    <n v="17935"/>
    <n v="18435"/>
    <s v=""/>
    <s v=""/>
    <n v="14.4"/>
  </r>
  <r>
    <x v="45"/>
    <s v="Машинобудівництво"/>
    <d v="2020-11-03T00:00:00"/>
    <s v="Швеллер 6.5–20"/>
    <n v="1.4450000000000001"/>
    <n v="0"/>
    <n v="17585"/>
    <n v="16945"/>
    <n v="17435"/>
    <n v="17935"/>
    <n v="18435"/>
    <s v=""/>
    <s v=""/>
    <n v="14.4"/>
  </r>
  <r>
    <x v="45"/>
    <s v="Машинобудівництво"/>
    <d v="2020-11-03T00:00:00"/>
    <s v="Швеллер 6.5–20"/>
    <n v="1.454"/>
    <n v="0"/>
    <n v="17585"/>
    <n v="16945"/>
    <n v="17435"/>
    <n v="17935"/>
    <n v="18435"/>
    <s v=""/>
    <s v=""/>
    <n v="14.4"/>
  </r>
  <r>
    <x v="45"/>
    <s v="Машинобудівництво"/>
    <d v="2020-11-03T00:00:00"/>
    <s v="Швеллер 6.5–20"/>
    <n v="0.48099999999999998"/>
    <n v="0"/>
    <n v="17585"/>
    <n v="16945"/>
    <n v="17435"/>
    <n v="17935"/>
    <n v="18435"/>
    <s v=""/>
    <s v=""/>
    <n v="14.4"/>
  </r>
  <r>
    <x v="45"/>
    <s v="Машинобудівництво"/>
    <d v="2020-11-03T00:00:00"/>
    <s v="Швеллер 6.5–20"/>
    <n v="8.5500000000000007"/>
    <n v="0"/>
    <n v="17585"/>
    <n v="16945"/>
    <n v="17435"/>
    <n v="17935"/>
    <n v="18435"/>
    <s v=""/>
    <s v=""/>
    <n v="14.4"/>
  </r>
  <r>
    <x v="8"/>
    <s v="МК"/>
    <d v="2020-11-11T00:00:00"/>
    <s v="Швеллер 6.5–20"/>
    <n v="0.35499999999999998"/>
    <n v="0"/>
    <n v="17330"/>
    <n v="16690"/>
    <n v="17180"/>
    <n v="17680"/>
    <n v="18180"/>
    <s v=""/>
    <s v=""/>
    <n v="14.4"/>
  </r>
  <r>
    <x v="8"/>
    <s v="МК"/>
    <d v="2020-11-11T00:00:00"/>
    <s v="Уголок 25-125"/>
    <n v="0.495"/>
    <n v="0"/>
    <n v="16695"/>
    <n v="16030"/>
    <n v="16505"/>
    <n v="17005"/>
    <n v="17505"/>
    <s v=""/>
    <s v=""/>
    <n v="15.04"/>
  </r>
  <r>
    <x v="8"/>
    <s v="МК"/>
    <d v="2020-11-11T00:00:00"/>
    <s v="Уголок 25-125"/>
    <n v="0.16500000000000001"/>
    <n v="0"/>
    <n v="16655"/>
    <n v="16030"/>
    <n v="16505"/>
    <n v="17005"/>
    <n v="17505"/>
    <s v=""/>
    <s v=""/>
    <n v="14.4"/>
  </r>
  <r>
    <x v="8"/>
    <s v="МК"/>
    <d v="2020-11-11T00:00:00"/>
    <s v="Уголок 25-125"/>
    <n v="0.73"/>
    <n v="0"/>
    <n v="16655"/>
    <n v="16030"/>
    <n v="16505"/>
    <n v="17005"/>
    <n v="17505"/>
    <s v=""/>
    <s v=""/>
    <n v="14.4"/>
  </r>
  <r>
    <x v="8"/>
    <s v="МК"/>
    <d v="2020-11-11T00:00:00"/>
    <s v="Конструкционный лист"/>
    <n v="0.94199999999999995"/>
    <n v="0"/>
    <n v="20100"/>
    <n v="19205"/>
    <n v="20100"/>
    <n v="20100"/>
    <n v="20550"/>
    <s v=""/>
    <s v=""/>
    <n v="12"/>
  </r>
  <r>
    <x v="8"/>
    <s v="МК"/>
    <d v="2020-11-11T00:00:00"/>
    <s v="Конструкционный лист"/>
    <n v="0.94199999999999995"/>
    <n v="0"/>
    <n v="20100"/>
    <n v="19205"/>
    <n v="20100"/>
    <n v="20100"/>
    <n v="20550"/>
    <s v=""/>
    <s v=""/>
    <n v="12"/>
  </r>
  <r>
    <x v="8"/>
    <s v="МК"/>
    <d v="2020-11-11T00:00:00"/>
    <s v="Конструкционный лист"/>
    <n v="0.84799999999999998"/>
    <n v="0"/>
    <n v="20100"/>
    <n v="19205"/>
    <n v="20100"/>
    <n v="20100"/>
    <n v="20550"/>
    <s v=""/>
    <s v=""/>
    <n v="12"/>
  </r>
  <r>
    <x v="25"/>
    <s v="Будівництво"/>
    <d v="2020-11-09T00:00:00"/>
    <s v="Арматура А240"/>
    <n v="1.325"/>
    <s v="так"/>
    <n v="18232.09"/>
    <n v="17305"/>
    <n v="17745"/>
    <n v="18245"/>
    <n v="18995"/>
    <s v=""/>
    <s v=""/>
    <n v="19.793440000000004"/>
  </r>
  <r>
    <x v="25"/>
    <s v="Будівництво"/>
    <d v="2020-11-09T00:00:00"/>
    <s v="Арматура А240"/>
    <n v="0.26"/>
    <s v="так"/>
    <n v="18232.09"/>
    <n v="17305"/>
    <n v="17745"/>
    <n v="18245"/>
    <n v="18995"/>
    <s v=""/>
    <s v=""/>
    <n v="19.793440000000004"/>
  </r>
  <r>
    <x v="25"/>
    <s v="Будівництво"/>
    <d v="2020-11-09T00:00:00"/>
    <s v="Арматура А240"/>
    <n v="3.0750000000000002"/>
    <s v="так"/>
    <n v="18232.09"/>
    <n v="17305"/>
    <n v="17745"/>
    <n v="18245"/>
    <n v="18995"/>
    <s v=""/>
    <s v=""/>
    <n v="19.793440000000004"/>
  </r>
  <r>
    <x v="25"/>
    <s v="Будівництво"/>
    <d v="2020-11-09T00:00:00"/>
    <s v="Арматура А240"/>
    <n v="0.16"/>
    <s v="так"/>
    <n v="18232.09"/>
    <n v="17305"/>
    <n v="17745"/>
    <n v="18245"/>
    <n v="18995"/>
    <s v=""/>
    <s v=""/>
    <n v="19.793440000000004"/>
  </r>
  <r>
    <x v="25"/>
    <s v="Будівництво"/>
    <d v="2020-11-09T00:00:00"/>
    <s v="Арматура"/>
    <n v="2.835"/>
    <s v="так"/>
    <n v="16282.09"/>
    <n v="15950"/>
    <n v="16845"/>
    <n v="17195"/>
    <n v="17945"/>
    <s v=""/>
    <s v=""/>
    <n v="9.4842011173184364"/>
  </r>
  <r>
    <x v="25"/>
    <s v="Будівництво"/>
    <d v="2020-11-09T00:00:00"/>
    <s v="Арматура"/>
    <n v="12.265000000000001"/>
    <s v="так"/>
    <n v="16132.09"/>
    <n v="15800"/>
    <n v="16695"/>
    <n v="17045"/>
    <n v="17795"/>
    <s v=""/>
    <s v=""/>
    <n v="9.4842011173184364"/>
  </r>
  <r>
    <x v="25"/>
    <s v="Будівництво"/>
    <d v="2020-11-09T00:00:00"/>
    <s v="Арматура"/>
    <n v="0.42"/>
    <s v="так"/>
    <n v="16132.09"/>
    <n v="15800"/>
    <n v="16695"/>
    <n v="17045"/>
    <n v="17795"/>
    <s v=""/>
    <s v=""/>
    <n v="9.4842011173184364"/>
  </r>
  <r>
    <x v="25"/>
    <s v="Будівництво"/>
    <d v="2020-11-10T00:00:00"/>
    <s v="Арматура А240"/>
    <n v="4.7300000000000004"/>
    <s v="так"/>
    <n v="18240.91"/>
    <n v="17305"/>
    <n v="17745"/>
    <n v="18245"/>
    <n v="18995"/>
    <s v=""/>
    <s v=""/>
    <n v="19.934559999999998"/>
  </r>
  <r>
    <x v="25"/>
    <s v="Будівництво"/>
    <d v="2020-11-10T00:00:00"/>
    <s v="Арматура"/>
    <n v="9.8949999999999996"/>
    <s v="так"/>
    <n v="16290.91"/>
    <n v="15950"/>
    <n v="16845"/>
    <n v="17195"/>
    <n v="17945"/>
    <s v=""/>
    <s v=""/>
    <n v="9.5236201117318426"/>
  </r>
  <r>
    <x v="25"/>
    <s v="Будівництво"/>
    <d v="2020-11-10T00:00:00"/>
    <s v="Арматура"/>
    <n v="4.07"/>
    <s v="так"/>
    <n v="16140.91"/>
    <n v="15800"/>
    <n v="16695"/>
    <n v="17045"/>
    <n v="17795"/>
    <s v=""/>
    <s v=""/>
    <n v="9.5236201117318426"/>
  </r>
  <r>
    <x v="25"/>
    <s v="Будівництво"/>
    <d v="2020-11-10T00:00:00"/>
    <s v="Арматура"/>
    <n v="3.76"/>
    <s v="так"/>
    <n v="16140.91"/>
    <n v="15800"/>
    <n v="16695"/>
    <n v="17045"/>
    <n v="17795"/>
    <s v=""/>
    <s v=""/>
    <n v="9.5236201117318426"/>
  </r>
  <r>
    <x v="64"/>
    <s v="Дистрибуція роздріб"/>
    <d v="2020-11-11T00:00:00"/>
    <s v="Трубы сварные профильные"/>
    <n v="2.5000000000000001E-2"/>
    <n v="0"/>
    <n v="21145"/>
    <n v="19780"/>
    <n v="20595"/>
    <n v="21145"/>
    <n v="21645"/>
    <n v="0.5"/>
    <s v="Продавець малим клієнтам"/>
    <n v="20"/>
  </r>
  <r>
    <x v="87"/>
    <s v="Метизи"/>
    <d v="2020-11-11T00:00:00"/>
    <s v="Катанка низкоуглеродистая"/>
    <n v="14.016"/>
    <n v="0"/>
    <n v="17575"/>
    <n v="17195"/>
    <n v="17525"/>
    <n v="18125"/>
    <n v="18875"/>
    <s v=""/>
    <s v="Продавець малим клієнтам"/>
    <n v="12.666666666666666"/>
  </r>
  <r>
    <x v="64"/>
    <s v="Дистрибуція роздріб"/>
    <d v="2020-11-05T00:00:00"/>
    <s v="Трубы круглые сварные"/>
    <n v="3.1E-2"/>
    <n v="0"/>
    <n v="22000"/>
    <n v="20510"/>
    <n v="21345"/>
    <n v="21895"/>
    <n v="22395"/>
    <n v="0.68510000000000004"/>
    <s v="Продавець малим клієнтам"/>
    <n v="22.1"/>
  </r>
  <r>
    <x v="64"/>
    <s v="Дистрибуція роздріб"/>
    <d v="2020-11-05T00:00:00"/>
    <s v="Услуги производственные и выполнению технологич операций"/>
    <n v="0"/>
    <n v="0"/>
    <n v="15"/>
    <e v="#N/A"/>
    <e v="#N/A"/>
    <e v="#N/A"/>
    <e v="#N/A"/>
    <s v=""/>
    <s v="Продавець малим клієнтам"/>
    <s v=""/>
  </r>
  <r>
    <x v="74"/>
    <s v="Дистрибуція роздріб"/>
    <d v="2020-11-05T00:00:00"/>
    <s v="Услуги производственные и выполнению технологич операций"/>
    <n v="0"/>
    <n v="0"/>
    <n v="72"/>
    <e v="#N/A"/>
    <e v="#N/A"/>
    <e v="#N/A"/>
    <e v="#N/A"/>
    <s v=""/>
    <s v="Продавець малим клієнтам"/>
    <s v=""/>
  </r>
  <r>
    <x v="30"/>
    <s v="ГМК"/>
    <d v="2020-11-03T00:00:00"/>
    <s v="Конструкционный лист"/>
    <n v="8.7899999999999991"/>
    <n v="0"/>
    <n v="18726.099999999999"/>
    <n v="18555"/>
    <n v="18915"/>
    <n v="19465"/>
    <n v="19915"/>
    <s v=""/>
    <s v=""/>
    <n v="9.9011111111110957"/>
  </r>
  <r>
    <x v="30"/>
    <s v="ГМК"/>
    <d v="2020-11-03T00:00:00"/>
    <s v="Конструкционный лист"/>
    <n v="3.7250000000000001"/>
    <n v="0"/>
    <n v="18726.099999999999"/>
    <n v="18555"/>
    <n v="18915"/>
    <n v="19465"/>
    <n v="19915"/>
    <s v=""/>
    <s v=""/>
    <n v="9.9011111111110957"/>
  </r>
  <r>
    <x v="30"/>
    <s v="ГМК"/>
    <d v="2020-11-03T00:00:00"/>
    <s v="Конструкционный лист"/>
    <n v="2.09"/>
    <n v="0"/>
    <n v="18726.099999999999"/>
    <n v="18555"/>
    <n v="18915"/>
    <n v="19465"/>
    <n v="19915"/>
    <s v=""/>
    <s v=""/>
    <n v="9.9011111111110957"/>
  </r>
  <r>
    <x v="30"/>
    <s v="ГМК"/>
    <d v="2020-11-03T00:00:00"/>
    <s v="Горячекатаный лист резаный"/>
    <n v="6.49"/>
    <n v="0"/>
    <n v="18476.099999999999"/>
    <n v="18555"/>
    <n v="18915"/>
    <n v="19465"/>
    <n v="19915"/>
    <s v=""/>
    <s v=""/>
    <n v="8"/>
  </r>
  <r>
    <x v="23"/>
    <s v="НТ"/>
    <d v="2020-11-01T00:00:00"/>
    <s v="Арматура"/>
    <n v="66.918999999999997"/>
    <n v="0"/>
    <n v="15330"/>
    <n v="15520"/>
    <n v="16135"/>
    <n v="16435"/>
    <n v="17185"/>
    <s v=""/>
    <s v=""/>
    <n v="8"/>
  </r>
  <r>
    <x v="10"/>
    <s v="РТ"/>
    <d v="2020-11-04T00:00:00"/>
    <s v="Горячекатаный лист резаный"/>
    <n v="6.12"/>
    <n v="0"/>
    <n v="18320"/>
    <n v="18240"/>
    <n v="18945"/>
    <n v="19135"/>
    <n v="19585"/>
    <s v=""/>
    <s v=""/>
    <n v="8.4539007092198588"/>
  </r>
  <r>
    <x v="10"/>
    <s v="РТ"/>
    <d v="2020-11-04T00:00:00"/>
    <s v="Горячекатаный лист резаный"/>
    <n v="6.73"/>
    <n v="0"/>
    <n v="18320"/>
    <n v="18240"/>
    <n v="18945"/>
    <n v="19135"/>
    <n v="19585"/>
    <s v=""/>
    <s v=""/>
    <n v="8.4539007092198588"/>
  </r>
  <r>
    <x v="10"/>
    <s v="РТ"/>
    <d v="2020-11-04T00:00:00"/>
    <s v="Горячекатаный лист резаный"/>
    <n v="5.2149999999999999"/>
    <n v="0"/>
    <n v="18320"/>
    <n v="18240"/>
    <n v="18945"/>
    <n v="19135"/>
    <n v="19585"/>
    <s v=""/>
    <s v=""/>
    <n v="8.4539007092198588"/>
  </r>
  <r>
    <x v="88"/>
    <s v="Дистрибуція роздріб"/>
    <d v="2020-11-05T00:00:00"/>
    <s v="Конструкционный лист"/>
    <n v="0.43"/>
    <n v="0"/>
    <n v="20525"/>
    <n v="19180"/>
    <n v="20075"/>
    <n v="20075"/>
    <n v="20525"/>
    <s v=""/>
    <s v=""/>
    <n v="30"/>
  </r>
  <r>
    <x v="89"/>
    <s v="Північний регіон"/>
    <d v="2020-11-09T00:00:00"/>
    <s v="Конструкционный лист"/>
    <n v="0.71"/>
    <n v="0"/>
    <n v="18525"/>
    <n v="17830"/>
    <n v="18375"/>
    <n v="18725"/>
    <n v="19175"/>
    <s v=""/>
    <s v=""/>
    <n v="15.428571428571429"/>
  </r>
  <r>
    <x v="67"/>
    <s v="ГМК"/>
    <d v="2020-11-05T00:00:00"/>
    <s v="Конструкционный лист"/>
    <n v="0.71"/>
    <n v="0"/>
    <n v="20124.32"/>
    <n v="18680"/>
    <n v="19040"/>
    <n v="19590"/>
    <n v="20040"/>
    <s v=""/>
    <s v="Продавець малим клієнтам"/>
    <n v="30"/>
  </r>
  <r>
    <x v="67"/>
    <s v="ГМК"/>
    <d v="2020-11-05T00:00:00"/>
    <s v="Конструкционный лист"/>
    <n v="0.75800000000000001"/>
    <n v="0"/>
    <n v="20124.32"/>
    <n v="18660"/>
    <n v="19040"/>
    <n v="19590"/>
    <n v="20040"/>
    <s v=""/>
    <s v="Продавець малим клієнтам"/>
    <n v="30"/>
  </r>
  <r>
    <x v="51"/>
    <s v="МК"/>
    <d v="2020-11-05T00:00:00"/>
    <s v="Балка двутавровая 30-45"/>
    <n v="2.2000000000000002"/>
    <n v="0"/>
    <n v="21895"/>
    <n v="20145"/>
    <n v="20695"/>
    <n v="21195"/>
    <n v="21695"/>
    <s v=""/>
    <s v="Продавець малим клієнтам"/>
    <n v="30"/>
  </r>
  <r>
    <x v="51"/>
    <s v="МК"/>
    <d v="2020-11-05T00:00:00"/>
    <s v="Балка двутавровая 30-45"/>
    <n v="0.40500000000000003"/>
    <n v="0"/>
    <n v="21895"/>
    <n v="20145"/>
    <n v="20695"/>
    <n v="21195"/>
    <n v="21695"/>
    <s v=""/>
    <s v="Продавець малим клієнтам"/>
    <n v="30"/>
  </r>
  <r>
    <x v="51"/>
    <s v="МК"/>
    <d v="2020-11-05T00:00:00"/>
    <s v="Швеллер 6.5–20"/>
    <n v="3.0870000000000002"/>
    <n v="0"/>
    <n v="17530"/>
    <n v="16690"/>
    <n v="17180"/>
    <n v="17680"/>
    <n v="18180"/>
    <s v=""/>
    <s v="Продавець малим клієнтам"/>
    <n v="17.600000000000001"/>
  </r>
  <r>
    <x v="51"/>
    <s v="МК"/>
    <d v="2020-11-05T00:00:00"/>
    <s v="Швеллер 6.5–20"/>
    <n v="6.6909999999999998"/>
    <n v="0"/>
    <n v="17530"/>
    <n v="16690"/>
    <n v="17180"/>
    <n v="17680"/>
    <n v="18180"/>
    <s v=""/>
    <s v="Продавець малим клієнтам"/>
    <n v="17.600000000000001"/>
  </r>
  <r>
    <x v="51"/>
    <s v="МК"/>
    <d v="2020-11-05T00:00:00"/>
    <s v="Швеллер 6.5–20"/>
    <n v="8.6519999999999992"/>
    <n v="0"/>
    <n v="17530"/>
    <n v="16690"/>
    <n v="17180"/>
    <n v="17680"/>
    <n v="18180"/>
    <s v=""/>
    <s v="Продавець малим клієнтам"/>
    <n v="17.600000000000001"/>
  </r>
  <r>
    <x v="51"/>
    <s v="МК"/>
    <d v="2020-11-05T00:00:00"/>
    <s v="Швеллер 6.5–20"/>
    <n v="0.8"/>
    <n v="0"/>
    <n v="17530"/>
    <n v="16690"/>
    <n v="17180"/>
    <n v="17680"/>
    <n v="18180"/>
    <s v=""/>
    <s v="Продавець малим клієнтам"/>
    <n v="17.600000000000001"/>
  </r>
  <r>
    <x v="51"/>
    <s v="МК"/>
    <d v="2020-11-05T00:00:00"/>
    <s v="Швеллер 6.5–20"/>
    <n v="1.4350000000000001"/>
    <n v="0"/>
    <n v="17530"/>
    <n v="16690"/>
    <n v="17180"/>
    <n v="17680"/>
    <n v="18180"/>
    <s v=""/>
    <s v="Продавець малим клієнтам"/>
    <n v="17.600000000000001"/>
  </r>
  <r>
    <x v="51"/>
    <s v="МК"/>
    <d v="2020-11-05T00:00:00"/>
    <s v="Швеллер 6.5–20"/>
    <n v="0.64"/>
    <n v="0"/>
    <n v="17530"/>
    <n v="16690"/>
    <n v="17180"/>
    <n v="17680"/>
    <n v="18180"/>
    <s v=""/>
    <s v="Продавець малим клієнтам"/>
    <n v="17.600000000000001"/>
  </r>
  <r>
    <x v="51"/>
    <s v="МК"/>
    <d v="2020-11-05T00:00:00"/>
    <s v="Уголок 25-125"/>
    <n v="4.8849999999999998"/>
    <n v="0"/>
    <n v="16655"/>
    <n v="16030"/>
    <n v="16505"/>
    <n v="17005"/>
    <n v="17505"/>
    <s v=""/>
    <s v="Продавець малим клієнтам"/>
    <n v="14.4"/>
  </r>
  <r>
    <x v="51"/>
    <s v="МК"/>
    <d v="2020-11-05T00:00:00"/>
    <s v="Уголок 25-125"/>
    <n v="1.64"/>
    <n v="0"/>
    <n v="16655"/>
    <n v="16030"/>
    <n v="16505"/>
    <n v="17005"/>
    <n v="17505"/>
    <s v=""/>
    <s v="Продавець малим клієнтам"/>
    <n v="14.4"/>
  </r>
  <r>
    <x v="79"/>
    <s v="Дистрибуція роздріб"/>
    <d v="2020-11-25T00:00:00"/>
    <s v="Трубы сварные профильные"/>
    <n v="0.03"/>
    <n v="0"/>
    <n v="24045"/>
    <n v="22140"/>
    <n v="22995"/>
    <n v="23545"/>
    <n v="24045"/>
    <s v=""/>
    <s v=""/>
    <n v="30"/>
  </r>
  <r>
    <x v="4"/>
    <s v="Дистрибуція роздріб"/>
    <d v="2020-11-06T00:00:00"/>
    <s v="Трубы круглые сварные"/>
    <n v="1.8069999999999999"/>
    <n v="0"/>
    <n v="22945.54"/>
    <n v="21560"/>
    <n v="22395"/>
    <n v="22945"/>
    <n v="23445"/>
    <s v=""/>
    <s v=""/>
    <n v="20.010800000000017"/>
  </r>
  <r>
    <x v="41"/>
    <s v="Профілювання"/>
    <d v="2020-11-11T00:00:00"/>
    <s v="Оцинкованный рулон"/>
    <n v="6.31"/>
    <n v="0"/>
    <n v="21050"/>
    <n v="21475"/>
    <n v="21915"/>
    <n v="22465"/>
    <n v="22915"/>
    <s v=""/>
    <s v=""/>
    <n v="8"/>
  </r>
  <r>
    <x v="41"/>
    <s v="Профілювання"/>
    <d v="2020-11-11T00:00:00"/>
    <s v="Оцинкованный рулон"/>
    <n v="6.47"/>
    <n v="0"/>
    <n v="21050"/>
    <n v="21475"/>
    <n v="21915"/>
    <n v="22465"/>
    <n v="22915"/>
    <s v=""/>
    <s v=""/>
    <n v="8"/>
  </r>
  <r>
    <x v="26"/>
    <s v="НТ"/>
    <d v="2020-11-16T00:00:00"/>
    <s v="Швеллер 6.5–20"/>
    <n v="8.6549999999999994"/>
    <n v="0"/>
    <n v="17955"/>
    <n v="17245"/>
    <n v="17955"/>
    <n v="18235"/>
    <n v="18735"/>
    <s v=""/>
    <s v=""/>
    <n v="12"/>
  </r>
  <r>
    <x v="71"/>
    <s v="НТ"/>
    <d v="2020-11-17T00:00:00"/>
    <s v="Конструкционный лист"/>
    <n v="0.71"/>
    <n v="0"/>
    <n v="18560"/>
    <n v="17855"/>
    <n v="18560"/>
    <n v="18750"/>
    <n v="19200"/>
    <s v=""/>
    <s v=""/>
    <n v="12"/>
  </r>
  <r>
    <x v="71"/>
    <s v="НТ"/>
    <d v="2020-11-17T00:00:00"/>
    <s v="Конструкционный лист"/>
    <n v="0.71"/>
    <n v="0"/>
    <n v="18560"/>
    <n v="17855"/>
    <n v="18560"/>
    <n v="18750"/>
    <n v="19200"/>
    <s v=""/>
    <s v=""/>
    <n v="12"/>
  </r>
  <r>
    <x v="71"/>
    <s v="НТ"/>
    <d v="2020-11-17T00:00:00"/>
    <s v="Конструкционный лист"/>
    <n v="0.71"/>
    <n v="0"/>
    <n v="18560"/>
    <n v="17855"/>
    <n v="18560"/>
    <n v="18750"/>
    <n v="19200"/>
    <s v=""/>
    <s v=""/>
    <n v="12"/>
  </r>
  <r>
    <x v="71"/>
    <s v="НТ"/>
    <d v="2020-11-17T00:00:00"/>
    <s v="Конструкционный лист"/>
    <n v="0.71"/>
    <n v="0"/>
    <n v="18560"/>
    <n v="17855"/>
    <n v="18560"/>
    <n v="18750"/>
    <n v="19200"/>
    <s v=""/>
    <s v=""/>
    <n v="12"/>
  </r>
  <r>
    <x v="71"/>
    <s v="НТ"/>
    <d v="2020-11-17T00:00:00"/>
    <s v="Конструкционный лист"/>
    <n v="0.71"/>
    <n v="0"/>
    <n v="18560"/>
    <n v="17855"/>
    <n v="18560"/>
    <n v="18750"/>
    <n v="19200"/>
    <s v=""/>
    <s v=""/>
    <n v="12"/>
  </r>
  <r>
    <x v="71"/>
    <s v="НТ"/>
    <d v="2020-11-17T00:00:00"/>
    <s v="Конструкционный лист"/>
    <n v="0.94799999999999995"/>
    <n v="0"/>
    <n v="18560"/>
    <n v="17855"/>
    <n v="18560"/>
    <n v="18750"/>
    <n v="19200"/>
    <s v=""/>
    <s v=""/>
    <n v="12"/>
  </r>
  <r>
    <x v="71"/>
    <s v="НТ"/>
    <d v="2020-11-17T00:00:00"/>
    <s v="Конструкционный лист"/>
    <n v="0.94799999999999995"/>
    <n v="0"/>
    <n v="18560"/>
    <n v="17855"/>
    <n v="18560"/>
    <n v="18750"/>
    <n v="19200"/>
    <s v=""/>
    <s v=""/>
    <n v="12"/>
  </r>
  <r>
    <x v="71"/>
    <s v="НТ"/>
    <d v="2020-11-17T00:00:00"/>
    <s v="Конструкционный лист"/>
    <n v="0.94799999999999995"/>
    <n v="0"/>
    <n v="18560"/>
    <n v="17855"/>
    <n v="18560"/>
    <n v="18750"/>
    <n v="19200"/>
    <s v=""/>
    <s v=""/>
    <n v="12"/>
  </r>
  <r>
    <x v="71"/>
    <s v="НТ"/>
    <d v="2020-11-17T00:00:00"/>
    <s v="Конструкционный лист"/>
    <n v="0.94799999999999995"/>
    <n v="0"/>
    <n v="18560"/>
    <n v="17855"/>
    <n v="18560"/>
    <n v="18750"/>
    <n v="19200"/>
    <s v=""/>
    <s v=""/>
    <n v="12"/>
  </r>
  <r>
    <x v="71"/>
    <s v="НТ"/>
    <d v="2020-11-17T00:00:00"/>
    <s v="Конструкционный лист"/>
    <n v="0.94799999999999995"/>
    <n v="0"/>
    <n v="18560"/>
    <n v="17855"/>
    <n v="18560"/>
    <n v="18750"/>
    <n v="19200"/>
    <s v=""/>
    <s v=""/>
    <n v="12"/>
  </r>
  <r>
    <x v="71"/>
    <s v="НТ"/>
    <d v="2020-11-17T00:00:00"/>
    <s v="Конструкционный лист"/>
    <n v="0.94799999999999995"/>
    <n v="0"/>
    <n v="18560"/>
    <n v="17855"/>
    <n v="18560"/>
    <n v="18750"/>
    <n v="19200"/>
    <s v=""/>
    <s v=""/>
    <n v="12"/>
  </r>
  <r>
    <x v="71"/>
    <s v="НТ"/>
    <d v="2020-11-17T00:00:00"/>
    <s v="Конструкционный лист"/>
    <n v="0.94799999999999995"/>
    <n v="0"/>
    <n v="18560"/>
    <n v="17855"/>
    <n v="18560"/>
    <n v="18750"/>
    <n v="19200"/>
    <s v=""/>
    <s v=""/>
    <n v="12"/>
  </r>
  <r>
    <x v="71"/>
    <s v="НТ"/>
    <d v="2020-11-17T00:00:00"/>
    <s v="Конструкционный лист"/>
    <n v="6.4"/>
    <n v="0"/>
    <n v="18560"/>
    <n v="17855"/>
    <n v="18560"/>
    <n v="18750"/>
    <n v="19200"/>
    <s v=""/>
    <s v=""/>
    <n v="12"/>
  </r>
  <r>
    <x v="71"/>
    <s v="НТ"/>
    <d v="2020-11-17T00:00:00"/>
    <s v="Просечно - вытяжной лист"/>
    <n v="5.47"/>
    <n v="0"/>
    <n v="17700"/>
    <n v="16855"/>
    <n v="17700"/>
    <n v="17740"/>
    <n v="18190"/>
    <s v=""/>
    <s v=""/>
    <n v="12"/>
  </r>
  <r>
    <x v="39"/>
    <s v="НТ"/>
    <d v="2020-11-19T00:00:00"/>
    <s v="Арматура"/>
    <n v="23.268999999999998"/>
    <n v="0"/>
    <n v="16805"/>
    <n v="16595"/>
    <n v="17555"/>
    <n v="17855"/>
    <n v="18605"/>
    <s v=""/>
    <s v="Продавець малим клієнтам"/>
    <n v="8.875"/>
  </r>
  <r>
    <x v="59"/>
    <s v="МК"/>
    <d v="2020-11-06T00:00:00"/>
    <s v="Конструкционный лист"/>
    <n v="1.71"/>
    <n v="0"/>
    <n v="18808.240000000002"/>
    <n v="18150"/>
    <n v="18715"/>
    <n v="19065"/>
    <n v="19515"/>
    <s v=""/>
    <s v=""/>
    <n v="14.131200000000037"/>
  </r>
  <r>
    <x v="59"/>
    <s v="МК"/>
    <d v="2020-11-06T00:00:00"/>
    <s v="Конструкционный лист"/>
    <n v="1.71"/>
    <n v="0"/>
    <n v="18808.240000000002"/>
    <n v="18150"/>
    <n v="18715"/>
    <n v="19065"/>
    <n v="19515"/>
    <s v=""/>
    <s v=""/>
    <n v="14.131200000000037"/>
  </r>
  <r>
    <x v="59"/>
    <s v="МК"/>
    <d v="2020-11-06T00:00:00"/>
    <s v="Конструкционный лист"/>
    <n v="1.71"/>
    <n v="0"/>
    <n v="18808.240000000002"/>
    <n v="18150"/>
    <n v="18715"/>
    <n v="19065"/>
    <n v="19515"/>
    <s v=""/>
    <s v=""/>
    <n v="14.131200000000037"/>
  </r>
  <r>
    <x v="59"/>
    <s v="МК"/>
    <d v="2020-11-06T00:00:00"/>
    <s v="Конструкционный лист"/>
    <n v="1.71"/>
    <n v="0"/>
    <n v="18808.240000000002"/>
    <n v="18150"/>
    <n v="18715"/>
    <n v="19065"/>
    <n v="19515"/>
    <s v=""/>
    <s v=""/>
    <n v="14.131200000000037"/>
  </r>
  <r>
    <x v="59"/>
    <s v="МК"/>
    <d v="2020-11-06T00:00:00"/>
    <s v="Конструкционный лист"/>
    <n v="1.71"/>
    <n v="0"/>
    <n v="18808.240000000002"/>
    <n v="18150"/>
    <n v="18715"/>
    <n v="19065"/>
    <n v="19515"/>
    <s v=""/>
    <s v=""/>
    <n v="14.131200000000037"/>
  </r>
  <r>
    <x v="59"/>
    <s v="МК"/>
    <d v="2020-11-06T00:00:00"/>
    <s v="Конструкционный лист"/>
    <n v="1.71"/>
    <n v="0"/>
    <n v="18808.240000000002"/>
    <n v="18150"/>
    <n v="18715"/>
    <n v="19065"/>
    <n v="19515"/>
    <s v=""/>
    <s v=""/>
    <n v="14.131200000000037"/>
  </r>
  <r>
    <x v="59"/>
    <s v="МК"/>
    <d v="2020-11-06T00:00:00"/>
    <s v="Конструкционный лист"/>
    <n v="1.71"/>
    <n v="0"/>
    <n v="18808.240000000002"/>
    <n v="18150"/>
    <n v="18715"/>
    <n v="19065"/>
    <n v="19515"/>
    <s v=""/>
    <s v=""/>
    <n v="14.131200000000037"/>
  </r>
  <r>
    <x v="59"/>
    <s v="МК"/>
    <d v="2020-11-06T00:00:00"/>
    <s v="Конструкционный лист"/>
    <n v="1.71"/>
    <n v="0"/>
    <n v="18808.240000000002"/>
    <n v="18150"/>
    <n v="18715"/>
    <n v="19065"/>
    <n v="19515"/>
    <s v=""/>
    <s v=""/>
    <n v="14.131200000000037"/>
  </r>
  <r>
    <x v="59"/>
    <s v="МК"/>
    <d v="2020-11-06T00:00:00"/>
    <s v="Конструкционный лист"/>
    <n v="1.71"/>
    <n v="0"/>
    <n v="18808.240000000002"/>
    <n v="18150"/>
    <n v="18715"/>
    <n v="19065"/>
    <n v="19515"/>
    <s v=""/>
    <s v=""/>
    <n v="14.131200000000037"/>
  </r>
  <r>
    <x v="59"/>
    <s v="МК"/>
    <d v="2020-11-06T00:00:00"/>
    <s v="Конструкционный лист"/>
    <n v="1.71"/>
    <n v="0"/>
    <n v="18808.240000000002"/>
    <n v="18150"/>
    <n v="18715"/>
    <n v="19065"/>
    <n v="19515"/>
    <s v=""/>
    <s v=""/>
    <n v="14.131200000000037"/>
  </r>
  <r>
    <x v="59"/>
    <s v="МК"/>
    <d v="2020-11-06T00:00:00"/>
    <s v="Конструкционный лист"/>
    <n v="1.71"/>
    <n v="0"/>
    <n v="18808.240000000002"/>
    <n v="18150"/>
    <n v="18715"/>
    <n v="19065"/>
    <n v="19515"/>
    <s v=""/>
    <s v=""/>
    <n v="14.131200000000037"/>
  </r>
  <r>
    <x v="59"/>
    <s v="МК"/>
    <d v="2020-11-06T00:00:00"/>
    <s v="Конструкционный лист"/>
    <n v="1.71"/>
    <n v="0"/>
    <n v="18808.240000000002"/>
    <n v="18150"/>
    <n v="18715"/>
    <n v="19065"/>
    <n v="19515"/>
    <s v=""/>
    <s v=""/>
    <n v="14.131200000000037"/>
  </r>
  <r>
    <x v="51"/>
    <s v="МК"/>
    <d v="2020-11-10T00:00:00"/>
    <s v="Швеллер 6.5–20"/>
    <n v="2.0299999999999998"/>
    <n v="0"/>
    <n v="19355"/>
    <n v="17585"/>
    <n v="18235"/>
    <n v="18235"/>
    <n v="18735"/>
    <s v=""/>
    <s v="Продавець малим клієнтам"/>
    <n v="30"/>
  </r>
  <r>
    <x v="51"/>
    <s v="МК"/>
    <d v="2020-11-10T00:00:00"/>
    <s v="Горячекатаный лист резаный"/>
    <n v="2.29"/>
    <n v="0"/>
    <n v="18775"/>
    <n v="18230"/>
    <n v="18775"/>
    <n v="19125"/>
    <n v="19575"/>
    <s v=""/>
    <s v="Продавець малим клієнтам"/>
    <n v="12"/>
  </r>
  <r>
    <x v="51"/>
    <s v="МК"/>
    <d v="2020-11-10T00:00:00"/>
    <s v="Трубы сварные профильные"/>
    <n v="0.22"/>
    <n v="0"/>
    <n v="21795"/>
    <n v="20730"/>
    <n v="21545"/>
    <n v="22095"/>
    <n v="22595"/>
    <s v=""/>
    <s v="Продавець малим клієнтам"/>
    <n v="15.636363636363637"/>
  </r>
  <r>
    <x v="36"/>
    <s v="Дистрибутор"/>
    <d v="2020-11-19T00:00:00"/>
    <s v="Трубы сварные профильные"/>
    <n v="2.63"/>
    <n v="0"/>
    <n v="20970"/>
    <n v="20765"/>
    <n v="21640"/>
    <n v="22140"/>
    <n v="22640"/>
    <s v=""/>
    <s v=""/>
    <n v="8.9371428571428577"/>
  </r>
  <r>
    <x v="36"/>
    <s v="Дистрибутор"/>
    <d v="2020-11-19T00:00:00"/>
    <s v="Трубы сварные профильные"/>
    <n v="2.6150000000000002"/>
    <n v="0"/>
    <n v="20970"/>
    <n v="20765"/>
    <n v="21640"/>
    <n v="22140"/>
    <n v="22640"/>
    <s v=""/>
    <s v=""/>
    <n v="8.9371428571428577"/>
  </r>
  <r>
    <x v="36"/>
    <s v="Дистрибутор"/>
    <d v="2020-11-19T00:00:00"/>
    <s v="Трубы сварные профильные"/>
    <n v="2.64"/>
    <n v="0"/>
    <n v="20970"/>
    <n v="20765"/>
    <n v="21640"/>
    <n v="22140"/>
    <n v="22640"/>
    <s v=""/>
    <s v=""/>
    <n v="8.9371428571428577"/>
  </r>
  <r>
    <x v="36"/>
    <s v="Дистрибутор"/>
    <d v="2020-11-19T00:00:00"/>
    <s v="Трубы сварные профильные"/>
    <n v="1.7310000000000001"/>
    <n v="0"/>
    <n v="20970"/>
    <n v="20765"/>
    <n v="21640"/>
    <n v="22140"/>
    <n v="22640"/>
    <s v=""/>
    <s v=""/>
    <n v="8.9371428571428577"/>
  </r>
  <r>
    <x v="36"/>
    <s v="Дистрибутор"/>
    <d v="2020-11-19T00:00:00"/>
    <s v="Трубы сварные профильные"/>
    <n v="1.3839999999999999"/>
    <n v="0"/>
    <n v="20970"/>
    <n v="20765"/>
    <n v="21640"/>
    <n v="22140"/>
    <n v="22640"/>
    <s v=""/>
    <s v=""/>
    <n v="8.9371428571428577"/>
  </r>
  <r>
    <x v="36"/>
    <s v="Дистрибутор"/>
    <d v="2020-11-19T00:00:00"/>
    <s v="Швеллер 6.5–20"/>
    <n v="8.3000000000000004E-2"/>
    <n v="0"/>
    <n v="18150"/>
    <n v="17935"/>
    <n v="18655"/>
    <n v="18935"/>
    <n v="19435"/>
    <s v=""/>
    <s v=""/>
    <n v="9.1944444444444446"/>
  </r>
  <r>
    <x v="36"/>
    <s v="Дистрибутор"/>
    <d v="2020-11-19T00:00:00"/>
    <s v="Трубы сварные профильные"/>
    <n v="7.8E-2"/>
    <n v="0"/>
    <n v="20970"/>
    <n v="20765"/>
    <n v="21640"/>
    <n v="22140"/>
    <n v="22640"/>
    <s v=""/>
    <s v=""/>
    <n v="8.9371428571428577"/>
  </r>
  <r>
    <x v="36"/>
    <s v="Дистрибутор"/>
    <d v="2020-11-19T00:00:00"/>
    <s v="Горячекатаный лист резаный"/>
    <n v="1.4999999999999999E-2"/>
    <n v="0"/>
    <n v="20230"/>
    <n v="19510"/>
    <n v="20230"/>
    <n v="20420"/>
    <n v="20870"/>
    <s v=""/>
    <s v=""/>
    <n v="12"/>
  </r>
  <r>
    <x v="35"/>
    <s v="Дистрибуція роздріб"/>
    <d v="2020-11-23T00:00:00"/>
    <s v="Трубы сварные профильные"/>
    <n v="0.10299999999999999"/>
    <n v="0"/>
    <n v="21765"/>
    <n v="20390"/>
    <n v="21215"/>
    <n v="21765"/>
    <n v="22265"/>
    <s v=""/>
    <s v=""/>
    <n v="20"/>
  </r>
  <r>
    <x v="35"/>
    <s v="Дистрибуція роздріб"/>
    <d v="2020-11-23T00:00:00"/>
    <s v="Трубы сварные профильные"/>
    <n v="0.24"/>
    <n v="0"/>
    <n v="22515"/>
    <n v="21140"/>
    <n v="21965"/>
    <n v="22515"/>
    <n v="23015"/>
    <s v=""/>
    <s v=""/>
    <n v="20"/>
  </r>
  <r>
    <x v="35"/>
    <s v="Дистрибуція роздріб"/>
    <d v="2020-11-23T00:00:00"/>
    <s v="Услуги производственные и выполнению технологич операций"/>
    <n v="0"/>
    <n v="0"/>
    <n v="68"/>
    <e v="#N/A"/>
    <e v="#N/A"/>
    <e v="#N/A"/>
    <e v="#N/A"/>
    <s v=""/>
    <s v=""/>
    <s v=""/>
  </r>
  <r>
    <x v="35"/>
    <s v="Дистрибуція роздріб"/>
    <d v="2020-11-23T00:00:00"/>
    <s v="Трубы сварные профильные"/>
    <n v="0.105"/>
    <n v="0"/>
    <n v="22015"/>
    <n v="20640"/>
    <n v="21465"/>
    <n v="22015"/>
    <n v="22515"/>
    <s v=""/>
    <s v=""/>
    <n v="20"/>
  </r>
  <r>
    <x v="35"/>
    <s v="Дистрибуція роздріб"/>
    <d v="2020-11-23T00:00:00"/>
    <s v="Трубы сварные профильные"/>
    <n v="0.182"/>
    <n v="0"/>
    <n v="21765"/>
    <n v="20390"/>
    <n v="21215"/>
    <n v="21765"/>
    <n v="22265"/>
    <s v=""/>
    <s v=""/>
    <n v="20"/>
  </r>
  <r>
    <x v="35"/>
    <s v="Дистрибуція роздріб"/>
    <d v="2020-11-23T00:00:00"/>
    <s v="Трубы сварные профильные"/>
    <n v="9.0999999999999998E-2"/>
    <n v="0"/>
    <n v="21765"/>
    <n v="20390"/>
    <n v="21215"/>
    <n v="21765"/>
    <n v="22265"/>
    <s v=""/>
    <s v=""/>
    <n v="20"/>
  </r>
  <r>
    <x v="35"/>
    <s v="Дистрибуція роздріб"/>
    <d v="2020-11-23T00:00:00"/>
    <s v="Трубы сварные профильные"/>
    <n v="7.8E-2"/>
    <n v="0"/>
    <n v="22515"/>
    <n v="21140"/>
    <n v="21965"/>
    <n v="22515"/>
    <n v="23015"/>
    <s v=""/>
    <s v=""/>
    <n v="20"/>
  </r>
  <r>
    <x v="35"/>
    <s v="Дистрибуція роздріб"/>
    <d v="2020-11-23T00:00:00"/>
    <s v="Уголок 25-125"/>
    <n v="0.14499999999999999"/>
    <n v="0"/>
    <n v="19095"/>
    <n v="18095"/>
    <n v="18785"/>
    <n v="19095"/>
    <n v="19595"/>
    <s v=""/>
    <s v=""/>
    <n v="20"/>
  </r>
  <r>
    <x v="35"/>
    <s v="Дистрибуція роздріб"/>
    <d v="2020-11-23T00:00:00"/>
    <s v="Оцинкованный лист"/>
    <n v="0.115"/>
    <n v="0"/>
    <n v="25750"/>
    <n v="24715"/>
    <n v="25555"/>
    <n v="25750"/>
    <n v="26200"/>
    <s v=""/>
    <s v=""/>
    <n v="20"/>
  </r>
  <r>
    <x v="35"/>
    <s v="Дистрибуція роздріб"/>
    <d v="2020-11-23T00:00:00"/>
    <s v="Арматура"/>
    <n v="0.19600000000000001"/>
    <n v="0"/>
    <n v="18175"/>
    <n v="16665"/>
    <n v="17575"/>
    <n v="17925"/>
    <n v="18675"/>
    <s v=""/>
    <s v=""/>
    <n v="23.333333333333332"/>
  </r>
  <r>
    <x v="35"/>
    <s v="Дистрибуція роздріб"/>
    <d v="2020-11-23T00:00:00"/>
    <s v="Арматура"/>
    <n v="0.19"/>
    <n v="0"/>
    <n v="18025"/>
    <n v="16515"/>
    <n v="17425"/>
    <n v="17775"/>
    <n v="18525"/>
    <s v=""/>
    <s v=""/>
    <n v="23.333333333333332"/>
  </r>
  <r>
    <x v="35"/>
    <s v="Дистрибуція роздріб"/>
    <d v="2020-11-23T00:00:00"/>
    <s v="Трубы сварные профильные"/>
    <n v="0.11"/>
    <n v="0"/>
    <n v="22015"/>
    <n v="20640"/>
    <n v="21465"/>
    <n v="22015"/>
    <n v="22515"/>
    <s v=""/>
    <s v=""/>
    <n v="20"/>
  </r>
  <r>
    <x v="35"/>
    <s v="Дистрибуція роздріб"/>
    <d v="2020-11-23T00:00:00"/>
    <s v="Трубы сварные профильные"/>
    <n v="0.187"/>
    <n v="0"/>
    <n v="21765"/>
    <n v="20390"/>
    <n v="21215"/>
    <n v="21765"/>
    <n v="22265"/>
    <s v=""/>
    <s v=""/>
    <n v="20"/>
  </r>
  <r>
    <x v="35"/>
    <s v="Дистрибуція роздріб"/>
    <d v="2020-11-23T00:00:00"/>
    <s v="Проволока вязальная, сетки металлические"/>
    <n v="1.2E-2"/>
    <n v="0"/>
    <n v="22915"/>
    <n v="21015"/>
    <n v="21865"/>
    <n v="22365"/>
    <n v="23115"/>
    <s v=""/>
    <s v=""/>
    <n v="27.333333333333332"/>
  </r>
  <r>
    <x v="35"/>
    <s v="Дистрибуція роздріб"/>
    <d v="2020-11-23T00:00:00"/>
    <s v="Уголок 25-125"/>
    <n v="0.12"/>
    <n v="0"/>
    <n v="19095"/>
    <n v="18095"/>
    <n v="18785"/>
    <n v="19095"/>
    <n v="19595"/>
    <s v=""/>
    <s v=""/>
    <n v="20"/>
  </r>
  <r>
    <x v="35"/>
    <s v="Дистрибуція роздріб"/>
    <d v="2020-11-23T00:00:00"/>
    <s v="Швеллер 6.5–20"/>
    <n v="0.17"/>
    <n v="0"/>
    <n v="19595"/>
    <n v="18095"/>
    <n v="18745"/>
    <n v="19095"/>
    <n v="19595"/>
    <s v=""/>
    <s v=""/>
    <n v="30"/>
  </r>
  <r>
    <x v="59"/>
    <s v="МК"/>
    <d v="2020-11-03T00:00:00"/>
    <s v="Уголок 25-125"/>
    <n v="0.92500000000000004"/>
    <n v="0"/>
    <n v="16795"/>
    <n v="16030"/>
    <n v="16505"/>
    <n v="17005"/>
    <n v="17505"/>
    <s v=""/>
    <s v=""/>
    <n v="16.64"/>
  </r>
  <r>
    <x v="59"/>
    <s v="МК"/>
    <d v="2020-11-03T00:00:00"/>
    <s v="Уголок 25-125"/>
    <n v="3.0350000000000001"/>
    <n v="0"/>
    <n v="16795"/>
    <n v="16030"/>
    <n v="16505"/>
    <n v="17005"/>
    <n v="17505"/>
    <s v=""/>
    <s v=""/>
    <n v="16.64"/>
  </r>
  <r>
    <x v="59"/>
    <s v="МК"/>
    <d v="2020-11-03T00:00:00"/>
    <s v="Уголок 25-125"/>
    <n v="4.2450000000000001"/>
    <n v="0"/>
    <n v="16755"/>
    <n v="16030"/>
    <n v="16505"/>
    <n v="17005"/>
    <n v="17505"/>
    <s v=""/>
    <s v=""/>
    <n v="16"/>
  </r>
  <r>
    <x v="59"/>
    <s v="МК"/>
    <d v="2020-11-03T00:00:00"/>
    <s v="Уголок 25-125"/>
    <n v="0.875"/>
    <n v="0"/>
    <n v="16755"/>
    <n v="16030"/>
    <n v="16505"/>
    <n v="17005"/>
    <n v="17505"/>
    <s v=""/>
    <s v=""/>
    <n v="16"/>
  </r>
  <r>
    <x v="59"/>
    <s v="МК"/>
    <d v="2020-11-03T00:00:00"/>
    <s v="Конструкционный лист"/>
    <n v="0.71"/>
    <n v="0"/>
    <n v="18500"/>
    <n v="17855"/>
    <n v="18400"/>
    <n v="18750"/>
    <n v="19200"/>
    <s v=""/>
    <s v=""/>
    <n v="14.285714285714285"/>
  </r>
  <r>
    <x v="59"/>
    <s v="МК"/>
    <d v="2020-11-03T00:00:00"/>
    <s v="Арматура А240"/>
    <n v="0.155"/>
    <n v="0"/>
    <n v="17635"/>
    <n v="16945"/>
    <n v="17485"/>
    <n v="17885"/>
    <n v="18635"/>
    <s v=""/>
    <s v=""/>
    <n v="15"/>
  </r>
  <r>
    <x v="59"/>
    <s v="МК"/>
    <d v="2020-11-03T00:00:00"/>
    <s v="Арматура А240"/>
    <n v="9.5000000000000001E-2"/>
    <n v="0"/>
    <n v="17635"/>
    <n v="16945"/>
    <n v="17485"/>
    <n v="17885"/>
    <n v="18635"/>
    <s v=""/>
    <s v=""/>
    <n v="15"/>
  </r>
  <r>
    <x v="59"/>
    <s v="МК"/>
    <d v="2020-11-03T00:00:00"/>
    <s v="Прокат круглый"/>
    <n v="0.97"/>
    <n v="0"/>
    <n v="16620"/>
    <n v="15785"/>
    <n v="16250"/>
    <n v="16500"/>
    <n v="16620"/>
    <s v=""/>
    <s v=""/>
    <n v="30"/>
  </r>
  <r>
    <x v="59"/>
    <s v="МК"/>
    <d v="2020-11-03T00:00:00"/>
    <s v="Арматура А240"/>
    <n v="0.98"/>
    <n v="0"/>
    <n v="18740"/>
    <n v="16945"/>
    <n v="18590"/>
    <n v="18990"/>
    <n v="19740"/>
    <s v=""/>
    <s v=""/>
    <n v="15"/>
  </r>
  <r>
    <x v="59"/>
    <s v="МК"/>
    <d v="2020-11-03T00:00:00"/>
    <s v="Арматура А240"/>
    <n v="0.49"/>
    <n v="0"/>
    <n v="18740"/>
    <n v="16945"/>
    <n v="18590"/>
    <n v="18990"/>
    <n v="19740"/>
    <s v=""/>
    <s v=""/>
    <n v="15"/>
  </r>
  <r>
    <x v="59"/>
    <s v="МК"/>
    <d v="2020-11-03T00:00:00"/>
    <s v="Конструкционный лист"/>
    <n v="1.9"/>
    <n v="0"/>
    <n v="19170"/>
    <n v="18505"/>
    <n v="19070"/>
    <n v="19420"/>
    <n v="19870"/>
    <s v=""/>
    <s v=""/>
    <n v="14.285714285714285"/>
  </r>
  <r>
    <x v="67"/>
    <s v="ГМК"/>
    <d v="2020-11-04T00:00:00"/>
    <s v="Трубы круглые сварные"/>
    <n v="2.835"/>
    <n v="0"/>
    <n v="23274.959999999999"/>
    <n v="21370"/>
    <n v="22220"/>
    <n v="22770"/>
    <n v="23270"/>
    <s v=""/>
    <s v="Продавець малим клієнтам"/>
    <n v="30"/>
  </r>
  <r>
    <x v="67"/>
    <s v="ГМК"/>
    <d v="2020-11-04T00:00:00"/>
    <s v="Трубы круглые сварные"/>
    <n v="2.85"/>
    <n v="0"/>
    <n v="23274.959999999999"/>
    <n v="21370"/>
    <n v="22220"/>
    <n v="22770"/>
    <n v="23270"/>
    <s v=""/>
    <s v="Продавець малим клієнтам"/>
    <n v="30"/>
  </r>
  <r>
    <x v="67"/>
    <s v="ГМК"/>
    <d v="2020-11-04T00:00:00"/>
    <s v="Трубы круглые сварные"/>
    <n v="1.76"/>
    <n v="0"/>
    <n v="23274.959999999999"/>
    <n v="21370"/>
    <n v="22220"/>
    <n v="22770"/>
    <n v="23270"/>
    <s v=""/>
    <s v="Продавець малим клієнтам"/>
    <n v="30"/>
  </r>
  <r>
    <x v="67"/>
    <s v="ГМК"/>
    <d v="2020-11-04T00:00:00"/>
    <s v="Трубы круглые сварные"/>
    <n v="2.82"/>
    <n v="0"/>
    <n v="23274.959999999999"/>
    <n v="21370"/>
    <n v="22220"/>
    <n v="22770"/>
    <n v="23270"/>
    <s v=""/>
    <s v="Продавець малим клієнтам"/>
    <n v="30"/>
  </r>
  <r>
    <x v="67"/>
    <s v="ГМК"/>
    <d v="2020-11-04T00:00:00"/>
    <s v="Трубы круглые сварные"/>
    <n v="2.81"/>
    <n v="0"/>
    <n v="23274.959999999999"/>
    <n v="21370"/>
    <n v="22220"/>
    <n v="22770"/>
    <n v="23270"/>
    <s v=""/>
    <s v="Продавець малим клієнтам"/>
    <n v="30"/>
  </r>
  <r>
    <x v="67"/>
    <s v="ГМК"/>
    <d v="2020-11-04T00:00:00"/>
    <s v="Трубы круглые сварные"/>
    <n v="2.81"/>
    <n v="0"/>
    <n v="23274.959999999999"/>
    <n v="21370"/>
    <n v="22220"/>
    <n v="22770"/>
    <n v="23270"/>
    <s v=""/>
    <s v="Продавець малим клієнтам"/>
    <n v="30"/>
  </r>
  <r>
    <x v="67"/>
    <s v="ГМК"/>
    <d v="2020-11-04T00:00:00"/>
    <s v="Трубы круглые сварные"/>
    <n v="2.09"/>
    <n v="0"/>
    <n v="23274.959999999999"/>
    <n v="21370"/>
    <n v="22220"/>
    <n v="22770"/>
    <n v="23270"/>
    <s v=""/>
    <s v="Продавець малим клієнтам"/>
    <n v="30"/>
  </r>
  <r>
    <x v="67"/>
    <s v="ГМК"/>
    <d v="2020-11-04T00:00:00"/>
    <s v="Трубы круглые сварные"/>
    <n v="2.105"/>
    <n v="0"/>
    <n v="23274.959999999999"/>
    <n v="21370"/>
    <n v="22220"/>
    <n v="22770"/>
    <n v="23270"/>
    <s v=""/>
    <s v="Продавець малим клієнтам"/>
    <n v="30"/>
  </r>
  <r>
    <x v="26"/>
    <s v="НТ"/>
    <d v="2020-11-05T00:00:00"/>
    <s v="Арматура А240"/>
    <n v="4.71"/>
    <n v="0"/>
    <n v="17845"/>
    <n v="17305"/>
    <n v="17845"/>
    <n v="18245"/>
    <n v="18995"/>
    <s v=""/>
    <s v=""/>
    <n v="12"/>
  </r>
  <r>
    <x v="26"/>
    <s v="НТ"/>
    <d v="2020-11-05T00:00:00"/>
    <s v="Арматура А240"/>
    <n v="7.1"/>
    <n v="0"/>
    <n v="17845"/>
    <n v="17305"/>
    <n v="17845"/>
    <n v="18245"/>
    <n v="18995"/>
    <s v=""/>
    <s v=""/>
    <n v="12"/>
  </r>
  <r>
    <x v="26"/>
    <s v="НТ"/>
    <d v="2020-11-05T00:00:00"/>
    <s v="Арматура А240"/>
    <n v="2.395"/>
    <n v="0"/>
    <n v="17845"/>
    <n v="17305"/>
    <n v="17845"/>
    <n v="18245"/>
    <n v="18995"/>
    <s v=""/>
    <s v=""/>
    <n v="12"/>
  </r>
  <r>
    <x v="29"/>
    <s v="Східний регіон"/>
    <d v="2020-11-11T00:00:00"/>
    <s v="Конструкционный лист"/>
    <n v="1.4279999999999999"/>
    <n v="0"/>
    <n v="19070"/>
    <n v="18505"/>
    <n v="19070"/>
    <n v="19420"/>
    <n v="19870"/>
    <s v=""/>
    <s v=""/>
    <n v="12"/>
  </r>
  <r>
    <x v="29"/>
    <s v="Східний регіон"/>
    <d v="2020-11-11T00:00:00"/>
    <s v="Конструкционный лист"/>
    <n v="1.4279999999999999"/>
    <n v="0"/>
    <n v="19070"/>
    <n v="18505"/>
    <n v="19070"/>
    <n v="19420"/>
    <n v="19870"/>
    <s v=""/>
    <s v=""/>
    <n v="12"/>
  </r>
  <r>
    <x v="29"/>
    <s v="Східний регіон"/>
    <d v="2020-11-11T00:00:00"/>
    <s v="Конструкционный лист"/>
    <n v="1.4279999999999999"/>
    <n v="0"/>
    <n v="19070"/>
    <n v="18505"/>
    <n v="19070"/>
    <n v="19420"/>
    <n v="19870"/>
    <s v=""/>
    <s v=""/>
    <n v="12"/>
  </r>
  <r>
    <x v="29"/>
    <s v="Східний регіон"/>
    <d v="2020-11-11T00:00:00"/>
    <s v="Конструкционный лист"/>
    <n v="1.4279999999999999"/>
    <n v="0"/>
    <n v="19070"/>
    <n v="18505"/>
    <n v="19070"/>
    <n v="19420"/>
    <n v="19870"/>
    <s v=""/>
    <s v=""/>
    <n v="12"/>
  </r>
  <r>
    <x v="29"/>
    <s v="Східний регіон"/>
    <d v="2020-11-11T00:00:00"/>
    <s v="Конструкционный лист"/>
    <n v="1.4279999999999999"/>
    <n v="0"/>
    <n v="19070"/>
    <n v="18505"/>
    <n v="19070"/>
    <n v="19420"/>
    <n v="19870"/>
    <s v=""/>
    <s v=""/>
    <n v="12"/>
  </r>
  <r>
    <x v="29"/>
    <s v="Східний регіон"/>
    <d v="2020-11-11T00:00:00"/>
    <s v="Конструкционный лист"/>
    <n v="0.94799999999999995"/>
    <n v="0"/>
    <n v="18400"/>
    <n v="17855"/>
    <n v="18400"/>
    <n v="18750"/>
    <n v="19200"/>
    <s v=""/>
    <s v=""/>
    <n v="12"/>
  </r>
  <r>
    <x v="29"/>
    <s v="Східний регіон"/>
    <d v="2020-11-11T00:00:00"/>
    <s v="Конструкционный лист"/>
    <n v="0.94799999999999995"/>
    <n v="0"/>
    <n v="18400"/>
    <n v="17855"/>
    <n v="18400"/>
    <n v="18750"/>
    <n v="19200"/>
    <s v=""/>
    <s v=""/>
    <n v="12"/>
  </r>
  <r>
    <x v="29"/>
    <s v="Східний регіон"/>
    <d v="2020-11-11T00:00:00"/>
    <s v="Конструкционный лист"/>
    <n v="0.94799999999999995"/>
    <n v="0"/>
    <n v="18400"/>
    <n v="17855"/>
    <n v="18400"/>
    <n v="18750"/>
    <n v="19200"/>
    <s v=""/>
    <s v=""/>
    <n v="12"/>
  </r>
  <r>
    <x v="29"/>
    <s v="Східний регіон"/>
    <d v="2020-11-11T00:00:00"/>
    <s v="Конструкционный лист"/>
    <n v="0.94799999999999995"/>
    <n v="0"/>
    <n v="18400"/>
    <n v="17855"/>
    <n v="18400"/>
    <n v="18750"/>
    <n v="19200"/>
    <s v=""/>
    <s v=""/>
    <n v="12"/>
  </r>
  <r>
    <x v="29"/>
    <s v="Східний регіон"/>
    <d v="2020-11-11T00:00:00"/>
    <s v="Конструкционный лист"/>
    <n v="0.94799999999999995"/>
    <n v="0"/>
    <n v="18400"/>
    <n v="17855"/>
    <n v="18400"/>
    <n v="18750"/>
    <n v="19200"/>
    <s v=""/>
    <s v=""/>
    <n v="12"/>
  </r>
  <r>
    <x v="29"/>
    <s v="Східний регіон"/>
    <d v="2020-11-11T00:00:00"/>
    <s v="Конструкционный лист"/>
    <n v="0.94799999999999995"/>
    <n v="0"/>
    <n v="18400"/>
    <n v="17855"/>
    <n v="18400"/>
    <n v="18750"/>
    <n v="19200"/>
    <s v=""/>
    <s v=""/>
    <n v="12"/>
  </r>
  <r>
    <x v="29"/>
    <s v="Східний регіон"/>
    <d v="2020-11-11T00:00:00"/>
    <s v="Конструкционный лист"/>
    <n v="0.94799999999999995"/>
    <n v="0"/>
    <n v="18400"/>
    <n v="17855"/>
    <n v="18400"/>
    <n v="18750"/>
    <n v="19200"/>
    <s v=""/>
    <s v=""/>
    <n v="12"/>
  </r>
  <r>
    <x v="29"/>
    <s v="Східний регіон"/>
    <d v="2020-11-11T00:00:00"/>
    <s v="Конструкционный лист"/>
    <n v="0.94799999999999995"/>
    <n v="0"/>
    <n v="18400"/>
    <n v="17855"/>
    <n v="18400"/>
    <n v="18750"/>
    <n v="19200"/>
    <s v=""/>
    <s v=""/>
    <n v="12"/>
  </r>
  <r>
    <x v="29"/>
    <s v="Східний регіон"/>
    <d v="2020-11-11T00:00:00"/>
    <s v="Конструкционный лист"/>
    <n v="0.94799999999999995"/>
    <n v="0"/>
    <n v="18400"/>
    <n v="17855"/>
    <n v="18400"/>
    <n v="18750"/>
    <n v="19200"/>
    <s v=""/>
    <s v=""/>
    <n v="12"/>
  </r>
  <r>
    <x v="29"/>
    <s v="Східний регіон"/>
    <d v="2020-11-11T00:00:00"/>
    <s v="Конструкционный лист"/>
    <n v="0.94799999999999995"/>
    <n v="0"/>
    <n v="18400"/>
    <n v="17855"/>
    <n v="18400"/>
    <n v="18750"/>
    <n v="19200"/>
    <s v=""/>
    <s v=""/>
    <n v="12"/>
  </r>
  <r>
    <x v="29"/>
    <s v="Східний регіон"/>
    <d v="2020-11-11T00:00:00"/>
    <s v="Конструкционный лист"/>
    <n v="0.94799999999999995"/>
    <n v="0"/>
    <n v="18400"/>
    <n v="17855"/>
    <n v="18400"/>
    <n v="18750"/>
    <n v="19200"/>
    <s v=""/>
    <s v=""/>
    <n v="12"/>
  </r>
  <r>
    <x v="29"/>
    <s v="Східний регіон"/>
    <d v="2020-11-11T00:00:00"/>
    <s v="Конструкционный лист"/>
    <n v="0.94799999999999995"/>
    <n v="0"/>
    <n v="18400"/>
    <n v="17855"/>
    <n v="18400"/>
    <n v="18750"/>
    <n v="19200"/>
    <s v=""/>
    <s v=""/>
    <n v="12"/>
  </r>
  <r>
    <x v="29"/>
    <s v="Східний регіон"/>
    <d v="2020-11-11T00:00:00"/>
    <s v="Конструкционный лист"/>
    <n v="0.94799999999999995"/>
    <n v="0"/>
    <n v="18400"/>
    <n v="17855"/>
    <n v="18400"/>
    <n v="18750"/>
    <n v="19200"/>
    <s v=""/>
    <s v=""/>
    <n v="12"/>
  </r>
  <r>
    <x v="29"/>
    <s v="Східний регіон"/>
    <d v="2020-11-11T00:00:00"/>
    <s v="Конструкционный лист"/>
    <n v="0.94799999999999995"/>
    <n v="0"/>
    <n v="18400"/>
    <n v="17855"/>
    <n v="18400"/>
    <n v="18750"/>
    <n v="19200"/>
    <s v=""/>
    <s v=""/>
    <n v="12"/>
  </r>
  <r>
    <x v="29"/>
    <s v="Східний регіон"/>
    <d v="2020-11-11T00:00:00"/>
    <s v="Конструкционный лист"/>
    <n v="0.94799999999999995"/>
    <n v="0"/>
    <n v="18400"/>
    <n v="17855"/>
    <n v="18400"/>
    <n v="18750"/>
    <n v="19200"/>
    <s v=""/>
    <s v=""/>
    <n v="12"/>
  </r>
  <r>
    <x v="29"/>
    <s v="Східний регіон"/>
    <d v="2020-11-11T00:00:00"/>
    <s v="Уголок 25-125"/>
    <n v="0.45500000000000002"/>
    <n v="0"/>
    <n v="16705"/>
    <n v="16030"/>
    <n v="16695"/>
    <n v="17005"/>
    <n v="17505"/>
    <s v=""/>
    <s v=""/>
    <n v="12.258064516129032"/>
  </r>
  <r>
    <x v="79"/>
    <s v="Західний регіон"/>
    <d v="2020-11-11T00:00:00"/>
    <s v="Арматура"/>
    <n v="12.292999999999999"/>
    <n v="0"/>
    <n v="16265"/>
    <n v="16170"/>
    <n v="17065"/>
    <n v="17415"/>
    <n v="18165"/>
    <s v=""/>
    <s v=""/>
    <n v="8.4245810055865924"/>
  </r>
  <r>
    <x v="79"/>
    <s v="Західний регіон"/>
    <d v="2020-11-11T00:00:00"/>
    <s v="Арматура"/>
    <n v="3.94"/>
    <n v="0"/>
    <n v="16115"/>
    <n v="16020"/>
    <n v="16915"/>
    <n v="17265"/>
    <n v="18015"/>
    <s v=""/>
    <s v=""/>
    <n v="8.4245810055865924"/>
  </r>
  <r>
    <x v="79"/>
    <s v="Західний регіон"/>
    <d v="2020-11-11T00:00:00"/>
    <s v="Арматура"/>
    <n v="5.8879999999999999"/>
    <n v="0"/>
    <n v="16115"/>
    <n v="16020"/>
    <n v="16915"/>
    <n v="17265"/>
    <n v="18015"/>
    <s v=""/>
    <s v=""/>
    <n v="8.4245810055865924"/>
  </r>
  <r>
    <x v="58"/>
    <s v="Дистрибутор"/>
    <d v="2020-11-11T00:00:00"/>
    <s v="Холоднокатаный лист"/>
    <n v="0.33100000000000002"/>
    <n v="0"/>
    <n v="20390"/>
    <n v="20045"/>
    <n v="20790"/>
    <n v="20980"/>
    <n v="21430"/>
    <s v=""/>
    <s v=""/>
    <n v="9.8523489932885902"/>
  </r>
  <r>
    <x v="46"/>
    <s v="Дистрибуція роздріб"/>
    <d v="2020-11-04T00:00:00"/>
    <s v="Уголок 25-125"/>
    <n v="1.35"/>
    <n v="0"/>
    <n v="18050"/>
    <n v="17360"/>
    <n v="18040"/>
    <n v="18350"/>
    <n v="18850"/>
    <s v=""/>
    <s v=""/>
    <n v="12.258064516129032"/>
  </r>
  <r>
    <x v="46"/>
    <s v="Дистрибуція роздріб"/>
    <d v="2020-11-04T00:00:00"/>
    <s v="Уголок 25-125"/>
    <n v="0.08"/>
    <n v="0"/>
    <n v="18050"/>
    <n v="17360"/>
    <n v="18040"/>
    <n v="18350"/>
    <n v="18850"/>
    <s v=""/>
    <s v=""/>
    <n v="12.258064516129032"/>
  </r>
  <r>
    <x v="46"/>
    <s v="Дистрибуція роздріб"/>
    <d v="2020-11-04T00:00:00"/>
    <s v="Арматура А240"/>
    <n v="0.22"/>
    <n v="0"/>
    <n v="18370"/>
    <n v="17430"/>
    <n v="17870"/>
    <n v="18370"/>
    <n v="19120"/>
    <s v=""/>
    <s v=""/>
    <n v="20"/>
  </r>
  <r>
    <x v="46"/>
    <s v="Дистрибуція роздріб"/>
    <d v="2020-11-04T00:00:00"/>
    <s v="Арматура А240"/>
    <n v="6.5000000000000002E-2"/>
    <n v="0"/>
    <n v="18370"/>
    <n v="17430"/>
    <n v="17970"/>
    <n v="18370"/>
    <n v="19120"/>
    <s v=""/>
    <s v=""/>
    <n v="20"/>
  </r>
  <r>
    <x v="46"/>
    <s v="Дистрибуція роздріб"/>
    <d v="2020-11-04T00:00:00"/>
    <s v="Арматура А240"/>
    <n v="4.4999999999999998E-2"/>
    <n v="0"/>
    <n v="19475"/>
    <n v="17430"/>
    <n v="19075"/>
    <n v="19475"/>
    <n v="20225"/>
    <s v=""/>
    <s v=""/>
    <n v="20"/>
  </r>
  <r>
    <x v="63"/>
    <s v="Західний регіон"/>
    <d v="2020-11-04T00:00:00"/>
    <s v="Арматура"/>
    <n v="1.45"/>
    <n v="0"/>
    <n v="16400"/>
    <n v="16055"/>
    <n v="16950"/>
    <n v="17300"/>
    <n v="18050"/>
    <s v=""/>
    <s v=""/>
    <n v="9.5418994413407816"/>
  </r>
  <r>
    <x v="63"/>
    <s v="Західний регіон"/>
    <d v="2020-11-04T00:00:00"/>
    <s v="Арматура"/>
    <n v="3.65"/>
    <n v="0"/>
    <n v="16400"/>
    <n v="16055"/>
    <n v="16950"/>
    <n v="17300"/>
    <n v="18050"/>
    <s v=""/>
    <s v=""/>
    <n v="9.5418994413407816"/>
  </r>
  <r>
    <x v="63"/>
    <s v="Західний регіон"/>
    <d v="2020-11-04T00:00:00"/>
    <s v="Арматура"/>
    <n v="0.68"/>
    <n v="0"/>
    <n v="16400"/>
    <n v="16055"/>
    <n v="16950"/>
    <n v="17300"/>
    <n v="18050"/>
    <s v=""/>
    <s v=""/>
    <n v="9.5418994413407816"/>
  </r>
  <r>
    <x v="63"/>
    <s v="Західний регіон"/>
    <d v="2020-11-04T00:00:00"/>
    <s v="Арматура"/>
    <n v="4.6749999999999998"/>
    <n v="0"/>
    <n v="16400"/>
    <n v="16055"/>
    <n v="16950"/>
    <n v="17300"/>
    <n v="18050"/>
    <s v=""/>
    <s v=""/>
    <n v="9.5418994413407816"/>
  </r>
  <r>
    <x v="63"/>
    <s v="Західний регіон"/>
    <d v="2020-11-04T00:00:00"/>
    <s v="Арматура"/>
    <n v="4.55"/>
    <n v="0"/>
    <n v="16550"/>
    <n v="16205"/>
    <n v="17100"/>
    <n v="17450"/>
    <n v="18200"/>
    <s v=""/>
    <s v=""/>
    <n v="9.5418994413407816"/>
  </r>
  <r>
    <x v="63"/>
    <s v="Західний регіон"/>
    <d v="2020-11-04T00:00:00"/>
    <s v="Арматура"/>
    <n v="0.1"/>
    <n v="0"/>
    <n v="16700"/>
    <n v="16355"/>
    <n v="17250"/>
    <n v="17600"/>
    <n v="18350"/>
    <s v=""/>
    <s v=""/>
    <n v="9.5418994413407816"/>
  </r>
  <r>
    <x v="63"/>
    <s v="Західний регіон"/>
    <d v="2020-11-04T00:00:00"/>
    <s v="Арматура А240"/>
    <n v="1.2849999999999999"/>
    <n v="0"/>
    <n v="18790"/>
    <n v="17560"/>
    <n v="18000"/>
    <n v="18500"/>
    <n v="19250"/>
    <s v=""/>
    <s v=""/>
    <n v="23.866666666666667"/>
  </r>
  <r>
    <x v="63"/>
    <s v="Західний регіон"/>
    <d v="2020-11-04T00:00:00"/>
    <s v="Услуги автомобильного транспорта"/>
    <n v="0"/>
    <n v="0"/>
    <n v="1500"/>
    <e v="#N/A"/>
    <e v="#N/A"/>
    <e v="#N/A"/>
    <e v="#N/A"/>
    <s v=""/>
    <s v=""/>
    <s v=""/>
  </r>
  <r>
    <x v="63"/>
    <s v="Західний регіон"/>
    <d v="2020-11-04T00:00:00"/>
    <s v="Проволока вязальная, сетки металлические"/>
    <n v="6.5000000000000002E-2"/>
    <n v="0"/>
    <n v="21850"/>
    <n v="20230"/>
    <n v="21060"/>
    <n v="21560"/>
    <n v="22310"/>
    <s v=""/>
    <s v=""/>
    <n v="23.866666666666667"/>
  </r>
  <r>
    <x v="63"/>
    <s v="Західний регіон"/>
    <d v="2020-11-04T00:00:00"/>
    <s v="Арматура"/>
    <n v="0.41"/>
    <n v="0"/>
    <n v="16400"/>
    <n v="16055"/>
    <n v="16950"/>
    <n v="17300"/>
    <n v="18050"/>
    <s v=""/>
    <s v=""/>
    <n v="9.5418994413407816"/>
  </r>
  <r>
    <x v="65"/>
    <s v="Дистрибутор"/>
    <d v="2020-11-10T00:00:00"/>
    <s v="Холоднокатаный лист"/>
    <n v="0.38800000000000001"/>
    <n v="0"/>
    <n v="20635.03"/>
    <n v="20720"/>
    <n v="21480"/>
    <n v="21670"/>
    <n v="22120"/>
    <s v=""/>
    <s v="Продавець малим клієнтам"/>
    <n v="8"/>
  </r>
  <r>
    <x v="78"/>
    <s v="Західний регіон"/>
    <d v="2020-11-30T00:00:00"/>
    <s v="Арматура"/>
    <n v="2.895"/>
    <n v="0"/>
    <n v="17760"/>
    <n v="17385"/>
    <n v="18310"/>
    <n v="18660"/>
    <n v="19410"/>
    <s v=""/>
    <s v=""/>
    <n v="9.621621621621621"/>
  </r>
  <r>
    <x v="78"/>
    <s v="Західний регіон"/>
    <d v="2020-11-30T00:00:00"/>
    <s v="Арматура"/>
    <n v="5.5449999999999999"/>
    <n v="0"/>
    <n v="17760"/>
    <n v="17385"/>
    <n v="18310"/>
    <n v="18660"/>
    <n v="19410"/>
    <s v=""/>
    <s v=""/>
    <n v="9.621621621621621"/>
  </r>
  <r>
    <x v="90"/>
    <s v="Південний"/>
    <d v="2020-11-02T00:00:00"/>
    <s v="Холоднокатаный лист"/>
    <n v="7.28"/>
    <n v="0"/>
    <n v="21489.51"/>
    <n v="20210"/>
    <n v="20795"/>
    <n v="21145"/>
    <n v="21595"/>
    <s v=""/>
    <s v="Продавець малим клієнтам"/>
    <n v="27.655777777777743"/>
  </r>
  <r>
    <x v="90"/>
    <s v="Південний"/>
    <d v="2020-11-02T00:00:00"/>
    <s v="Холоднокатаный лист"/>
    <n v="6.94"/>
    <n v="0"/>
    <n v="20969.509999999998"/>
    <n v="20380"/>
    <n v="20965"/>
    <n v="21315"/>
    <n v="21765"/>
    <s v=""/>
    <s v="Продавець малим клієнтам"/>
    <n v="12.103085714285678"/>
  </r>
  <r>
    <x v="34"/>
    <s v="Дистрибутор"/>
    <d v="2020-11-02T00:00:00"/>
    <s v="Швеллер 6.5–20"/>
    <n v="2"/>
    <n v="0"/>
    <n v="18225"/>
    <n v="17315"/>
    <n v="18025"/>
    <n v="18305"/>
    <n v="18805"/>
    <s v=""/>
    <s v=""/>
    <n v="17.714285714285715"/>
  </r>
  <r>
    <x v="34"/>
    <s v="Дистрибутор"/>
    <d v="2020-11-02T00:00:00"/>
    <s v="Горячекатаный лист резаный"/>
    <n v="3.69"/>
    <n v="0"/>
    <n v="19240"/>
    <n v="18535"/>
    <n v="19240"/>
    <n v="19430"/>
    <n v="19880"/>
    <s v=""/>
    <s v=""/>
    <n v="12"/>
  </r>
  <r>
    <x v="34"/>
    <s v="Дистрибутор"/>
    <d v="2020-11-02T00:00:00"/>
    <s v="Холоднокатаный лист"/>
    <n v="2.1320000000000001"/>
    <n v="0"/>
    <n v="21260"/>
    <n v="20515"/>
    <n v="21260"/>
    <n v="21450"/>
    <n v="21900"/>
    <s v=""/>
    <s v=""/>
    <n v="12"/>
  </r>
  <r>
    <x v="34"/>
    <s v="Дистрибутор"/>
    <d v="2020-11-02T00:00:00"/>
    <s v="Холоднокатаный лист"/>
    <n v="0.46"/>
    <n v="0"/>
    <n v="21260"/>
    <n v="20515"/>
    <n v="21260"/>
    <n v="21450"/>
    <n v="21900"/>
    <s v=""/>
    <s v=""/>
    <n v="12"/>
  </r>
  <r>
    <x v="34"/>
    <s v="Дистрибутор"/>
    <d v="2020-11-02T00:00:00"/>
    <s v="Холоднокатаный лист"/>
    <n v="0.6"/>
    <n v="0"/>
    <n v="21260"/>
    <n v="20515"/>
    <n v="21260"/>
    <n v="21450"/>
    <n v="21900"/>
    <s v=""/>
    <s v=""/>
    <n v="12"/>
  </r>
  <r>
    <x v="71"/>
    <s v="НТ"/>
    <d v="2020-11-03T00:00:00"/>
    <s v="Трубы круглые сварные"/>
    <n v="3.4169999999999998"/>
    <n v="0"/>
    <n v="20895"/>
    <n v="20010"/>
    <n v="20895"/>
    <n v="21395"/>
    <n v="21895"/>
    <s v=""/>
    <s v=""/>
    <n v="12"/>
  </r>
  <r>
    <x v="71"/>
    <s v="НТ"/>
    <d v="2020-11-03T00:00:00"/>
    <s v="Трубы круглые сварные"/>
    <n v="3.4390000000000001"/>
    <n v="0"/>
    <n v="20895"/>
    <n v="20010"/>
    <n v="20895"/>
    <n v="21395"/>
    <n v="21895"/>
    <s v=""/>
    <s v=""/>
    <n v="12"/>
  </r>
  <r>
    <x v="91"/>
    <s v="Дистрибуція роздріб"/>
    <d v="2020-11-03T00:00:00"/>
    <s v="Трубы сварные профильные"/>
    <n v="2.9000000000000001E-2"/>
    <n v="0"/>
    <n v="21270"/>
    <n v="19405"/>
    <n v="20220"/>
    <n v="20770"/>
    <n v="21270"/>
    <n v="0.87"/>
    <s v="Продавець малим клієнтам"/>
    <n v="30"/>
  </r>
  <r>
    <x v="87"/>
    <s v="Метизи"/>
    <d v="2020-11-04T00:00:00"/>
    <s v="Катанка низкоуглеродистая"/>
    <n v="66.2"/>
    <n v="0"/>
    <n v="16695"/>
    <n v="16365"/>
    <n v="16695"/>
    <n v="17295"/>
    <n v="18045"/>
    <s v=""/>
    <s v="Продавець малим клієнтам"/>
    <n v="12"/>
  </r>
  <r>
    <x v="71"/>
    <s v="НТ"/>
    <d v="2020-11-03T00:00:00"/>
    <s v="Трубы сварные профильные"/>
    <n v="3.355"/>
    <n v="0"/>
    <n v="20145"/>
    <n v="19280"/>
    <n v="20145"/>
    <n v="20645"/>
    <n v="21145"/>
    <s v=""/>
    <s v=""/>
    <n v="12"/>
  </r>
  <r>
    <x v="71"/>
    <s v="НТ"/>
    <d v="2020-11-03T00:00:00"/>
    <s v="Трубы сварные профильные"/>
    <n v="0.57499999999999996"/>
    <n v="0"/>
    <n v="20145"/>
    <n v="19280"/>
    <n v="20145"/>
    <n v="20645"/>
    <n v="21145"/>
    <s v=""/>
    <s v=""/>
    <n v="12"/>
  </r>
  <r>
    <x v="84"/>
    <s v="Дистрибутор"/>
    <d v="2020-11-05T00:00:00"/>
    <s v="Балка двутавровая 10-20"/>
    <n v="0.19500000000000001"/>
    <n v="0"/>
    <n v="20740"/>
    <n v="19755"/>
    <n v="20540"/>
    <n v="20790"/>
    <n v="21290"/>
    <s v=""/>
    <s v="Продавець малим клієнтам"/>
    <n v="18.399999999999999"/>
  </r>
  <r>
    <x v="84"/>
    <s v="Дистрибутор"/>
    <d v="2020-11-05T00:00:00"/>
    <s v="Уголок 25-125"/>
    <n v="1.8"/>
    <n v="0"/>
    <n v="17745"/>
    <n v="16960"/>
    <n v="17665"/>
    <n v="17950"/>
    <n v="18450"/>
    <s v=""/>
    <s v="Продавець малим клієнтам"/>
    <n v="14.245614035087719"/>
  </r>
  <r>
    <x v="84"/>
    <s v="Дистрибутор"/>
    <d v="2020-11-05T00:00:00"/>
    <s v="Балка двутавровая 10-20"/>
    <n v="2.0299999999999998"/>
    <n v="0"/>
    <n v="20740"/>
    <n v="19755"/>
    <n v="20540"/>
    <n v="20790"/>
    <n v="21290"/>
    <s v=""/>
    <s v="Продавець малим клієнтам"/>
    <n v="18.399999999999999"/>
  </r>
  <r>
    <x v="0"/>
    <s v="Металообробка"/>
    <d v="2020-11-03T00:00:00"/>
    <s v="Горячекатаный рулон"/>
    <n v="6.5549999999999997"/>
    <n v="0"/>
    <n v="18370"/>
    <n v="17025"/>
    <n v="17370"/>
    <n v="17920"/>
    <n v="18370"/>
    <s v=""/>
    <s v=""/>
    <n v="30"/>
  </r>
  <r>
    <x v="0"/>
    <s v="Металообробка"/>
    <d v="2020-11-03T00:00:00"/>
    <s v="Горячекатаный рулон"/>
    <n v="6.62"/>
    <n v="0"/>
    <n v="18370"/>
    <n v="17025"/>
    <n v="17370"/>
    <n v="17920"/>
    <n v="18370"/>
    <s v=""/>
    <s v=""/>
    <n v="30"/>
  </r>
  <r>
    <x v="0"/>
    <s v="Металообробка"/>
    <d v="2020-11-03T00:00:00"/>
    <s v="Горячекатаный рулон"/>
    <n v="6.2450000000000001"/>
    <n v="0"/>
    <n v="18370"/>
    <n v="17025"/>
    <n v="17370"/>
    <n v="17920"/>
    <n v="18370"/>
    <s v=""/>
    <s v=""/>
    <n v="30"/>
  </r>
  <r>
    <x v="0"/>
    <s v="Металообробка"/>
    <d v="2020-11-03T00:00:00"/>
    <s v="Горячекатаный рулон"/>
    <n v="6.9"/>
    <n v="0"/>
    <n v="18370"/>
    <n v="17025"/>
    <n v="17370"/>
    <n v="17920"/>
    <n v="18370"/>
    <s v=""/>
    <s v=""/>
    <n v="30"/>
  </r>
  <r>
    <x v="0"/>
    <s v="Металообробка"/>
    <d v="2020-11-03T00:00:00"/>
    <s v="Горячекатаный рулон"/>
    <n v="6.77"/>
    <n v="0"/>
    <n v="18370"/>
    <n v="17025"/>
    <n v="17370"/>
    <n v="17920"/>
    <n v="18370"/>
    <s v=""/>
    <s v=""/>
    <n v="30"/>
  </r>
  <r>
    <x v="0"/>
    <s v="Металообробка"/>
    <d v="2020-11-03T00:00:00"/>
    <s v="Горячекатаный рулон"/>
    <n v="6.5949999999999998"/>
    <n v="0"/>
    <n v="18370"/>
    <n v="17025"/>
    <n v="17370"/>
    <n v="17920"/>
    <n v="18370"/>
    <s v=""/>
    <s v=""/>
    <n v="30"/>
  </r>
  <r>
    <x v="53"/>
    <s v="Дистрибутор"/>
    <d v="2020-11-05T00:00:00"/>
    <s v="Конструкционный лист"/>
    <n v="5.0049999999999999"/>
    <n v="0"/>
    <n v="18205"/>
    <n v="17500"/>
    <n v="18205"/>
    <n v="18395"/>
    <n v="18845"/>
    <s v=""/>
    <s v="Продавець малим клієнтам"/>
    <n v="12"/>
  </r>
  <r>
    <x v="53"/>
    <s v="Дистрибутор"/>
    <d v="2020-11-05T00:00:00"/>
    <s v="Конструкционный лист"/>
    <n v="5.9950000000000001"/>
    <n v="0"/>
    <n v="18205"/>
    <n v="17500"/>
    <n v="18205"/>
    <n v="18395"/>
    <n v="18845"/>
    <s v=""/>
    <s v="Продавець малим клієнтам"/>
    <n v="12"/>
  </r>
  <r>
    <x v="53"/>
    <s v="Дистрибутор"/>
    <d v="2020-11-05T00:00:00"/>
    <s v="Конструкционный лист"/>
    <n v="8.8049999999999997"/>
    <n v="0"/>
    <n v="18205"/>
    <n v="17500"/>
    <n v="18205"/>
    <n v="18395"/>
    <n v="18845"/>
    <s v=""/>
    <s v="Продавець малим клієнтам"/>
    <n v="12"/>
  </r>
  <r>
    <x v="75"/>
    <s v="Метизи"/>
    <d v="2020-11-05T00:00:00"/>
    <s v="Катанка высокоуглеродистая"/>
    <n v="65.897000000000006"/>
    <n v="0"/>
    <n v="18139.84"/>
    <n v="18215"/>
    <n v="18545"/>
    <n v="19145"/>
    <n v="19895"/>
    <s v=""/>
    <s v="Продавець малим клієнтам"/>
    <n v="8"/>
  </r>
  <r>
    <x v="8"/>
    <s v="МК"/>
    <d v="2020-11-11T00:00:00"/>
    <s v="Трубы сварные профильные"/>
    <n v="0.39"/>
    <n v="0"/>
    <n v="20345"/>
    <n v="19280"/>
    <n v="20095"/>
    <n v="20645"/>
    <n v="21145"/>
    <s v=""/>
    <s v=""/>
    <n v="15.636363636363637"/>
  </r>
  <r>
    <x v="71"/>
    <s v="НТ"/>
    <d v="2020-11-10T00:00:00"/>
    <s v="Конструкционный лист"/>
    <n v="1.516"/>
    <n v="0"/>
    <n v="19205"/>
    <n v="18480"/>
    <n v="19205"/>
    <n v="19395"/>
    <n v="19845"/>
    <s v=""/>
    <s v=""/>
    <n v="12"/>
  </r>
  <r>
    <x v="71"/>
    <s v="НТ"/>
    <d v="2020-11-10T00:00:00"/>
    <s v="Конструкционный лист"/>
    <n v="1.516"/>
    <n v="0"/>
    <n v="19205"/>
    <n v="18480"/>
    <n v="19205"/>
    <n v="19395"/>
    <n v="19845"/>
    <s v=""/>
    <s v=""/>
    <n v="12"/>
  </r>
  <r>
    <x v="3"/>
    <s v="ГМК"/>
    <d v="2020-11-10T00:00:00"/>
    <s v="Конструкционный лист"/>
    <n v="11.4"/>
    <n v="0"/>
    <n v="22255"/>
    <n v="20195"/>
    <n v="21125"/>
    <n v="21125"/>
    <n v="21575"/>
    <s v=""/>
    <s v=""/>
    <n v="30"/>
  </r>
  <r>
    <x v="56"/>
    <s v="Металообробка"/>
    <d v="2020-11-05T00:00:00"/>
    <s v="Холоднокатаный рулон"/>
    <n v="4.25"/>
    <n v="0"/>
    <n v="21980"/>
    <n v="20560"/>
    <n v="20945"/>
    <n v="21495"/>
    <n v="21945"/>
    <s v=""/>
    <s v="Продавець малим клієнтам"/>
    <n v="30"/>
  </r>
  <r>
    <x v="18"/>
    <s v="Дистрибуція роздріб"/>
    <d v="2020-11-02T00:00:00"/>
    <s v="Арматура"/>
    <n v="4.9000000000000002E-2"/>
    <n v="0"/>
    <n v="17985"/>
    <n v="15990"/>
    <n v="16885"/>
    <n v="17235"/>
    <n v="17985"/>
    <s v=""/>
    <s v=""/>
    <n v="30"/>
  </r>
  <r>
    <x v="18"/>
    <s v="Дистрибуція роздріб"/>
    <d v="2020-11-02T00:00:00"/>
    <s v="Услуги производственные и выполнению технологич операций"/>
    <n v="0"/>
    <n v="0"/>
    <n v="30"/>
    <e v="#N/A"/>
    <e v="#N/A"/>
    <e v="#N/A"/>
    <e v="#N/A"/>
    <s v=""/>
    <s v=""/>
    <s v=""/>
  </r>
  <r>
    <x v="78"/>
    <s v="Дистрибуція роздріб"/>
    <d v="2020-11-05T00:00:00"/>
    <s v="Арматура"/>
    <n v="0.64500000000000002"/>
    <n v="0"/>
    <n v="16700"/>
    <n v="16205"/>
    <n v="17100"/>
    <n v="17450"/>
    <n v="18200"/>
    <s v=""/>
    <s v=""/>
    <n v="10.212290502793296"/>
  </r>
  <r>
    <x v="78"/>
    <s v="Дистрибуція роздріб"/>
    <d v="2020-11-05T00:00:00"/>
    <s v="Арматура"/>
    <n v="0.84"/>
    <n v="0"/>
    <n v="16700"/>
    <n v="16205"/>
    <n v="17100"/>
    <n v="17450"/>
    <n v="18200"/>
    <s v=""/>
    <s v=""/>
    <n v="10.212290502793296"/>
  </r>
  <r>
    <x v="78"/>
    <s v="Дистрибуція роздріб"/>
    <d v="2020-11-05T00:00:00"/>
    <s v="Уголок 25-125"/>
    <n v="0.37"/>
    <n v="0"/>
    <n v="17555"/>
    <n v="17030"/>
    <n v="17655"/>
    <n v="18005"/>
    <n v="18505"/>
    <s v=""/>
    <s v=""/>
    <n v="11.36"/>
  </r>
  <r>
    <x v="78"/>
    <s v="Дистрибуція роздріб"/>
    <d v="2020-11-05T00:00:00"/>
    <s v="Услуги производственные и выполнению технологич операций"/>
    <n v="0"/>
    <n v="0"/>
    <n v="271"/>
    <e v="#N/A"/>
    <e v="#N/A"/>
    <e v="#N/A"/>
    <e v="#N/A"/>
    <s v=""/>
    <s v=""/>
    <s v=""/>
  </r>
  <r>
    <x v="78"/>
    <s v="Дистрибуція роздріб"/>
    <d v="2020-11-04T00:00:00"/>
    <s v="Уголок 25-125"/>
    <n v="0.495"/>
    <n v="0"/>
    <n v="17595"/>
    <n v="17030"/>
    <n v="17695"/>
    <n v="18005"/>
    <n v="18505"/>
    <s v=""/>
    <s v=""/>
    <n v="11.398496240601503"/>
  </r>
  <r>
    <x v="78"/>
    <s v="Дистрибуція роздріб"/>
    <d v="2020-11-05T00:00:00"/>
    <s v="Уголок 25-125"/>
    <n v="0.185"/>
    <n v="0"/>
    <n v="18230"/>
    <n v="17690"/>
    <n v="18330"/>
    <n v="18680"/>
    <n v="19180"/>
    <s v=""/>
    <s v=""/>
    <n v="11.375"/>
  </r>
  <r>
    <x v="63"/>
    <s v="Західний регіон"/>
    <d v="2020-11-13T00:00:00"/>
    <s v="Арматура"/>
    <n v="3.2349999999999999"/>
    <n v="0"/>
    <n v="16554.04"/>
    <n v="16355"/>
    <n v="17250"/>
    <n v="17600"/>
    <n v="18350"/>
    <s v=""/>
    <s v=""/>
    <n v="8.8895642458100603"/>
  </r>
  <r>
    <x v="63"/>
    <s v="Західний регіон"/>
    <d v="2020-11-13T00:00:00"/>
    <s v="Арматура"/>
    <n v="8.98"/>
    <n v="0"/>
    <n v="16404.04"/>
    <n v="16205"/>
    <n v="17100"/>
    <n v="17450"/>
    <n v="18200"/>
    <s v=""/>
    <s v=""/>
    <n v="8.8895642458100603"/>
  </r>
  <r>
    <x v="63"/>
    <s v="Західний регіон"/>
    <d v="2020-11-13T00:00:00"/>
    <s v="Арматура"/>
    <n v="7.61"/>
    <n v="0"/>
    <n v="16254.04"/>
    <n v="16055"/>
    <n v="16950"/>
    <n v="17300"/>
    <n v="18050"/>
    <s v=""/>
    <s v=""/>
    <n v="8.8895642458100603"/>
  </r>
  <r>
    <x v="63"/>
    <s v="Західний регіон"/>
    <d v="2020-11-13T00:00:00"/>
    <s v="Арматура"/>
    <n v="0.185"/>
    <n v="0"/>
    <n v="16254.04"/>
    <n v="16055"/>
    <n v="16950"/>
    <n v="17300"/>
    <n v="18050"/>
    <s v=""/>
    <s v=""/>
    <n v="8.8895642458100603"/>
  </r>
  <r>
    <x v="63"/>
    <s v="Західний регіон"/>
    <d v="2020-11-13T00:00:00"/>
    <s v="Арматура"/>
    <n v="1.03"/>
    <n v="0"/>
    <n v="16254.04"/>
    <n v="16055"/>
    <n v="16950"/>
    <n v="17300"/>
    <n v="18050"/>
    <s v=""/>
    <s v=""/>
    <n v="8.8895642458100603"/>
  </r>
  <r>
    <x v="63"/>
    <s v="Західний регіон"/>
    <d v="2020-11-13T00:00:00"/>
    <s v="Арматура"/>
    <n v="1.405"/>
    <n v="0"/>
    <n v="16254.04"/>
    <n v="16055"/>
    <n v="16950"/>
    <n v="17300"/>
    <n v="18050"/>
    <s v=""/>
    <s v=""/>
    <n v="8.8895642458100603"/>
  </r>
  <r>
    <x v="63"/>
    <s v="Західний регіон"/>
    <d v="2020-11-13T00:00:00"/>
    <s v="Арматура А240"/>
    <n v="0.65600000000000003"/>
    <n v="0"/>
    <n v="18354.04"/>
    <n v="17560"/>
    <n v="18000"/>
    <n v="18500"/>
    <n v="19250"/>
    <s v=""/>
    <s v=""/>
    <n v="17.664640000000013"/>
  </r>
  <r>
    <x v="63"/>
    <s v="Західний регіон"/>
    <d v="2020-11-13T00:00:00"/>
    <s v="Швеллер 6.5–20"/>
    <n v="0.115"/>
    <n v="0"/>
    <n v="18330.080000000002"/>
    <n v="17690"/>
    <n v="18330"/>
    <n v="18680"/>
    <n v="19180"/>
    <s v=""/>
    <s v=""/>
    <n v="12.001828571428611"/>
  </r>
  <r>
    <x v="63"/>
    <s v="Західний регіон"/>
    <d v="2020-11-13T00:00:00"/>
    <s v="Горячекатаный лист резаный"/>
    <n v="7.6999999999999999E-2"/>
    <n v="0"/>
    <n v="19510"/>
    <n v="18665"/>
    <n v="19210"/>
    <n v="19560"/>
    <n v="20010"/>
    <s v=""/>
    <s v=""/>
    <n v="18.857142857142858"/>
  </r>
  <r>
    <x v="75"/>
    <s v="Метизи"/>
    <d v="2020-11-13T00:00:00"/>
    <s v="Катанка низкоуглеродистая"/>
    <n v="61.526000000000003"/>
    <n v="0"/>
    <n v="17840.37"/>
    <n v="16365"/>
    <n v="16695"/>
    <n v="17295"/>
    <n v="18045"/>
    <s v=""/>
    <s v="Продавець малим клієнтам"/>
    <n v="27.271599999999985"/>
  </r>
  <r>
    <x v="77"/>
    <s v="Дистрибуція роздріб"/>
    <d v="2020-11-17T00:00:00"/>
    <s v="Трубы сварные профильные"/>
    <n v="0.29399999999999998"/>
    <n v="0"/>
    <n v="22390"/>
    <n v="20515"/>
    <n v="21340"/>
    <n v="21890"/>
    <n v="22390"/>
    <n v="8.82"/>
    <s v="Продавець малим клієнтам"/>
    <n v="30"/>
  </r>
  <r>
    <x v="92"/>
    <s v="Дистрибуція роздріб"/>
    <d v="2020-11-23T00:00:00"/>
    <s v="Арматура"/>
    <n v="1.2"/>
    <n v="0"/>
    <n v="17445"/>
    <n v="16185"/>
    <n v="17095"/>
    <n v="17445"/>
    <n v="18195"/>
    <s v=""/>
    <s v=""/>
    <n v="20"/>
  </r>
  <r>
    <x v="92"/>
    <s v="Дистрибуція роздріб"/>
    <d v="2020-11-23T00:00:00"/>
    <s v="Арматура"/>
    <n v="0.2"/>
    <n v="0"/>
    <n v="17745"/>
    <n v="16485"/>
    <n v="17395"/>
    <n v="17745"/>
    <n v="18495"/>
    <s v=""/>
    <s v=""/>
    <n v="20"/>
  </r>
  <r>
    <x v="92"/>
    <s v="Дистрибуція роздріб"/>
    <d v="2020-11-23T00:00:00"/>
    <s v="Услуги автомобильного транспорта"/>
    <n v="0"/>
    <n v="0"/>
    <n v="1600"/>
    <e v="#N/A"/>
    <e v="#N/A"/>
    <e v="#N/A"/>
    <e v="#N/A"/>
    <s v=""/>
    <s v=""/>
    <s v=""/>
  </r>
  <r>
    <x v="3"/>
    <s v="ГМК"/>
    <d v="2020-11-05T00:00:00"/>
    <s v="Прокат круглый"/>
    <n v="0.54"/>
    <n v="0"/>
    <n v="16620"/>
    <n v="15785"/>
    <n v="16100"/>
    <n v="16500"/>
    <n v="16620"/>
    <s v=""/>
    <s v=""/>
    <n v="30"/>
  </r>
  <r>
    <x v="93"/>
    <s v="Західний регіон"/>
    <d v="2020-11-02T00:00:00"/>
    <s v="Конструкционный лист"/>
    <n v="0.437"/>
    <n v="0"/>
    <n v="18920"/>
    <n v="18375"/>
    <n v="18920"/>
    <n v="19270"/>
    <n v="19720"/>
    <s v=""/>
    <s v=""/>
    <n v="12"/>
  </r>
  <r>
    <x v="93"/>
    <s v="Західний регіон"/>
    <d v="2020-11-02T00:00:00"/>
    <s v="Арматура А240"/>
    <n v="2.4E-2"/>
    <n v="0"/>
    <n v="18370"/>
    <n v="17430"/>
    <n v="17870"/>
    <n v="18370"/>
    <n v="19120"/>
    <s v=""/>
    <s v=""/>
    <n v="20"/>
  </r>
  <r>
    <x v="93"/>
    <s v="Західний регіон"/>
    <d v="2020-11-02T00:00:00"/>
    <s v="Прокат круглый"/>
    <n v="0.01"/>
    <n v="0"/>
    <n v="16635"/>
    <n v="16270"/>
    <n v="16635"/>
    <n v="16985"/>
    <n v="17105"/>
    <s v=""/>
    <s v=""/>
    <n v="12"/>
  </r>
  <r>
    <x v="93"/>
    <s v="Західний регіон"/>
    <d v="2020-11-02T00:00:00"/>
    <s v="Прокат круглый"/>
    <n v="1.4999999999999999E-2"/>
    <n v="0"/>
    <n v="16635"/>
    <n v="16270"/>
    <n v="16635"/>
    <n v="16985"/>
    <n v="17105"/>
    <s v=""/>
    <s v=""/>
    <n v="12"/>
  </r>
  <r>
    <x v="93"/>
    <s v="Західний регіон"/>
    <d v="2020-11-02T00:00:00"/>
    <s v="Прокат круглый"/>
    <n v="9.5000000000000001E-2"/>
    <n v="0"/>
    <n v="16635"/>
    <n v="16270"/>
    <n v="16635"/>
    <n v="16985"/>
    <n v="17105"/>
    <s v=""/>
    <s v=""/>
    <n v="12"/>
  </r>
  <r>
    <x v="93"/>
    <s v="Західний регіон"/>
    <d v="2020-11-02T00:00:00"/>
    <s v="Прокат круглый"/>
    <n v="3.9E-2"/>
    <n v="0"/>
    <n v="16635"/>
    <n v="16270"/>
    <n v="16635"/>
    <n v="16985"/>
    <n v="17105"/>
    <s v=""/>
    <s v=""/>
    <n v="12"/>
  </r>
  <r>
    <x v="93"/>
    <s v="Західний регіон"/>
    <d v="2020-11-02T00:00:00"/>
    <s v="Прокат круглый"/>
    <n v="6.0999999999999999E-2"/>
    <n v="0"/>
    <n v="16635"/>
    <n v="16270"/>
    <n v="16585"/>
    <n v="16985"/>
    <n v="17105"/>
    <s v=""/>
    <s v=""/>
    <n v="13"/>
  </r>
  <r>
    <x v="93"/>
    <s v="Західний регіон"/>
    <d v="2020-11-02T00:00:00"/>
    <s v="Конструкционный лист"/>
    <n v="0.28499999999999998"/>
    <n v="0"/>
    <n v="18920"/>
    <n v="18375"/>
    <n v="18920"/>
    <n v="19270"/>
    <n v="19720"/>
    <s v=""/>
    <s v=""/>
    <n v="12"/>
  </r>
  <r>
    <x v="93"/>
    <s v="Західний регіон"/>
    <d v="2020-11-02T00:00:00"/>
    <s v="Горячекатаный лист резаный"/>
    <n v="1.1120000000000001"/>
    <n v="0"/>
    <n v="18920"/>
    <n v="18375"/>
    <n v="18920"/>
    <n v="19270"/>
    <n v="19720"/>
    <s v=""/>
    <s v=""/>
    <n v="12"/>
  </r>
  <r>
    <x v="93"/>
    <s v="Західний регіон"/>
    <d v="2020-11-02T00:00:00"/>
    <s v="Горячекатаный лист резаный"/>
    <n v="1.0920000000000001"/>
    <n v="0"/>
    <n v="18920"/>
    <n v="18375"/>
    <n v="18920"/>
    <n v="19270"/>
    <n v="19720"/>
    <s v=""/>
    <s v=""/>
    <n v="12"/>
  </r>
  <r>
    <x v="93"/>
    <s v="Західний регіон"/>
    <d v="2020-11-02T00:00:00"/>
    <s v="Трубы сварные профильные"/>
    <n v="0.13600000000000001"/>
    <n v="0"/>
    <n v="20845"/>
    <n v="19780"/>
    <n v="20595"/>
    <n v="21145"/>
    <n v="21645"/>
    <s v=""/>
    <s v=""/>
    <n v="15.636363636363637"/>
  </r>
  <r>
    <x v="93"/>
    <s v="Західний регіон"/>
    <d v="2020-11-02T00:00:00"/>
    <s v="Трубы сварные профильные"/>
    <n v="0.27"/>
    <n v="0"/>
    <n v="21345"/>
    <n v="20280"/>
    <n v="21095"/>
    <n v="21645"/>
    <n v="22145"/>
    <s v=""/>
    <s v=""/>
    <n v="15.636363636363637"/>
  </r>
  <r>
    <x v="93"/>
    <s v="Західний регіон"/>
    <d v="2020-11-02T00:00:00"/>
    <s v="Трубы сварные профильные"/>
    <n v="0.19800000000000001"/>
    <n v="0"/>
    <n v="21345"/>
    <n v="20280"/>
    <n v="21095"/>
    <n v="21645"/>
    <n v="22145"/>
    <s v=""/>
    <s v=""/>
    <n v="15.636363636363637"/>
  </r>
  <r>
    <x v="93"/>
    <s v="Західний регіон"/>
    <d v="2020-11-02T00:00:00"/>
    <s v="Горячекатаный лист резаный"/>
    <n v="0.29099999999999998"/>
    <n v="0"/>
    <n v="18920"/>
    <n v="18375"/>
    <n v="18920"/>
    <n v="19270"/>
    <n v="19720"/>
    <s v=""/>
    <s v=""/>
    <n v="12"/>
  </r>
  <r>
    <x v="93"/>
    <s v="Західний регіон"/>
    <d v="2020-11-02T00:00:00"/>
    <s v="Трубы сварные профильные"/>
    <n v="8.7999999999999995E-2"/>
    <n v="0"/>
    <n v="20595"/>
    <n v="19530"/>
    <n v="20345"/>
    <n v="20895"/>
    <n v="21395"/>
    <s v=""/>
    <s v=""/>
    <n v="15.636363636363637"/>
  </r>
  <r>
    <x v="93"/>
    <s v="Західний регіон"/>
    <d v="2020-11-02T00:00:00"/>
    <s v="Трубы сварные профильные"/>
    <n v="0.218"/>
    <n v="0"/>
    <n v="21345"/>
    <n v="20280"/>
    <n v="21095"/>
    <n v="21645"/>
    <n v="22145"/>
    <s v=""/>
    <s v=""/>
    <n v="15.636363636363637"/>
  </r>
  <r>
    <x v="93"/>
    <s v="Західний регіон"/>
    <d v="2020-11-02T00:00:00"/>
    <s v="Трубы сварные профильные"/>
    <n v="0.27500000000000002"/>
    <n v="0"/>
    <n v="21345"/>
    <n v="20280"/>
    <n v="21095"/>
    <n v="21645"/>
    <n v="22145"/>
    <s v=""/>
    <s v=""/>
    <n v="15.636363636363637"/>
  </r>
  <r>
    <x v="93"/>
    <s v="Західний регіон"/>
    <d v="2020-11-02T00:00:00"/>
    <s v="Услуги производственные и выполнению технологич операций"/>
    <n v="0"/>
    <n v="0"/>
    <n v="57"/>
    <e v="#N/A"/>
    <e v="#N/A"/>
    <e v="#N/A"/>
    <e v="#N/A"/>
    <s v=""/>
    <s v=""/>
    <s v=""/>
  </r>
  <r>
    <x v="67"/>
    <s v="ГМК"/>
    <d v="2020-11-12T00:00:00"/>
    <s v="Просечно - вытяжной лист"/>
    <n v="4.9649999999999999"/>
    <n v="0"/>
    <n v="18190.05"/>
    <n v="16855"/>
    <n v="17190"/>
    <n v="17740"/>
    <n v="18190"/>
    <s v=""/>
    <s v="Продавець малим клієнтам"/>
    <n v="30"/>
  </r>
  <r>
    <x v="67"/>
    <s v="ГМК"/>
    <d v="2020-11-12T00:00:00"/>
    <s v="Швеллер 6.5–20"/>
    <n v="0.21"/>
    <n v="0"/>
    <n v="18180.05"/>
    <n v="16690"/>
    <n v="17180"/>
    <n v="17680"/>
    <n v="18180"/>
    <s v=""/>
    <s v="Продавець малим клієнтам"/>
    <n v="30"/>
  </r>
  <r>
    <x v="67"/>
    <s v="ГМК"/>
    <d v="2020-11-12T00:00:00"/>
    <s v="Швеллер 6.5–20"/>
    <n v="0.37"/>
    <n v="0"/>
    <n v="18180.05"/>
    <n v="16690"/>
    <n v="17180"/>
    <n v="17680"/>
    <n v="18180"/>
    <s v=""/>
    <s v="Продавець малим клієнтам"/>
    <n v="30"/>
  </r>
  <r>
    <x v="67"/>
    <s v="ГМК"/>
    <d v="2020-11-12T00:00:00"/>
    <s v="Швеллер 6.5–20"/>
    <n v="7.54"/>
    <n v="0"/>
    <n v="18180.05"/>
    <n v="16690"/>
    <n v="17180"/>
    <n v="17680"/>
    <n v="18180"/>
    <s v=""/>
    <s v="Продавець малим клієнтам"/>
    <n v="30"/>
  </r>
  <r>
    <x v="67"/>
    <s v="ГМК"/>
    <d v="2020-11-12T00:00:00"/>
    <s v="Швеллер 6.5–20"/>
    <n v="1.55"/>
    <n v="0"/>
    <n v="18180.05"/>
    <n v="16690"/>
    <n v="17180"/>
    <n v="17680"/>
    <n v="18180"/>
    <s v=""/>
    <s v="Продавець малим клієнтам"/>
    <n v="30"/>
  </r>
  <r>
    <x v="67"/>
    <s v="ГМК"/>
    <d v="2020-11-12T00:00:00"/>
    <s v="Швеллер 6.5–20"/>
    <n v="0.46500000000000002"/>
    <n v="0"/>
    <n v="18180.05"/>
    <n v="16690"/>
    <n v="17180"/>
    <n v="17680"/>
    <n v="18180"/>
    <s v=""/>
    <s v="Продавець малим клієнтам"/>
    <n v="30"/>
  </r>
  <r>
    <x v="67"/>
    <s v="ГМК"/>
    <d v="2020-11-12T00:00:00"/>
    <s v="Горячекатаный лист резаный"/>
    <n v="2.99"/>
    <n v="0"/>
    <n v="19200.05"/>
    <n v="17855"/>
    <n v="18200"/>
    <n v="18750"/>
    <n v="19200"/>
    <s v=""/>
    <s v="Продавець малим клієнтам"/>
    <n v="30"/>
  </r>
  <r>
    <x v="67"/>
    <s v="ГМК"/>
    <d v="2020-11-12T00:00:00"/>
    <s v="Конструкционный лист"/>
    <n v="0.75800000000000001"/>
    <n v="0"/>
    <n v="19200.05"/>
    <n v="17835"/>
    <n v="18200"/>
    <n v="18750"/>
    <n v="19200"/>
    <s v=""/>
    <s v="Продавець малим клієнтам"/>
    <n v="30"/>
  </r>
  <r>
    <x v="67"/>
    <s v="ГМК"/>
    <d v="2020-11-12T00:00:00"/>
    <s v="Конструкционный лист"/>
    <n v="0.75800000000000001"/>
    <n v="0"/>
    <n v="19200.05"/>
    <n v="17835"/>
    <n v="18200"/>
    <n v="18750"/>
    <n v="19200"/>
    <s v=""/>
    <s v="Продавець малим клієнтам"/>
    <n v="30"/>
  </r>
  <r>
    <x v="67"/>
    <s v="ГМК"/>
    <d v="2020-11-12T00:00:00"/>
    <s v="Конструкционный лист"/>
    <n v="0.75800000000000001"/>
    <n v="0"/>
    <n v="19200.05"/>
    <n v="17835"/>
    <n v="18200"/>
    <n v="18750"/>
    <n v="19200"/>
    <s v=""/>
    <s v="Продавець малим клієнтам"/>
    <n v="30"/>
  </r>
  <r>
    <x v="67"/>
    <s v="ГМК"/>
    <d v="2020-11-12T00:00:00"/>
    <s v="Конструкционный лист"/>
    <n v="0.75800000000000001"/>
    <n v="0"/>
    <n v="19200.05"/>
    <n v="17835"/>
    <n v="18200"/>
    <n v="18750"/>
    <n v="19200"/>
    <s v=""/>
    <s v="Продавець малим клієнтам"/>
    <n v="30"/>
  </r>
  <r>
    <x v="61"/>
    <s v="Вагонобудівництво"/>
    <d v="2020-11-06T00:00:00"/>
    <s v="Горячекатаный лист резаный"/>
    <n v="2.83"/>
    <n v="0"/>
    <n v="18290"/>
    <n v="17945"/>
    <n v="18290"/>
    <n v="18840"/>
    <n v="19290"/>
    <s v=""/>
    <s v=""/>
    <n v="12"/>
  </r>
  <r>
    <x v="94"/>
    <s v="Дистрибутор"/>
    <d v="2020-11-09T00:00:00"/>
    <s v="Швеллер 6.5–20"/>
    <n v="4.2750000000000004"/>
    <n v="0"/>
    <n v="18125"/>
    <n v="17215"/>
    <n v="17925"/>
    <n v="18205"/>
    <n v="18705"/>
    <s v=""/>
    <s v="Продавець малим клієнтам"/>
    <n v="17.714285714285715"/>
  </r>
  <r>
    <x v="94"/>
    <s v="Дистрибутор"/>
    <d v="2020-11-09T00:00:00"/>
    <s v="Конструкционный лист"/>
    <n v="6.28"/>
    <n v="0"/>
    <n v="19030"/>
    <n v="18325"/>
    <n v="19030"/>
    <n v="19220"/>
    <n v="19670"/>
    <s v=""/>
    <s v="Продавець малим клієнтам"/>
    <n v="12"/>
  </r>
  <r>
    <x v="94"/>
    <s v="Дистрибутор"/>
    <d v="2020-11-09T00:00:00"/>
    <s v="Горячекатаный лист резаный"/>
    <n v="7.12"/>
    <n v="0"/>
    <n v="19030"/>
    <n v="18325"/>
    <n v="19030"/>
    <n v="19220"/>
    <n v="19670"/>
    <s v=""/>
    <s v="Продавець малим клієнтам"/>
    <n v="12"/>
  </r>
  <r>
    <x v="94"/>
    <s v="Дистрибутор"/>
    <d v="2020-11-09T00:00:00"/>
    <s v="Трубы сварные профильные"/>
    <n v="2.1549999999999998"/>
    <n v="0"/>
    <n v="21745"/>
    <n v="20880"/>
    <n v="21745"/>
    <n v="22245"/>
    <n v="22745"/>
    <s v=""/>
    <s v="Продавець малим клієнтам"/>
    <n v="12"/>
  </r>
  <r>
    <x v="94"/>
    <s v="Дистрибутор"/>
    <d v="2020-11-09T00:00:00"/>
    <s v="Уголок 25-125"/>
    <n v="2.17"/>
    <n v="0"/>
    <n v="17245"/>
    <n v="16350"/>
    <n v="17040"/>
    <n v="17325"/>
    <n v="17825"/>
    <s v=""/>
    <s v="Продавець малим клієнтам"/>
    <n v="17.754385964912281"/>
  </r>
  <r>
    <x v="29"/>
    <s v="Дистрибуція роздріб"/>
    <d v="2020-11-10T00:00:00"/>
    <s v="Конструкционный лист"/>
    <n v="0.75800000000000001"/>
    <n v="0"/>
    <n v="18490"/>
    <n v="17925"/>
    <n v="18490"/>
    <n v="18840"/>
    <n v="19290"/>
    <s v=""/>
    <s v=""/>
    <n v="12"/>
  </r>
  <r>
    <x v="29"/>
    <s v="Дистрибуція роздріб"/>
    <d v="2020-11-10T00:00:00"/>
    <s v="Конструкционный лист"/>
    <n v="0.126"/>
    <n v="0"/>
    <n v="18490"/>
    <n v="17925"/>
    <n v="18490"/>
    <n v="18840"/>
    <n v="19290"/>
    <s v=""/>
    <s v=""/>
    <n v="12"/>
  </r>
  <r>
    <x v="29"/>
    <s v="Дистрибуція роздріб"/>
    <d v="2020-11-10T00:00:00"/>
    <s v="Конструкционный лист"/>
    <n v="0.75800000000000001"/>
    <n v="0"/>
    <n v="18490"/>
    <n v="17925"/>
    <n v="18490"/>
    <n v="18840"/>
    <n v="19290"/>
    <s v=""/>
    <s v=""/>
    <n v="12"/>
  </r>
  <r>
    <x v="29"/>
    <s v="Дистрибуція роздріб"/>
    <d v="2020-11-10T00:00:00"/>
    <s v="Конструкционный лист"/>
    <n v="0.75800000000000001"/>
    <n v="0"/>
    <n v="18490"/>
    <n v="17925"/>
    <n v="18490"/>
    <n v="18840"/>
    <n v="19290"/>
    <s v=""/>
    <s v=""/>
    <n v="12"/>
  </r>
  <r>
    <x v="29"/>
    <s v="Дистрибуція роздріб"/>
    <d v="2020-11-10T00:00:00"/>
    <s v="Конструкционный лист"/>
    <n v="0.75800000000000001"/>
    <n v="0"/>
    <n v="18490"/>
    <n v="17925"/>
    <n v="18490"/>
    <n v="18840"/>
    <n v="19290"/>
    <s v=""/>
    <s v=""/>
    <n v="12"/>
  </r>
  <r>
    <x v="29"/>
    <s v="Дистрибуція роздріб"/>
    <d v="2020-11-10T00:00:00"/>
    <s v="Конструкционный лист"/>
    <n v="0.63200000000000001"/>
    <n v="0"/>
    <n v="18490"/>
    <n v="17925"/>
    <n v="18490"/>
    <n v="18840"/>
    <n v="19290"/>
    <s v=""/>
    <s v=""/>
    <n v="12"/>
  </r>
  <r>
    <x v="29"/>
    <s v="Дистрибуція роздріб"/>
    <d v="2020-11-10T00:00:00"/>
    <s v="Конструкционный лист"/>
    <n v="0.75800000000000001"/>
    <n v="0"/>
    <n v="18490"/>
    <n v="17925"/>
    <n v="18490"/>
    <n v="18840"/>
    <n v="19290"/>
    <s v=""/>
    <s v=""/>
    <n v="12"/>
  </r>
  <r>
    <x v="29"/>
    <s v="Дистрибуція роздріб"/>
    <d v="2020-11-10T00:00:00"/>
    <s v="Конструкционный лист"/>
    <n v="0.75800000000000001"/>
    <n v="0"/>
    <n v="18490"/>
    <n v="17925"/>
    <n v="18490"/>
    <n v="18840"/>
    <n v="19290"/>
    <s v=""/>
    <s v=""/>
    <n v="12"/>
  </r>
  <r>
    <x v="29"/>
    <s v="Дистрибуція роздріб"/>
    <d v="2020-11-10T00:00:00"/>
    <s v="Конструкционный лист"/>
    <n v="0.75800000000000001"/>
    <n v="0"/>
    <n v="18490"/>
    <n v="17925"/>
    <n v="18490"/>
    <n v="18840"/>
    <n v="19290"/>
    <s v=""/>
    <s v=""/>
    <n v="12"/>
  </r>
  <r>
    <x v="29"/>
    <s v="Дистрибуція роздріб"/>
    <d v="2020-11-10T00:00:00"/>
    <s v="Конструкционный лист"/>
    <n v="0.75800000000000001"/>
    <n v="0"/>
    <n v="18490"/>
    <n v="17925"/>
    <n v="18490"/>
    <n v="18840"/>
    <n v="19290"/>
    <s v=""/>
    <s v=""/>
    <n v="12"/>
  </r>
  <r>
    <x v="29"/>
    <s v="Дистрибуція роздріб"/>
    <d v="2020-11-10T00:00:00"/>
    <s v="Конструкционный лист"/>
    <n v="0.75800000000000001"/>
    <n v="0"/>
    <n v="18490"/>
    <n v="17925"/>
    <n v="18490"/>
    <n v="18840"/>
    <n v="19290"/>
    <s v=""/>
    <s v=""/>
    <n v="12"/>
  </r>
  <r>
    <x v="29"/>
    <s v="Дистрибуція роздріб"/>
    <d v="2020-11-10T00:00:00"/>
    <s v="Конструкционный лист"/>
    <n v="0.75800000000000001"/>
    <n v="0"/>
    <n v="18490"/>
    <n v="17925"/>
    <n v="18490"/>
    <n v="18840"/>
    <n v="19290"/>
    <s v=""/>
    <s v=""/>
    <n v="12"/>
  </r>
  <r>
    <x v="29"/>
    <s v="Дистрибуція роздріб"/>
    <d v="2020-11-10T00:00:00"/>
    <s v="Конструкционный лист"/>
    <n v="0.43"/>
    <n v="0"/>
    <n v="18490"/>
    <n v="17945"/>
    <n v="18490"/>
    <n v="18840"/>
    <n v="19290"/>
    <s v=""/>
    <s v=""/>
    <n v="12"/>
  </r>
  <r>
    <x v="29"/>
    <s v="Дистрибуція роздріб"/>
    <d v="2020-11-10T00:00:00"/>
    <s v="Конструкционный лист"/>
    <n v="0.28000000000000003"/>
    <n v="0"/>
    <n v="18490"/>
    <n v="17945"/>
    <n v="18490"/>
    <n v="18840"/>
    <n v="19290"/>
    <s v=""/>
    <s v=""/>
    <n v="12"/>
  </r>
  <r>
    <x v="76"/>
    <s v="Машинобудівництво"/>
    <d v="2020-11-02T00:00:00"/>
    <s v="Горячекатаный лист резаный"/>
    <n v="8.09"/>
    <n v="0"/>
    <n v="18575"/>
    <n v="18230"/>
    <n v="18575"/>
    <n v="19125"/>
    <n v="19575"/>
    <s v=""/>
    <s v="Продавець малим клієнтам"/>
    <n v="12"/>
  </r>
  <r>
    <x v="76"/>
    <s v="Машинобудівництво"/>
    <d v="2020-11-02T00:00:00"/>
    <s v="Конструкционный лист"/>
    <n v="0.75800000000000001"/>
    <n v="0"/>
    <n v="18575"/>
    <n v="18210"/>
    <n v="18575"/>
    <n v="19125"/>
    <n v="19575"/>
    <s v=""/>
    <s v="Продавець малим клієнтам"/>
    <n v="12"/>
  </r>
  <r>
    <x v="76"/>
    <s v="Машинобудівництво"/>
    <d v="2020-11-02T00:00:00"/>
    <s v="Конструкционный лист"/>
    <n v="0.75800000000000001"/>
    <n v="0"/>
    <n v="18575"/>
    <n v="18210"/>
    <n v="18575"/>
    <n v="19125"/>
    <n v="19575"/>
    <s v=""/>
    <s v="Продавець малим клієнтам"/>
    <n v="12"/>
  </r>
  <r>
    <x v="76"/>
    <s v="Машинобудівництво"/>
    <d v="2020-11-02T00:00:00"/>
    <s v="Конструкционный лист"/>
    <n v="0.75800000000000001"/>
    <n v="0"/>
    <n v="18575"/>
    <n v="18210"/>
    <n v="18575"/>
    <n v="19125"/>
    <n v="19575"/>
    <s v=""/>
    <s v="Продавець малим клієнтам"/>
    <n v="12"/>
  </r>
  <r>
    <x v="76"/>
    <s v="Машинобудівництво"/>
    <d v="2020-11-02T00:00:00"/>
    <s v="Конструкционный лист"/>
    <n v="0.75800000000000001"/>
    <n v="0"/>
    <n v="18575"/>
    <n v="18210"/>
    <n v="18575"/>
    <n v="19125"/>
    <n v="19575"/>
    <s v=""/>
    <s v="Продавець малим клієнтам"/>
    <n v="12"/>
  </r>
  <r>
    <x v="76"/>
    <s v="Машинобудівництво"/>
    <d v="2020-11-02T00:00:00"/>
    <s v="Конструкционный лист"/>
    <n v="0.75800000000000001"/>
    <n v="0"/>
    <n v="18575"/>
    <n v="18210"/>
    <n v="18575"/>
    <n v="19125"/>
    <n v="19575"/>
    <s v=""/>
    <s v="Продавець малим клієнтам"/>
    <n v="12"/>
  </r>
  <r>
    <x v="76"/>
    <s v="Машинобудівництво"/>
    <d v="2020-11-02T00:00:00"/>
    <s v="Конструкционный лист"/>
    <n v="0.75800000000000001"/>
    <n v="0"/>
    <n v="18575"/>
    <n v="18210"/>
    <n v="18575"/>
    <n v="19125"/>
    <n v="19575"/>
    <s v=""/>
    <s v="Продавець малим клієнтам"/>
    <n v="12"/>
  </r>
  <r>
    <x v="76"/>
    <s v="Машинобудівництво"/>
    <d v="2020-11-02T00:00:00"/>
    <s v="Конструкционный лист"/>
    <n v="0.75800000000000001"/>
    <n v="0"/>
    <n v="18575"/>
    <n v="18210"/>
    <n v="18575"/>
    <n v="19125"/>
    <n v="19575"/>
    <s v=""/>
    <s v="Продавець малим клієнтам"/>
    <n v="12"/>
  </r>
  <r>
    <x v="76"/>
    <s v="Машинобудівництво"/>
    <d v="2020-11-02T00:00:00"/>
    <s v="Конструкционный лист"/>
    <n v="0.75800000000000001"/>
    <n v="0"/>
    <n v="18575"/>
    <n v="18210"/>
    <n v="18575"/>
    <n v="19125"/>
    <n v="19575"/>
    <s v=""/>
    <s v="Продавець малим клієнтам"/>
    <n v="12"/>
  </r>
  <r>
    <x v="76"/>
    <s v="Машинобудівництво"/>
    <d v="2020-11-02T00:00:00"/>
    <s v="Конструкционный лист"/>
    <n v="0.75800000000000001"/>
    <n v="0"/>
    <n v="18575"/>
    <n v="18210"/>
    <n v="18575"/>
    <n v="19125"/>
    <n v="19575"/>
    <s v=""/>
    <s v="Продавець малим клієнтам"/>
    <n v="12"/>
  </r>
  <r>
    <x v="58"/>
    <s v="Дистрибутор"/>
    <d v="2020-11-02T00:00:00"/>
    <s v="Трубы сварные профильные"/>
    <n v="3.34"/>
    <n v="0"/>
    <n v="20520"/>
    <n v="19655"/>
    <n v="20520"/>
    <n v="21020"/>
    <n v="21520"/>
    <s v=""/>
    <s v=""/>
    <n v="12"/>
  </r>
  <r>
    <x v="58"/>
    <s v="Дистрибутор"/>
    <d v="2020-11-02T00:00:00"/>
    <s v="Трубы сварные профильные"/>
    <n v="3.36"/>
    <n v="0"/>
    <n v="20520"/>
    <n v="19655"/>
    <n v="20520"/>
    <n v="21020"/>
    <n v="21520"/>
    <s v=""/>
    <s v=""/>
    <n v="12"/>
  </r>
  <r>
    <x v="56"/>
    <s v="Металообробка"/>
    <d v="2020-11-02T00:00:00"/>
    <s v="Горячекатаный лист резаный"/>
    <n v="6.81"/>
    <n v="0"/>
    <n v="19100"/>
    <n v="18190"/>
    <n v="18650"/>
    <n v="19100"/>
    <n v="19550"/>
    <s v=""/>
    <s v="Продавець малим клієнтам"/>
    <n v="20"/>
  </r>
  <r>
    <x v="56"/>
    <s v="Металообробка"/>
    <d v="2020-11-02T00:00:00"/>
    <s v="Горячекатаный лист резаный"/>
    <n v="7.03"/>
    <n v="0"/>
    <n v="19100"/>
    <n v="18190"/>
    <n v="18650"/>
    <n v="19100"/>
    <n v="19550"/>
    <s v=""/>
    <s v="Продавець малим клієнтам"/>
    <n v="20"/>
  </r>
  <r>
    <x v="56"/>
    <s v="Металообробка"/>
    <d v="2020-11-02T00:00:00"/>
    <s v="Горячекатаный лист резаный"/>
    <n v="6.77"/>
    <n v="0"/>
    <n v="19100"/>
    <n v="18190"/>
    <n v="18650"/>
    <n v="19100"/>
    <n v="19550"/>
    <s v=""/>
    <s v="Продавець малим клієнтам"/>
    <n v="20"/>
  </r>
  <r>
    <x v="56"/>
    <s v="Металообробка"/>
    <d v="2020-11-02T00:00:00"/>
    <s v="Горячекатаный лист резаный"/>
    <n v="6.58"/>
    <n v="0"/>
    <n v="19100"/>
    <n v="18190"/>
    <n v="18650"/>
    <n v="19100"/>
    <n v="19550"/>
    <s v=""/>
    <s v="Продавець малим клієнтам"/>
    <n v="20"/>
  </r>
  <r>
    <x v="56"/>
    <s v="Металообробка"/>
    <d v="2020-11-02T00:00:00"/>
    <s v="Горячекатаный лист резаный"/>
    <n v="6.23"/>
    <n v="0"/>
    <n v="19100"/>
    <n v="18190"/>
    <n v="18650"/>
    <n v="19100"/>
    <n v="19550"/>
    <s v=""/>
    <s v="Продавець малим клієнтам"/>
    <n v="20"/>
  </r>
  <r>
    <x v="56"/>
    <s v="Металообробка"/>
    <d v="2020-11-02T00:00:00"/>
    <s v="Горячекатаный лист резаный"/>
    <n v="7.0149999999999997"/>
    <n v="0"/>
    <n v="19100"/>
    <n v="18190"/>
    <n v="18650"/>
    <n v="19100"/>
    <n v="19550"/>
    <s v=""/>
    <s v="Продавець малим клієнтам"/>
    <n v="20"/>
  </r>
  <r>
    <x v="56"/>
    <s v="Металообробка"/>
    <d v="2020-11-02T00:00:00"/>
    <s v="Горячекатаный лист резаный"/>
    <n v="5.5449999999999999"/>
    <n v="0"/>
    <n v="19100"/>
    <n v="18190"/>
    <n v="18650"/>
    <n v="19100"/>
    <n v="19550"/>
    <s v=""/>
    <s v="Продавець малим клієнтам"/>
    <n v="20"/>
  </r>
  <r>
    <x v="56"/>
    <s v="Металообробка"/>
    <d v="2020-11-02T00:00:00"/>
    <s v="Горячекатаный лист резаный"/>
    <n v="5.98"/>
    <n v="0"/>
    <n v="19100"/>
    <n v="18190"/>
    <n v="18650"/>
    <n v="19100"/>
    <n v="19550"/>
    <s v=""/>
    <s v="Продавець малим клієнтам"/>
    <n v="20"/>
  </r>
  <r>
    <x v="56"/>
    <s v="Металообробка"/>
    <d v="2020-11-02T00:00:00"/>
    <s v="Горячекатаный лист резаный"/>
    <n v="6.55"/>
    <n v="0"/>
    <n v="19100"/>
    <n v="18190"/>
    <n v="18650"/>
    <n v="19100"/>
    <n v="19550"/>
    <s v=""/>
    <s v="Продавець малим клієнтам"/>
    <n v="20"/>
  </r>
  <r>
    <x v="56"/>
    <s v="Металообробка"/>
    <d v="2020-11-02T00:00:00"/>
    <s v="Горячекатаный лист резаный"/>
    <n v="6.9249999999999998"/>
    <n v="0"/>
    <n v="19100"/>
    <n v="18190"/>
    <n v="18650"/>
    <n v="19100"/>
    <n v="19550"/>
    <s v=""/>
    <s v="Продавець малим клієнтам"/>
    <n v="20"/>
  </r>
  <r>
    <x v="77"/>
    <s v="Дистрибуція роздріб"/>
    <d v="2020-11-11T00:00:00"/>
    <s v="Трубы сварные профильные"/>
    <n v="1.4999999999999999E-2"/>
    <n v="0"/>
    <n v="21720"/>
    <n v="19855"/>
    <n v="20670"/>
    <n v="21220"/>
    <n v="21720"/>
    <n v="0.44999999999999996"/>
    <s v="Продавець малим клієнтам"/>
    <n v="30"/>
  </r>
  <r>
    <x v="77"/>
    <s v="Дистрибуція роздріб"/>
    <d v="2020-11-11T00:00:00"/>
    <s v="Трубы сварные профильные"/>
    <n v="1.9E-2"/>
    <n v="0"/>
    <n v="21720"/>
    <n v="19855"/>
    <n v="20670"/>
    <n v="21220"/>
    <n v="21720"/>
    <n v="0.56999999999999995"/>
    <s v="Продавець малим клієнтам"/>
    <n v="30"/>
  </r>
  <r>
    <x v="77"/>
    <s v="Дистрибуція роздріб"/>
    <d v="2020-11-11T00:00:00"/>
    <s v="Прокат полосовой"/>
    <n v="8.0000000000000002E-3"/>
    <n v="0"/>
    <n v="18455"/>
    <n v="17555"/>
    <n v="18095"/>
    <n v="18275"/>
    <n v="18455"/>
    <n v="0.24"/>
    <s v="Продавець малим клієнтам"/>
    <n v="30"/>
  </r>
  <r>
    <x v="77"/>
    <s v="Дистрибуція роздріб"/>
    <d v="2020-11-11T00:00:00"/>
    <s v="Арматура А240"/>
    <n v="4.0000000000000001E-3"/>
    <n v="0"/>
    <n v="19250"/>
    <n v="17560"/>
    <n v="18000"/>
    <n v="18500"/>
    <n v="19250"/>
    <n v="0.12"/>
    <s v="Продавець малим клієнтам"/>
    <n v="30"/>
  </r>
  <r>
    <x v="84"/>
    <s v="Дистрибутор"/>
    <d v="2020-11-20T00:00:00"/>
    <s v="Конструкционный лист"/>
    <n v="1.46"/>
    <n v="0"/>
    <n v="18884.099999999999"/>
    <n v="18160"/>
    <n v="18865"/>
    <n v="19055"/>
    <n v="19505"/>
    <s v=""/>
    <s v="Продавець малим клієнтам"/>
    <n v="12.804210526315728"/>
  </r>
  <r>
    <x v="84"/>
    <s v="Дистрибутор"/>
    <d v="2020-11-20T00:00:00"/>
    <s v="Холоднокатаный лист"/>
    <n v="1.585"/>
    <n v="0"/>
    <n v="20906.099999999999"/>
    <n v="20140"/>
    <n v="20885"/>
    <n v="21075"/>
    <n v="21525"/>
    <s v=""/>
    <s v="Продавець малим клієнтам"/>
    <n v="12.888421052631518"/>
  </r>
  <r>
    <x v="84"/>
    <s v="Дистрибутор"/>
    <d v="2020-11-20T00:00:00"/>
    <s v="Холоднокатаный лист"/>
    <n v="1.4999999999999999E-2"/>
    <n v="0"/>
    <n v="20906.099999999999"/>
    <n v="20140"/>
    <n v="20885"/>
    <n v="21075"/>
    <n v="21525"/>
    <s v=""/>
    <s v="Продавець малим клієнтам"/>
    <n v="12.888421052631518"/>
  </r>
  <r>
    <x v="84"/>
    <s v="Дистрибутор"/>
    <d v="2020-11-20T00:00:00"/>
    <s v="Трубы круглые сварные"/>
    <n v="3.4"/>
    <n v="0"/>
    <n v="21316.5"/>
    <n v="20410"/>
    <n v="21295"/>
    <n v="21795"/>
    <n v="22295"/>
    <s v=""/>
    <s v="Продавець малим клієнтам"/>
    <n v="12.343999999999999"/>
  </r>
  <r>
    <x v="84"/>
    <s v="Дистрибутор"/>
    <d v="2020-11-20T00:00:00"/>
    <s v="Трубы сварные профильные"/>
    <n v="2.6339999999999999"/>
    <n v="0"/>
    <n v="21566.7"/>
    <n v="20680"/>
    <n v="21545"/>
    <n v="22045"/>
    <n v="22545"/>
    <s v=""/>
    <s v="Продавець малим клієнтам"/>
    <n v="12.347200000000011"/>
  </r>
  <r>
    <x v="67"/>
    <s v="ГМК"/>
    <d v="2020-11-02T00:00:00"/>
    <s v="Катанка низкоуглеродистая"/>
    <n v="16.645"/>
    <n v="0"/>
    <n v="18295"/>
    <n v="16615"/>
    <n v="17145"/>
    <n v="17545"/>
    <n v="18295"/>
    <s v=""/>
    <s v="Продавець малим клієнтам"/>
    <n v="30"/>
  </r>
  <r>
    <x v="67"/>
    <s v="ГМК"/>
    <d v="2020-11-02T00:00:00"/>
    <s v="Катанка низкоуглеродистая"/>
    <n v="4.74"/>
    <n v="0"/>
    <n v="18295"/>
    <n v="16615"/>
    <n v="17145"/>
    <n v="17545"/>
    <n v="18295"/>
    <s v=""/>
    <s v="Продавець малим клієнтам"/>
    <n v="30"/>
  </r>
  <r>
    <x v="71"/>
    <s v="НТ"/>
    <d v="2020-11-02T00:00:00"/>
    <s v="Прокат круглый"/>
    <n v="1.345"/>
    <n v="0"/>
    <n v="16385"/>
    <n v="16270"/>
    <n v="16935"/>
    <n v="16985"/>
    <n v="17105"/>
    <s v=""/>
    <s v=""/>
    <n v="8.6917293233082713"/>
  </r>
  <r>
    <x v="71"/>
    <s v="НТ"/>
    <d v="2020-11-02T00:00:00"/>
    <s v="Прокат круглый"/>
    <n v="2.4169999999999998"/>
    <n v="0"/>
    <n v="16385"/>
    <n v="16270"/>
    <n v="16935"/>
    <n v="16985"/>
    <n v="17105"/>
    <s v=""/>
    <s v=""/>
    <n v="8.6917293233082713"/>
  </r>
  <r>
    <x v="17"/>
    <s v="Дистрибуція роздріб"/>
    <d v="2020-11-05T00:00:00"/>
    <s v="Швеллер 6.5–20"/>
    <n v="0.51200000000000001"/>
    <n v="0"/>
    <n v="18590"/>
    <n v="17600"/>
    <n v="18240"/>
    <n v="18590"/>
    <n v="19090"/>
    <n v="10.24"/>
    <s v="Продавець малим клієнтам"/>
    <n v="20"/>
  </r>
  <r>
    <x v="17"/>
    <s v="Дистрибуція роздріб"/>
    <d v="2020-11-05T00:00:00"/>
    <s v="Швеллер 6.5–20"/>
    <n v="0.57999999999999996"/>
    <n v="0"/>
    <n v="18590"/>
    <n v="17600"/>
    <n v="18240"/>
    <n v="18590"/>
    <n v="19090"/>
    <n v="11.6"/>
    <s v="Продавець малим клієнтам"/>
    <n v="20"/>
  </r>
  <r>
    <x v="17"/>
    <s v="Дистрибуція роздріб"/>
    <d v="2020-11-05T00:00:00"/>
    <s v="Трубы сварные профильные"/>
    <n v="0.55000000000000004"/>
    <n v="0"/>
    <n v="22345"/>
    <n v="20980"/>
    <n v="21795"/>
    <n v="22345"/>
    <n v="22845"/>
    <n v="11"/>
    <s v="Продавець малим клієнтам"/>
    <n v="20"/>
  </r>
  <r>
    <x v="17"/>
    <s v="Дистрибуція роздріб"/>
    <d v="2020-11-05T00:00:00"/>
    <s v="Трубы сварные профильные"/>
    <n v="0.72499999999999998"/>
    <n v="0"/>
    <n v="22345"/>
    <n v="20980"/>
    <n v="21795"/>
    <n v="22345"/>
    <n v="22845"/>
    <n v="14.5"/>
    <s v="Продавець малим клієнтам"/>
    <n v="20"/>
  </r>
  <r>
    <x v="17"/>
    <s v="Дистрибуція роздріб"/>
    <d v="2020-11-05T00:00:00"/>
    <s v="Трубы сварные профильные"/>
    <n v="0.22"/>
    <n v="0"/>
    <n v="21845"/>
    <n v="20480"/>
    <n v="21295"/>
    <n v="21845"/>
    <n v="22345"/>
    <n v="4.4000000000000004"/>
    <s v="Продавець малим клієнтам"/>
    <n v="20"/>
  </r>
  <r>
    <x v="17"/>
    <s v="Дистрибуція роздріб"/>
    <d v="2020-11-05T00:00:00"/>
    <s v="Трубы сварные профильные"/>
    <n v="1.24"/>
    <n v="0"/>
    <n v="21845"/>
    <n v="20480"/>
    <n v="21295"/>
    <n v="21845"/>
    <n v="22345"/>
    <n v="24.8"/>
    <s v="Продавець малим клієнтам"/>
    <n v="20"/>
  </r>
  <r>
    <x v="17"/>
    <s v="Дистрибуція роздріб"/>
    <d v="2020-11-05T00:00:00"/>
    <s v="Горячекатаный лист резаный"/>
    <n v="1.45"/>
    <n v="0"/>
    <n v="19445"/>
    <n v="18550"/>
    <n v="19095"/>
    <n v="19445"/>
    <n v="19895"/>
    <n v="29"/>
    <s v="Продавець малим клієнтам"/>
    <n v="20"/>
  </r>
  <r>
    <x v="17"/>
    <s v="Дистрибуція роздріб"/>
    <d v="2020-11-05T00:00:00"/>
    <s v="Горячекатаный лист резаный"/>
    <n v="2.5539999999999998"/>
    <n v="0"/>
    <n v="19445"/>
    <n v="18550"/>
    <n v="19095"/>
    <n v="19445"/>
    <n v="19895"/>
    <n v="51.08"/>
    <s v="Продавець малим клієнтам"/>
    <n v="20"/>
  </r>
  <r>
    <x v="17"/>
    <s v="Дистрибуція роздріб"/>
    <d v="2020-11-05T00:00:00"/>
    <s v="Горячекатаный лист резаный"/>
    <n v="0.14499999999999999"/>
    <n v="0"/>
    <n v="19445"/>
    <n v="18550"/>
    <n v="19095"/>
    <n v="19445"/>
    <n v="19895"/>
    <n v="2.9"/>
    <s v="Продавець малим клієнтам"/>
    <n v="20"/>
  </r>
  <r>
    <x v="17"/>
    <s v="Дистрибуція роздріб"/>
    <d v="2020-11-05T00:00:00"/>
    <s v="Горячекатаный лист резаный"/>
    <n v="1.0149999999999999"/>
    <n v="0"/>
    <n v="19445"/>
    <n v="18550"/>
    <n v="19095"/>
    <n v="19445"/>
    <n v="19895"/>
    <n v="20.299999999999997"/>
    <s v="Продавець малим клієнтам"/>
    <n v="20"/>
  </r>
  <r>
    <x v="71"/>
    <s v="НТ"/>
    <d v="2020-11-12T00:00:00"/>
    <s v="Трубы сварные профильные"/>
    <n v="4.6550000000000002"/>
    <n v="0"/>
    <n v="20645"/>
    <n v="19780"/>
    <n v="20645"/>
    <n v="21145"/>
    <n v="21645"/>
    <s v=""/>
    <s v=""/>
    <n v="12"/>
  </r>
  <r>
    <x v="71"/>
    <s v="НТ"/>
    <d v="2020-11-12T00:00:00"/>
    <s v="Трубы сварные профильные"/>
    <n v="3.3250000000000002"/>
    <n v="0"/>
    <n v="20645"/>
    <n v="19780"/>
    <n v="20645"/>
    <n v="21145"/>
    <n v="21645"/>
    <s v=""/>
    <s v=""/>
    <n v="12"/>
  </r>
  <r>
    <x v="71"/>
    <s v="НТ"/>
    <d v="2020-11-12T00:00:00"/>
    <s v="Трубы сварные профильные"/>
    <n v="4.6449999999999996"/>
    <n v="0"/>
    <n v="20645"/>
    <n v="19780"/>
    <n v="20645"/>
    <n v="21145"/>
    <n v="21645"/>
    <s v=""/>
    <s v=""/>
    <n v="12"/>
  </r>
  <r>
    <x v="71"/>
    <s v="НТ"/>
    <d v="2020-11-12T00:00:00"/>
    <s v="Трубы сварные профильные"/>
    <n v="3.9750000000000001"/>
    <n v="0"/>
    <n v="20645"/>
    <n v="19780"/>
    <n v="20645"/>
    <n v="21145"/>
    <n v="21645"/>
    <s v=""/>
    <s v=""/>
    <n v="12"/>
  </r>
  <r>
    <x v="71"/>
    <s v="НТ"/>
    <d v="2020-11-12T00:00:00"/>
    <s v="Трубы сварные профильные"/>
    <n v="3.9849999999999999"/>
    <n v="0"/>
    <n v="20645"/>
    <n v="19780"/>
    <n v="20645"/>
    <n v="21145"/>
    <n v="21645"/>
    <s v=""/>
    <s v=""/>
    <n v="12"/>
  </r>
  <r>
    <x v="61"/>
    <s v="Машинобудівництво"/>
    <d v="2020-11-16T00:00:00"/>
    <s v="Швеллер 22-30"/>
    <n v="8.7349999999999994"/>
    <n v="0"/>
    <n v="19978.55"/>
    <n v="19010"/>
    <n v="19545"/>
    <n v="20045"/>
    <n v="20545"/>
    <s v=""/>
    <s v=""/>
    <n v="18.936799999999987"/>
  </r>
  <r>
    <x v="61"/>
    <s v="Машинобудівництво"/>
    <d v="2020-11-16T00:00:00"/>
    <s v="Швеллер 22-30"/>
    <n v="5.5E-2"/>
    <n v="0"/>
    <n v="19978.55"/>
    <n v="19010"/>
    <n v="19545"/>
    <n v="20045"/>
    <n v="20545"/>
    <s v=""/>
    <s v=""/>
    <n v="18.936799999999987"/>
  </r>
  <r>
    <x v="61"/>
    <s v="Машинобудівництво"/>
    <d v="2020-11-16T00:00:00"/>
    <s v="Швеллер 22-30"/>
    <n v="8.69"/>
    <n v="0"/>
    <n v="19978.55"/>
    <n v="19010"/>
    <n v="19545"/>
    <n v="20045"/>
    <n v="20545"/>
    <s v=""/>
    <s v=""/>
    <n v="18.936799999999987"/>
  </r>
  <r>
    <x v="61"/>
    <s v="Машинобудівництво"/>
    <d v="2020-11-16T00:00:00"/>
    <s v="Швеллер 22-30"/>
    <n v="0.14499999999999999"/>
    <n v="0"/>
    <n v="19978.55"/>
    <n v="19010"/>
    <n v="19545"/>
    <n v="20045"/>
    <n v="20545"/>
    <s v=""/>
    <s v=""/>
    <n v="18.936799999999987"/>
  </r>
  <r>
    <x v="20"/>
    <s v="Дистрибутор"/>
    <d v="2020-11-18T00:00:00"/>
    <s v="Трубы сварные профильные"/>
    <n v="2.71"/>
    <n v="0"/>
    <n v="20095"/>
    <n v="19230"/>
    <n v="20095"/>
    <n v="20595"/>
    <n v="21095"/>
    <s v=""/>
    <s v="Продавець малим клієнтам"/>
    <n v="12"/>
  </r>
  <r>
    <x v="20"/>
    <s v="Дистрибутор"/>
    <d v="2020-11-18T00:00:00"/>
    <s v="Трубы сварные профильные"/>
    <n v="2.72"/>
    <n v="0"/>
    <n v="20095"/>
    <n v="19230"/>
    <n v="20095"/>
    <n v="20595"/>
    <n v="21095"/>
    <s v=""/>
    <s v="Продавець малим клієнтам"/>
    <n v="12"/>
  </r>
  <r>
    <x v="20"/>
    <s v="Дистрибутор"/>
    <d v="2020-11-18T00:00:00"/>
    <s v="Трубы сварные профильные"/>
    <n v="2.7"/>
    <n v="0"/>
    <n v="20095"/>
    <n v="19230"/>
    <n v="20095"/>
    <n v="20595"/>
    <n v="21095"/>
    <s v=""/>
    <s v="Продавець малим клієнтам"/>
    <n v="12"/>
  </r>
  <r>
    <x v="20"/>
    <s v="Дистрибутор"/>
    <d v="2020-11-18T00:00:00"/>
    <s v="Трубы сварные профильные"/>
    <n v="2.7149999999999999"/>
    <n v="0"/>
    <n v="20095"/>
    <n v="19230"/>
    <n v="20095"/>
    <n v="20595"/>
    <n v="21095"/>
    <s v=""/>
    <s v="Продавець малим клієнтам"/>
    <n v="12"/>
  </r>
  <r>
    <x v="20"/>
    <s v="Дистрибутор"/>
    <d v="2020-11-18T00:00:00"/>
    <s v="Трубы сварные профильные"/>
    <n v="2.7"/>
    <n v="0"/>
    <n v="20095"/>
    <n v="19230"/>
    <n v="20095"/>
    <n v="20595"/>
    <n v="21095"/>
    <s v=""/>
    <s v="Продавець малим клієнтам"/>
    <n v="12"/>
  </r>
  <r>
    <x v="20"/>
    <s v="Дистрибутор"/>
    <d v="2020-11-18T00:00:00"/>
    <s v="Трубы сварные профильные"/>
    <n v="2.72"/>
    <n v="0"/>
    <n v="20095"/>
    <n v="19230"/>
    <n v="20095"/>
    <n v="20595"/>
    <n v="21095"/>
    <s v=""/>
    <s v="Продавець малим клієнтам"/>
    <n v="12"/>
  </r>
  <r>
    <x v="20"/>
    <s v="Дистрибутор"/>
    <d v="2020-11-18T00:00:00"/>
    <s v="Трубы сварные профильные"/>
    <n v="2.71"/>
    <n v="0"/>
    <n v="20095"/>
    <n v="19230"/>
    <n v="20095"/>
    <n v="20595"/>
    <n v="21095"/>
    <s v=""/>
    <s v="Продавець малим клієнтам"/>
    <n v="12"/>
  </r>
  <r>
    <x v="20"/>
    <s v="Дистрибутор"/>
    <d v="2020-11-18T00:00:00"/>
    <s v="Трубы сварные профильные"/>
    <n v="2.72"/>
    <n v="0"/>
    <n v="20095"/>
    <n v="19230"/>
    <n v="20095"/>
    <n v="20595"/>
    <n v="21095"/>
    <s v=""/>
    <s v="Продавець малим клієнтам"/>
    <n v="12"/>
  </r>
  <r>
    <x v="55"/>
    <s v="Південний"/>
    <d v="2020-11-10T00:00:00"/>
    <s v="Конструкционный лист"/>
    <n v="0.75800000000000001"/>
    <n v="0"/>
    <n v="18690"/>
    <n v="17925"/>
    <n v="18490"/>
    <n v="18840"/>
    <n v="19290"/>
    <s v=""/>
    <s v=""/>
    <n v="16.571428571428569"/>
  </r>
  <r>
    <x v="55"/>
    <s v="Південний"/>
    <d v="2020-11-10T00:00:00"/>
    <s v="Швеллер 6.5–20"/>
    <n v="1.23"/>
    <n v="0"/>
    <n v="17585"/>
    <n v="16945"/>
    <n v="17585"/>
    <n v="17935"/>
    <n v="18435"/>
    <s v=""/>
    <s v=""/>
    <n v="12"/>
  </r>
  <r>
    <x v="55"/>
    <s v="Південний"/>
    <d v="2020-11-10T00:00:00"/>
    <s v="Уголок 25-125"/>
    <n v="0.20499999999999999"/>
    <n v="0"/>
    <n v="17625"/>
    <n v="16945"/>
    <n v="17625"/>
    <n v="17935"/>
    <n v="18435"/>
    <s v=""/>
    <s v=""/>
    <n v="12"/>
  </r>
  <r>
    <x v="55"/>
    <s v="Південний"/>
    <d v="2020-11-10T00:00:00"/>
    <s v="Уголок 25-125"/>
    <n v="0.5"/>
    <n v="0"/>
    <n v="16950"/>
    <n v="16285"/>
    <n v="16950"/>
    <n v="17260"/>
    <n v="17760"/>
    <s v=""/>
    <s v=""/>
    <n v="12"/>
  </r>
  <r>
    <x v="55"/>
    <s v="Південний"/>
    <d v="2020-11-10T00:00:00"/>
    <s v="Конструкционный лист"/>
    <n v="3.7989999999999999"/>
    <n v="0"/>
    <n v="20375"/>
    <n v="19610"/>
    <n v="20175"/>
    <n v="20525"/>
    <n v="20975"/>
    <s v=""/>
    <s v=""/>
    <n v="16.571428571428569"/>
  </r>
  <r>
    <x v="55"/>
    <s v="Південний"/>
    <d v="2020-11-10T00:00:00"/>
    <s v="Конструкционный лист"/>
    <n v="4.7489999999999997"/>
    <n v="0"/>
    <n v="20375"/>
    <n v="19610"/>
    <n v="20175"/>
    <n v="20525"/>
    <n v="20975"/>
    <s v=""/>
    <s v=""/>
    <n v="16.571428571428569"/>
  </r>
  <r>
    <x v="55"/>
    <s v="Південний"/>
    <d v="2020-11-10T00:00:00"/>
    <s v="Конструкционный лист"/>
    <n v="2.85"/>
    <n v="0"/>
    <n v="20375"/>
    <n v="19610"/>
    <n v="20175"/>
    <n v="20525"/>
    <n v="20975"/>
    <s v=""/>
    <s v=""/>
    <n v="16.571428571428569"/>
  </r>
  <r>
    <x v="55"/>
    <s v="Південний"/>
    <d v="2020-11-10T00:00:00"/>
    <s v="Конструкционный лист"/>
    <n v="1.9"/>
    <n v="0"/>
    <n v="19360"/>
    <n v="18595"/>
    <n v="19160"/>
    <n v="19510"/>
    <n v="19960"/>
    <s v=""/>
    <s v=""/>
    <n v="16.571428571428569"/>
  </r>
  <r>
    <x v="55"/>
    <s v="Південний"/>
    <d v="2020-11-10T00:00:00"/>
    <s v="Конструкционный лист"/>
    <n v="1.9"/>
    <n v="0"/>
    <n v="19360"/>
    <n v="18595"/>
    <n v="19160"/>
    <n v="19510"/>
    <n v="19960"/>
    <s v=""/>
    <s v=""/>
    <n v="16.571428571428569"/>
  </r>
  <r>
    <x v="55"/>
    <s v="Південний"/>
    <d v="2020-11-10T00:00:00"/>
    <s v="Горячекатаный лист резаный"/>
    <n v="2.67"/>
    <n v="0"/>
    <n v="18690"/>
    <n v="17945"/>
    <n v="18490"/>
    <n v="18840"/>
    <n v="19290"/>
    <s v=""/>
    <s v=""/>
    <n v="16.571428571428569"/>
  </r>
  <r>
    <x v="45"/>
    <s v="Машинобудівництво"/>
    <d v="2020-11-03T00:00:00"/>
    <s v="Судостроительный лист"/>
    <n v="53.031999999999996"/>
    <n v="0"/>
    <n v="15275"/>
    <n v="17285"/>
    <n v="17625"/>
    <n v="18175"/>
    <n v="18625"/>
    <s v=""/>
    <s v=""/>
    <n v="8"/>
  </r>
  <r>
    <x v="45"/>
    <s v="Машинобудівництво"/>
    <d v="2020-11-03T00:00:00"/>
    <s v="Судостроительный лист"/>
    <n v="7.3879999999999999"/>
    <n v="0"/>
    <n v="15275"/>
    <n v="17285"/>
    <n v="17625"/>
    <n v="18175"/>
    <n v="18625"/>
    <s v=""/>
    <s v=""/>
    <n v="8"/>
  </r>
  <r>
    <x v="45"/>
    <s v="Машинобудівництво"/>
    <d v="2020-11-03T00:00:00"/>
    <s v="Судостроительный лист"/>
    <n v="60.607999999999997"/>
    <n v="0"/>
    <n v="15275"/>
    <n v="17285"/>
    <n v="17625"/>
    <n v="18175"/>
    <n v="18625"/>
    <s v=""/>
    <s v=""/>
    <n v="8"/>
  </r>
  <r>
    <x v="35"/>
    <s v="Дистрибуція роздріб"/>
    <d v="2020-11-06T00:00:00"/>
    <s v="Трубы сварные профильные"/>
    <n v="0.372"/>
    <n v="0"/>
    <n v="21095"/>
    <n v="19730"/>
    <n v="20545"/>
    <n v="21095"/>
    <n v="21595"/>
    <s v=""/>
    <s v=""/>
    <n v="20"/>
  </r>
  <r>
    <x v="35"/>
    <s v="Дистрибуція роздріб"/>
    <d v="2020-11-06T00:00:00"/>
    <s v="Трубы сварные профильные"/>
    <n v="0.05"/>
    <n v="0"/>
    <n v="21095"/>
    <n v="19730"/>
    <n v="20545"/>
    <n v="21095"/>
    <n v="21595"/>
    <s v=""/>
    <s v=""/>
    <n v="20"/>
  </r>
  <r>
    <x v="35"/>
    <s v="Дистрибуція роздріб"/>
    <d v="2020-11-06T00:00:00"/>
    <s v="Швеллер 6.5–20"/>
    <n v="0.434"/>
    <n v="0"/>
    <n v="18590"/>
    <n v="17600"/>
    <n v="18240"/>
    <n v="18590"/>
    <n v="19090"/>
    <s v=""/>
    <s v=""/>
    <n v="20"/>
  </r>
  <r>
    <x v="35"/>
    <s v="Дистрибуція роздріб"/>
    <d v="2020-11-06T00:00:00"/>
    <s v="Услуги производственные и выполнению технологич операций"/>
    <n v="0"/>
    <n v="0"/>
    <n v="55"/>
    <e v="#N/A"/>
    <e v="#N/A"/>
    <e v="#N/A"/>
    <e v="#N/A"/>
    <s v=""/>
    <s v=""/>
    <s v=""/>
  </r>
  <r>
    <x v="35"/>
    <s v="Дистрибуція роздріб"/>
    <d v="2020-11-06T00:00:00"/>
    <s v="Уголок 25-125"/>
    <n v="0.21199999999999999"/>
    <n v="0"/>
    <n v="19090"/>
    <n v="17600"/>
    <n v="18280"/>
    <n v="18590"/>
    <n v="19090"/>
    <s v=""/>
    <s v=""/>
    <n v="30"/>
  </r>
  <r>
    <x v="78"/>
    <s v="Західний регіон"/>
    <d v="2020-11-30T00:00:00"/>
    <s v="Арматура"/>
    <n v="0.97399999999999998"/>
    <n v="0"/>
    <n v="16399.38"/>
    <n v="16385"/>
    <n v="16950"/>
    <n v="17300"/>
    <n v="18050"/>
    <s v=""/>
    <s v=""/>
    <n v="8.1018053097345213"/>
  </r>
  <r>
    <x v="78"/>
    <s v="Західний регіон"/>
    <d v="2020-11-30T00:00:00"/>
    <s v="Арматура"/>
    <n v="8.6310000000000002"/>
    <n v="0"/>
    <n v="16399.38"/>
    <n v="16385"/>
    <n v="16950"/>
    <n v="17300"/>
    <n v="18050"/>
    <s v=""/>
    <s v=""/>
    <n v="8.1018053097345213"/>
  </r>
  <r>
    <x v="78"/>
    <s v="Західний регіон"/>
    <d v="2020-11-30T00:00:00"/>
    <s v="Арматура"/>
    <n v="7.65"/>
    <n v="0"/>
    <n v="16399.38"/>
    <n v="16385"/>
    <n v="16950"/>
    <n v="17300"/>
    <n v="18050"/>
    <s v=""/>
    <s v=""/>
    <n v="8.1018053097345213"/>
  </r>
  <r>
    <x v="78"/>
    <s v="Західний регіон"/>
    <d v="2020-11-30T00:00:00"/>
    <s v="Арматура"/>
    <n v="2.56"/>
    <n v="0"/>
    <n v="16399.38"/>
    <n v="16385"/>
    <n v="16950"/>
    <n v="17300"/>
    <n v="18050"/>
    <s v=""/>
    <s v=""/>
    <n v="8.1018053097345213"/>
  </r>
  <r>
    <x v="78"/>
    <s v="Західний регіон"/>
    <d v="2020-11-30T00:00:00"/>
    <s v="Арматура"/>
    <n v="3.05"/>
    <n v="0"/>
    <n v="16399.38"/>
    <n v="16385"/>
    <n v="16950"/>
    <n v="17300"/>
    <n v="18050"/>
    <s v=""/>
    <s v=""/>
    <n v="8.1018053097345213"/>
  </r>
  <r>
    <x v="92"/>
    <s v="Дистрибуція роздріб"/>
    <d v="2020-11-03T00:00:00"/>
    <s v="Уголок 25-125"/>
    <n v="3.4000000000000002E-2"/>
    <n v="0"/>
    <n v="17995"/>
    <n v="16520"/>
    <n v="17145"/>
    <n v="17495"/>
    <n v="17995"/>
    <s v=""/>
    <s v=""/>
    <n v="30"/>
  </r>
  <r>
    <x v="92"/>
    <s v="Дистрибуція роздріб"/>
    <d v="2020-11-03T00:00:00"/>
    <s v="Услуги производственные и выполнению технологич операций"/>
    <n v="0"/>
    <n v="0"/>
    <n v="27"/>
    <e v="#N/A"/>
    <e v="#N/A"/>
    <e v="#N/A"/>
    <e v="#N/A"/>
    <s v=""/>
    <s v=""/>
    <s v=""/>
  </r>
  <r>
    <x v="70"/>
    <s v="НТ"/>
    <d v="2020-11-11T00:00:00"/>
    <s v="Конструкционный лист"/>
    <n v="1.4279999999999999"/>
    <n v="0"/>
    <n v="19230"/>
    <n v="18505"/>
    <n v="19230"/>
    <n v="19420"/>
    <n v="19870"/>
    <s v=""/>
    <s v=""/>
    <n v="12"/>
  </r>
  <r>
    <x v="70"/>
    <s v="НТ"/>
    <d v="2020-11-11T00:00:00"/>
    <s v="Конструкционный лист"/>
    <n v="1.4279999999999999"/>
    <n v="0"/>
    <n v="19230"/>
    <n v="18505"/>
    <n v="19230"/>
    <n v="19420"/>
    <n v="19870"/>
    <s v=""/>
    <s v=""/>
    <n v="12"/>
  </r>
  <r>
    <x v="70"/>
    <s v="НТ"/>
    <d v="2020-11-11T00:00:00"/>
    <s v="Конструкционный лист"/>
    <n v="1.4279999999999999"/>
    <n v="0"/>
    <n v="19230"/>
    <n v="18505"/>
    <n v="19230"/>
    <n v="19420"/>
    <n v="19870"/>
    <s v=""/>
    <s v=""/>
    <n v="12"/>
  </r>
  <r>
    <x v="70"/>
    <s v="НТ"/>
    <d v="2020-11-11T00:00:00"/>
    <s v="Конструкционный лист"/>
    <n v="1.4279999999999999"/>
    <n v="0"/>
    <n v="19230"/>
    <n v="18505"/>
    <n v="19230"/>
    <n v="19420"/>
    <n v="19870"/>
    <s v=""/>
    <s v=""/>
    <n v="12"/>
  </r>
  <r>
    <x v="70"/>
    <s v="НТ"/>
    <d v="2020-11-11T00:00:00"/>
    <s v="Конструкционный лист"/>
    <n v="1.4279999999999999"/>
    <n v="0"/>
    <n v="19230"/>
    <n v="18505"/>
    <n v="19230"/>
    <n v="19420"/>
    <n v="19870"/>
    <s v=""/>
    <s v=""/>
    <n v="12"/>
  </r>
  <r>
    <x v="70"/>
    <s v="НТ"/>
    <d v="2020-11-11T00:00:00"/>
    <s v="Конструкционный лист"/>
    <n v="1.4279999999999999"/>
    <n v="0"/>
    <n v="19230"/>
    <n v="18505"/>
    <n v="19230"/>
    <n v="19420"/>
    <n v="19870"/>
    <s v=""/>
    <s v=""/>
    <n v="12"/>
  </r>
  <r>
    <x v="70"/>
    <s v="НТ"/>
    <d v="2020-11-11T00:00:00"/>
    <s v="Конструкционный лист"/>
    <n v="1.4279999999999999"/>
    <n v="0"/>
    <n v="19230"/>
    <n v="18505"/>
    <n v="19230"/>
    <n v="19420"/>
    <n v="19870"/>
    <s v=""/>
    <s v=""/>
    <n v="12"/>
  </r>
  <r>
    <x v="70"/>
    <s v="НТ"/>
    <d v="2020-11-11T00:00:00"/>
    <s v="Конструкционный лист"/>
    <n v="1.9"/>
    <n v="0"/>
    <n v="19230"/>
    <n v="18505"/>
    <n v="19230"/>
    <n v="19420"/>
    <n v="19870"/>
    <s v=""/>
    <s v=""/>
    <n v="12"/>
  </r>
  <r>
    <x v="70"/>
    <s v="НТ"/>
    <d v="2020-11-11T00:00:00"/>
    <s v="Конструкционный лист"/>
    <n v="1.9"/>
    <n v="0"/>
    <n v="19230"/>
    <n v="18505"/>
    <n v="19230"/>
    <n v="19420"/>
    <n v="19870"/>
    <s v=""/>
    <s v=""/>
    <n v="12"/>
  </r>
  <r>
    <x v="70"/>
    <s v="НТ"/>
    <d v="2020-11-11T00:00:00"/>
    <s v="Конструкционный лист"/>
    <n v="1.9"/>
    <n v="0"/>
    <n v="19230"/>
    <n v="18505"/>
    <n v="19230"/>
    <n v="19420"/>
    <n v="19870"/>
    <s v=""/>
    <s v=""/>
    <n v="12"/>
  </r>
  <r>
    <x v="70"/>
    <s v="НТ"/>
    <d v="2020-11-11T00:00:00"/>
    <s v="Конструкционный лист"/>
    <n v="1.9"/>
    <n v="0"/>
    <n v="19230"/>
    <n v="18505"/>
    <n v="19230"/>
    <n v="19420"/>
    <n v="19870"/>
    <s v=""/>
    <s v=""/>
    <n v="12"/>
  </r>
  <r>
    <x v="70"/>
    <s v="НТ"/>
    <d v="2020-11-11T00:00:00"/>
    <s v="Конструкционный лист"/>
    <n v="1.9"/>
    <n v="0"/>
    <n v="19230"/>
    <n v="18505"/>
    <n v="19230"/>
    <n v="19420"/>
    <n v="19870"/>
    <s v=""/>
    <s v=""/>
    <n v="12"/>
  </r>
  <r>
    <x v="70"/>
    <s v="НТ"/>
    <d v="2020-11-11T00:00:00"/>
    <s v="Конструкционный лист"/>
    <n v="1.9"/>
    <n v="0"/>
    <n v="19230"/>
    <n v="18505"/>
    <n v="19230"/>
    <n v="19420"/>
    <n v="19870"/>
    <s v=""/>
    <s v=""/>
    <n v="12"/>
  </r>
  <r>
    <x v="47"/>
    <s v="Східний регіон"/>
    <d v="2020-11-05T00:00:00"/>
    <s v="Холоднокатаный рулон"/>
    <n v="3.34"/>
    <n v="0"/>
    <n v="20655"/>
    <n v="20005"/>
    <n v="20605"/>
    <n v="20955"/>
    <n v="21405"/>
    <n v="43.897142857142853"/>
    <s v="Продавець малим клієнтам"/>
    <n v="13.142857142857142"/>
  </r>
  <r>
    <x v="47"/>
    <s v="Східний регіон"/>
    <d v="2020-11-05T00:00:00"/>
    <s v="Холоднокатаный рулон"/>
    <n v="3.7"/>
    <n v="0"/>
    <n v="20655"/>
    <n v="20005"/>
    <n v="20605"/>
    <n v="20955"/>
    <n v="21405"/>
    <n v="48.628571428571426"/>
    <s v="Продавець малим клієнтам"/>
    <n v="13.142857142857142"/>
  </r>
  <r>
    <x v="47"/>
    <s v="Східний регіон"/>
    <d v="2020-11-05T00:00:00"/>
    <s v="Холоднокатаный рулон"/>
    <n v="3.41"/>
    <n v="0"/>
    <n v="20655"/>
    <n v="20005"/>
    <n v="20605"/>
    <n v="20955"/>
    <n v="21405"/>
    <n v="44.817142857142855"/>
    <s v="Продавець малим клієнтам"/>
    <n v="13.142857142857142"/>
  </r>
  <r>
    <x v="47"/>
    <s v="Східний регіон"/>
    <d v="2020-11-05T00:00:00"/>
    <s v="Холоднокатаный рулон"/>
    <n v="3.73"/>
    <n v="0"/>
    <n v="20655"/>
    <n v="20005"/>
    <n v="20605"/>
    <n v="20955"/>
    <n v="21405"/>
    <n v="49.022857142857141"/>
    <s v="Продавець малим клієнтам"/>
    <n v="13.142857142857142"/>
  </r>
  <r>
    <x v="47"/>
    <s v="Східний регіон"/>
    <d v="2020-11-05T00:00:00"/>
    <s v="Холоднокатаный рулон"/>
    <n v="3.76"/>
    <n v="0"/>
    <n v="20655"/>
    <n v="20005"/>
    <n v="20605"/>
    <n v="20955"/>
    <n v="21405"/>
    <n v="49.417142857142849"/>
    <s v="Продавець малим клієнтам"/>
    <n v="13.142857142857142"/>
  </r>
  <r>
    <x v="47"/>
    <s v="Східний регіон"/>
    <d v="2020-11-05T00:00:00"/>
    <s v="Холоднокатаный рулон"/>
    <n v="3.56"/>
    <n v="0"/>
    <n v="20655"/>
    <n v="20005"/>
    <n v="20605"/>
    <n v="20955"/>
    <n v="21405"/>
    <n v="46.78857142857143"/>
    <s v="Продавець малим клієнтам"/>
    <n v="13.142857142857142"/>
  </r>
  <r>
    <x v="95"/>
    <s v="РТ"/>
    <d v="2020-11-13T00:00:00"/>
    <s v="Прокат круглый"/>
    <n v="13.728"/>
    <n v="0"/>
    <n v="15900"/>
    <n v="15785"/>
    <n v="16450"/>
    <n v="16500"/>
    <n v="16620"/>
    <s v=""/>
    <s v=""/>
    <n v="8.6917293233082713"/>
  </r>
  <r>
    <x v="95"/>
    <s v="РТ"/>
    <d v="2020-11-13T00:00:00"/>
    <s v="Прокат круглый"/>
    <n v="8.1720000000000006"/>
    <n v="0"/>
    <n v="15900"/>
    <n v="15785"/>
    <n v="16450"/>
    <n v="16500"/>
    <n v="16620"/>
    <s v=""/>
    <s v=""/>
    <n v="8.6917293233082713"/>
  </r>
  <r>
    <x v="43"/>
    <s v="БТ"/>
    <d v="2020-11-17T00:00:00"/>
    <s v="Жесть черная"/>
    <n v="3.54"/>
    <n v="0"/>
    <n v="22367.55"/>
    <n v="22685"/>
    <n v="23310"/>
    <n v="23660"/>
    <n v="24110"/>
    <s v=""/>
    <s v=""/>
    <n v="8"/>
  </r>
  <r>
    <x v="43"/>
    <s v="БТ"/>
    <d v="2020-11-17T00:00:00"/>
    <s v="Жесть черная"/>
    <n v="4.07"/>
    <n v="0"/>
    <n v="22367.55"/>
    <n v="22685"/>
    <n v="23310"/>
    <n v="23660"/>
    <n v="24110"/>
    <s v=""/>
    <s v=""/>
    <n v="8"/>
  </r>
  <r>
    <x v="43"/>
    <s v="БТ"/>
    <d v="2020-11-17T00:00:00"/>
    <s v="Жесть черная"/>
    <n v="2.06"/>
    <n v="0"/>
    <n v="22367.55"/>
    <n v="22685"/>
    <n v="23310"/>
    <n v="23660"/>
    <n v="24110"/>
    <s v=""/>
    <s v=""/>
    <n v="8"/>
  </r>
  <r>
    <x v="43"/>
    <s v="БТ"/>
    <d v="2020-11-17T00:00:00"/>
    <s v="Жесть черная"/>
    <n v="2.0499999999999998"/>
    <n v="0"/>
    <n v="22367.55"/>
    <n v="22685"/>
    <n v="23310"/>
    <n v="23660"/>
    <n v="24110"/>
    <s v=""/>
    <s v=""/>
    <n v="8"/>
  </r>
  <r>
    <x v="43"/>
    <s v="БТ"/>
    <d v="2020-11-17T00:00:00"/>
    <s v="Жесть черная"/>
    <n v="3.93"/>
    <n v="0"/>
    <n v="22367.55"/>
    <n v="22685"/>
    <n v="23310"/>
    <n v="23660"/>
    <n v="24110"/>
    <s v=""/>
    <s v=""/>
    <n v="8"/>
  </r>
  <r>
    <x v="43"/>
    <s v="БТ"/>
    <d v="2020-11-17T00:00:00"/>
    <s v="Жесть черная"/>
    <n v="4.67"/>
    <n v="0"/>
    <n v="22367.55"/>
    <n v="22685"/>
    <n v="23310"/>
    <n v="23660"/>
    <n v="24110"/>
    <s v=""/>
    <s v=""/>
    <n v="8"/>
  </r>
  <r>
    <x v="13"/>
    <s v="Західний регіон"/>
    <d v="2020-11-04T00:00:00"/>
    <s v="Конструкционный лист"/>
    <n v="0.28899999999999998"/>
    <n v="0"/>
    <n v="20000"/>
    <n v="19085"/>
    <n v="19650"/>
    <n v="20000"/>
    <n v="20450"/>
    <n v="5.7799999999999994"/>
    <s v="Продавець малим клієнтам"/>
    <n v="20"/>
  </r>
  <r>
    <x v="13"/>
    <s v="Західний регіон"/>
    <d v="2020-11-04T00:00:00"/>
    <s v="Конструкционный лист"/>
    <n v="0.65900000000000003"/>
    <n v="0"/>
    <n v="20000"/>
    <n v="19085"/>
    <n v="19650"/>
    <n v="20000"/>
    <n v="20450"/>
    <n v="13.18"/>
    <s v="Продавець малим клієнтам"/>
    <n v="20"/>
  </r>
  <r>
    <x v="13"/>
    <s v="Західний регіон"/>
    <d v="2020-11-04T00:00:00"/>
    <s v="Конструкционный лист"/>
    <n v="0.14199999999999999"/>
    <n v="0"/>
    <n v="19330"/>
    <n v="18435"/>
    <n v="18980"/>
    <n v="19330"/>
    <n v="19780"/>
    <n v="2.84"/>
    <s v="Продавець малим клієнтам"/>
    <n v="20"/>
  </r>
  <r>
    <x v="13"/>
    <s v="Західний регіон"/>
    <d v="2020-11-04T00:00:00"/>
    <s v="Конструкционный лист"/>
    <n v="9.6000000000000002E-2"/>
    <n v="0"/>
    <n v="19330"/>
    <n v="18435"/>
    <n v="18980"/>
    <n v="19330"/>
    <n v="19780"/>
    <n v="1.92"/>
    <s v="Продавець малим клієнтам"/>
    <n v="20"/>
  </r>
  <r>
    <x v="14"/>
    <s v="Західний регіон"/>
    <d v="2020-11-17T00:00:00"/>
    <s v="Прокат круглый"/>
    <n v="2.1749999999999998"/>
    <n v="0"/>
    <n v="17290"/>
    <n v="16455"/>
    <n v="16820"/>
    <n v="17170"/>
    <n v="17290"/>
    <n v="65.25"/>
    <s v="Продавець малим клієнтам"/>
    <n v="30"/>
  </r>
  <r>
    <x v="24"/>
    <s v="Центральний регіон"/>
    <d v="2020-11-25T00:00:00"/>
    <s v="Прокат квадратный"/>
    <n v="0.71499999999999997"/>
    <n v="0"/>
    <n v="18345"/>
    <n v="17795"/>
    <n v="18345"/>
    <n v="18525"/>
    <n v="18705"/>
    <s v=""/>
    <s v=""/>
    <n v="12"/>
  </r>
  <r>
    <x v="24"/>
    <s v="Центральний регіон"/>
    <d v="2020-11-25T00:00:00"/>
    <s v="Уголок 25-125"/>
    <n v="0.97"/>
    <n v="0"/>
    <n v="17755"/>
    <n v="17080"/>
    <n v="17755"/>
    <n v="18065"/>
    <n v="18565"/>
    <s v=""/>
    <s v=""/>
    <n v="12"/>
  </r>
  <r>
    <x v="24"/>
    <s v="Центральний регіон"/>
    <d v="2020-11-25T00:00:00"/>
    <s v="Уголок 25-125"/>
    <n v="1.0049999999999999"/>
    <n v="0"/>
    <n v="17755"/>
    <n v="17080"/>
    <n v="17755"/>
    <n v="18065"/>
    <n v="18565"/>
    <s v=""/>
    <s v=""/>
    <n v="12"/>
  </r>
  <r>
    <x v="24"/>
    <s v="Центральний регіон"/>
    <d v="2020-11-25T00:00:00"/>
    <s v="Холоднокатаный лист"/>
    <n v="1.02"/>
    <n v="0"/>
    <n v="21475"/>
    <n v="20875"/>
    <n v="21475"/>
    <n v="21825"/>
    <n v="22275"/>
    <s v=""/>
    <s v=""/>
    <n v="12"/>
  </r>
  <r>
    <x v="24"/>
    <s v="Центральний регіон"/>
    <d v="2020-11-25T00:00:00"/>
    <s v="Проволока вязальная, сетки металлические"/>
    <n v="0.38500000000000001"/>
    <n v="0"/>
    <n v="21745"/>
    <n v="20795"/>
    <n v="21645"/>
    <n v="22145"/>
    <n v="22895"/>
    <s v=""/>
    <s v=""/>
    <n v="13.6"/>
  </r>
  <r>
    <x v="24"/>
    <s v="Центральний регіон"/>
    <d v="2020-11-25T00:00:00"/>
    <s v="Прокат полосовой"/>
    <n v="0.85499999999999998"/>
    <n v="0"/>
    <n v="17840"/>
    <n v="17300"/>
    <n v="17840"/>
    <n v="18020"/>
    <n v="18200"/>
    <s v=""/>
    <s v=""/>
    <n v="12"/>
  </r>
  <r>
    <x v="24"/>
    <s v="Центральний регіон"/>
    <d v="2020-11-25T00:00:00"/>
    <s v="Трубы сварные профильные"/>
    <n v="1.893"/>
    <n v="0"/>
    <n v="21475"/>
    <n v="20650"/>
    <n v="21475"/>
    <n v="22025"/>
    <n v="22525"/>
    <s v=""/>
    <s v=""/>
    <n v="12"/>
  </r>
  <r>
    <x v="24"/>
    <s v="Центральний регіон"/>
    <d v="2020-11-25T00:00:00"/>
    <s v="Трубы сварные профильные"/>
    <n v="1.8240000000000001"/>
    <n v="0"/>
    <n v="21475"/>
    <n v="20650"/>
    <n v="21475"/>
    <n v="22025"/>
    <n v="22525"/>
    <s v=""/>
    <s v=""/>
    <n v="12"/>
  </r>
  <r>
    <x v="24"/>
    <s v="Центральний регіон"/>
    <d v="2020-11-25T00:00:00"/>
    <s v="Трубы сварные профильные"/>
    <n v="1.9330000000000001"/>
    <n v="0"/>
    <n v="21475"/>
    <n v="20650"/>
    <n v="21475"/>
    <n v="22025"/>
    <n v="22525"/>
    <s v=""/>
    <s v=""/>
    <n v="12"/>
  </r>
  <r>
    <x v="24"/>
    <s v="Центральний регіон"/>
    <d v="2020-11-25T00:00:00"/>
    <s v="Трубы сварные профильные"/>
    <n v="3.585"/>
    <n v="0"/>
    <n v="21475"/>
    <n v="20650"/>
    <n v="21475"/>
    <n v="22025"/>
    <n v="22525"/>
    <s v=""/>
    <s v=""/>
    <n v="12"/>
  </r>
  <r>
    <x v="24"/>
    <s v="Центральний регіон"/>
    <d v="2020-11-25T00:00:00"/>
    <s v="Трубы сварные профильные"/>
    <n v="0.32500000000000001"/>
    <n v="0"/>
    <n v="21715"/>
    <n v="20890"/>
    <n v="21715"/>
    <n v="22265"/>
    <n v="22765"/>
    <s v=""/>
    <s v=""/>
    <n v="12"/>
  </r>
  <r>
    <x v="24"/>
    <s v="Центральний регіон"/>
    <d v="2020-11-25T00:00:00"/>
    <s v="Трубы сварные профильные"/>
    <n v="0.33500000000000002"/>
    <n v="0"/>
    <n v="21715"/>
    <n v="20890"/>
    <n v="21715"/>
    <n v="22265"/>
    <n v="22765"/>
    <s v=""/>
    <s v=""/>
    <n v="12"/>
  </r>
  <r>
    <x v="24"/>
    <s v="Центральний регіон"/>
    <d v="2020-11-25T00:00:00"/>
    <s v="Трубы сварные профильные"/>
    <n v="3.0750000000000002"/>
    <n v="0"/>
    <n v="22215"/>
    <n v="21390"/>
    <n v="22215"/>
    <n v="22765"/>
    <n v="23265"/>
    <s v=""/>
    <s v=""/>
    <n v="12"/>
  </r>
  <r>
    <x v="24"/>
    <s v="Центральний регіон"/>
    <d v="2020-11-25T00:00:00"/>
    <s v="Швеллер 6.5–20"/>
    <n v="1.06"/>
    <n v="0"/>
    <n v="18590"/>
    <n v="17740"/>
    <n v="18390"/>
    <n v="18740"/>
    <n v="19240"/>
    <s v=""/>
    <s v=""/>
    <n v="16.571428571428569"/>
  </r>
  <r>
    <x v="24"/>
    <s v="Центральний регіон"/>
    <d v="2020-11-25T00:00:00"/>
    <s v="Швеллер 6.5–20"/>
    <n v="1.03"/>
    <n v="0"/>
    <n v="18390"/>
    <n v="17740"/>
    <n v="18390"/>
    <n v="18740"/>
    <n v="19240"/>
    <s v=""/>
    <s v=""/>
    <n v="12"/>
  </r>
  <r>
    <x v="24"/>
    <s v="Центральний регіон"/>
    <d v="2020-11-25T00:00:00"/>
    <s v="Швеллер 6.5–20"/>
    <n v="0.14499999999999999"/>
    <n v="0"/>
    <n v="18390"/>
    <n v="17740"/>
    <n v="18390"/>
    <n v="18740"/>
    <n v="19240"/>
    <s v=""/>
    <s v=""/>
    <n v="12"/>
  </r>
  <r>
    <x v="24"/>
    <s v="Центральний регіон"/>
    <d v="2020-11-25T00:00:00"/>
    <s v="Швеллер 6.5–20"/>
    <n v="0.88"/>
    <n v="0"/>
    <n v="18390"/>
    <n v="17740"/>
    <n v="18390"/>
    <n v="18740"/>
    <n v="19240"/>
    <s v=""/>
    <s v=""/>
    <n v="12"/>
  </r>
  <r>
    <x v="24"/>
    <s v="Центральний регіон"/>
    <d v="2020-11-25T00:00:00"/>
    <s v="Швеллер 6.5–20"/>
    <n v="1.0049999999999999"/>
    <n v="0"/>
    <n v="18590"/>
    <n v="17740"/>
    <n v="18390"/>
    <n v="18740"/>
    <n v="19240"/>
    <s v=""/>
    <s v=""/>
    <n v="16.571428571428569"/>
  </r>
  <r>
    <x v="24"/>
    <s v="Центральний регіон"/>
    <d v="2020-11-25T00:00:00"/>
    <s v="Услуги автомобильного транспорта"/>
    <n v="0"/>
    <n v="0"/>
    <n v="1500"/>
    <e v="#N/A"/>
    <e v="#N/A"/>
    <e v="#N/A"/>
    <e v="#N/A"/>
    <s v=""/>
    <s v=""/>
    <s v=""/>
  </r>
  <r>
    <x v="2"/>
    <s v="Дистрибутор"/>
    <d v="2020-11-27T00:00:00"/>
    <s v="Трубы сварные профильные"/>
    <n v="5.9749999999999996"/>
    <n v="0"/>
    <n v="19754.09"/>
    <n v="18680"/>
    <n v="19545"/>
    <n v="20045"/>
    <n v="20545"/>
    <s v=""/>
    <s v="Продавець малим клієнтам"/>
    <n v="15.345440000000002"/>
  </r>
  <r>
    <x v="2"/>
    <s v="Дистрибутор"/>
    <d v="2020-11-27T00:00:00"/>
    <s v="Трубы сварные профильные"/>
    <n v="4.8650000000000002"/>
    <n v="0"/>
    <n v="20264.09"/>
    <n v="19190"/>
    <n v="20055"/>
    <n v="20555"/>
    <n v="21055"/>
    <s v=""/>
    <s v="Продавець малим клієнтам"/>
    <n v="15.345440000000002"/>
  </r>
  <r>
    <x v="2"/>
    <s v="Дистрибутор"/>
    <d v="2020-11-27T00:00:00"/>
    <s v="Трубы сварные профильные"/>
    <n v="4.9249999999999998"/>
    <n v="0"/>
    <n v="20264.09"/>
    <n v="19190"/>
    <n v="20055"/>
    <n v="20555"/>
    <n v="21055"/>
    <s v=""/>
    <s v="Продавець малим клієнтам"/>
    <n v="15.345440000000002"/>
  </r>
  <r>
    <x v="2"/>
    <s v="Дистрибутор"/>
    <d v="2020-11-27T00:00:00"/>
    <s v="Трубы сварные профильные"/>
    <n v="6.15"/>
    <n v="0"/>
    <n v="19754.09"/>
    <n v="18680"/>
    <n v="19545"/>
    <n v="20045"/>
    <n v="20545"/>
    <s v=""/>
    <s v="Продавець малим клієнтам"/>
    <n v="15.345440000000002"/>
  </r>
  <r>
    <x v="83"/>
    <s v="ГМК"/>
    <d v="2020-11-02T00:00:00"/>
    <s v="Конструкционный лист"/>
    <n v="0.71"/>
    <n v="0"/>
    <n v="20031.03"/>
    <n v="18680"/>
    <n v="19040"/>
    <n v="19590"/>
    <n v="20040"/>
    <s v=""/>
    <s v=""/>
    <n v="29.800666666666643"/>
  </r>
  <r>
    <x v="83"/>
    <s v="ГМК"/>
    <d v="2020-11-02T00:00:00"/>
    <s v="Конструкционный лист"/>
    <n v="0.71"/>
    <n v="0"/>
    <n v="20031.03"/>
    <n v="18680"/>
    <n v="19040"/>
    <n v="19590"/>
    <n v="20040"/>
    <s v=""/>
    <s v=""/>
    <n v="29.800666666666643"/>
  </r>
  <r>
    <x v="83"/>
    <s v="ГМК"/>
    <d v="2020-11-02T00:00:00"/>
    <s v="Конструкционный лист"/>
    <n v="0.71"/>
    <n v="0"/>
    <n v="20031.03"/>
    <n v="18680"/>
    <n v="19040"/>
    <n v="19590"/>
    <n v="20040"/>
    <s v=""/>
    <s v=""/>
    <n v="29.800666666666643"/>
  </r>
  <r>
    <x v="83"/>
    <s v="ГМК"/>
    <d v="2020-11-02T00:00:00"/>
    <s v="Конструкционный лист"/>
    <n v="0.71"/>
    <n v="0"/>
    <n v="20031.03"/>
    <n v="18680"/>
    <n v="19040"/>
    <n v="19590"/>
    <n v="20040"/>
    <s v=""/>
    <s v=""/>
    <n v="29.800666666666643"/>
  </r>
  <r>
    <x v="83"/>
    <s v="ГМК"/>
    <d v="2020-11-02T00:00:00"/>
    <s v="Конструкционный лист"/>
    <n v="0.71"/>
    <n v="0"/>
    <n v="20031.03"/>
    <n v="18680"/>
    <n v="19040"/>
    <n v="19590"/>
    <n v="20040"/>
    <s v=""/>
    <s v=""/>
    <n v="29.800666666666643"/>
  </r>
  <r>
    <x v="83"/>
    <s v="ГМК"/>
    <d v="2020-11-02T00:00:00"/>
    <s v="Горячекатаный лист резаный"/>
    <n v="0.22"/>
    <n v="0"/>
    <n v="20031.03"/>
    <n v="18680"/>
    <n v="19040"/>
    <n v="19590"/>
    <n v="20040"/>
    <s v=""/>
    <s v=""/>
    <n v="29.800666666666643"/>
  </r>
  <r>
    <x v="83"/>
    <s v="ГМК"/>
    <d v="2020-11-02T00:00:00"/>
    <s v="Уголок 25-125"/>
    <n v="6.5000000000000002E-2"/>
    <n v="0"/>
    <n v="18054.310000000001"/>
    <n v="16365"/>
    <n v="16845"/>
    <n v="17345"/>
    <n v="17845"/>
    <s v=""/>
    <s v=""/>
    <n v="30"/>
  </r>
  <r>
    <x v="83"/>
    <s v="ГМК"/>
    <d v="2020-11-02T00:00:00"/>
    <s v="Арматура А240"/>
    <n v="0.01"/>
    <n v="0"/>
    <n v="18799.87"/>
    <n v="17110"/>
    <n v="17650"/>
    <n v="18050"/>
    <n v="18800"/>
    <s v=""/>
    <s v=""/>
    <n v="29.998266666666652"/>
  </r>
  <r>
    <x v="45"/>
    <s v="Машинобудівництво"/>
    <d v="2020-11-06T00:00:00"/>
    <s v="Горячекатаный лист резаный"/>
    <n v="1.61"/>
    <n v="0"/>
    <n v="18490"/>
    <n v="17945"/>
    <n v="18290"/>
    <n v="18840"/>
    <n v="19290"/>
    <s v=""/>
    <s v=""/>
    <n v="14.90909090909091"/>
  </r>
  <r>
    <x v="39"/>
    <s v="НТ"/>
    <d v="2020-11-16T00:00:00"/>
    <s v="Швеллер 6.5–20"/>
    <n v="8.0299999999999994"/>
    <n v="0"/>
    <n v="17655"/>
    <n v="16945"/>
    <n v="17655"/>
    <n v="17935"/>
    <n v="18435"/>
    <s v=""/>
    <s v="Продавець малим клієнтам"/>
    <n v="12"/>
  </r>
  <r>
    <x v="39"/>
    <s v="НТ"/>
    <d v="2020-11-16T00:00:00"/>
    <s v="Швеллер 6.5–20"/>
    <n v="8.14"/>
    <n v="0"/>
    <n v="17655"/>
    <n v="16945"/>
    <n v="17655"/>
    <n v="17935"/>
    <n v="18435"/>
    <s v=""/>
    <s v="Продавець малим клієнтам"/>
    <n v="12"/>
  </r>
  <r>
    <x v="39"/>
    <s v="НТ"/>
    <d v="2020-11-16T00:00:00"/>
    <s v="Швеллер 6.5–20"/>
    <n v="2.8849999999999998"/>
    <n v="0"/>
    <n v="17655"/>
    <n v="16945"/>
    <n v="17655"/>
    <n v="17935"/>
    <n v="18435"/>
    <s v=""/>
    <s v="Продавець малим клієнтам"/>
    <n v="12"/>
  </r>
  <r>
    <x v="39"/>
    <s v="НТ"/>
    <d v="2020-11-16T00:00:00"/>
    <s v="Швеллер 6.5–20"/>
    <n v="1.911"/>
    <n v="0"/>
    <n v="17655"/>
    <n v="16945"/>
    <n v="17655"/>
    <n v="17935"/>
    <n v="18435"/>
    <s v=""/>
    <s v="Продавець малим клієнтам"/>
    <n v="12"/>
  </r>
  <r>
    <x v="39"/>
    <s v="НТ"/>
    <d v="2020-11-16T00:00:00"/>
    <s v="Швеллер 6.5–20"/>
    <n v="1.0940000000000001"/>
    <n v="0"/>
    <n v="17655"/>
    <n v="16945"/>
    <n v="17655"/>
    <n v="17935"/>
    <n v="18435"/>
    <s v=""/>
    <s v="Продавець малим клієнтам"/>
    <n v="12"/>
  </r>
  <r>
    <x v="93"/>
    <s v="Західний регіон"/>
    <d v="2020-11-03T00:00:00"/>
    <s v="Балка двутавровая 10-20"/>
    <n v="0.26"/>
    <n v="0"/>
    <n v="20775"/>
    <n v="20040"/>
    <n v="20695"/>
    <n v="21075"/>
    <n v="21575"/>
    <s v=""/>
    <s v=""/>
    <n v="13.684210526315789"/>
  </r>
  <r>
    <x v="93"/>
    <s v="Західний регіон"/>
    <d v="2020-11-03T00:00:00"/>
    <s v="Балка двутавровая 10-20"/>
    <n v="0.50700000000000001"/>
    <n v="0"/>
    <n v="20775"/>
    <n v="20040"/>
    <n v="20695"/>
    <n v="21075"/>
    <n v="21575"/>
    <s v=""/>
    <s v=""/>
    <n v="13.684210526315789"/>
  </r>
  <r>
    <x v="93"/>
    <s v="Західний регіон"/>
    <d v="2020-11-03T00:00:00"/>
    <s v="Трубы сварные профильные"/>
    <n v="0.26"/>
    <n v="0"/>
    <n v="21845"/>
    <n v="20780"/>
    <n v="21595"/>
    <n v="22145"/>
    <n v="22645"/>
    <s v=""/>
    <s v=""/>
    <n v="15.636363636363637"/>
  </r>
  <r>
    <x v="93"/>
    <s v="Західний регіон"/>
    <d v="2020-11-03T00:00:00"/>
    <s v="Услуги производственные и выполнению технологич операций"/>
    <n v="0"/>
    <n v="0"/>
    <n v="276"/>
    <e v="#N/A"/>
    <e v="#N/A"/>
    <e v="#N/A"/>
    <e v="#N/A"/>
    <s v=""/>
    <s v=""/>
    <s v=""/>
  </r>
  <r>
    <x v="93"/>
    <s v="Західний регіон"/>
    <d v="2020-11-03T00:00:00"/>
    <s v="Конструкционный лист"/>
    <n v="9.5000000000000001E-2"/>
    <n v="0"/>
    <n v="20620"/>
    <n v="19725"/>
    <n v="20620"/>
    <n v="20620"/>
    <n v="21070"/>
    <s v=""/>
    <s v=""/>
    <n v="12"/>
  </r>
  <r>
    <x v="93"/>
    <s v="Західний регіон"/>
    <d v="2020-11-03T00:00:00"/>
    <s v="Трубы сварные профильные"/>
    <n v="0.22"/>
    <n v="0"/>
    <n v="21345"/>
    <n v="20280"/>
    <n v="21095"/>
    <n v="21645"/>
    <n v="22145"/>
    <s v=""/>
    <s v=""/>
    <n v="15.636363636363637"/>
  </r>
  <r>
    <x v="67"/>
    <s v="ГМК"/>
    <d v="2020-11-17T00:00:00"/>
    <s v="Профили для крепи горных выработок"/>
    <n v="67.180999999999997"/>
    <n v="0"/>
    <n v="21530.41"/>
    <n v="27435"/>
    <n v="27990"/>
    <n v="28580"/>
    <n v="28930"/>
    <s v=""/>
    <s v="Продавець малим клієнтам"/>
    <n v="8"/>
  </r>
  <r>
    <x v="48"/>
    <s v="Будівництво"/>
    <d v="2020-11-02T00:00:00"/>
    <s v="Арматура"/>
    <n v="2.31"/>
    <s v="так"/>
    <n v="16030"/>
    <n v="15800"/>
    <n v="16695"/>
    <n v="17045"/>
    <n v="17795"/>
    <n v="20.854525139664805"/>
    <s v="Продавець малим клієнтам"/>
    <n v="9.027932960893855"/>
  </r>
  <r>
    <x v="48"/>
    <s v="Будівництво"/>
    <d v="2020-11-02T00:00:00"/>
    <s v="Арматура"/>
    <n v="0.6"/>
    <s v="так"/>
    <n v="16030"/>
    <n v="15800"/>
    <n v="16695"/>
    <n v="17045"/>
    <n v="17795"/>
    <n v="5.4167597765363125"/>
    <s v="Продавець малим клієнтам"/>
    <n v="9.027932960893855"/>
  </r>
  <r>
    <x v="48"/>
    <s v="Будівництво"/>
    <d v="2020-11-02T00:00:00"/>
    <s v="Арматура"/>
    <n v="5.79"/>
    <s v="так"/>
    <n v="16030"/>
    <n v="15800"/>
    <n v="16695"/>
    <n v="17045"/>
    <n v="17795"/>
    <n v="52.271731843575424"/>
    <s v="Продавець малим клієнтам"/>
    <n v="9.027932960893855"/>
  </r>
  <r>
    <x v="48"/>
    <s v="Будівництво"/>
    <d v="2020-11-02T00:00:00"/>
    <s v="Арматура"/>
    <n v="8.0399999999999991"/>
    <s v="так"/>
    <n v="16030"/>
    <n v="15800"/>
    <n v="16695"/>
    <n v="17045"/>
    <n v="17795"/>
    <n v="72.584581005586585"/>
    <s v="Продавець малим клієнтам"/>
    <n v="9.027932960893855"/>
  </r>
  <r>
    <x v="48"/>
    <s v="Будівництво"/>
    <d v="2020-11-02T00:00:00"/>
    <s v="Арматура"/>
    <n v="4.72"/>
    <s v="так"/>
    <n v="16030"/>
    <n v="15800"/>
    <n v="16695"/>
    <n v="17045"/>
    <n v="17795"/>
    <n v="42.611843575418995"/>
    <s v="Продавець малим клієнтам"/>
    <n v="9.027932960893855"/>
  </r>
  <r>
    <x v="5"/>
    <s v="Вагонобудівництво"/>
    <d v="2020-11-04T00:00:00"/>
    <s v="Прокат круглый"/>
    <n v="1.736"/>
    <n v="0"/>
    <n v="15950"/>
    <n v="15785"/>
    <n v="16100"/>
    <n v="16500"/>
    <n v="16620"/>
    <s v=""/>
    <s v="Продавець малим клієнтам"/>
    <n v="10.095238095238095"/>
  </r>
  <r>
    <x v="5"/>
    <s v="Вагонобудівництво"/>
    <d v="2020-11-04T00:00:00"/>
    <s v="Прокат круглый"/>
    <n v="8.2590000000000003"/>
    <n v="0"/>
    <n v="15950"/>
    <n v="15785"/>
    <n v="16100"/>
    <n v="16500"/>
    <n v="16620"/>
    <s v=""/>
    <s v="Продавець малим клієнтам"/>
    <n v="10.095238095238095"/>
  </r>
  <r>
    <x v="5"/>
    <s v="Вагонобудівництво"/>
    <d v="2020-11-04T00:00:00"/>
    <s v="Прокат круглый"/>
    <n v="4.99"/>
    <n v="0"/>
    <n v="15790"/>
    <n v="15785"/>
    <n v="16100"/>
    <n v="16500"/>
    <n v="16620"/>
    <s v=""/>
    <s v="Продавець малим клієнтам"/>
    <n v="8.0634920634920633"/>
  </r>
  <r>
    <x v="81"/>
    <s v="Західний регіон"/>
    <d v="2020-11-10T00:00:00"/>
    <s v="Арматура"/>
    <n v="4.2359999999999998"/>
    <n v="0"/>
    <n v="16194.05"/>
    <n v="15800"/>
    <n v="16695"/>
    <n v="17045"/>
    <n v="17795"/>
    <s v=""/>
    <s v=""/>
    <n v="9.7611173184357511"/>
  </r>
  <r>
    <x v="81"/>
    <s v="Західний регіон"/>
    <d v="2020-11-10T00:00:00"/>
    <s v="Арматура"/>
    <n v="16.7"/>
    <n v="0"/>
    <n v="16194.05"/>
    <n v="15800"/>
    <n v="16695"/>
    <n v="17045"/>
    <n v="17795"/>
    <s v=""/>
    <s v=""/>
    <n v="9.7611173184357511"/>
  </r>
  <r>
    <x v="81"/>
    <s v="Західний регіон"/>
    <d v="2020-11-10T00:00:00"/>
    <s v="Проволока вязальная, сетки металлические"/>
    <n v="1.2150000000000001"/>
    <n v="0"/>
    <n v="20814.05"/>
    <n v="19975"/>
    <n v="20805"/>
    <n v="21305"/>
    <n v="22055"/>
    <s v=""/>
    <s v=""/>
    <n v="12.144799999999988"/>
  </r>
  <r>
    <x v="24"/>
    <s v="Центральний регіон"/>
    <d v="2020-11-09T00:00:00"/>
    <s v="Катанка низкоуглеродистая"/>
    <n v="11.989000000000001"/>
    <n v="0"/>
    <n v="16955"/>
    <n v="16615"/>
    <n v="17045"/>
    <n v="17545"/>
    <n v="18295"/>
    <s v=""/>
    <s v=""/>
    <n v="11.162790697674419"/>
  </r>
  <r>
    <x v="24"/>
    <s v="Центральний регіон"/>
    <d v="2020-11-09T00:00:00"/>
    <s v="Катанка низкоуглеродистая"/>
    <n v="9.5050000000000008"/>
    <n v="0"/>
    <n v="16955"/>
    <n v="16615"/>
    <n v="17045"/>
    <n v="17545"/>
    <n v="18295"/>
    <s v=""/>
    <s v=""/>
    <n v="11.162790697674419"/>
  </r>
  <r>
    <x v="45"/>
    <s v="Машинобудівництво"/>
    <d v="2020-11-02T00:00:00"/>
    <s v="Конструкционный лист"/>
    <n v="4.274"/>
    <n v="0"/>
    <n v="21880"/>
    <n v="20515"/>
    <n v="21430"/>
    <n v="21430"/>
    <n v="21880"/>
    <s v=""/>
    <s v=""/>
    <n v="30"/>
  </r>
  <r>
    <x v="83"/>
    <s v="ГМК"/>
    <d v="2020-11-05T00:00:00"/>
    <s v="Арматура"/>
    <n v="0.06"/>
    <n v="0"/>
    <n v="17456.89"/>
    <n v="15770"/>
    <n v="16385"/>
    <n v="16685"/>
    <n v="17435"/>
    <s v=""/>
    <s v=""/>
    <n v="30"/>
  </r>
  <r>
    <x v="83"/>
    <s v="ГМК"/>
    <d v="2020-11-05T00:00:00"/>
    <s v="Арматура А240"/>
    <n v="0.315"/>
    <n v="0"/>
    <n v="18795.96"/>
    <n v="17110"/>
    <n v="17650"/>
    <n v="18050"/>
    <n v="18800"/>
    <s v=""/>
    <s v=""/>
    <n v="29.946133333333322"/>
  </r>
  <r>
    <x v="83"/>
    <s v="ГМК"/>
    <d v="2020-11-05T00:00:00"/>
    <s v="Уголок 25-125"/>
    <n v="0.39600000000000002"/>
    <n v="0"/>
    <n v="18050.400000000001"/>
    <n v="16365"/>
    <n v="16845"/>
    <n v="17345"/>
    <n v="17845"/>
    <s v=""/>
    <s v=""/>
    <n v="30"/>
  </r>
  <r>
    <x v="83"/>
    <s v="ГМК"/>
    <d v="2020-11-05T00:00:00"/>
    <s v="Уголок 25-125"/>
    <n v="1.5740000000000001"/>
    <n v="0"/>
    <n v="18050.400000000001"/>
    <n v="16365"/>
    <n v="16845"/>
    <n v="17345"/>
    <n v="17845"/>
    <s v=""/>
    <s v=""/>
    <n v="30"/>
  </r>
  <r>
    <x v="83"/>
    <s v="ГМК"/>
    <d v="2020-11-05T00:00:00"/>
    <s v="Прокат полосовой"/>
    <n v="0.35499999999999998"/>
    <n v="0"/>
    <n v="18020.97"/>
    <n v="17110"/>
    <n v="17650"/>
    <n v="17830"/>
    <n v="18010"/>
    <s v=""/>
    <s v=""/>
    <n v="30"/>
  </r>
  <r>
    <x v="83"/>
    <s v="ГМК"/>
    <d v="2020-11-05T00:00:00"/>
    <s v="Горячекатаный лист резаный"/>
    <n v="0.71"/>
    <n v="0"/>
    <n v="20027.11"/>
    <n v="18680"/>
    <n v="19040"/>
    <n v="19590"/>
    <n v="20040"/>
    <s v=""/>
    <s v=""/>
    <n v="29.713555555555569"/>
  </r>
  <r>
    <x v="22"/>
    <s v="Східний регіон"/>
    <d v="2020-11-03T00:00:00"/>
    <s v="Прокат круглый"/>
    <n v="1.8169999999999999"/>
    <n v="0"/>
    <n v="16000"/>
    <n v="15785"/>
    <n v="16150"/>
    <n v="16500"/>
    <n v="16620"/>
    <n v="18.817150684931509"/>
    <s v="Продавець малим клієнтам"/>
    <n v="10.356164383561644"/>
  </r>
  <r>
    <x v="22"/>
    <s v="Східний регіон"/>
    <d v="2020-11-03T00:00:00"/>
    <s v="Прокат круглый"/>
    <n v="19.172999999999998"/>
    <n v="0"/>
    <n v="16000"/>
    <n v="15785"/>
    <n v="16150"/>
    <n v="16500"/>
    <n v="16620"/>
    <n v="198.5587397260274"/>
    <s v="Продавець малим клієнтам"/>
    <n v="10.356164383561644"/>
  </r>
  <r>
    <x v="22"/>
    <s v="Східний регіон"/>
    <d v="2020-11-03T00:00:00"/>
    <s v="Услуги автомобильного транспорта"/>
    <n v="0"/>
    <n v="0"/>
    <n v="2000"/>
    <e v="#N/A"/>
    <e v="#N/A"/>
    <e v="#N/A"/>
    <e v="#N/A"/>
    <s v=""/>
    <s v="Продавець малим клієнтам"/>
    <s v=""/>
  </r>
  <r>
    <x v="26"/>
    <s v="НТ"/>
    <d v="2020-11-05T00:00:00"/>
    <s v="Арматура А240"/>
    <n v="6.13"/>
    <n v="0"/>
    <n v="17735"/>
    <n v="17195"/>
    <n v="17735"/>
    <n v="18135"/>
    <n v="18885"/>
    <s v=""/>
    <s v=""/>
    <n v="12"/>
  </r>
  <r>
    <x v="26"/>
    <s v="НТ"/>
    <d v="2020-11-05T00:00:00"/>
    <s v="Арматура А240"/>
    <n v="4"/>
    <n v="0"/>
    <n v="17735"/>
    <n v="17195"/>
    <n v="17735"/>
    <n v="18135"/>
    <n v="18885"/>
    <s v=""/>
    <s v=""/>
    <n v="12"/>
  </r>
  <r>
    <x v="4"/>
    <s v="Дистрибуція роздріб"/>
    <d v="2020-11-02T00:00:00"/>
    <s v="Трубы сварные профильные"/>
    <n v="1.4E-2"/>
    <n v="0"/>
    <n v="21845"/>
    <n v="19980"/>
    <n v="20795"/>
    <n v="21345"/>
    <n v="21845"/>
    <s v=""/>
    <s v=""/>
    <n v="30"/>
  </r>
  <r>
    <x v="4"/>
    <s v="Дистрибуція роздріб"/>
    <d v="2020-11-02T00:00:00"/>
    <s v="Услуги производственные и выполнению технологич операций"/>
    <n v="0"/>
    <n v="0"/>
    <n v="24"/>
    <e v="#N/A"/>
    <e v="#N/A"/>
    <e v="#N/A"/>
    <e v="#N/A"/>
    <s v=""/>
    <s v=""/>
    <s v=""/>
  </r>
  <r>
    <x v="4"/>
    <s v="Дистрибуція роздріб"/>
    <d v="2020-11-02T00:00:00"/>
    <s v="Уголок 25-125"/>
    <n v="1.4E-2"/>
    <n v="0"/>
    <n v="19010"/>
    <n v="17520"/>
    <n v="18200"/>
    <n v="18510"/>
    <n v="19010"/>
    <s v=""/>
    <s v=""/>
    <n v="30"/>
  </r>
  <r>
    <x v="25"/>
    <s v="Будівництво"/>
    <d v="2020-11-04T00:00:00"/>
    <s v="Арматура А240"/>
    <n v="1.224"/>
    <s v="так"/>
    <n v="18229.79"/>
    <n v="17305"/>
    <n v="17745"/>
    <n v="18245"/>
    <n v="18995"/>
    <s v=""/>
    <s v=""/>
    <n v="19.756640000000015"/>
  </r>
  <r>
    <x v="25"/>
    <s v="Будівництво"/>
    <d v="2020-11-04T00:00:00"/>
    <s v="Арматура А240"/>
    <n v="0.14299999999999999"/>
    <s v="так"/>
    <n v="18229.79"/>
    <n v="17305"/>
    <n v="17745"/>
    <n v="18245"/>
    <n v="18995"/>
    <s v=""/>
    <s v=""/>
    <n v="19.756640000000015"/>
  </r>
  <r>
    <x v="25"/>
    <s v="Будівництво"/>
    <d v="2020-11-04T00:00:00"/>
    <s v="Арматура"/>
    <n v="1.1599999999999999"/>
    <s v="так"/>
    <n v="16329.79"/>
    <n v="16100"/>
    <n v="16995"/>
    <n v="17345"/>
    <n v="18095"/>
    <s v=""/>
    <s v=""/>
    <n v="9.0269944134078255"/>
  </r>
  <r>
    <x v="25"/>
    <s v="Будівництво"/>
    <d v="2020-11-04T00:00:00"/>
    <s v="Арматура"/>
    <n v="7.9"/>
    <s v="так"/>
    <n v="16179.79"/>
    <n v="15950"/>
    <n v="16845"/>
    <n v="17195"/>
    <n v="17945"/>
    <s v=""/>
    <s v=""/>
    <n v="9.0269944134078255"/>
  </r>
  <r>
    <x v="25"/>
    <s v="Будівництво"/>
    <d v="2020-11-04T00:00:00"/>
    <s v="Арматура"/>
    <n v="0.60499999999999998"/>
    <s v="так"/>
    <n v="16179.79"/>
    <n v="15950"/>
    <n v="16845"/>
    <n v="17195"/>
    <n v="17945"/>
    <s v=""/>
    <s v=""/>
    <n v="9.0269944134078255"/>
  </r>
  <r>
    <x v="25"/>
    <s v="Будівництво"/>
    <d v="2020-11-04T00:00:00"/>
    <s v="Арматура"/>
    <n v="0.5"/>
    <s v="так"/>
    <n v="16029.79"/>
    <n v="15800"/>
    <n v="16695"/>
    <n v="17045"/>
    <n v="17795"/>
    <s v=""/>
    <s v=""/>
    <n v="9.0269944134078255"/>
  </r>
  <r>
    <x v="25"/>
    <s v="Будівництво"/>
    <d v="2020-11-04T00:00:00"/>
    <s v="Арматура"/>
    <n v="3.7"/>
    <s v="так"/>
    <n v="16029.79"/>
    <n v="15800"/>
    <n v="16695"/>
    <n v="17045"/>
    <n v="17795"/>
    <s v=""/>
    <s v=""/>
    <n v="9.0269944134078255"/>
  </r>
  <r>
    <x v="25"/>
    <s v="Будівництво"/>
    <d v="2020-11-04T00:00:00"/>
    <s v="Арматура"/>
    <n v="4.2699999999999996"/>
    <s v="так"/>
    <n v="16029.79"/>
    <n v="15800"/>
    <n v="16695"/>
    <n v="17045"/>
    <n v="17795"/>
    <s v=""/>
    <s v=""/>
    <n v="9.0269944134078255"/>
  </r>
  <r>
    <x v="14"/>
    <s v="Західний регіон"/>
    <d v="2020-11-04T00:00:00"/>
    <s v="Арматура"/>
    <n v="13.654999999999999"/>
    <n v="0"/>
    <n v="16700"/>
    <n v="16055"/>
    <n v="16950"/>
    <n v="17300"/>
    <n v="18050"/>
    <n v="148.60301675977655"/>
    <s v="Продавець малим клієнтам"/>
    <n v="10.882681564245811"/>
  </r>
  <r>
    <x v="14"/>
    <s v="Західний регіон"/>
    <d v="2020-11-04T00:00:00"/>
    <s v="Арматура"/>
    <n v="4.7"/>
    <n v="0"/>
    <n v="16850"/>
    <n v="16205"/>
    <n v="17100"/>
    <n v="17450"/>
    <n v="18200"/>
    <n v="51.148603351955316"/>
    <s v="Продавець малим клієнтам"/>
    <n v="10.882681564245811"/>
  </r>
  <r>
    <x v="14"/>
    <s v="Західний регіон"/>
    <d v="2020-11-04T00:00:00"/>
    <s v="Уголок 25-125"/>
    <n v="0.55000000000000004"/>
    <n v="0"/>
    <n v="18205"/>
    <n v="17030"/>
    <n v="17655"/>
    <n v="18005"/>
    <n v="18505"/>
    <n v="13.200000000000001"/>
    <s v="Продавець малим клієнтам"/>
    <n v="24"/>
  </r>
  <r>
    <x v="58"/>
    <s v="Дистрибутор"/>
    <d v="2020-11-04T00:00:00"/>
    <s v="Трубы сварные профильные"/>
    <n v="3.516"/>
    <n v="0"/>
    <n v="21664.21"/>
    <n v="20880"/>
    <n v="21745"/>
    <n v="22245"/>
    <n v="22745"/>
    <s v=""/>
    <s v=""/>
    <n v="11.626404624277452"/>
  </r>
  <r>
    <x v="58"/>
    <s v="Дистрибутор"/>
    <d v="2020-11-04T00:00:00"/>
    <s v="Трубы сварные профильные"/>
    <n v="0.76900000000000002"/>
    <n v="0"/>
    <n v="21664.21"/>
    <n v="20880"/>
    <n v="21745"/>
    <n v="22245"/>
    <n v="22745"/>
    <s v=""/>
    <s v=""/>
    <n v="11.626404624277452"/>
  </r>
  <r>
    <x v="23"/>
    <s v="НТ"/>
    <d v="2020-11-10T00:00:00"/>
    <s v="Конструкционный лист"/>
    <n v="66.703999999999994"/>
    <n v="0"/>
    <n v="17182.150000000001"/>
    <n v="17345"/>
    <n v="18070"/>
    <n v="18260"/>
    <n v="18710"/>
    <s v=""/>
    <s v=""/>
    <n v="8"/>
  </r>
  <r>
    <x v="39"/>
    <s v="НТ"/>
    <d v="2020-11-16T00:00:00"/>
    <s v="Уголок 25-125"/>
    <n v="21.696000000000002"/>
    <n v="0"/>
    <n v="16975"/>
    <n v="16285"/>
    <n v="16975"/>
    <n v="17260"/>
    <n v="17760"/>
    <s v=""/>
    <s v="Продавець малим клієнтам"/>
    <n v="12"/>
  </r>
  <r>
    <x v="39"/>
    <s v="НТ"/>
    <d v="2020-11-16T00:00:00"/>
    <s v="Уголок 25-125"/>
    <n v="8.3000000000000004E-2"/>
    <n v="0"/>
    <n v="16975"/>
    <n v="16285"/>
    <n v="16975"/>
    <n v="17260"/>
    <n v="17760"/>
    <s v=""/>
    <s v="Продавець малим клієнтам"/>
    <n v="12"/>
  </r>
  <r>
    <x v="11"/>
    <s v="ЖД"/>
    <d v="2020-11-16T00:00:00"/>
    <s v="Арматура"/>
    <n v="23.015000000000001"/>
    <n v="0"/>
    <n v="15735"/>
    <n v="15590"/>
    <n v="16535"/>
    <n v="16835"/>
    <n v="17585"/>
    <s v=""/>
    <s v=""/>
    <n v="8.6137566137566139"/>
  </r>
  <r>
    <x v="34"/>
    <s v="Дистрибутор"/>
    <d v="2020-11-02T00:00:00"/>
    <s v="Арматура А240"/>
    <n v="1.81"/>
    <n v="0"/>
    <n v="19155"/>
    <n v="17510"/>
    <n v="19155"/>
    <n v="19555"/>
    <n v="20305"/>
    <s v=""/>
    <s v=""/>
    <n v="12"/>
  </r>
  <r>
    <x v="34"/>
    <s v="Дистрибутор"/>
    <d v="2020-11-02T00:00:00"/>
    <s v="Трубы сварные профильные"/>
    <n v="1.82"/>
    <n v="0"/>
    <n v="21345"/>
    <n v="20480"/>
    <n v="21345"/>
    <n v="21845"/>
    <n v="22345"/>
    <s v=""/>
    <s v=""/>
    <n v="12"/>
  </r>
  <r>
    <x v="34"/>
    <s v="Дистрибутор"/>
    <d v="2020-11-02T00:00:00"/>
    <s v="Трубы сварные профильные"/>
    <n v="0.64"/>
    <n v="0"/>
    <n v="21845"/>
    <n v="20980"/>
    <n v="21845"/>
    <n v="22345"/>
    <n v="22845"/>
    <s v=""/>
    <s v=""/>
    <n v="12"/>
  </r>
  <r>
    <x v="23"/>
    <s v="НТ"/>
    <d v="2020-11-08T00:00:00"/>
    <s v="Арматура"/>
    <n v="68.436999999999998"/>
    <n v="0"/>
    <n v="15350"/>
    <n v="15340"/>
    <n v="16285"/>
    <n v="16585"/>
    <n v="17335"/>
    <s v=""/>
    <s v=""/>
    <n v="8.0423280423280428"/>
  </r>
  <r>
    <x v="8"/>
    <s v="МК"/>
    <d v="2020-11-16T00:00:00"/>
    <s v="Конструкционный лист"/>
    <n v="3.03"/>
    <n v="0"/>
    <n v="18737.79"/>
    <n v="18150"/>
    <n v="18715"/>
    <n v="19065"/>
    <n v="19515"/>
    <s v=""/>
    <s v=""/>
    <n v="12.520914285714305"/>
  </r>
  <r>
    <x v="8"/>
    <s v="МК"/>
    <d v="2020-11-16T00:00:00"/>
    <s v="Конструкционный лист"/>
    <n v="3.03"/>
    <n v="0"/>
    <n v="18737.79"/>
    <n v="18150"/>
    <n v="18715"/>
    <n v="19065"/>
    <n v="19515"/>
    <s v=""/>
    <s v=""/>
    <n v="12.520914285714305"/>
  </r>
  <r>
    <x v="8"/>
    <s v="МК"/>
    <d v="2020-11-16T00:00:00"/>
    <s v="Конструкционный лист"/>
    <n v="3.03"/>
    <n v="0"/>
    <n v="18737.79"/>
    <n v="18150"/>
    <n v="18715"/>
    <n v="19065"/>
    <n v="19515"/>
    <s v=""/>
    <s v=""/>
    <n v="12.520914285714305"/>
  </r>
  <r>
    <x v="8"/>
    <s v="МК"/>
    <d v="2020-11-16T00:00:00"/>
    <s v="Конструкционный лист"/>
    <n v="3.03"/>
    <n v="0"/>
    <n v="18737.79"/>
    <n v="18150"/>
    <n v="18715"/>
    <n v="19065"/>
    <n v="19515"/>
    <s v=""/>
    <s v=""/>
    <n v="12.520914285714305"/>
  </r>
  <r>
    <x v="8"/>
    <s v="МК"/>
    <d v="2020-11-16T00:00:00"/>
    <s v="Конструкционный лист"/>
    <n v="3.03"/>
    <n v="0"/>
    <n v="18737.79"/>
    <n v="18150"/>
    <n v="18715"/>
    <n v="19065"/>
    <n v="19515"/>
    <s v=""/>
    <s v=""/>
    <n v="12.520914285714305"/>
  </r>
  <r>
    <x v="8"/>
    <s v="МК"/>
    <d v="2020-11-16T00:00:00"/>
    <s v="Конструкционный лист"/>
    <n v="3.03"/>
    <n v="0"/>
    <n v="18737.79"/>
    <n v="18150"/>
    <n v="18715"/>
    <n v="19065"/>
    <n v="19515"/>
    <s v=""/>
    <s v=""/>
    <n v="12.520914285714305"/>
  </r>
  <r>
    <x v="8"/>
    <s v="МК"/>
    <d v="2020-11-16T00:00:00"/>
    <s v="Конструкционный лист"/>
    <n v="3.03"/>
    <n v="0"/>
    <n v="18737.79"/>
    <n v="18150"/>
    <n v="18715"/>
    <n v="19065"/>
    <n v="19515"/>
    <s v=""/>
    <s v=""/>
    <n v="12.520914285714305"/>
  </r>
  <r>
    <x v="96"/>
    <s v="Дистрибуція роздріб"/>
    <d v="2020-11-12T00:00:00"/>
    <s v="Трубы сварные профильные"/>
    <n v="0.247"/>
    <n v="0"/>
    <n v="21345"/>
    <n v="19480"/>
    <n v="20295"/>
    <n v="20845"/>
    <n v="21345"/>
    <n v="7.41"/>
    <s v="Продавець малим клієнтам"/>
    <n v="30"/>
  </r>
  <r>
    <x v="58"/>
    <s v="Дистрибутор"/>
    <d v="2020-11-13T00:00:00"/>
    <s v="Оцинкованный рулон"/>
    <n v="4.01"/>
    <n v="0"/>
    <n v="25415"/>
    <n v="24205"/>
    <n v="25415"/>
    <n v="25195"/>
    <n v="25645"/>
    <s v=""/>
    <s v=""/>
    <n v="12"/>
  </r>
  <r>
    <x v="4"/>
    <s v="Західний регіон"/>
    <d v="2020-11-17T00:00:00"/>
    <s v="Конструкционный лист"/>
    <n v="1.8839999999999999"/>
    <n v="0"/>
    <n v="22615.7"/>
    <n v="21450"/>
    <n v="22365"/>
    <n v="22365"/>
    <n v="22815"/>
    <s v=""/>
    <s v=""/>
    <n v="25.571111111111129"/>
  </r>
  <r>
    <x v="4"/>
    <s v="Західний регіон"/>
    <d v="2020-11-17T00:00:00"/>
    <s v="Конструкционный лист"/>
    <n v="2.8000000000000001E-2"/>
    <n v="0"/>
    <n v="20930"/>
    <n v="19765"/>
    <n v="20680"/>
    <n v="20680"/>
    <n v="21130"/>
    <s v=""/>
    <s v=""/>
    <n v="25.555555555555557"/>
  </r>
  <r>
    <x v="4"/>
    <s v="Західний регіон"/>
    <d v="2020-11-17T00:00:00"/>
    <s v="Конструкционный лист"/>
    <n v="0.754"/>
    <n v="0"/>
    <n v="20930"/>
    <n v="19765"/>
    <n v="20680"/>
    <n v="20680"/>
    <n v="21130"/>
    <s v=""/>
    <s v=""/>
    <n v="25.555555555555557"/>
  </r>
  <r>
    <x v="4"/>
    <s v="Західний регіон"/>
    <d v="2020-11-17T00:00:00"/>
    <s v="Конструкционный лист"/>
    <n v="0.754"/>
    <n v="0"/>
    <n v="20930"/>
    <n v="19765"/>
    <n v="20680"/>
    <n v="20680"/>
    <n v="21130"/>
    <s v=""/>
    <s v=""/>
    <n v="25.555555555555557"/>
  </r>
  <r>
    <x v="4"/>
    <s v="Західний регіон"/>
    <d v="2020-11-17T00:00:00"/>
    <s v="Конструкционный лист"/>
    <n v="1.1299999999999999"/>
    <n v="0"/>
    <n v="20930"/>
    <n v="19785"/>
    <n v="20680"/>
    <n v="20680"/>
    <n v="21130"/>
    <s v=""/>
    <s v=""/>
    <n v="25.555555555555557"/>
  </r>
  <r>
    <x v="4"/>
    <s v="Західний регіон"/>
    <d v="2020-11-17T00:00:00"/>
    <s v="Конструкционный лист"/>
    <n v="0.54500000000000004"/>
    <n v="0"/>
    <n v="20930"/>
    <n v="19785"/>
    <n v="20680"/>
    <n v="20680"/>
    <n v="21130"/>
    <s v=""/>
    <s v=""/>
    <n v="25.555555555555557"/>
  </r>
  <r>
    <x v="4"/>
    <s v="Західний регіон"/>
    <d v="2020-11-17T00:00:00"/>
    <s v="Конструкционный лист"/>
    <n v="0.56499999999999995"/>
    <n v="0"/>
    <n v="20930"/>
    <n v="19785"/>
    <n v="20680"/>
    <n v="20680"/>
    <n v="21130"/>
    <s v=""/>
    <s v=""/>
    <n v="25.555555555555557"/>
  </r>
  <r>
    <x v="4"/>
    <s v="Західний регіон"/>
    <d v="2020-11-17T00:00:00"/>
    <s v="Конструкционный лист"/>
    <n v="1.4E-2"/>
    <n v="0"/>
    <n v="21600"/>
    <n v="20435"/>
    <n v="21350"/>
    <n v="21350"/>
    <n v="21800"/>
    <s v=""/>
    <s v=""/>
    <n v="25.555555555555557"/>
  </r>
  <r>
    <x v="4"/>
    <s v="Західний регіон"/>
    <d v="2020-11-17T00:00:00"/>
    <s v="Конструкционный лист"/>
    <n v="1.5069999999999999"/>
    <n v="0"/>
    <n v="21600"/>
    <n v="20435"/>
    <n v="21350"/>
    <n v="21350"/>
    <n v="21800"/>
    <s v=""/>
    <s v=""/>
    <n v="25.555555555555557"/>
  </r>
  <r>
    <x v="4"/>
    <s v="Західний регіон"/>
    <d v="2020-11-17T00:00:00"/>
    <s v="Конструкционный лист"/>
    <n v="1.5069999999999999"/>
    <n v="0"/>
    <n v="21600"/>
    <n v="20435"/>
    <n v="21350"/>
    <n v="21350"/>
    <n v="21800"/>
    <s v=""/>
    <s v=""/>
    <n v="25.555555555555557"/>
  </r>
  <r>
    <x v="4"/>
    <s v="Західний регіон"/>
    <d v="2020-11-17T00:00:00"/>
    <s v="Конструкционный лист"/>
    <n v="1.5069999999999999"/>
    <n v="0"/>
    <n v="21600"/>
    <n v="20435"/>
    <n v="21350"/>
    <n v="21350"/>
    <n v="21800"/>
    <s v=""/>
    <s v=""/>
    <n v="25.555555555555557"/>
  </r>
  <r>
    <x v="4"/>
    <s v="Західний регіон"/>
    <d v="2020-11-17T00:00:00"/>
    <s v="Конструкционный лист"/>
    <n v="1.8839999999999999"/>
    <n v="0"/>
    <n v="21600"/>
    <n v="20435"/>
    <n v="21350"/>
    <n v="21350"/>
    <n v="21800"/>
    <s v=""/>
    <s v=""/>
    <n v="25.555555555555557"/>
  </r>
  <r>
    <x v="4"/>
    <s v="Західний регіон"/>
    <d v="2020-11-17T00:00:00"/>
    <s v="Конструкционный лист"/>
    <n v="1.2E-2"/>
    <n v="0"/>
    <n v="21600"/>
    <n v="20435"/>
    <n v="21350"/>
    <n v="21350"/>
    <n v="21800"/>
    <s v=""/>
    <s v=""/>
    <n v="25.555555555555557"/>
  </r>
  <r>
    <x v="4"/>
    <s v="Західний регіон"/>
    <d v="2020-11-17T00:00:00"/>
    <s v="Конструкционный лист"/>
    <n v="1.8839999999999999"/>
    <n v="0"/>
    <n v="21600"/>
    <n v="20435"/>
    <n v="21350"/>
    <n v="21350"/>
    <n v="21800"/>
    <s v=""/>
    <s v=""/>
    <n v="25.555555555555557"/>
  </r>
  <r>
    <x v="23"/>
    <s v="НТ"/>
    <d v="2020-11-12T00:00:00"/>
    <s v="Холоднокатаный лист"/>
    <n v="22.07"/>
    <n v="0"/>
    <n v="21589.95"/>
    <n v="19345"/>
    <n v="20090"/>
    <n v="20280"/>
    <n v="20730"/>
    <s v=""/>
    <s v=""/>
    <n v="30"/>
  </r>
  <r>
    <x v="35"/>
    <s v="Дистрибуція роздріб"/>
    <d v="2020-11-04T00:00:00"/>
    <s v="Прокат круглый"/>
    <n v="3"/>
    <n v="0"/>
    <n v="16500"/>
    <n v="15785"/>
    <n v="16150"/>
    <n v="16500"/>
    <n v="16620"/>
    <s v=""/>
    <s v=""/>
    <n v="20"/>
  </r>
  <r>
    <x v="35"/>
    <s v="Дистрибуція роздріб"/>
    <d v="2020-11-04T00:00:00"/>
    <s v="Холоднокатаный лист"/>
    <n v="7.37"/>
    <n v="0"/>
    <n v="21115"/>
    <n v="20530"/>
    <n v="21115"/>
    <n v="21465"/>
    <n v="21915"/>
    <s v=""/>
    <s v=""/>
    <n v="12"/>
  </r>
  <r>
    <x v="3"/>
    <s v="ГМК"/>
    <d v="2020-11-05T00:00:00"/>
    <s v="Швеллер 6.5–20"/>
    <n v="6.79"/>
    <n v="0"/>
    <n v="18800"/>
    <n v="17030"/>
    <n v="17680"/>
    <n v="17680"/>
    <n v="18180"/>
    <s v=""/>
    <s v=""/>
    <n v="30"/>
  </r>
  <r>
    <x v="3"/>
    <s v="ГМК"/>
    <d v="2020-11-05T00:00:00"/>
    <s v="Швеллер 6.5–20"/>
    <n v="4.95"/>
    <n v="0"/>
    <n v="18800"/>
    <n v="17030"/>
    <n v="17680"/>
    <n v="17680"/>
    <n v="18180"/>
    <s v=""/>
    <s v=""/>
    <n v="30"/>
  </r>
  <r>
    <x v="89"/>
    <s v="Північний регіон"/>
    <d v="2020-11-10T00:00:00"/>
    <s v="Оцинкованный рулон"/>
    <n v="6.3650000000000002"/>
    <n v="0"/>
    <n v="25145"/>
    <n v="24205"/>
    <n v="25000"/>
    <n v="25195"/>
    <n v="25645"/>
    <s v=""/>
    <s v=""/>
    <n v="17.948717948717949"/>
  </r>
  <r>
    <x v="89"/>
    <s v="Північний регіон"/>
    <d v="2020-11-10T00:00:00"/>
    <s v="Оцинкованный рулон"/>
    <n v="3.61"/>
    <n v="0"/>
    <n v="24505"/>
    <n v="23565"/>
    <n v="24360"/>
    <n v="24555"/>
    <n v="25005"/>
    <s v=""/>
    <s v=""/>
    <n v="17.948717948717949"/>
  </r>
  <r>
    <x v="77"/>
    <s v="Дистрибуція роздріб"/>
    <d v="2020-11-26T00:00:00"/>
    <s v="Трубы сварные профильные"/>
    <n v="1.0999999999999999E-2"/>
    <n v="0"/>
    <n v="23795"/>
    <n v="21890"/>
    <n v="22745"/>
    <n v="23295"/>
    <n v="23795"/>
    <n v="0.32999999999999996"/>
    <s v="Продавець малим клієнтам"/>
    <n v="30"/>
  </r>
  <r>
    <x v="77"/>
    <s v="Дистрибуція роздріб"/>
    <d v="2020-11-26T00:00:00"/>
    <s v="Услуги производственные и выполнению технологич операций"/>
    <n v="0"/>
    <n v="0"/>
    <n v="27"/>
    <e v="#N/A"/>
    <e v="#N/A"/>
    <e v="#N/A"/>
    <e v="#N/A"/>
    <s v=""/>
    <s v="Продавець малим клієнтам"/>
    <s v=""/>
  </r>
  <r>
    <x v="39"/>
    <s v="НТ"/>
    <d v="2020-11-02T00:00:00"/>
    <s v="Трубы сварные профильные"/>
    <n v="11.675000000000001"/>
    <n v="0"/>
    <n v="21985"/>
    <n v="20255"/>
    <n v="21135"/>
    <n v="21635"/>
    <n v="22135"/>
    <s v=""/>
    <s v="Продавець малим клієнтам"/>
    <n v="27"/>
  </r>
  <r>
    <x v="39"/>
    <s v="НТ"/>
    <d v="2020-11-02T00:00:00"/>
    <s v="Трубы сварные профильные"/>
    <n v="7.89"/>
    <n v="0"/>
    <n v="21985"/>
    <n v="20255"/>
    <n v="21135"/>
    <n v="21635"/>
    <n v="22135"/>
    <s v=""/>
    <s v="Продавець малим клієнтам"/>
    <n v="27"/>
  </r>
  <r>
    <x v="38"/>
    <s v="Північний регіон"/>
    <d v="2020-11-10T00:00:00"/>
    <s v="Конструкционный лист"/>
    <n v="0.71"/>
    <n v="0"/>
    <n v="18430"/>
    <n v="17985"/>
    <n v="18530"/>
    <n v="18880"/>
    <n v="19330"/>
    <n v="7.9988990825688076"/>
    <s v="Продавець малим клієнтам"/>
    <n v="11.26605504587156"/>
  </r>
  <r>
    <x v="38"/>
    <s v="Північний регіон"/>
    <d v="2020-11-10T00:00:00"/>
    <s v="Конструкционный лист"/>
    <n v="0.71"/>
    <n v="0"/>
    <n v="18430"/>
    <n v="17985"/>
    <n v="18530"/>
    <n v="18880"/>
    <n v="19330"/>
    <n v="7.9988990825688076"/>
    <s v="Продавець малим клієнтам"/>
    <n v="11.26605504587156"/>
  </r>
  <r>
    <x v="38"/>
    <s v="Північний регіон"/>
    <d v="2020-11-10T00:00:00"/>
    <s v="Горячекатаный лист резаный"/>
    <n v="6.8"/>
    <n v="0"/>
    <n v="18430"/>
    <n v="17985"/>
    <n v="18530"/>
    <n v="18880"/>
    <n v="19330"/>
    <n v="76.609174311926608"/>
    <s v="Продавець малим клієнтам"/>
    <n v="11.26605504587156"/>
  </r>
  <r>
    <x v="38"/>
    <s v="Північний регіон"/>
    <d v="2020-11-10T00:00:00"/>
    <s v="Горячекатаный лист резаный"/>
    <n v="2.875"/>
    <n v="0"/>
    <n v="18430"/>
    <n v="17985"/>
    <n v="18530"/>
    <n v="18880"/>
    <n v="19330"/>
    <n v="32.389908256880737"/>
    <s v="Продавець малим клієнтам"/>
    <n v="11.26605504587156"/>
  </r>
  <r>
    <x v="38"/>
    <s v="Північний регіон"/>
    <d v="2020-11-10T00:00:00"/>
    <s v="Конструкционный лист"/>
    <n v="4.28"/>
    <n v="0"/>
    <n v="18430"/>
    <n v="17985"/>
    <n v="18530"/>
    <n v="18880"/>
    <n v="19330"/>
    <n v="48.218715596330284"/>
    <s v="Продавець малим клієнтам"/>
    <n v="11.26605504587156"/>
  </r>
  <r>
    <x v="44"/>
    <s v="Західний регіон"/>
    <d v="2020-11-17T00:00:00"/>
    <s v="Арматура"/>
    <n v="21.978000000000002"/>
    <n v="0"/>
    <n v="16630"/>
    <n v="16530"/>
    <n v="17425"/>
    <n v="17775"/>
    <n v="18525"/>
    <n v="185.64656983240226"/>
    <s v="Продавець малим клієнтам"/>
    <n v="8.4469273743016764"/>
  </r>
  <r>
    <x v="71"/>
    <s v="НТ"/>
    <d v="2020-11-03T00:00:00"/>
    <s v="Прокат круглый"/>
    <n v="2.1"/>
    <n v="0"/>
    <n v="16260"/>
    <n v="16145"/>
    <n v="16810"/>
    <n v="16860"/>
    <n v="16980"/>
    <s v=""/>
    <s v=""/>
    <n v="8.6917293233082713"/>
  </r>
  <r>
    <x v="47"/>
    <s v="Східний регіон"/>
    <d v="2020-11-12T00:00:00"/>
    <s v="Оцинкованный рулон"/>
    <n v="5.55"/>
    <n v="0"/>
    <n v="22975"/>
    <n v="21535"/>
    <n v="22330"/>
    <n v="22525"/>
    <n v="22975"/>
    <n v="166.5"/>
    <s v="Продавець малим клієнтам"/>
    <n v="30"/>
  </r>
  <r>
    <x v="84"/>
    <s v="Дистрибутор"/>
    <d v="2020-11-10T00:00:00"/>
    <s v="Конструкционный лист"/>
    <n v="0.99399999999999999"/>
    <n v="0"/>
    <n v="19009.63"/>
    <n v="19055"/>
    <n v="19775"/>
    <n v="19965"/>
    <n v="20415"/>
    <s v=""/>
    <s v="Продавець малим клієнтам"/>
    <n v="8"/>
  </r>
  <r>
    <x v="84"/>
    <s v="Дистрибутор"/>
    <d v="2020-11-10T00:00:00"/>
    <s v="Конструкционный лист"/>
    <n v="8.5000000000000006E-2"/>
    <n v="0"/>
    <n v="19009.63"/>
    <n v="19055"/>
    <n v="19775"/>
    <n v="19965"/>
    <n v="20415"/>
    <s v=""/>
    <s v="Продавець малим клієнтам"/>
    <n v="8"/>
  </r>
  <r>
    <x v="84"/>
    <s v="Дистрибутор"/>
    <d v="2020-11-10T00:00:00"/>
    <s v="Холоднокатаный лист"/>
    <n v="1.1850000000000001"/>
    <n v="0"/>
    <n v="21547.56"/>
    <n v="21210"/>
    <n v="21970"/>
    <n v="22160"/>
    <n v="22610"/>
    <s v=""/>
    <s v="Продавець малим клієнтам"/>
    <n v="9.7766315789473754"/>
  </r>
  <r>
    <x v="84"/>
    <s v="Дистрибутор"/>
    <d v="2020-11-10T00:00:00"/>
    <s v="Трубы сварные профильные"/>
    <n v="2.4350000000000001"/>
    <n v="0"/>
    <n v="22106.400000000001"/>
    <n v="21555"/>
    <n v="22435"/>
    <n v="22935"/>
    <n v="23435"/>
    <s v=""/>
    <s v="Продавець малим клієнтам"/>
    <n v="10.506363636363643"/>
  </r>
  <r>
    <x v="84"/>
    <s v="Дистрибутор"/>
    <d v="2020-11-10T00:00:00"/>
    <s v="Горячекатаный лист резаный"/>
    <n v="2.3250000000000002"/>
    <n v="0"/>
    <n v="19405.46"/>
    <n v="19055"/>
    <n v="19775"/>
    <n v="19965"/>
    <n v="20415"/>
    <s v=""/>
    <s v="Продавець малим клієнтам"/>
    <n v="9.9469999999999956"/>
  </r>
  <r>
    <x v="84"/>
    <s v="Дистрибутор"/>
    <d v="2020-11-10T00:00:00"/>
    <s v="Холоднокатаный лист"/>
    <n v="1.1000000000000001"/>
    <n v="0"/>
    <n v="21351.25"/>
    <n v="21040"/>
    <n v="21800"/>
    <n v="21990"/>
    <n v="22440"/>
    <s v=""/>
    <s v="Продавець малим клієнтам"/>
    <n v="9.6381578947368425"/>
  </r>
  <r>
    <x v="72"/>
    <s v="Центральний регіон"/>
    <d v="2020-11-05T00:00:00"/>
    <s v="Арматура"/>
    <n v="15.19"/>
    <n v="0"/>
    <n v="16295"/>
    <n v="15950"/>
    <n v="16845"/>
    <n v="17195"/>
    <n v="17945"/>
    <n v="144.94145251396648"/>
    <s v="Продавець малим клієнтам"/>
    <n v="9.5418994413407816"/>
  </r>
  <r>
    <x v="72"/>
    <s v="Центральний регіон"/>
    <d v="2020-11-05T00:00:00"/>
    <s v="Арматура А240"/>
    <n v="0.75"/>
    <n v="0"/>
    <n v="18645"/>
    <n v="17305"/>
    <n v="17745"/>
    <n v="18245"/>
    <n v="18995"/>
    <n v="19"/>
    <s v="Продавець малим клієнтам"/>
    <n v="25.333333333333332"/>
  </r>
  <r>
    <x v="72"/>
    <s v="Центральний регіон"/>
    <d v="2020-11-05T00:00:00"/>
    <s v="Услуги автомобильного транспорта"/>
    <n v="0"/>
    <n v="0"/>
    <n v="1900"/>
    <e v="#N/A"/>
    <e v="#N/A"/>
    <e v="#N/A"/>
    <e v="#N/A"/>
    <s v=""/>
    <s v="Продавець малим клієнтам"/>
    <s v=""/>
  </r>
  <r>
    <x v="47"/>
    <s v="Дистрибуція роздріб"/>
    <d v="2020-11-06T00:00:00"/>
    <s v="Горячекатаный лист резаный"/>
    <n v="0.96"/>
    <n v="0"/>
    <n v="18395"/>
    <n v="17500"/>
    <n v="18045"/>
    <n v="18395"/>
    <n v="18845"/>
    <n v="19.2"/>
    <s v="Продавець малим клієнтам"/>
    <n v="20"/>
  </r>
  <r>
    <x v="47"/>
    <s v="Дистрибуція роздріб"/>
    <d v="2020-11-06T00:00:00"/>
    <s v="Конструкционный лист"/>
    <n v="1.27"/>
    <n v="0"/>
    <n v="19995"/>
    <n v="18850"/>
    <n v="19745"/>
    <n v="19745"/>
    <n v="20195"/>
    <n v="32.455555555555556"/>
    <s v="Продавець малим клієнтам"/>
    <n v="25.555555555555557"/>
  </r>
  <r>
    <x v="47"/>
    <s v="Дистрибуція роздріб"/>
    <d v="2020-11-06T00:00:00"/>
    <s v="Горячекатаный лист резаный"/>
    <n v="2.42"/>
    <n v="0"/>
    <n v="18395"/>
    <n v="17500"/>
    <n v="18045"/>
    <n v="18395"/>
    <n v="18845"/>
    <n v="48.4"/>
    <s v="Продавець малим клієнтам"/>
    <n v="20"/>
  </r>
  <r>
    <x v="18"/>
    <s v="Дистрибуція роздріб"/>
    <d v="2020-11-27T00:00:00"/>
    <s v="Трубы сварные профильные"/>
    <n v="2.7E-2"/>
    <n v="0"/>
    <n v="23420"/>
    <n v="21515"/>
    <n v="22370"/>
    <n v="22920"/>
    <n v="23420"/>
    <s v=""/>
    <s v=""/>
    <n v="30"/>
  </r>
  <r>
    <x v="18"/>
    <s v="Дистрибуція роздріб"/>
    <d v="2020-11-27T00:00:00"/>
    <s v="Услуги производственные и выполнению технологич операций"/>
    <n v="0"/>
    <n v="0"/>
    <n v="26"/>
    <e v="#N/A"/>
    <e v="#N/A"/>
    <e v="#N/A"/>
    <e v="#N/A"/>
    <s v=""/>
    <s v=""/>
    <s v=""/>
  </r>
  <r>
    <x v="87"/>
    <s v="Метизи"/>
    <d v="2020-11-04T00:00:00"/>
    <s v="Катанка низкоуглеродистая"/>
    <n v="65.376999999999995"/>
    <n v="0"/>
    <n v="16695"/>
    <n v="16365"/>
    <n v="16695"/>
    <n v="17295"/>
    <n v="18045"/>
    <s v=""/>
    <s v="Продавець малим клієнтам"/>
    <n v="12"/>
  </r>
  <r>
    <x v="13"/>
    <s v="Дистрибуція роздріб"/>
    <d v="2020-11-10T00:00:00"/>
    <s v="Трубы сварные профильные"/>
    <n v="0.152"/>
    <n v="0"/>
    <n v="21545"/>
    <n v="20480"/>
    <n v="21295"/>
    <n v="21845"/>
    <n v="22345"/>
    <n v="2.3767272727272726"/>
    <s v="Продавець малим клієнтам"/>
    <n v="15.636363636363637"/>
  </r>
  <r>
    <x v="13"/>
    <s v="Дистрибуція роздріб"/>
    <d v="2020-11-10T00:00:00"/>
    <s v="Услуги производственные и выполнению технологич операций"/>
    <n v="0"/>
    <n v="0"/>
    <n v="88"/>
    <e v="#N/A"/>
    <e v="#N/A"/>
    <e v="#N/A"/>
    <e v="#N/A"/>
    <s v=""/>
    <s v="Продавець малим клієнтам"/>
    <s v=""/>
  </r>
  <r>
    <x v="13"/>
    <s v="Дистрибуція роздріб"/>
    <d v="2020-11-10T00:00:00"/>
    <s v="Трубы сварные профильные"/>
    <n v="0.13"/>
    <n v="0"/>
    <n v="20795"/>
    <n v="19730"/>
    <n v="20545"/>
    <n v="21095"/>
    <n v="21595"/>
    <n v="2.0327272727272727"/>
    <s v="Продавець малим клієнтам"/>
    <n v="15.636363636363637"/>
  </r>
  <r>
    <x v="1"/>
    <s v="Дистрибуція роздріб"/>
    <d v="2020-11-02T00:00:00"/>
    <s v="Уголок 25-125"/>
    <n v="8.9999999999999993E-3"/>
    <n v="0"/>
    <n v="19090"/>
    <n v="17600"/>
    <n v="18280"/>
    <n v="18590"/>
    <n v="19090"/>
    <n v="0.26999999999999996"/>
    <s v="Продавець малим клієнтам"/>
    <n v="30"/>
  </r>
  <r>
    <x v="1"/>
    <s v="Дистрибуція роздріб"/>
    <d v="2020-11-02T00:00:00"/>
    <s v="Услуги производственные и выполнению технологич операций"/>
    <n v="0"/>
    <n v="0"/>
    <n v="12"/>
    <e v="#N/A"/>
    <e v="#N/A"/>
    <e v="#N/A"/>
    <e v="#N/A"/>
    <s v=""/>
    <s v="Продавець малим клієнтам"/>
    <s v=""/>
  </r>
  <r>
    <x v="96"/>
    <s v="Дистрибуція роздріб"/>
    <d v="2020-11-04T00:00:00"/>
    <s v="Оцинкованный лист"/>
    <n v="4.4999999999999998E-2"/>
    <n v="0"/>
    <n v="25985"/>
    <n v="24545"/>
    <n v="25340"/>
    <n v="25535"/>
    <n v="25985"/>
    <n v="1.3499999999999999"/>
    <s v="Продавець малим клієнтам"/>
    <n v="30"/>
  </r>
  <r>
    <x v="58"/>
    <s v="Дистрибутор"/>
    <d v="2020-11-03T00:00:00"/>
    <s v="Балка двутавровая 30-45"/>
    <n v="1.6E-2"/>
    <n v="0"/>
    <n v="21130"/>
    <n v="20330"/>
    <n v="21130"/>
    <n v="21380"/>
    <n v="21880"/>
    <s v=""/>
    <s v=""/>
    <n v="12"/>
  </r>
  <r>
    <x v="58"/>
    <s v="Дистрибутор"/>
    <d v="2020-11-03T00:00:00"/>
    <s v="Прокат круглый"/>
    <n v="0.106"/>
    <n v="0"/>
    <n v="16675"/>
    <n v="16010"/>
    <n v="16675"/>
    <n v="16725"/>
    <n v="16845"/>
    <s v=""/>
    <s v=""/>
    <n v="12"/>
  </r>
  <r>
    <x v="58"/>
    <s v="Дистрибутор"/>
    <d v="2020-11-03T00:00:00"/>
    <s v="Прокат круглый"/>
    <n v="1.2999999999999999E-2"/>
    <n v="0"/>
    <n v="16675"/>
    <n v="16010"/>
    <n v="16675"/>
    <n v="16725"/>
    <n v="16845"/>
    <s v=""/>
    <s v=""/>
    <n v="12"/>
  </r>
  <r>
    <x v="58"/>
    <s v="Дистрибутор"/>
    <d v="2020-11-03T00:00:00"/>
    <s v="Уголок 25-125"/>
    <n v="0.52700000000000002"/>
    <n v="0"/>
    <n v="17150"/>
    <n v="16215"/>
    <n v="16905"/>
    <n v="17190"/>
    <n v="17690"/>
    <s v=""/>
    <s v=""/>
    <n v="18.87719298245614"/>
  </r>
  <r>
    <x v="58"/>
    <s v="Дистрибутор"/>
    <d v="2020-11-03T00:00:00"/>
    <s v="Уголок 25-125"/>
    <n v="0.108"/>
    <n v="0"/>
    <n v="17155"/>
    <n v="16215"/>
    <n v="16910"/>
    <n v="17190"/>
    <n v="17690"/>
    <s v=""/>
    <s v=""/>
    <n v="19"/>
  </r>
  <r>
    <x v="58"/>
    <s v="Дистрибутор"/>
    <d v="2020-11-03T00:00:00"/>
    <s v="Швеллер 6.5–20"/>
    <n v="1.399"/>
    <n v="0"/>
    <n v="17830"/>
    <n v="17120"/>
    <n v="17830"/>
    <n v="18110"/>
    <n v="18610"/>
    <s v=""/>
    <s v=""/>
    <n v="12"/>
  </r>
  <r>
    <x v="58"/>
    <s v="Дистрибутор"/>
    <d v="2020-11-03T00:00:00"/>
    <s v="Швеллер 6.5–20"/>
    <n v="0.43"/>
    <n v="0"/>
    <n v="17830"/>
    <n v="17120"/>
    <n v="17830"/>
    <n v="18110"/>
    <n v="18610"/>
    <s v=""/>
    <s v=""/>
    <n v="12"/>
  </r>
  <r>
    <x v="58"/>
    <s v="Дистрибутор"/>
    <d v="2020-11-03T00:00:00"/>
    <s v="Швеллер 6.5–20"/>
    <n v="4.2539999999999996"/>
    <n v="0"/>
    <n v="17830"/>
    <n v="17120"/>
    <n v="17830"/>
    <n v="18110"/>
    <n v="18610"/>
    <s v=""/>
    <s v=""/>
    <n v="12"/>
  </r>
  <r>
    <x v="58"/>
    <s v="Дистрибутор"/>
    <d v="2020-11-03T00:00:00"/>
    <s v="Швеллер 22-30"/>
    <n v="2.0299999999999998"/>
    <n v="0"/>
    <n v="20195"/>
    <n v="19440"/>
    <n v="20195"/>
    <n v="20475"/>
    <n v="20975"/>
    <s v=""/>
    <s v=""/>
    <n v="12"/>
  </r>
  <r>
    <x v="58"/>
    <s v="Дистрибутор"/>
    <d v="2020-11-03T00:00:00"/>
    <s v="Холоднокатаный лист"/>
    <n v="3.6999999999999998E-2"/>
    <n v="0"/>
    <n v="20390"/>
    <n v="19645"/>
    <n v="20390"/>
    <n v="20580"/>
    <n v="21030"/>
    <s v=""/>
    <s v=""/>
    <n v="12"/>
  </r>
  <r>
    <x v="58"/>
    <s v="Дистрибутор"/>
    <d v="2020-11-03T00:00:00"/>
    <s v="Конструкционный лист"/>
    <n v="0.71"/>
    <n v="0"/>
    <n v="18535"/>
    <n v="17830"/>
    <n v="18535"/>
    <n v="18725"/>
    <n v="19175"/>
    <s v=""/>
    <s v=""/>
    <n v="12"/>
  </r>
  <r>
    <x v="58"/>
    <s v="Дистрибутор"/>
    <d v="2020-11-03T00:00:00"/>
    <s v="Конструкционный лист"/>
    <n v="0.71"/>
    <n v="0"/>
    <n v="18535"/>
    <n v="17830"/>
    <n v="18535"/>
    <n v="18725"/>
    <n v="19175"/>
    <s v=""/>
    <s v=""/>
    <n v="12"/>
  </r>
  <r>
    <x v="58"/>
    <s v="Дистрибутор"/>
    <d v="2020-11-03T00:00:00"/>
    <s v="Конструкционный лист"/>
    <n v="0.71"/>
    <n v="0"/>
    <n v="18535"/>
    <n v="17830"/>
    <n v="18535"/>
    <n v="18725"/>
    <n v="19175"/>
    <s v=""/>
    <s v=""/>
    <n v="12"/>
  </r>
  <r>
    <x v="58"/>
    <s v="Дистрибутор"/>
    <d v="2020-11-03T00:00:00"/>
    <s v="Конструкционный лист"/>
    <n v="0.34"/>
    <n v="0"/>
    <n v="18535"/>
    <n v="17830"/>
    <n v="18535"/>
    <n v="18725"/>
    <n v="19175"/>
    <s v=""/>
    <s v=""/>
    <n v="12"/>
  </r>
  <r>
    <x v="58"/>
    <s v="Дистрибутор"/>
    <d v="2020-11-03T00:00:00"/>
    <s v="Конструкционный лист"/>
    <n v="0.152"/>
    <n v="0"/>
    <n v="18535"/>
    <n v="17830"/>
    <n v="18535"/>
    <n v="18725"/>
    <n v="19175"/>
    <s v=""/>
    <s v=""/>
    <n v="12"/>
  </r>
  <r>
    <x v="58"/>
    <s v="Дистрибутор"/>
    <d v="2020-11-03T00:00:00"/>
    <s v="Конструкционный лист"/>
    <n v="0.218"/>
    <n v="0"/>
    <n v="18535"/>
    <n v="17830"/>
    <n v="18535"/>
    <n v="18725"/>
    <n v="19175"/>
    <s v=""/>
    <s v=""/>
    <n v="12"/>
  </r>
  <r>
    <x v="58"/>
    <s v="Дистрибутор"/>
    <d v="2020-11-03T00:00:00"/>
    <s v="Горячекатаный лист резаный"/>
    <n v="6.3150000000000004"/>
    <n v="0"/>
    <n v="18535"/>
    <n v="17830"/>
    <n v="18535"/>
    <n v="18725"/>
    <n v="19175"/>
    <s v=""/>
    <s v=""/>
    <n v="12"/>
  </r>
  <r>
    <x v="58"/>
    <s v="Дистрибутор"/>
    <d v="2020-11-03T00:00:00"/>
    <s v="Горячекатаный лист резаный"/>
    <n v="1.4159999999999999"/>
    <n v="0"/>
    <n v="18535"/>
    <n v="17830"/>
    <n v="18535"/>
    <n v="18725"/>
    <n v="19175"/>
    <s v=""/>
    <s v=""/>
    <n v="12"/>
  </r>
  <r>
    <x v="58"/>
    <s v="Дистрибутор"/>
    <d v="2020-11-03T00:00:00"/>
    <s v="Горячекатаный лист резаный"/>
    <n v="0.03"/>
    <n v="0"/>
    <n v="18535"/>
    <n v="17830"/>
    <n v="18535"/>
    <n v="18725"/>
    <n v="19175"/>
    <s v=""/>
    <s v=""/>
    <n v="12"/>
  </r>
  <r>
    <x v="58"/>
    <s v="Дистрибутор"/>
    <d v="2020-11-03T00:00:00"/>
    <s v="Горячекатаный лист резаный"/>
    <n v="0.55500000000000005"/>
    <n v="0"/>
    <n v="18535"/>
    <n v="17830"/>
    <n v="18535"/>
    <n v="18725"/>
    <n v="19175"/>
    <s v=""/>
    <s v=""/>
    <n v="12"/>
  </r>
  <r>
    <x v="58"/>
    <s v="Дистрибутор"/>
    <d v="2020-11-03T00:00:00"/>
    <s v="Горячекатаный лист резаный"/>
    <n v="7.16"/>
    <n v="0"/>
    <n v="18535"/>
    <n v="17830"/>
    <n v="18535"/>
    <n v="18725"/>
    <n v="19175"/>
    <s v=""/>
    <s v=""/>
    <n v="12"/>
  </r>
  <r>
    <x v="58"/>
    <s v="Дистрибутор"/>
    <d v="2020-11-03T00:00:00"/>
    <s v="Горячекатаный лист резаный"/>
    <n v="5.0670000000000002"/>
    <n v="0"/>
    <n v="18535"/>
    <n v="17830"/>
    <n v="18535"/>
    <n v="18725"/>
    <n v="19175"/>
    <s v=""/>
    <s v=""/>
    <n v="12"/>
  </r>
  <r>
    <x v="58"/>
    <s v="Дистрибутор"/>
    <d v="2020-11-03T00:00:00"/>
    <s v="Горячекатаный лист резаный"/>
    <n v="2.4329999999999998"/>
    <n v="0"/>
    <n v="18535"/>
    <n v="17830"/>
    <n v="18535"/>
    <n v="18725"/>
    <n v="19175"/>
    <s v=""/>
    <s v=""/>
    <n v="12"/>
  </r>
  <r>
    <x v="58"/>
    <s v="Дистрибутор"/>
    <d v="2020-11-03T00:00:00"/>
    <s v="Горячекатаный лист резаный"/>
    <n v="2.7909999999999999"/>
    <n v="0"/>
    <n v="18535"/>
    <n v="17830"/>
    <n v="18535"/>
    <n v="18725"/>
    <n v="19175"/>
    <s v=""/>
    <s v=""/>
    <n v="12"/>
  </r>
  <r>
    <x v="58"/>
    <s v="Дистрибутор"/>
    <d v="2020-11-03T00:00:00"/>
    <s v="Горячекатаный лист резаный"/>
    <n v="0.28999999999999998"/>
    <n v="0"/>
    <n v="18535"/>
    <n v="17830"/>
    <n v="18535"/>
    <n v="18725"/>
    <n v="19175"/>
    <s v=""/>
    <s v=""/>
    <n v="12"/>
  </r>
  <r>
    <x v="58"/>
    <s v="Дистрибутор"/>
    <d v="2020-11-03T00:00:00"/>
    <s v="Горячекатаный лист резаный"/>
    <n v="0.65"/>
    <n v="0"/>
    <n v="18535"/>
    <n v="17830"/>
    <n v="18535"/>
    <n v="18725"/>
    <n v="19175"/>
    <s v=""/>
    <s v=""/>
    <n v="12"/>
  </r>
  <r>
    <x v="58"/>
    <s v="Дистрибутор"/>
    <d v="2020-11-03T00:00:00"/>
    <s v="Конструкционный лист"/>
    <n v="0.44900000000000001"/>
    <n v="0"/>
    <n v="18535"/>
    <n v="17830"/>
    <n v="18535"/>
    <n v="18725"/>
    <n v="19175"/>
    <s v=""/>
    <s v=""/>
    <n v="12"/>
  </r>
  <r>
    <x v="58"/>
    <s v="Дистрибутор"/>
    <d v="2020-11-03T00:00:00"/>
    <s v="Конструкционный лист"/>
    <n v="1.0680000000000001"/>
    <n v="0"/>
    <n v="18535"/>
    <n v="17830"/>
    <n v="18535"/>
    <n v="18725"/>
    <n v="19175"/>
    <s v=""/>
    <s v=""/>
    <n v="12"/>
  </r>
  <r>
    <x v="58"/>
    <s v="Дистрибутор"/>
    <d v="2020-11-03T00:00:00"/>
    <s v="Конструкционный лист"/>
    <n v="0.60099999999999998"/>
    <n v="0"/>
    <n v="18535"/>
    <n v="17830"/>
    <n v="18535"/>
    <n v="18725"/>
    <n v="19175"/>
    <s v=""/>
    <s v=""/>
    <n v="12"/>
  </r>
  <r>
    <x v="58"/>
    <s v="Дистрибутор"/>
    <d v="2020-11-03T00:00:00"/>
    <s v="Конструкционный лист"/>
    <n v="1.516"/>
    <n v="0"/>
    <n v="19205"/>
    <n v="18480"/>
    <n v="19205"/>
    <n v="19395"/>
    <n v="19845"/>
    <s v=""/>
    <s v=""/>
    <n v="12"/>
  </r>
  <r>
    <x v="58"/>
    <s v="Дистрибутор"/>
    <d v="2020-11-03T00:00:00"/>
    <s v="Конструкционный лист"/>
    <n v="1.516"/>
    <n v="0"/>
    <n v="19205"/>
    <n v="18480"/>
    <n v="19205"/>
    <n v="19395"/>
    <n v="19845"/>
    <s v=""/>
    <s v=""/>
    <n v="12"/>
  </r>
  <r>
    <x v="58"/>
    <s v="Дистрибутор"/>
    <d v="2020-11-03T00:00:00"/>
    <s v="Конструкционный лист"/>
    <n v="0.32200000000000001"/>
    <n v="0"/>
    <n v="19205"/>
    <n v="18480"/>
    <n v="19205"/>
    <n v="19395"/>
    <n v="19845"/>
    <s v=""/>
    <s v=""/>
    <n v="12"/>
  </r>
  <r>
    <x v="58"/>
    <s v="Дистрибутор"/>
    <d v="2020-11-03T00:00:00"/>
    <s v="Конструкционный лист"/>
    <n v="0.39800000000000002"/>
    <n v="0"/>
    <n v="19205"/>
    <n v="18480"/>
    <n v="19205"/>
    <n v="19395"/>
    <n v="19845"/>
    <s v=""/>
    <s v=""/>
    <n v="12"/>
  </r>
  <r>
    <x v="58"/>
    <s v="Дистрибутор"/>
    <d v="2020-11-03T00:00:00"/>
    <s v="Конструкционный лист"/>
    <n v="1.9"/>
    <n v="0"/>
    <n v="19205"/>
    <n v="18480"/>
    <n v="19205"/>
    <n v="19395"/>
    <n v="19845"/>
    <s v=""/>
    <s v=""/>
    <n v="12"/>
  </r>
  <r>
    <x v="58"/>
    <s v="Дистрибутор"/>
    <d v="2020-11-03T00:00:00"/>
    <s v="Конструкционный лист"/>
    <n v="2.85"/>
    <n v="0"/>
    <n v="20220"/>
    <n v="19495"/>
    <n v="20220"/>
    <n v="20410"/>
    <n v="20860"/>
    <s v=""/>
    <s v=""/>
    <n v="12"/>
  </r>
  <r>
    <x v="58"/>
    <s v="Дистрибутор"/>
    <d v="2020-11-03T00:00:00"/>
    <s v="Конструкционный лист"/>
    <n v="1.288"/>
    <n v="0"/>
    <n v="20220"/>
    <n v="19495"/>
    <n v="20220"/>
    <n v="20410"/>
    <n v="20860"/>
    <s v=""/>
    <s v=""/>
    <n v="12"/>
  </r>
  <r>
    <x v="58"/>
    <s v="Дистрибутор"/>
    <d v="2020-11-03T00:00:00"/>
    <s v="Конструкционный лист"/>
    <n v="0.13700000000000001"/>
    <n v="0"/>
    <n v="20220"/>
    <n v="19495"/>
    <n v="20220"/>
    <n v="20410"/>
    <n v="20860"/>
    <s v=""/>
    <s v=""/>
    <n v="12"/>
  </r>
  <r>
    <x v="32"/>
    <s v="ГМК"/>
    <d v="2020-11-06T00:00:00"/>
    <s v="Прокат круглый"/>
    <n v="0.48"/>
    <n v="0"/>
    <n v="16620"/>
    <n v="15785"/>
    <n v="16100"/>
    <n v="16500"/>
    <n v="16620"/>
    <s v=""/>
    <s v="Продавець малим клієнтам"/>
    <n v="30"/>
  </r>
  <r>
    <x v="32"/>
    <s v="ГМК"/>
    <d v="2020-11-06T00:00:00"/>
    <s v="Прокат круглый"/>
    <n v="1.19"/>
    <n v="0"/>
    <n v="16620"/>
    <n v="15785"/>
    <n v="16100"/>
    <n v="16500"/>
    <n v="16620"/>
    <s v=""/>
    <s v="Продавець малим клієнтам"/>
    <n v="30"/>
  </r>
  <r>
    <x v="32"/>
    <s v="ГМК"/>
    <d v="2020-11-06T00:00:00"/>
    <s v="Прокат круглый"/>
    <n v="1.2949999999999999"/>
    <n v="0"/>
    <n v="16620"/>
    <n v="15785"/>
    <n v="16100"/>
    <n v="16500"/>
    <n v="16620"/>
    <s v=""/>
    <s v="Продавець малим клієнтам"/>
    <n v="30"/>
  </r>
  <r>
    <x v="32"/>
    <s v="ГМК"/>
    <d v="2020-11-06T00:00:00"/>
    <s v="Прокат круглый"/>
    <n v="0.185"/>
    <n v="0"/>
    <n v="16620"/>
    <n v="15785"/>
    <n v="16100"/>
    <n v="16500"/>
    <n v="16620"/>
    <s v=""/>
    <s v="Продавець малим клієнтам"/>
    <n v="30"/>
  </r>
  <r>
    <x v="83"/>
    <s v="ГМК"/>
    <d v="2020-11-02T00:00:00"/>
    <s v="Прокат круглый"/>
    <n v="17.8"/>
    <n v="0"/>
    <n v="16675.330000000002"/>
    <n v="15785"/>
    <n v="16100"/>
    <n v="16500"/>
    <n v="16620"/>
    <s v=""/>
    <s v=""/>
    <n v="30"/>
  </r>
  <r>
    <x v="83"/>
    <s v="ГМК"/>
    <d v="2020-11-02T00:00:00"/>
    <s v="Прокат круглый"/>
    <n v="4.8949999999999996"/>
    <n v="0"/>
    <n v="16675.330000000002"/>
    <n v="15785"/>
    <n v="16100"/>
    <n v="16500"/>
    <n v="16620"/>
    <s v=""/>
    <s v=""/>
    <n v="30"/>
  </r>
  <r>
    <x v="58"/>
    <s v="Дистрибутор"/>
    <d v="2020-11-02T00:00:00"/>
    <s v="Трубы сварные профильные"/>
    <n v="2.581"/>
    <n v="0"/>
    <n v="20270"/>
    <n v="19405"/>
    <n v="20270"/>
    <n v="20770"/>
    <n v="21270"/>
    <s v=""/>
    <s v=""/>
    <n v="12"/>
  </r>
  <r>
    <x v="45"/>
    <s v="Машинобудівництво"/>
    <d v="2020-11-05T00:00:00"/>
    <s v="Швеллер 6.5–20"/>
    <n v="0.224"/>
    <n v="0"/>
    <n v="17585"/>
    <n v="16945"/>
    <n v="17435"/>
    <n v="17935"/>
    <n v="18435"/>
    <s v=""/>
    <s v=""/>
    <n v="14.4"/>
  </r>
  <r>
    <x v="45"/>
    <s v="Машинобудівництво"/>
    <d v="2020-11-05T00:00:00"/>
    <s v="Швеллер 6.5–20"/>
    <n v="6.81"/>
    <n v="0"/>
    <n v="17585"/>
    <n v="16945"/>
    <n v="17435"/>
    <n v="17935"/>
    <n v="18435"/>
    <s v=""/>
    <s v=""/>
    <n v="14.4"/>
  </r>
  <r>
    <x v="45"/>
    <s v="Машинобудівництво"/>
    <d v="2020-11-05T00:00:00"/>
    <s v="Швеллер 6.5–20"/>
    <n v="6.6120000000000001"/>
    <n v="0"/>
    <n v="17585"/>
    <n v="16945"/>
    <n v="17435"/>
    <n v="17935"/>
    <n v="18435"/>
    <s v=""/>
    <s v=""/>
    <n v="14.4"/>
  </r>
  <r>
    <x v="45"/>
    <s v="Машинобудівництво"/>
    <d v="2020-11-05T00:00:00"/>
    <s v="Швеллер 6.5–20"/>
    <n v="6.4889999999999999"/>
    <n v="0"/>
    <n v="17585"/>
    <n v="16945"/>
    <n v="17435"/>
    <n v="17935"/>
    <n v="18435"/>
    <s v=""/>
    <s v=""/>
    <n v="14.4"/>
  </r>
  <r>
    <x v="18"/>
    <s v="Дистрибуція роздріб"/>
    <d v="2020-11-06T00:00:00"/>
    <s v="Трубы сварные профильные"/>
    <n v="2.1000000000000001E-2"/>
    <n v="0"/>
    <n v="21345"/>
    <n v="19480"/>
    <n v="20295"/>
    <n v="20845"/>
    <n v="21345"/>
    <s v=""/>
    <s v=""/>
    <n v="30"/>
  </r>
  <r>
    <x v="80"/>
    <s v="Центральний регіон"/>
    <d v="2020-11-16T00:00:00"/>
    <s v="Трубы сварные профильные"/>
    <n v="0.105"/>
    <n v="0"/>
    <n v="19780"/>
    <n v="19780"/>
    <n v="20595"/>
    <n v="21145"/>
    <n v="21645"/>
    <s v=""/>
    <s v=""/>
    <n v="8"/>
  </r>
  <r>
    <x v="80"/>
    <s v="Центральний регіон"/>
    <d v="2020-11-16T00:00:00"/>
    <s v="Трубы сварные профильные"/>
    <n v="1.105"/>
    <n v="0"/>
    <n v="19470"/>
    <n v="19280"/>
    <n v="20095"/>
    <n v="20645"/>
    <n v="21145"/>
    <s v=""/>
    <s v=""/>
    <n v="8.9325153374233128"/>
  </r>
  <r>
    <x v="10"/>
    <s v="РТ"/>
    <d v="2020-11-03T00:00:00"/>
    <s v="Холоднокатаный лист"/>
    <n v="4.21"/>
    <n v="0"/>
    <n v="20415"/>
    <n v="19670"/>
    <n v="20415"/>
    <n v="20605"/>
    <n v="21055"/>
    <s v=""/>
    <s v=""/>
    <n v="12"/>
  </r>
  <r>
    <x v="67"/>
    <s v="ГМК"/>
    <d v="2020-11-05T00:00:00"/>
    <s v="Горячекатаный лист резаный"/>
    <n v="0.36499999999999999"/>
    <n v="0"/>
    <n v="19200"/>
    <n v="17855"/>
    <n v="18200"/>
    <n v="18750"/>
    <n v="19200"/>
    <s v=""/>
    <s v="Продавець малим клієнтам"/>
    <n v="30"/>
  </r>
  <r>
    <x v="67"/>
    <s v="ГМК"/>
    <d v="2020-11-05T00:00:00"/>
    <s v="Горячекатаный лист резаный"/>
    <n v="0.6"/>
    <n v="0"/>
    <n v="19200"/>
    <n v="17855"/>
    <n v="18200"/>
    <n v="18750"/>
    <n v="19200"/>
    <s v=""/>
    <s v="Продавець малим клієнтам"/>
    <n v="30"/>
  </r>
  <r>
    <x v="41"/>
    <s v="Профілювання"/>
    <d v="2020-11-03T00:00:00"/>
    <s v="Оцинкованный рулон"/>
    <n v="5.9950000000000001"/>
    <n v="0"/>
    <n v="23645"/>
    <n v="23865"/>
    <n v="24305"/>
    <n v="24855"/>
    <n v="25305"/>
    <s v=""/>
    <s v=""/>
    <n v="8"/>
  </r>
  <r>
    <x v="41"/>
    <s v="Профілювання"/>
    <d v="2020-11-03T00:00:00"/>
    <s v="Оцинкованный рулон"/>
    <n v="6.8"/>
    <n v="0"/>
    <n v="23645"/>
    <n v="23865"/>
    <n v="24305"/>
    <n v="24855"/>
    <n v="25305"/>
    <s v=""/>
    <s v=""/>
    <n v="8"/>
  </r>
  <r>
    <x v="41"/>
    <s v="Профілювання"/>
    <d v="2020-11-03T00:00:00"/>
    <s v="Оцинкованный рулон"/>
    <n v="7.5350000000000001"/>
    <n v="0"/>
    <n v="24185"/>
    <n v="24405"/>
    <n v="24845"/>
    <n v="25395"/>
    <n v="25845"/>
    <s v=""/>
    <s v=""/>
    <n v="8"/>
  </r>
  <r>
    <x v="41"/>
    <s v="Профілювання"/>
    <d v="2020-11-03T00:00:00"/>
    <s v="Оцинкованный рулон"/>
    <n v="6.14"/>
    <n v="0"/>
    <n v="22935"/>
    <n v="23260"/>
    <n v="23700"/>
    <n v="24250"/>
    <n v="24700"/>
    <s v=""/>
    <s v=""/>
    <n v="8"/>
  </r>
  <r>
    <x v="41"/>
    <s v="Профілювання"/>
    <d v="2020-11-03T00:00:00"/>
    <s v="Оцинкованный рулон"/>
    <n v="6.29"/>
    <n v="0"/>
    <n v="22365"/>
    <n v="22690"/>
    <n v="23130"/>
    <n v="23680"/>
    <n v="24130"/>
    <s v=""/>
    <s v=""/>
    <n v="8"/>
  </r>
  <r>
    <x v="41"/>
    <s v="Профілювання"/>
    <d v="2020-11-03T00:00:00"/>
    <s v="Оцинкованный рулон"/>
    <n v="6.29"/>
    <n v="0"/>
    <n v="21420"/>
    <n v="21745"/>
    <n v="22185"/>
    <n v="22735"/>
    <n v="23185"/>
    <s v=""/>
    <s v=""/>
    <n v="8"/>
  </r>
  <r>
    <x v="41"/>
    <s v="Профілювання"/>
    <d v="2020-11-03T00:00:00"/>
    <s v="Оцинкованный рулон"/>
    <n v="4.29"/>
    <n v="0"/>
    <n v="21655"/>
    <n v="22080"/>
    <n v="22520"/>
    <n v="23070"/>
    <n v="23520"/>
    <s v=""/>
    <s v=""/>
    <n v="8"/>
  </r>
  <r>
    <x v="41"/>
    <s v="Профілювання"/>
    <d v="2020-11-03T00:00:00"/>
    <s v="Оцинкованный рулон"/>
    <n v="6.48"/>
    <n v="0"/>
    <n v="21050"/>
    <n v="21475"/>
    <n v="21915"/>
    <n v="22465"/>
    <n v="22915"/>
    <s v=""/>
    <s v=""/>
    <n v="8"/>
  </r>
  <r>
    <x v="97"/>
    <s v="Центральний регіон"/>
    <d v="2020-11-13T00:00:00"/>
    <s v="Горячекатаный лист резаный"/>
    <n v="1.06"/>
    <n v="0"/>
    <n v="18775"/>
    <n v="18230"/>
    <n v="18775"/>
    <n v="19125"/>
    <n v="19575"/>
    <s v=""/>
    <s v=""/>
    <n v="12"/>
  </r>
  <r>
    <x v="97"/>
    <s v="Центральний регіон"/>
    <d v="2020-11-13T00:00:00"/>
    <s v="Горячекатаный лист резаный"/>
    <n v="1.345"/>
    <n v="0"/>
    <n v="18775"/>
    <n v="18230"/>
    <n v="18775"/>
    <n v="19125"/>
    <n v="19575"/>
    <s v=""/>
    <s v=""/>
    <n v="12"/>
  </r>
  <r>
    <x v="8"/>
    <s v="МК"/>
    <d v="2020-11-18T00:00:00"/>
    <s v="Конструкционный лист"/>
    <n v="21.21"/>
    <n v="0"/>
    <n v="18886.63"/>
    <n v="18015"/>
    <n v="18580"/>
    <n v="18930"/>
    <n v="19380"/>
    <s v=""/>
    <s v=""/>
    <n v="19.00868571428574"/>
  </r>
  <r>
    <x v="54"/>
    <s v="РТ"/>
    <d v="2020-11-05T00:00:00"/>
    <s v="Конструкционный лист"/>
    <n v="0.83"/>
    <n v="0"/>
    <n v="18560"/>
    <n v="17855"/>
    <n v="18560"/>
    <n v="18750"/>
    <n v="19200"/>
    <s v=""/>
    <s v="Продавець малим клієнтам"/>
    <n v="12"/>
  </r>
  <r>
    <x v="54"/>
    <s v="РТ"/>
    <d v="2020-11-05T00:00:00"/>
    <s v="Уголок 25-125"/>
    <n v="0.67"/>
    <n v="0"/>
    <n v="16720"/>
    <n v="16030"/>
    <n v="16720"/>
    <n v="17005"/>
    <n v="17505"/>
    <s v=""/>
    <s v="Продавець малим клієнтам"/>
    <n v="12"/>
  </r>
  <r>
    <x v="54"/>
    <s v="РТ"/>
    <d v="2020-11-05T00:00:00"/>
    <s v="Уголок 25-125"/>
    <n v="8.3849999999999998"/>
    <n v="0"/>
    <n v="16925"/>
    <n v="16030"/>
    <n v="16725"/>
    <n v="17005"/>
    <n v="17505"/>
    <s v=""/>
    <s v="Продавець малим клієнтам"/>
    <n v="17.714285714285715"/>
  </r>
  <r>
    <x v="54"/>
    <s v="РТ"/>
    <d v="2020-11-05T00:00:00"/>
    <s v="Швеллер 6.5–20"/>
    <n v="2.2200000000000002"/>
    <n v="0"/>
    <n v="17400"/>
    <n v="16690"/>
    <n v="17400"/>
    <n v="17680"/>
    <n v="18180"/>
    <s v=""/>
    <s v="Продавець малим клієнтам"/>
    <n v="12"/>
  </r>
  <r>
    <x v="53"/>
    <s v="Дистрибутор"/>
    <d v="2020-11-04T00:00:00"/>
    <s v="Трубы круглые сварные"/>
    <n v="1E-3"/>
    <n v="0"/>
    <n v="21170"/>
    <n v="20285"/>
    <n v="21170"/>
    <n v="21670"/>
    <n v="22170"/>
    <s v=""/>
    <s v="Продавець малим клієнтам"/>
    <n v="12"/>
  </r>
  <r>
    <x v="53"/>
    <s v="Дистрибутор"/>
    <d v="2020-11-04T00:00:00"/>
    <s v="Трубы круглые сварные"/>
    <n v="1.234"/>
    <n v="0"/>
    <n v="21170"/>
    <n v="20285"/>
    <n v="21170"/>
    <n v="21670"/>
    <n v="22170"/>
    <s v=""/>
    <s v="Продавець малим клієнтам"/>
    <n v="12"/>
  </r>
  <r>
    <x v="35"/>
    <s v="Дистрибуція роздріб"/>
    <d v="2020-11-06T00:00:00"/>
    <s v="Трубы круглые сварные"/>
    <n v="8.3000000000000004E-2"/>
    <n v="0"/>
    <n v="22095"/>
    <n v="20710"/>
    <n v="21545"/>
    <n v="22095"/>
    <n v="22595"/>
    <s v=""/>
    <s v=""/>
    <n v="20"/>
  </r>
  <r>
    <x v="35"/>
    <s v="Дистрибуція роздріб"/>
    <d v="2020-11-06T00:00:00"/>
    <s v="Трубы круглые сварные"/>
    <n v="1.5569999999999999"/>
    <n v="0"/>
    <n v="22095"/>
    <n v="20710"/>
    <n v="21545"/>
    <n v="22095"/>
    <n v="22595"/>
    <s v=""/>
    <s v=""/>
    <n v="20"/>
  </r>
  <r>
    <x v="57"/>
    <s v="Машинобудівництво"/>
    <d v="2020-11-05T00:00:00"/>
    <s v="Холоднокатаный лист"/>
    <n v="6.7450000000000001"/>
    <n v="0"/>
    <n v="20550"/>
    <n v="19965"/>
    <n v="20550"/>
    <n v="20900"/>
    <n v="21350"/>
    <s v=""/>
    <s v="Продавець малим клієнтам"/>
    <n v="12"/>
  </r>
  <r>
    <x v="57"/>
    <s v="Машинобудівництво"/>
    <d v="2020-11-05T00:00:00"/>
    <s v="Горячекатаный лист резаный"/>
    <n v="0.01"/>
    <n v="0"/>
    <n v="18065"/>
    <n v="17985"/>
    <n v="18330"/>
    <n v="18880"/>
    <n v="19330"/>
    <s v=""/>
    <s v="Продавець малим клієнтам"/>
    <n v="8.9275362318840585"/>
  </r>
  <r>
    <x v="57"/>
    <s v="Машинобудівництво"/>
    <d v="2020-11-05T00:00:00"/>
    <s v="Горячекатаный лист резаный"/>
    <n v="6.5949999999999998"/>
    <n v="0"/>
    <n v="18065"/>
    <n v="17985"/>
    <n v="18330"/>
    <n v="18880"/>
    <n v="19330"/>
    <s v=""/>
    <s v="Продавець малим клієнтам"/>
    <n v="8.9275362318840585"/>
  </r>
  <r>
    <x v="57"/>
    <s v="Машинобудівництво"/>
    <d v="2020-11-05T00:00:00"/>
    <s v="Конструкционный лист"/>
    <n v="1.4279999999999999"/>
    <n v="0"/>
    <n v="18725"/>
    <n v="18635"/>
    <n v="19000"/>
    <n v="19550"/>
    <n v="20000"/>
    <s v=""/>
    <s v="Продавець малим клієнтам"/>
    <n v="8.9863013698630141"/>
  </r>
  <r>
    <x v="57"/>
    <s v="Машинобудівництво"/>
    <d v="2020-11-05T00:00:00"/>
    <s v="Конструкционный лист"/>
    <n v="2.1419999999999999"/>
    <n v="0"/>
    <n v="19740"/>
    <n v="19650"/>
    <n v="20015"/>
    <n v="20565"/>
    <n v="21015"/>
    <s v=""/>
    <s v="Продавець малим клієнтам"/>
    <n v="8.9863013698630141"/>
  </r>
  <r>
    <x v="57"/>
    <s v="Машинобудівництво"/>
    <d v="2020-11-05T00:00:00"/>
    <s v="Конструкционный лист"/>
    <n v="2.81"/>
    <n v="0"/>
    <n v="18075"/>
    <n v="17985"/>
    <n v="18330"/>
    <n v="18880"/>
    <n v="19330"/>
    <s v=""/>
    <s v="Продавець малим клієнтам"/>
    <n v="9.0434782608695645"/>
  </r>
  <r>
    <x v="8"/>
    <s v="МК"/>
    <d v="2020-11-09T00:00:00"/>
    <s v="Конструкционный лист"/>
    <n v="0.94799999999999995"/>
    <n v="0"/>
    <n v="18400.28"/>
    <n v="17855"/>
    <n v="18400"/>
    <n v="18750"/>
    <n v="19200"/>
    <s v=""/>
    <s v=""/>
    <n v="12.006399999999973"/>
  </r>
  <r>
    <x v="8"/>
    <s v="МК"/>
    <d v="2020-11-09T00:00:00"/>
    <s v="Конструкционный лист"/>
    <n v="0.94799999999999995"/>
    <n v="0"/>
    <n v="18400.28"/>
    <n v="17855"/>
    <n v="18400"/>
    <n v="18750"/>
    <n v="19200"/>
    <s v=""/>
    <s v=""/>
    <n v="12.006399999999973"/>
  </r>
  <r>
    <x v="8"/>
    <s v="МК"/>
    <d v="2020-11-09T00:00:00"/>
    <s v="Конструкционный лист"/>
    <n v="0.94799999999999995"/>
    <n v="0"/>
    <n v="18400.28"/>
    <n v="17855"/>
    <n v="18400"/>
    <n v="18750"/>
    <n v="19200"/>
    <s v=""/>
    <s v=""/>
    <n v="12.006399999999973"/>
  </r>
  <r>
    <x v="8"/>
    <s v="МК"/>
    <d v="2020-11-09T00:00:00"/>
    <s v="Конструкционный лист"/>
    <n v="0.94799999999999995"/>
    <n v="0"/>
    <n v="18400.28"/>
    <n v="17855"/>
    <n v="18400"/>
    <n v="18750"/>
    <n v="19200"/>
    <s v=""/>
    <s v=""/>
    <n v="12.006399999999973"/>
  </r>
  <r>
    <x v="8"/>
    <s v="МК"/>
    <d v="2020-11-09T00:00:00"/>
    <s v="Конструкционный лист"/>
    <n v="0.94799999999999995"/>
    <n v="0"/>
    <n v="18400.28"/>
    <n v="17855"/>
    <n v="18400"/>
    <n v="18750"/>
    <n v="19200"/>
    <s v=""/>
    <s v=""/>
    <n v="12.006399999999973"/>
  </r>
  <r>
    <x v="8"/>
    <s v="МК"/>
    <d v="2020-11-09T00:00:00"/>
    <s v="Конструкционный лист"/>
    <n v="0.94799999999999995"/>
    <n v="0"/>
    <n v="18400.28"/>
    <n v="17855"/>
    <n v="18400"/>
    <n v="18750"/>
    <n v="19200"/>
    <s v=""/>
    <s v=""/>
    <n v="12.006399999999973"/>
  </r>
  <r>
    <x v="8"/>
    <s v="МК"/>
    <d v="2020-11-09T00:00:00"/>
    <s v="Конструкционный лист"/>
    <n v="0.94799999999999995"/>
    <n v="0"/>
    <n v="18400.28"/>
    <n v="17855"/>
    <n v="18400"/>
    <n v="18750"/>
    <n v="19200"/>
    <s v=""/>
    <s v=""/>
    <n v="12.006399999999973"/>
  </r>
  <r>
    <x v="8"/>
    <s v="МК"/>
    <d v="2020-11-09T00:00:00"/>
    <s v="Конструкционный лист"/>
    <n v="0.94799999999999995"/>
    <n v="0"/>
    <n v="18400.28"/>
    <n v="17855"/>
    <n v="18400"/>
    <n v="18750"/>
    <n v="19200"/>
    <s v=""/>
    <s v=""/>
    <n v="12.006399999999973"/>
  </r>
  <r>
    <x v="8"/>
    <s v="МК"/>
    <d v="2020-11-09T00:00:00"/>
    <s v="Конструкционный лист"/>
    <n v="0.94799999999999995"/>
    <n v="0"/>
    <n v="18400.28"/>
    <n v="17855"/>
    <n v="18400"/>
    <n v="18750"/>
    <n v="19200"/>
    <s v=""/>
    <s v=""/>
    <n v="12.006399999999973"/>
  </r>
  <r>
    <x v="8"/>
    <s v="МК"/>
    <d v="2020-11-09T00:00:00"/>
    <s v="Конструкционный лист"/>
    <n v="0.94799999999999995"/>
    <n v="0"/>
    <n v="18400.28"/>
    <n v="17855"/>
    <n v="18400"/>
    <n v="18750"/>
    <n v="19200"/>
    <s v=""/>
    <s v=""/>
    <n v="12.006399999999973"/>
  </r>
  <r>
    <x v="8"/>
    <s v="МК"/>
    <d v="2020-11-09T00:00:00"/>
    <s v="Конструкционный лист"/>
    <n v="0.94799999999999995"/>
    <n v="0"/>
    <n v="18400.28"/>
    <n v="17855"/>
    <n v="18400"/>
    <n v="18750"/>
    <n v="19200"/>
    <s v=""/>
    <s v=""/>
    <n v="12.006399999999973"/>
  </r>
  <r>
    <x v="8"/>
    <s v="МК"/>
    <d v="2020-11-09T00:00:00"/>
    <s v="Конструкционный лист"/>
    <n v="0.94799999999999995"/>
    <n v="0"/>
    <n v="18400.28"/>
    <n v="17855"/>
    <n v="18400"/>
    <n v="18750"/>
    <n v="19200"/>
    <s v=""/>
    <s v=""/>
    <n v="12.006399999999973"/>
  </r>
  <r>
    <x v="8"/>
    <s v="МК"/>
    <d v="2020-11-09T00:00:00"/>
    <s v="Конструкционный лист"/>
    <n v="0.94799999999999995"/>
    <n v="0"/>
    <n v="18400.28"/>
    <n v="17855"/>
    <n v="18400"/>
    <n v="18750"/>
    <n v="19200"/>
    <s v=""/>
    <s v=""/>
    <n v="12.006399999999973"/>
  </r>
  <r>
    <x v="8"/>
    <s v="МК"/>
    <d v="2020-11-09T00:00:00"/>
    <s v="Конструкционный лист"/>
    <n v="0.94799999999999995"/>
    <n v="0"/>
    <n v="18400.28"/>
    <n v="17855"/>
    <n v="18400"/>
    <n v="18750"/>
    <n v="19200"/>
    <s v=""/>
    <s v=""/>
    <n v="12.006399999999973"/>
  </r>
  <r>
    <x v="8"/>
    <s v="МК"/>
    <d v="2020-11-09T00:00:00"/>
    <s v="Конструкционный лист"/>
    <n v="0.94799999999999995"/>
    <n v="0"/>
    <n v="18400.28"/>
    <n v="17855"/>
    <n v="18400"/>
    <n v="18750"/>
    <n v="19200"/>
    <s v=""/>
    <s v=""/>
    <n v="12.006399999999973"/>
  </r>
  <r>
    <x v="8"/>
    <s v="МК"/>
    <d v="2020-11-09T00:00:00"/>
    <s v="Конструкционный лист"/>
    <n v="0.94799999999999995"/>
    <n v="0"/>
    <n v="18400.28"/>
    <n v="17855"/>
    <n v="18400"/>
    <n v="18750"/>
    <n v="19200"/>
    <s v=""/>
    <s v=""/>
    <n v="12.006399999999973"/>
  </r>
  <r>
    <x v="8"/>
    <s v="МК"/>
    <d v="2020-11-09T00:00:00"/>
    <s v="Конструкционный лист"/>
    <n v="0.94799999999999995"/>
    <n v="0"/>
    <n v="18400.28"/>
    <n v="17855"/>
    <n v="18400"/>
    <n v="18750"/>
    <n v="19200"/>
    <s v=""/>
    <s v=""/>
    <n v="12.006399999999973"/>
  </r>
  <r>
    <x v="8"/>
    <s v="МК"/>
    <d v="2020-11-09T00:00:00"/>
    <s v="Конструкционный лист"/>
    <n v="0.94799999999999995"/>
    <n v="0"/>
    <n v="18400.28"/>
    <n v="17855"/>
    <n v="18400"/>
    <n v="18750"/>
    <n v="19200"/>
    <s v=""/>
    <s v=""/>
    <n v="12.006399999999973"/>
  </r>
  <r>
    <x v="8"/>
    <s v="МК"/>
    <d v="2020-11-09T00:00:00"/>
    <s v="Конструкционный лист"/>
    <n v="0.94799999999999995"/>
    <n v="0"/>
    <n v="18400.28"/>
    <n v="17855"/>
    <n v="18400"/>
    <n v="18750"/>
    <n v="19200"/>
    <s v=""/>
    <s v=""/>
    <n v="12.006399999999973"/>
  </r>
  <r>
    <x v="8"/>
    <s v="МК"/>
    <d v="2020-11-09T00:00:00"/>
    <s v="Конструкционный лист"/>
    <n v="0.94799999999999995"/>
    <n v="0"/>
    <n v="18400.28"/>
    <n v="17855"/>
    <n v="18400"/>
    <n v="18750"/>
    <n v="19200"/>
    <s v=""/>
    <s v=""/>
    <n v="12.006399999999973"/>
  </r>
  <r>
    <x v="8"/>
    <s v="МК"/>
    <d v="2020-11-09T00:00:00"/>
    <s v="Конструкционный лист"/>
    <n v="0.94799999999999995"/>
    <n v="0"/>
    <n v="18400.28"/>
    <n v="17855"/>
    <n v="18400"/>
    <n v="18750"/>
    <n v="19200"/>
    <s v=""/>
    <s v=""/>
    <n v="12.006399999999973"/>
  </r>
  <r>
    <x v="8"/>
    <s v="МК"/>
    <d v="2020-11-09T00:00:00"/>
    <s v="Конструкционный лист"/>
    <n v="0.94799999999999995"/>
    <n v="0"/>
    <n v="18400.28"/>
    <n v="17855"/>
    <n v="18400"/>
    <n v="18750"/>
    <n v="19200"/>
    <s v=""/>
    <s v=""/>
    <n v="12.006399999999973"/>
  </r>
  <r>
    <x v="8"/>
    <s v="МК"/>
    <d v="2020-11-09T00:00:00"/>
    <s v="Конструкционный лист"/>
    <n v="0.94799999999999995"/>
    <n v="0"/>
    <n v="18400.28"/>
    <n v="17855"/>
    <n v="18400"/>
    <n v="18750"/>
    <n v="19200"/>
    <s v=""/>
    <s v=""/>
    <n v="12.006399999999973"/>
  </r>
  <r>
    <x v="62"/>
    <s v="ГМК"/>
    <d v="2020-11-13T00:00:00"/>
    <s v="Горячекатанный лист рифленый"/>
    <n v="1.77"/>
    <n v="0"/>
    <n v="19850.25"/>
    <n v="18530"/>
    <n v="18875"/>
    <n v="19425"/>
    <n v="19875"/>
    <s v=""/>
    <s v=""/>
    <n v="29.45"/>
  </r>
  <r>
    <x v="62"/>
    <s v="ГМК"/>
    <d v="2020-11-13T00:00:00"/>
    <s v="Горячекатаный лист резаный"/>
    <n v="0.3"/>
    <n v="0"/>
    <n v="18659.23"/>
    <n v="17855"/>
    <n v="18200"/>
    <n v="18750"/>
    <n v="19200"/>
    <s v=""/>
    <s v=""/>
    <n v="18.679709090909085"/>
  </r>
  <r>
    <x v="62"/>
    <s v="ГМК"/>
    <d v="2020-11-13T00:00:00"/>
    <s v="Горячекатаный лист резаный"/>
    <n v="0.29499999999999998"/>
    <n v="0"/>
    <n v="18952.5"/>
    <n v="17855"/>
    <n v="18200"/>
    <n v="18750"/>
    <n v="19200"/>
    <s v=""/>
    <s v=""/>
    <n v="24.5"/>
  </r>
  <r>
    <x v="62"/>
    <s v="ГМК"/>
    <d v="2020-11-13T00:00:00"/>
    <s v="Горячекатаный лист резаный"/>
    <n v="0.37"/>
    <n v="0"/>
    <n v="19152"/>
    <n v="17855"/>
    <n v="18200"/>
    <n v="18750"/>
    <n v="19200"/>
    <s v=""/>
    <s v=""/>
    <n v="28.933333333333334"/>
  </r>
  <r>
    <x v="62"/>
    <s v="ГМК"/>
    <d v="2020-11-13T00:00:00"/>
    <s v="Конструкционный лист"/>
    <n v="0.42"/>
    <n v="0"/>
    <n v="18753"/>
    <n v="17855"/>
    <n v="18200"/>
    <n v="18750"/>
    <n v="19200"/>
    <s v=""/>
    <s v=""/>
    <n v="20.066666666666666"/>
  </r>
  <r>
    <x v="62"/>
    <s v="ГМК"/>
    <d v="2020-11-13T00:00:00"/>
    <s v="Конструкционный лист"/>
    <n v="0.94799999999999995"/>
    <n v="0"/>
    <n v="18753"/>
    <n v="17855"/>
    <n v="18200"/>
    <n v="18750"/>
    <n v="19200"/>
    <s v=""/>
    <s v=""/>
    <n v="20.066666666666666"/>
  </r>
  <r>
    <x v="62"/>
    <s v="ГМК"/>
    <d v="2020-11-13T00:00:00"/>
    <s v="Конструкционный лист"/>
    <n v="0.85199999999999998"/>
    <n v="0"/>
    <n v="18653.25"/>
    <n v="17855"/>
    <n v="18200"/>
    <n v="18750"/>
    <n v="19200"/>
    <s v=""/>
    <s v=""/>
    <n v="18.592727272727274"/>
  </r>
  <r>
    <x v="62"/>
    <s v="ГМК"/>
    <d v="2020-11-13T00:00:00"/>
    <s v="Конструкционный лист"/>
    <n v="1.516"/>
    <n v="0"/>
    <n v="19451.25"/>
    <n v="18505"/>
    <n v="18870"/>
    <n v="19420"/>
    <n v="19870"/>
    <s v=""/>
    <s v=""/>
    <n v="20.694444444444443"/>
  </r>
  <r>
    <x v="62"/>
    <s v="ГМК"/>
    <d v="2020-11-13T00:00:00"/>
    <s v="Конструкционный лист"/>
    <n v="1.9"/>
    <n v="0"/>
    <n v="19451.25"/>
    <n v="18505"/>
    <n v="18870"/>
    <n v="19420"/>
    <n v="19870"/>
    <s v=""/>
    <s v=""/>
    <n v="20.694444444444443"/>
  </r>
  <r>
    <x v="62"/>
    <s v="ГМК"/>
    <d v="2020-11-13T00:00:00"/>
    <s v="Конструкционный лист"/>
    <n v="1.9"/>
    <n v="0"/>
    <n v="19451.25"/>
    <n v="18505"/>
    <n v="18870"/>
    <n v="19420"/>
    <n v="19870"/>
    <s v=""/>
    <s v=""/>
    <n v="20.694444444444443"/>
  </r>
  <r>
    <x v="62"/>
    <s v="ГМК"/>
    <d v="2020-11-13T00:00:00"/>
    <s v="Конструкционный лист"/>
    <n v="2.375"/>
    <n v="0"/>
    <n v="20947.5"/>
    <n v="19520"/>
    <n v="19885"/>
    <n v="20435"/>
    <n v="20885"/>
    <s v=""/>
    <s v=""/>
    <n v="30"/>
  </r>
  <r>
    <x v="62"/>
    <s v="ГМК"/>
    <d v="2020-11-13T00:00:00"/>
    <s v="Конструкционный лист"/>
    <n v="2.8260000000000001"/>
    <n v="0"/>
    <n v="22500"/>
    <n v="20870"/>
    <n v="21785"/>
    <n v="21785"/>
    <n v="22235"/>
    <s v=""/>
    <s v=""/>
    <n v="30"/>
  </r>
  <r>
    <x v="62"/>
    <s v="ГМК"/>
    <d v="2020-11-13T00:00:00"/>
    <s v="Конструкционный лист"/>
    <n v="2.8260000000000001"/>
    <n v="0"/>
    <n v="22500"/>
    <n v="20870"/>
    <n v="21785"/>
    <n v="21785"/>
    <n v="22235"/>
    <s v=""/>
    <s v=""/>
    <n v="30"/>
  </r>
  <r>
    <x v="62"/>
    <s v="ГМК"/>
    <d v="2020-11-13T00:00:00"/>
    <s v="Швеллер 6.5–20"/>
    <n v="1.63"/>
    <n v="0"/>
    <n v="17416.349999999999"/>
    <n v="16690"/>
    <n v="17180"/>
    <n v="17680"/>
    <n v="18180"/>
    <s v=""/>
    <s v=""/>
    <n v="15.781599999999976"/>
  </r>
  <r>
    <x v="62"/>
    <s v="ГМК"/>
    <d v="2020-11-13T00:00:00"/>
    <s v="Швеллер 6.5–20"/>
    <n v="0.20499999999999999"/>
    <n v="0"/>
    <n v="17416.349999999999"/>
    <n v="16690"/>
    <n v="17180"/>
    <n v="17680"/>
    <n v="18180"/>
    <s v=""/>
    <s v=""/>
    <n v="15.781599999999976"/>
  </r>
  <r>
    <x v="62"/>
    <s v="ГМК"/>
    <d v="2020-11-13T00:00:00"/>
    <s v="Швеллер 6.5–20"/>
    <n v="0.2"/>
    <n v="0"/>
    <n v="17955"/>
    <n v="16690"/>
    <n v="17180"/>
    <n v="17680"/>
    <n v="18180"/>
    <s v=""/>
    <s v=""/>
    <n v="25.5"/>
  </r>
  <r>
    <x v="62"/>
    <s v="ГМК"/>
    <d v="2020-11-13T00:00:00"/>
    <s v="Швеллер 22-30"/>
    <n v="0.5"/>
    <n v="0"/>
    <n v="20950"/>
    <n v="19010"/>
    <n v="19545"/>
    <n v="20045"/>
    <n v="20545"/>
    <s v=""/>
    <s v=""/>
    <n v="30"/>
  </r>
  <r>
    <x v="62"/>
    <s v="ГМК"/>
    <d v="2020-11-13T00:00:00"/>
    <s v="Швеллер 22-30"/>
    <n v="1.145"/>
    <n v="0"/>
    <n v="19840.27"/>
    <n v="19010"/>
    <n v="19545"/>
    <n v="20045"/>
    <n v="20545"/>
    <s v=""/>
    <s v=""/>
    <n v="16.724320000000006"/>
  </r>
  <r>
    <x v="62"/>
    <s v="ГМК"/>
    <d v="2020-11-13T00:00:00"/>
    <s v="Услуги автомобильного транспорта"/>
    <n v="0"/>
    <n v="0"/>
    <n v="8000"/>
    <e v="#N/A"/>
    <e v="#N/A"/>
    <e v="#N/A"/>
    <e v="#N/A"/>
    <s v=""/>
    <s v=""/>
    <s v=""/>
  </r>
  <r>
    <x v="42"/>
    <s v="Будівництво"/>
    <d v="2020-11-02T00:00:00"/>
    <s v="Арматура"/>
    <n v="3.97"/>
    <s v="так"/>
    <n v="16390"/>
    <n v="15950"/>
    <n v="16845"/>
    <n v="17195"/>
    <n v="17945"/>
    <s v=""/>
    <s v=""/>
    <n v="9.966480446927374"/>
  </r>
  <r>
    <x v="42"/>
    <s v="Будівництво"/>
    <d v="2020-11-02T00:00:00"/>
    <s v="Арматура"/>
    <n v="8.0500000000000007"/>
    <s v="так"/>
    <n v="16540"/>
    <n v="16100"/>
    <n v="16995"/>
    <n v="17345"/>
    <n v="18095"/>
    <s v=""/>
    <s v=""/>
    <n v="9.966480446927374"/>
  </r>
  <r>
    <x v="42"/>
    <s v="Будівництво"/>
    <d v="2020-11-02T00:00:00"/>
    <s v="Арматура"/>
    <n v="8.32"/>
    <s v="так"/>
    <n v="16240"/>
    <n v="15800"/>
    <n v="16695"/>
    <n v="17045"/>
    <n v="17795"/>
    <s v=""/>
    <s v=""/>
    <n v="9.966480446927374"/>
  </r>
  <r>
    <x v="58"/>
    <s v="Дистрибутор"/>
    <d v="2020-11-03T00:00:00"/>
    <s v="Холоднокатаный лист"/>
    <n v="6.7850000000000001"/>
    <n v="0"/>
    <n v="20390"/>
    <n v="19645"/>
    <n v="20390"/>
    <n v="20580"/>
    <n v="21030"/>
    <s v=""/>
    <s v=""/>
    <n v="12"/>
  </r>
  <r>
    <x v="16"/>
    <s v="Дистрибуція роздріб"/>
    <d v="2020-11-02T00:00:00"/>
    <s v="Трубы сварные профильные"/>
    <n v="2.5"/>
    <n v="0"/>
    <n v="17330"/>
    <n v="17330"/>
    <n v="17330"/>
    <n v="17330"/>
    <n v="21670"/>
    <s v=""/>
    <s v=""/>
    <n v="8"/>
  </r>
  <r>
    <x v="9"/>
    <s v="НТ"/>
    <d v="2020-11-01T00:00:00"/>
    <s v="Трубы сварные профильные"/>
    <n v="8.8800000000000008"/>
    <n v="0"/>
    <n v="20385"/>
    <n v="19505"/>
    <n v="20385"/>
    <n v="20885"/>
    <n v="21385"/>
    <s v=""/>
    <s v="Продавець малим клієнтам"/>
    <n v="12"/>
  </r>
  <r>
    <x v="9"/>
    <s v="НТ"/>
    <d v="2020-11-01T00:00:00"/>
    <s v="Трубы сварные профильные"/>
    <n v="4.5250000000000004"/>
    <n v="0"/>
    <n v="21135"/>
    <n v="20255"/>
    <n v="21135"/>
    <n v="21635"/>
    <n v="22135"/>
    <s v=""/>
    <s v="Продавець малим клієнтам"/>
    <n v="12"/>
  </r>
  <r>
    <x v="9"/>
    <s v="НТ"/>
    <d v="2020-11-01T00:00:00"/>
    <s v="Трубы сварные профильные"/>
    <n v="7.625"/>
    <n v="0"/>
    <n v="21135"/>
    <n v="20255"/>
    <n v="21135"/>
    <n v="21635"/>
    <n v="22135"/>
    <s v=""/>
    <s v="Продавець малим клієнтам"/>
    <n v="12"/>
  </r>
  <r>
    <x v="95"/>
    <s v="РТ"/>
    <d v="2020-11-12T00:00:00"/>
    <s v="Арматура"/>
    <n v="10.74"/>
    <n v="0"/>
    <n v="15750"/>
    <n v="15395"/>
    <n v="16340"/>
    <n v="16640"/>
    <n v="17390"/>
    <s v=""/>
    <s v=""/>
    <n v="9.5026455026455032"/>
  </r>
  <r>
    <x v="54"/>
    <s v="РТ"/>
    <d v="2020-11-17T00:00:00"/>
    <s v="Конструкционный лист"/>
    <n v="1.327"/>
    <n v="0"/>
    <n v="18535"/>
    <n v="17830"/>
    <n v="18535"/>
    <n v="18725"/>
    <n v="19175"/>
    <s v=""/>
    <s v="Продавець малим клієнтам"/>
    <n v="12"/>
  </r>
  <r>
    <x v="54"/>
    <s v="РТ"/>
    <d v="2020-11-17T00:00:00"/>
    <s v="Конструкционный лист"/>
    <n v="1.327"/>
    <n v="0"/>
    <n v="18535"/>
    <n v="17830"/>
    <n v="18535"/>
    <n v="18725"/>
    <n v="19175"/>
    <s v=""/>
    <s v="Продавець малим клієнтам"/>
    <n v="12"/>
  </r>
  <r>
    <x v="54"/>
    <s v="РТ"/>
    <d v="2020-11-17T00:00:00"/>
    <s v="Конструкционный лист"/>
    <n v="1.327"/>
    <n v="0"/>
    <n v="18535"/>
    <n v="17830"/>
    <n v="18535"/>
    <n v="18725"/>
    <n v="19175"/>
    <s v=""/>
    <s v="Продавець малим клієнтам"/>
    <n v="12"/>
  </r>
  <r>
    <x v="54"/>
    <s v="РТ"/>
    <d v="2020-11-17T00:00:00"/>
    <s v="Конструкционный лист"/>
    <n v="0.05"/>
    <n v="0"/>
    <n v="18535"/>
    <n v="17830"/>
    <n v="18535"/>
    <n v="18725"/>
    <n v="19175"/>
    <s v=""/>
    <s v="Продавець малим клієнтам"/>
    <n v="12"/>
  </r>
  <r>
    <x v="54"/>
    <s v="РТ"/>
    <d v="2020-11-17T00:00:00"/>
    <s v="Конструкционный лист"/>
    <n v="4.09"/>
    <n v="0"/>
    <n v="18535"/>
    <n v="17830"/>
    <n v="18535"/>
    <n v="18725"/>
    <n v="19175"/>
    <s v=""/>
    <s v="Продавець малим клієнтам"/>
    <n v="12"/>
  </r>
  <r>
    <x v="54"/>
    <s v="РТ"/>
    <d v="2020-11-17T00:00:00"/>
    <s v="Конструкционный лист"/>
    <n v="0.375"/>
    <n v="0"/>
    <n v="18535"/>
    <n v="17830"/>
    <n v="18535"/>
    <n v="18725"/>
    <n v="19175"/>
    <s v=""/>
    <s v="Продавець малим клієнтам"/>
    <n v="12"/>
  </r>
  <r>
    <x v="54"/>
    <s v="РТ"/>
    <d v="2020-11-17T00:00:00"/>
    <s v="Конструкционный лист"/>
    <n v="6.5000000000000002E-2"/>
    <n v="0"/>
    <n v="18535"/>
    <n v="17830"/>
    <n v="18535"/>
    <n v="18725"/>
    <n v="19175"/>
    <s v=""/>
    <s v="Продавець малим клієнтам"/>
    <n v="12"/>
  </r>
  <r>
    <x v="54"/>
    <s v="РТ"/>
    <d v="2020-11-17T00:00:00"/>
    <s v="Конструкционный лист"/>
    <n v="0.75800000000000001"/>
    <n v="0"/>
    <n v="18535"/>
    <n v="17810"/>
    <n v="18535"/>
    <n v="18725"/>
    <n v="19175"/>
    <s v=""/>
    <s v="Продавець малим клієнтам"/>
    <n v="12"/>
  </r>
  <r>
    <x v="54"/>
    <s v="РТ"/>
    <d v="2020-11-17T00:00:00"/>
    <s v="Конструкционный лист"/>
    <n v="0.75800000000000001"/>
    <n v="0"/>
    <n v="18535"/>
    <n v="17810"/>
    <n v="18535"/>
    <n v="18725"/>
    <n v="19175"/>
    <s v=""/>
    <s v="Продавець малим клієнтам"/>
    <n v="12"/>
  </r>
  <r>
    <x v="54"/>
    <s v="РТ"/>
    <d v="2020-11-17T00:00:00"/>
    <s v="Конструкционный лист"/>
    <n v="0.94799999999999995"/>
    <n v="0"/>
    <n v="18535"/>
    <n v="17830"/>
    <n v="18535"/>
    <n v="18725"/>
    <n v="19175"/>
    <s v=""/>
    <s v="Продавець малим клієнтам"/>
    <n v="12"/>
  </r>
  <r>
    <x v="54"/>
    <s v="РТ"/>
    <d v="2020-11-17T00:00:00"/>
    <s v="Конструкционный лист"/>
    <n v="0.94799999999999995"/>
    <n v="0"/>
    <n v="18535"/>
    <n v="17830"/>
    <n v="18535"/>
    <n v="18725"/>
    <n v="19175"/>
    <s v=""/>
    <s v="Продавець малим клієнтам"/>
    <n v="12"/>
  </r>
  <r>
    <x v="54"/>
    <s v="РТ"/>
    <d v="2020-11-17T00:00:00"/>
    <s v="Конструкционный лист"/>
    <n v="0.94799999999999995"/>
    <n v="0"/>
    <n v="18535"/>
    <n v="17830"/>
    <n v="18535"/>
    <n v="18725"/>
    <n v="19175"/>
    <s v=""/>
    <s v="Продавець малим клієнтам"/>
    <n v="12"/>
  </r>
  <r>
    <x v="54"/>
    <s v="РТ"/>
    <d v="2020-11-17T00:00:00"/>
    <s v="Горячекатаный лист резаный"/>
    <n v="0.98"/>
    <n v="0"/>
    <n v="18535"/>
    <n v="17830"/>
    <n v="18535"/>
    <n v="18725"/>
    <n v="19175"/>
    <s v=""/>
    <s v="Продавець малим клієнтам"/>
    <n v="12"/>
  </r>
  <r>
    <x v="54"/>
    <s v="РТ"/>
    <d v="2020-11-17T00:00:00"/>
    <s v="Балка двутавровая 30-45"/>
    <n v="0.59"/>
    <n v="0"/>
    <n v="21130"/>
    <n v="20330"/>
    <n v="21130"/>
    <n v="21380"/>
    <n v="21880"/>
    <s v=""/>
    <s v="Продавець малим клієнтам"/>
    <n v="12"/>
  </r>
  <r>
    <x v="54"/>
    <s v="РТ"/>
    <d v="2020-11-17T00:00:00"/>
    <s v="Конструкционный лист"/>
    <n v="1.9"/>
    <n v="0"/>
    <n v="19205"/>
    <n v="18480"/>
    <n v="19205"/>
    <n v="19395"/>
    <n v="19845"/>
    <s v=""/>
    <s v="Продавець малим клієнтам"/>
    <n v="12"/>
  </r>
  <r>
    <x v="4"/>
    <s v="Західний регіон"/>
    <d v="2020-11-02T00:00:00"/>
    <s v="Трубы круглые сварные"/>
    <n v="0.43"/>
    <n v="0"/>
    <n v="21795"/>
    <n v="20710"/>
    <n v="21545"/>
    <n v="22095"/>
    <n v="22595"/>
    <s v=""/>
    <s v=""/>
    <n v="15.636363636363637"/>
  </r>
  <r>
    <x v="4"/>
    <s v="Західний регіон"/>
    <d v="2020-11-02T00:00:00"/>
    <s v="Трубы круглые сварные"/>
    <n v="0.56999999999999995"/>
    <n v="0"/>
    <n v="21795"/>
    <n v="20710"/>
    <n v="21545"/>
    <n v="22095"/>
    <n v="22595"/>
    <s v=""/>
    <s v=""/>
    <n v="15.636363636363637"/>
  </r>
  <r>
    <x v="4"/>
    <s v="Західний регіон"/>
    <d v="2020-11-02T00:00:00"/>
    <s v="Услуги автомобильного транспорта"/>
    <n v="0"/>
    <n v="0"/>
    <n v="1500"/>
    <e v="#N/A"/>
    <e v="#N/A"/>
    <e v="#N/A"/>
    <e v="#N/A"/>
    <s v=""/>
    <s v=""/>
    <s v=""/>
  </r>
  <r>
    <x v="83"/>
    <s v="ГМК"/>
    <d v="2020-11-03T00:00:00"/>
    <s v="Балка двутавровая 30-45"/>
    <n v="0.03"/>
    <n v="0"/>
    <n v="22288.95"/>
    <n v="19820"/>
    <n v="20360"/>
    <n v="20860"/>
    <n v="21360"/>
    <s v=""/>
    <s v=""/>
    <n v="30"/>
  </r>
  <r>
    <x v="83"/>
    <s v="ГМК"/>
    <d v="2020-11-03T00:00:00"/>
    <s v="Балка двутавровая 30-45"/>
    <n v="1.4999999999999999E-2"/>
    <n v="0"/>
    <n v="22288.95"/>
    <n v="19820"/>
    <n v="20360"/>
    <n v="20860"/>
    <n v="21360"/>
    <s v=""/>
    <s v=""/>
    <n v="30"/>
  </r>
  <r>
    <x v="83"/>
    <s v="ГМК"/>
    <d v="2020-11-03T00:00:00"/>
    <s v="Балка двутавровая 30-45"/>
    <n v="1.83"/>
    <n v="0"/>
    <n v="22288.95"/>
    <n v="19820"/>
    <n v="20360"/>
    <n v="20860"/>
    <n v="21360"/>
    <s v=""/>
    <s v=""/>
    <n v="30"/>
  </r>
  <r>
    <x v="83"/>
    <s v="ГМК"/>
    <d v="2020-11-03T00:00:00"/>
    <s v="Балка двутавровая 30-45"/>
    <n v="0.01"/>
    <n v="0"/>
    <n v="22288.95"/>
    <n v="19820"/>
    <n v="20360"/>
    <n v="20860"/>
    <n v="21360"/>
    <s v=""/>
    <s v=""/>
    <n v="30"/>
  </r>
  <r>
    <x v="83"/>
    <s v="ГМК"/>
    <d v="2020-11-03T00:00:00"/>
    <s v="Балка двутавровая 30-45"/>
    <n v="0.42499999999999999"/>
    <n v="0"/>
    <n v="22288.95"/>
    <n v="19820"/>
    <n v="20360"/>
    <n v="20860"/>
    <n v="21360"/>
    <s v=""/>
    <s v=""/>
    <n v="30"/>
  </r>
  <r>
    <x v="83"/>
    <s v="ГМК"/>
    <d v="2020-11-03T00:00:00"/>
    <s v="Балка двутавровая 30-45"/>
    <n v="0.85499999999999998"/>
    <n v="0"/>
    <n v="22288.95"/>
    <n v="19820"/>
    <n v="20360"/>
    <n v="20860"/>
    <n v="21360"/>
    <s v=""/>
    <s v=""/>
    <n v="30"/>
  </r>
  <r>
    <x v="83"/>
    <s v="ГМК"/>
    <d v="2020-11-03T00:00:00"/>
    <s v="Катанка низкоуглеродистая"/>
    <n v="2.371"/>
    <n v="0"/>
    <n v="19388.990000000002"/>
    <n v="16775"/>
    <n v="17310"/>
    <n v="17710"/>
    <n v="18460"/>
    <s v=""/>
    <s v=""/>
    <n v="30"/>
  </r>
  <r>
    <x v="83"/>
    <s v="ГМК"/>
    <d v="2020-11-03T00:00:00"/>
    <s v="Арматура А240"/>
    <n v="0.1"/>
    <n v="0"/>
    <n v="19722.53"/>
    <n v="17110"/>
    <n v="17650"/>
    <n v="18050"/>
    <n v="18800"/>
    <s v=""/>
    <s v=""/>
    <n v="30"/>
  </r>
  <r>
    <x v="83"/>
    <s v="ГМК"/>
    <d v="2020-11-03T00:00:00"/>
    <s v="Уголок 25-125"/>
    <n v="2.0950000000000002"/>
    <n v="0"/>
    <n v="19639.14"/>
    <n v="17025"/>
    <n v="17520"/>
    <n v="18020"/>
    <n v="18520"/>
    <s v=""/>
    <s v=""/>
    <n v="30"/>
  </r>
  <r>
    <x v="83"/>
    <s v="ГМК"/>
    <d v="2020-11-03T00:00:00"/>
    <s v="Уголок 25-125"/>
    <n v="2.04"/>
    <n v="0"/>
    <n v="18976.97"/>
    <n v="16365"/>
    <n v="16845"/>
    <n v="17345"/>
    <n v="17845"/>
    <s v=""/>
    <s v=""/>
    <n v="30"/>
  </r>
  <r>
    <x v="83"/>
    <s v="ГМК"/>
    <d v="2020-11-03T00:00:00"/>
    <s v="Уголок 25-125"/>
    <n v="0.11"/>
    <n v="0"/>
    <n v="19639.14"/>
    <n v="17025"/>
    <n v="17520"/>
    <n v="18020"/>
    <n v="18520"/>
    <s v=""/>
    <s v=""/>
    <n v="30"/>
  </r>
  <r>
    <x v="83"/>
    <s v="ГМК"/>
    <d v="2020-11-03T00:00:00"/>
    <s v="Горячекатаный лист резаный"/>
    <n v="0.51500000000000001"/>
    <n v="0"/>
    <n v="20953.68"/>
    <n v="18680"/>
    <n v="19040"/>
    <n v="19590"/>
    <n v="20040"/>
    <s v=""/>
    <s v=""/>
    <n v="30"/>
  </r>
  <r>
    <x v="58"/>
    <s v="Дистрибутор"/>
    <d v="2020-11-17T00:00:00"/>
    <s v="Холоднокатаный лист"/>
    <n v="6.75"/>
    <n v="0"/>
    <n v="20895"/>
    <n v="20150"/>
    <n v="20895"/>
    <n v="21085"/>
    <n v="21535"/>
    <s v=""/>
    <s v=""/>
    <n v="12"/>
  </r>
  <r>
    <x v="17"/>
    <s v="Західний регіон"/>
    <d v="2020-11-25T00:00:00"/>
    <s v="Холоднокатаный лист"/>
    <n v="1.1060000000000001"/>
    <n v="0"/>
    <n v="24050"/>
    <n v="23405"/>
    <n v="24050"/>
    <n v="24400"/>
    <n v="24850"/>
    <n v="13.272000000000002"/>
    <s v="Продавець малим клієнтам"/>
    <n v="12"/>
  </r>
  <r>
    <x v="94"/>
    <s v="Дистрибутор"/>
    <d v="2020-11-17T00:00:00"/>
    <s v="Горячекатаный лист резаный"/>
    <n v="6.9"/>
    <n v="0"/>
    <n v="18560"/>
    <n v="17855"/>
    <n v="18560"/>
    <n v="18750"/>
    <n v="19200"/>
    <s v=""/>
    <s v="Продавець малим клієнтам"/>
    <n v="12"/>
  </r>
  <r>
    <x v="94"/>
    <s v="Дистрибутор"/>
    <d v="2020-11-17T00:00:00"/>
    <s v="Горячекатаный лист резаный"/>
    <n v="6.1550000000000002"/>
    <n v="0"/>
    <n v="18560"/>
    <n v="17855"/>
    <n v="18560"/>
    <n v="18750"/>
    <n v="19200"/>
    <s v=""/>
    <s v="Продавець малим клієнтам"/>
    <n v="12"/>
  </r>
  <r>
    <x v="94"/>
    <s v="Дистрибутор"/>
    <d v="2020-11-17T00:00:00"/>
    <s v="Горячекатаный лист резаный"/>
    <n v="6.9"/>
    <n v="0"/>
    <n v="18560"/>
    <n v="17855"/>
    <n v="18560"/>
    <n v="18750"/>
    <n v="19200"/>
    <s v=""/>
    <s v="Продавець малим клієнтам"/>
    <n v="12"/>
  </r>
  <r>
    <x v="75"/>
    <s v="Метизи"/>
    <d v="2020-11-19T00:00:00"/>
    <s v="Катанка низкоуглеродистая"/>
    <n v="66.441999999999993"/>
    <n v="0"/>
    <n v="17840.37"/>
    <n v="16365"/>
    <n v="16695"/>
    <n v="17295"/>
    <n v="18045"/>
    <s v=""/>
    <s v="Продавець малим клієнтам"/>
    <n v="27.271599999999985"/>
  </r>
  <r>
    <x v="75"/>
    <s v="Метизи"/>
    <d v="2020-11-19T00:00:00"/>
    <s v="Катанка низкоуглеродистая"/>
    <n v="66.349000000000004"/>
    <n v="0"/>
    <n v="17840.37"/>
    <n v="16365"/>
    <n v="16695"/>
    <n v="17295"/>
    <n v="18045"/>
    <s v=""/>
    <s v="Продавець малим клієнтам"/>
    <n v="27.271599999999985"/>
  </r>
  <r>
    <x v="51"/>
    <s v="МК"/>
    <d v="2020-11-23T00:00:00"/>
    <s v="Просечно - вытяжной лист"/>
    <n v="1.75"/>
    <n v="0"/>
    <n v="18510"/>
    <n v="17165"/>
    <n v="17710"/>
    <n v="18060"/>
    <n v="18510"/>
    <s v=""/>
    <s v="Продавець малим клієнтам"/>
    <n v="30"/>
  </r>
  <r>
    <x v="14"/>
    <s v="Західний регіон"/>
    <d v="2020-11-20T00:00:00"/>
    <s v="Оцинкованный рулон"/>
    <n v="19.524999999999999"/>
    <n v="0"/>
    <n v="22848.6"/>
    <n v="21650"/>
    <n v="22445"/>
    <n v="22640"/>
    <n v="23090"/>
    <n v="481.00922222222158"/>
    <s v="Продавець малим клієнтам"/>
    <n v="24.635555555555523"/>
  </r>
  <r>
    <x v="27"/>
    <s v="Південний"/>
    <d v="2020-11-20T00:00:00"/>
    <s v="Швеллер 6.5–20"/>
    <n v="3.9950000000000001"/>
    <n v="0"/>
    <n v="18400"/>
    <n v="17740"/>
    <n v="18390"/>
    <n v="18740"/>
    <n v="19240"/>
    <s v=""/>
    <s v="Продавець малим клієнтам"/>
    <n v="12.228571428571428"/>
  </r>
  <r>
    <x v="27"/>
    <s v="Південний"/>
    <d v="2020-11-20T00:00:00"/>
    <s v="Услуги автомобильного транспорта"/>
    <n v="0"/>
    <n v="0"/>
    <n v="2300"/>
    <e v="#N/A"/>
    <e v="#N/A"/>
    <e v="#N/A"/>
    <e v="#N/A"/>
    <s v=""/>
    <s v="Продавець малим клієнтам"/>
    <s v=""/>
  </r>
  <r>
    <x v="27"/>
    <s v="Південний"/>
    <d v="2020-11-20T00:00:00"/>
    <s v="Трубы сварные профильные"/>
    <n v="0.60499999999999998"/>
    <n v="0"/>
    <n v="21715"/>
    <n v="20890"/>
    <n v="21715"/>
    <n v="22265"/>
    <n v="22765"/>
    <s v=""/>
    <s v="Продавець малим клієнтам"/>
    <n v="12"/>
  </r>
  <r>
    <x v="44"/>
    <s v="Дистрибуція роздріб"/>
    <d v="2020-11-04T00:00:00"/>
    <s v="Трубы сварные профильные"/>
    <n v="0.752"/>
    <n v="0"/>
    <n v="20795"/>
    <n v="19730"/>
    <n v="20545"/>
    <n v="21095"/>
    <n v="21595"/>
    <n v="11.758545454545455"/>
    <s v="Продавець малим клієнтам"/>
    <n v="15.636363636363637"/>
  </r>
  <r>
    <x v="44"/>
    <s v="Дистрибуція роздріб"/>
    <d v="2020-11-04T00:00:00"/>
    <s v="Трубы сварные профильные"/>
    <n v="0.34"/>
    <n v="0"/>
    <n v="20795"/>
    <n v="19730"/>
    <n v="20545"/>
    <n v="21095"/>
    <n v="21595"/>
    <n v="5.3163636363636373"/>
    <s v="Продавець малим клієнтам"/>
    <n v="15.636363636363637"/>
  </r>
  <r>
    <x v="44"/>
    <s v="Дистрибуція роздріб"/>
    <d v="2020-11-04T00:00:00"/>
    <s v="Трубы сварные профильные"/>
    <n v="0.49199999999999999"/>
    <n v="0"/>
    <n v="21305"/>
    <n v="20240"/>
    <n v="21055"/>
    <n v="21605"/>
    <n v="22105"/>
    <n v="7.693090909090909"/>
    <s v="Продавець малим клієнтам"/>
    <n v="15.636363636363637"/>
  </r>
  <r>
    <x v="98"/>
    <s v="ГМК"/>
    <d v="2020-11-03T00:00:00"/>
    <s v="Прокат фасонный для боковин рештаков скребковых конвейеров"/>
    <n v="8.4740000000000002"/>
    <n v="0"/>
    <n v="43705.64"/>
    <n v="41645"/>
    <n v="42490"/>
    <n v="43080"/>
    <n v="43430"/>
    <s v=""/>
    <s v=""/>
    <n v="30"/>
  </r>
  <r>
    <x v="99"/>
    <s v="Дистрибуція роздріб"/>
    <d v="2020-11-06T00:00:00"/>
    <s v="Трубы сварные профильные"/>
    <n v="1.0999999999999999E-2"/>
    <n v="0"/>
    <n v="22345"/>
    <n v="20480"/>
    <n v="21295"/>
    <n v="21845"/>
    <n v="22345"/>
    <n v="0.32999999999999996"/>
    <s v="Продавець малим клієнтам"/>
    <n v="30"/>
  </r>
  <r>
    <x v="58"/>
    <s v="Дистрибутор"/>
    <d v="2020-11-13T00:00:00"/>
    <s v="Балка двутавровая 10-20"/>
    <n v="1.1299999999999999"/>
    <n v="0"/>
    <n v="20455"/>
    <n v="19670"/>
    <n v="20455"/>
    <n v="20705"/>
    <n v="21205"/>
    <s v=""/>
    <s v=""/>
    <n v="12"/>
  </r>
  <r>
    <x v="58"/>
    <s v="Дистрибутор"/>
    <d v="2020-11-13T00:00:00"/>
    <s v="Балка двутавровая 10-20"/>
    <n v="1.02"/>
    <n v="0"/>
    <n v="20455"/>
    <n v="19670"/>
    <n v="20455"/>
    <n v="20705"/>
    <n v="21205"/>
    <s v=""/>
    <s v=""/>
    <n v="12"/>
  </r>
  <r>
    <x v="58"/>
    <s v="Дистрибутор"/>
    <d v="2020-11-13T00:00:00"/>
    <s v="Прокат круглый"/>
    <n v="0.36799999999999999"/>
    <n v="0"/>
    <n v="16675"/>
    <n v="16010"/>
    <n v="16675"/>
    <n v="16725"/>
    <n v="16845"/>
    <s v=""/>
    <s v=""/>
    <n v="12"/>
  </r>
  <r>
    <x v="58"/>
    <s v="Дистрибутор"/>
    <d v="2020-11-13T00:00:00"/>
    <s v="Прокат круглый"/>
    <n v="0.85599999999999998"/>
    <n v="0"/>
    <n v="16675"/>
    <n v="16010"/>
    <n v="16675"/>
    <n v="16725"/>
    <n v="16845"/>
    <s v=""/>
    <s v=""/>
    <n v="12"/>
  </r>
  <r>
    <x v="58"/>
    <s v="Дистрибутор"/>
    <d v="2020-11-13T00:00:00"/>
    <s v="Прокат круглый"/>
    <n v="0.68300000000000005"/>
    <n v="0"/>
    <n v="16675"/>
    <n v="16010"/>
    <n v="16675"/>
    <n v="16725"/>
    <n v="16845"/>
    <s v=""/>
    <s v=""/>
    <n v="12"/>
  </r>
  <r>
    <x v="58"/>
    <s v="Дистрибутор"/>
    <d v="2020-11-13T00:00:00"/>
    <s v="Прокат круглый"/>
    <n v="0.90600000000000003"/>
    <n v="0"/>
    <n v="16675"/>
    <n v="16010"/>
    <n v="16675"/>
    <n v="16725"/>
    <n v="16845"/>
    <s v=""/>
    <s v=""/>
    <n v="12"/>
  </r>
  <r>
    <x v="58"/>
    <s v="Дистрибутор"/>
    <d v="2020-11-13T00:00:00"/>
    <s v="Прокат круглый"/>
    <n v="1.7999999999999999E-2"/>
    <n v="0"/>
    <n v="16675"/>
    <n v="16010"/>
    <n v="16675"/>
    <n v="16725"/>
    <n v="16845"/>
    <s v=""/>
    <s v=""/>
    <n v="12"/>
  </r>
  <r>
    <x v="58"/>
    <s v="Дистрибутор"/>
    <d v="2020-11-13T00:00:00"/>
    <s v="Уголок 25-125"/>
    <n v="1.532"/>
    <n v="0"/>
    <n v="17150"/>
    <n v="16215"/>
    <n v="16905"/>
    <n v="17190"/>
    <n v="17690"/>
    <s v=""/>
    <s v=""/>
    <n v="18.87719298245614"/>
  </r>
  <r>
    <x v="58"/>
    <s v="Дистрибутор"/>
    <d v="2020-11-13T00:00:00"/>
    <s v="Уголок 25-125"/>
    <n v="0.14000000000000001"/>
    <n v="0"/>
    <n v="17150"/>
    <n v="16215"/>
    <n v="16905"/>
    <n v="17190"/>
    <n v="17690"/>
    <s v=""/>
    <s v=""/>
    <n v="18.87719298245614"/>
  </r>
  <r>
    <x v="58"/>
    <s v="Дистрибутор"/>
    <d v="2020-11-13T00:00:00"/>
    <s v="Уголок 25-125"/>
    <n v="3.5999999999999997E-2"/>
    <n v="0"/>
    <n v="17155"/>
    <n v="16215"/>
    <n v="16910"/>
    <n v="17190"/>
    <n v="17690"/>
    <s v=""/>
    <s v=""/>
    <n v="19"/>
  </r>
  <r>
    <x v="58"/>
    <s v="Дистрибутор"/>
    <d v="2020-11-13T00:00:00"/>
    <s v="Уголок 25-125"/>
    <n v="0.79800000000000004"/>
    <n v="0"/>
    <n v="17155"/>
    <n v="16215"/>
    <n v="16910"/>
    <n v="17190"/>
    <n v="17690"/>
    <s v=""/>
    <s v=""/>
    <n v="19"/>
  </r>
  <r>
    <x v="58"/>
    <s v="Дистрибутор"/>
    <d v="2020-11-13T00:00:00"/>
    <s v="Уголок 25-125"/>
    <n v="0.14699999999999999"/>
    <n v="0"/>
    <n v="17155"/>
    <n v="16215"/>
    <n v="16910"/>
    <n v="17190"/>
    <n v="17690"/>
    <s v=""/>
    <s v=""/>
    <n v="19"/>
  </r>
  <r>
    <x v="58"/>
    <s v="Дистрибутор"/>
    <d v="2020-11-13T00:00:00"/>
    <s v="Уголок 25-125"/>
    <n v="3.5000000000000003E-2"/>
    <n v="0"/>
    <n v="17830"/>
    <n v="16875"/>
    <n v="17585"/>
    <n v="17865"/>
    <n v="18365"/>
    <s v=""/>
    <s v=""/>
    <n v="19"/>
  </r>
  <r>
    <x v="58"/>
    <s v="Дистрибутор"/>
    <d v="2020-11-13T00:00:00"/>
    <s v="Уголок 25-125"/>
    <n v="0.06"/>
    <n v="0"/>
    <n v="17830"/>
    <n v="16875"/>
    <n v="17585"/>
    <n v="17865"/>
    <n v="18365"/>
    <s v=""/>
    <s v=""/>
    <n v="19"/>
  </r>
  <r>
    <x v="58"/>
    <s v="Дистрибутор"/>
    <d v="2020-11-13T00:00:00"/>
    <s v="Швеллер 6.5–20"/>
    <n v="0.82799999999999996"/>
    <n v="0"/>
    <n v="17830"/>
    <n v="17120"/>
    <n v="17830"/>
    <n v="18110"/>
    <n v="18610"/>
    <s v=""/>
    <s v=""/>
    <n v="12"/>
  </r>
  <r>
    <x v="58"/>
    <s v="Дистрибутор"/>
    <d v="2020-11-13T00:00:00"/>
    <s v="Швеллер 6.5–20"/>
    <n v="0.2"/>
    <n v="0"/>
    <n v="17830"/>
    <n v="17120"/>
    <n v="17830"/>
    <n v="18110"/>
    <n v="18610"/>
    <s v=""/>
    <s v=""/>
    <n v="12"/>
  </r>
  <r>
    <x v="58"/>
    <s v="Дистрибутор"/>
    <d v="2020-11-13T00:00:00"/>
    <s v="Холоднокатаный лист"/>
    <n v="4.6340000000000003"/>
    <n v="0"/>
    <n v="20555"/>
    <n v="19810"/>
    <n v="20555"/>
    <n v="20745"/>
    <n v="21195"/>
    <s v=""/>
    <s v=""/>
    <n v="12"/>
  </r>
  <r>
    <x v="58"/>
    <s v="Дистрибутор"/>
    <d v="2020-11-13T00:00:00"/>
    <s v="Холоднокатаный лист"/>
    <n v="5.2469999999999999"/>
    <n v="0"/>
    <n v="20555"/>
    <n v="19810"/>
    <n v="20555"/>
    <n v="20745"/>
    <n v="21195"/>
    <s v=""/>
    <s v=""/>
    <n v="12"/>
  </r>
  <r>
    <x v="58"/>
    <s v="Дистрибутор"/>
    <d v="2020-11-13T00:00:00"/>
    <s v="Холоднокатаный лист"/>
    <n v="7.25"/>
    <n v="0"/>
    <n v="20555"/>
    <n v="19810"/>
    <n v="20555"/>
    <n v="20745"/>
    <n v="21195"/>
    <s v=""/>
    <s v=""/>
    <n v="12"/>
  </r>
  <r>
    <x v="58"/>
    <s v="Дистрибутор"/>
    <d v="2020-11-13T00:00:00"/>
    <s v="Оцинкованный лист"/>
    <n v="5.92"/>
    <n v="0"/>
    <n v="25415"/>
    <n v="24345"/>
    <n v="25215"/>
    <n v="25335"/>
    <n v="25785"/>
    <s v=""/>
    <s v=""/>
    <n v="21.777777777777779"/>
  </r>
  <r>
    <x v="58"/>
    <s v="Дистрибутор"/>
    <d v="2020-11-13T00:00:00"/>
    <s v="Оцинкованный лист"/>
    <n v="4.5599999999999996"/>
    <n v="0"/>
    <n v="25415"/>
    <n v="24345"/>
    <n v="25215"/>
    <n v="25335"/>
    <n v="25785"/>
    <s v=""/>
    <s v=""/>
    <n v="21.777777777777779"/>
  </r>
  <r>
    <x v="58"/>
    <s v="Дистрибутор"/>
    <d v="2020-11-13T00:00:00"/>
    <s v="Оцинкованный лист"/>
    <n v="3.5179999999999998"/>
    <n v="0"/>
    <n v="24540"/>
    <n v="23470"/>
    <n v="24340"/>
    <n v="24460"/>
    <n v="24910"/>
    <s v=""/>
    <s v=""/>
    <n v="21.777777777777779"/>
  </r>
  <r>
    <x v="58"/>
    <s v="Дистрибутор"/>
    <d v="2020-11-13T00:00:00"/>
    <s v="Конструкционный лист"/>
    <n v="0.61499999999999999"/>
    <n v="0"/>
    <n v="18535"/>
    <n v="17830"/>
    <n v="18535"/>
    <n v="18725"/>
    <n v="19175"/>
    <s v=""/>
    <s v=""/>
    <n v="12"/>
  </r>
  <r>
    <x v="58"/>
    <s v="Дистрибутор"/>
    <d v="2020-11-13T00:00:00"/>
    <s v="Конструкционный лист"/>
    <n v="0.71"/>
    <n v="0"/>
    <n v="18535"/>
    <n v="17830"/>
    <n v="18535"/>
    <n v="18725"/>
    <n v="19175"/>
    <s v=""/>
    <s v=""/>
    <n v="12"/>
  </r>
  <r>
    <x v="58"/>
    <s v="Дистрибутор"/>
    <d v="2020-11-13T00:00:00"/>
    <s v="Конструкционный лист"/>
    <n v="0.71"/>
    <n v="0"/>
    <n v="18535"/>
    <n v="17830"/>
    <n v="18535"/>
    <n v="18725"/>
    <n v="19175"/>
    <s v=""/>
    <s v=""/>
    <n v="12"/>
  </r>
  <r>
    <x v="58"/>
    <s v="Дистрибутор"/>
    <d v="2020-11-13T00:00:00"/>
    <s v="Конструкционный лист"/>
    <n v="0.71"/>
    <n v="0"/>
    <n v="18535"/>
    <n v="17830"/>
    <n v="18535"/>
    <n v="18725"/>
    <n v="19175"/>
    <s v=""/>
    <s v=""/>
    <n v="12"/>
  </r>
  <r>
    <x v="58"/>
    <s v="Дистрибутор"/>
    <d v="2020-11-13T00:00:00"/>
    <s v="Конструкционный лист"/>
    <n v="0.25900000000000001"/>
    <n v="0"/>
    <n v="18535"/>
    <n v="17830"/>
    <n v="18535"/>
    <n v="18725"/>
    <n v="19175"/>
    <s v=""/>
    <s v=""/>
    <n v="12"/>
  </r>
  <r>
    <x v="58"/>
    <s v="Дистрибутор"/>
    <d v="2020-11-13T00:00:00"/>
    <s v="Конструкционный лист"/>
    <n v="0.38800000000000001"/>
    <n v="0"/>
    <n v="18535"/>
    <n v="17830"/>
    <n v="18535"/>
    <n v="18725"/>
    <n v="19175"/>
    <s v=""/>
    <s v=""/>
    <n v="12"/>
  </r>
  <r>
    <x v="58"/>
    <s v="Дистрибутор"/>
    <d v="2020-11-13T00:00:00"/>
    <s v="Конструкционный лист"/>
    <n v="0.30099999999999999"/>
    <n v="0"/>
    <n v="18535"/>
    <n v="17830"/>
    <n v="18535"/>
    <n v="18725"/>
    <n v="19175"/>
    <s v=""/>
    <s v=""/>
    <n v="12"/>
  </r>
  <r>
    <x v="58"/>
    <s v="Дистрибутор"/>
    <d v="2020-11-13T00:00:00"/>
    <s v="Конструкционный лист"/>
    <n v="0.15"/>
    <n v="0"/>
    <n v="18535"/>
    <n v="17830"/>
    <n v="18535"/>
    <n v="18725"/>
    <n v="19175"/>
    <s v=""/>
    <s v=""/>
    <n v="12"/>
  </r>
  <r>
    <x v="58"/>
    <s v="Дистрибутор"/>
    <d v="2020-11-13T00:00:00"/>
    <s v="Горячекатаный лист резаный"/>
    <n v="0.7"/>
    <n v="0"/>
    <n v="18535"/>
    <n v="17830"/>
    <n v="18535"/>
    <n v="18725"/>
    <n v="19175"/>
    <s v=""/>
    <s v=""/>
    <n v="12"/>
  </r>
  <r>
    <x v="58"/>
    <s v="Дистрибутор"/>
    <d v="2020-11-13T00:00:00"/>
    <s v="Горячекатаный лист резаный"/>
    <n v="0.38900000000000001"/>
    <n v="0"/>
    <n v="18535"/>
    <n v="17830"/>
    <n v="18535"/>
    <n v="18725"/>
    <n v="19175"/>
    <s v=""/>
    <s v=""/>
    <n v="12"/>
  </r>
  <r>
    <x v="58"/>
    <s v="Дистрибутор"/>
    <d v="2020-11-13T00:00:00"/>
    <s v="Горячекатаный лист резаный"/>
    <n v="6.3579999999999997"/>
    <n v="0"/>
    <n v="18535"/>
    <n v="17830"/>
    <n v="18535"/>
    <n v="18725"/>
    <n v="19175"/>
    <s v=""/>
    <s v=""/>
    <n v="12"/>
  </r>
  <r>
    <x v="58"/>
    <s v="Дистрибутор"/>
    <d v="2020-11-13T00:00:00"/>
    <s v="Горячекатаный лист резаный"/>
    <n v="5.28"/>
    <n v="0"/>
    <n v="18535"/>
    <n v="17830"/>
    <n v="18535"/>
    <n v="18725"/>
    <n v="19175"/>
    <s v=""/>
    <s v=""/>
    <n v="12"/>
  </r>
  <r>
    <x v="58"/>
    <s v="Дистрибутор"/>
    <d v="2020-11-13T00:00:00"/>
    <s v="Горячекатаный лист резаный"/>
    <n v="3.6859999999999999"/>
    <n v="0"/>
    <n v="18535"/>
    <n v="17830"/>
    <n v="18535"/>
    <n v="18725"/>
    <n v="19175"/>
    <s v=""/>
    <s v=""/>
    <n v="12"/>
  </r>
  <r>
    <x v="58"/>
    <s v="Дистрибутор"/>
    <d v="2020-11-13T00:00:00"/>
    <s v="Горячекатаный лист резаный"/>
    <n v="1.57"/>
    <n v="0"/>
    <n v="18535"/>
    <n v="17830"/>
    <n v="18535"/>
    <n v="18725"/>
    <n v="19175"/>
    <s v=""/>
    <s v=""/>
    <n v="12"/>
  </r>
  <r>
    <x v="58"/>
    <s v="Дистрибутор"/>
    <d v="2020-11-13T00:00:00"/>
    <s v="Горячекатаный лист резаный"/>
    <n v="3.1339999999999999"/>
    <n v="0"/>
    <n v="18535"/>
    <n v="17830"/>
    <n v="18535"/>
    <n v="18725"/>
    <n v="19175"/>
    <s v=""/>
    <s v=""/>
    <n v="12"/>
  </r>
  <r>
    <x v="58"/>
    <s v="Дистрибутор"/>
    <d v="2020-11-13T00:00:00"/>
    <s v="Горячекатаный лист резаный"/>
    <n v="1.9219999999999999"/>
    <n v="0"/>
    <n v="18535"/>
    <n v="17830"/>
    <n v="18535"/>
    <n v="18725"/>
    <n v="19175"/>
    <s v=""/>
    <s v=""/>
    <n v="12"/>
  </r>
  <r>
    <x v="58"/>
    <s v="Дистрибутор"/>
    <d v="2020-11-13T00:00:00"/>
    <s v="Горячекатаный лист резаный"/>
    <n v="1.99"/>
    <n v="0"/>
    <n v="18535"/>
    <n v="17830"/>
    <n v="18535"/>
    <n v="18725"/>
    <n v="19175"/>
    <s v=""/>
    <s v=""/>
    <n v="12"/>
  </r>
  <r>
    <x v="58"/>
    <s v="Дистрибутор"/>
    <d v="2020-11-13T00:00:00"/>
    <s v="Горячекатаный лист резаный"/>
    <n v="2.2839999999999998"/>
    <n v="0"/>
    <n v="18535"/>
    <n v="17830"/>
    <n v="18535"/>
    <n v="18725"/>
    <n v="19175"/>
    <s v=""/>
    <s v=""/>
    <n v="12"/>
  </r>
  <r>
    <x v="58"/>
    <s v="Дистрибутор"/>
    <d v="2020-11-13T00:00:00"/>
    <s v="Горячекатаный лист резаный"/>
    <n v="1.224"/>
    <n v="0"/>
    <n v="18535"/>
    <n v="17830"/>
    <n v="18535"/>
    <n v="18725"/>
    <n v="19175"/>
    <s v=""/>
    <s v=""/>
    <n v="12"/>
  </r>
  <r>
    <x v="58"/>
    <s v="Дистрибутор"/>
    <d v="2020-11-13T00:00:00"/>
    <s v="Горячекатаный лист резаный"/>
    <n v="0.97699999999999998"/>
    <n v="0"/>
    <n v="18535"/>
    <n v="17830"/>
    <n v="18535"/>
    <n v="18725"/>
    <n v="19175"/>
    <s v=""/>
    <s v=""/>
    <n v="12"/>
  </r>
  <r>
    <x v="58"/>
    <s v="Дистрибутор"/>
    <d v="2020-11-13T00:00:00"/>
    <s v="Горячекатаный лист резаный"/>
    <n v="0.7"/>
    <n v="0"/>
    <n v="18535"/>
    <n v="17830"/>
    <n v="18535"/>
    <n v="18725"/>
    <n v="19175"/>
    <s v=""/>
    <s v=""/>
    <n v="12"/>
  </r>
  <r>
    <x v="58"/>
    <s v="Дистрибутор"/>
    <d v="2020-11-13T00:00:00"/>
    <s v="Конструкционный лист"/>
    <n v="0.877"/>
    <n v="0"/>
    <n v="18535"/>
    <n v="17830"/>
    <n v="18535"/>
    <n v="18725"/>
    <n v="19175"/>
    <s v=""/>
    <s v=""/>
    <n v="12"/>
  </r>
  <r>
    <x v="58"/>
    <s v="Дистрибутор"/>
    <d v="2020-11-13T00:00:00"/>
    <s v="Конструкционный лист"/>
    <n v="2.3199999999999998"/>
    <n v="0"/>
    <n v="18535"/>
    <n v="17830"/>
    <n v="18535"/>
    <n v="18725"/>
    <n v="19175"/>
    <s v=""/>
    <s v=""/>
    <n v="12"/>
  </r>
  <r>
    <x v="58"/>
    <s v="Дистрибутор"/>
    <d v="2020-11-13T00:00:00"/>
    <s v="Конструкционный лист"/>
    <n v="0.70499999999999996"/>
    <n v="0"/>
    <n v="19205"/>
    <n v="18480"/>
    <n v="19205"/>
    <n v="19395"/>
    <n v="19845"/>
    <s v=""/>
    <s v=""/>
    <n v="12"/>
  </r>
  <r>
    <x v="58"/>
    <s v="Дистрибутор"/>
    <d v="2020-11-13T00:00:00"/>
    <s v="Конструкционный лист"/>
    <n v="0.432"/>
    <n v="0"/>
    <n v="19205"/>
    <n v="18480"/>
    <n v="19205"/>
    <n v="19395"/>
    <n v="19845"/>
    <s v=""/>
    <s v=""/>
    <n v="12"/>
  </r>
  <r>
    <x v="77"/>
    <s v="Дистрибуція роздріб"/>
    <d v="2020-11-18T00:00:00"/>
    <s v="Трубы сварные профильные"/>
    <n v="1.4E-2"/>
    <n v="0"/>
    <n v="22640"/>
    <n v="20765"/>
    <n v="21590"/>
    <n v="22140"/>
    <n v="22640"/>
    <n v="0.42"/>
    <s v="Продавець малим клієнтам"/>
    <n v="30"/>
  </r>
  <r>
    <x v="77"/>
    <s v="Дистрибуція роздріб"/>
    <d v="2020-11-18T00:00:00"/>
    <s v="Услуги производственные и выполнению технологич операций"/>
    <n v="0"/>
    <n v="0"/>
    <n v="12"/>
    <e v="#N/A"/>
    <e v="#N/A"/>
    <e v="#N/A"/>
    <e v="#N/A"/>
    <s v=""/>
    <s v="Продавець малим клієнтам"/>
    <s v=""/>
  </r>
  <r>
    <x v="75"/>
    <s v="Метизи"/>
    <d v="2020-11-12T00:00:00"/>
    <s v="Катанка низкоуглеродистая"/>
    <n v="66.441000000000003"/>
    <n v="0"/>
    <n v="17840.37"/>
    <n v="16365"/>
    <n v="16695"/>
    <n v="17295"/>
    <n v="18045"/>
    <s v=""/>
    <s v="Продавець малим клієнтам"/>
    <n v="27.271599999999985"/>
  </r>
  <r>
    <x v="59"/>
    <s v="МК"/>
    <d v="2020-11-13T00:00:00"/>
    <s v="Конструкционный лист"/>
    <n v="3.2989999999999999"/>
    <n v="0"/>
    <n v="25815.02"/>
    <n v="26115"/>
    <n v="26660"/>
    <n v="27010"/>
    <n v="27460"/>
    <s v=""/>
    <s v=""/>
    <n v="8"/>
  </r>
  <r>
    <x v="59"/>
    <s v="МК"/>
    <d v="2020-11-13T00:00:00"/>
    <s v="Конструкционный лист"/>
    <n v="3.7210000000000001"/>
    <n v="0"/>
    <n v="25815.02"/>
    <n v="26115"/>
    <n v="26660"/>
    <n v="27010"/>
    <n v="27460"/>
    <s v=""/>
    <s v=""/>
    <n v="8"/>
  </r>
  <r>
    <x v="73"/>
    <s v="Північний регіон"/>
    <d v="2020-11-18T00:00:00"/>
    <s v="Конструкционный лист"/>
    <n v="0.75800000000000001"/>
    <n v="0"/>
    <n v="19215"/>
    <n v="18645"/>
    <n v="19215"/>
    <n v="19565"/>
    <n v="20015"/>
    <n v="9.0960000000000001"/>
    <s v="Продавець малим клієнтам"/>
    <n v="12"/>
  </r>
  <r>
    <x v="73"/>
    <s v="Північний регіон"/>
    <d v="2020-11-18T00:00:00"/>
    <s v="Конструкционный лист"/>
    <n v="0.75800000000000001"/>
    <n v="0"/>
    <n v="19215"/>
    <n v="18645"/>
    <n v="19215"/>
    <n v="19565"/>
    <n v="20015"/>
    <n v="9.0960000000000001"/>
    <s v="Продавець малим клієнтам"/>
    <n v="12"/>
  </r>
  <r>
    <x v="73"/>
    <s v="Північний регіон"/>
    <d v="2020-11-18T00:00:00"/>
    <s v="Конструкционный лист"/>
    <n v="0.75800000000000001"/>
    <n v="0"/>
    <n v="19215"/>
    <n v="18645"/>
    <n v="19215"/>
    <n v="19565"/>
    <n v="20015"/>
    <n v="9.0960000000000001"/>
    <s v="Продавець малим клієнтам"/>
    <n v="12"/>
  </r>
  <r>
    <x v="73"/>
    <s v="Північний регіон"/>
    <d v="2020-11-18T00:00:00"/>
    <s v="Конструкционный лист"/>
    <n v="0.75800000000000001"/>
    <n v="0"/>
    <n v="19215"/>
    <n v="18645"/>
    <n v="19215"/>
    <n v="19565"/>
    <n v="20015"/>
    <n v="9.0960000000000001"/>
    <s v="Продавець малим клієнтам"/>
    <n v="12"/>
  </r>
  <r>
    <x v="73"/>
    <s v="Північний регіон"/>
    <d v="2020-11-18T00:00:00"/>
    <s v="Конструкционный лист"/>
    <n v="0.75800000000000001"/>
    <n v="0"/>
    <n v="19215"/>
    <n v="18645"/>
    <n v="19215"/>
    <n v="19565"/>
    <n v="20015"/>
    <n v="9.0960000000000001"/>
    <s v="Продавець малим клієнтам"/>
    <n v="12"/>
  </r>
  <r>
    <x v="73"/>
    <s v="Північний регіон"/>
    <d v="2020-11-18T00:00:00"/>
    <s v="Конструкционный лист"/>
    <n v="0.75800000000000001"/>
    <n v="0"/>
    <n v="19215"/>
    <n v="18645"/>
    <n v="19215"/>
    <n v="19565"/>
    <n v="20015"/>
    <n v="9.0960000000000001"/>
    <s v="Продавець малим клієнтам"/>
    <n v="12"/>
  </r>
  <r>
    <x v="73"/>
    <s v="Північний регіон"/>
    <d v="2020-11-18T00:00:00"/>
    <s v="Конструкционный лист"/>
    <n v="0.75800000000000001"/>
    <n v="0"/>
    <n v="19215"/>
    <n v="18645"/>
    <n v="19215"/>
    <n v="19565"/>
    <n v="20015"/>
    <n v="9.0960000000000001"/>
    <s v="Продавець малим клієнтам"/>
    <n v="12"/>
  </r>
  <r>
    <x v="73"/>
    <s v="Північний регіон"/>
    <d v="2020-11-18T00:00:00"/>
    <s v="Конструкционный лист"/>
    <n v="0.75800000000000001"/>
    <n v="0"/>
    <n v="19215"/>
    <n v="18645"/>
    <n v="19215"/>
    <n v="19565"/>
    <n v="20015"/>
    <n v="9.0960000000000001"/>
    <s v="Продавець малим клієнтам"/>
    <n v="12"/>
  </r>
  <r>
    <x v="73"/>
    <s v="Північний регіон"/>
    <d v="2020-11-18T00:00:00"/>
    <s v="Конструкционный лист"/>
    <n v="0.75800000000000001"/>
    <n v="0"/>
    <n v="19215"/>
    <n v="18645"/>
    <n v="19215"/>
    <n v="19565"/>
    <n v="20015"/>
    <n v="9.0960000000000001"/>
    <s v="Продавець малим клієнтам"/>
    <n v="12"/>
  </r>
  <r>
    <x v="73"/>
    <s v="Північний регіон"/>
    <d v="2020-11-18T00:00:00"/>
    <s v="Конструкционный лист"/>
    <n v="0.75800000000000001"/>
    <n v="0"/>
    <n v="19215"/>
    <n v="18645"/>
    <n v="19215"/>
    <n v="19565"/>
    <n v="20015"/>
    <n v="9.0960000000000001"/>
    <s v="Продавець малим клієнтам"/>
    <n v="12"/>
  </r>
  <r>
    <x v="73"/>
    <s v="Північний регіон"/>
    <d v="2020-11-18T00:00:00"/>
    <s v="Конструкционный лист"/>
    <n v="0.75800000000000001"/>
    <n v="0"/>
    <n v="19215"/>
    <n v="18645"/>
    <n v="19215"/>
    <n v="19565"/>
    <n v="20015"/>
    <n v="9.0960000000000001"/>
    <s v="Продавець малим клієнтам"/>
    <n v="12"/>
  </r>
  <r>
    <x v="73"/>
    <s v="Північний регіон"/>
    <d v="2020-11-18T00:00:00"/>
    <s v="Конструкционный лист"/>
    <n v="0.75800000000000001"/>
    <n v="0"/>
    <n v="19215"/>
    <n v="18645"/>
    <n v="19215"/>
    <n v="19565"/>
    <n v="20015"/>
    <n v="9.0960000000000001"/>
    <s v="Продавець малим клієнтам"/>
    <n v="12"/>
  </r>
  <r>
    <x v="73"/>
    <s v="Північний регіон"/>
    <d v="2020-11-18T00:00:00"/>
    <s v="Горячекатаный лист резаный"/>
    <n v="5.7750000000000004"/>
    <n v="0"/>
    <n v="19215"/>
    <n v="18655"/>
    <n v="19215"/>
    <n v="19565"/>
    <n v="20015"/>
    <n v="69.300000000000011"/>
    <s v="Продавець малим клієнтам"/>
    <n v="12"/>
  </r>
  <r>
    <x v="73"/>
    <s v="Північний регіон"/>
    <d v="2020-11-18T00:00:00"/>
    <s v="Горячекатаный лист резаный"/>
    <n v="7.0149999999999997"/>
    <n v="0"/>
    <n v="19215"/>
    <n v="18655"/>
    <n v="19215"/>
    <n v="19565"/>
    <n v="20015"/>
    <n v="84.179999999999993"/>
    <s v="Продавець малим клієнтам"/>
    <n v="12"/>
  </r>
  <r>
    <x v="75"/>
    <s v="Метизи"/>
    <d v="2020-11-24T00:00:00"/>
    <s v="Катанка низкоуглеродистая"/>
    <n v="66.387"/>
    <n v="0"/>
    <n v="17840.37"/>
    <n v="16365"/>
    <n v="16695"/>
    <n v="17295"/>
    <n v="18045"/>
    <s v=""/>
    <s v="Продавець малим клієнтам"/>
    <n v="27.271599999999985"/>
  </r>
  <r>
    <x v="26"/>
    <s v="НТ"/>
    <d v="2020-11-06T00:00:00"/>
    <s v="Арматура А240"/>
    <n v="9.5050000000000008"/>
    <n v="0"/>
    <n v="17845"/>
    <n v="17305"/>
    <n v="17845"/>
    <n v="18245"/>
    <n v="18995"/>
    <s v=""/>
    <s v=""/>
    <n v="12"/>
  </r>
  <r>
    <x v="26"/>
    <s v="НТ"/>
    <d v="2020-11-06T00:00:00"/>
    <s v="Швеллер 22-30"/>
    <n v="7.585"/>
    <n v="0"/>
    <n v="20320"/>
    <n v="19565"/>
    <n v="20320"/>
    <n v="20600"/>
    <n v="21100"/>
    <s v=""/>
    <s v=""/>
    <n v="12"/>
  </r>
  <r>
    <x v="82"/>
    <s v="РТ"/>
    <d v="2020-11-10T00:00:00"/>
    <s v="Проволока вязальная, сетки металлические"/>
    <n v="0.08"/>
    <n v="0"/>
    <n v="20905"/>
    <n v="19975"/>
    <n v="20905"/>
    <n v="21305"/>
    <n v="22055"/>
    <s v=""/>
    <s v=""/>
    <n v="12"/>
  </r>
  <r>
    <x v="97"/>
    <s v="Центральний регіон"/>
    <d v="2020-11-06T00:00:00"/>
    <s v="Оцинкованный рулон"/>
    <n v="2.3650000000000002"/>
    <n v="0"/>
    <n v="23955"/>
    <n v="22515"/>
    <n v="23310"/>
    <n v="23505"/>
    <n v="23955"/>
    <s v=""/>
    <s v=""/>
    <n v="30"/>
  </r>
  <r>
    <x v="97"/>
    <s v="Центральний регіон"/>
    <d v="2020-11-06T00:00:00"/>
    <s v="Оцинкованный рулон"/>
    <n v="4.3899999999999997"/>
    <n v="0"/>
    <n v="23955"/>
    <n v="22515"/>
    <n v="23310"/>
    <n v="23505"/>
    <n v="23955"/>
    <s v=""/>
    <s v=""/>
    <n v="30"/>
  </r>
  <r>
    <x v="97"/>
    <s v="Центральний регіон"/>
    <d v="2020-11-06T00:00:00"/>
    <s v="Горячекатаный лист резаный"/>
    <n v="1.4350000000000001"/>
    <n v="0"/>
    <n v="18775"/>
    <n v="18230"/>
    <n v="18775"/>
    <n v="19125"/>
    <n v="19575"/>
    <s v=""/>
    <s v=""/>
    <n v="12"/>
  </r>
  <r>
    <x v="97"/>
    <s v="Центральний регіон"/>
    <d v="2020-11-06T00:00:00"/>
    <s v="Услуги автомобильного транспорта"/>
    <n v="0"/>
    <n v="0"/>
    <n v="2200"/>
    <e v="#N/A"/>
    <e v="#N/A"/>
    <e v="#N/A"/>
    <e v="#N/A"/>
    <s v=""/>
    <s v=""/>
    <s v=""/>
  </r>
  <r>
    <x v="97"/>
    <s v="Центральний регіон"/>
    <d v="2020-11-06T00:00:00"/>
    <s v="Услуги производственные и выполнению технологич операций"/>
    <n v="0"/>
    <n v="0"/>
    <n v="250"/>
    <e v="#N/A"/>
    <e v="#N/A"/>
    <e v="#N/A"/>
    <e v="#N/A"/>
    <s v=""/>
    <s v=""/>
    <s v=""/>
  </r>
  <r>
    <x v="97"/>
    <s v="Центральний регіон"/>
    <d v="2020-11-06T00:00:00"/>
    <s v="Уголок 25-125"/>
    <n v="0.56000000000000005"/>
    <n v="0"/>
    <n v="17560"/>
    <n v="16585"/>
    <n v="17250"/>
    <n v="17560"/>
    <n v="18060"/>
    <s v=""/>
    <s v=""/>
    <n v="20"/>
  </r>
  <r>
    <x v="97"/>
    <s v="Центральний регіон"/>
    <d v="2020-11-06T00:00:00"/>
    <s v="Оцинкованный лист"/>
    <n v="0.83499999999999996"/>
    <n v="0"/>
    <n v="25545"/>
    <n v="24105"/>
    <n v="24900"/>
    <n v="25095"/>
    <n v="25545"/>
    <s v=""/>
    <s v=""/>
    <n v="30"/>
  </r>
  <r>
    <x v="16"/>
    <s v="Дистрибуція роздріб"/>
    <d v="2020-11-06T00:00:00"/>
    <s v="Трубы сварные профильные"/>
    <n v="2.4E-2"/>
    <n v="0"/>
    <n v="22970"/>
    <n v="21105"/>
    <n v="21920"/>
    <n v="22470"/>
    <n v="22970"/>
    <s v=""/>
    <s v=""/>
    <n v="30"/>
  </r>
  <r>
    <x v="16"/>
    <s v="Дистрибуція роздріб"/>
    <d v="2020-11-06T00:00:00"/>
    <s v="Арматура"/>
    <n v="8.9999999999999993E-3"/>
    <n v="0"/>
    <n v="18255"/>
    <n v="16260"/>
    <n v="17155"/>
    <n v="17505"/>
    <n v="18255"/>
    <s v=""/>
    <s v=""/>
    <n v="30"/>
  </r>
  <r>
    <x v="51"/>
    <s v="МК"/>
    <d v="2020-11-04T00:00:00"/>
    <s v="Конструкционный лист"/>
    <n v="1.137"/>
    <n v="0"/>
    <n v="18870"/>
    <n v="18505"/>
    <n v="19070"/>
    <n v="19420"/>
    <n v="19870"/>
    <s v=""/>
    <s v="Продавець малим клієнтам"/>
    <n v="10.584070796460177"/>
  </r>
  <r>
    <x v="51"/>
    <s v="МК"/>
    <d v="2020-11-04T00:00:00"/>
    <s v="Конструкционный лист"/>
    <n v="1.137"/>
    <n v="0"/>
    <n v="18870"/>
    <n v="18505"/>
    <n v="19070"/>
    <n v="19420"/>
    <n v="19870"/>
    <s v=""/>
    <s v="Продавець малим клієнтам"/>
    <n v="10.584070796460177"/>
  </r>
  <r>
    <x v="51"/>
    <s v="МК"/>
    <d v="2020-11-04T00:00:00"/>
    <s v="Конструкционный лист"/>
    <n v="1.137"/>
    <n v="0"/>
    <n v="18870"/>
    <n v="18505"/>
    <n v="19070"/>
    <n v="19420"/>
    <n v="19870"/>
    <s v=""/>
    <s v="Продавець малим клієнтам"/>
    <n v="10.584070796460177"/>
  </r>
  <r>
    <x v="51"/>
    <s v="МК"/>
    <d v="2020-11-04T00:00:00"/>
    <s v="Конструкционный лист"/>
    <n v="1.137"/>
    <n v="0"/>
    <n v="18870"/>
    <n v="18505"/>
    <n v="19070"/>
    <n v="19420"/>
    <n v="19870"/>
    <s v=""/>
    <s v="Продавець малим клієнтам"/>
    <n v="10.584070796460177"/>
  </r>
  <r>
    <x v="51"/>
    <s v="МК"/>
    <d v="2020-11-04T00:00:00"/>
    <s v="Конструкционный лист"/>
    <n v="1.137"/>
    <n v="0"/>
    <n v="18870"/>
    <n v="18505"/>
    <n v="19070"/>
    <n v="19420"/>
    <n v="19870"/>
    <s v=""/>
    <s v="Продавець малим клієнтам"/>
    <n v="10.584070796460177"/>
  </r>
  <r>
    <x v="51"/>
    <s v="МК"/>
    <d v="2020-11-04T00:00:00"/>
    <s v="Конструкционный лист"/>
    <n v="1.137"/>
    <n v="0"/>
    <n v="18870"/>
    <n v="18505"/>
    <n v="19070"/>
    <n v="19420"/>
    <n v="19870"/>
    <s v=""/>
    <s v="Продавець малим клієнтам"/>
    <n v="10.584070796460177"/>
  </r>
  <r>
    <x v="51"/>
    <s v="МК"/>
    <d v="2020-11-04T00:00:00"/>
    <s v="Конструкционный лист"/>
    <n v="1.137"/>
    <n v="0"/>
    <n v="18870"/>
    <n v="18505"/>
    <n v="19070"/>
    <n v="19420"/>
    <n v="19870"/>
    <s v=""/>
    <s v="Продавець малим клієнтам"/>
    <n v="10.584070796460177"/>
  </r>
  <r>
    <x v="51"/>
    <s v="МК"/>
    <d v="2020-11-04T00:00:00"/>
    <s v="Конструкционный лист"/>
    <n v="1.137"/>
    <n v="0"/>
    <n v="18870"/>
    <n v="18505"/>
    <n v="19070"/>
    <n v="19420"/>
    <n v="19870"/>
    <s v=""/>
    <s v="Продавець малим клієнтам"/>
    <n v="10.584070796460177"/>
  </r>
  <r>
    <x v="51"/>
    <s v="МК"/>
    <d v="2020-11-04T00:00:00"/>
    <s v="Конструкционный лист"/>
    <n v="1.137"/>
    <n v="0"/>
    <n v="18870"/>
    <n v="18505"/>
    <n v="19070"/>
    <n v="19420"/>
    <n v="19870"/>
    <s v=""/>
    <s v="Продавець малим клієнтам"/>
    <n v="10.584070796460177"/>
  </r>
  <r>
    <x v="51"/>
    <s v="МК"/>
    <d v="2020-11-04T00:00:00"/>
    <s v="Конструкционный лист"/>
    <n v="1.137"/>
    <n v="0"/>
    <n v="18870"/>
    <n v="18505"/>
    <n v="19070"/>
    <n v="19420"/>
    <n v="19870"/>
    <s v=""/>
    <s v="Продавець малим клієнтам"/>
    <n v="10.584070796460177"/>
  </r>
  <r>
    <x v="51"/>
    <s v="МК"/>
    <d v="2020-11-04T00:00:00"/>
    <s v="Конструкционный лист"/>
    <n v="1.137"/>
    <n v="0"/>
    <n v="18870"/>
    <n v="18505"/>
    <n v="19070"/>
    <n v="19420"/>
    <n v="19870"/>
    <s v=""/>
    <s v="Продавець малим клієнтам"/>
    <n v="10.584070796460177"/>
  </r>
  <r>
    <x v="51"/>
    <s v="МК"/>
    <d v="2020-11-04T00:00:00"/>
    <s v="Конструкционный лист"/>
    <n v="1.137"/>
    <n v="0"/>
    <n v="18870"/>
    <n v="18505"/>
    <n v="19070"/>
    <n v="19420"/>
    <n v="19870"/>
    <s v=""/>
    <s v="Продавець малим клієнтам"/>
    <n v="10.584070796460177"/>
  </r>
  <r>
    <x v="51"/>
    <s v="МК"/>
    <d v="2020-11-04T00:00:00"/>
    <s v="Конструкционный лист"/>
    <n v="1.137"/>
    <n v="0"/>
    <n v="18870"/>
    <n v="18505"/>
    <n v="19070"/>
    <n v="19420"/>
    <n v="19870"/>
    <s v=""/>
    <s v="Продавець малим клієнтам"/>
    <n v="10.584070796460177"/>
  </r>
  <r>
    <x v="51"/>
    <s v="МК"/>
    <d v="2020-11-04T00:00:00"/>
    <s v="Конструкционный лист"/>
    <n v="1.137"/>
    <n v="0"/>
    <n v="18870"/>
    <n v="18505"/>
    <n v="19070"/>
    <n v="19420"/>
    <n v="19870"/>
    <s v=""/>
    <s v="Продавець малим клієнтам"/>
    <n v="10.584070796460177"/>
  </r>
  <r>
    <x v="51"/>
    <s v="МК"/>
    <d v="2020-11-05T00:00:00"/>
    <s v="Конструкционный лист"/>
    <n v="1.137"/>
    <n v="0"/>
    <n v="18870"/>
    <n v="18505"/>
    <n v="19070"/>
    <n v="19420"/>
    <n v="19870"/>
    <s v=""/>
    <s v="Продавець малим клієнтам"/>
    <n v="10.584070796460177"/>
  </r>
  <r>
    <x v="51"/>
    <s v="МК"/>
    <d v="2020-11-05T00:00:00"/>
    <s v="Конструкционный лист"/>
    <n v="1.137"/>
    <n v="0"/>
    <n v="18870"/>
    <n v="18505"/>
    <n v="19070"/>
    <n v="19420"/>
    <n v="19870"/>
    <s v=""/>
    <s v="Продавець малим клієнтам"/>
    <n v="10.584070796460177"/>
  </r>
  <r>
    <x v="51"/>
    <s v="МК"/>
    <d v="2020-11-05T00:00:00"/>
    <s v="Конструкционный лист"/>
    <n v="1.137"/>
    <n v="0"/>
    <n v="18870"/>
    <n v="18505"/>
    <n v="19070"/>
    <n v="19420"/>
    <n v="19870"/>
    <s v=""/>
    <s v="Продавець малим клієнтам"/>
    <n v="10.584070796460177"/>
  </r>
  <r>
    <x v="51"/>
    <s v="МК"/>
    <d v="2020-11-05T00:00:00"/>
    <s v="Конструкционный лист"/>
    <n v="1.137"/>
    <n v="0"/>
    <n v="18870"/>
    <n v="18505"/>
    <n v="19070"/>
    <n v="19420"/>
    <n v="19870"/>
    <s v=""/>
    <s v="Продавець малим клієнтам"/>
    <n v="10.584070796460177"/>
  </r>
  <r>
    <x v="51"/>
    <s v="МК"/>
    <d v="2020-11-05T00:00:00"/>
    <s v="Конструкционный лист"/>
    <n v="0.94799999999999995"/>
    <n v="0"/>
    <n v="18200"/>
    <n v="17855"/>
    <n v="18400"/>
    <n v="18750"/>
    <n v="19200"/>
    <s v=""/>
    <s v="Продавець малим клієнтам"/>
    <n v="10.532110091743119"/>
  </r>
  <r>
    <x v="51"/>
    <s v="МК"/>
    <d v="2020-11-05T00:00:00"/>
    <s v="Конструкционный лист"/>
    <n v="0.94799999999999995"/>
    <n v="0"/>
    <n v="18200"/>
    <n v="17855"/>
    <n v="18400"/>
    <n v="18750"/>
    <n v="19200"/>
    <s v=""/>
    <s v="Продавець малим клієнтам"/>
    <n v="10.532110091743119"/>
  </r>
  <r>
    <x v="51"/>
    <s v="МК"/>
    <d v="2020-11-05T00:00:00"/>
    <s v="Конструкционный лист"/>
    <n v="0.94799999999999995"/>
    <n v="0"/>
    <n v="18200"/>
    <n v="17855"/>
    <n v="18400"/>
    <n v="18750"/>
    <n v="19200"/>
    <s v=""/>
    <s v="Продавець малим клієнтам"/>
    <n v="10.532110091743119"/>
  </r>
  <r>
    <x v="51"/>
    <s v="МК"/>
    <d v="2020-11-05T00:00:00"/>
    <s v="Конструкционный лист"/>
    <n v="0.94799999999999995"/>
    <n v="0"/>
    <n v="18200"/>
    <n v="17855"/>
    <n v="18400"/>
    <n v="18750"/>
    <n v="19200"/>
    <s v=""/>
    <s v="Продавець малим клієнтам"/>
    <n v="10.532110091743119"/>
  </r>
  <r>
    <x v="51"/>
    <s v="МК"/>
    <d v="2020-11-05T00:00:00"/>
    <s v="Конструкционный лист"/>
    <n v="0.94799999999999995"/>
    <n v="0"/>
    <n v="18200"/>
    <n v="17855"/>
    <n v="18400"/>
    <n v="18750"/>
    <n v="19200"/>
    <s v=""/>
    <s v="Продавець малим клієнтам"/>
    <n v="10.532110091743119"/>
  </r>
  <r>
    <x v="51"/>
    <s v="МК"/>
    <d v="2020-11-05T00:00:00"/>
    <s v="Конструкционный лист"/>
    <n v="0.94799999999999995"/>
    <n v="0"/>
    <n v="18200"/>
    <n v="17855"/>
    <n v="18400"/>
    <n v="18750"/>
    <n v="19200"/>
    <s v=""/>
    <s v="Продавець малим клієнтам"/>
    <n v="10.532110091743119"/>
  </r>
  <r>
    <x v="51"/>
    <s v="МК"/>
    <d v="2020-11-05T00:00:00"/>
    <s v="Конструкционный лист"/>
    <n v="0.94799999999999995"/>
    <n v="0"/>
    <n v="18200"/>
    <n v="17855"/>
    <n v="18400"/>
    <n v="18750"/>
    <n v="19200"/>
    <s v=""/>
    <s v="Продавець малим клієнтам"/>
    <n v="10.532110091743119"/>
  </r>
  <r>
    <x v="51"/>
    <s v="МК"/>
    <d v="2020-11-05T00:00:00"/>
    <s v="Конструкционный лист"/>
    <n v="0.94799999999999995"/>
    <n v="0"/>
    <n v="18200"/>
    <n v="17855"/>
    <n v="18400"/>
    <n v="18750"/>
    <n v="19200"/>
    <s v=""/>
    <s v="Продавець малим клієнтам"/>
    <n v="10.532110091743119"/>
  </r>
  <r>
    <x v="51"/>
    <s v="МК"/>
    <d v="2020-11-05T00:00:00"/>
    <s v="Конструкционный лист"/>
    <n v="0.94799999999999995"/>
    <n v="0"/>
    <n v="18200"/>
    <n v="17855"/>
    <n v="18400"/>
    <n v="18750"/>
    <n v="19200"/>
    <s v=""/>
    <s v="Продавець малим клієнтам"/>
    <n v="10.532110091743119"/>
  </r>
  <r>
    <x v="51"/>
    <s v="МК"/>
    <d v="2020-11-05T00:00:00"/>
    <s v="Конструкционный лист"/>
    <n v="0.75800000000000001"/>
    <n v="0"/>
    <n v="18200"/>
    <n v="17835"/>
    <n v="18400"/>
    <n v="18750"/>
    <n v="19200"/>
    <s v=""/>
    <s v="Продавець малим клієнтам"/>
    <n v="10.584070796460177"/>
  </r>
  <r>
    <x v="51"/>
    <s v="МК"/>
    <d v="2020-11-05T00:00:00"/>
    <s v="Конструкционный лист"/>
    <n v="0.75800000000000001"/>
    <n v="0"/>
    <n v="18200"/>
    <n v="17835"/>
    <n v="18400"/>
    <n v="18750"/>
    <n v="19200"/>
    <s v=""/>
    <s v="Продавець малим клієнтам"/>
    <n v="10.584070796460177"/>
  </r>
  <r>
    <x v="51"/>
    <s v="МК"/>
    <d v="2020-11-05T00:00:00"/>
    <s v="Конструкционный лист"/>
    <n v="0.75800000000000001"/>
    <n v="0"/>
    <n v="18200"/>
    <n v="17835"/>
    <n v="18400"/>
    <n v="18750"/>
    <n v="19200"/>
    <s v=""/>
    <s v="Продавець малим клієнтам"/>
    <n v="10.584070796460177"/>
  </r>
  <r>
    <x v="51"/>
    <s v="МК"/>
    <d v="2020-11-05T00:00:00"/>
    <s v="Конструкционный лист"/>
    <n v="0.75800000000000001"/>
    <n v="0"/>
    <n v="18200"/>
    <n v="17835"/>
    <n v="18400"/>
    <n v="18750"/>
    <n v="19200"/>
    <s v=""/>
    <s v="Продавець малим клієнтам"/>
    <n v="10.584070796460177"/>
  </r>
  <r>
    <x v="51"/>
    <s v="МК"/>
    <d v="2020-11-05T00:00:00"/>
    <s v="Конструкционный лист"/>
    <n v="0.75800000000000001"/>
    <n v="0"/>
    <n v="18200"/>
    <n v="17835"/>
    <n v="18400"/>
    <n v="18750"/>
    <n v="19200"/>
    <s v=""/>
    <s v="Продавець малим клієнтам"/>
    <n v="10.584070796460177"/>
  </r>
  <r>
    <x v="51"/>
    <s v="МК"/>
    <d v="2020-11-05T00:00:00"/>
    <s v="Конструкционный лист"/>
    <n v="0.75800000000000001"/>
    <n v="0"/>
    <n v="18200"/>
    <n v="17835"/>
    <n v="18400"/>
    <n v="18750"/>
    <n v="19200"/>
    <s v=""/>
    <s v="Продавець малим клієнтам"/>
    <n v="10.584070796460177"/>
  </r>
  <r>
    <x v="51"/>
    <s v="МК"/>
    <d v="2020-11-05T00:00:00"/>
    <s v="Конструкционный лист"/>
    <n v="0.75800000000000001"/>
    <n v="0"/>
    <n v="18200"/>
    <n v="17835"/>
    <n v="18400"/>
    <n v="18750"/>
    <n v="19200"/>
    <s v=""/>
    <s v="Продавець малим клієнтам"/>
    <n v="10.584070796460177"/>
  </r>
  <r>
    <x v="51"/>
    <s v="МК"/>
    <d v="2020-11-05T00:00:00"/>
    <s v="Конструкционный лист"/>
    <n v="0.75800000000000001"/>
    <n v="0"/>
    <n v="18200"/>
    <n v="17835"/>
    <n v="18400"/>
    <n v="18750"/>
    <n v="19200"/>
    <s v=""/>
    <s v="Продавець малим клієнтам"/>
    <n v="10.584070796460177"/>
  </r>
  <r>
    <x v="51"/>
    <s v="МК"/>
    <d v="2020-11-05T00:00:00"/>
    <s v="Конструкционный лист"/>
    <n v="1.4999999999999999E-2"/>
    <n v="0"/>
    <n v="18200"/>
    <n v="17855"/>
    <n v="18400"/>
    <n v="18750"/>
    <n v="19200"/>
    <s v=""/>
    <s v="Продавець малим клієнтам"/>
    <n v="10.532110091743119"/>
  </r>
  <r>
    <x v="51"/>
    <s v="МК"/>
    <d v="2020-11-05T00:00:00"/>
    <s v="Конструкционный лист"/>
    <n v="0.81499999999999995"/>
    <n v="0"/>
    <n v="18200"/>
    <n v="17855"/>
    <n v="18400"/>
    <n v="18750"/>
    <n v="19200"/>
    <s v=""/>
    <s v="Продавець малим клієнтам"/>
    <n v="10.532110091743119"/>
  </r>
  <r>
    <x v="51"/>
    <s v="МК"/>
    <d v="2020-11-05T00:00:00"/>
    <s v="Швеллер 6.5–20"/>
    <n v="0.91500000000000004"/>
    <n v="0"/>
    <n v="17430"/>
    <n v="16690"/>
    <n v="17180"/>
    <n v="17680"/>
    <n v="18180"/>
    <s v=""/>
    <s v="Продавець малим клієнтам"/>
    <n v="16"/>
  </r>
  <r>
    <x v="51"/>
    <s v="МК"/>
    <d v="2020-11-05T00:00:00"/>
    <s v="Конструкционный лист"/>
    <n v="0.99399999999999999"/>
    <n v="0"/>
    <n v="18200"/>
    <n v="17855"/>
    <n v="18400"/>
    <n v="18750"/>
    <n v="19200"/>
    <s v=""/>
    <s v="Продавець малим клієнтам"/>
    <n v="10.532110091743119"/>
  </r>
  <r>
    <x v="18"/>
    <s v="Південний"/>
    <d v="2020-11-04T00:00:00"/>
    <s v="Оцинкованный рулон"/>
    <n v="0.42499999999999999"/>
    <n v="0"/>
    <n v="26440"/>
    <n v="25450"/>
    <n v="26245"/>
    <n v="26440"/>
    <n v="26890"/>
    <s v=""/>
    <s v=""/>
    <n v="20"/>
  </r>
  <r>
    <x v="18"/>
    <s v="Південний"/>
    <d v="2020-11-04T00:00:00"/>
    <s v="Оцинкованный рулон"/>
    <n v="0.32"/>
    <n v="0"/>
    <n v="26440"/>
    <n v="25450"/>
    <n v="26245"/>
    <n v="26440"/>
    <n v="26890"/>
    <s v=""/>
    <s v=""/>
    <n v="20"/>
  </r>
  <r>
    <x v="18"/>
    <s v="Південний"/>
    <d v="2020-11-04T00:00:00"/>
    <s v="Оцинкованный рулон"/>
    <n v="4.43"/>
    <n v="0"/>
    <n v="26440"/>
    <n v="25450"/>
    <n v="26245"/>
    <n v="26440"/>
    <n v="26890"/>
    <s v=""/>
    <s v=""/>
    <n v="20"/>
  </r>
  <r>
    <x v="18"/>
    <s v="Південний"/>
    <d v="2020-11-04T00:00:00"/>
    <s v="Оцинкованный рулон"/>
    <n v="4.0049999999999999"/>
    <n v="0"/>
    <n v="26440"/>
    <n v="25450"/>
    <n v="26245"/>
    <n v="26440"/>
    <n v="26890"/>
    <s v=""/>
    <s v=""/>
    <n v="20"/>
  </r>
  <r>
    <x v="13"/>
    <s v="Західний регіон"/>
    <d v="2020-11-02T00:00:00"/>
    <s v="Трубы сварные профильные"/>
    <n v="0.24199999999999999"/>
    <n v="0"/>
    <n v="21545"/>
    <n v="20480"/>
    <n v="21295"/>
    <n v="21845"/>
    <n v="22345"/>
    <n v="3.7839999999999998"/>
    <s v="Продавець малим клієнтам"/>
    <n v="15.636363636363637"/>
  </r>
  <r>
    <x v="13"/>
    <s v="Західний регіон"/>
    <d v="2020-11-02T00:00:00"/>
    <s v="Услуги производственные и выполнению технологич операций"/>
    <n v="0"/>
    <n v="0"/>
    <n v="132"/>
    <e v="#N/A"/>
    <e v="#N/A"/>
    <e v="#N/A"/>
    <e v="#N/A"/>
    <s v=""/>
    <s v="Продавець малим клієнтам"/>
    <s v=""/>
  </r>
  <r>
    <x v="13"/>
    <s v="Західний регіон"/>
    <d v="2020-11-02T00:00:00"/>
    <s v="Трубы сварные профильные"/>
    <n v="5.6000000000000001E-2"/>
    <n v="0"/>
    <n v="20795"/>
    <n v="19730"/>
    <n v="20545"/>
    <n v="21095"/>
    <n v="21595"/>
    <n v="0.87563636363636366"/>
    <s v="Продавець малим клієнтам"/>
    <n v="15.636363636363637"/>
  </r>
  <r>
    <x v="13"/>
    <s v="Західний регіон"/>
    <d v="2020-11-02T00:00:00"/>
    <s v="Трубы сварные профильные"/>
    <n v="7.4999999999999997E-2"/>
    <n v="0"/>
    <n v="20795"/>
    <n v="19730"/>
    <n v="20545"/>
    <n v="21095"/>
    <n v="21595"/>
    <n v="1.1727272727272726"/>
    <s v="Продавець малим клієнтам"/>
    <n v="15.636363636363637"/>
  </r>
  <r>
    <x v="13"/>
    <s v="Західний регіон"/>
    <d v="2020-11-02T00:00:00"/>
    <s v="Трубы сварные профильные"/>
    <n v="0.02"/>
    <n v="0"/>
    <n v="21345"/>
    <n v="19980"/>
    <n v="20795"/>
    <n v="21345"/>
    <n v="21845"/>
    <n v="0.4"/>
    <s v="Продавець малим клієнтам"/>
    <n v="20"/>
  </r>
  <r>
    <x v="13"/>
    <s v="Західний регіон"/>
    <d v="2020-11-02T00:00:00"/>
    <s v="Горячекатаный лист резаный"/>
    <n v="3.2000000000000001E-2"/>
    <n v="0"/>
    <n v="19890"/>
    <n v="18435"/>
    <n v="18980"/>
    <n v="19330"/>
    <n v="19780"/>
    <n v="0.96"/>
    <s v="Продавець малим клієнтам"/>
    <n v="30"/>
  </r>
  <r>
    <x v="13"/>
    <s v="Західний регіон"/>
    <d v="2020-11-02T00:00:00"/>
    <s v="Услуги автомобильного транспорта"/>
    <n v="0"/>
    <n v="0"/>
    <n v="200"/>
    <e v="#N/A"/>
    <e v="#N/A"/>
    <e v="#N/A"/>
    <e v="#N/A"/>
    <s v=""/>
    <s v="Продавець малим клієнтам"/>
    <s v=""/>
  </r>
  <r>
    <x v="97"/>
    <s v="Центральний регіон"/>
    <d v="2020-11-02T00:00:00"/>
    <s v="Горячекатаный лист резаный"/>
    <n v="3.47"/>
    <n v="0"/>
    <n v="19125"/>
    <n v="18230"/>
    <n v="18775"/>
    <n v="19125"/>
    <n v="19575"/>
    <s v=""/>
    <s v=""/>
    <n v="20"/>
  </r>
  <r>
    <x v="97"/>
    <s v="Центральний регіон"/>
    <d v="2020-11-02T00:00:00"/>
    <s v="Холоднокатаный лист"/>
    <n v="7.4999999999999997E-2"/>
    <n v="0"/>
    <n v="20980"/>
    <n v="20045"/>
    <n v="20630"/>
    <n v="20980"/>
    <n v="21430"/>
    <s v=""/>
    <s v=""/>
    <n v="20"/>
  </r>
  <r>
    <x v="97"/>
    <s v="Центральний регіон"/>
    <d v="2020-11-02T00:00:00"/>
    <s v="Конструкционный лист"/>
    <n v="0.57999999999999996"/>
    <n v="0"/>
    <n v="19125"/>
    <n v="18230"/>
    <n v="18775"/>
    <n v="19125"/>
    <n v="19575"/>
    <s v=""/>
    <s v=""/>
    <n v="20"/>
  </r>
  <r>
    <x v="97"/>
    <s v="Центральний регіон"/>
    <d v="2020-11-02T00:00:00"/>
    <s v="Конструкционный лист"/>
    <n v="0.42"/>
    <n v="0"/>
    <n v="19125"/>
    <n v="18230"/>
    <n v="18775"/>
    <n v="19125"/>
    <n v="19575"/>
    <s v=""/>
    <s v=""/>
    <n v="20"/>
  </r>
  <r>
    <x v="97"/>
    <s v="Центральний регіон"/>
    <d v="2020-11-02T00:00:00"/>
    <s v="Горячекатаный лист резаный"/>
    <n v="0.15"/>
    <n v="0"/>
    <n v="19125"/>
    <n v="18230"/>
    <n v="18775"/>
    <n v="19125"/>
    <n v="19575"/>
    <s v=""/>
    <s v=""/>
    <n v="20"/>
  </r>
  <r>
    <x v="97"/>
    <s v="Центральний регіон"/>
    <d v="2020-11-02T00:00:00"/>
    <s v="Горячекатаный лист резаный"/>
    <n v="0.19"/>
    <n v="0"/>
    <n v="19125"/>
    <n v="18230"/>
    <n v="18775"/>
    <n v="19125"/>
    <n v="19575"/>
    <s v=""/>
    <s v=""/>
    <n v="20"/>
  </r>
  <r>
    <x v="97"/>
    <s v="Центральний регіон"/>
    <d v="2020-11-02T00:00:00"/>
    <s v="Балка двутавровая 10-20"/>
    <n v="0.19"/>
    <n v="0"/>
    <n v="20940"/>
    <n v="19905"/>
    <n v="20560"/>
    <n v="20940"/>
    <n v="21440"/>
    <s v=""/>
    <s v=""/>
    <n v="20"/>
  </r>
  <r>
    <x v="97"/>
    <s v="Центральний регіон"/>
    <d v="2020-11-02T00:00:00"/>
    <s v="Уголок 25-125"/>
    <n v="0.14000000000000001"/>
    <n v="0"/>
    <n v="17560"/>
    <n v="16585"/>
    <n v="17250"/>
    <n v="17560"/>
    <n v="18060"/>
    <s v=""/>
    <s v=""/>
    <n v="20"/>
  </r>
  <r>
    <x v="97"/>
    <s v="Центральний регіон"/>
    <d v="2020-11-02T00:00:00"/>
    <s v="Швеллер 6.5–20"/>
    <n v="0.08"/>
    <n v="0"/>
    <n v="18435"/>
    <n v="17245"/>
    <n v="17885"/>
    <n v="18235"/>
    <n v="18735"/>
    <s v=""/>
    <s v=""/>
    <n v="24"/>
  </r>
  <r>
    <x v="97"/>
    <s v="Центральний регіон"/>
    <d v="2020-11-02T00:00:00"/>
    <s v="Услуги автомобильного транспорта"/>
    <n v="0"/>
    <n v="0"/>
    <n v="2200"/>
    <e v="#N/A"/>
    <e v="#N/A"/>
    <e v="#N/A"/>
    <e v="#N/A"/>
    <s v=""/>
    <s v=""/>
    <s v=""/>
  </r>
  <r>
    <x v="73"/>
    <s v="Північний регіон"/>
    <d v="2020-11-02T00:00:00"/>
    <s v="Холоднокатаный лист"/>
    <n v="4.665"/>
    <n v="0"/>
    <n v="21055"/>
    <n v="20320"/>
    <n v="20905"/>
    <n v="21255"/>
    <n v="21705"/>
    <n v="71.974285714285713"/>
    <s v="Продавець малим клієнтам"/>
    <n v="15.428571428571429"/>
  </r>
  <r>
    <x v="73"/>
    <s v="Північний регіон"/>
    <d v="2020-11-02T00:00:00"/>
    <s v="Холоднокатаный лист"/>
    <n v="6.1749999999999998"/>
    <n v="0"/>
    <n v="21055"/>
    <n v="20320"/>
    <n v="20905"/>
    <n v="21255"/>
    <n v="21705"/>
    <n v="95.271428571428572"/>
    <s v="Продавець малим клієнтам"/>
    <n v="15.428571428571429"/>
  </r>
  <r>
    <x v="73"/>
    <s v="Північний регіон"/>
    <d v="2020-11-02T00:00:00"/>
    <s v="Холоднокатаный лист"/>
    <n v="6.1849999999999996"/>
    <n v="0"/>
    <n v="21055"/>
    <n v="20320"/>
    <n v="20905"/>
    <n v="21255"/>
    <n v="21705"/>
    <n v="95.425714285714278"/>
    <s v="Продавець малим клієнтам"/>
    <n v="15.428571428571429"/>
  </r>
  <r>
    <x v="73"/>
    <s v="Північний регіон"/>
    <d v="2020-11-02T00:00:00"/>
    <s v="Услуги автомобильного транспорта"/>
    <n v="0"/>
    <n v="0"/>
    <n v="2400"/>
    <e v="#N/A"/>
    <e v="#N/A"/>
    <e v="#N/A"/>
    <e v="#N/A"/>
    <s v=""/>
    <s v="Продавець малим клієнтам"/>
    <s v=""/>
  </r>
  <r>
    <x v="73"/>
    <s v="Північний регіон"/>
    <d v="2020-11-02T00:00:00"/>
    <s v="Холоднокатаный лист"/>
    <n v="5"/>
    <n v="0"/>
    <n v="21055"/>
    <n v="20320"/>
    <n v="20905"/>
    <n v="21255"/>
    <n v="21705"/>
    <n v="77.142857142857139"/>
    <s v="Продавець малим клієнтам"/>
    <n v="15.428571428571429"/>
  </r>
  <r>
    <x v="94"/>
    <s v="Дистрибутор"/>
    <d v="2020-11-10T00:00:00"/>
    <s v="Горячекатаный лист резаный"/>
    <n v="6.2050000000000001"/>
    <n v="0"/>
    <n v="19030"/>
    <n v="18325"/>
    <n v="19030"/>
    <n v="19220"/>
    <n v="19670"/>
    <s v=""/>
    <s v="Продавець малим клієнтам"/>
    <n v="12"/>
  </r>
  <r>
    <x v="94"/>
    <s v="Дистрибутор"/>
    <d v="2020-11-10T00:00:00"/>
    <s v="Горячекатаный лист резаный"/>
    <n v="7.4349999999999996"/>
    <n v="0"/>
    <n v="19030"/>
    <n v="18325"/>
    <n v="19030"/>
    <n v="19220"/>
    <n v="19670"/>
    <s v=""/>
    <s v="Продавець малим клієнтам"/>
    <n v="12"/>
  </r>
  <r>
    <x v="8"/>
    <s v="МК"/>
    <d v="2020-11-17T00:00:00"/>
    <s v="Конструкционный лист"/>
    <n v="0.94799999999999995"/>
    <n v="0"/>
    <n v="18775"/>
    <n v="18230"/>
    <n v="18775"/>
    <n v="19125"/>
    <n v="19575"/>
    <s v=""/>
    <s v=""/>
    <n v="12"/>
  </r>
  <r>
    <x v="81"/>
    <s v="Дистрибуція роздріб"/>
    <d v="2020-11-20T00:00:00"/>
    <s v="Арматура"/>
    <n v="10.72"/>
    <n v="0"/>
    <n v="16714.48"/>
    <n v="16700"/>
    <n v="17610"/>
    <n v="17960"/>
    <n v="18710"/>
    <s v=""/>
    <s v=""/>
    <n v="8.0636483516483501"/>
  </r>
  <r>
    <x v="81"/>
    <s v="Дистрибуція роздріб"/>
    <d v="2020-11-20T00:00:00"/>
    <s v="Арматура"/>
    <n v="4.24"/>
    <n v="0"/>
    <n v="16564.48"/>
    <n v="16550"/>
    <n v="17460"/>
    <n v="17810"/>
    <n v="18560"/>
    <s v=""/>
    <s v=""/>
    <n v="8.0636483516483501"/>
  </r>
  <r>
    <x v="81"/>
    <s v="Дистрибуція роздріб"/>
    <d v="2020-11-20T00:00:00"/>
    <s v="Арматура"/>
    <n v="2.0350000000000001"/>
    <n v="0"/>
    <n v="16564.48"/>
    <n v="16550"/>
    <n v="17460"/>
    <n v="17810"/>
    <n v="18560"/>
    <s v=""/>
    <s v=""/>
    <n v="8.0636483516483501"/>
  </r>
  <r>
    <x v="81"/>
    <s v="Дистрибуція роздріб"/>
    <d v="2020-11-20T00:00:00"/>
    <s v="Арматура"/>
    <n v="3.99"/>
    <n v="0"/>
    <n v="16564.48"/>
    <n v="16550"/>
    <n v="17460"/>
    <n v="17810"/>
    <n v="18560"/>
    <s v=""/>
    <s v=""/>
    <n v="8.0636483516483501"/>
  </r>
  <r>
    <x v="81"/>
    <s v="Дистрибуція роздріб"/>
    <d v="2020-11-20T00:00:00"/>
    <s v="Арматура"/>
    <n v="2.38"/>
    <n v="0"/>
    <n v="16864.48"/>
    <n v="16850"/>
    <n v="17760"/>
    <n v="18110"/>
    <n v="18860"/>
    <s v=""/>
    <s v=""/>
    <n v="8.0636483516483501"/>
  </r>
  <r>
    <x v="17"/>
    <s v="Дистрибуція роздріб"/>
    <d v="2020-11-02T00:00:00"/>
    <s v="Просечно - вытяжной лист"/>
    <n v="0.315"/>
    <n v="0"/>
    <n v="18815"/>
    <n v="17480"/>
    <n v="18015"/>
    <n v="18365"/>
    <n v="18815"/>
    <n v="9.4499999999999993"/>
    <s v="Продавець малим клієнтам"/>
    <n v="30"/>
  </r>
  <r>
    <x v="63"/>
    <s v="Західний регіон"/>
    <d v="2020-11-09T00:00:00"/>
    <s v="Арматура"/>
    <n v="3.69"/>
    <n v="0"/>
    <n v="16244.92"/>
    <n v="16055"/>
    <n v="16950"/>
    <n v="17300"/>
    <n v="18050"/>
    <s v=""/>
    <s v=""/>
    <n v="8.8488044692737429"/>
  </r>
  <r>
    <x v="63"/>
    <s v="Західний регіон"/>
    <d v="2020-11-09T00:00:00"/>
    <s v="Арматура"/>
    <n v="5.59"/>
    <n v="0"/>
    <n v="16244.92"/>
    <n v="16055"/>
    <n v="16950"/>
    <n v="17300"/>
    <n v="18050"/>
    <s v=""/>
    <s v=""/>
    <n v="8.8488044692737429"/>
  </r>
  <r>
    <x v="55"/>
    <s v="Південний"/>
    <d v="2020-11-04T00:00:00"/>
    <s v="Оцинкованный рулон"/>
    <n v="4.43"/>
    <n v="0"/>
    <n v="22190"/>
    <n v="20250"/>
    <n v="21020"/>
    <n v="21215"/>
    <n v="21665"/>
    <s v=""/>
    <s v=""/>
    <n v="30"/>
  </r>
  <r>
    <x v="55"/>
    <s v="Південний"/>
    <d v="2020-11-04T00:00:00"/>
    <s v="Оцинкованный рулон"/>
    <n v="4.59"/>
    <n v="0"/>
    <n v="22190"/>
    <n v="20250"/>
    <n v="21020"/>
    <n v="21215"/>
    <n v="21665"/>
    <s v=""/>
    <s v=""/>
    <n v="30"/>
  </r>
  <r>
    <x v="8"/>
    <s v="МК"/>
    <d v="2020-11-10T00:00:00"/>
    <s v="Уголок 25-125"/>
    <n v="0.17499999999999999"/>
    <n v="0"/>
    <n v="17330"/>
    <n v="16690"/>
    <n v="17180"/>
    <n v="17680"/>
    <n v="18180"/>
    <s v=""/>
    <s v=""/>
    <n v="14.4"/>
  </r>
  <r>
    <x v="8"/>
    <s v="МК"/>
    <d v="2020-11-10T00:00:00"/>
    <s v="Швеллер 22-30"/>
    <n v="0.25600000000000001"/>
    <n v="0"/>
    <n v="19695"/>
    <n v="19010"/>
    <n v="19545"/>
    <n v="20045"/>
    <n v="20545"/>
    <s v=""/>
    <s v=""/>
    <n v="14.4"/>
  </r>
  <r>
    <x v="8"/>
    <s v="МК"/>
    <d v="2020-11-10T00:00:00"/>
    <s v="Швеллер 22-30"/>
    <n v="1.4E-2"/>
    <n v="0"/>
    <n v="19695"/>
    <n v="19010"/>
    <n v="19545"/>
    <n v="20045"/>
    <n v="20545"/>
    <s v=""/>
    <s v=""/>
    <n v="14.4"/>
  </r>
  <r>
    <x v="8"/>
    <s v="МК"/>
    <d v="2020-11-10T00:00:00"/>
    <s v="Горячекатаный лист резаный"/>
    <n v="0.36"/>
    <n v="0"/>
    <n v="18400"/>
    <n v="17855"/>
    <n v="18400"/>
    <n v="18750"/>
    <n v="19200"/>
    <s v=""/>
    <s v=""/>
    <n v="12"/>
  </r>
  <r>
    <x v="43"/>
    <s v="БТ"/>
    <d v="2020-11-06T00:00:00"/>
    <s v="Холоднокатаный рулон"/>
    <n v="5.37"/>
    <n v="0"/>
    <n v="21406.67"/>
    <n v="20190"/>
    <n v="20575"/>
    <n v="21125"/>
    <n v="21575"/>
    <s v=""/>
    <s v=""/>
    <n v="26.259333333333295"/>
  </r>
  <r>
    <x v="43"/>
    <s v="БТ"/>
    <d v="2020-11-06T00:00:00"/>
    <s v="Холоднокатаный рулон"/>
    <n v="5.27"/>
    <n v="0"/>
    <n v="21406.67"/>
    <n v="20190"/>
    <n v="20575"/>
    <n v="21125"/>
    <n v="21575"/>
    <s v=""/>
    <s v=""/>
    <n v="26.259333333333295"/>
  </r>
  <r>
    <x v="43"/>
    <s v="БТ"/>
    <d v="2020-11-06T00:00:00"/>
    <s v="Холоднокатаный рулон"/>
    <n v="5.35"/>
    <n v="0"/>
    <n v="21406.67"/>
    <n v="20190"/>
    <n v="20575"/>
    <n v="21125"/>
    <n v="21575"/>
    <s v=""/>
    <s v=""/>
    <n v="26.259333333333295"/>
  </r>
  <r>
    <x v="43"/>
    <s v="БТ"/>
    <d v="2020-11-06T00:00:00"/>
    <s v="Холоднокатаный рулон"/>
    <n v="5.0999999999999996"/>
    <n v="0"/>
    <n v="21406.67"/>
    <n v="20190"/>
    <n v="20575"/>
    <n v="21125"/>
    <n v="21575"/>
    <s v=""/>
    <s v=""/>
    <n v="26.259333333333295"/>
  </r>
  <r>
    <x v="43"/>
    <s v="БТ"/>
    <d v="2020-11-06T00:00:00"/>
    <s v="Холоднокатаный рулон"/>
    <n v="4.8600000000000003"/>
    <n v="0"/>
    <n v="21406.67"/>
    <n v="20190"/>
    <n v="20575"/>
    <n v="21125"/>
    <n v="21575"/>
    <s v=""/>
    <s v=""/>
    <n v="26.259333333333295"/>
  </r>
  <r>
    <x v="43"/>
    <s v="БТ"/>
    <d v="2020-11-06T00:00:00"/>
    <s v="Холоднокатаный рулон"/>
    <n v="5.33"/>
    <n v="0"/>
    <n v="21406.67"/>
    <n v="20190"/>
    <n v="20575"/>
    <n v="21125"/>
    <n v="21575"/>
    <s v=""/>
    <s v=""/>
    <n v="26.259333333333295"/>
  </r>
  <r>
    <x v="43"/>
    <s v="БТ"/>
    <d v="2020-11-06T00:00:00"/>
    <s v="Холоднокатаный рулон"/>
    <n v="5.27"/>
    <n v="0"/>
    <n v="21406.67"/>
    <n v="20190"/>
    <n v="20575"/>
    <n v="21125"/>
    <n v="21575"/>
    <s v=""/>
    <s v=""/>
    <n v="26.259333333333295"/>
  </r>
  <r>
    <x v="43"/>
    <s v="БТ"/>
    <d v="2020-11-06T00:00:00"/>
    <s v="Холоднокатаный рулон"/>
    <n v="5.03"/>
    <n v="0"/>
    <n v="21406.67"/>
    <n v="20190"/>
    <n v="20575"/>
    <n v="21125"/>
    <n v="21575"/>
    <s v=""/>
    <s v=""/>
    <n v="26.259333333333295"/>
  </r>
  <r>
    <x v="43"/>
    <s v="БТ"/>
    <d v="2020-11-06T00:00:00"/>
    <s v="Холоднокатаный рулон"/>
    <n v="4.92"/>
    <n v="0"/>
    <n v="21406.67"/>
    <n v="20190"/>
    <n v="20575"/>
    <n v="21125"/>
    <n v="21575"/>
    <s v=""/>
    <s v=""/>
    <n v="26.259333333333295"/>
  </r>
  <r>
    <x v="43"/>
    <s v="БТ"/>
    <d v="2020-11-06T00:00:00"/>
    <s v="Холоднокатаный рулон"/>
    <n v="5.2"/>
    <n v="0"/>
    <n v="21406.67"/>
    <n v="20190"/>
    <n v="20575"/>
    <n v="21125"/>
    <n v="21575"/>
    <s v=""/>
    <s v=""/>
    <n v="26.259333333333295"/>
  </r>
  <r>
    <x v="43"/>
    <s v="БТ"/>
    <d v="2020-11-06T00:00:00"/>
    <s v="Холоднокатаный рулон"/>
    <n v="5.22"/>
    <n v="0"/>
    <n v="21406.67"/>
    <n v="20190"/>
    <n v="20575"/>
    <n v="21125"/>
    <n v="21575"/>
    <s v=""/>
    <s v=""/>
    <n v="26.259333333333295"/>
  </r>
  <r>
    <x v="43"/>
    <s v="БТ"/>
    <d v="2020-11-06T00:00:00"/>
    <s v="Холоднокатаный рулон"/>
    <n v="5.33"/>
    <n v="0"/>
    <n v="21406.67"/>
    <n v="20190"/>
    <n v="20575"/>
    <n v="21125"/>
    <n v="21575"/>
    <s v=""/>
    <s v=""/>
    <n v="26.259333333333295"/>
  </r>
  <r>
    <x v="70"/>
    <s v="НТ"/>
    <d v="2020-11-10T00:00:00"/>
    <s v="Конструкционный лист"/>
    <n v="6.798"/>
    <n v="0"/>
    <n v="18560"/>
    <n v="17855"/>
    <n v="18560"/>
    <n v="18750"/>
    <n v="19200"/>
    <s v=""/>
    <s v=""/>
    <n v="12"/>
  </r>
  <r>
    <x v="70"/>
    <s v="НТ"/>
    <d v="2020-11-10T00:00:00"/>
    <s v="Конструкционный лист"/>
    <n v="7.6020000000000003"/>
    <n v="0"/>
    <n v="18560"/>
    <n v="17855"/>
    <n v="18560"/>
    <n v="18750"/>
    <n v="19200"/>
    <s v=""/>
    <s v=""/>
    <n v="12"/>
  </r>
  <r>
    <x v="70"/>
    <s v="НТ"/>
    <d v="2020-11-10T00:00:00"/>
    <s v="Конструкционный лист"/>
    <n v="7.6390000000000002"/>
    <n v="0"/>
    <n v="18560"/>
    <n v="17855"/>
    <n v="18560"/>
    <n v="18750"/>
    <n v="19200"/>
    <s v=""/>
    <s v=""/>
    <n v="12"/>
  </r>
  <r>
    <x v="93"/>
    <s v="Західний регіон"/>
    <d v="2020-11-03T00:00:00"/>
    <s v="Трубы сварные профильные"/>
    <n v="0.57699999999999996"/>
    <n v="0"/>
    <n v="21345"/>
    <n v="20280"/>
    <n v="21095"/>
    <n v="21645"/>
    <n v="22145"/>
    <s v=""/>
    <s v=""/>
    <n v="15.636363636363637"/>
  </r>
  <r>
    <x v="93"/>
    <s v="Західний регіон"/>
    <d v="2020-11-03T00:00:00"/>
    <s v="Трубы сварные профильные"/>
    <n v="8.3000000000000004E-2"/>
    <n v="0"/>
    <n v="21345"/>
    <n v="20280"/>
    <n v="21095"/>
    <n v="21645"/>
    <n v="22145"/>
    <s v=""/>
    <s v=""/>
    <n v="15.636363636363637"/>
  </r>
  <r>
    <x v="93"/>
    <s v="Західний регіон"/>
    <d v="2020-11-03T00:00:00"/>
    <s v="Услуги производственные и выполнению технологич операций"/>
    <n v="0"/>
    <n v="0"/>
    <n v="145"/>
    <e v="#N/A"/>
    <e v="#N/A"/>
    <e v="#N/A"/>
    <e v="#N/A"/>
    <s v=""/>
    <s v=""/>
    <s v=""/>
  </r>
  <r>
    <x v="44"/>
    <s v="Західний регіон"/>
    <d v="2020-11-17T00:00:00"/>
    <s v="Трубы сварные профильные"/>
    <n v="0.23400000000000001"/>
    <n v="0"/>
    <n v="20745"/>
    <n v="20480"/>
    <n v="21295"/>
    <n v="21845"/>
    <n v="22345"/>
    <n v="2.1763435582822086"/>
    <s v="Продавець малим клієнтам"/>
    <n v="9.3006134969325149"/>
  </r>
  <r>
    <x v="44"/>
    <s v="Західний регіон"/>
    <d v="2020-11-17T00:00:00"/>
    <s v="Трубы сварные профильные"/>
    <n v="5.3999999999999999E-2"/>
    <n v="0"/>
    <n v="19995"/>
    <n v="19730"/>
    <n v="20545"/>
    <n v="21095"/>
    <n v="21595"/>
    <n v="0.50223312883435578"/>
    <s v="Продавець малим клієнтам"/>
    <n v="9.3006134969325149"/>
  </r>
  <r>
    <x v="44"/>
    <s v="Західний регіон"/>
    <d v="2020-11-17T00:00:00"/>
    <s v="Трубы сварные профильные"/>
    <n v="0.18"/>
    <n v="0"/>
    <n v="20245"/>
    <n v="19980"/>
    <n v="20795"/>
    <n v="21345"/>
    <n v="21845"/>
    <n v="1.6741104294478526"/>
    <s v="Продавець малим клієнтам"/>
    <n v="9.3006134969325149"/>
  </r>
  <r>
    <x v="67"/>
    <s v="ГМК"/>
    <d v="2020-11-17T00:00:00"/>
    <s v="Профили для крепи горных выработок"/>
    <n v="64.932000000000002"/>
    <n v="0"/>
    <n v="21530.41"/>
    <n v="27435"/>
    <n v="27990"/>
    <n v="28580"/>
    <n v="28930"/>
    <s v=""/>
    <s v="Продавець малим клієнтам"/>
    <n v="8"/>
  </r>
  <r>
    <x v="97"/>
    <s v="Центральний регіон"/>
    <d v="2020-11-20T00:00:00"/>
    <s v="Оцинкованный рулон"/>
    <n v="4.9000000000000004"/>
    <n v="0"/>
    <n v="25345"/>
    <n v="24405"/>
    <n v="25200"/>
    <n v="25395"/>
    <n v="25845"/>
    <s v=""/>
    <s v=""/>
    <n v="17.948717948717949"/>
  </r>
  <r>
    <x v="97"/>
    <s v="Центральний регіон"/>
    <d v="2020-11-20T00:00:00"/>
    <s v="Оцинкованный рулон"/>
    <n v="4.5549999999999997"/>
    <n v="0"/>
    <n v="25345"/>
    <n v="24405"/>
    <n v="25200"/>
    <n v="25395"/>
    <n v="25845"/>
    <s v=""/>
    <s v=""/>
    <n v="17.948717948717949"/>
  </r>
  <r>
    <x v="97"/>
    <s v="Центральний регіон"/>
    <d v="2020-11-20T00:00:00"/>
    <s v="Оцинкованный рулон"/>
    <n v="5.84"/>
    <n v="0"/>
    <n v="24705"/>
    <n v="23765"/>
    <n v="24560"/>
    <n v="24755"/>
    <n v="25205"/>
    <s v=""/>
    <s v=""/>
    <n v="17.948717948717949"/>
  </r>
  <r>
    <x v="42"/>
    <s v="Будівництво"/>
    <d v="2020-11-26T00:00:00"/>
    <s v="Арматура"/>
    <n v="8.4"/>
    <s v="так"/>
    <n v="16860"/>
    <n v="17130"/>
    <n v="18055"/>
    <n v="18405"/>
    <n v="19155"/>
    <s v=""/>
    <s v=""/>
    <n v="8"/>
  </r>
  <r>
    <x v="42"/>
    <s v="Будівництво"/>
    <d v="2020-11-26T00:00:00"/>
    <s v="Арматура"/>
    <n v="8.3670000000000009"/>
    <s v="так"/>
    <n v="16860"/>
    <n v="17130"/>
    <n v="18055"/>
    <n v="18405"/>
    <n v="19155"/>
    <s v=""/>
    <s v=""/>
    <n v="8"/>
  </r>
  <r>
    <x v="42"/>
    <s v="Будівництво"/>
    <d v="2020-11-26T00:00:00"/>
    <s v="Арматура"/>
    <n v="3.653"/>
    <s v="так"/>
    <n v="16860"/>
    <n v="17130"/>
    <n v="18055"/>
    <n v="18405"/>
    <n v="19155"/>
    <s v=""/>
    <s v=""/>
    <n v="8"/>
  </r>
  <r>
    <x v="100"/>
    <s v="БТ"/>
    <d v="2020-11-13T00:00:00"/>
    <s v="Холоднокатаный рулон"/>
    <n v="5.01"/>
    <n v="0"/>
    <n v="20643.73"/>
    <n v="19515"/>
    <n v="19900"/>
    <n v="20450"/>
    <n v="20900"/>
    <s v=""/>
    <s v="Продавець малим клієнтам"/>
    <n v="24.305111111111103"/>
  </r>
  <r>
    <x v="100"/>
    <s v="БТ"/>
    <d v="2020-11-13T00:00:00"/>
    <s v="Холоднокатаный рулон"/>
    <n v="5.48"/>
    <n v="0"/>
    <n v="20643.73"/>
    <n v="19515"/>
    <n v="19900"/>
    <n v="20450"/>
    <n v="20900"/>
    <s v=""/>
    <s v="Продавець малим клієнтам"/>
    <n v="24.305111111111103"/>
  </r>
  <r>
    <x v="100"/>
    <s v="БТ"/>
    <d v="2020-11-13T00:00:00"/>
    <s v="Холоднокатаный рулон"/>
    <n v="5.4249999999999998"/>
    <n v="0"/>
    <n v="20643.73"/>
    <n v="19515"/>
    <n v="19900"/>
    <n v="20450"/>
    <n v="20900"/>
    <s v=""/>
    <s v="Продавець малим клієнтам"/>
    <n v="24.305111111111103"/>
  </r>
  <r>
    <x v="100"/>
    <s v="БТ"/>
    <d v="2020-11-13T00:00:00"/>
    <s v="Холоднокатаный рулон"/>
    <n v="5.31"/>
    <n v="0"/>
    <n v="20643.73"/>
    <n v="19515"/>
    <n v="19900"/>
    <n v="20450"/>
    <n v="20900"/>
    <s v=""/>
    <s v="Продавець малим клієнтам"/>
    <n v="24.305111111111103"/>
  </r>
  <r>
    <x v="80"/>
    <s v="Центральний регіон"/>
    <d v="2020-11-06T00:00:00"/>
    <s v="Арматура"/>
    <n v="4.2140000000000004"/>
    <n v="0"/>
    <n v="16400"/>
    <n v="15800"/>
    <n v="16695"/>
    <n v="17045"/>
    <n v="17795"/>
    <s v=""/>
    <s v=""/>
    <n v="10.681564245810055"/>
  </r>
  <r>
    <x v="80"/>
    <s v="Центральний регіон"/>
    <d v="2020-11-06T00:00:00"/>
    <s v="Арматура"/>
    <n v="14.637"/>
    <n v="0"/>
    <n v="16400"/>
    <n v="15800"/>
    <n v="16695"/>
    <n v="17045"/>
    <n v="17795"/>
    <s v=""/>
    <s v=""/>
    <n v="10.681564245810055"/>
  </r>
  <r>
    <x v="80"/>
    <s v="Центральний регіон"/>
    <d v="2020-11-06T00:00:00"/>
    <s v="Арматура"/>
    <n v="3.2410000000000001"/>
    <n v="0"/>
    <n v="16400"/>
    <n v="15800"/>
    <n v="16695"/>
    <n v="17045"/>
    <n v="17795"/>
    <s v=""/>
    <s v=""/>
    <n v="10.681564245810055"/>
  </r>
  <r>
    <x v="76"/>
    <s v="Машинобудівництво"/>
    <d v="2020-11-05T00:00:00"/>
    <s v="Конструкционный лист"/>
    <n v="0.94199999999999995"/>
    <n v="0"/>
    <n v="20550"/>
    <n v="19205"/>
    <n v="20100"/>
    <n v="20100"/>
    <n v="20550"/>
    <s v=""/>
    <s v="Продавець малим клієнтам"/>
    <n v="30"/>
  </r>
  <r>
    <x v="76"/>
    <s v="Машинобудівництво"/>
    <d v="2020-11-05T00:00:00"/>
    <s v="Конструкционный лист"/>
    <n v="0.94199999999999995"/>
    <n v="0"/>
    <n v="20550"/>
    <n v="19205"/>
    <n v="20100"/>
    <n v="20100"/>
    <n v="20550"/>
    <s v=""/>
    <s v="Продавець малим клієнтам"/>
    <n v="30"/>
  </r>
  <r>
    <x v="76"/>
    <s v="Машинобудівництво"/>
    <d v="2020-11-05T00:00:00"/>
    <s v="Конструкционный лист"/>
    <n v="0.94199999999999995"/>
    <n v="0"/>
    <n v="20550"/>
    <n v="19205"/>
    <n v="20100"/>
    <n v="20100"/>
    <n v="20550"/>
    <s v=""/>
    <s v="Продавець малим клієнтам"/>
    <n v="30"/>
  </r>
  <r>
    <x v="76"/>
    <s v="Машинобудівництво"/>
    <d v="2020-11-05T00:00:00"/>
    <s v="Конструкционный лист"/>
    <n v="0.94199999999999995"/>
    <n v="0"/>
    <n v="20550"/>
    <n v="19205"/>
    <n v="20100"/>
    <n v="20100"/>
    <n v="20550"/>
    <s v=""/>
    <s v="Продавець малим клієнтам"/>
    <n v="30"/>
  </r>
  <r>
    <x v="0"/>
    <s v="Металообробка"/>
    <d v="2020-11-10T00:00:00"/>
    <s v="Услуги административные"/>
    <n v="0"/>
    <n v="0"/>
    <n v="71198.22"/>
    <e v="#N/A"/>
    <e v="#N/A"/>
    <e v="#N/A"/>
    <e v="#N/A"/>
    <s v=""/>
    <s v=""/>
    <s v=""/>
  </r>
  <r>
    <x v="84"/>
    <s v="Дистрибутор"/>
    <d v="2020-11-10T00:00:00"/>
    <s v="Горячекатанный лист рифленый"/>
    <n v="1.37"/>
    <n v="0"/>
    <n v="20078.13"/>
    <n v="18905"/>
    <n v="19610"/>
    <n v="19800"/>
    <n v="20250"/>
    <s v=""/>
    <s v="Продавець малим клієнтам"/>
    <n v="26.180666666666689"/>
  </r>
  <r>
    <x v="84"/>
    <s v="Дистрибутор"/>
    <d v="2020-11-10T00:00:00"/>
    <s v="Холоднокатаный лист"/>
    <n v="0.03"/>
    <n v="0"/>
    <n v="20790"/>
    <n v="20875"/>
    <n v="21635"/>
    <n v="21825"/>
    <n v="22275"/>
    <s v=""/>
    <s v="Продавець малим клієнтам"/>
    <n v="8"/>
  </r>
  <r>
    <x v="84"/>
    <s v="Дистрибутор"/>
    <d v="2020-11-10T00:00:00"/>
    <s v="Холоднокатаный лист"/>
    <n v="0.60499999999999998"/>
    <n v="0"/>
    <n v="21536.53"/>
    <n v="21210"/>
    <n v="21970"/>
    <n v="22160"/>
    <n v="22610"/>
    <s v=""/>
    <s v="Продавець малим клієнтам"/>
    <n v="9.7185789473684157"/>
  </r>
  <r>
    <x v="84"/>
    <s v="Дистрибутор"/>
    <d v="2020-11-10T00:00:00"/>
    <s v="Холоднокатаный лист"/>
    <n v="3.42"/>
    <n v="0"/>
    <n v="21536.53"/>
    <n v="21210"/>
    <n v="21970"/>
    <n v="22160"/>
    <n v="22610"/>
    <s v=""/>
    <s v="Продавець малим клієнтам"/>
    <n v="9.7185789473684157"/>
  </r>
  <r>
    <x v="42"/>
    <s v="Будівництво"/>
    <d v="2020-11-02T00:00:00"/>
    <s v="Арматура"/>
    <n v="8.4819999999999993"/>
    <s v="так"/>
    <n v="16022.22"/>
    <n v="15800"/>
    <n v="16695"/>
    <n v="17045"/>
    <n v="17795"/>
    <s v=""/>
    <s v=""/>
    <n v="8.9931620111731814"/>
  </r>
  <r>
    <x v="42"/>
    <s v="Будівництво"/>
    <d v="2020-11-02T00:00:00"/>
    <s v="Арматура"/>
    <n v="9.2729999999999997"/>
    <s v="так"/>
    <n v="16022.22"/>
    <n v="15800"/>
    <n v="16695"/>
    <n v="17045"/>
    <n v="17795"/>
    <s v=""/>
    <s v=""/>
    <n v="8.9931620111731814"/>
  </r>
  <r>
    <x v="16"/>
    <s v="Дистрибуція роздріб"/>
    <d v="2020-11-02T00:00:00"/>
    <s v="Трубы сварные профильные"/>
    <n v="0.31"/>
    <n v="0"/>
    <n v="21220"/>
    <n v="19855"/>
    <n v="20670"/>
    <n v="21220"/>
    <n v="21720"/>
    <s v=""/>
    <s v=""/>
    <n v="20"/>
  </r>
  <r>
    <x v="16"/>
    <s v="Дистрибуція роздріб"/>
    <d v="2020-11-02T00:00:00"/>
    <s v="Трубы сварные профильные"/>
    <n v="0.10100000000000001"/>
    <n v="0"/>
    <n v="21220"/>
    <n v="19855"/>
    <n v="20670"/>
    <n v="21220"/>
    <n v="21720"/>
    <s v=""/>
    <s v=""/>
    <n v="20"/>
  </r>
  <r>
    <x v="16"/>
    <s v="Дистрибуція роздріб"/>
    <d v="2020-11-02T00:00:00"/>
    <s v="Швеллер 6.5–20"/>
    <n v="0.22800000000000001"/>
    <n v="0"/>
    <n v="18795"/>
    <n v="17805"/>
    <n v="18445"/>
    <n v="18795"/>
    <n v="19295"/>
    <s v=""/>
    <s v=""/>
    <n v="20"/>
  </r>
  <r>
    <x v="16"/>
    <s v="Дистрибуція роздріб"/>
    <d v="2020-11-02T00:00:00"/>
    <s v="Уголок 25-125"/>
    <n v="5.8999999999999997E-2"/>
    <n v="0"/>
    <n v="18795"/>
    <n v="17805"/>
    <n v="18485"/>
    <n v="18795"/>
    <n v="19295"/>
    <s v=""/>
    <s v=""/>
    <n v="20"/>
  </r>
  <r>
    <x v="84"/>
    <s v="Дистрибутор"/>
    <d v="2020-11-20T00:00:00"/>
    <s v="Просечно - вытяжной лист"/>
    <n v="4.4999999999999998E-2"/>
    <n v="0"/>
    <n v="18000"/>
    <n v="17465"/>
    <n v="18320"/>
    <n v="18360"/>
    <n v="18810"/>
    <s v=""/>
    <s v="Продавець малим клієнтам"/>
    <n v="10.502923976608187"/>
  </r>
  <r>
    <x v="41"/>
    <s v="Профілювання"/>
    <d v="2020-11-11T00:00:00"/>
    <s v="Оцинкованный рулон"/>
    <n v="21.16"/>
    <n v="0"/>
    <n v="24180.45"/>
    <n v="23540"/>
    <n v="23980"/>
    <n v="24530"/>
    <n v="24980"/>
    <s v=""/>
    <s v=""/>
    <n v="14.915636363636374"/>
  </r>
  <r>
    <x v="48"/>
    <s v="Будівництво"/>
    <d v="2020-11-09T00:00:00"/>
    <s v="Горячекатаный лист резаный"/>
    <n v="2.5000000000000001E-2"/>
    <s v="так"/>
    <n v="18220"/>
    <n v="17855"/>
    <n v="18400"/>
    <n v="18750"/>
    <n v="19200"/>
    <n v="0.26697247706422023"/>
    <s v="Продавець малим клієнтам"/>
    <n v="10.678899082568808"/>
  </r>
  <r>
    <x v="48"/>
    <s v="Будівництво"/>
    <d v="2020-11-09T00:00:00"/>
    <s v="Горячекатаный лист резаный"/>
    <n v="1.4999999999999999E-2"/>
    <s v="так"/>
    <n v="18220"/>
    <n v="17855"/>
    <n v="18400"/>
    <n v="18750"/>
    <n v="19200"/>
    <n v="0.16018348623853212"/>
    <s v="Продавець малим клієнтам"/>
    <n v="10.678899082568808"/>
  </r>
  <r>
    <x v="48"/>
    <s v="Будівництво"/>
    <d v="2020-11-09T00:00:00"/>
    <s v="Горячекатаный лист резаный"/>
    <n v="0.17499999999999999"/>
    <s v="так"/>
    <n v="18220"/>
    <n v="17855"/>
    <n v="18400"/>
    <n v="18750"/>
    <n v="19200"/>
    <n v="1.8688073394495412"/>
    <s v="Продавець малим клієнтам"/>
    <n v="10.678899082568808"/>
  </r>
  <r>
    <x v="48"/>
    <s v="Будівництво"/>
    <d v="2020-11-09T00:00:00"/>
    <s v="Горячекатаный лист резаный"/>
    <n v="6.125"/>
    <s v="так"/>
    <n v="18220"/>
    <n v="17855"/>
    <n v="18400"/>
    <n v="18750"/>
    <n v="19200"/>
    <n v="65.408256880733944"/>
    <s v="Продавець малим клієнтам"/>
    <n v="10.678899082568808"/>
  </r>
  <r>
    <x v="48"/>
    <s v="Будівництво"/>
    <d v="2020-11-09T00:00:00"/>
    <s v="Горячекатаный лист резаный"/>
    <n v="1.4999999999999999E-2"/>
    <s v="так"/>
    <n v="18220"/>
    <n v="17855"/>
    <n v="18400"/>
    <n v="18750"/>
    <n v="19200"/>
    <n v="0.16018348623853212"/>
    <s v="Продавець малим клієнтам"/>
    <n v="10.678899082568808"/>
  </r>
  <r>
    <x v="48"/>
    <s v="Будівництво"/>
    <d v="2020-11-09T00:00:00"/>
    <s v="Горячекатаный лист резаный"/>
    <n v="2.5000000000000001E-2"/>
    <s v="так"/>
    <n v="18220"/>
    <n v="17855"/>
    <n v="18400"/>
    <n v="18750"/>
    <n v="19200"/>
    <n v="0.26697247706422023"/>
    <s v="Продавець малим клієнтам"/>
    <n v="10.678899082568808"/>
  </r>
  <r>
    <x v="48"/>
    <s v="Будівництво"/>
    <d v="2020-11-09T00:00:00"/>
    <s v="Горячекатаный лист резаный"/>
    <n v="0.02"/>
    <s v="так"/>
    <n v="18220"/>
    <n v="17855"/>
    <n v="18400"/>
    <n v="18750"/>
    <n v="19200"/>
    <n v="0.21357798165137618"/>
    <s v="Продавець малим клієнтам"/>
    <n v="10.678899082568808"/>
  </r>
  <r>
    <x v="48"/>
    <s v="Будівництво"/>
    <d v="2020-11-09T00:00:00"/>
    <s v="Горячекатаный лист резаный"/>
    <n v="0.02"/>
    <s v="так"/>
    <n v="18220"/>
    <n v="17855"/>
    <n v="18400"/>
    <n v="18750"/>
    <n v="19200"/>
    <n v="0.21357798165137618"/>
    <s v="Продавець малим клієнтам"/>
    <n v="10.678899082568808"/>
  </r>
  <r>
    <x v="48"/>
    <s v="Будівництво"/>
    <d v="2020-11-09T00:00:00"/>
    <s v="Горячекатаный лист резаный"/>
    <n v="3.165"/>
    <s v="так"/>
    <n v="18220"/>
    <n v="17855"/>
    <n v="18400"/>
    <n v="18750"/>
    <n v="19200"/>
    <n v="33.798715596330275"/>
    <s v="Продавець малим клієнтам"/>
    <n v="10.678899082568808"/>
  </r>
  <r>
    <x v="48"/>
    <s v="Будівництво"/>
    <d v="2020-11-09T00:00:00"/>
    <s v="Горячекатаный лист резаный"/>
    <n v="1.4999999999999999E-2"/>
    <s v="так"/>
    <n v="18220"/>
    <n v="17855"/>
    <n v="18400"/>
    <n v="18750"/>
    <n v="19200"/>
    <n v="0.16018348623853212"/>
    <s v="Продавець малим клієнтам"/>
    <n v="10.678899082568808"/>
  </r>
  <r>
    <x v="48"/>
    <s v="Будівництво"/>
    <d v="2020-11-09T00:00:00"/>
    <s v="Горячекатаный лист резаный"/>
    <n v="0.01"/>
    <s v="так"/>
    <n v="18220"/>
    <n v="17855"/>
    <n v="18400"/>
    <n v="18750"/>
    <n v="19200"/>
    <n v="0.10678899082568809"/>
    <s v="Продавець малим клієнтам"/>
    <n v="10.678899082568808"/>
  </r>
  <r>
    <x v="48"/>
    <s v="Будівництво"/>
    <d v="2020-11-09T00:00:00"/>
    <s v="Горячекатаный лист резаный"/>
    <n v="0.02"/>
    <s v="так"/>
    <n v="18220"/>
    <n v="17855"/>
    <n v="18400"/>
    <n v="18750"/>
    <n v="19200"/>
    <n v="0.21357798165137618"/>
    <s v="Продавець малим клієнтам"/>
    <n v="10.678899082568808"/>
  </r>
  <r>
    <x v="48"/>
    <s v="Будівництво"/>
    <d v="2020-11-09T00:00:00"/>
    <s v="Горячекатаный лист резаный"/>
    <n v="2.5000000000000001E-2"/>
    <s v="так"/>
    <n v="18220"/>
    <n v="17855"/>
    <n v="18400"/>
    <n v="18750"/>
    <n v="19200"/>
    <n v="0.26697247706422023"/>
    <s v="Продавець малим клієнтам"/>
    <n v="10.678899082568808"/>
  </r>
  <r>
    <x v="48"/>
    <s v="Будівництво"/>
    <d v="2020-11-09T00:00:00"/>
    <s v="Горячекатаный лист резаный"/>
    <n v="2.5000000000000001E-2"/>
    <s v="так"/>
    <n v="18220"/>
    <n v="17855"/>
    <n v="18400"/>
    <n v="18750"/>
    <n v="19200"/>
    <n v="0.26697247706422023"/>
    <s v="Продавець малим клієнтам"/>
    <n v="10.678899082568808"/>
  </r>
  <r>
    <x v="48"/>
    <s v="Будівництво"/>
    <d v="2020-11-09T00:00:00"/>
    <s v="Горячекатаный лист резаный"/>
    <n v="0.02"/>
    <s v="так"/>
    <n v="18220"/>
    <n v="17855"/>
    <n v="18400"/>
    <n v="18750"/>
    <n v="19200"/>
    <n v="0.21357798165137618"/>
    <s v="Продавець малим клієнтам"/>
    <n v="10.678899082568808"/>
  </r>
  <r>
    <x v="48"/>
    <s v="Будівництво"/>
    <d v="2020-11-09T00:00:00"/>
    <s v="Горячекатаный лист резаный"/>
    <n v="0.01"/>
    <s v="так"/>
    <n v="18220"/>
    <n v="17855"/>
    <n v="18400"/>
    <n v="18750"/>
    <n v="19200"/>
    <n v="0.10678899082568809"/>
    <s v="Продавець малим клієнтам"/>
    <n v="10.678899082568808"/>
  </r>
  <r>
    <x v="48"/>
    <s v="Будівництво"/>
    <d v="2020-11-09T00:00:00"/>
    <s v="Горячекатаный лист резаный"/>
    <n v="0.01"/>
    <s v="так"/>
    <n v="18220"/>
    <n v="17855"/>
    <n v="18400"/>
    <n v="18750"/>
    <n v="19200"/>
    <n v="0.10678899082568809"/>
    <s v="Продавець малим клієнтам"/>
    <n v="10.678899082568808"/>
  </r>
  <r>
    <x v="48"/>
    <s v="Будівництво"/>
    <d v="2020-11-09T00:00:00"/>
    <s v="Горячекатаный лист резаный"/>
    <n v="0.04"/>
    <s v="так"/>
    <n v="18220"/>
    <n v="17855"/>
    <n v="18400"/>
    <n v="18750"/>
    <n v="19200"/>
    <n v="0.42715596330275235"/>
    <s v="Продавець малим клієнтам"/>
    <n v="10.678899082568808"/>
  </r>
  <r>
    <x v="48"/>
    <s v="Будівництво"/>
    <d v="2020-11-09T00:00:00"/>
    <s v="Горячекатаный лист резаный"/>
    <n v="0.67"/>
    <s v="так"/>
    <n v="18220"/>
    <n v="17855"/>
    <n v="18400"/>
    <n v="18750"/>
    <n v="19200"/>
    <n v="7.1548623853211017"/>
    <s v="Продавець малим клієнтам"/>
    <n v="10.678899082568808"/>
  </r>
  <r>
    <x v="48"/>
    <s v="Будівництво"/>
    <d v="2020-11-09T00:00:00"/>
    <s v="Горячекатаный лист резаный"/>
    <n v="4.3170000000000002"/>
    <s v="так"/>
    <n v="18220"/>
    <n v="17855"/>
    <n v="18400"/>
    <n v="18750"/>
    <n v="19200"/>
    <n v="46.100807339449545"/>
    <s v="Продавець малим клієнтам"/>
    <n v="10.678899082568808"/>
  </r>
  <r>
    <x v="48"/>
    <s v="Будівництво"/>
    <d v="2020-11-09T00:00:00"/>
    <s v="Горячекатаный лист резаный"/>
    <n v="2.1230000000000002"/>
    <s v="так"/>
    <n v="18220"/>
    <n v="17855"/>
    <n v="18400"/>
    <n v="18750"/>
    <n v="19200"/>
    <n v="22.671302752293581"/>
    <s v="Продавець малим клієнтам"/>
    <n v="10.678899082568808"/>
  </r>
  <r>
    <x v="76"/>
    <s v="Машинобудівництво"/>
    <d v="2020-11-04T00:00:00"/>
    <s v="Конструкционный лист"/>
    <n v="13.49"/>
    <n v="0"/>
    <n v="20815"/>
    <n v="19920"/>
    <n v="20265"/>
    <n v="20815"/>
    <n v="21265"/>
    <s v=""/>
    <s v="Продавець малим клієнтам"/>
    <n v="20"/>
  </r>
  <r>
    <x v="23"/>
    <s v="НТ"/>
    <d v="2020-11-01T00:00:00"/>
    <s v="Арматура"/>
    <n v="67.37"/>
    <n v="0"/>
    <n v="15330"/>
    <n v="15520"/>
    <n v="16135"/>
    <n v="16435"/>
    <n v="17185"/>
    <s v=""/>
    <s v=""/>
    <n v="8"/>
  </r>
  <r>
    <x v="90"/>
    <s v="Південний"/>
    <d v="2020-11-09T00:00:00"/>
    <s v="Конструкционный лист"/>
    <n v="1.2949999999999999"/>
    <n v="0"/>
    <n v="18539.310000000001"/>
    <n v="18230"/>
    <n v="18775"/>
    <n v="19125"/>
    <n v="19575"/>
    <s v=""/>
    <s v="Продавець малим клієнтам"/>
    <n v="10.270165137614688"/>
  </r>
  <r>
    <x v="9"/>
    <s v="НТ"/>
    <d v="2020-11-29T00:00:00"/>
    <s v="Трубы сварные профильные"/>
    <n v="8.31"/>
    <n v="0"/>
    <n v="19545"/>
    <n v="18680"/>
    <n v="19545"/>
    <n v="20045"/>
    <n v="20545"/>
    <s v=""/>
    <s v="Продавець малим клієнтам"/>
    <n v="12"/>
  </r>
  <r>
    <x v="9"/>
    <s v="НТ"/>
    <d v="2020-11-29T00:00:00"/>
    <s v="Трубы сварные профильные"/>
    <n v="8.9049999999999994"/>
    <n v="0"/>
    <n v="19795"/>
    <n v="18930"/>
    <n v="19795"/>
    <n v="20295"/>
    <n v="20795"/>
    <s v=""/>
    <s v="Продавець малим клієнтам"/>
    <n v="12"/>
  </r>
  <r>
    <x v="76"/>
    <s v="Машинобудівництво"/>
    <d v="2020-11-02T00:00:00"/>
    <s v="Горячекатаный лист резаный"/>
    <n v="6.76"/>
    <n v="0"/>
    <n v="20195"/>
    <n v="18850"/>
    <n v="19745"/>
    <n v="19745"/>
    <n v="20195"/>
    <s v=""/>
    <s v="Продавець малим клієнтам"/>
    <n v="30"/>
  </r>
  <r>
    <x v="76"/>
    <s v="Машинобудівництво"/>
    <d v="2020-11-02T00:00:00"/>
    <s v="Горячекатаный лист резаный"/>
    <n v="2.83"/>
    <n v="0"/>
    <n v="20195"/>
    <n v="18850"/>
    <n v="19745"/>
    <n v="19745"/>
    <n v="20195"/>
    <s v=""/>
    <s v="Продавець малим клієнтам"/>
    <n v="30"/>
  </r>
  <r>
    <x v="76"/>
    <s v="Машинобудівництво"/>
    <d v="2020-11-02T00:00:00"/>
    <s v="Конструкционный лист"/>
    <n v="0.754"/>
    <n v="0"/>
    <n v="20195"/>
    <n v="18830"/>
    <n v="19745"/>
    <n v="19745"/>
    <n v="20195"/>
    <s v=""/>
    <s v="Продавець малим клієнтам"/>
    <n v="30"/>
  </r>
  <r>
    <x v="76"/>
    <s v="Машинобудівництво"/>
    <d v="2020-11-02T00:00:00"/>
    <s v="Конструкционный лист"/>
    <n v="0.754"/>
    <n v="0"/>
    <n v="20195"/>
    <n v="18830"/>
    <n v="19745"/>
    <n v="19745"/>
    <n v="20195"/>
    <s v=""/>
    <s v="Продавець малим клієнтам"/>
    <n v="30"/>
  </r>
  <r>
    <x v="76"/>
    <s v="Машинобудівництво"/>
    <d v="2020-11-02T00:00:00"/>
    <s v="Конструкционный лист"/>
    <n v="0.754"/>
    <n v="0"/>
    <n v="20195"/>
    <n v="18830"/>
    <n v="19745"/>
    <n v="19745"/>
    <n v="20195"/>
    <s v=""/>
    <s v="Продавець малим клієнтам"/>
    <n v="30"/>
  </r>
  <r>
    <x v="76"/>
    <s v="Машинобудівництво"/>
    <d v="2020-11-02T00:00:00"/>
    <s v="Конструкционный лист"/>
    <n v="0.754"/>
    <n v="0"/>
    <n v="20195"/>
    <n v="18830"/>
    <n v="19745"/>
    <n v="19745"/>
    <n v="20195"/>
    <s v=""/>
    <s v="Продавець малим клієнтам"/>
    <n v="30"/>
  </r>
  <r>
    <x v="76"/>
    <s v="Машинобудівництво"/>
    <d v="2020-11-02T00:00:00"/>
    <s v="Конструкционный лист"/>
    <n v="0.754"/>
    <n v="0"/>
    <n v="20195"/>
    <n v="18830"/>
    <n v="19745"/>
    <n v="19745"/>
    <n v="20195"/>
    <s v=""/>
    <s v="Продавець малим клієнтам"/>
    <n v="30"/>
  </r>
  <r>
    <x v="76"/>
    <s v="Машинобудівництво"/>
    <d v="2020-11-02T00:00:00"/>
    <s v="Конструкционный лист"/>
    <n v="1.1299999999999999"/>
    <n v="0"/>
    <n v="20195"/>
    <n v="18850"/>
    <n v="19745"/>
    <n v="19745"/>
    <n v="20195"/>
    <s v=""/>
    <s v="Продавець малим клієнтам"/>
    <n v="30"/>
  </r>
  <r>
    <x v="76"/>
    <s v="Машинобудівництво"/>
    <d v="2020-11-02T00:00:00"/>
    <s v="Конструкционный лист"/>
    <n v="1.1299999999999999"/>
    <n v="0"/>
    <n v="20195"/>
    <n v="18850"/>
    <n v="19745"/>
    <n v="19745"/>
    <n v="20195"/>
    <s v=""/>
    <s v="Продавець малим клієнтам"/>
    <n v="30"/>
  </r>
  <r>
    <x v="76"/>
    <s v="Машинобудівництво"/>
    <d v="2020-11-02T00:00:00"/>
    <s v="Конструкционный лист"/>
    <n v="1.1299999999999999"/>
    <n v="0"/>
    <n v="20195"/>
    <n v="18850"/>
    <n v="19745"/>
    <n v="19745"/>
    <n v="20195"/>
    <s v=""/>
    <s v="Продавець малим клієнтам"/>
    <n v="30"/>
  </r>
  <r>
    <x v="76"/>
    <s v="Машинобудівництво"/>
    <d v="2020-11-02T00:00:00"/>
    <s v="Конструкционный лист"/>
    <n v="1.1299999999999999"/>
    <n v="0"/>
    <n v="20195"/>
    <n v="18850"/>
    <n v="19745"/>
    <n v="19745"/>
    <n v="20195"/>
    <s v=""/>
    <s v="Продавець малим клієнтам"/>
    <n v="30"/>
  </r>
  <r>
    <x v="76"/>
    <s v="Машинобудівництво"/>
    <d v="2020-11-02T00:00:00"/>
    <s v="Конструкционный лист"/>
    <n v="1.1299999999999999"/>
    <n v="0"/>
    <n v="20195"/>
    <n v="18850"/>
    <n v="19745"/>
    <n v="19745"/>
    <n v="20195"/>
    <s v=""/>
    <s v="Продавець малим клієнтам"/>
    <n v="30"/>
  </r>
  <r>
    <x v="76"/>
    <s v="Машинобудівництво"/>
    <d v="2020-11-02T00:00:00"/>
    <s v="Конструкционный лист"/>
    <n v="0.56999999999999995"/>
    <n v="0"/>
    <n v="20195"/>
    <n v="18850"/>
    <n v="19745"/>
    <n v="19745"/>
    <n v="20195"/>
    <s v=""/>
    <s v="Продавець малим клієнтам"/>
    <n v="30"/>
  </r>
  <r>
    <x v="35"/>
    <s v="Дистрибуція роздріб"/>
    <d v="2020-11-05T00:00:00"/>
    <s v="Трубы сварные профильные"/>
    <n v="3.2000000000000001E-2"/>
    <n v="0"/>
    <n v="21595"/>
    <n v="19730"/>
    <n v="20545"/>
    <n v="21095"/>
    <n v="21595"/>
    <s v=""/>
    <s v=""/>
    <n v="30"/>
  </r>
  <r>
    <x v="35"/>
    <s v="Дистрибуція роздріб"/>
    <d v="2020-11-05T00:00:00"/>
    <s v="Услуги производственные и выполнению технологич операций"/>
    <n v="0"/>
    <n v="0"/>
    <n v="27"/>
    <e v="#N/A"/>
    <e v="#N/A"/>
    <e v="#N/A"/>
    <e v="#N/A"/>
    <s v=""/>
    <s v=""/>
    <s v=""/>
  </r>
  <r>
    <x v="8"/>
    <s v="МК"/>
    <d v="2020-11-03T00:00:00"/>
    <s v="Конструкционный лист"/>
    <n v="3.7679999999999998"/>
    <n v="0"/>
    <n v="21430"/>
    <n v="20515"/>
    <n v="21430"/>
    <n v="21430"/>
    <n v="21880"/>
    <s v=""/>
    <s v=""/>
    <n v="12"/>
  </r>
  <r>
    <x v="8"/>
    <s v="МК"/>
    <d v="2020-11-03T00:00:00"/>
    <s v="Конструкционный лист"/>
    <n v="3.7679999999999998"/>
    <n v="0"/>
    <n v="21430"/>
    <n v="20515"/>
    <n v="21430"/>
    <n v="21430"/>
    <n v="21880"/>
    <s v=""/>
    <s v=""/>
    <n v="12"/>
  </r>
  <r>
    <x v="8"/>
    <s v="МК"/>
    <d v="2020-11-03T00:00:00"/>
    <s v="Конструкционный лист"/>
    <n v="3.7679999999999998"/>
    <n v="0"/>
    <n v="21430"/>
    <n v="20515"/>
    <n v="21430"/>
    <n v="21430"/>
    <n v="21880"/>
    <s v=""/>
    <s v=""/>
    <n v="12"/>
  </r>
  <r>
    <x v="8"/>
    <s v="МК"/>
    <d v="2020-11-03T00:00:00"/>
    <s v="Услуги автомобильного транспорта"/>
    <n v="0"/>
    <n v="0"/>
    <n v="15500"/>
    <e v="#N/A"/>
    <e v="#N/A"/>
    <e v="#N/A"/>
    <e v="#N/A"/>
    <s v=""/>
    <s v=""/>
    <s v=""/>
  </r>
  <r>
    <x v="8"/>
    <s v="МК"/>
    <d v="2020-11-03T00:00:00"/>
    <s v="Конструкционный лист"/>
    <n v="0.75800000000000001"/>
    <n v="0"/>
    <n v="18045"/>
    <n v="17480"/>
    <n v="18045"/>
    <n v="18395"/>
    <n v="18845"/>
    <s v=""/>
    <s v=""/>
    <n v="12"/>
  </r>
  <r>
    <x v="8"/>
    <s v="МК"/>
    <d v="2020-11-03T00:00:00"/>
    <s v="Конструкционный лист"/>
    <n v="0.75800000000000001"/>
    <n v="0"/>
    <n v="18045"/>
    <n v="17480"/>
    <n v="18045"/>
    <n v="18395"/>
    <n v="18845"/>
    <s v=""/>
    <s v=""/>
    <n v="12"/>
  </r>
  <r>
    <x v="8"/>
    <s v="МК"/>
    <d v="2020-11-03T00:00:00"/>
    <s v="Конструкционный лист"/>
    <n v="0.75800000000000001"/>
    <n v="0"/>
    <n v="18045"/>
    <n v="17480"/>
    <n v="18045"/>
    <n v="18395"/>
    <n v="18845"/>
    <s v=""/>
    <s v=""/>
    <n v="12"/>
  </r>
  <r>
    <x v="8"/>
    <s v="МК"/>
    <d v="2020-11-03T00:00:00"/>
    <s v="Конструкционный лист"/>
    <n v="1.9"/>
    <n v="0"/>
    <n v="18715"/>
    <n v="18150"/>
    <n v="18715"/>
    <n v="19065"/>
    <n v="19515"/>
    <s v=""/>
    <s v=""/>
    <n v="12"/>
  </r>
  <r>
    <x v="8"/>
    <s v="МК"/>
    <d v="2020-11-03T00:00:00"/>
    <s v="Конструкционный лист"/>
    <n v="1.9"/>
    <n v="0"/>
    <n v="18715"/>
    <n v="18150"/>
    <n v="18715"/>
    <n v="19065"/>
    <n v="19515"/>
    <s v=""/>
    <s v=""/>
    <n v="12"/>
  </r>
  <r>
    <x v="8"/>
    <s v="МК"/>
    <d v="2020-11-03T00:00:00"/>
    <s v="Конструкционный лист"/>
    <n v="1.9"/>
    <n v="0"/>
    <n v="18715"/>
    <n v="18150"/>
    <n v="18715"/>
    <n v="19065"/>
    <n v="19515"/>
    <s v=""/>
    <s v=""/>
    <n v="12"/>
  </r>
  <r>
    <x v="101"/>
    <s v="НТ"/>
    <d v="2020-11-02T00:00:00"/>
    <s v="Трубы сварные профильные"/>
    <n v="9.34"/>
    <n v="0"/>
    <n v="20385"/>
    <n v="18680"/>
    <n v="19545"/>
    <n v="20045"/>
    <n v="20545"/>
    <s v=""/>
    <s v=""/>
    <n v="26.8"/>
  </r>
  <r>
    <x v="92"/>
    <s v="Дистрибуція роздріб"/>
    <d v="2020-11-05T00:00:00"/>
    <s v="Балка двутавровая 30-45"/>
    <n v="0.90500000000000003"/>
    <n v="0"/>
    <n v="22091.45"/>
    <n v="21040"/>
    <n v="21720"/>
    <n v="22100"/>
    <n v="22600"/>
    <s v=""/>
    <s v=""/>
    <n v="19.820000000000014"/>
  </r>
  <r>
    <x v="92"/>
    <s v="Дистрибуція роздріб"/>
    <d v="2020-11-05T00:00:00"/>
    <s v="Балка двутавровая 30-45"/>
    <n v="0.01"/>
    <n v="0"/>
    <n v="22091.45"/>
    <n v="21040"/>
    <n v="21720"/>
    <n v="22100"/>
    <n v="22600"/>
    <s v=""/>
    <s v=""/>
    <n v="19.820000000000014"/>
  </r>
  <r>
    <x v="92"/>
    <s v="Дистрибуція роздріб"/>
    <d v="2020-11-05T00:00:00"/>
    <s v="Трубы круглые сварные"/>
    <n v="0.48499999999999999"/>
    <n v="0"/>
    <n v="18994"/>
    <n v="18255"/>
    <n v="18255"/>
    <n v="18255"/>
    <n v="21545"/>
    <s v=""/>
    <s v=""/>
    <n v="22.246200607902736"/>
  </r>
  <r>
    <x v="92"/>
    <s v="Дистрибуція роздріб"/>
    <d v="2020-11-05T00:00:00"/>
    <s v="Трубы круглые сварные"/>
    <n v="0.38500000000000001"/>
    <n v="0"/>
    <n v="22695"/>
    <n v="21310"/>
    <n v="22145"/>
    <n v="22695"/>
    <n v="23195"/>
    <s v=""/>
    <s v=""/>
    <n v="20"/>
  </r>
  <r>
    <x v="92"/>
    <s v="Дистрибуція роздріб"/>
    <d v="2020-11-05T00:00:00"/>
    <s v="Трубы круглые сварные"/>
    <n v="0.83"/>
    <n v="0"/>
    <n v="22595"/>
    <n v="21210"/>
    <n v="22045"/>
    <n v="22595"/>
    <n v="23095"/>
    <s v=""/>
    <s v=""/>
    <n v="20"/>
  </r>
  <r>
    <x v="92"/>
    <s v="Дистрибуція роздріб"/>
    <d v="2020-11-05T00:00:00"/>
    <s v="Трубы круглые сварные"/>
    <n v="0.27"/>
    <n v="0"/>
    <n v="22595"/>
    <n v="21210"/>
    <n v="22045"/>
    <n v="22595"/>
    <n v="23095"/>
    <s v=""/>
    <s v=""/>
    <n v="20"/>
  </r>
  <r>
    <x v="92"/>
    <s v="Дистрибуція роздріб"/>
    <d v="2020-11-05T00:00:00"/>
    <s v="Услуги автомобильного транспорта"/>
    <n v="0"/>
    <n v="0"/>
    <n v="1600"/>
    <e v="#N/A"/>
    <e v="#N/A"/>
    <e v="#N/A"/>
    <e v="#N/A"/>
    <s v=""/>
    <s v=""/>
    <s v=""/>
  </r>
  <r>
    <x v="92"/>
    <s v="Дистрибуція роздріб"/>
    <d v="2020-11-05T00:00:00"/>
    <s v="Трубы круглые сварные"/>
    <n v="0.22500000000000001"/>
    <n v="0"/>
    <n v="15817"/>
    <n v="15140"/>
    <n v="15140"/>
    <n v="15140"/>
    <n v="21795"/>
    <s v=""/>
    <s v=""/>
    <n v="21.017280240420735"/>
  </r>
  <r>
    <x v="40"/>
    <s v="НТ"/>
    <d v="2020-11-03T00:00:00"/>
    <s v="Горячекатаный рулон"/>
    <n v="64.69"/>
    <n v="0"/>
    <n v="18140.28"/>
    <n v="17850"/>
    <n v="18910"/>
    <n v="18760"/>
    <n v="19210"/>
    <s v=""/>
    <s v=""/>
    <n v="9.0953962264150903"/>
  </r>
  <r>
    <x v="20"/>
    <s v="Дистрибутор"/>
    <d v="2020-11-12T00:00:00"/>
    <s v="Горячекатаный лист резаный"/>
    <n v="5.93"/>
    <n v="0"/>
    <n v="18435"/>
    <n v="17730"/>
    <n v="18435"/>
    <n v="18625"/>
    <n v="19075"/>
    <s v=""/>
    <s v="Продавець малим клієнтам"/>
    <n v="12"/>
  </r>
  <r>
    <x v="20"/>
    <s v="Дистрибутор"/>
    <d v="2020-11-12T00:00:00"/>
    <s v="Горячекатаный лист резаный"/>
    <n v="5.72"/>
    <n v="0"/>
    <n v="18435"/>
    <n v="17730"/>
    <n v="18435"/>
    <n v="18625"/>
    <n v="19075"/>
    <s v=""/>
    <s v="Продавець малим клієнтам"/>
    <n v="12"/>
  </r>
  <r>
    <x v="20"/>
    <s v="Дистрибутор"/>
    <d v="2020-11-12T00:00:00"/>
    <s v="Горячекатаный лист резаный"/>
    <n v="8"/>
    <n v="0"/>
    <n v="18435"/>
    <n v="17730"/>
    <n v="18435"/>
    <n v="18625"/>
    <n v="19075"/>
    <s v=""/>
    <s v="Продавець малим клієнтам"/>
    <n v="12"/>
  </r>
  <r>
    <x v="20"/>
    <s v="Дистрибутор"/>
    <d v="2020-11-12T00:00:00"/>
    <s v="Конструкционный лист"/>
    <n v="0.71"/>
    <n v="0"/>
    <n v="18435"/>
    <n v="17730"/>
    <n v="18435"/>
    <n v="18625"/>
    <n v="19075"/>
    <s v=""/>
    <s v="Продавець малим клієнтам"/>
    <n v="12"/>
  </r>
  <r>
    <x v="20"/>
    <s v="Дистрибутор"/>
    <d v="2020-11-12T00:00:00"/>
    <s v="Конструкционный лист"/>
    <n v="0.71"/>
    <n v="0"/>
    <n v="18435"/>
    <n v="17730"/>
    <n v="18435"/>
    <n v="18625"/>
    <n v="19075"/>
    <s v=""/>
    <s v="Продавець малим клієнтам"/>
    <n v="12"/>
  </r>
  <r>
    <x v="20"/>
    <s v="Дистрибутор"/>
    <d v="2020-11-12T00:00:00"/>
    <s v="Конструкционный лист"/>
    <n v="0.71"/>
    <n v="0"/>
    <n v="18435"/>
    <n v="17730"/>
    <n v="18435"/>
    <n v="18625"/>
    <n v="19075"/>
    <s v=""/>
    <s v="Продавець малим клієнтам"/>
    <n v="12"/>
  </r>
  <r>
    <x v="20"/>
    <s v="Дистрибутор"/>
    <d v="2020-11-12T00:00:00"/>
    <s v="Конструкционный лист"/>
    <n v="0.71"/>
    <n v="0"/>
    <n v="18435"/>
    <n v="17730"/>
    <n v="18435"/>
    <n v="18625"/>
    <n v="19075"/>
    <s v=""/>
    <s v="Продавець малим клієнтам"/>
    <n v="12"/>
  </r>
  <r>
    <x v="20"/>
    <s v="Дистрибутор"/>
    <d v="2020-11-12T00:00:00"/>
    <s v="Конструкционный лист"/>
    <n v="0.71"/>
    <n v="0"/>
    <n v="18435"/>
    <n v="17730"/>
    <n v="18435"/>
    <n v="18625"/>
    <n v="19075"/>
    <s v=""/>
    <s v="Продавець малим клієнтам"/>
    <n v="12"/>
  </r>
  <r>
    <x v="20"/>
    <s v="Дистрибутор"/>
    <d v="2020-11-12T00:00:00"/>
    <s v="Конструкционный лист"/>
    <n v="0.71"/>
    <n v="0"/>
    <n v="18435"/>
    <n v="17730"/>
    <n v="18435"/>
    <n v="18625"/>
    <n v="19075"/>
    <s v=""/>
    <s v="Продавець малим клієнтам"/>
    <n v="12"/>
  </r>
  <r>
    <x v="20"/>
    <s v="Дистрибутор"/>
    <d v="2020-11-12T00:00:00"/>
    <s v="Конструкционный лист"/>
    <n v="0.71"/>
    <n v="0"/>
    <n v="18435"/>
    <n v="17730"/>
    <n v="18435"/>
    <n v="18625"/>
    <n v="19075"/>
    <s v=""/>
    <s v="Продавець малим клієнтам"/>
    <n v="12"/>
  </r>
  <r>
    <x v="20"/>
    <s v="Дистрибутор"/>
    <d v="2020-11-12T00:00:00"/>
    <s v="Конструкционный лист"/>
    <n v="0.71"/>
    <n v="0"/>
    <n v="18435"/>
    <n v="17730"/>
    <n v="18435"/>
    <n v="18625"/>
    <n v="19075"/>
    <s v=""/>
    <s v="Продавець малим клієнтам"/>
    <n v="12"/>
  </r>
  <r>
    <x v="20"/>
    <s v="Дистрибутор"/>
    <d v="2020-11-12T00:00:00"/>
    <s v="Конструкционный лист"/>
    <n v="0.71"/>
    <n v="0"/>
    <n v="18435"/>
    <n v="17730"/>
    <n v="18435"/>
    <n v="18625"/>
    <n v="19075"/>
    <s v=""/>
    <s v="Продавець малим клієнтам"/>
    <n v="12"/>
  </r>
  <r>
    <x v="20"/>
    <s v="Дистрибутор"/>
    <d v="2020-11-12T00:00:00"/>
    <s v="Холоднокатаный лист"/>
    <n v="6.04"/>
    <n v="0"/>
    <n v="20290"/>
    <n v="19545"/>
    <n v="20290"/>
    <n v="20480"/>
    <n v="20930"/>
    <s v=""/>
    <s v="Продавець малим клієнтам"/>
    <n v="12"/>
  </r>
  <r>
    <x v="20"/>
    <s v="Дистрибутор"/>
    <d v="2020-11-12T00:00:00"/>
    <s v="Конструкционный лист"/>
    <n v="1.4279999999999999"/>
    <n v="0"/>
    <n v="19105"/>
    <n v="18380"/>
    <n v="19105"/>
    <n v="19295"/>
    <n v="19745"/>
    <s v=""/>
    <s v="Продавець малим клієнтам"/>
    <n v="12"/>
  </r>
  <r>
    <x v="20"/>
    <s v="Дистрибутор"/>
    <d v="2020-11-12T00:00:00"/>
    <s v="Конструкционный лист"/>
    <n v="1.4279999999999999"/>
    <n v="0"/>
    <n v="19105"/>
    <n v="18380"/>
    <n v="19105"/>
    <n v="19295"/>
    <n v="19745"/>
    <s v=""/>
    <s v="Продавець малим клієнтам"/>
    <n v="12"/>
  </r>
  <r>
    <x v="20"/>
    <s v="Дистрибутор"/>
    <d v="2020-11-12T00:00:00"/>
    <s v="Конструкционный лист"/>
    <n v="1.4279999999999999"/>
    <n v="0"/>
    <n v="19105"/>
    <n v="18380"/>
    <n v="19105"/>
    <n v="19295"/>
    <n v="19745"/>
    <s v=""/>
    <s v="Продавець малим клієнтам"/>
    <n v="12"/>
  </r>
  <r>
    <x v="20"/>
    <s v="Дистрибутор"/>
    <d v="2020-11-12T00:00:00"/>
    <s v="Конструкционный лист"/>
    <n v="1.4279999999999999"/>
    <n v="0"/>
    <n v="19105"/>
    <n v="18380"/>
    <n v="19105"/>
    <n v="19295"/>
    <n v="19745"/>
    <s v=""/>
    <s v="Продавець малим клієнтам"/>
    <n v="12"/>
  </r>
  <r>
    <x v="20"/>
    <s v="Дистрибутор"/>
    <d v="2020-11-12T00:00:00"/>
    <s v="Конструкционный лист"/>
    <n v="1.4279999999999999"/>
    <n v="0"/>
    <n v="19105"/>
    <n v="18380"/>
    <n v="19105"/>
    <n v="19295"/>
    <n v="19745"/>
    <s v=""/>
    <s v="Продавець малим клієнтам"/>
    <n v="12"/>
  </r>
  <r>
    <x v="20"/>
    <s v="Дистрибутор"/>
    <d v="2020-11-12T00:00:00"/>
    <s v="Конструкционный лист"/>
    <n v="1.4279999999999999"/>
    <n v="0"/>
    <n v="19105"/>
    <n v="18380"/>
    <n v="19105"/>
    <n v="19295"/>
    <n v="19745"/>
    <s v=""/>
    <s v="Продавець малим клієнтам"/>
    <n v="12"/>
  </r>
  <r>
    <x v="20"/>
    <s v="Дистрибутор"/>
    <d v="2020-11-12T00:00:00"/>
    <s v="Конструкционный лист"/>
    <n v="0.71"/>
    <n v="0"/>
    <n v="18435"/>
    <n v="17730"/>
    <n v="18435"/>
    <n v="18625"/>
    <n v="19075"/>
    <s v=""/>
    <s v="Продавець малим клієнтам"/>
    <n v="12"/>
  </r>
  <r>
    <x v="20"/>
    <s v="Дистрибутор"/>
    <d v="2020-11-12T00:00:00"/>
    <s v="Конструкционный лист"/>
    <n v="0.71"/>
    <n v="0"/>
    <n v="18435"/>
    <n v="17730"/>
    <n v="18435"/>
    <n v="18625"/>
    <n v="19075"/>
    <s v=""/>
    <s v="Продавець малим клієнтам"/>
    <n v="12"/>
  </r>
  <r>
    <x v="20"/>
    <s v="Дистрибутор"/>
    <d v="2020-11-12T00:00:00"/>
    <s v="Конструкционный лист"/>
    <n v="0.71"/>
    <n v="0"/>
    <n v="18435"/>
    <n v="17730"/>
    <n v="18435"/>
    <n v="18625"/>
    <n v="19075"/>
    <s v=""/>
    <s v="Продавець малим клієнтам"/>
    <n v="12"/>
  </r>
  <r>
    <x v="53"/>
    <s v="Дистрибутор"/>
    <d v="2020-11-11T00:00:00"/>
    <s v="Уголок 25-125"/>
    <n v="0.1"/>
    <n v="0"/>
    <n v="17040"/>
    <n v="16220"/>
    <n v="16915"/>
    <n v="17195"/>
    <n v="17695"/>
    <s v=""/>
    <s v="Продавець малим клієнтам"/>
    <n v="15.571428571428571"/>
  </r>
  <r>
    <x v="19"/>
    <s v="Північний регіон"/>
    <d v="2020-11-02T00:00:00"/>
    <s v="Холоднокатаный лист"/>
    <n v="0.495"/>
    <n v="0"/>
    <n v="20705"/>
    <n v="19965"/>
    <n v="20550"/>
    <n v="20900"/>
    <n v="21350"/>
    <n v="7.6937142857142859"/>
    <s v="Продавець малим клієнтам"/>
    <n v="15.542857142857143"/>
  </r>
  <r>
    <x v="19"/>
    <s v="Північний регіон"/>
    <d v="2020-11-02T00:00:00"/>
    <s v="Холоднокатаный лист"/>
    <n v="6.7850000000000001"/>
    <n v="0"/>
    <n v="20705"/>
    <n v="19965"/>
    <n v="20550"/>
    <n v="20900"/>
    <n v="21350"/>
    <n v="105.45828571428572"/>
    <s v="Продавець малим клієнтам"/>
    <n v="15.542857142857143"/>
  </r>
  <r>
    <x v="19"/>
    <s v="Північний регіон"/>
    <d v="2020-11-02T00:00:00"/>
    <s v="Холоднокатаный лист"/>
    <n v="3.36"/>
    <n v="0"/>
    <n v="20540"/>
    <n v="19800"/>
    <n v="20385"/>
    <n v="20735"/>
    <n v="21185"/>
    <n v="52.223999999999997"/>
    <s v="Продавець малим клієнтам"/>
    <n v="15.542857142857143"/>
  </r>
  <r>
    <x v="19"/>
    <s v="Північний регіон"/>
    <d v="2020-11-02T00:00:00"/>
    <s v="Горячекатаный лист резаный"/>
    <n v="0.68500000000000005"/>
    <n v="0"/>
    <n v="18685"/>
    <n v="17985"/>
    <n v="18530"/>
    <n v="18880"/>
    <n v="19330"/>
    <n v="10.646857142857144"/>
    <s v="Продавець малим клієнтам"/>
    <n v="15.542857142857143"/>
  </r>
  <r>
    <x v="19"/>
    <s v="Північний регіон"/>
    <d v="2020-11-02T00:00:00"/>
    <s v="Горячекатаный лист резаный"/>
    <n v="0.53"/>
    <n v="0"/>
    <n v="18685"/>
    <n v="17985"/>
    <n v="18530"/>
    <n v="18880"/>
    <n v="19330"/>
    <n v="8.2377142857142864"/>
    <s v="Продавець малим клієнтам"/>
    <n v="15.542857142857143"/>
  </r>
  <r>
    <x v="19"/>
    <s v="Північний регіон"/>
    <d v="2020-11-02T00:00:00"/>
    <s v="Трубы сварные профильные"/>
    <n v="2.67"/>
    <n v="0"/>
    <n v="20165"/>
    <n v="19305"/>
    <n v="20120"/>
    <n v="20670"/>
    <n v="21170"/>
    <n v="33.787636363636359"/>
    <s v="Продавець малим клієнтам"/>
    <n v="12.654545454545454"/>
  </r>
  <r>
    <x v="19"/>
    <s v="Північний регіон"/>
    <d v="2020-11-02T00:00:00"/>
    <s v="Трубы сварные профильные"/>
    <n v="0.71499999999999997"/>
    <n v="0"/>
    <n v="20675"/>
    <n v="19815"/>
    <n v="20630"/>
    <n v="21180"/>
    <n v="21680"/>
    <n v="9.048"/>
    <s v="Продавець малим клієнтам"/>
    <n v="12.654545454545454"/>
  </r>
  <r>
    <x v="19"/>
    <s v="Північний регіон"/>
    <d v="2020-11-02T00:00:00"/>
    <s v="Трубы сварные профильные"/>
    <n v="0.86499999999999999"/>
    <n v="0"/>
    <n v="20675"/>
    <n v="19815"/>
    <n v="20630"/>
    <n v="21180"/>
    <n v="21680"/>
    <n v="10.946181818181818"/>
    <s v="Продавець малим клієнтам"/>
    <n v="12.654545454545454"/>
  </r>
  <r>
    <x v="19"/>
    <s v="Північний регіон"/>
    <d v="2020-11-02T00:00:00"/>
    <s v="Уголок 25-125"/>
    <n v="1.5349999999999999"/>
    <n v="0"/>
    <n v="17990"/>
    <n v="17005"/>
    <n v="17685"/>
    <n v="17995"/>
    <n v="18495"/>
    <n v="30.501935483870966"/>
    <s v="Продавець малим клієнтам"/>
    <n v="19.870967741935484"/>
  </r>
  <r>
    <x v="19"/>
    <s v="Північний регіон"/>
    <d v="2020-11-02T00:00:00"/>
    <s v="Трубы сварные профильные"/>
    <n v="0.78500000000000003"/>
    <n v="0"/>
    <n v="20915"/>
    <n v="20055"/>
    <n v="20870"/>
    <n v="21420"/>
    <n v="21920"/>
    <n v="9.9338181818181823"/>
    <s v="Продавець малим клієнтам"/>
    <n v="12.654545454545454"/>
  </r>
  <r>
    <x v="19"/>
    <s v="Північний регіон"/>
    <d v="2020-11-02T00:00:00"/>
    <s v="Прокат круглый"/>
    <n v="1.04"/>
    <n v="0"/>
    <n v="16770"/>
    <n v="15895"/>
    <n v="16260"/>
    <n v="16610"/>
    <n v="16730"/>
    <n v="31.200000000000003"/>
    <s v="Продавець малим клієнтам"/>
    <n v="30"/>
  </r>
  <r>
    <x v="19"/>
    <s v="Північний регіон"/>
    <d v="2020-11-02T00:00:00"/>
    <s v="Арматура А240"/>
    <n v="0.64"/>
    <n v="0"/>
    <n v="18785"/>
    <n v="17055"/>
    <n v="17495"/>
    <n v="17995"/>
    <n v="18745"/>
    <n v="19.2"/>
    <s v="Продавець малим клієнтам"/>
    <n v="30"/>
  </r>
  <r>
    <x v="64"/>
    <s v="Дистрибуція роздріб"/>
    <d v="2020-11-06T00:00:00"/>
    <s v="Конструкционный лист"/>
    <n v="4.0000000000000001E-3"/>
    <n v="0"/>
    <n v="21000"/>
    <n v="20040"/>
    <n v="20605"/>
    <n v="20955"/>
    <n v="21405"/>
    <n v="8.4000000000000005E-2"/>
    <s v="Продавець малим клієнтам"/>
    <n v="21"/>
  </r>
  <r>
    <x v="64"/>
    <s v="Дистрибуція роздріб"/>
    <d v="2020-11-06T00:00:00"/>
    <s v="Конструкционный лист"/>
    <n v="0.63"/>
    <n v="0"/>
    <n v="21000"/>
    <n v="20040"/>
    <n v="20605"/>
    <n v="20955"/>
    <n v="21405"/>
    <n v="13.23"/>
    <s v="Продавець малим клієнтам"/>
    <n v="21"/>
  </r>
  <r>
    <x v="64"/>
    <s v="Дистрибуція роздріб"/>
    <d v="2020-11-06T00:00:00"/>
    <s v="Услуги производственные и выполнению технологич операций"/>
    <n v="0"/>
    <n v="0"/>
    <n v="392"/>
    <e v="#N/A"/>
    <e v="#N/A"/>
    <e v="#N/A"/>
    <e v="#N/A"/>
    <s v=""/>
    <s v="Продавець малим клієнтам"/>
    <s v=""/>
  </r>
  <r>
    <x v="99"/>
    <s v="Дистрибуція роздріб"/>
    <d v="2020-11-09T00:00:00"/>
    <s v="Трубы сварные профильные"/>
    <n v="3.6999999999999998E-2"/>
    <n v="0"/>
    <n v="21595"/>
    <n v="19730"/>
    <n v="20545"/>
    <n v="21095"/>
    <n v="21595"/>
    <n v="1.1099999999999999"/>
    <s v="Продавець малим клієнтам"/>
    <n v="30"/>
  </r>
  <r>
    <x v="9"/>
    <s v="НТ"/>
    <d v="2020-11-07T00:00:00"/>
    <s v="Арматура"/>
    <n v="66.662000000000006"/>
    <n v="0"/>
    <n v="15350"/>
    <n v="15340"/>
    <n v="16285"/>
    <n v="16585"/>
    <n v="17335"/>
    <s v=""/>
    <s v="Продавець малим клієнтам"/>
    <n v="8.0423280423280428"/>
  </r>
  <r>
    <x v="21"/>
    <s v="Будівництво"/>
    <d v="2020-11-13T00:00:00"/>
    <s v="Арматура"/>
    <n v="4.2450000000000001"/>
    <s v="так"/>
    <n v="15906.25"/>
    <n v="15690"/>
    <n v="16585"/>
    <n v="16935"/>
    <n v="17685"/>
    <s v=""/>
    <s v=""/>
    <n v="8.966480446927374"/>
  </r>
  <r>
    <x v="3"/>
    <s v="ГМК"/>
    <d v="2020-11-17T00:00:00"/>
    <s v="Арматура"/>
    <n v="0.06"/>
    <n v="0"/>
    <n v="17435"/>
    <n v="15440"/>
    <n v="16385"/>
    <n v="16685"/>
    <n v="17435"/>
    <s v=""/>
    <s v=""/>
    <n v="30"/>
  </r>
  <r>
    <x v="3"/>
    <s v="ГМК"/>
    <d v="2020-11-17T00:00:00"/>
    <s v="Уголок 25-125"/>
    <n v="9.64"/>
    <n v="0"/>
    <n v="17505"/>
    <n v="16030"/>
    <n v="16505"/>
    <n v="17005"/>
    <n v="17505"/>
    <s v=""/>
    <s v=""/>
    <n v="30"/>
  </r>
  <r>
    <x v="3"/>
    <s v="ГМК"/>
    <d v="2020-11-17T00:00:00"/>
    <s v="Уголок 25-125"/>
    <n v="1.7"/>
    <n v="0"/>
    <n v="17505"/>
    <n v="16030"/>
    <n v="16505"/>
    <n v="17005"/>
    <n v="17505"/>
    <s v=""/>
    <s v=""/>
    <n v="30"/>
  </r>
  <r>
    <x v="3"/>
    <s v="ГМК"/>
    <d v="2020-11-17T00:00:00"/>
    <s v="Уголок 25-125"/>
    <n v="9.73"/>
    <n v="0"/>
    <n v="17505"/>
    <n v="16030"/>
    <n v="16505"/>
    <n v="17005"/>
    <n v="17505"/>
    <s v=""/>
    <s v=""/>
    <n v="30"/>
  </r>
  <r>
    <x v="3"/>
    <s v="ГМК"/>
    <d v="2020-11-17T00:00:00"/>
    <s v="Уголок 25-125"/>
    <n v="0.13500000000000001"/>
    <n v="0"/>
    <n v="17505"/>
    <n v="16030"/>
    <n v="16505"/>
    <n v="17005"/>
    <n v="17505"/>
    <s v=""/>
    <s v=""/>
    <n v="30"/>
  </r>
  <r>
    <x v="25"/>
    <s v="Будівництво"/>
    <d v="2020-11-03T00:00:00"/>
    <s v="Проволока вязальная, сетки металлические"/>
    <n v="0.03"/>
    <s v="так"/>
    <n v="21800"/>
    <n v="19975"/>
    <n v="20805"/>
    <n v="21305"/>
    <n v="22055"/>
    <s v=""/>
    <s v=""/>
    <n v="26.6"/>
  </r>
  <r>
    <x v="25"/>
    <s v="Будівництво"/>
    <d v="2020-11-03T00:00:00"/>
    <s v="Арматура"/>
    <n v="0.89800000000000002"/>
    <s v="так"/>
    <n v="16350"/>
    <n v="15950"/>
    <n v="16845"/>
    <n v="17195"/>
    <n v="17945"/>
    <s v=""/>
    <s v=""/>
    <n v="9.7877094972067038"/>
  </r>
  <r>
    <x v="25"/>
    <s v="Будівництво"/>
    <d v="2020-11-03T00:00:00"/>
    <s v="Арматура"/>
    <n v="1.2"/>
    <s v="так"/>
    <n v="16200"/>
    <n v="15800"/>
    <n v="16695"/>
    <n v="17045"/>
    <n v="17795"/>
    <s v=""/>
    <s v=""/>
    <n v="9.7877094972067038"/>
  </r>
  <r>
    <x v="25"/>
    <s v="Будівництво"/>
    <d v="2020-11-03T00:00:00"/>
    <s v="Арматура"/>
    <n v="0.435"/>
    <s v="так"/>
    <n v="16200"/>
    <n v="15800"/>
    <n v="16695"/>
    <n v="17045"/>
    <n v="17795"/>
    <s v=""/>
    <s v=""/>
    <n v="9.7877094972067038"/>
  </r>
  <r>
    <x v="25"/>
    <s v="Будівництво"/>
    <d v="2020-11-03T00:00:00"/>
    <s v="Арматура А240"/>
    <n v="0.08"/>
    <s v="так"/>
    <n v="18400"/>
    <n v="17305"/>
    <n v="17745"/>
    <n v="18245"/>
    <n v="18995"/>
    <s v=""/>
    <s v=""/>
    <n v="22.066666666666666"/>
  </r>
  <r>
    <x v="57"/>
    <s v="Вагонобудівництво"/>
    <d v="2020-11-02T00:00:00"/>
    <s v="Конструкционный лист"/>
    <n v="21.36"/>
    <n v="0"/>
    <n v="20391.689999999999"/>
    <n v="18715"/>
    <n v="19610"/>
    <n v="19610"/>
    <n v="20060"/>
    <s v=""/>
    <s v="Продавець малим клієнтам"/>
    <n v="30"/>
  </r>
  <r>
    <x v="13"/>
    <s v="Західний регіон"/>
    <d v="2020-11-24T00:00:00"/>
    <s v="Конструкционный лист"/>
    <n v="0.71"/>
    <n v="0"/>
    <n v="20170"/>
    <n v="19260"/>
    <n v="19820"/>
    <n v="20170"/>
    <n v="20620"/>
    <n v="14.2"/>
    <s v="Продавець малим клієнтам"/>
    <n v="20"/>
  </r>
  <r>
    <x v="80"/>
    <s v="Центральний регіон"/>
    <d v="2020-11-13T00:00:00"/>
    <s v="Холоднокатаный лист"/>
    <n v="5.31"/>
    <n v="0"/>
    <n v="23510"/>
    <n v="22575"/>
    <n v="23160"/>
    <n v="23510"/>
    <n v="23960"/>
    <s v=""/>
    <s v=""/>
    <n v="20"/>
  </r>
  <r>
    <x v="42"/>
    <s v="Будівництво"/>
    <d v="2020-11-18T00:00:00"/>
    <s v="Арматура"/>
    <n v="0.72499999999999998"/>
    <s v="так"/>
    <n v="16398.14"/>
    <n v="16445"/>
    <n v="17355"/>
    <n v="17705"/>
    <n v="18455"/>
    <s v=""/>
    <s v=""/>
    <n v="8"/>
  </r>
  <r>
    <x v="42"/>
    <s v="Будівництво"/>
    <d v="2020-11-18T00:00:00"/>
    <s v="Арматура"/>
    <n v="13.907"/>
    <s v="так"/>
    <n v="16248.14"/>
    <n v="16295"/>
    <n v="17205"/>
    <n v="17555"/>
    <n v="18305"/>
    <s v=""/>
    <s v=""/>
    <n v="8"/>
  </r>
  <r>
    <x v="42"/>
    <s v="Будівництво"/>
    <d v="2020-11-18T00:00:00"/>
    <s v="Арматура"/>
    <n v="4.657"/>
    <s v="так"/>
    <n v="16248.14"/>
    <n v="16295"/>
    <n v="17205"/>
    <n v="17555"/>
    <n v="18305"/>
    <s v=""/>
    <s v=""/>
    <n v="8"/>
  </r>
  <r>
    <x v="42"/>
    <s v="Будівництво"/>
    <d v="2020-11-18T00:00:00"/>
    <s v="Арматура"/>
    <n v="2.34"/>
    <s v="так"/>
    <n v="16248.14"/>
    <n v="16295"/>
    <n v="17205"/>
    <n v="17555"/>
    <n v="18305"/>
    <s v=""/>
    <s v=""/>
    <n v="8"/>
  </r>
  <r>
    <x v="42"/>
    <s v="Будівництво"/>
    <d v="2020-11-18T00:00:00"/>
    <s v="Арматура"/>
    <n v="0.23"/>
    <s v="так"/>
    <n v="16248.14"/>
    <n v="16295"/>
    <n v="17205"/>
    <n v="17555"/>
    <n v="18305"/>
    <s v=""/>
    <s v=""/>
    <n v="8"/>
  </r>
  <r>
    <x v="42"/>
    <s v="Будівництво"/>
    <d v="2020-11-18T00:00:00"/>
    <s v="Арматура А240"/>
    <n v="8.5000000000000006E-2"/>
    <s v="так"/>
    <n v="18548.14"/>
    <n v="18130"/>
    <n v="18585"/>
    <n v="19085"/>
    <n v="19835"/>
    <s v=""/>
    <s v=""/>
    <n v="11.675956043956038"/>
  </r>
  <r>
    <x v="22"/>
    <s v="Східний регіон"/>
    <d v="2020-11-03T00:00:00"/>
    <s v="Оцинкованный рулон"/>
    <n v="5.08"/>
    <n v="0"/>
    <n v="25810"/>
    <n v="24470"/>
    <n v="25265"/>
    <n v="25460"/>
    <n v="25910"/>
    <n v="141.11111111111111"/>
    <s v="Продавець малим клієнтам"/>
    <n v="27.777777777777779"/>
  </r>
  <r>
    <x v="22"/>
    <s v="Східний регіон"/>
    <d v="2020-11-03T00:00:00"/>
    <s v="Оцинкованный рулон"/>
    <n v="4.9000000000000004"/>
    <n v="0"/>
    <n v="25810"/>
    <n v="24470"/>
    <n v="25265"/>
    <n v="25460"/>
    <n v="25910"/>
    <n v="136.11111111111111"/>
    <s v="Продавець малим клієнтам"/>
    <n v="27.777777777777779"/>
  </r>
  <r>
    <x v="22"/>
    <s v="Східний регіон"/>
    <d v="2020-11-03T00:00:00"/>
    <s v="Оцинкованный рулон"/>
    <n v="4.79"/>
    <n v="0"/>
    <n v="25810"/>
    <n v="24470"/>
    <n v="25265"/>
    <n v="25460"/>
    <n v="25910"/>
    <n v="133.05555555555557"/>
    <s v="Продавець малим клієнтам"/>
    <n v="27.777777777777779"/>
  </r>
  <r>
    <x v="22"/>
    <s v="Східний регіон"/>
    <d v="2020-11-03T00:00:00"/>
    <s v="Оцинкованный рулон"/>
    <n v="4.9400000000000004"/>
    <n v="0"/>
    <n v="25810"/>
    <n v="24470"/>
    <n v="25265"/>
    <n v="25460"/>
    <n v="25910"/>
    <n v="137.22222222222223"/>
    <s v="Продавець малим клієнтам"/>
    <n v="27.777777777777779"/>
  </r>
  <r>
    <x v="57"/>
    <s v="Машинобудівництво"/>
    <d v="2020-11-03T00:00:00"/>
    <s v="Горячекатаный лист резаный"/>
    <n v="3.355"/>
    <n v="0"/>
    <n v="18330"/>
    <n v="17985"/>
    <n v="18330"/>
    <n v="18880"/>
    <n v="19330"/>
    <s v=""/>
    <s v="Продавець малим клієнтам"/>
    <n v="12"/>
  </r>
  <r>
    <x v="57"/>
    <s v="Машинобудівництво"/>
    <d v="2020-11-03T00:00:00"/>
    <s v="Горячекатаный лист резаный"/>
    <n v="5.41"/>
    <n v="0"/>
    <n v="18330"/>
    <n v="17985"/>
    <n v="18330"/>
    <n v="18880"/>
    <n v="19330"/>
    <s v=""/>
    <s v="Продавець малим клієнтам"/>
    <n v="12"/>
  </r>
  <r>
    <x v="57"/>
    <s v="Машинобудівництво"/>
    <d v="2020-11-03T00:00:00"/>
    <s v="Конструкционный лист"/>
    <n v="2.3650000000000002"/>
    <n v="0"/>
    <n v="18330"/>
    <n v="17985"/>
    <n v="18330"/>
    <n v="18880"/>
    <n v="19330"/>
    <s v=""/>
    <s v="Продавець малим клієнтам"/>
    <n v="12"/>
  </r>
  <r>
    <x v="57"/>
    <s v="Машинобудівництво"/>
    <d v="2020-11-03T00:00:00"/>
    <s v="Конструкционный лист"/>
    <n v="1.2849999999999999"/>
    <n v="0"/>
    <n v="18330"/>
    <n v="17985"/>
    <n v="18330"/>
    <n v="18880"/>
    <n v="19330"/>
    <s v=""/>
    <s v="Продавець малим клієнтам"/>
    <n v="12"/>
  </r>
  <r>
    <x v="57"/>
    <s v="Машинобудівництво"/>
    <d v="2020-11-03T00:00:00"/>
    <s v="Конструкционный лист"/>
    <n v="0.86"/>
    <n v="0"/>
    <n v="18330"/>
    <n v="17985"/>
    <n v="18330"/>
    <n v="18880"/>
    <n v="19330"/>
    <s v=""/>
    <s v="Продавець малим клієнтам"/>
    <n v="12"/>
  </r>
  <r>
    <x v="57"/>
    <s v="Машинобудівництво"/>
    <d v="2020-11-03T00:00:00"/>
    <s v="Конструкционный лист"/>
    <n v="0.71"/>
    <n v="0"/>
    <n v="18330"/>
    <n v="17985"/>
    <n v="18330"/>
    <n v="18880"/>
    <n v="19330"/>
    <s v=""/>
    <s v="Продавець малим клієнтам"/>
    <n v="12"/>
  </r>
  <r>
    <x v="57"/>
    <s v="Машинобудівництво"/>
    <d v="2020-11-03T00:00:00"/>
    <s v="Конструкционный лист"/>
    <n v="0.71"/>
    <n v="0"/>
    <n v="18330"/>
    <n v="17985"/>
    <n v="18330"/>
    <n v="18880"/>
    <n v="19330"/>
    <s v=""/>
    <s v="Продавець малим клієнтам"/>
    <n v="12"/>
  </r>
  <r>
    <x v="57"/>
    <s v="Машинобудівництво"/>
    <d v="2020-11-03T00:00:00"/>
    <s v="Конструкционный лист"/>
    <n v="0.71"/>
    <n v="0"/>
    <n v="18330"/>
    <n v="17985"/>
    <n v="18330"/>
    <n v="18880"/>
    <n v="19330"/>
    <s v=""/>
    <s v="Продавець малим клієнтам"/>
    <n v="12"/>
  </r>
  <r>
    <x v="57"/>
    <s v="Машинобудівництво"/>
    <d v="2020-11-03T00:00:00"/>
    <s v="Конструкционный лист"/>
    <n v="0.71"/>
    <n v="0"/>
    <n v="18330"/>
    <n v="17985"/>
    <n v="18330"/>
    <n v="18880"/>
    <n v="19330"/>
    <s v=""/>
    <s v="Продавець малим клієнтам"/>
    <n v="12"/>
  </r>
  <r>
    <x v="57"/>
    <s v="Машинобудівництво"/>
    <d v="2020-11-03T00:00:00"/>
    <s v="Конструкционный лист"/>
    <n v="0.71"/>
    <n v="0"/>
    <n v="18330"/>
    <n v="17985"/>
    <n v="18330"/>
    <n v="18880"/>
    <n v="19330"/>
    <s v=""/>
    <s v="Продавець малим клієнтам"/>
    <n v="12"/>
  </r>
  <r>
    <x v="57"/>
    <s v="Машинобудівництво"/>
    <d v="2020-11-03T00:00:00"/>
    <s v="Конструкционный лист"/>
    <n v="0.71"/>
    <n v="0"/>
    <n v="18330"/>
    <n v="17985"/>
    <n v="18330"/>
    <n v="18880"/>
    <n v="19330"/>
    <s v=""/>
    <s v="Продавець малим клієнтам"/>
    <n v="12"/>
  </r>
  <r>
    <x v="57"/>
    <s v="Машинобудівництво"/>
    <d v="2020-11-03T00:00:00"/>
    <s v="Конструкционный лист"/>
    <n v="0.71"/>
    <n v="0"/>
    <n v="18330"/>
    <n v="17985"/>
    <n v="18330"/>
    <n v="18880"/>
    <n v="19330"/>
    <s v=""/>
    <s v="Продавець малим клієнтам"/>
    <n v="12"/>
  </r>
  <r>
    <x v="57"/>
    <s v="Машинобудівництво"/>
    <d v="2020-11-03T00:00:00"/>
    <s v="Конструкционный лист"/>
    <n v="0.71"/>
    <n v="0"/>
    <n v="18330"/>
    <n v="17985"/>
    <n v="18330"/>
    <n v="18880"/>
    <n v="19330"/>
    <s v=""/>
    <s v="Продавець малим клієнтам"/>
    <n v="12"/>
  </r>
  <r>
    <x v="57"/>
    <s v="Машинобудівництво"/>
    <d v="2020-11-03T00:00:00"/>
    <s v="Конструкционный лист"/>
    <n v="0.71"/>
    <n v="0"/>
    <n v="18330"/>
    <n v="17985"/>
    <n v="18330"/>
    <n v="18880"/>
    <n v="19330"/>
    <s v=""/>
    <s v="Продавець малим клієнтам"/>
    <n v="12"/>
  </r>
  <r>
    <x v="57"/>
    <s v="Машинобудівництво"/>
    <d v="2020-11-03T00:00:00"/>
    <s v="Конструкционный лист"/>
    <n v="0.71"/>
    <n v="0"/>
    <n v="18330"/>
    <n v="17985"/>
    <n v="18330"/>
    <n v="18880"/>
    <n v="19330"/>
    <s v=""/>
    <s v="Продавець малим клієнтам"/>
    <n v="12"/>
  </r>
  <r>
    <x v="57"/>
    <s v="Машинобудівництво"/>
    <d v="2020-11-03T00:00:00"/>
    <s v="Конструкционный лист"/>
    <n v="1.327"/>
    <n v="0"/>
    <n v="18330"/>
    <n v="17985"/>
    <n v="18330"/>
    <n v="18880"/>
    <n v="19330"/>
    <s v=""/>
    <s v="Продавець малим клієнтам"/>
    <n v="12"/>
  </r>
  <r>
    <x v="57"/>
    <s v="Машинобудівництво"/>
    <d v="2020-11-03T00:00:00"/>
    <s v="Конструкционный лист"/>
    <n v="1.327"/>
    <n v="0"/>
    <n v="18330"/>
    <n v="17985"/>
    <n v="18330"/>
    <n v="18880"/>
    <n v="19330"/>
    <s v=""/>
    <s v="Продавець малим клієнтам"/>
    <n v="12"/>
  </r>
  <r>
    <x v="57"/>
    <s v="Машинобудівництво"/>
    <d v="2020-11-03T00:00:00"/>
    <s v="Конструкционный лист"/>
    <n v="1.327"/>
    <n v="0"/>
    <n v="18330"/>
    <n v="17985"/>
    <n v="18330"/>
    <n v="18880"/>
    <n v="19330"/>
    <s v=""/>
    <s v="Продавець малим клієнтам"/>
    <n v="12"/>
  </r>
  <r>
    <x v="57"/>
    <s v="Машинобудівництво"/>
    <d v="2020-11-03T00:00:00"/>
    <s v="Конструкционный лист"/>
    <n v="1.327"/>
    <n v="0"/>
    <n v="18330"/>
    <n v="17985"/>
    <n v="18330"/>
    <n v="18880"/>
    <n v="19330"/>
    <s v=""/>
    <s v="Продавець малим клієнтам"/>
    <n v="12"/>
  </r>
  <r>
    <x v="57"/>
    <s v="Машинобудівництво"/>
    <d v="2020-11-03T00:00:00"/>
    <s v="Конструкционный лист"/>
    <n v="7.15"/>
    <n v="0"/>
    <n v="18330"/>
    <n v="17985"/>
    <n v="18330"/>
    <n v="18880"/>
    <n v="19330"/>
    <s v=""/>
    <s v="Продавець малим клієнтам"/>
    <n v="12"/>
  </r>
  <r>
    <x v="57"/>
    <s v="Машинобудівництво"/>
    <d v="2020-11-03T00:00:00"/>
    <s v="Конструкционный лист"/>
    <n v="0.80500000000000005"/>
    <n v="0"/>
    <n v="18330"/>
    <n v="17985"/>
    <n v="18330"/>
    <n v="18880"/>
    <n v="19330"/>
    <s v=""/>
    <s v="Продавець малим клієнтам"/>
    <n v="12"/>
  </r>
  <r>
    <x v="16"/>
    <s v="Дистрибуція роздріб"/>
    <d v="2020-11-04T00:00:00"/>
    <s v="Уголок 25-125"/>
    <n v="7.0000000000000001E-3"/>
    <n v="0"/>
    <n v="19295"/>
    <n v="17805"/>
    <n v="18485"/>
    <n v="18795"/>
    <n v="19295"/>
    <s v=""/>
    <s v=""/>
    <n v="30"/>
  </r>
  <r>
    <x v="16"/>
    <s v="Дистрибуція роздріб"/>
    <d v="2020-11-04T00:00:00"/>
    <s v="Услуги производственные и выполнению технологич операций"/>
    <n v="0"/>
    <n v="0"/>
    <n v="38"/>
    <e v="#N/A"/>
    <e v="#N/A"/>
    <e v="#N/A"/>
    <e v="#N/A"/>
    <s v=""/>
    <s v=""/>
    <s v=""/>
  </r>
  <r>
    <x v="16"/>
    <s v="Дистрибуція роздріб"/>
    <d v="2020-11-04T00:00:00"/>
    <s v="Прокат полосовой"/>
    <n v="1.4E-2"/>
    <n v="0"/>
    <n v="18660"/>
    <n v="17760"/>
    <n v="18300"/>
    <n v="18480"/>
    <n v="18660"/>
    <s v=""/>
    <s v=""/>
    <n v="30"/>
  </r>
  <r>
    <x v="13"/>
    <s v="Дистрибуція роздріб"/>
    <d v="2020-11-02T00:00:00"/>
    <s v="Трубы сварные профильные"/>
    <n v="0.28000000000000003"/>
    <n v="0"/>
    <n v="21595"/>
    <n v="19730"/>
    <n v="20545"/>
    <n v="21095"/>
    <n v="21595"/>
    <n v="8.4"/>
    <s v="Продавець малим клієнтам"/>
    <n v="30"/>
  </r>
  <r>
    <x v="13"/>
    <s v="Дистрибуція роздріб"/>
    <d v="2020-11-02T00:00:00"/>
    <s v="Уголок 25-125"/>
    <n v="3.7999999999999999E-2"/>
    <n v="0"/>
    <n v="18335"/>
    <n v="16860"/>
    <n v="17525"/>
    <n v="17835"/>
    <n v="18335"/>
    <n v="1.1399999999999999"/>
    <s v="Продавець малим клієнтам"/>
    <n v="30"/>
  </r>
  <r>
    <x v="13"/>
    <s v="Дистрибуція роздріб"/>
    <d v="2020-11-02T00:00:00"/>
    <s v="Уголок 25-125"/>
    <n v="0.08"/>
    <n v="0"/>
    <n v="19010"/>
    <n v="17520"/>
    <n v="18200"/>
    <n v="18510"/>
    <n v="19010"/>
    <n v="2.4"/>
    <s v="Продавець малим клієнтам"/>
    <n v="30"/>
  </r>
  <r>
    <x v="13"/>
    <s v="Дистрибуція роздріб"/>
    <d v="2020-11-02T00:00:00"/>
    <s v="Трубы сварные профильные"/>
    <n v="0.13600000000000001"/>
    <n v="0"/>
    <n v="21845"/>
    <n v="19980"/>
    <n v="20795"/>
    <n v="21345"/>
    <n v="21845"/>
    <n v="4.08"/>
    <s v="Продавець малим клієнтам"/>
    <n v="30"/>
  </r>
  <r>
    <x v="13"/>
    <s v="Дистрибуція роздріб"/>
    <d v="2020-11-02T00:00:00"/>
    <s v="Трубы сварные профильные"/>
    <n v="0.16"/>
    <n v="0"/>
    <n v="21595"/>
    <n v="19730"/>
    <n v="20545"/>
    <n v="21095"/>
    <n v="21595"/>
    <n v="4.8"/>
    <s v="Продавець малим клієнтам"/>
    <n v="30"/>
  </r>
  <r>
    <x v="13"/>
    <s v="Дистрибуція роздріб"/>
    <d v="2020-11-02T00:00:00"/>
    <s v="Швеллер 6.5–20"/>
    <n v="8.5999999999999993E-2"/>
    <n v="0"/>
    <n v="19010"/>
    <n v="17520"/>
    <n v="18160"/>
    <n v="18510"/>
    <n v="19010"/>
    <n v="2.5799999999999996"/>
    <s v="Продавець малим клієнтам"/>
    <n v="30"/>
  </r>
  <r>
    <x v="75"/>
    <s v="Метизи"/>
    <d v="2020-11-11T00:00:00"/>
    <s v="Катанка низкоуглеродистая"/>
    <n v="61.585000000000001"/>
    <n v="0"/>
    <n v="17038"/>
    <n v="16865"/>
    <n v="17195"/>
    <n v="17795"/>
    <n v="18545"/>
    <s v=""/>
    <s v="Продавець малим клієнтам"/>
    <n v="10.096969696969698"/>
  </r>
  <r>
    <x v="17"/>
    <s v="Дистрибуція роздріб"/>
    <d v="2020-11-02T00:00:00"/>
    <s v="Трубы сварные профильные"/>
    <n v="0.22700000000000001"/>
    <n v="0"/>
    <n v="22345"/>
    <n v="20980"/>
    <n v="21795"/>
    <n v="22345"/>
    <n v="22845"/>
    <n v="4.54"/>
    <s v="Продавець малим клієнтам"/>
    <n v="20"/>
  </r>
  <r>
    <x v="17"/>
    <s v="Дистрибуція роздріб"/>
    <d v="2020-11-02T00:00:00"/>
    <s v="Трубы сварные профильные"/>
    <n v="0.504"/>
    <n v="0"/>
    <n v="22345"/>
    <n v="20980"/>
    <n v="21795"/>
    <n v="22345"/>
    <n v="22845"/>
    <n v="10.08"/>
    <s v="Продавець малим клієнтам"/>
    <n v="20"/>
  </r>
  <r>
    <x v="17"/>
    <s v="Дистрибуція роздріб"/>
    <d v="2020-11-02T00:00:00"/>
    <s v="Услуги производственные и выполнению технологич операций"/>
    <n v="0"/>
    <n v="0"/>
    <n v="116"/>
    <e v="#N/A"/>
    <e v="#N/A"/>
    <e v="#N/A"/>
    <e v="#N/A"/>
    <s v=""/>
    <s v="Продавець малим клієнтам"/>
    <s v=""/>
  </r>
  <r>
    <x v="82"/>
    <s v="РТ"/>
    <d v="2020-11-02T00:00:00"/>
    <s v="Горячекатаный лист резаный"/>
    <n v="0.72"/>
    <n v="0"/>
    <n v="20075"/>
    <n v="19180"/>
    <n v="20075"/>
    <n v="20075"/>
    <n v="20525"/>
    <s v=""/>
    <s v=""/>
    <n v="12"/>
  </r>
  <r>
    <x v="82"/>
    <s v="РТ"/>
    <d v="2020-11-02T00:00:00"/>
    <s v="Горячекатаный лист резаный"/>
    <n v="3.8849999999999998"/>
    <n v="0"/>
    <n v="18535"/>
    <n v="17830"/>
    <n v="18535"/>
    <n v="18725"/>
    <n v="19175"/>
    <s v=""/>
    <s v=""/>
    <n v="12"/>
  </r>
  <r>
    <x v="82"/>
    <s v="РТ"/>
    <d v="2020-11-02T00:00:00"/>
    <s v="Конструкционный лист"/>
    <n v="0.87"/>
    <n v="0"/>
    <n v="18535"/>
    <n v="17830"/>
    <n v="18535"/>
    <n v="18725"/>
    <n v="19175"/>
    <s v=""/>
    <s v=""/>
    <n v="12"/>
  </r>
  <r>
    <x v="82"/>
    <s v="РТ"/>
    <d v="2020-11-02T00:00:00"/>
    <s v="Горячекатаный лист резаный"/>
    <n v="1.49"/>
    <n v="0"/>
    <n v="18535"/>
    <n v="17830"/>
    <n v="18535"/>
    <n v="18725"/>
    <n v="19175"/>
    <s v=""/>
    <s v=""/>
    <n v="12"/>
  </r>
  <r>
    <x v="51"/>
    <s v="МК"/>
    <d v="2020-11-05T00:00:00"/>
    <s v="Уголок 25-125"/>
    <n v="3.56"/>
    <n v="0"/>
    <n v="16505"/>
    <n v="16030"/>
    <n v="16505"/>
    <n v="17005"/>
    <n v="17505"/>
    <s v=""/>
    <s v="Продавець малим клієнтам"/>
    <n v="12"/>
  </r>
  <r>
    <x v="51"/>
    <s v="МК"/>
    <d v="2020-11-05T00:00:00"/>
    <s v="Уголок 130-200"/>
    <n v="5.2149999999999999"/>
    <n v="0"/>
    <n v="21895"/>
    <n v="21325"/>
    <n v="21895"/>
    <n v="22395"/>
    <n v="22895"/>
    <s v=""/>
    <s v="Продавець малим клієнтам"/>
    <n v="12"/>
  </r>
  <r>
    <x v="51"/>
    <s v="МК"/>
    <d v="2020-11-05T00:00:00"/>
    <s v="Уголок 130-200"/>
    <n v="7.93"/>
    <n v="0"/>
    <n v="21895"/>
    <n v="21325"/>
    <n v="21895"/>
    <n v="22395"/>
    <n v="22895"/>
    <s v=""/>
    <s v="Продавець малим клієнтам"/>
    <n v="12"/>
  </r>
  <r>
    <x v="51"/>
    <s v="МК"/>
    <d v="2020-11-05T00:00:00"/>
    <s v="Уголок 130-200"/>
    <n v="5.6449999999999996"/>
    <n v="0"/>
    <n v="21895"/>
    <n v="21325"/>
    <n v="21895"/>
    <n v="22395"/>
    <n v="22895"/>
    <s v=""/>
    <s v="Продавець малим клієнтам"/>
    <n v="12"/>
  </r>
  <r>
    <x v="46"/>
    <s v="Західний регіон"/>
    <d v="2020-11-04T00:00:00"/>
    <s v="Трубы круглые сварные"/>
    <n v="0.03"/>
    <n v="0"/>
    <n v="21595"/>
    <n v="20510"/>
    <n v="21345"/>
    <n v="21895"/>
    <n v="22395"/>
    <s v=""/>
    <s v=""/>
    <n v="15.636363636363637"/>
  </r>
  <r>
    <x v="46"/>
    <s v="Західний регіон"/>
    <d v="2020-11-04T00:00:00"/>
    <s v="Трубы сварные профильные"/>
    <n v="9.4E-2"/>
    <n v="0"/>
    <n v="20595"/>
    <n v="19530"/>
    <n v="20345"/>
    <n v="20895"/>
    <n v="21395"/>
    <s v=""/>
    <s v=""/>
    <n v="15.636363636363637"/>
  </r>
  <r>
    <x v="46"/>
    <s v="Західний регіон"/>
    <d v="2020-11-04T00:00:00"/>
    <s v="Трубы сварные профильные"/>
    <n v="6.0000000000000001E-3"/>
    <n v="0"/>
    <n v="20595"/>
    <n v="19530"/>
    <n v="20345"/>
    <n v="20895"/>
    <n v="21395"/>
    <s v=""/>
    <s v=""/>
    <n v="15.636363636363637"/>
  </r>
  <r>
    <x v="46"/>
    <s v="Західний регіон"/>
    <d v="2020-11-04T00:00:00"/>
    <s v="Трубы сварные профильные"/>
    <n v="0.26"/>
    <n v="0"/>
    <n v="21345"/>
    <n v="20280"/>
    <n v="21095"/>
    <n v="21645"/>
    <n v="22145"/>
    <s v=""/>
    <s v=""/>
    <n v="15.636363636363637"/>
  </r>
  <r>
    <x v="46"/>
    <s v="Західний регіон"/>
    <d v="2020-11-04T00:00:00"/>
    <s v="Трубы сварные профильные"/>
    <n v="0.08"/>
    <n v="0"/>
    <n v="20595"/>
    <n v="19530"/>
    <n v="20345"/>
    <n v="20895"/>
    <n v="21395"/>
    <s v=""/>
    <s v=""/>
    <n v="15.636363636363637"/>
  </r>
  <r>
    <x v="46"/>
    <s v="Західний регіон"/>
    <d v="2020-11-04T00:00:00"/>
    <s v="Прокат полосовой"/>
    <n v="0.105"/>
    <n v="0"/>
    <n v="17965"/>
    <n v="17425"/>
    <n v="17965"/>
    <n v="18145"/>
    <n v="18325"/>
    <s v=""/>
    <s v=""/>
    <n v="12"/>
  </r>
  <r>
    <x v="46"/>
    <s v="Західний регіон"/>
    <d v="2020-11-04T00:00:00"/>
    <s v="Прокат полосовой"/>
    <n v="0.03"/>
    <n v="0"/>
    <n v="17965"/>
    <n v="17425"/>
    <n v="17965"/>
    <n v="18145"/>
    <n v="18325"/>
    <s v=""/>
    <s v=""/>
    <n v="12"/>
  </r>
  <r>
    <x v="46"/>
    <s v="Західний регіон"/>
    <d v="2020-11-04T00:00:00"/>
    <s v="Горячекатаный лист резаный"/>
    <n v="7.5999999999999998E-2"/>
    <n v="0"/>
    <n v="18920"/>
    <n v="18375"/>
    <n v="18920"/>
    <n v="19270"/>
    <n v="19720"/>
    <s v=""/>
    <s v=""/>
    <n v="12"/>
  </r>
  <r>
    <x v="46"/>
    <s v="Західний регіон"/>
    <d v="2020-11-04T00:00:00"/>
    <s v="Горячекатаный лист резаный"/>
    <n v="0.245"/>
    <n v="0"/>
    <n v="18920"/>
    <n v="18375"/>
    <n v="18920"/>
    <n v="19270"/>
    <n v="19720"/>
    <s v=""/>
    <s v=""/>
    <n v="12"/>
  </r>
  <r>
    <x v="46"/>
    <s v="Західний регіон"/>
    <d v="2020-11-04T00:00:00"/>
    <s v="Холоднокатаный лист"/>
    <n v="0.36499999999999999"/>
    <n v="0"/>
    <n v="20775"/>
    <n v="20190"/>
    <n v="20775"/>
    <n v="21125"/>
    <n v="21575"/>
    <s v=""/>
    <s v=""/>
    <n v="12"/>
  </r>
  <r>
    <x v="46"/>
    <s v="Західний регіон"/>
    <d v="2020-11-04T00:00:00"/>
    <s v="Холоднокатаный лист"/>
    <n v="0.41499999999999998"/>
    <n v="0"/>
    <n v="20940"/>
    <n v="20355"/>
    <n v="20940"/>
    <n v="21290"/>
    <n v="21740"/>
    <s v=""/>
    <s v=""/>
    <n v="12"/>
  </r>
  <r>
    <x v="46"/>
    <s v="Західний регіон"/>
    <d v="2020-11-04T00:00:00"/>
    <s v="Холоднокатаный лист"/>
    <n v="1.88"/>
    <n v="0"/>
    <n v="20940"/>
    <n v="20355"/>
    <n v="20940"/>
    <n v="21290"/>
    <n v="21740"/>
    <s v=""/>
    <s v=""/>
    <n v="12"/>
  </r>
  <r>
    <x v="4"/>
    <s v="Західний регіон"/>
    <d v="2020-11-12T00:00:00"/>
    <s v="Арматура"/>
    <n v="1.716"/>
    <n v="0"/>
    <n v="16540"/>
    <n v="16295"/>
    <n v="17190"/>
    <n v="17540"/>
    <n v="18290"/>
    <s v=""/>
    <s v=""/>
    <n v="9.0949720670391052"/>
  </r>
  <r>
    <x v="4"/>
    <s v="Західний регіон"/>
    <d v="2020-11-12T00:00:00"/>
    <s v="Арматура"/>
    <n v="0.06"/>
    <n v="0"/>
    <n v="16390"/>
    <n v="16145"/>
    <n v="17040"/>
    <n v="17390"/>
    <n v="18140"/>
    <s v=""/>
    <s v=""/>
    <n v="9.0949720670391052"/>
  </r>
  <r>
    <x v="4"/>
    <s v="Західний регіон"/>
    <d v="2020-11-12T00:00:00"/>
    <s v="Арматура"/>
    <n v="0.51800000000000002"/>
    <n v="0"/>
    <n v="16240"/>
    <n v="15995"/>
    <n v="16890"/>
    <n v="17240"/>
    <n v="17990"/>
    <s v=""/>
    <s v=""/>
    <n v="9.0949720670391052"/>
  </r>
  <r>
    <x v="54"/>
    <s v="РТ"/>
    <d v="2020-11-19T00:00:00"/>
    <s v="Швеллер 6.5–20"/>
    <n v="0.505"/>
    <n v="0"/>
    <n v="17655"/>
    <n v="17440"/>
    <n v="18160"/>
    <n v="18440"/>
    <n v="18940"/>
    <s v=""/>
    <s v="Продавець малим клієнтам"/>
    <n v="9.1944444444444446"/>
  </r>
  <r>
    <x v="54"/>
    <s v="РТ"/>
    <d v="2020-11-19T00:00:00"/>
    <s v="Швеллер 6.5–20"/>
    <n v="0.58799999999999997"/>
    <n v="0"/>
    <n v="17655"/>
    <n v="17440"/>
    <n v="18160"/>
    <n v="18440"/>
    <n v="18940"/>
    <s v=""/>
    <s v="Продавець малим клієнтам"/>
    <n v="9.1944444444444446"/>
  </r>
  <r>
    <x v="54"/>
    <s v="РТ"/>
    <d v="2020-11-19T00:00:00"/>
    <s v="Швеллер 6.5–20"/>
    <n v="0.193"/>
    <n v="0"/>
    <n v="17655"/>
    <n v="17440"/>
    <n v="18160"/>
    <n v="18440"/>
    <n v="18940"/>
    <s v=""/>
    <s v="Продавець малим клієнтам"/>
    <n v="9.1944444444444446"/>
  </r>
  <r>
    <x v="54"/>
    <s v="РТ"/>
    <d v="2020-11-19T00:00:00"/>
    <s v="Швеллер 6.5–20"/>
    <n v="0.29399999999999998"/>
    <n v="0"/>
    <n v="17655"/>
    <n v="17440"/>
    <n v="18160"/>
    <n v="18440"/>
    <n v="18940"/>
    <s v=""/>
    <s v="Продавець малим клієнтам"/>
    <n v="9.1944444444444446"/>
  </r>
  <r>
    <x v="54"/>
    <s v="РТ"/>
    <d v="2020-11-19T00:00:00"/>
    <s v="Швеллер 6.5–20"/>
    <n v="1.26"/>
    <n v="0"/>
    <n v="17855"/>
    <n v="17440"/>
    <n v="18160"/>
    <n v="18440"/>
    <n v="18940"/>
    <s v=""/>
    <s v="Продавець малим клієнтам"/>
    <n v="10.305555555555555"/>
  </r>
  <r>
    <x v="54"/>
    <s v="РТ"/>
    <d v="2020-11-19T00:00:00"/>
    <s v="Швеллер 6.5–20"/>
    <n v="1.556"/>
    <n v="0"/>
    <n v="17655"/>
    <n v="17440"/>
    <n v="18160"/>
    <n v="18440"/>
    <n v="18940"/>
    <s v=""/>
    <s v="Продавець малим клієнтам"/>
    <n v="9.1944444444444446"/>
  </r>
  <r>
    <x v="54"/>
    <s v="РТ"/>
    <d v="2020-11-19T00:00:00"/>
    <s v="Уголок 25-125"/>
    <n v="2.085"/>
    <n v="0"/>
    <n v="16975"/>
    <n v="16780"/>
    <n v="17480"/>
    <n v="17765"/>
    <n v="18265"/>
    <s v=""/>
    <s v="Продавець малим клієнтам"/>
    <n v="9.1142857142857139"/>
  </r>
  <r>
    <x v="54"/>
    <s v="РТ"/>
    <d v="2020-11-19T00:00:00"/>
    <s v="Уголок 25-125"/>
    <n v="2.14"/>
    <n v="0"/>
    <n v="16975"/>
    <n v="16780"/>
    <n v="17480"/>
    <n v="17765"/>
    <n v="18265"/>
    <s v=""/>
    <s v="Продавець малим клієнтам"/>
    <n v="9.1142857142857139"/>
  </r>
  <r>
    <x v="54"/>
    <s v="РТ"/>
    <d v="2020-11-19T00:00:00"/>
    <s v="Уголок 25-125"/>
    <n v="1.665"/>
    <n v="0"/>
    <n v="16975"/>
    <n v="16780"/>
    <n v="17480"/>
    <n v="17765"/>
    <n v="18265"/>
    <s v=""/>
    <s v="Продавець малим клієнтам"/>
    <n v="9.1142857142857139"/>
  </r>
  <r>
    <x v="54"/>
    <s v="РТ"/>
    <d v="2020-11-19T00:00:00"/>
    <s v="Уголок 25-125"/>
    <n v="1.496"/>
    <n v="0"/>
    <n v="16980"/>
    <n v="16780"/>
    <n v="17485"/>
    <n v="17765"/>
    <n v="18265"/>
    <s v=""/>
    <s v="Продавець малим клієнтам"/>
    <n v="9.1347517730496453"/>
  </r>
  <r>
    <x v="54"/>
    <s v="РТ"/>
    <d v="2020-11-19T00:00:00"/>
    <s v="Уголок 25-125"/>
    <n v="1.395"/>
    <n v="0"/>
    <n v="16980"/>
    <n v="16780"/>
    <n v="17485"/>
    <n v="17765"/>
    <n v="18265"/>
    <s v=""/>
    <s v="Продавець малим клієнтам"/>
    <n v="9.1347517730496453"/>
  </r>
  <r>
    <x v="54"/>
    <s v="РТ"/>
    <d v="2020-11-19T00:00:00"/>
    <s v="Уголок 25-125"/>
    <n v="2.0499999999999998"/>
    <n v="0"/>
    <n v="17180"/>
    <n v="16780"/>
    <n v="17485"/>
    <n v="17765"/>
    <n v="18265"/>
    <s v=""/>
    <s v="Продавець малим клієнтам"/>
    <n v="10.269503546099291"/>
  </r>
  <r>
    <x v="83"/>
    <s v="ГМК"/>
    <d v="2020-11-06T00:00:00"/>
    <s v="Прокат круглый"/>
    <n v="4.2869999999999999"/>
    <n v="0"/>
    <n v="16657.38"/>
    <n v="15785"/>
    <n v="16100"/>
    <n v="16500"/>
    <n v="16620"/>
    <s v=""/>
    <s v=""/>
    <n v="30"/>
  </r>
  <r>
    <x v="83"/>
    <s v="ГМК"/>
    <d v="2020-11-06T00:00:00"/>
    <s v="Прокат круглый"/>
    <n v="1"/>
    <n v="0"/>
    <n v="16657.38"/>
    <n v="15785"/>
    <n v="16100"/>
    <n v="16500"/>
    <n v="16620"/>
    <s v=""/>
    <s v=""/>
    <n v="30"/>
  </r>
  <r>
    <x v="31"/>
    <s v="ЖД"/>
    <d v="2020-11-09T00:00:00"/>
    <s v="Конструкционный лист"/>
    <n v="1.516"/>
    <n v="0"/>
    <n v="18384"/>
    <n v="18480"/>
    <n v="18845"/>
    <n v="19395"/>
    <n v="19845"/>
    <s v=""/>
    <s v="Продавець малим клієнтам"/>
    <n v="8"/>
  </r>
  <r>
    <x v="102"/>
    <s v="Дистрибуція роздріб"/>
    <d v="2020-11-11T00:00:00"/>
    <s v="Трубы сварные профильные"/>
    <n v="4.2999999999999997E-2"/>
    <n v="0"/>
    <n v="21345"/>
    <n v="19480"/>
    <n v="20295"/>
    <n v="20845"/>
    <n v="21345"/>
    <s v=""/>
    <s v=""/>
    <n v="30"/>
  </r>
  <r>
    <x v="102"/>
    <s v="Дистрибуція роздріб"/>
    <d v="2020-11-11T00:00:00"/>
    <s v="Услуги производственные и выполнению технологич операций"/>
    <n v="0"/>
    <n v="0"/>
    <n v="36"/>
    <e v="#N/A"/>
    <e v="#N/A"/>
    <e v="#N/A"/>
    <e v="#N/A"/>
    <s v=""/>
    <s v=""/>
    <s v=""/>
  </r>
  <r>
    <x v="4"/>
    <s v="Дистрибуція роздріб"/>
    <d v="2020-11-02T00:00:00"/>
    <s v="Трубы круглые сварные"/>
    <n v="5.1999999999999998E-2"/>
    <n v="0"/>
    <n v="22595"/>
    <n v="20710"/>
    <n v="21545"/>
    <n v="22095"/>
    <n v="22595"/>
    <s v=""/>
    <s v=""/>
    <n v="30"/>
  </r>
  <r>
    <x v="4"/>
    <s v="Дистрибуція роздріб"/>
    <d v="2020-11-02T00:00:00"/>
    <s v="Услуги производственные и выполнению технологич операций"/>
    <n v="0"/>
    <n v="0"/>
    <n v="117"/>
    <e v="#N/A"/>
    <e v="#N/A"/>
    <e v="#N/A"/>
    <e v="#N/A"/>
    <s v=""/>
    <s v=""/>
    <s v=""/>
  </r>
  <r>
    <x v="4"/>
    <s v="Дистрибуція роздріб"/>
    <d v="2020-11-02T00:00:00"/>
    <s v="Трубы круглые сварные"/>
    <n v="1.0999999999999999E-2"/>
    <n v="0"/>
    <n v="22595"/>
    <n v="20710"/>
    <n v="21545"/>
    <n v="22095"/>
    <n v="22595"/>
    <s v=""/>
    <s v=""/>
    <n v="30"/>
  </r>
  <r>
    <x v="4"/>
    <s v="Дистрибуція роздріб"/>
    <d v="2020-11-02T00:00:00"/>
    <s v="Трубы сварные профильные"/>
    <n v="1.7000000000000001E-2"/>
    <n v="0"/>
    <n v="21595"/>
    <n v="19730"/>
    <n v="20545"/>
    <n v="21095"/>
    <n v="21595"/>
    <s v=""/>
    <s v=""/>
    <n v="30"/>
  </r>
  <r>
    <x v="4"/>
    <s v="Дистрибуція роздріб"/>
    <d v="2020-11-02T00:00:00"/>
    <s v="Уголок 25-125"/>
    <n v="9.9000000000000005E-2"/>
    <n v="0"/>
    <n v="19010"/>
    <n v="17520"/>
    <n v="18200"/>
    <n v="18510"/>
    <n v="19010"/>
    <s v=""/>
    <s v=""/>
    <n v="30"/>
  </r>
  <r>
    <x v="83"/>
    <s v="ГМК"/>
    <d v="2020-11-04T00:00:00"/>
    <s v="Прокат круглый"/>
    <n v="0.371"/>
    <n v="0"/>
    <n v="16657.38"/>
    <n v="15785"/>
    <n v="16100"/>
    <n v="16500"/>
    <n v="16620"/>
    <s v=""/>
    <s v=""/>
    <n v="30"/>
  </r>
  <r>
    <x v="83"/>
    <s v="ГМК"/>
    <d v="2020-11-04T00:00:00"/>
    <s v="Прокат круглый"/>
    <n v="3.4000000000000002E-2"/>
    <n v="0"/>
    <n v="16657.38"/>
    <n v="15785"/>
    <n v="16100"/>
    <n v="16500"/>
    <n v="16620"/>
    <s v=""/>
    <s v=""/>
    <n v="30"/>
  </r>
  <r>
    <x v="82"/>
    <s v="РТ"/>
    <d v="2020-11-04T00:00:00"/>
    <s v="Швеллер 22-30"/>
    <n v="0.75"/>
    <n v="0"/>
    <n v="20320"/>
    <n v="19565"/>
    <n v="20320"/>
    <n v="20600"/>
    <n v="21100"/>
    <s v=""/>
    <s v=""/>
    <n v="12"/>
  </r>
  <r>
    <x v="82"/>
    <s v="РТ"/>
    <d v="2020-11-04T00:00:00"/>
    <s v="Трубы сварные профильные"/>
    <n v="1.085"/>
    <n v="0"/>
    <n v="21595"/>
    <n v="20730"/>
    <n v="21595"/>
    <n v="22095"/>
    <n v="22595"/>
    <s v=""/>
    <s v=""/>
    <n v="12"/>
  </r>
  <r>
    <x v="82"/>
    <s v="РТ"/>
    <d v="2020-11-04T00:00:00"/>
    <s v="Трубы сварные профильные"/>
    <n v="0.22"/>
    <n v="0"/>
    <n v="20595"/>
    <n v="19730"/>
    <n v="20595"/>
    <n v="21095"/>
    <n v="21595"/>
    <s v=""/>
    <s v=""/>
    <n v="12"/>
  </r>
  <r>
    <x v="82"/>
    <s v="РТ"/>
    <d v="2020-11-04T00:00:00"/>
    <s v="Трубы сварные профильные"/>
    <n v="0.23"/>
    <n v="0"/>
    <n v="22195"/>
    <n v="21330"/>
    <n v="22195"/>
    <n v="22695"/>
    <n v="23195"/>
    <s v=""/>
    <s v=""/>
    <n v="12"/>
  </r>
  <r>
    <x v="82"/>
    <s v="РТ"/>
    <d v="2020-11-04T00:00:00"/>
    <s v="Уголок 25-125"/>
    <n v="2.3E-2"/>
    <n v="0"/>
    <n v="17275"/>
    <n v="16585"/>
    <n v="17275"/>
    <n v="17560"/>
    <n v="18060"/>
    <s v=""/>
    <s v=""/>
    <n v="12"/>
  </r>
  <r>
    <x v="69"/>
    <s v="Східний регіон"/>
    <d v="2020-11-04T00:00:00"/>
    <s v="Холоднокатаный лист"/>
    <n v="2.4249999999999998"/>
    <n v="0"/>
    <n v="20295"/>
    <n v="19710"/>
    <n v="20295"/>
    <n v="20645"/>
    <n v="21095"/>
    <s v=""/>
    <s v=""/>
    <n v="12"/>
  </r>
  <r>
    <x v="69"/>
    <s v="Східний регіон"/>
    <d v="2020-11-04T00:00:00"/>
    <s v="Холоднокатаный лист"/>
    <n v="3.72"/>
    <n v="0"/>
    <n v="20295"/>
    <n v="19710"/>
    <n v="20295"/>
    <n v="20645"/>
    <n v="21095"/>
    <s v=""/>
    <s v=""/>
    <n v="12"/>
  </r>
  <r>
    <x v="55"/>
    <s v="Південний"/>
    <d v="2020-11-09T00:00:00"/>
    <s v="Оцинкованный рулон"/>
    <n v="0.89"/>
    <n v="0"/>
    <n v="23360"/>
    <n v="22515"/>
    <n v="23310"/>
    <n v="23505"/>
    <n v="23955"/>
    <s v=""/>
    <s v=""/>
    <n v="14.051282051282051"/>
  </r>
  <r>
    <x v="55"/>
    <s v="Південний"/>
    <d v="2020-11-09T00:00:00"/>
    <s v="Оцинкованный рулон"/>
    <n v="4.3250000000000002"/>
    <n v="0"/>
    <n v="23360"/>
    <n v="22515"/>
    <n v="23310"/>
    <n v="23505"/>
    <n v="23955"/>
    <s v=""/>
    <s v=""/>
    <n v="14.051282051282051"/>
  </r>
  <r>
    <x v="55"/>
    <s v="Південний"/>
    <d v="2020-11-09T00:00:00"/>
    <s v="Оцинкованный рулон"/>
    <n v="0.40500000000000003"/>
    <n v="0"/>
    <n v="23360"/>
    <n v="22515"/>
    <n v="23310"/>
    <n v="23505"/>
    <n v="23955"/>
    <s v=""/>
    <s v=""/>
    <n v="14.051282051282051"/>
  </r>
  <r>
    <x v="23"/>
    <s v="НТ"/>
    <d v="2020-11-08T00:00:00"/>
    <s v="Горячекатаный лист резаный"/>
    <n v="7.34"/>
    <n v="0"/>
    <n v="17182.150000000001"/>
    <n v="17365"/>
    <n v="18070"/>
    <n v="18260"/>
    <n v="18710"/>
    <s v=""/>
    <s v=""/>
    <n v="8"/>
  </r>
  <r>
    <x v="23"/>
    <s v="НТ"/>
    <d v="2020-11-08T00:00:00"/>
    <s v="Горячекатаный лист резаный"/>
    <n v="6.6150000000000002"/>
    <n v="0"/>
    <n v="17182.150000000001"/>
    <n v="17365"/>
    <n v="18070"/>
    <n v="18260"/>
    <n v="18710"/>
    <s v=""/>
    <s v=""/>
    <n v="8"/>
  </r>
  <r>
    <x v="23"/>
    <s v="НТ"/>
    <d v="2020-11-08T00:00:00"/>
    <s v="Горячекатаный лист резаный"/>
    <n v="6.66"/>
    <n v="0"/>
    <n v="17182.150000000001"/>
    <n v="17365"/>
    <n v="18070"/>
    <n v="18260"/>
    <n v="18710"/>
    <s v=""/>
    <s v=""/>
    <n v="8"/>
  </r>
  <r>
    <x v="23"/>
    <s v="НТ"/>
    <d v="2020-11-08T00:00:00"/>
    <s v="Горячекатаный лист резаный"/>
    <n v="6.57"/>
    <n v="0"/>
    <n v="17182.150000000001"/>
    <n v="17365"/>
    <n v="18070"/>
    <n v="18260"/>
    <n v="18710"/>
    <s v=""/>
    <s v=""/>
    <n v="8"/>
  </r>
  <r>
    <x v="23"/>
    <s v="НТ"/>
    <d v="2020-11-08T00:00:00"/>
    <s v="Горячекатаный лист резаный"/>
    <n v="6.585"/>
    <n v="0"/>
    <n v="17182.150000000001"/>
    <n v="17365"/>
    <n v="18070"/>
    <n v="18260"/>
    <n v="18710"/>
    <s v=""/>
    <s v=""/>
    <n v="8"/>
  </r>
  <r>
    <x v="23"/>
    <s v="НТ"/>
    <d v="2020-11-08T00:00:00"/>
    <s v="Горячекатаный лист резаный"/>
    <n v="6.6550000000000002"/>
    <n v="0"/>
    <n v="17182.150000000001"/>
    <n v="17365"/>
    <n v="18070"/>
    <n v="18260"/>
    <n v="18710"/>
    <s v=""/>
    <s v=""/>
    <n v="8"/>
  </r>
  <r>
    <x v="23"/>
    <s v="НТ"/>
    <d v="2020-11-08T00:00:00"/>
    <s v="Горячекатаный лист резаный"/>
    <n v="7.1150000000000002"/>
    <n v="0"/>
    <n v="17182.150000000001"/>
    <n v="17365"/>
    <n v="18070"/>
    <n v="18260"/>
    <n v="18710"/>
    <s v=""/>
    <s v=""/>
    <n v="8"/>
  </r>
  <r>
    <x v="23"/>
    <s v="НТ"/>
    <d v="2020-11-08T00:00:00"/>
    <s v="Горячекатаный лист резаный"/>
    <n v="7.4"/>
    <n v="0"/>
    <n v="17182.150000000001"/>
    <n v="17365"/>
    <n v="18070"/>
    <n v="18260"/>
    <n v="18710"/>
    <s v=""/>
    <s v=""/>
    <n v="8"/>
  </r>
  <r>
    <x v="23"/>
    <s v="НТ"/>
    <d v="2020-11-08T00:00:00"/>
    <s v="Горячекатаный лист резаный"/>
    <n v="7.27"/>
    <n v="0"/>
    <n v="17182.150000000001"/>
    <n v="17365"/>
    <n v="18070"/>
    <n v="18260"/>
    <n v="18710"/>
    <s v=""/>
    <s v=""/>
    <n v="8"/>
  </r>
  <r>
    <x v="23"/>
    <s v="НТ"/>
    <d v="2020-11-08T00:00:00"/>
    <s v="Горячекатаный лист резаный"/>
    <n v="7.24"/>
    <n v="0"/>
    <n v="17182.150000000001"/>
    <n v="17365"/>
    <n v="18070"/>
    <n v="18260"/>
    <n v="18710"/>
    <s v=""/>
    <s v=""/>
    <n v="8"/>
  </r>
  <r>
    <x v="25"/>
    <s v="Будівництво"/>
    <d v="2020-11-02T00:00:00"/>
    <s v="Арматура"/>
    <n v="3.43"/>
    <s v="так"/>
    <n v="16179.27"/>
    <n v="15950"/>
    <n v="16845"/>
    <n v="17195"/>
    <n v="17945"/>
    <s v=""/>
    <s v=""/>
    <n v="9.0246703910614539"/>
  </r>
  <r>
    <x v="25"/>
    <s v="Будівництво"/>
    <d v="2020-11-02T00:00:00"/>
    <s v="Арматура"/>
    <n v="3.98"/>
    <s v="так"/>
    <n v="16029.27"/>
    <n v="15800"/>
    <n v="16695"/>
    <n v="17045"/>
    <n v="17795"/>
    <s v=""/>
    <s v=""/>
    <n v="9.0246703910614539"/>
  </r>
  <r>
    <x v="25"/>
    <s v="Будівництво"/>
    <d v="2020-11-02T00:00:00"/>
    <s v="Арматура"/>
    <n v="4.556"/>
    <s v="так"/>
    <n v="16029.27"/>
    <n v="15800"/>
    <n v="16695"/>
    <n v="17045"/>
    <n v="17795"/>
    <s v=""/>
    <s v=""/>
    <n v="9.0246703910614539"/>
  </r>
  <r>
    <x v="25"/>
    <s v="Будівництво"/>
    <d v="2020-11-02T00:00:00"/>
    <s v="Арматура"/>
    <n v="4.2350000000000003"/>
    <s v="так"/>
    <n v="16029.27"/>
    <n v="15800"/>
    <n v="16695"/>
    <n v="17045"/>
    <n v="17795"/>
    <s v=""/>
    <s v=""/>
    <n v="9.0246703910614539"/>
  </r>
  <r>
    <x v="25"/>
    <s v="Будівництво"/>
    <d v="2020-11-02T00:00:00"/>
    <s v="Проволока вязальная, сетки металлические"/>
    <n v="0.55000000000000004"/>
    <s v="так"/>
    <n v="21629.27"/>
    <n v="19975"/>
    <n v="20805"/>
    <n v="21305"/>
    <n v="22055"/>
    <s v=""/>
    <s v=""/>
    <n v="24.323600000000006"/>
  </r>
  <r>
    <x v="68"/>
    <s v="Дистрибуція роздріб"/>
    <d v="2020-11-02T00:00:00"/>
    <s v="Оцинкованный рулон"/>
    <n v="1.01"/>
    <n v="0"/>
    <n v="25205"/>
    <n v="23765"/>
    <n v="24560"/>
    <n v="24755"/>
    <n v="25205"/>
    <s v=""/>
    <s v=""/>
    <n v="30"/>
  </r>
  <r>
    <x v="38"/>
    <s v="Північний регіон"/>
    <d v="2020-11-11T00:00:00"/>
    <s v="Арматура"/>
    <n v="1.86"/>
    <n v="0"/>
    <n v="16495"/>
    <n v="15550"/>
    <n v="16445"/>
    <n v="16795"/>
    <n v="17545"/>
    <n v="24.445714285714285"/>
    <s v="Продавець малим клієнтам"/>
    <n v="13.142857142857142"/>
  </r>
  <r>
    <x v="38"/>
    <s v="Північний регіон"/>
    <d v="2020-11-11T00:00:00"/>
    <s v="Конструкционный лист"/>
    <n v="0.379"/>
    <n v="0"/>
    <n v="19200"/>
    <n v="18635"/>
    <n v="19200"/>
    <n v="19550"/>
    <n v="20000"/>
    <n v="4.548"/>
    <s v="Продавець малим клієнтам"/>
    <n v="12"/>
  </r>
  <r>
    <x v="38"/>
    <s v="Північний регіон"/>
    <d v="2020-11-11T00:00:00"/>
    <s v="Конструкционный лист"/>
    <n v="0.71399999999999997"/>
    <n v="0"/>
    <n v="20215"/>
    <n v="19650"/>
    <n v="20215"/>
    <n v="20565"/>
    <n v="21015"/>
    <n v="8.5679999999999996"/>
    <s v="Продавець малим клієнтам"/>
    <n v="12"/>
  </r>
  <r>
    <x v="38"/>
    <s v="Північний регіон"/>
    <d v="2020-11-11T00:00:00"/>
    <s v="Горячекатаный лист резаный"/>
    <n v="0.15"/>
    <n v="0"/>
    <n v="18530"/>
    <n v="17985"/>
    <n v="18530"/>
    <n v="18880"/>
    <n v="19330"/>
    <n v="1.7999999999999998"/>
    <s v="Продавець малим клієнтам"/>
    <n v="12"/>
  </r>
  <r>
    <x v="38"/>
    <s v="Північний регіон"/>
    <d v="2020-11-11T00:00:00"/>
    <s v="Арматура"/>
    <n v="1.19"/>
    <n v="0"/>
    <n v="16495"/>
    <n v="15550"/>
    <n v="16445"/>
    <n v="16795"/>
    <n v="17545"/>
    <n v="15.639999999999999"/>
    <s v="Продавець малим клієнтам"/>
    <n v="13.142857142857142"/>
  </r>
  <r>
    <x v="38"/>
    <s v="Північний регіон"/>
    <d v="2020-11-11T00:00:00"/>
    <s v="Уголок 25-125"/>
    <n v="0.17499999999999999"/>
    <n v="0"/>
    <n v="17170"/>
    <n v="16345"/>
    <n v="16970"/>
    <n v="17320"/>
    <n v="17820"/>
    <n v="2.8999999999999995"/>
    <s v="Продавець малим клієнтам"/>
    <n v="16.571428571428569"/>
  </r>
  <r>
    <x v="38"/>
    <s v="Північний регіон"/>
    <d v="2020-11-11T00:00:00"/>
    <s v="Уголок 25-125"/>
    <n v="0.20499999999999999"/>
    <n v="0"/>
    <n v="16970"/>
    <n v="16345"/>
    <n v="16970"/>
    <n v="17320"/>
    <n v="17820"/>
    <n v="2.46"/>
    <s v="Продавець малим клієнтам"/>
    <n v="12"/>
  </r>
  <r>
    <x v="38"/>
    <s v="Північний регіон"/>
    <d v="2020-11-11T00:00:00"/>
    <s v="Горячекатаный лист резаный"/>
    <n v="0.53"/>
    <n v="0"/>
    <n v="18530"/>
    <n v="17985"/>
    <n v="18530"/>
    <n v="18880"/>
    <n v="19330"/>
    <n v="6.36"/>
    <s v="Продавець малим клієнтам"/>
    <n v="12"/>
  </r>
  <r>
    <x v="38"/>
    <s v="Північний регіон"/>
    <d v="2020-11-11T00:00:00"/>
    <s v="Горячекатаный лист резаный"/>
    <n v="0.57999999999999996"/>
    <n v="0"/>
    <n v="18530"/>
    <n v="17985"/>
    <n v="18530"/>
    <n v="18880"/>
    <n v="19330"/>
    <n v="6.9599999999999991"/>
    <s v="Продавець малим клієнтам"/>
    <n v="12"/>
  </r>
  <r>
    <x v="38"/>
    <s v="Північний регіон"/>
    <d v="2020-11-11T00:00:00"/>
    <s v="Швеллер 6.5–20"/>
    <n v="0.17"/>
    <n v="0"/>
    <n v="17845"/>
    <n v="17005"/>
    <n v="17645"/>
    <n v="17995"/>
    <n v="18495"/>
    <n v="2.8171428571428572"/>
    <s v="Продавець малим клієнтам"/>
    <n v="16.571428571428569"/>
  </r>
  <r>
    <x v="38"/>
    <s v="Північний регіон"/>
    <d v="2020-11-11T00:00:00"/>
    <s v="Швеллер 6.5–20"/>
    <n v="0.44500000000000001"/>
    <n v="0"/>
    <n v="17845"/>
    <n v="17005"/>
    <n v="17645"/>
    <n v="17995"/>
    <n v="18495"/>
    <n v="7.3742857142857137"/>
    <s v="Продавець малим клієнтам"/>
    <n v="16.571428571428569"/>
  </r>
  <r>
    <x v="38"/>
    <s v="Північний регіон"/>
    <d v="2020-11-11T00:00:00"/>
    <s v="Уголок 25-125"/>
    <n v="0.2"/>
    <n v="0"/>
    <n v="17010"/>
    <n v="16345"/>
    <n v="17010"/>
    <n v="17320"/>
    <n v="17820"/>
    <n v="2.4000000000000004"/>
    <s v="Продавець малим клієнтам"/>
    <n v="12"/>
  </r>
  <r>
    <x v="41"/>
    <s v="Профілювання"/>
    <d v="2020-11-05T00:00:00"/>
    <s v="Оцинкованный рулон"/>
    <n v="19.39"/>
    <n v="0"/>
    <n v="21485"/>
    <n v="21045"/>
    <n v="21485"/>
    <n v="22035"/>
    <n v="22485"/>
    <s v=""/>
    <s v=""/>
    <n v="12"/>
  </r>
  <r>
    <x v="41"/>
    <s v="Профілювання"/>
    <d v="2020-11-05T00:00:00"/>
    <s v="Оцинкованный рулон"/>
    <n v="7.79"/>
    <n v="0"/>
    <n v="22090"/>
    <n v="21650"/>
    <n v="22090"/>
    <n v="22640"/>
    <n v="23090"/>
    <s v=""/>
    <s v=""/>
    <n v="12"/>
  </r>
  <r>
    <x v="41"/>
    <s v="Профілювання"/>
    <d v="2020-11-05T00:00:00"/>
    <s v="Оцинкованный рулон"/>
    <n v="6.35"/>
    <n v="0"/>
    <n v="22090"/>
    <n v="21650"/>
    <n v="22090"/>
    <n v="22640"/>
    <n v="23090"/>
    <s v=""/>
    <s v=""/>
    <n v="12"/>
  </r>
  <r>
    <x v="41"/>
    <s v="Профілювання"/>
    <d v="2020-11-05T00:00:00"/>
    <s v="Оцинкованный рулон"/>
    <n v="6.91"/>
    <n v="0"/>
    <n v="22430"/>
    <n v="21990"/>
    <n v="22430"/>
    <n v="22980"/>
    <n v="23430"/>
    <s v=""/>
    <s v=""/>
    <n v="12"/>
  </r>
  <r>
    <x v="41"/>
    <s v="Профілювання"/>
    <d v="2020-11-05T00:00:00"/>
    <s v="Оцинкованный рулон"/>
    <n v="6.88"/>
    <n v="0"/>
    <n v="23440"/>
    <n v="23000"/>
    <n v="23440"/>
    <n v="23990"/>
    <n v="24440"/>
    <s v=""/>
    <s v=""/>
    <n v="12"/>
  </r>
  <r>
    <x v="41"/>
    <s v="Профілювання"/>
    <d v="2020-11-05T00:00:00"/>
    <s v="Оцинкованный рулон"/>
    <n v="16.565000000000001"/>
    <n v="0"/>
    <n v="23980"/>
    <n v="23540"/>
    <n v="23980"/>
    <n v="24530"/>
    <n v="24980"/>
    <s v=""/>
    <s v=""/>
    <n v="12"/>
  </r>
  <r>
    <x v="40"/>
    <s v="НТ"/>
    <d v="2020-11-02T00:00:00"/>
    <s v="Горячекатаный рулон"/>
    <n v="13.565"/>
    <n v="0"/>
    <n v="18140.28"/>
    <n v="17025"/>
    <n v="18070"/>
    <n v="17920"/>
    <n v="18370"/>
    <s v=""/>
    <s v=""/>
    <n v="24.895111111111085"/>
  </r>
  <r>
    <x v="40"/>
    <s v="НТ"/>
    <d v="2020-11-02T00:00:00"/>
    <s v="Горячекатаный рулон"/>
    <n v="13.75"/>
    <n v="0"/>
    <n v="18140.28"/>
    <n v="17025"/>
    <n v="18070"/>
    <n v="17920"/>
    <n v="18370"/>
    <s v=""/>
    <s v=""/>
    <n v="24.895111111111085"/>
  </r>
  <r>
    <x v="40"/>
    <s v="НТ"/>
    <d v="2020-11-02T00:00:00"/>
    <s v="Горячекатаный рулон"/>
    <n v="13.61"/>
    <n v="0"/>
    <n v="18140.28"/>
    <n v="17025"/>
    <n v="18070"/>
    <n v="17920"/>
    <n v="18370"/>
    <s v=""/>
    <s v=""/>
    <n v="24.895111111111085"/>
  </r>
  <r>
    <x v="40"/>
    <s v="НТ"/>
    <d v="2020-11-02T00:00:00"/>
    <s v="Горячекатаный рулон"/>
    <n v="13.425000000000001"/>
    <n v="0"/>
    <n v="18140.28"/>
    <n v="17025"/>
    <n v="18070"/>
    <n v="17920"/>
    <n v="18370"/>
    <s v=""/>
    <s v=""/>
    <n v="24.895111111111085"/>
  </r>
  <r>
    <x v="55"/>
    <s v="Південний"/>
    <d v="2020-11-10T00:00:00"/>
    <s v="Оцинкованный рулон"/>
    <n v="5.05"/>
    <n v="0"/>
    <n v="25250"/>
    <n v="24405"/>
    <n v="25200"/>
    <n v="25395"/>
    <n v="25845"/>
    <s v=""/>
    <s v=""/>
    <n v="14.051282051282051"/>
  </r>
  <r>
    <x v="55"/>
    <s v="Південний"/>
    <d v="2020-11-10T00:00:00"/>
    <s v="Оцинкованный рулон"/>
    <n v="0.63500000000000001"/>
    <n v="0"/>
    <n v="25250"/>
    <n v="24405"/>
    <n v="25200"/>
    <n v="25395"/>
    <n v="25845"/>
    <s v=""/>
    <s v=""/>
    <n v="14.051282051282051"/>
  </r>
  <r>
    <x v="53"/>
    <s v="Дистрибутор"/>
    <d v="2020-11-25T00:00:00"/>
    <s v="Швеллер 6.5–20"/>
    <n v="5.0209999999999999"/>
    <n v="0"/>
    <n v="17670"/>
    <n v="17500"/>
    <n v="18220"/>
    <n v="18500"/>
    <n v="19000"/>
    <s v=""/>
    <s v="Продавець малим клієнтам"/>
    <n v="8.9444444444444446"/>
  </r>
  <r>
    <x v="53"/>
    <s v="Дистрибутор"/>
    <d v="2020-11-25T00:00:00"/>
    <s v="Швеллер 6.5–20"/>
    <n v="1.9590000000000001"/>
    <n v="0"/>
    <n v="17670"/>
    <n v="17500"/>
    <n v="18220"/>
    <n v="18500"/>
    <n v="19000"/>
    <s v=""/>
    <s v="Продавець малим клієнтам"/>
    <n v="8.9444444444444446"/>
  </r>
  <r>
    <x v="69"/>
    <s v="Східний регіон"/>
    <d v="2020-11-25T00:00:00"/>
    <s v="Горячекатаный лист резаный"/>
    <n v="0.26500000000000001"/>
    <n v="0"/>
    <n v="19000"/>
    <n v="18325"/>
    <n v="18885"/>
    <n v="19235"/>
    <n v="19685"/>
    <s v=""/>
    <s v=""/>
    <n v="14.628571428571428"/>
  </r>
  <r>
    <x v="69"/>
    <s v="Східний регіон"/>
    <d v="2020-11-25T00:00:00"/>
    <s v="Горячекатаный лист резаный"/>
    <n v="0.72"/>
    <n v="0"/>
    <n v="19000"/>
    <n v="18325"/>
    <n v="18885"/>
    <n v="19235"/>
    <n v="19685"/>
    <s v=""/>
    <s v=""/>
    <n v="14.628571428571428"/>
  </r>
  <r>
    <x v="69"/>
    <s v="Східний регіон"/>
    <d v="2020-11-25T00:00:00"/>
    <s v="Горячекатаный лист резаный"/>
    <n v="7.4999999999999997E-2"/>
    <n v="0"/>
    <n v="19000"/>
    <n v="18325"/>
    <n v="18885"/>
    <n v="19235"/>
    <n v="19685"/>
    <s v=""/>
    <s v=""/>
    <n v="14.628571428571428"/>
  </r>
  <r>
    <x v="83"/>
    <s v="ГМК"/>
    <d v="2020-11-04T00:00:00"/>
    <s v="Прокат круглый"/>
    <n v="0.36499999999999999"/>
    <n v="0"/>
    <n v="17153.45"/>
    <n v="16445"/>
    <n v="16775"/>
    <n v="17175"/>
    <n v="17295"/>
    <s v=""/>
    <s v=""/>
    <n v="19.569000000000013"/>
  </r>
  <r>
    <x v="44"/>
    <s v="Західний регіон"/>
    <d v="2020-11-03T00:00:00"/>
    <s v="Трубы круглые сварные"/>
    <n v="0.51500000000000001"/>
    <n v="0"/>
    <n v="22845"/>
    <n v="21760"/>
    <n v="22595"/>
    <n v="23145"/>
    <n v="23645"/>
    <n v="8.0527272727272727"/>
    <s v="Продавець малим клієнтам"/>
    <n v="15.636363636363637"/>
  </r>
  <r>
    <x v="44"/>
    <s v="Західний регіон"/>
    <d v="2020-11-03T00:00:00"/>
    <s v="Трубы сварные профильные"/>
    <n v="0.25"/>
    <n v="0"/>
    <n v="21545"/>
    <n v="20480"/>
    <n v="21295"/>
    <n v="21845"/>
    <n v="22345"/>
    <n v="3.9090909090909092"/>
    <s v="Продавець малим клієнтам"/>
    <n v="15.636363636363637"/>
  </r>
  <r>
    <x v="44"/>
    <s v="Західний регіон"/>
    <d v="2020-11-03T00:00:00"/>
    <s v="Услуги производственные и выполнению технологич операций"/>
    <n v="0"/>
    <n v="0"/>
    <n v="126"/>
    <e v="#N/A"/>
    <e v="#N/A"/>
    <e v="#N/A"/>
    <e v="#N/A"/>
    <s v=""/>
    <s v="Продавець малим клієнтам"/>
    <s v=""/>
  </r>
  <r>
    <x v="44"/>
    <s v="Західний регіон"/>
    <d v="2020-11-03T00:00:00"/>
    <s v="Трубы сварные профильные"/>
    <n v="0.13800000000000001"/>
    <n v="0"/>
    <n v="20795"/>
    <n v="19730"/>
    <n v="20545"/>
    <n v="21095"/>
    <n v="21595"/>
    <n v="2.1578181818181821"/>
    <s v="Продавець малим клієнтам"/>
    <n v="15.636363636363637"/>
  </r>
  <r>
    <x v="44"/>
    <s v="Західний регіон"/>
    <d v="2020-11-03T00:00:00"/>
    <s v="Уголок 25-125"/>
    <n v="8.4000000000000005E-2"/>
    <n v="0"/>
    <n v="18590"/>
    <n v="17600"/>
    <n v="18280"/>
    <n v="18590"/>
    <n v="19090"/>
    <n v="1.6800000000000002"/>
    <s v="Продавець малим клієнтам"/>
    <n v="20"/>
  </r>
  <r>
    <x v="44"/>
    <s v="Західний регіон"/>
    <d v="2020-11-03T00:00:00"/>
    <s v="Швеллер 6.5–20"/>
    <n v="0.20599999999999999"/>
    <n v="0"/>
    <n v="18590"/>
    <n v="17600"/>
    <n v="18240"/>
    <n v="18590"/>
    <n v="19090"/>
    <n v="4.12"/>
    <s v="Продавець малим клієнтам"/>
    <n v="20"/>
  </r>
  <r>
    <x v="44"/>
    <s v="Західний регіон"/>
    <d v="2020-11-03T00:00:00"/>
    <s v="Просечно - вытяжной лист"/>
    <n v="0.4"/>
    <n v="0"/>
    <n v="18815"/>
    <n v="17480"/>
    <n v="18015"/>
    <n v="18365"/>
    <n v="18815"/>
    <n v="12"/>
    <s v="Продавець малим клієнтам"/>
    <n v="30"/>
  </r>
  <r>
    <x v="17"/>
    <s v="Західний регіон"/>
    <d v="2020-11-05T00:00:00"/>
    <s v="Арматура"/>
    <n v="1.72"/>
    <n v="0"/>
    <n v="16400"/>
    <n v="16020"/>
    <n v="16915"/>
    <n v="17265"/>
    <n v="18015"/>
    <n v="16.681117318435756"/>
    <s v="Продавець малим клієнтам"/>
    <n v="9.6983240223463696"/>
  </r>
  <r>
    <x v="17"/>
    <s v="Західний регіон"/>
    <d v="2020-11-05T00:00:00"/>
    <s v="Услуги производственные и выполнению технологич операций"/>
    <n v="0"/>
    <n v="0"/>
    <n v="172"/>
    <e v="#N/A"/>
    <e v="#N/A"/>
    <e v="#N/A"/>
    <e v="#N/A"/>
    <s v=""/>
    <s v="Продавець малим клієнтам"/>
    <s v=""/>
  </r>
  <r>
    <x v="73"/>
    <s v="Північний регіон"/>
    <d v="2020-11-05T00:00:00"/>
    <s v="Горячекатаный лист резаный"/>
    <n v="7.5549999999999997"/>
    <n v="0"/>
    <n v="18375"/>
    <n v="17830"/>
    <n v="18375"/>
    <n v="18725"/>
    <n v="19175"/>
    <n v="90.66"/>
    <s v="Продавець малим клієнтам"/>
    <n v="12"/>
  </r>
  <r>
    <x v="73"/>
    <s v="Північний регіон"/>
    <d v="2020-11-05T00:00:00"/>
    <s v="Горячекатаный лист резаный"/>
    <n v="7.5350000000000001"/>
    <n v="0"/>
    <n v="18375"/>
    <n v="17830"/>
    <n v="18375"/>
    <n v="18725"/>
    <n v="19175"/>
    <n v="90.42"/>
    <s v="Продавець малим клієнтам"/>
    <n v="12"/>
  </r>
  <r>
    <x v="73"/>
    <s v="Північний регіон"/>
    <d v="2020-11-05T00:00:00"/>
    <s v="Горячекатаный лист резаный"/>
    <n v="1.72"/>
    <n v="0"/>
    <n v="18375"/>
    <n v="17830"/>
    <n v="18375"/>
    <n v="18725"/>
    <n v="19175"/>
    <n v="20.64"/>
    <s v="Продавець малим клієнтам"/>
    <n v="12"/>
  </r>
  <r>
    <x v="4"/>
    <s v="Дистрибуція роздріб"/>
    <d v="2020-11-06T00:00:00"/>
    <s v="Трубы сварные профильные"/>
    <n v="4.1000000000000002E-2"/>
    <n v="0"/>
    <n v="21845"/>
    <n v="19980"/>
    <n v="20795"/>
    <n v="21345"/>
    <n v="21845"/>
    <s v=""/>
    <s v=""/>
    <n v="30"/>
  </r>
  <r>
    <x v="82"/>
    <s v="РТ"/>
    <d v="2020-11-04T00:00:00"/>
    <s v="Трубы сварные профильные"/>
    <n v="0.215"/>
    <n v="0"/>
    <n v="21095"/>
    <n v="20230"/>
    <n v="21095"/>
    <n v="21595"/>
    <n v="22095"/>
    <s v=""/>
    <s v=""/>
    <n v="12"/>
  </r>
  <r>
    <x v="103"/>
    <s v="Машинобудівництво"/>
    <d v="2020-11-11T00:00:00"/>
    <s v="Конструкционный лист"/>
    <n v="2.355"/>
    <n v="0"/>
    <n v="21806.39"/>
    <n v="20870"/>
    <n v="21785"/>
    <n v="21785"/>
    <n v="22235"/>
    <s v=""/>
    <s v=""/>
    <n v="20.475333333333321"/>
  </r>
  <r>
    <x v="103"/>
    <s v="Машинобудівництво"/>
    <d v="2020-11-11T00:00:00"/>
    <s v="Конструкционный лист"/>
    <n v="2.355"/>
    <n v="0"/>
    <n v="21806.39"/>
    <n v="20870"/>
    <n v="21785"/>
    <n v="21785"/>
    <n v="22235"/>
    <s v=""/>
    <s v=""/>
    <n v="20.475333333333321"/>
  </r>
  <r>
    <x v="103"/>
    <s v="Машинобудівництво"/>
    <d v="2020-11-11T00:00:00"/>
    <s v="Конструкционный лист"/>
    <n v="2.355"/>
    <n v="0"/>
    <n v="21806.39"/>
    <n v="20870"/>
    <n v="21785"/>
    <n v="21785"/>
    <n v="22235"/>
    <s v=""/>
    <s v=""/>
    <n v="20.475333333333321"/>
  </r>
  <r>
    <x v="103"/>
    <s v="Машинобудівництво"/>
    <d v="2020-11-11T00:00:00"/>
    <s v="Конструкционный лист"/>
    <n v="1.1299999999999999"/>
    <n v="0"/>
    <n v="20120.39"/>
    <n v="19205"/>
    <n v="20100"/>
    <n v="20100"/>
    <n v="20550"/>
    <s v=""/>
    <s v=""/>
    <n v="20.453111111111099"/>
  </r>
  <r>
    <x v="103"/>
    <s v="Машинобудівництво"/>
    <d v="2020-11-11T00:00:00"/>
    <s v="Конструкционный лист"/>
    <n v="1.1299999999999999"/>
    <n v="0"/>
    <n v="20120.39"/>
    <n v="19205"/>
    <n v="20100"/>
    <n v="20100"/>
    <n v="20550"/>
    <s v=""/>
    <s v=""/>
    <n v="20.453111111111099"/>
  </r>
  <r>
    <x v="103"/>
    <s v="Машинобудівництво"/>
    <d v="2020-11-11T00:00:00"/>
    <s v="Конструкционный лист"/>
    <n v="1.1299999999999999"/>
    <n v="0"/>
    <n v="20120.39"/>
    <n v="19205"/>
    <n v="20100"/>
    <n v="20100"/>
    <n v="20550"/>
    <s v=""/>
    <s v=""/>
    <n v="20.453111111111099"/>
  </r>
  <r>
    <x v="103"/>
    <s v="Машинобудівництво"/>
    <d v="2020-11-11T00:00:00"/>
    <s v="Конструкционный лист"/>
    <n v="1.1299999999999999"/>
    <n v="0"/>
    <n v="20120.39"/>
    <n v="19205"/>
    <n v="20100"/>
    <n v="20100"/>
    <n v="20550"/>
    <s v=""/>
    <s v=""/>
    <n v="20.453111111111099"/>
  </r>
  <r>
    <x v="103"/>
    <s v="Машинобудівництво"/>
    <d v="2020-11-11T00:00:00"/>
    <s v="Конструкционный лист"/>
    <n v="1.1299999999999999"/>
    <n v="0"/>
    <n v="20120.39"/>
    <n v="19205"/>
    <n v="20100"/>
    <n v="20100"/>
    <n v="20550"/>
    <s v=""/>
    <s v=""/>
    <n v="20.453111111111099"/>
  </r>
  <r>
    <x v="103"/>
    <s v="Машинобудівництво"/>
    <d v="2020-11-11T00:00:00"/>
    <s v="Конструкционный лист"/>
    <n v="1.1299999999999999"/>
    <n v="0"/>
    <n v="20120.39"/>
    <n v="19205"/>
    <n v="20100"/>
    <n v="20100"/>
    <n v="20550"/>
    <s v=""/>
    <s v=""/>
    <n v="20.453111111111099"/>
  </r>
  <r>
    <x v="103"/>
    <s v="Машинобудівництво"/>
    <d v="2020-11-11T00:00:00"/>
    <s v="Конструкционный лист"/>
    <n v="1.1299999999999999"/>
    <n v="0"/>
    <n v="20120.39"/>
    <n v="19205"/>
    <n v="20100"/>
    <n v="20100"/>
    <n v="20550"/>
    <s v=""/>
    <s v=""/>
    <n v="20.453111111111099"/>
  </r>
  <r>
    <x v="103"/>
    <s v="Машинобудівництво"/>
    <d v="2020-11-11T00:00:00"/>
    <s v="Конструкционный лист"/>
    <n v="1.1299999999999999"/>
    <n v="0"/>
    <n v="20120.39"/>
    <n v="19205"/>
    <n v="20100"/>
    <n v="20100"/>
    <n v="20550"/>
    <s v=""/>
    <s v=""/>
    <n v="20.453111111111099"/>
  </r>
  <r>
    <x v="103"/>
    <s v="Машинобудівництво"/>
    <d v="2020-11-11T00:00:00"/>
    <s v="Конструкционный лист"/>
    <n v="1.1299999999999999"/>
    <n v="0"/>
    <n v="20120.39"/>
    <n v="19205"/>
    <n v="20100"/>
    <n v="20100"/>
    <n v="20550"/>
    <s v=""/>
    <s v=""/>
    <n v="20.453111111111099"/>
  </r>
  <r>
    <x v="103"/>
    <s v="Машинобудівництво"/>
    <d v="2020-11-11T00:00:00"/>
    <s v="Конструкционный лист"/>
    <n v="1.1299999999999999"/>
    <n v="0"/>
    <n v="20120.39"/>
    <n v="19205"/>
    <n v="20100"/>
    <n v="20100"/>
    <n v="20550"/>
    <s v=""/>
    <s v=""/>
    <n v="20.453111111111099"/>
  </r>
  <r>
    <x v="103"/>
    <s v="Машинобудівництво"/>
    <d v="2020-11-11T00:00:00"/>
    <s v="Конструкционный лист"/>
    <n v="1.1299999999999999"/>
    <n v="0"/>
    <n v="20120.39"/>
    <n v="19205"/>
    <n v="20100"/>
    <n v="20100"/>
    <n v="20550"/>
    <s v=""/>
    <s v=""/>
    <n v="20.453111111111099"/>
  </r>
  <r>
    <x v="103"/>
    <s v="Машинобудівництво"/>
    <d v="2020-11-11T00:00:00"/>
    <s v="Конструкционный лист"/>
    <n v="0.94199999999999995"/>
    <n v="0"/>
    <n v="20120.39"/>
    <n v="19205"/>
    <n v="20100"/>
    <n v="20100"/>
    <n v="20550"/>
    <s v=""/>
    <s v=""/>
    <n v="20.453111111111099"/>
  </r>
  <r>
    <x v="103"/>
    <s v="Машинобудівництво"/>
    <d v="2020-11-11T00:00:00"/>
    <s v="Конструкционный лист"/>
    <n v="0.94199999999999995"/>
    <n v="0"/>
    <n v="20120.39"/>
    <n v="19205"/>
    <n v="20100"/>
    <n v="20100"/>
    <n v="20550"/>
    <s v=""/>
    <s v=""/>
    <n v="20.453111111111099"/>
  </r>
  <r>
    <x v="103"/>
    <s v="Машинобудівництво"/>
    <d v="2020-11-11T00:00:00"/>
    <s v="Конструкционный лист"/>
    <n v="0.94199999999999995"/>
    <n v="0"/>
    <n v="20120.39"/>
    <n v="19205"/>
    <n v="20100"/>
    <n v="20100"/>
    <n v="20550"/>
    <s v=""/>
    <s v=""/>
    <n v="20.453111111111099"/>
  </r>
  <r>
    <x v="80"/>
    <s v="Центральний регіон"/>
    <d v="2020-11-11T00:00:00"/>
    <s v="Арматура"/>
    <n v="4.01"/>
    <n v="0"/>
    <n v="16200"/>
    <n v="15440"/>
    <n v="16335"/>
    <n v="16685"/>
    <n v="17435"/>
    <s v=""/>
    <s v=""/>
    <n v="11.396648044692737"/>
  </r>
  <r>
    <x v="80"/>
    <s v="Центральний регіон"/>
    <d v="2020-11-11T00:00:00"/>
    <s v="Арматура"/>
    <n v="0.9"/>
    <n v="0"/>
    <n v="16350"/>
    <n v="15590"/>
    <n v="16485"/>
    <n v="16835"/>
    <n v="17585"/>
    <s v=""/>
    <s v=""/>
    <n v="11.396648044692737"/>
  </r>
  <r>
    <x v="55"/>
    <s v="Південний"/>
    <d v="2020-11-19T00:00:00"/>
    <s v="Проволока вязальная, сетки металлические"/>
    <n v="3.97"/>
    <n v="0"/>
    <n v="19690"/>
    <n v="17420"/>
    <n v="18250"/>
    <n v="18750"/>
    <n v="19500"/>
    <s v=""/>
    <s v=""/>
    <n v="30"/>
  </r>
  <r>
    <x v="55"/>
    <s v="Південний"/>
    <d v="2020-11-19T00:00:00"/>
    <s v="Проволока вязальная, сетки металлические"/>
    <n v="18.93"/>
    <n v="0"/>
    <n v="19290"/>
    <n v="17620"/>
    <n v="18450"/>
    <n v="18950"/>
    <n v="19700"/>
    <s v=""/>
    <s v=""/>
    <n v="24.533333333333331"/>
  </r>
  <r>
    <x v="45"/>
    <s v="Машинобудівництво"/>
    <d v="2020-11-20T00:00:00"/>
    <s v="Холоднокатаный лист"/>
    <n v="6.33"/>
    <n v="0"/>
    <n v="21900"/>
    <n v="20500"/>
    <n v="21100"/>
    <n v="21450"/>
    <n v="21900"/>
    <s v=""/>
    <s v=""/>
    <n v="30"/>
  </r>
  <r>
    <x v="41"/>
    <s v="Профілювання"/>
    <d v="2020-11-20T00:00:00"/>
    <s v="Оцинкованный рулон"/>
    <n v="12.43"/>
    <n v="0"/>
    <n v="21684.639999999999"/>
    <n v="21045"/>
    <n v="21485"/>
    <n v="22035"/>
    <n v="22485"/>
    <s v=""/>
    <s v=""/>
    <n v="14.903854545454537"/>
  </r>
  <r>
    <x v="41"/>
    <s v="Профілювання"/>
    <d v="2020-11-20T00:00:00"/>
    <s v="Оцинкованный рулон"/>
    <n v="5.3949999999999996"/>
    <n v="0"/>
    <n v="22289.64"/>
    <n v="21650"/>
    <n v="22090"/>
    <n v="22640"/>
    <n v="23090"/>
    <s v=""/>
    <s v=""/>
    <n v="14.903854545454537"/>
  </r>
  <r>
    <x v="41"/>
    <s v="Профілювання"/>
    <d v="2020-11-20T00:00:00"/>
    <s v="Оцинкованный рулон"/>
    <n v="4.08"/>
    <n v="0"/>
    <n v="22289.64"/>
    <n v="21650"/>
    <n v="22090"/>
    <n v="22640"/>
    <n v="23090"/>
    <s v=""/>
    <s v=""/>
    <n v="14.903854545454537"/>
  </r>
  <r>
    <x v="48"/>
    <s v="Будівництво"/>
    <d v="2020-11-03T00:00:00"/>
    <s v="Арматура"/>
    <n v="3.26"/>
    <n v="0"/>
    <n v="17910.36"/>
    <n v="16320"/>
    <n v="17215"/>
    <n v="17565"/>
    <n v="18315"/>
    <n v="80.211648000000025"/>
    <s v="Продавець малим клієнтам"/>
    <n v="24.604800000000008"/>
  </r>
  <r>
    <x v="48"/>
    <s v="Будівництво"/>
    <d v="2020-11-03T00:00:00"/>
    <s v="Арматура"/>
    <n v="1.96"/>
    <n v="0"/>
    <n v="17610.36"/>
    <n v="16020"/>
    <n v="16915"/>
    <n v="17265"/>
    <n v="18015"/>
    <n v="48.225408000000016"/>
    <s v="Продавець малим клієнтам"/>
    <n v="24.604800000000008"/>
  </r>
  <r>
    <x v="48"/>
    <s v="Будівництво"/>
    <d v="2020-11-03T00:00:00"/>
    <s v="Арматура"/>
    <n v="1.5"/>
    <n v="0"/>
    <n v="17610.36"/>
    <n v="16020"/>
    <n v="16915"/>
    <n v="17265"/>
    <n v="18015"/>
    <n v="36.90720000000001"/>
    <s v="Продавець малим клієнтам"/>
    <n v="24.604800000000008"/>
  </r>
  <r>
    <x v="48"/>
    <s v="Будівництво"/>
    <d v="2020-11-03T00:00:00"/>
    <s v="Арматура"/>
    <n v="7.8E-2"/>
    <n v="0"/>
    <n v="17610.36"/>
    <n v="16020"/>
    <n v="16915"/>
    <n v="17265"/>
    <n v="18015"/>
    <n v="1.9191744000000006"/>
    <s v="Продавець малим клієнтам"/>
    <n v="24.604800000000008"/>
  </r>
  <r>
    <x v="48"/>
    <s v="Будівництво"/>
    <d v="2020-11-03T00:00:00"/>
    <s v="Арматура"/>
    <n v="1.93"/>
    <n v="0"/>
    <n v="17610.36"/>
    <n v="16020"/>
    <n v="16915"/>
    <n v="17265"/>
    <n v="18015"/>
    <n v="47.48726400000001"/>
    <s v="Продавець малим клієнтам"/>
    <n v="24.604800000000008"/>
  </r>
  <r>
    <x v="48"/>
    <s v="Будівництво"/>
    <d v="2020-11-03T00:00:00"/>
    <s v="Арматура"/>
    <n v="2.3540000000000001"/>
    <n v="0"/>
    <n v="17610.36"/>
    <n v="16020"/>
    <n v="16915"/>
    <n v="17265"/>
    <n v="18015"/>
    <n v="57.919699200000018"/>
    <s v="Продавець малим клієнтам"/>
    <n v="24.604800000000008"/>
  </r>
  <r>
    <x v="13"/>
    <s v="Західний регіон"/>
    <d v="2020-11-23T00:00:00"/>
    <s v="Холоднокатаный лист"/>
    <n v="0.76"/>
    <n v="0"/>
    <n v="21000"/>
    <n v="20415"/>
    <n v="21000"/>
    <n v="21350"/>
    <n v="21800"/>
    <n v="9.120000000000001"/>
    <s v="Продавець малим клієнтам"/>
    <n v="12"/>
  </r>
  <r>
    <x v="13"/>
    <s v="Західний регіон"/>
    <d v="2020-11-23T00:00:00"/>
    <s v="Холоднокатаный лист"/>
    <n v="0.25"/>
    <n v="0"/>
    <n v="21000"/>
    <n v="20415"/>
    <n v="21000"/>
    <n v="21350"/>
    <n v="21800"/>
    <n v="3"/>
    <s v="Продавець малим клієнтам"/>
    <n v="12"/>
  </r>
  <r>
    <x v="13"/>
    <s v="Західний регіон"/>
    <d v="2020-11-23T00:00:00"/>
    <s v="Холоднокатаный лист"/>
    <n v="0.29399999999999998"/>
    <n v="0"/>
    <n v="21000"/>
    <n v="20415"/>
    <n v="21000"/>
    <n v="21350"/>
    <n v="21800"/>
    <n v="3.5279999999999996"/>
    <s v="Продавець малим клієнтам"/>
    <n v="12"/>
  </r>
  <r>
    <x v="20"/>
    <s v="Дистрибутор"/>
    <d v="2020-11-02T00:00:00"/>
    <s v="Швеллер 6.5–20"/>
    <n v="9.4719999999999995"/>
    <n v="0"/>
    <n v="17625"/>
    <n v="16915"/>
    <n v="17625"/>
    <n v="17905"/>
    <n v="18405"/>
    <s v=""/>
    <s v="Продавець малим клієнтам"/>
    <n v="12"/>
  </r>
  <r>
    <x v="20"/>
    <s v="Дистрибутор"/>
    <d v="2020-11-02T00:00:00"/>
    <s v="Швеллер 6.5–20"/>
    <n v="1.5680000000000001"/>
    <n v="0"/>
    <n v="17625"/>
    <n v="16915"/>
    <n v="17625"/>
    <n v="17905"/>
    <n v="18405"/>
    <s v=""/>
    <s v="Продавець малим клієнтам"/>
    <n v="12"/>
  </r>
  <r>
    <x v="20"/>
    <s v="Дистрибутор"/>
    <d v="2020-11-02T00:00:00"/>
    <s v="Конструкционный лист"/>
    <n v="0.71"/>
    <n v="0"/>
    <n v="18435"/>
    <n v="17730"/>
    <n v="18435"/>
    <n v="18625"/>
    <n v="19075"/>
    <s v=""/>
    <s v="Продавець малим клієнтам"/>
    <n v="12"/>
  </r>
  <r>
    <x v="20"/>
    <s v="Дистрибутор"/>
    <d v="2020-11-02T00:00:00"/>
    <s v="Конструкционный лист"/>
    <n v="0.71"/>
    <n v="0"/>
    <n v="18435"/>
    <n v="17730"/>
    <n v="18435"/>
    <n v="18625"/>
    <n v="19075"/>
    <s v=""/>
    <s v="Продавець малим клієнтам"/>
    <n v="12"/>
  </r>
  <r>
    <x v="20"/>
    <s v="Дистрибутор"/>
    <d v="2020-11-02T00:00:00"/>
    <s v="Конструкционный лист"/>
    <n v="0.71"/>
    <n v="0"/>
    <n v="18435"/>
    <n v="17730"/>
    <n v="18435"/>
    <n v="18625"/>
    <n v="19075"/>
    <s v=""/>
    <s v="Продавець малим клієнтам"/>
    <n v="12"/>
  </r>
  <r>
    <x v="20"/>
    <s v="Дистрибутор"/>
    <d v="2020-11-02T00:00:00"/>
    <s v="Конструкционный лист"/>
    <n v="0.71"/>
    <n v="0"/>
    <n v="18435"/>
    <n v="17730"/>
    <n v="18435"/>
    <n v="18625"/>
    <n v="19075"/>
    <s v=""/>
    <s v="Продавець малим клієнтам"/>
    <n v="12"/>
  </r>
  <r>
    <x v="20"/>
    <s v="Дистрибутор"/>
    <d v="2020-11-02T00:00:00"/>
    <s v="Конструкционный лист"/>
    <n v="0.71"/>
    <n v="0"/>
    <n v="18435"/>
    <n v="17730"/>
    <n v="18435"/>
    <n v="18625"/>
    <n v="19075"/>
    <s v=""/>
    <s v="Продавець малим клієнтам"/>
    <n v="12"/>
  </r>
  <r>
    <x v="20"/>
    <s v="Дистрибутор"/>
    <d v="2020-11-02T00:00:00"/>
    <s v="Конструкционный лист"/>
    <n v="0.71"/>
    <n v="0"/>
    <n v="18435"/>
    <n v="17730"/>
    <n v="18435"/>
    <n v="18625"/>
    <n v="19075"/>
    <s v=""/>
    <s v="Продавець малим клієнтам"/>
    <n v="12"/>
  </r>
  <r>
    <x v="20"/>
    <s v="Дистрибутор"/>
    <d v="2020-11-02T00:00:00"/>
    <s v="Конструкционный лист"/>
    <n v="0.71"/>
    <n v="0"/>
    <n v="18435"/>
    <n v="17730"/>
    <n v="18435"/>
    <n v="18625"/>
    <n v="19075"/>
    <s v=""/>
    <s v="Продавець малим клієнтам"/>
    <n v="12"/>
  </r>
  <r>
    <x v="20"/>
    <s v="Дистрибутор"/>
    <d v="2020-11-02T00:00:00"/>
    <s v="Конструкционный лист"/>
    <n v="0.71"/>
    <n v="0"/>
    <n v="18435"/>
    <n v="17730"/>
    <n v="18435"/>
    <n v="18625"/>
    <n v="19075"/>
    <s v=""/>
    <s v="Продавець малим клієнтам"/>
    <n v="12"/>
  </r>
  <r>
    <x v="20"/>
    <s v="Дистрибутор"/>
    <d v="2020-11-02T00:00:00"/>
    <s v="Конструкционный лист"/>
    <n v="0.71"/>
    <n v="0"/>
    <n v="18435"/>
    <n v="17730"/>
    <n v="18435"/>
    <n v="18625"/>
    <n v="19075"/>
    <s v=""/>
    <s v="Продавець малим клієнтам"/>
    <n v="12"/>
  </r>
  <r>
    <x v="20"/>
    <s v="Дистрибутор"/>
    <d v="2020-11-02T00:00:00"/>
    <s v="Конструкционный лист"/>
    <n v="0.71"/>
    <n v="0"/>
    <n v="18435"/>
    <n v="17730"/>
    <n v="18435"/>
    <n v="18625"/>
    <n v="19075"/>
    <s v=""/>
    <s v="Продавець малим клієнтам"/>
    <n v="12"/>
  </r>
  <r>
    <x v="20"/>
    <s v="Дистрибутор"/>
    <d v="2020-11-02T00:00:00"/>
    <s v="Конструкционный лист"/>
    <n v="0.71"/>
    <n v="0"/>
    <n v="18435"/>
    <n v="17730"/>
    <n v="18435"/>
    <n v="18625"/>
    <n v="19075"/>
    <s v=""/>
    <s v="Продавець малим клієнтам"/>
    <n v="12"/>
  </r>
  <r>
    <x v="20"/>
    <s v="Дистрибутор"/>
    <d v="2020-11-02T00:00:00"/>
    <s v="Конструкционный лист"/>
    <n v="0.71"/>
    <n v="0"/>
    <n v="18435"/>
    <n v="17730"/>
    <n v="18435"/>
    <n v="18625"/>
    <n v="19075"/>
    <s v=""/>
    <s v="Продавець малим клієнтам"/>
    <n v="12"/>
  </r>
  <r>
    <x v="20"/>
    <s v="Дистрибутор"/>
    <d v="2020-11-02T00:00:00"/>
    <s v="Конструкционный лист"/>
    <n v="0.71"/>
    <n v="0"/>
    <n v="18435"/>
    <n v="17730"/>
    <n v="18435"/>
    <n v="18625"/>
    <n v="19075"/>
    <s v=""/>
    <s v="Продавець малим клієнтам"/>
    <n v="12"/>
  </r>
  <r>
    <x v="20"/>
    <s v="Дистрибутор"/>
    <d v="2020-11-02T00:00:00"/>
    <s v="Конструкционный лист"/>
    <n v="0.71"/>
    <n v="0"/>
    <n v="18435"/>
    <n v="17730"/>
    <n v="18435"/>
    <n v="18625"/>
    <n v="19075"/>
    <s v=""/>
    <s v="Продавець малим клієнтам"/>
    <n v="12"/>
  </r>
  <r>
    <x v="20"/>
    <s v="Дистрибутор"/>
    <d v="2020-11-02T00:00:00"/>
    <s v="Конструкционный лист"/>
    <n v="0.71"/>
    <n v="0"/>
    <n v="18435"/>
    <n v="17730"/>
    <n v="18435"/>
    <n v="18625"/>
    <n v="19075"/>
    <s v=""/>
    <s v="Продавець малим клієнтам"/>
    <n v="12"/>
  </r>
  <r>
    <x v="20"/>
    <s v="Дистрибутор"/>
    <d v="2020-11-02T00:00:00"/>
    <s v="Конструкционный лист"/>
    <n v="0.71"/>
    <n v="0"/>
    <n v="18435"/>
    <n v="17730"/>
    <n v="18435"/>
    <n v="18625"/>
    <n v="19075"/>
    <s v=""/>
    <s v="Продавець малим клієнтам"/>
    <n v="12"/>
  </r>
  <r>
    <x v="20"/>
    <s v="Дистрибутор"/>
    <d v="2020-11-02T00:00:00"/>
    <s v="Конструкционный лист"/>
    <n v="0.71"/>
    <n v="0"/>
    <n v="18435"/>
    <n v="17730"/>
    <n v="18435"/>
    <n v="18625"/>
    <n v="19075"/>
    <s v=""/>
    <s v="Продавець малим клієнтам"/>
    <n v="12"/>
  </r>
  <r>
    <x v="20"/>
    <s v="Дистрибутор"/>
    <d v="2020-11-02T00:00:00"/>
    <s v="Конструкционный лист"/>
    <n v="0.71"/>
    <n v="0"/>
    <n v="18435"/>
    <n v="17730"/>
    <n v="18435"/>
    <n v="18625"/>
    <n v="19075"/>
    <s v=""/>
    <s v="Продавець малим клієнтам"/>
    <n v="12"/>
  </r>
  <r>
    <x v="20"/>
    <s v="Дистрибутор"/>
    <d v="2020-11-02T00:00:00"/>
    <s v="Конструкционный лист"/>
    <n v="0.71"/>
    <n v="0"/>
    <n v="18435"/>
    <n v="17730"/>
    <n v="18435"/>
    <n v="18625"/>
    <n v="19075"/>
    <s v=""/>
    <s v="Продавець малим клієнтам"/>
    <n v="12"/>
  </r>
  <r>
    <x v="20"/>
    <s v="Дистрибутор"/>
    <d v="2020-11-02T00:00:00"/>
    <s v="Конструкционный лист"/>
    <n v="0.71"/>
    <n v="0"/>
    <n v="18435"/>
    <n v="17730"/>
    <n v="18435"/>
    <n v="18625"/>
    <n v="19075"/>
    <s v=""/>
    <s v="Продавець малим клієнтам"/>
    <n v="12"/>
  </r>
  <r>
    <x v="20"/>
    <s v="Дистрибутор"/>
    <d v="2020-11-02T00:00:00"/>
    <s v="Конструкционный лист"/>
    <n v="0.71"/>
    <n v="0"/>
    <n v="18435"/>
    <n v="17730"/>
    <n v="18435"/>
    <n v="18625"/>
    <n v="19075"/>
    <s v=""/>
    <s v="Продавець малим клієнтам"/>
    <n v="12"/>
  </r>
  <r>
    <x v="20"/>
    <s v="Дистрибутор"/>
    <d v="2020-11-02T00:00:00"/>
    <s v="Конструкционный лист"/>
    <n v="0.71"/>
    <n v="0"/>
    <n v="18435"/>
    <n v="17730"/>
    <n v="18435"/>
    <n v="18625"/>
    <n v="19075"/>
    <s v=""/>
    <s v="Продавець малим клієнтам"/>
    <n v="12"/>
  </r>
  <r>
    <x v="20"/>
    <s v="Дистрибутор"/>
    <d v="2020-11-02T00:00:00"/>
    <s v="Конструкционный лист"/>
    <n v="0.71"/>
    <n v="0"/>
    <n v="18435"/>
    <n v="17730"/>
    <n v="18435"/>
    <n v="18625"/>
    <n v="19075"/>
    <s v=""/>
    <s v="Продавець малим клієнтам"/>
    <n v="12"/>
  </r>
  <r>
    <x v="20"/>
    <s v="Дистрибутор"/>
    <d v="2020-11-02T00:00:00"/>
    <s v="Конструкционный лист"/>
    <n v="0.71"/>
    <n v="0"/>
    <n v="18435"/>
    <n v="17730"/>
    <n v="18435"/>
    <n v="18625"/>
    <n v="19075"/>
    <s v=""/>
    <s v="Продавець малим клієнтам"/>
    <n v="12"/>
  </r>
  <r>
    <x v="20"/>
    <s v="Дистрибутор"/>
    <d v="2020-11-02T00:00:00"/>
    <s v="Конструкционный лист"/>
    <n v="0.71"/>
    <n v="0"/>
    <n v="18435"/>
    <n v="17730"/>
    <n v="18435"/>
    <n v="18625"/>
    <n v="19075"/>
    <s v=""/>
    <s v="Продавець малим клієнтам"/>
    <n v="12"/>
  </r>
  <r>
    <x v="20"/>
    <s v="Дистрибутор"/>
    <d v="2020-11-02T00:00:00"/>
    <s v="Конструкционный лист"/>
    <n v="0.71"/>
    <n v="0"/>
    <n v="18435"/>
    <n v="17730"/>
    <n v="18435"/>
    <n v="18625"/>
    <n v="19075"/>
    <s v=""/>
    <s v="Продавець малим клієнтам"/>
    <n v="12"/>
  </r>
  <r>
    <x v="20"/>
    <s v="Дистрибутор"/>
    <d v="2020-11-02T00:00:00"/>
    <s v="Конструкционный лист"/>
    <n v="0.71"/>
    <n v="0"/>
    <n v="18435"/>
    <n v="17730"/>
    <n v="18435"/>
    <n v="18625"/>
    <n v="19075"/>
    <s v=""/>
    <s v="Продавець малим клієнтам"/>
    <n v="12"/>
  </r>
  <r>
    <x v="20"/>
    <s v="Дистрибутор"/>
    <d v="2020-11-02T00:00:00"/>
    <s v="Конструкционный лист"/>
    <n v="0.71"/>
    <n v="0"/>
    <n v="18435"/>
    <n v="17730"/>
    <n v="18435"/>
    <n v="18625"/>
    <n v="19075"/>
    <s v=""/>
    <s v="Продавець малим клієнтам"/>
    <n v="12"/>
  </r>
  <r>
    <x v="20"/>
    <s v="Дистрибутор"/>
    <d v="2020-11-02T00:00:00"/>
    <s v="Конструкционный лист"/>
    <n v="0.71"/>
    <n v="0"/>
    <n v="18435"/>
    <n v="17730"/>
    <n v="18435"/>
    <n v="18625"/>
    <n v="19075"/>
    <s v=""/>
    <s v="Продавець малим клієнтам"/>
    <n v="12"/>
  </r>
  <r>
    <x v="20"/>
    <s v="Дистрибутор"/>
    <d v="2020-11-02T00:00:00"/>
    <s v="Конструкционный лист"/>
    <n v="0.71"/>
    <n v="0"/>
    <n v="18435"/>
    <n v="17730"/>
    <n v="18435"/>
    <n v="18625"/>
    <n v="19075"/>
    <s v=""/>
    <s v="Продавець малим клієнтам"/>
    <n v="12"/>
  </r>
  <r>
    <x v="20"/>
    <s v="Дистрибутор"/>
    <d v="2020-11-02T00:00:00"/>
    <s v="Конструкционный лист"/>
    <n v="0.71"/>
    <n v="0"/>
    <n v="18435"/>
    <n v="17730"/>
    <n v="18435"/>
    <n v="18625"/>
    <n v="19075"/>
    <s v=""/>
    <s v="Продавець малим клієнтам"/>
    <n v="12"/>
  </r>
  <r>
    <x v="20"/>
    <s v="Дистрибутор"/>
    <d v="2020-11-02T00:00:00"/>
    <s v="Конструкционный лист"/>
    <n v="8.94"/>
    <n v="0"/>
    <n v="18435"/>
    <n v="17730"/>
    <n v="18435"/>
    <n v="18625"/>
    <n v="19075"/>
    <s v=""/>
    <s v="Продавець малим клієнтам"/>
    <n v="12"/>
  </r>
  <r>
    <x v="20"/>
    <s v="Дистрибутор"/>
    <d v="2020-11-02T00:00:00"/>
    <s v="Конструкционный лист"/>
    <n v="6.66"/>
    <n v="0"/>
    <n v="18435"/>
    <n v="17730"/>
    <n v="18435"/>
    <n v="18625"/>
    <n v="19075"/>
    <s v=""/>
    <s v="Продавець малим клієнтам"/>
    <n v="12"/>
  </r>
  <r>
    <x v="20"/>
    <s v="Дистрибутор"/>
    <d v="2020-11-02T00:00:00"/>
    <s v="Конструкционный лист"/>
    <n v="0.38500000000000001"/>
    <n v="0"/>
    <n v="18435"/>
    <n v="17730"/>
    <n v="18435"/>
    <n v="18625"/>
    <n v="19075"/>
    <s v=""/>
    <s v="Продавець малим клієнтам"/>
    <n v="12"/>
  </r>
  <r>
    <x v="20"/>
    <s v="Дистрибутор"/>
    <d v="2020-11-02T00:00:00"/>
    <s v="Конструкционный лист"/>
    <n v="1.4279999999999999"/>
    <n v="0"/>
    <n v="19105"/>
    <n v="18380"/>
    <n v="19105"/>
    <n v="19295"/>
    <n v="19745"/>
    <s v=""/>
    <s v="Продавець малим клієнтам"/>
    <n v="12"/>
  </r>
  <r>
    <x v="20"/>
    <s v="Дистрибутор"/>
    <d v="2020-11-02T00:00:00"/>
    <s v="Конструкционный лист"/>
    <n v="1.4279999999999999"/>
    <n v="0"/>
    <n v="19105"/>
    <n v="18380"/>
    <n v="19105"/>
    <n v="19295"/>
    <n v="19745"/>
    <s v=""/>
    <s v="Продавець малим клієнтам"/>
    <n v="12"/>
  </r>
  <r>
    <x v="20"/>
    <s v="Дистрибутор"/>
    <d v="2020-11-02T00:00:00"/>
    <s v="Конструкционный лист"/>
    <n v="1.137"/>
    <n v="0"/>
    <n v="19105"/>
    <n v="18380"/>
    <n v="19105"/>
    <n v="19295"/>
    <n v="19745"/>
    <s v=""/>
    <s v="Продавець малим клієнтам"/>
    <n v="12"/>
  </r>
  <r>
    <x v="20"/>
    <s v="Дистрибутор"/>
    <d v="2020-11-02T00:00:00"/>
    <s v="Конструкционный лист"/>
    <n v="1.137"/>
    <n v="0"/>
    <n v="19105"/>
    <n v="18380"/>
    <n v="19105"/>
    <n v="19295"/>
    <n v="19745"/>
    <s v=""/>
    <s v="Продавець малим клієнтам"/>
    <n v="12"/>
  </r>
  <r>
    <x v="20"/>
    <s v="Дистрибутор"/>
    <d v="2020-11-02T00:00:00"/>
    <s v="Конструкционный лист"/>
    <n v="1.137"/>
    <n v="0"/>
    <n v="19105"/>
    <n v="18380"/>
    <n v="19105"/>
    <n v="19295"/>
    <n v="19745"/>
    <s v=""/>
    <s v="Продавець малим клієнтам"/>
    <n v="12"/>
  </r>
  <r>
    <x v="20"/>
    <s v="Дистрибутор"/>
    <d v="2020-11-02T00:00:00"/>
    <s v="Конструкционный лист"/>
    <n v="1.137"/>
    <n v="0"/>
    <n v="19105"/>
    <n v="18380"/>
    <n v="19105"/>
    <n v="19295"/>
    <n v="19745"/>
    <s v=""/>
    <s v="Продавець малим клієнтам"/>
    <n v="12"/>
  </r>
  <r>
    <x v="20"/>
    <s v="Дистрибутор"/>
    <d v="2020-11-02T00:00:00"/>
    <s v="Конструкционный лист"/>
    <n v="1.516"/>
    <n v="0"/>
    <n v="19105"/>
    <n v="18380"/>
    <n v="19105"/>
    <n v="19295"/>
    <n v="19745"/>
    <s v=""/>
    <s v="Продавець малим клієнтам"/>
    <n v="12"/>
  </r>
  <r>
    <x v="20"/>
    <s v="Дистрибутор"/>
    <d v="2020-11-02T00:00:00"/>
    <s v="Конструкционный лист"/>
    <n v="1.516"/>
    <n v="0"/>
    <n v="19105"/>
    <n v="18380"/>
    <n v="19105"/>
    <n v="19295"/>
    <n v="19745"/>
    <s v=""/>
    <s v="Продавець малим клієнтам"/>
    <n v="12"/>
  </r>
  <r>
    <x v="84"/>
    <s v="Дистрибутор"/>
    <d v="2020-11-20T00:00:00"/>
    <s v="Конструкционный лист"/>
    <n v="1.4279999999999999"/>
    <n v="0"/>
    <n v="20239.25"/>
    <n v="18880"/>
    <n v="19605"/>
    <n v="19795"/>
    <n v="20245"/>
    <s v=""/>
    <s v="Продавець малим клієнтам"/>
    <n v="29.87222222222222"/>
  </r>
  <r>
    <x v="84"/>
    <s v="Дистрибутор"/>
    <d v="2020-11-20T00:00:00"/>
    <s v="Конструкционный лист"/>
    <n v="0.16200000000000001"/>
    <n v="0"/>
    <n v="20239.25"/>
    <n v="18880"/>
    <n v="19605"/>
    <n v="19795"/>
    <n v="20245"/>
    <s v=""/>
    <s v="Продавець малим клієнтам"/>
    <n v="29.87222222222222"/>
  </r>
  <r>
    <x v="84"/>
    <s v="Дистрибутор"/>
    <d v="2020-11-20T00:00:00"/>
    <s v="Уголок 25-125"/>
    <n v="1.89"/>
    <n v="0"/>
    <n v="18199.2"/>
    <n v="16505"/>
    <n v="17195"/>
    <n v="17480"/>
    <n v="17980"/>
    <s v=""/>
    <s v="Продавець малим клієнтам"/>
    <n v="30"/>
  </r>
  <r>
    <x v="84"/>
    <s v="Дистрибутор"/>
    <d v="2020-11-20T00:00:00"/>
    <s v="Трубы сварные профильные"/>
    <n v="0.32500000000000001"/>
    <n v="0"/>
    <n v="22063.69"/>
    <n v="20305"/>
    <n v="21185"/>
    <n v="21685"/>
    <n v="22185"/>
    <s v=""/>
    <s v="Продавець малим клієнтам"/>
    <n v="27.573799999999974"/>
  </r>
  <r>
    <x v="84"/>
    <s v="Дистрибутор"/>
    <d v="2020-11-20T00:00:00"/>
    <s v="Уголок 25-125"/>
    <n v="1.095"/>
    <n v="0"/>
    <n v="18054.57"/>
    <n v="16505"/>
    <n v="17200"/>
    <n v="17480"/>
    <n v="17980"/>
    <s v=""/>
    <s v="Продавець малим клієнтам"/>
    <n v="30"/>
  </r>
  <r>
    <x v="84"/>
    <s v="Дистрибутор"/>
    <d v="2020-11-20T00:00:00"/>
    <s v="Швеллер 6.5–20"/>
    <n v="0.82799999999999996"/>
    <n v="0"/>
    <n v="18350.54"/>
    <n v="17245"/>
    <n v="17955"/>
    <n v="18235"/>
    <n v="18735"/>
    <s v=""/>
    <s v="Продавець малим клієнтам"/>
    <n v="22.310800000000018"/>
  </r>
  <r>
    <x v="84"/>
    <s v="Дистрибутор"/>
    <d v="2020-11-20T00:00:00"/>
    <s v="Горячекатанный лист рифленый"/>
    <n v="1.7549999999999999"/>
    <n v="0"/>
    <n v="19948.64"/>
    <n v="18905"/>
    <n v="19610"/>
    <n v="19800"/>
    <n v="20250"/>
    <s v=""/>
    <s v="Продавець малим клієнтам"/>
    <n v="23.303111111111097"/>
  </r>
  <r>
    <x v="35"/>
    <s v="Дистрибуція роздріб"/>
    <d v="2020-11-02T00:00:00"/>
    <s v="Швеллер 6.5–20"/>
    <n v="3.97"/>
    <n v="0"/>
    <n v="17030"/>
    <n v="16690"/>
    <n v="17330"/>
    <n v="17680"/>
    <n v="18180"/>
    <s v=""/>
    <s v=""/>
    <n v="10.125"/>
  </r>
  <r>
    <x v="35"/>
    <s v="Дистрибуція роздріб"/>
    <d v="2020-11-02T00:00:00"/>
    <s v="Швеллер 6.5–20"/>
    <n v="2.34"/>
    <n v="0"/>
    <n v="17030"/>
    <n v="16690"/>
    <n v="17330"/>
    <n v="17680"/>
    <n v="18180"/>
    <s v=""/>
    <s v=""/>
    <n v="10.125"/>
  </r>
  <r>
    <x v="35"/>
    <s v="Дистрибуція роздріб"/>
    <d v="2020-11-02T00:00:00"/>
    <s v="Уголок 25-125"/>
    <n v="0.37"/>
    <n v="0"/>
    <n v="17070"/>
    <n v="16690"/>
    <n v="17370"/>
    <n v="17680"/>
    <n v="18180"/>
    <s v=""/>
    <s v=""/>
    <n v="10.235294117647058"/>
  </r>
  <r>
    <x v="35"/>
    <s v="Дистрибуція роздріб"/>
    <d v="2020-11-02T00:00:00"/>
    <s v="Уголок 25-125"/>
    <n v="1.87"/>
    <n v="0"/>
    <n v="16395"/>
    <n v="16030"/>
    <n v="16695"/>
    <n v="17005"/>
    <n v="17505"/>
    <s v=""/>
    <s v=""/>
    <n v="10.195488721804512"/>
  </r>
  <r>
    <x v="35"/>
    <s v="Дистрибуція роздріб"/>
    <d v="2020-11-02T00:00:00"/>
    <s v="Уголок 25-125"/>
    <n v="1.1399999999999999"/>
    <n v="0"/>
    <n v="16355"/>
    <n v="16030"/>
    <n v="16655"/>
    <n v="17005"/>
    <n v="17505"/>
    <s v=""/>
    <s v=""/>
    <n v="10.08"/>
  </r>
  <r>
    <x v="35"/>
    <s v="Дистрибуція роздріб"/>
    <d v="2020-11-02T00:00:00"/>
    <s v="Конструкционный лист"/>
    <n v="6.63"/>
    <n v="0"/>
    <n v="17900"/>
    <n v="17855"/>
    <n v="18400"/>
    <n v="18750"/>
    <n v="19200"/>
    <s v=""/>
    <s v=""/>
    <n v="8.3302752293577988"/>
  </r>
  <r>
    <x v="35"/>
    <s v="Дистрибуція роздріб"/>
    <d v="2020-11-02T00:00:00"/>
    <s v="Конструкционный лист"/>
    <n v="0.06"/>
    <n v="0"/>
    <n v="17900"/>
    <n v="17855"/>
    <n v="18400"/>
    <n v="18750"/>
    <n v="19200"/>
    <s v=""/>
    <s v=""/>
    <n v="8.3302752293577988"/>
  </r>
  <r>
    <x v="35"/>
    <s v="Дистрибуція роздріб"/>
    <d v="2020-11-02T00:00:00"/>
    <s v="Конструкционный лист"/>
    <n v="4.57"/>
    <n v="0"/>
    <n v="17900"/>
    <n v="17855"/>
    <n v="18400"/>
    <n v="18750"/>
    <n v="19200"/>
    <s v=""/>
    <s v=""/>
    <n v="8.3302752293577988"/>
  </r>
  <r>
    <x v="35"/>
    <s v="Дистрибуція роздріб"/>
    <d v="2020-11-02T00:00:00"/>
    <s v="Конструкционный лист"/>
    <n v="0.85199999999999998"/>
    <n v="0"/>
    <n v="17900"/>
    <n v="17855"/>
    <n v="18400"/>
    <n v="18750"/>
    <n v="19200"/>
    <s v=""/>
    <s v=""/>
    <n v="8.3302752293577988"/>
  </r>
  <r>
    <x v="35"/>
    <s v="Дистрибуція роздріб"/>
    <d v="2020-11-02T00:00:00"/>
    <s v="Конструкционный лист"/>
    <n v="0.85199999999999998"/>
    <n v="0"/>
    <n v="17900"/>
    <n v="17855"/>
    <n v="18400"/>
    <n v="18750"/>
    <n v="19200"/>
    <s v=""/>
    <s v=""/>
    <n v="8.3302752293577988"/>
  </r>
  <r>
    <x v="35"/>
    <s v="Дистрибуція роздріб"/>
    <d v="2020-11-02T00:00:00"/>
    <s v="Конструкционный лист"/>
    <n v="0.85199999999999998"/>
    <n v="0"/>
    <n v="17900"/>
    <n v="17855"/>
    <n v="18400"/>
    <n v="18750"/>
    <n v="19200"/>
    <s v=""/>
    <s v=""/>
    <n v="8.3302752293577988"/>
  </r>
  <r>
    <x v="35"/>
    <s v="Дистрибуція роздріб"/>
    <d v="2020-11-02T00:00:00"/>
    <s v="Конструкционный лист"/>
    <n v="0.85199999999999998"/>
    <n v="0"/>
    <n v="17900"/>
    <n v="17855"/>
    <n v="18400"/>
    <n v="18750"/>
    <n v="19200"/>
    <s v=""/>
    <s v=""/>
    <n v="8.3302752293577988"/>
  </r>
  <r>
    <x v="35"/>
    <s v="Дистрибуція роздріб"/>
    <d v="2020-11-02T00:00:00"/>
    <s v="Конструкционный лист"/>
    <n v="0.85199999999999998"/>
    <n v="0"/>
    <n v="17900"/>
    <n v="17855"/>
    <n v="18400"/>
    <n v="18750"/>
    <n v="19200"/>
    <s v=""/>
    <s v=""/>
    <n v="8.3302752293577988"/>
  </r>
  <r>
    <x v="35"/>
    <s v="Дистрибуція роздріб"/>
    <d v="2020-11-02T00:00:00"/>
    <s v="Конструкционный лист"/>
    <n v="0.85199999999999998"/>
    <n v="0"/>
    <n v="17900"/>
    <n v="17855"/>
    <n v="18400"/>
    <n v="18750"/>
    <n v="19200"/>
    <s v=""/>
    <s v=""/>
    <n v="8.3302752293577988"/>
  </r>
  <r>
    <x v="35"/>
    <s v="Дистрибуція роздріб"/>
    <d v="2020-11-02T00:00:00"/>
    <s v="Конструкционный лист"/>
    <n v="0.85199999999999998"/>
    <n v="0"/>
    <n v="17900"/>
    <n v="17855"/>
    <n v="18400"/>
    <n v="18750"/>
    <n v="19200"/>
    <s v=""/>
    <s v=""/>
    <n v="8.3302752293577988"/>
  </r>
  <r>
    <x v="35"/>
    <s v="Дистрибуція роздріб"/>
    <d v="2020-11-02T00:00:00"/>
    <s v="Конструкционный лист"/>
    <n v="0.85199999999999998"/>
    <n v="0"/>
    <n v="17900"/>
    <n v="17855"/>
    <n v="18400"/>
    <n v="18750"/>
    <n v="19200"/>
    <s v=""/>
    <s v=""/>
    <n v="8.3302752293577988"/>
  </r>
  <r>
    <x v="35"/>
    <s v="Дистрибуція роздріб"/>
    <d v="2020-11-02T00:00:00"/>
    <s v="Конструкционный лист"/>
    <n v="0.85199999999999998"/>
    <n v="0"/>
    <n v="17900"/>
    <n v="17855"/>
    <n v="18400"/>
    <n v="18750"/>
    <n v="19200"/>
    <s v=""/>
    <s v=""/>
    <n v="8.3302752293577988"/>
  </r>
  <r>
    <x v="35"/>
    <s v="Дистрибуція роздріб"/>
    <d v="2020-11-02T00:00:00"/>
    <s v="Конструкционный лист"/>
    <n v="1.4279999999999999"/>
    <n v="0"/>
    <n v="18570"/>
    <n v="18505"/>
    <n v="19070"/>
    <n v="19420"/>
    <n v="19870"/>
    <s v=""/>
    <s v=""/>
    <n v="8.4601769911504423"/>
  </r>
  <r>
    <x v="35"/>
    <s v="Дистрибуція роздріб"/>
    <d v="2020-11-02T00:00:00"/>
    <s v="Конструкционный лист"/>
    <n v="1.4279999999999999"/>
    <n v="0"/>
    <n v="18570"/>
    <n v="18505"/>
    <n v="19070"/>
    <n v="19420"/>
    <n v="19870"/>
    <s v=""/>
    <s v=""/>
    <n v="8.4601769911504423"/>
  </r>
  <r>
    <x v="35"/>
    <s v="Дистрибуція роздріб"/>
    <d v="2020-11-02T00:00:00"/>
    <s v="Конструкционный лист"/>
    <n v="1.4279999999999999"/>
    <n v="0"/>
    <n v="18570"/>
    <n v="18505"/>
    <n v="19070"/>
    <n v="19420"/>
    <n v="19870"/>
    <s v=""/>
    <s v=""/>
    <n v="8.4601769911504423"/>
  </r>
  <r>
    <x v="35"/>
    <s v="Дистрибуція роздріб"/>
    <d v="2020-11-02T00:00:00"/>
    <s v="Конструкционный лист"/>
    <n v="1.4279999999999999"/>
    <n v="0"/>
    <n v="18570"/>
    <n v="18505"/>
    <n v="19070"/>
    <n v="19420"/>
    <n v="19870"/>
    <s v=""/>
    <s v=""/>
    <n v="8.4601769911504423"/>
  </r>
  <r>
    <x v="35"/>
    <s v="Дистрибуція роздріб"/>
    <d v="2020-11-02T00:00:00"/>
    <s v="Конструкционный лист"/>
    <n v="1.4279999999999999"/>
    <n v="0"/>
    <n v="18570"/>
    <n v="18505"/>
    <n v="19070"/>
    <n v="19420"/>
    <n v="19870"/>
    <s v=""/>
    <s v=""/>
    <n v="8.4601769911504423"/>
  </r>
  <r>
    <x v="35"/>
    <s v="Дистрибуція роздріб"/>
    <d v="2020-11-02T00:00:00"/>
    <s v="Горячекатаный лист резаный"/>
    <n v="0.79700000000000004"/>
    <n v="0"/>
    <n v="17900"/>
    <n v="17855"/>
    <n v="18400"/>
    <n v="18750"/>
    <n v="19200"/>
    <s v=""/>
    <s v=""/>
    <n v="8.3302752293577988"/>
  </r>
  <r>
    <x v="35"/>
    <s v="Дистрибуція роздріб"/>
    <d v="2020-11-02T00:00:00"/>
    <s v="Горячекатаный лист резаный"/>
    <n v="0.34799999999999998"/>
    <n v="0"/>
    <n v="17900"/>
    <n v="17855"/>
    <n v="18400"/>
    <n v="18750"/>
    <n v="19200"/>
    <s v=""/>
    <s v=""/>
    <n v="8.3302752293577988"/>
  </r>
  <r>
    <x v="35"/>
    <s v="Дистрибуція роздріб"/>
    <d v="2020-11-02T00:00:00"/>
    <s v="Горячекатанный лист рифленый"/>
    <n v="2.8650000000000002"/>
    <n v="0"/>
    <n v="18575"/>
    <n v="18530"/>
    <n v="19075"/>
    <n v="19425"/>
    <n v="19875"/>
    <s v=""/>
    <s v=""/>
    <n v="8.3302752293577988"/>
  </r>
  <r>
    <x v="35"/>
    <s v="Дистрибуція роздріб"/>
    <d v="2020-11-02T00:00:00"/>
    <s v="Горячекатанный лист рифленый"/>
    <n v="1.2150000000000001"/>
    <n v="0"/>
    <n v="18575"/>
    <n v="18530"/>
    <n v="19075"/>
    <n v="19425"/>
    <n v="19875"/>
    <s v=""/>
    <s v=""/>
    <n v="8.3302752293577988"/>
  </r>
  <r>
    <x v="40"/>
    <s v="НТ"/>
    <d v="2020-11-06T00:00:00"/>
    <s v="Горячекатаный рулон"/>
    <n v="37.96"/>
    <n v="0"/>
    <n v="18140.28"/>
    <n v="17850"/>
    <n v="18910"/>
    <n v="18760"/>
    <n v="19210"/>
    <s v=""/>
    <s v=""/>
    <n v="9.0953962264150903"/>
  </r>
  <r>
    <x v="87"/>
    <s v="Метизи"/>
    <d v="2020-11-13T00:00:00"/>
    <s v="Катанка низкоуглеродистая"/>
    <n v="17.414000000000001"/>
    <n v="0"/>
    <n v="17575"/>
    <n v="17195"/>
    <n v="17525"/>
    <n v="18125"/>
    <n v="18875"/>
    <s v=""/>
    <s v="Продавець малим клієнтам"/>
    <n v="12.666666666666666"/>
  </r>
  <r>
    <x v="87"/>
    <s v="Метизи"/>
    <d v="2020-11-13T00:00:00"/>
    <s v="Катанка низкоуглеродистая"/>
    <n v="6.2290000000000001"/>
    <n v="0"/>
    <n v="17575"/>
    <n v="17195"/>
    <n v="17525"/>
    <n v="18125"/>
    <n v="18875"/>
    <s v=""/>
    <s v="Продавець малим клієнтам"/>
    <n v="12.666666666666666"/>
  </r>
  <r>
    <x v="87"/>
    <s v="Метизи"/>
    <d v="2020-11-12T00:00:00"/>
    <s v="Катанка низкоуглеродистая"/>
    <n v="66.546000000000006"/>
    <n v="0"/>
    <n v="16695"/>
    <n v="16365"/>
    <n v="16695"/>
    <n v="17295"/>
    <n v="18045"/>
    <s v=""/>
    <s v="Продавець малим клієнтам"/>
    <n v="12"/>
  </r>
  <r>
    <x v="97"/>
    <s v="Центральний регіон"/>
    <d v="2020-11-17T00:00:00"/>
    <s v="Оцинкованный рулон"/>
    <n v="5.59"/>
    <n v="0"/>
    <n v="23700"/>
    <n v="22515"/>
    <n v="23310"/>
    <n v="23505"/>
    <n v="23955"/>
    <s v=""/>
    <s v=""/>
    <n v="24.333333333333332"/>
  </r>
  <r>
    <x v="44"/>
    <s v="Західний регіон"/>
    <d v="2020-11-05T00:00:00"/>
    <s v="Швеллер 6.5–20"/>
    <n v="4.3999999999999997E-2"/>
    <n v="0"/>
    <n v="18590"/>
    <n v="17600"/>
    <n v="18240"/>
    <n v="18590"/>
    <n v="19090"/>
    <n v="0.87999999999999989"/>
    <s v="Продавець малим клієнтам"/>
    <n v="20"/>
  </r>
  <r>
    <x v="44"/>
    <s v="Західний регіон"/>
    <d v="2020-11-05T00:00:00"/>
    <s v="Уголок 25-125"/>
    <n v="0.218"/>
    <n v="0"/>
    <n v="17915"/>
    <n v="16940"/>
    <n v="17605"/>
    <n v="17915"/>
    <n v="18415"/>
    <n v="4.3600000000000003"/>
    <s v="Продавець малим клієнтам"/>
    <n v="20"/>
  </r>
  <r>
    <x v="48"/>
    <s v="Будівництво"/>
    <d v="2020-11-13T00:00:00"/>
    <s v="Арматура"/>
    <n v="13.577999999999999"/>
    <s v="так"/>
    <n v="16153.54"/>
    <n v="15800"/>
    <n v="16695"/>
    <n v="17045"/>
    <n v="17795"/>
    <n v="130.07815025698329"/>
    <s v="Продавець малим клієнтам"/>
    <n v="9.5800670391061491"/>
  </r>
  <r>
    <x v="57"/>
    <s v="Машинобудівництво"/>
    <d v="2020-11-16T00:00:00"/>
    <s v="Холоднокатаный лист"/>
    <n v="6.39"/>
    <n v="0"/>
    <n v="20550"/>
    <n v="19965"/>
    <n v="20550"/>
    <n v="20900"/>
    <n v="21350"/>
    <s v=""/>
    <s v="Продавець малим клієнтам"/>
    <n v="12"/>
  </r>
  <r>
    <x v="57"/>
    <s v="Машинобудівництво"/>
    <d v="2020-11-16T00:00:00"/>
    <s v="Холоднокатаный лист"/>
    <n v="5.585"/>
    <n v="0"/>
    <n v="20385"/>
    <n v="19800"/>
    <n v="20385"/>
    <n v="20735"/>
    <n v="21185"/>
    <s v=""/>
    <s v="Продавець малим клієнтам"/>
    <n v="12"/>
  </r>
  <r>
    <x v="57"/>
    <s v="Машинобудівництво"/>
    <d v="2020-11-16T00:00:00"/>
    <s v="Горячекатаный лист резаный"/>
    <n v="5.32"/>
    <n v="0"/>
    <n v="18065"/>
    <n v="17985"/>
    <n v="18330"/>
    <n v="18880"/>
    <n v="19330"/>
    <s v=""/>
    <s v="Продавець малим клієнтам"/>
    <n v="8.9275362318840585"/>
  </r>
  <r>
    <x v="77"/>
    <s v="Дистрибуція роздріб"/>
    <d v="2020-11-18T00:00:00"/>
    <s v="Трубы сварные профильные"/>
    <n v="2.9000000000000001E-2"/>
    <n v="0"/>
    <n v="22640"/>
    <n v="20765"/>
    <n v="21590"/>
    <n v="22140"/>
    <n v="22640"/>
    <n v="0.87"/>
    <s v="Продавець малим клієнтам"/>
    <n v="30"/>
  </r>
  <r>
    <x v="77"/>
    <s v="Дистрибуція роздріб"/>
    <d v="2020-11-18T00:00:00"/>
    <s v="Услуги производственные и выполнению технологич операций"/>
    <n v="0"/>
    <n v="0"/>
    <n v="78"/>
    <e v="#N/A"/>
    <e v="#N/A"/>
    <e v="#N/A"/>
    <e v="#N/A"/>
    <s v=""/>
    <s v="Продавець малим клієнтам"/>
    <s v=""/>
  </r>
  <r>
    <x v="77"/>
    <s v="Дистрибуція роздріб"/>
    <d v="2020-11-18T00:00:00"/>
    <s v="Арматура"/>
    <n v="1.9E-2"/>
    <n v="0"/>
    <n v="18860"/>
    <n v="16850"/>
    <n v="17760"/>
    <n v="18110"/>
    <n v="18860"/>
    <n v="0.56999999999999995"/>
    <s v="Продавець малим клієнтам"/>
    <n v="30"/>
  </r>
  <r>
    <x v="99"/>
    <s v="Дистрибуція роздріб"/>
    <d v="2020-11-02T00:00:00"/>
    <s v="Трубы круглые сварные"/>
    <n v="7.2999999999999995E-2"/>
    <n v="0"/>
    <n v="23345"/>
    <n v="21460"/>
    <n v="22295"/>
    <n v="22845"/>
    <n v="23345"/>
    <n v="2.19"/>
    <s v="Продавець малим клієнтам"/>
    <n v="30"/>
  </r>
  <r>
    <x v="77"/>
    <s v="Дистрибуція роздріб"/>
    <d v="2020-11-10T00:00:00"/>
    <s v="Трубы сварные профильные"/>
    <n v="4.3999999999999997E-2"/>
    <n v="0"/>
    <n v="21720"/>
    <n v="19855"/>
    <n v="20670"/>
    <n v="21220"/>
    <n v="21720"/>
    <n v="1.3199999999999998"/>
    <s v="Продавець малим клієнтам"/>
    <n v="30"/>
  </r>
  <r>
    <x v="77"/>
    <s v="Дистрибуція роздріб"/>
    <d v="2020-11-10T00:00:00"/>
    <s v="Услуги производственные и выполнению технологич операций"/>
    <n v="0"/>
    <n v="0"/>
    <n v="69"/>
    <e v="#N/A"/>
    <e v="#N/A"/>
    <e v="#N/A"/>
    <e v="#N/A"/>
    <s v=""/>
    <s v="Продавець малим клієнтам"/>
    <s v=""/>
  </r>
  <r>
    <x v="77"/>
    <s v="Дистрибуція роздріб"/>
    <d v="2020-11-10T00:00:00"/>
    <s v="Трубы сварные профильные"/>
    <n v="3.5000000000000003E-2"/>
    <n v="0"/>
    <n v="21720"/>
    <n v="19855"/>
    <n v="20670"/>
    <n v="21220"/>
    <n v="21720"/>
    <n v="1.05"/>
    <s v="Продавець малим клієнтам"/>
    <n v="30"/>
  </r>
  <r>
    <x v="25"/>
    <s v="Будівництво"/>
    <d v="2020-11-11T00:00:00"/>
    <s v="Арматура"/>
    <n v="0.06"/>
    <s v="так"/>
    <n v="16294.26"/>
    <n v="15950"/>
    <n v="16845"/>
    <n v="17195"/>
    <n v="17945"/>
    <s v=""/>
    <s v=""/>
    <n v="9.5385921787709513"/>
  </r>
  <r>
    <x v="25"/>
    <s v="Будівництво"/>
    <d v="2020-11-11T00:00:00"/>
    <s v="Арматура"/>
    <n v="11.65"/>
    <s v="так"/>
    <n v="16294.26"/>
    <n v="15950"/>
    <n v="16845"/>
    <n v="17195"/>
    <n v="17945"/>
    <s v=""/>
    <s v=""/>
    <n v="9.5385921787709513"/>
  </r>
  <r>
    <x v="25"/>
    <s v="Будівництво"/>
    <d v="2020-11-11T00:00:00"/>
    <s v="Арматура"/>
    <n v="9.42"/>
    <s v="так"/>
    <n v="16294.26"/>
    <n v="15950"/>
    <n v="16845"/>
    <n v="17195"/>
    <n v="17945"/>
    <s v=""/>
    <s v=""/>
    <n v="9.5385921787709513"/>
  </r>
  <r>
    <x v="38"/>
    <s v="Дистрибуція роздріб"/>
    <d v="2020-11-03T00:00:00"/>
    <s v="Швеллер 6.5–20"/>
    <n v="1.51"/>
    <n v="0"/>
    <n v="17845"/>
    <n v="17005"/>
    <n v="17645"/>
    <n v="17995"/>
    <n v="18495"/>
    <n v="25.022857142857141"/>
    <s v="Продавець малим клієнтам"/>
    <n v="16.571428571428569"/>
  </r>
  <r>
    <x v="38"/>
    <s v="Дистрибуція роздріб"/>
    <d v="2020-11-03T00:00:00"/>
    <s v="Швеллер 6.5–20"/>
    <n v="1.585"/>
    <n v="0"/>
    <n v="17845"/>
    <n v="17005"/>
    <n v="17645"/>
    <n v="17995"/>
    <n v="18495"/>
    <n v="26.265714285714282"/>
    <s v="Продавець малим клієнтам"/>
    <n v="16.571428571428569"/>
  </r>
  <r>
    <x v="38"/>
    <s v="Дистрибуція роздріб"/>
    <d v="2020-11-03T00:00:00"/>
    <s v="Уголок 25-125"/>
    <n v="1.03"/>
    <n v="0"/>
    <n v="17170"/>
    <n v="16345"/>
    <n v="16970"/>
    <n v="17320"/>
    <n v="17820"/>
    <n v="17.068571428571428"/>
    <s v="Продавець малим клієнтам"/>
    <n v="16.571428571428569"/>
  </r>
  <r>
    <x v="38"/>
    <s v="Дистрибуція роздріб"/>
    <d v="2020-11-03T00:00:00"/>
    <s v="Уголок 25-125"/>
    <n v="3.26"/>
    <n v="0"/>
    <n v="17685"/>
    <n v="17005"/>
    <n v="17685"/>
    <n v="17995"/>
    <n v="18495"/>
    <n v="39.119999999999997"/>
    <s v="Продавець малим клієнтам"/>
    <n v="12"/>
  </r>
  <r>
    <x v="38"/>
    <s v="Дистрибуція роздріб"/>
    <d v="2020-11-03T00:00:00"/>
    <s v="Уголок 25-125"/>
    <n v="2.9849999999999999"/>
    <n v="0"/>
    <n v="17010"/>
    <n v="16345"/>
    <n v="17010"/>
    <n v="17320"/>
    <n v="17820"/>
    <n v="35.82"/>
    <s v="Продавець малим клієнтам"/>
    <n v="12"/>
  </r>
  <r>
    <x v="38"/>
    <s v="Дистрибуція роздріб"/>
    <d v="2020-11-03T00:00:00"/>
    <s v="Уголок 25-125"/>
    <n v="1.885"/>
    <n v="0"/>
    <n v="17010"/>
    <n v="16345"/>
    <n v="17010"/>
    <n v="17320"/>
    <n v="17820"/>
    <n v="22.62"/>
    <s v="Продавець малим клієнтам"/>
    <n v="12"/>
  </r>
  <r>
    <x v="38"/>
    <s v="Дистрибуція роздріб"/>
    <d v="2020-11-03T00:00:00"/>
    <s v="Уголок 25-125"/>
    <n v="0.20499999999999999"/>
    <n v="0"/>
    <n v="17010"/>
    <n v="16345"/>
    <n v="16970"/>
    <n v="17320"/>
    <n v="17820"/>
    <n v="2.6474285714285712"/>
    <s v="Продавець малим клієнтам"/>
    <n v="12.914285714285715"/>
  </r>
  <r>
    <x v="38"/>
    <s v="Дистрибуція роздріб"/>
    <d v="2020-11-03T00:00:00"/>
    <s v="Уголок 25-125"/>
    <n v="0.75"/>
    <n v="0"/>
    <n v="17010"/>
    <n v="16345"/>
    <n v="16970"/>
    <n v="17320"/>
    <n v="17820"/>
    <n v="9.6857142857142868"/>
    <s v="Продавець малим клієнтам"/>
    <n v="12.914285714285715"/>
  </r>
  <r>
    <x v="52"/>
    <s v="Дистрибуція роздріб"/>
    <d v="2020-11-02T00:00:00"/>
    <s v="Арматура"/>
    <n v="1.52"/>
    <n v="0"/>
    <n v="16990"/>
    <n v="16145"/>
    <n v="17040"/>
    <n v="17390"/>
    <n v="18140"/>
    <s v=""/>
    <s v=""/>
    <n v="11.776536312849162"/>
  </r>
  <r>
    <x v="52"/>
    <s v="Дистрибуція роздріб"/>
    <d v="2020-11-02T00:00:00"/>
    <s v="Горячекатаный лист резаный"/>
    <n v="9.4E-2"/>
    <n v="0"/>
    <n v="18980"/>
    <n v="18435"/>
    <n v="18980"/>
    <n v="19330"/>
    <n v="19780"/>
    <s v=""/>
    <s v=""/>
    <n v="12"/>
  </r>
  <r>
    <x v="52"/>
    <s v="Дистрибуція роздріб"/>
    <d v="2020-11-02T00:00:00"/>
    <s v="Просечно - вытяжной лист"/>
    <n v="0.23799999999999999"/>
    <n v="0"/>
    <n v="17915"/>
    <n v="17380"/>
    <n v="17915"/>
    <n v="18265"/>
    <n v="18715"/>
    <s v=""/>
    <s v=""/>
    <n v="12"/>
  </r>
  <r>
    <x v="52"/>
    <s v="Дистрибуція роздріб"/>
    <d v="2020-11-02T00:00:00"/>
    <s v="Просечно - вытяжной лист"/>
    <n v="6.2E-2"/>
    <n v="0"/>
    <n v="17915"/>
    <n v="17380"/>
    <n v="17915"/>
    <n v="18265"/>
    <n v="18715"/>
    <s v=""/>
    <s v=""/>
    <n v="12"/>
  </r>
  <r>
    <x v="52"/>
    <s v="Дистрибуція роздріб"/>
    <d v="2020-11-02T00:00:00"/>
    <s v="Трубы сварные профильные"/>
    <n v="0.1"/>
    <n v="0"/>
    <n v="21795"/>
    <n v="20980"/>
    <n v="21795"/>
    <n v="22345"/>
    <n v="22845"/>
    <s v=""/>
    <s v=""/>
    <n v="12"/>
  </r>
  <r>
    <x v="52"/>
    <s v="Дистрибуція роздріб"/>
    <d v="2020-11-02T00:00:00"/>
    <s v="Трубы сварные профильные"/>
    <n v="0.20599999999999999"/>
    <n v="0"/>
    <n v="21145"/>
    <n v="20480"/>
    <n v="21295"/>
    <n v="21845"/>
    <n v="22345"/>
    <s v=""/>
    <s v=""/>
    <n v="11.263803680981596"/>
  </r>
  <r>
    <x v="52"/>
    <s v="Дистрибуція роздріб"/>
    <d v="2020-11-02T00:00:00"/>
    <s v="Трубы сварные профильные"/>
    <n v="0.32600000000000001"/>
    <n v="0"/>
    <n v="21645"/>
    <n v="20980"/>
    <n v="21795"/>
    <n v="22345"/>
    <n v="22845"/>
    <s v=""/>
    <s v=""/>
    <n v="11.263803680981596"/>
  </r>
  <r>
    <x v="52"/>
    <s v="Дистрибуція роздріб"/>
    <d v="2020-11-02T00:00:00"/>
    <s v="Трубы сварные профильные"/>
    <n v="0.432"/>
    <n v="0"/>
    <n v="21145"/>
    <n v="20480"/>
    <n v="21295"/>
    <n v="21845"/>
    <n v="22345"/>
    <s v=""/>
    <s v=""/>
    <n v="11.263803680981596"/>
  </r>
  <r>
    <x v="52"/>
    <s v="Дистрибуція роздріб"/>
    <d v="2020-11-02T00:00:00"/>
    <s v="Швеллер 6.5–20"/>
    <n v="0.15"/>
    <n v="0"/>
    <n v="18160"/>
    <n v="17520"/>
    <n v="18160"/>
    <n v="18510"/>
    <n v="19010"/>
    <s v=""/>
    <s v=""/>
    <n v="12"/>
  </r>
  <r>
    <x v="52"/>
    <s v="Дистрибуція роздріб"/>
    <d v="2020-11-02T00:00:00"/>
    <s v="Горячекатаный лист резаный"/>
    <n v="0.222"/>
    <n v="0"/>
    <n v="18980"/>
    <n v="18435"/>
    <n v="18980"/>
    <n v="19330"/>
    <n v="19780"/>
    <s v=""/>
    <s v=""/>
    <n v="12"/>
  </r>
  <r>
    <x v="4"/>
    <s v="Дистрибуція роздріб"/>
    <d v="2020-11-05T00:00:00"/>
    <s v="Трубы сварные профильные"/>
    <n v="0.17599999999999999"/>
    <n v="0"/>
    <n v="21000"/>
    <n v="19730"/>
    <n v="20545"/>
    <n v="21095"/>
    <n v="21595"/>
    <s v=""/>
    <s v=""/>
    <n v="18.618181818181817"/>
  </r>
  <r>
    <x v="4"/>
    <s v="Дистрибуція роздріб"/>
    <d v="2020-11-05T00:00:00"/>
    <s v="Трубы сварные профильные"/>
    <n v="2.1000000000000001E-2"/>
    <n v="0"/>
    <n v="21000"/>
    <n v="19730"/>
    <n v="20545"/>
    <n v="21095"/>
    <n v="21595"/>
    <s v=""/>
    <s v=""/>
    <n v="18.618181818181817"/>
  </r>
  <r>
    <x v="4"/>
    <s v="Дистрибуція роздріб"/>
    <d v="2020-11-05T00:00:00"/>
    <s v="Трубы сварные профильные"/>
    <n v="9.5000000000000001E-2"/>
    <n v="0"/>
    <n v="21300"/>
    <n v="19980"/>
    <n v="20795"/>
    <n v="21345"/>
    <n v="21845"/>
    <s v=""/>
    <s v=""/>
    <n v="19.345454545454544"/>
  </r>
  <r>
    <x v="4"/>
    <s v="Дистрибуція роздріб"/>
    <d v="2020-11-05T00:00:00"/>
    <s v="Трубы сварные профильные"/>
    <n v="2.3E-2"/>
    <n v="0"/>
    <n v="22000"/>
    <n v="20480"/>
    <n v="21295"/>
    <n v="21845"/>
    <n v="22345"/>
    <s v=""/>
    <s v=""/>
    <n v="23.1"/>
  </r>
  <r>
    <x v="4"/>
    <s v="Дистрибуція роздріб"/>
    <d v="2020-11-05T00:00:00"/>
    <s v="Арматура"/>
    <n v="2.7E-2"/>
    <n v="0"/>
    <n v="17990"/>
    <n v="15995"/>
    <n v="16890"/>
    <n v="17240"/>
    <n v="17990"/>
    <s v=""/>
    <s v=""/>
    <n v="30"/>
  </r>
  <r>
    <x v="4"/>
    <s v="Дистрибуція роздріб"/>
    <d v="2020-11-05T00:00:00"/>
    <s v="Прокат полосовой"/>
    <n v="0.01"/>
    <n v="0"/>
    <n v="18395"/>
    <n v="17495"/>
    <n v="18035"/>
    <n v="18215"/>
    <n v="18395"/>
    <s v=""/>
    <s v=""/>
    <n v="30"/>
  </r>
  <r>
    <x v="4"/>
    <s v="Дистрибуція роздріб"/>
    <d v="2020-11-05T00:00:00"/>
    <s v="Трубы сварные профильные"/>
    <n v="1.7999999999999999E-2"/>
    <n v="0"/>
    <n v="22300"/>
    <n v="20980"/>
    <n v="21795"/>
    <n v="22345"/>
    <n v="22845"/>
    <s v=""/>
    <s v=""/>
    <n v="19.345454545454544"/>
  </r>
  <r>
    <x v="4"/>
    <s v="Дистрибуція роздріб"/>
    <d v="2020-11-05T00:00:00"/>
    <s v="Трубы сварные профильные"/>
    <n v="3.9E-2"/>
    <n v="0"/>
    <n v="22300"/>
    <n v="20980"/>
    <n v="21795"/>
    <n v="22345"/>
    <n v="22845"/>
    <s v=""/>
    <s v=""/>
    <n v="19.345454545454544"/>
  </r>
  <r>
    <x v="4"/>
    <s v="Дистрибуція роздріб"/>
    <d v="2020-11-05T00:00:00"/>
    <s v="Услуги производственные и выполнению технологич операций"/>
    <n v="0"/>
    <n v="0"/>
    <n v="51"/>
    <e v="#N/A"/>
    <e v="#N/A"/>
    <e v="#N/A"/>
    <e v="#N/A"/>
    <s v=""/>
    <s v=""/>
    <s v=""/>
  </r>
  <r>
    <x v="4"/>
    <s v="Дистрибуція роздріб"/>
    <d v="2020-11-05T00:00:00"/>
    <s v="Услуги автомобильного транспорта"/>
    <n v="0"/>
    <n v="0"/>
    <n v="100"/>
    <e v="#N/A"/>
    <e v="#N/A"/>
    <e v="#N/A"/>
    <e v="#N/A"/>
    <s v=""/>
    <s v=""/>
    <s v=""/>
  </r>
  <r>
    <x v="61"/>
    <s v="Машинобудівництво"/>
    <d v="2020-11-07T00:00:00"/>
    <s v="Оцинкованный рулон"/>
    <n v="21.81"/>
    <n v="0"/>
    <n v="23500"/>
    <n v="22065"/>
    <n v="22855"/>
    <n v="23050"/>
    <n v="23500"/>
    <s v=""/>
    <s v=""/>
    <n v="30"/>
  </r>
  <r>
    <x v="28"/>
    <s v="Дистрибутор"/>
    <d v="2020-11-18T00:00:00"/>
    <s v="Конструкционный лист"/>
    <n v="1.137"/>
    <n v="0"/>
    <n v="18205"/>
    <n v="17500"/>
    <n v="18205"/>
    <n v="18395"/>
    <n v="18845"/>
    <s v=""/>
    <s v="Продавець малим клієнтам"/>
    <n v="12"/>
  </r>
  <r>
    <x v="28"/>
    <s v="Дистрибутор"/>
    <d v="2020-11-18T00:00:00"/>
    <s v="Конструкционный лист"/>
    <n v="1.137"/>
    <n v="0"/>
    <n v="18205"/>
    <n v="17500"/>
    <n v="18205"/>
    <n v="18395"/>
    <n v="18845"/>
    <s v=""/>
    <s v="Продавець малим клієнтам"/>
    <n v="12"/>
  </r>
  <r>
    <x v="28"/>
    <s v="Дистрибутор"/>
    <d v="2020-11-18T00:00:00"/>
    <s v="Конструкционный лист"/>
    <n v="1.137"/>
    <n v="0"/>
    <n v="18205"/>
    <n v="17500"/>
    <n v="18205"/>
    <n v="18395"/>
    <n v="18845"/>
    <s v=""/>
    <s v="Продавець малим клієнтам"/>
    <n v="12"/>
  </r>
  <r>
    <x v="28"/>
    <s v="Дистрибутор"/>
    <d v="2020-11-18T00:00:00"/>
    <s v="Конструкционный лист"/>
    <n v="1.137"/>
    <n v="0"/>
    <n v="18205"/>
    <n v="17500"/>
    <n v="18205"/>
    <n v="18395"/>
    <n v="18845"/>
    <s v=""/>
    <s v="Продавець малим клієнтам"/>
    <n v="12"/>
  </r>
  <r>
    <x v="28"/>
    <s v="Дистрибутор"/>
    <d v="2020-11-18T00:00:00"/>
    <s v="Конструкционный лист"/>
    <n v="1.137"/>
    <n v="0"/>
    <n v="18205"/>
    <n v="17500"/>
    <n v="18205"/>
    <n v="18395"/>
    <n v="18845"/>
    <s v=""/>
    <s v="Продавець малим клієнтам"/>
    <n v="12"/>
  </r>
  <r>
    <x v="28"/>
    <s v="Дистрибутор"/>
    <d v="2020-11-18T00:00:00"/>
    <s v="Конструкционный лист"/>
    <n v="1.137"/>
    <n v="0"/>
    <n v="18205"/>
    <n v="17500"/>
    <n v="18205"/>
    <n v="18395"/>
    <n v="18845"/>
    <s v=""/>
    <s v="Продавець малим клієнтам"/>
    <n v="12"/>
  </r>
  <r>
    <x v="28"/>
    <s v="Дистрибутор"/>
    <d v="2020-11-18T00:00:00"/>
    <s v="Конструкционный лист"/>
    <n v="1.137"/>
    <n v="0"/>
    <n v="18205"/>
    <n v="17500"/>
    <n v="18205"/>
    <n v="18395"/>
    <n v="18845"/>
    <s v=""/>
    <s v="Продавець малим клієнтам"/>
    <n v="12"/>
  </r>
  <r>
    <x v="28"/>
    <s v="Дистрибутор"/>
    <d v="2020-11-18T00:00:00"/>
    <s v="Конструкционный лист"/>
    <n v="1.137"/>
    <n v="0"/>
    <n v="18205"/>
    <n v="17500"/>
    <n v="18205"/>
    <n v="18395"/>
    <n v="18845"/>
    <s v=""/>
    <s v="Продавець малим клієнтам"/>
    <n v="12"/>
  </r>
  <r>
    <x v="28"/>
    <s v="Дистрибутор"/>
    <d v="2020-11-18T00:00:00"/>
    <s v="Конструкционный лист"/>
    <n v="1.137"/>
    <n v="0"/>
    <n v="18205"/>
    <n v="17500"/>
    <n v="18205"/>
    <n v="18395"/>
    <n v="18845"/>
    <s v=""/>
    <s v="Продавець малим клієнтам"/>
    <n v="12"/>
  </r>
  <r>
    <x v="28"/>
    <s v="Дистрибутор"/>
    <d v="2020-11-18T00:00:00"/>
    <s v="Конструкционный лист"/>
    <n v="1.137"/>
    <n v="0"/>
    <n v="18205"/>
    <n v="17500"/>
    <n v="18205"/>
    <n v="18395"/>
    <n v="18845"/>
    <s v=""/>
    <s v="Продавець малим клієнтам"/>
    <n v="12"/>
  </r>
  <r>
    <x v="28"/>
    <s v="Дистрибутор"/>
    <d v="2020-11-18T00:00:00"/>
    <s v="Конструкционный лист"/>
    <n v="1.137"/>
    <n v="0"/>
    <n v="18205"/>
    <n v="17500"/>
    <n v="18205"/>
    <n v="18395"/>
    <n v="18845"/>
    <s v=""/>
    <s v="Продавець малим клієнтам"/>
    <n v="12"/>
  </r>
  <r>
    <x v="72"/>
    <s v="Центральний регіон"/>
    <d v="2020-11-05T00:00:00"/>
    <s v="Трубы круглые сварные"/>
    <n v="1.03"/>
    <n v="0"/>
    <n v="21795"/>
    <n v="20610"/>
    <n v="21445"/>
    <n v="21995"/>
    <n v="22495"/>
    <n v="17.603636363636362"/>
    <s v="Продавець малим клієнтам"/>
    <n v="17.09090909090909"/>
  </r>
  <r>
    <x v="72"/>
    <s v="Центральний регіон"/>
    <d v="2020-11-05T00:00:00"/>
    <s v="Трубы сварные профильные"/>
    <n v="2.0499999999999998"/>
    <n v="0"/>
    <n v="21545"/>
    <n v="20380"/>
    <n v="21195"/>
    <n v="21745"/>
    <n v="22245"/>
    <n v="35.036363636363632"/>
    <s v="Продавець малим клієнтам"/>
    <n v="17.09090909090909"/>
  </r>
  <r>
    <x v="72"/>
    <s v="Центральний регіон"/>
    <d v="2020-11-05T00:00:00"/>
    <s v="Трубы круглые сварные"/>
    <n v="0.77500000000000002"/>
    <n v="0"/>
    <n v="21795"/>
    <n v="20610"/>
    <n v="21445"/>
    <n v="21995"/>
    <n v="22495"/>
    <n v="13.245454545454544"/>
    <s v="Продавець малим клієнтам"/>
    <n v="17.09090909090909"/>
  </r>
  <r>
    <x v="72"/>
    <s v="Центральний регіон"/>
    <d v="2020-11-05T00:00:00"/>
    <s v="Трубы круглые сварные"/>
    <n v="0.21"/>
    <n v="0"/>
    <n v="21795"/>
    <n v="20610"/>
    <n v="21445"/>
    <n v="21995"/>
    <n v="22495"/>
    <n v="3.5890909090909089"/>
    <s v="Продавець малим клієнтам"/>
    <n v="17.09090909090909"/>
  </r>
  <r>
    <x v="72"/>
    <s v="Центральний регіон"/>
    <d v="2020-11-05T00:00:00"/>
    <s v="Трубы сварные профильные"/>
    <n v="0.55000000000000004"/>
    <n v="0"/>
    <n v="21545"/>
    <n v="20380"/>
    <n v="21195"/>
    <n v="21745"/>
    <n v="22245"/>
    <n v="9.4"/>
    <s v="Продавець малим клієнтам"/>
    <n v="17.09090909090909"/>
  </r>
  <r>
    <x v="72"/>
    <s v="Центральний регіон"/>
    <d v="2020-11-05T00:00:00"/>
    <s v="Трубы сварные профильные"/>
    <n v="1.05"/>
    <n v="0"/>
    <n v="20795"/>
    <n v="19630"/>
    <n v="20445"/>
    <n v="20995"/>
    <n v="21495"/>
    <n v="17.945454545454545"/>
    <s v="Продавець малим клієнтам"/>
    <n v="17.09090909090909"/>
  </r>
  <r>
    <x v="72"/>
    <s v="Центральний регіон"/>
    <d v="2020-11-05T00:00:00"/>
    <s v="Трубы сварные профильные"/>
    <n v="1.05"/>
    <n v="0"/>
    <n v="20795"/>
    <n v="19630"/>
    <n v="20445"/>
    <n v="20995"/>
    <n v="21495"/>
    <n v="17.945454545454545"/>
    <s v="Продавець малим клієнтам"/>
    <n v="17.09090909090909"/>
  </r>
  <r>
    <x v="79"/>
    <s v="Дистрибуція роздріб"/>
    <d v="2020-11-19T00:00:00"/>
    <s v="Балка двутавровая 10-20"/>
    <n v="9.8000000000000004E-2"/>
    <n v="0"/>
    <n v="21525"/>
    <n v="19985"/>
    <n v="20645"/>
    <n v="21025"/>
    <n v="21525"/>
    <s v=""/>
    <s v=""/>
    <n v="30"/>
  </r>
  <r>
    <x v="13"/>
    <s v="Дистрибуція роздріб"/>
    <d v="2020-11-24T00:00:00"/>
    <s v="Уголок 25-125"/>
    <n v="0.114"/>
    <n v="0"/>
    <n v="19515"/>
    <n v="18015"/>
    <n v="18705"/>
    <n v="19015"/>
    <n v="19515"/>
    <n v="3.42"/>
    <s v="Продавець малим клієнтам"/>
    <n v="30"/>
  </r>
  <r>
    <x v="83"/>
    <s v="ГМК"/>
    <d v="2020-11-20T00:00:00"/>
    <s v="Лист Q&amp;T"/>
    <n v="52.688000000000002"/>
    <n v="0"/>
    <n v="28635.35"/>
    <n v="26790"/>
    <n v="27155"/>
    <n v="27705"/>
    <n v="28155"/>
    <s v=""/>
    <s v=""/>
    <n v="30"/>
  </r>
  <r>
    <x v="83"/>
    <s v="ГМК"/>
    <d v="2020-11-20T00:00:00"/>
    <s v="Лист Q&amp;T"/>
    <n v="6.585"/>
    <n v="0"/>
    <n v="27620.35"/>
    <n v="25775"/>
    <n v="26140"/>
    <n v="26690"/>
    <n v="27140"/>
    <s v=""/>
    <s v=""/>
    <n v="30"/>
  </r>
  <r>
    <x v="83"/>
    <s v="ГМК"/>
    <d v="2020-11-20T00:00:00"/>
    <s v="Лист Q&amp;T"/>
    <n v="6.6349999999999998"/>
    <n v="0"/>
    <n v="26950.35"/>
    <n v="25125"/>
    <n v="25470"/>
    <n v="26020"/>
    <n v="26470"/>
    <s v=""/>
    <s v=""/>
    <n v="30"/>
  </r>
  <r>
    <x v="67"/>
    <s v="ГМК"/>
    <d v="2020-11-27T00:00:00"/>
    <s v="Конструкционный лист"/>
    <n v="1.421"/>
    <n v="0"/>
    <n v="14670.01"/>
    <n v="14440"/>
    <n v="14440"/>
    <n v="19555"/>
    <n v="19555"/>
    <s v=""/>
    <s v="Продавець малим клієнтам"/>
    <n v="12.359741935483871"/>
  </r>
  <r>
    <x v="23"/>
    <s v="НТ"/>
    <d v="2020-11-13T00:00:00"/>
    <s v="Конструкционный лист"/>
    <n v="27.288"/>
    <n v="0"/>
    <n v="18811.71"/>
    <n v="18015"/>
    <n v="18740"/>
    <n v="18930"/>
    <n v="19380"/>
    <s v=""/>
    <s v=""/>
    <n v="15.019368421052594"/>
  </r>
  <r>
    <x v="23"/>
    <s v="НТ"/>
    <d v="2020-11-13T00:00:00"/>
    <s v="Конструкционный лист"/>
    <n v="17.100000000000001"/>
    <n v="0"/>
    <n v="19830.189999999999"/>
    <n v="19030"/>
    <n v="19755"/>
    <n v="19945"/>
    <n v="20395"/>
    <s v=""/>
    <s v=""/>
    <n v="15.16589473684205"/>
  </r>
  <r>
    <x v="89"/>
    <s v="Дистрибуція роздріб"/>
    <d v="2020-11-02T00:00:00"/>
    <s v="Горячекатаный лист резаный"/>
    <n v="2.5"/>
    <n v="0"/>
    <n v="18775"/>
    <n v="18230"/>
    <n v="18775"/>
    <n v="19125"/>
    <n v="19575"/>
    <s v=""/>
    <s v=""/>
    <n v="12"/>
  </r>
  <r>
    <x v="89"/>
    <s v="Дистрибуція роздріб"/>
    <d v="2020-11-02T00:00:00"/>
    <s v="Горячекатаный лист резаный"/>
    <n v="1.7250000000000001"/>
    <n v="0"/>
    <n v="18775"/>
    <n v="18230"/>
    <n v="18775"/>
    <n v="19125"/>
    <n v="19575"/>
    <s v=""/>
    <s v=""/>
    <n v="12"/>
  </r>
  <r>
    <x v="4"/>
    <s v="Дистрибуція роздріб"/>
    <d v="2020-11-02T00:00:00"/>
    <s v="Трубы сварные профильные"/>
    <n v="3.7999999999999999E-2"/>
    <n v="0"/>
    <n v="21595"/>
    <n v="19730"/>
    <n v="20545"/>
    <n v="21095"/>
    <n v="21595"/>
    <s v=""/>
    <s v=""/>
    <n v="30"/>
  </r>
  <r>
    <x v="4"/>
    <s v="Дистрибуція роздріб"/>
    <d v="2020-11-02T00:00:00"/>
    <s v="Услуги производственные и выполнению технологич операций"/>
    <n v="0"/>
    <n v="0"/>
    <n v="36"/>
    <e v="#N/A"/>
    <e v="#N/A"/>
    <e v="#N/A"/>
    <e v="#N/A"/>
    <s v=""/>
    <s v=""/>
    <s v=""/>
  </r>
  <r>
    <x v="38"/>
    <s v="Північний регіон"/>
    <d v="2020-11-04T00:00:00"/>
    <s v="Арматура А240"/>
    <n v="0.10299999999999999"/>
    <n v="0"/>
    <n v="17950"/>
    <n v="17055"/>
    <n v="17495"/>
    <n v="17995"/>
    <n v="18745"/>
    <n v="1.98584"/>
    <s v="Продавець малим клієнтам"/>
    <n v="19.28"/>
  </r>
  <r>
    <x v="23"/>
    <s v="НТ"/>
    <d v="2020-11-07T00:00:00"/>
    <s v="Холоднокатаный лист"/>
    <n v="6.9749999999999996"/>
    <n v="0"/>
    <n v="23250.240000000002"/>
    <n v="20345"/>
    <n v="21105"/>
    <n v="21295"/>
    <n v="21745"/>
    <s v=""/>
    <s v=""/>
    <n v="30"/>
  </r>
  <r>
    <x v="23"/>
    <s v="НТ"/>
    <d v="2020-11-07T00:00:00"/>
    <s v="Холоднокатаный лист"/>
    <n v="5.8849999999999998"/>
    <n v="0"/>
    <n v="23250.240000000002"/>
    <n v="20345"/>
    <n v="21105"/>
    <n v="21295"/>
    <n v="21745"/>
    <s v=""/>
    <s v=""/>
    <n v="30"/>
  </r>
  <r>
    <x v="23"/>
    <s v="НТ"/>
    <d v="2020-11-07T00:00:00"/>
    <s v="Холоднокатаный лист"/>
    <n v="5.5"/>
    <n v="0"/>
    <n v="23081.56"/>
    <n v="20175"/>
    <n v="20935"/>
    <n v="21125"/>
    <n v="21575"/>
    <s v=""/>
    <s v=""/>
    <n v="30"/>
  </r>
  <r>
    <x v="23"/>
    <s v="НТ"/>
    <d v="2020-11-07T00:00:00"/>
    <s v="Холоднокатаный лист"/>
    <n v="5.78"/>
    <n v="0"/>
    <n v="23081.56"/>
    <n v="20175"/>
    <n v="20935"/>
    <n v="21125"/>
    <n v="21575"/>
    <s v=""/>
    <s v=""/>
    <n v="30"/>
  </r>
  <r>
    <x v="23"/>
    <s v="НТ"/>
    <d v="2020-11-07T00:00:00"/>
    <s v="Холоднокатаный лист"/>
    <n v="3.0649999999999999"/>
    <n v="0"/>
    <n v="23081.56"/>
    <n v="20175"/>
    <n v="20935"/>
    <n v="21125"/>
    <n v="21575"/>
    <s v=""/>
    <s v=""/>
    <n v="30"/>
  </r>
  <r>
    <x v="23"/>
    <s v="НТ"/>
    <d v="2020-11-07T00:00:00"/>
    <s v="Холоднокатаный лист"/>
    <n v="2.085"/>
    <n v="0"/>
    <n v="23081.56"/>
    <n v="20175"/>
    <n v="20935"/>
    <n v="21125"/>
    <n v="21575"/>
    <s v=""/>
    <s v=""/>
    <n v="30"/>
  </r>
  <r>
    <x v="23"/>
    <s v="НТ"/>
    <d v="2020-11-07T00:00:00"/>
    <s v="Холоднокатаный лист"/>
    <n v="5.56"/>
    <n v="0"/>
    <n v="23081.56"/>
    <n v="20175"/>
    <n v="20935"/>
    <n v="21125"/>
    <n v="21575"/>
    <s v=""/>
    <s v=""/>
    <n v="30"/>
  </r>
  <r>
    <x v="23"/>
    <s v="НТ"/>
    <d v="2020-11-07T00:00:00"/>
    <s v="Холоднокатаный лист"/>
    <n v="4.97"/>
    <n v="0"/>
    <n v="23081.56"/>
    <n v="20175"/>
    <n v="20935"/>
    <n v="21125"/>
    <n v="21575"/>
    <s v=""/>
    <s v=""/>
    <n v="30"/>
  </r>
  <r>
    <x v="23"/>
    <s v="НТ"/>
    <d v="2020-11-07T00:00:00"/>
    <s v="Холоднокатаный лист"/>
    <n v="5.0599999999999996"/>
    <n v="0"/>
    <n v="23081.56"/>
    <n v="20175"/>
    <n v="20935"/>
    <n v="21125"/>
    <n v="21575"/>
    <s v=""/>
    <s v=""/>
    <n v="30"/>
  </r>
  <r>
    <x v="23"/>
    <s v="НТ"/>
    <d v="2020-11-07T00:00:00"/>
    <s v="Холоднокатаный лист"/>
    <n v="5.39"/>
    <n v="0"/>
    <n v="22912.880000000001"/>
    <n v="20010"/>
    <n v="20770"/>
    <n v="20960"/>
    <n v="21410"/>
    <s v=""/>
    <s v=""/>
    <n v="30"/>
  </r>
  <r>
    <x v="23"/>
    <s v="НТ"/>
    <d v="2020-11-07T00:00:00"/>
    <s v="Холоднокатаный лист"/>
    <n v="3.74"/>
    <n v="0"/>
    <n v="22912.880000000001"/>
    <n v="20010"/>
    <n v="20770"/>
    <n v="20960"/>
    <n v="21410"/>
    <s v=""/>
    <s v=""/>
    <n v="30"/>
  </r>
  <r>
    <x v="70"/>
    <s v="НТ"/>
    <d v="2020-11-12T00:00:00"/>
    <s v="Уголок 130-200"/>
    <n v="7.9029999999999996"/>
    <n v="0"/>
    <n v="22465"/>
    <n v="21475"/>
    <n v="22265"/>
    <n v="22545"/>
    <n v="23045"/>
    <s v=""/>
    <s v=""/>
    <n v="17.714285714285715"/>
  </r>
  <r>
    <x v="70"/>
    <s v="НТ"/>
    <d v="2020-11-12T00:00:00"/>
    <s v="Уголок 130-200"/>
    <n v="8.7720000000000002"/>
    <n v="0"/>
    <n v="22465"/>
    <n v="21475"/>
    <n v="22265"/>
    <n v="22545"/>
    <n v="23045"/>
    <s v=""/>
    <s v=""/>
    <n v="17.714285714285715"/>
  </r>
  <r>
    <x v="70"/>
    <s v="НТ"/>
    <d v="2020-11-12T00:00:00"/>
    <s v="Уголок 130-200"/>
    <n v="0.5"/>
    <n v="0"/>
    <n v="22465"/>
    <n v="21475"/>
    <n v="22265"/>
    <n v="22545"/>
    <n v="23045"/>
    <s v=""/>
    <s v=""/>
    <n v="17.714285714285715"/>
  </r>
  <r>
    <x v="70"/>
    <s v="НТ"/>
    <d v="2020-11-12T00:00:00"/>
    <s v="Уголок 25-125"/>
    <n v="3.4"/>
    <n v="0"/>
    <n v="16975"/>
    <n v="16285"/>
    <n v="16975"/>
    <n v="17260"/>
    <n v="17760"/>
    <s v=""/>
    <s v=""/>
    <n v="12"/>
  </r>
  <r>
    <x v="9"/>
    <s v="НТ"/>
    <d v="2020-11-10T00:00:00"/>
    <s v="Арматура"/>
    <n v="68.007000000000005"/>
    <n v="0"/>
    <n v="15200"/>
    <n v="15190"/>
    <n v="16135"/>
    <n v="16435"/>
    <n v="17185"/>
    <s v=""/>
    <s v="Продавець малим клієнтам"/>
    <n v="8.0423280423280428"/>
  </r>
  <r>
    <x v="79"/>
    <s v="Дистрибуція роздріб"/>
    <d v="2020-11-05T00:00:00"/>
    <s v="Арматура"/>
    <n v="0.151"/>
    <n v="0"/>
    <n v="18405"/>
    <n v="16410"/>
    <n v="17305"/>
    <n v="17655"/>
    <n v="18405"/>
    <s v=""/>
    <s v=""/>
    <n v="30"/>
  </r>
  <r>
    <x v="79"/>
    <s v="Дистрибуція роздріб"/>
    <d v="2020-11-05T00:00:00"/>
    <s v="Арматура"/>
    <n v="0.02"/>
    <n v="0"/>
    <n v="18255"/>
    <n v="16260"/>
    <n v="17155"/>
    <n v="17505"/>
    <n v="18255"/>
    <s v=""/>
    <s v=""/>
    <n v="30"/>
  </r>
  <r>
    <x v="44"/>
    <s v="Дистрибуція роздріб"/>
    <d v="2020-11-12T00:00:00"/>
    <s v="Холоднокатаный лист"/>
    <n v="0.2"/>
    <n v="0"/>
    <n v="21750"/>
    <n v="20365"/>
    <n v="20950"/>
    <n v="21300"/>
    <n v="21750"/>
    <n v="6"/>
    <s v="Продавець малим клієнтам"/>
    <n v="30"/>
  </r>
  <r>
    <x v="44"/>
    <s v="Дистрибуція роздріб"/>
    <d v="2020-11-12T00:00:00"/>
    <s v="Оцинкованный лист"/>
    <n v="0.05"/>
    <n v="0"/>
    <n v="24615"/>
    <n v="23175"/>
    <n v="23970"/>
    <n v="24165"/>
    <n v="24615"/>
    <n v="1.5"/>
    <s v="Продавець малим клієнтам"/>
    <n v="30"/>
  </r>
  <r>
    <x v="83"/>
    <s v="ГМК"/>
    <d v="2020-11-09T00:00:00"/>
    <s v="Арматура А240"/>
    <n v="3.6819999999999999"/>
    <n v="0"/>
    <n v="18634.09"/>
    <n v="16945"/>
    <n v="17485"/>
    <n v="17885"/>
    <n v="18635"/>
    <s v=""/>
    <s v=""/>
    <n v="29.987866666666669"/>
  </r>
  <r>
    <x v="83"/>
    <s v="ГМК"/>
    <d v="2020-11-09T00:00:00"/>
    <s v="Прокат полосовой"/>
    <n v="0.55000000000000004"/>
    <n v="0"/>
    <n v="17854.2"/>
    <n v="16940"/>
    <n v="17480"/>
    <n v="17660"/>
    <n v="17840"/>
    <s v=""/>
    <s v=""/>
    <n v="30"/>
  </r>
  <r>
    <x v="83"/>
    <s v="ГМК"/>
    <d v="2020-11-09T00:00:00"/>
    <s v="Арматура А240"/>
    <n v="1.07"/>
    <n v="0"/>
    <n v="18634.09"/>
    <n v="16945"/>
    <n v="17485"/>
    <n v="17885"/>
    <n v="18635"/>
    <s v=""/>
    <s v=""/>
    <n v="29.987866666666669"/>
  </r>
  <r>
    <x v="83"/>
    <s v="ГМК"/>
    <d v="2020-11-09T00:00:00"/>
    <s v="Уголок 25-125"/>
    <n v="0.52"/>
    <n v="0"/>
    <n v="17716.86"/>
    <n v="16030"/>
    <n v="16505"/>
    <n v="17005"/>
    <n v="17505"/>
    <s v=""/>
    <s v=""/>
    <n v="30"/>
  </r>
  <r>
    <x v="83"/>
    <s v="ГМК"/>
    <d v="2020-11-09T00:00:00"/>
    <s v="Арматура А240"/>
    <n v="0.76500000000000001"/>
    <n v="0"/>
    <n v="19718.099999999999"/>
    <n v="16945"/>
    <n v="18590"/>
    <n v="18990"/>
    <n v="19740"/>
    <s v=""/>
    <s v=""/>
    <n v="29.707999999999981"/>
  </r>
  <r>
    <x v="83"/>
    <s v="ГМК"/>
    <d v="2020-11-09T00:00:00"/>
    <s v="Прокат круглый"/>
    <n v="2.0099999999999998"/>
    <n v="0"/>
    <n v="16657.38"/>
    <n v="15785"/>
    <n v="16100"/>
    <n v="16500"/>
    <n v="16620"/>
    <s v=""/>
    <s v=""/>
    <n v="30"/>
  </r>
  <r>
    <x v="48"/>
    <s v="Будівництво"/>
    <d v="2020-11-16T00:00:00"/>
    <s v="Арматура"/>
    <n v="6.97"/>
    <n v="0"/>
    <n v="17896.71"/>
    <n v="16170"/>
    <n v="17065"/>
    <n v="17415"/>
    <n v="18165"/>
    <n v="184.1669159999999"/>
    <s v="Продавець малим клієнтам"/>
    <n v="26.422799999999988"/>
  </r>
  <r>
    <x v="48"/>
    <s v="Будівництво"/>
    <d v="2020-11-16T00:00:00"/>
    <s v="Арматура"/>
    <n v="4.665"/>
    <n v="0"/>
    <n v="17746.71"/>
    <n v="16020"/>
    <n v="16915"/>
    <n v="17265"/>
    <n v="18015"/>
    <n v="123.26236199999994"/>
    <s v="Продавець малим клієнтам"/>
    <n v="26.422799999999988"/>
  </r>
  <r>
    <x v="48"/>
    <s v="Будівництво"/>
    <d v="2020-11-16T00:00:00"/>
    <s v="Арматура"/>
    <n v="4.63"/>
    <n v="0"/>
    <n v="17746.71"/>
    <n v="16020"/>
    <n v="16915"/>
    <n v="17265"/>
    <n v="18015"/>
    <n v="122.33756399999994"/>
    <s v="Продавець малим клієнтам"/>
    <n v="26.422799999999988"/>
  </r>
  <r>
    <x v="48"/>
    <s v="Будівництво"/>
    <d v="2020-11-16T00:00:00"/>
    <s v="Арматура"/>
    <n v="2.577"/>
    <n v="0"/>
    <n v="17746.71"/>
    <n v="16020"/>
    <n v="16915"/>
    <n v="17265"/>
    <n v="18015"/>
    <n v="68.091555599999964"/>
    <s v="Продавець малим клієнтам"/>
    <n v="26.422799999999988"/>
  </r>
  <r>
    <x v="33"/>
    <s v="Західний регіон"/>
    <d v="2020-11-18T00:00:00"/>
    <s v="Оцинкованный рулон"/>
    <n v="4.87"/>
    <n v="0"/>
    <n v="26170"/>
    <n v="24840"/>
    <n v="25635"/>
    <n v="25830"/>
    <n v="26280"/>
    <n v="134.19555555555556"/>
    <s v="Продавець малим клієнтам"/>
    <n v="27.555555555555557"/>
  </r>
  <r>
    <x v="59"/>
    <s v="МК"/>
    <d v="2020-11-05T00:00:00"/>
    <s v="Балка двутавровая 10-20"/>
    <n v="3.875"/>
    <n v="0"/>
    <n v="20560.52"/>
    <n v="19635"/>
    <n v="20170"/>
    <n v="20670"/>
    <n v="21170"/>
    <s v=""/>
    <s v=""/>
    <n v="18.248320000000007"/>
  </r>
  <r>
    <x v="59"/>
    <s v="МК"/>
    <d v="2020-11-05T00:00:00"/>
    <s v="Балка двутавровая 10-20"/>
    <n v="2.8210000000000002"/>
    <n v="0"/>
    <n v="20560.52"/>
    <n v="19635"/>
    <n v="20170"/>
    <n v="20670"/>
    <n v="21170"/>
    <s v=""/>
    <s v=""/>
    <n v="18.248320000000007"/>
  </r>
  <r>
    <x v="59"/>
    <s v="МК"/>
    <d v="2020-11-05T00:00:00"/>
    <s v="Балка двутавровая 10-20"/>
    <n v="2.09"/>
    <n v="0"/>
    <n v="20560.52"/>
    <n v="19635"/>
    <n v="20170"/>
    <n v="20670"/>
    <n v="21170"/>
    <s v=""/>
    <s v=""/>
    <n v="18.248320000000007"/>
  </r>
  <r>
    <x v="59"/>
    <s v="МК"/>
    <d v="2020-11-05T00:00:00"/>
    <s v="Балка двутавровая 10-20"/>
    <n v="7.1959999999999997"/>
    <n v="0"/>
    <n v="20560.52"/>
    <n v="19635"/>
    <n v="20170"/>
    <n v="20670"/>
    <n v="21170"/>
    <s v=""/>
    <s v=""/>
    <n v="18.248320000000007"/>
  </r>
  <r>
    <x v="59"/>
    <s v="МК"/>
    <d v="2020-11-05T00:00:00"/>
    <s v="Балка двутавровая 10-20"/>
    <n v="4.4379999999999997"/>
    <n v="0"/>
    <n v="20560.52"/>
    <n v="19635"/>
    <n v="20170"/>
    <n v="20670"/>
    <n v="21170"/>
    <s v=""/>
    <s v=""/>
    <n v="18.248320000000007"/>
  </r>
  <r>
    <x v="59"/>
    <s v="МК"/>
    <d v="2020-11-05T00:00:00"/>
    <s v="Балка двутавровая 10-20"/>
    <n v="0.46400000000000002"/>
    <n v="0"/>
    <n v="20560.52"/>
    <n v="19635"/>
    <n v="20170"/>
    <n v="20670"/>
    <n v="21170"/>
    <s v=""/>
    <s v=""/>
    <n v="18.248320000000007"/>
  </r>
  <r>
    <x v="59"/>
    <s v="МК"/>
    <d v="2020-11-05T00:00:00"/>
    <s v="Балка двутавровая 10-20"/>
    <n v="0.16"/>
    <n v="0"/>
    <n v="20560.52"/>
    <n v="19635"/>
    <n v="20170"/>
    <n v="20670"/>
    <n v="21170"/>
    <s v=""/>
    <s v=""/>
    <n v="18.248320000000007"/>
  </r>
  <r>
    <x v="59"/>
    <s v="МК"/>
    <d v="2020-11-05T00:00:00"/>
    <s v="Балка двутавровая 10-20"/>
    <n v="0.23200000000000001"/>
    <n v="0"/>
    <n v="20560.52"/>
    <n v="19635"/>
    <n v="20170"/>
    <n v="20670"/>
    <n v="21170"/>
    <s v=""/>
    <s v=""/>
    <n v="18.248320000000007"/>
  </r>
  <r>
    <x v="59"/>
    <s v="МК"/>
    <d v="2020-11-05T00:00:00"/>
    <s v="Балка двутавровая 10-20"/>
    <n v="0.55400000000000005"/>
    <n v="0"/>
    <n v="20560.52"/>
    <n v="19635"/>
    <n v="20170"/>
    <n v="20670"/>
    <n v="21170"/>
    <s v=""/>
    <s v=""/>
    <n v="18.248320000000007"/>
  </r>
  <r>
    <x v="5"/>
    <s v="Вагонобудівництво"/>
    <d v="2020-11-13T00:00:00"/>
    <s v="Конструкционный лист"/>
    <n v="0.27"/>
    <n v="0"/>
    <n v="19425"/>
    <n v="19300"/>
    <n v="20195"/>
    <n v="20195"/>
    <n v="20645"/>
    <s v=""/>
    <s v="Продавець малим клієнтам"/>
    <n v="8.5586592178770946"/>
  </r>
  <r>
    <x v="5"/>
    <s v="Вагонобудівництво"/>
    <d v="2020-11-13T00:00:00"/>
    <s v="Конструкционный лист"/>
    <n v="3.17"/>
    <n v="0"/>
    <n v="19425"/>
    <n v="19300"/>
    <n v="20195"/>
    <n v="20195"/>
    <n v="20645"/>
    <s v=""/>
    <s v="Продавець малим клієнтам"/>
    <n v="8.5586592178770946"/>
  </r>
  <r>
    <x v="5"/>
    <s v="Вагонобудівництво"/>
    <d v="2020-11-13T00:00:00"/>
    <s v="Конструкционный лист"/>
    <n v="8.92"/>
    <n v="0"/>
    <n v="19425"/>
    <n v="19300"/>
    <n v="20195"/>
    <n v="20195"/>
    <n v="20645"/>
    <s v=""/>
    <s v="Продавець малим клієнтам"/>
    <n v="8.5586592178770946"/>
  </r>
  <r>
    <x v="5"/>
    <s v="Вагонобудівництво"/>
    <d v="2020-11-13T00:00:00"/>
    <s v="Конструкционный лист"/>
    <n v="7.66"/>
    <n v="0"/>
    <n v="19425"/>
    <n v="19300"/>
    <n v="20195"/>
    <n v="20195"/>
    <n v="20645"/>
    <s v=""/>
    <s v="Продавець малим клієнтам"/>
    <n v="8.5586592178770946"/>
  </r>
  <r>
    <x v="84"/>
    <s v="Дистрибутор"/>
    <d v="2020-11-10T00:00:00"/>
    <s v="Холоднокатаный лист"/>
    <n v="5"/>
    <n v="0"/>
    <n v="20906.099999999999"/>
    <n v="20140"/>
    <n v="20885"/>
    <n v="21075"/>
    <n v="21525"/>
    <s v=""/>
    <s v="Продавець малим клієнтам"/>
    <n v="12.888421052631518"/>
  </r>
  <r>
    <x v="54"/>
    <s v="РТ"/>
    <d v="2020-11-24T00:00:00"/>
    <s v="Горячекатаный лист резаный"/>
    <n v="4.5"/>
    <n v="0"/>
    <n v="19375"/>
    <n v="18655"/>
    <n v="19375"/>
    <n v="19565"/>
    <n v="20015"/>
    <s v=""/>
    <s v="Продавець малим клієнтам"/>
    <n v="12"/>
  </r>
  <r>
    <x v="54"/>
    <s v="РТ"/>
    <d v="2020-11-24T00:00:00"/>
    <s v="Горячекатаный лист резаный"/>
    <n v="0.13500000000000001"/>
    <n v="0"/>
    <n v="19375"/>
    <n v="18655"/>
    <n v="19375"/>
    <n v="19565"/>
    <n v="20015"/>
    <s v=""/>
    <s v="Продавець малим клієнтам"/>
    <n v="12"/>
  </r>
  <r>
    <x v="54"/>
    <s v="РТ"/>
    <d v="2020-11-24T00:00:00"/>
    <s v="Горячекатаный лист резаный"/>
    <n v="0.31"/>
    <n v="0"/>
    <n v="19375"/>
    <n v="18655"/>
    <n v="19375"/>
    <n v="19565"/>
    <n v="20015"/>
    <s v=""/>
    <s v="Продавець малим клієнтам"/>
    <n v="12"/>
  </r>
  <r>
    <x v="54"/>
    <s v="РТ"/>
    <d v="2020-11-24T00:00:00"/>
    <s v="Горячекатаный лист резаный"/>
    <n v="4.4349999999999996"/>
    <n v="0"/>
    <n v="19375"/>
    <n v="18655"/>
    <n v="19375"/>
    <n v="19565"/>
    <n v="20015"/>
    <s v=""/>
    <s v="Продавець малим клієнтам"/>
    <n v="12"/>
  </r>
  <r>
    <x v="54"/>
    <s v="РТ"/>
    <d v="2020-11-24T00:00:00"/>
    <s v="Горячекатаный лист резаный"/>
    <n v="1.93"/>
    <n v="0"/>
    <n v="19375"/>
    <n v="18655"/>
    <n v="19375"/>
    <n v="19565"/>
    <n v="20015"/>
    <s v=""/>
    <s v="Продавець малим клієнтам"/>
    <n v="12"/>
  </r>
  <r>
    <x v="54"/>
    <s v="РТ"/>
    <d v="2020-11-24T00:00:00"/>
    <s v="Горячекатаный лист резаный"/>
    <n v="1.68"/>
    <n v="0"/>
    <n v="19375"/>
    <n v="18655"/>
    <n v="19375"/>
    <n v="19565"/>
    <n v="20015"/>
    <s v=""/>
    <s v="Продавець малим клієнтам"/>
    <n v="12"/>
  </r>
  <r>
    <x v="54"/>
    <s v="РТ"/>
    <d v="2020-11-24T00:00:00"/>
    <s v="Конструкционный лист"/>
    <n v="2.34"/>
    <n v="0"/>
    <n v="19375"/>
    <n v="18655"/>
    <n v="19375"/>
    <n v="19565"/>
    <n v="20015"/>
    <s v=""/>
    <s v="Продавець малим клієнтам"/>
    <n v="12"/>
  </r>
  <r>
    <x v="54"/>
    <s v="РТ"/>
    <d v="2020-11-24T00:00:00"/>
    <s v="Конструкционный лист"/>
    <n v="0.02"/>
    <n v="0"/>
    <n v="19375"/>
    <n v="18655"/>
    <n v="19375"/>
    <n v="19565"/>
    <n v="20015"/>
    <s v=""/>
    <s v="Продавець малим клієнтам"/>
    <n v="12"/>
  </r>
  <r>
    <x v="54"/>
    <s v="РТ"/>
    <d v="2020-11-24T00:00:00"/>
    <s v="Конструкционный лист"/>
    <n v="1.137"/>
    <n v="0"/>
    <n v="19540"/>
    <n v="18810"/>
    <n v="19540"/>
    <n v="19730"/>
    <n v="20180"/>
    <s v=""/>
    <s v="Продавець малим клієнтам"/>
    <n v="12"/>
  </r>
  <r>
    <x v="54"/>
    <s v="РТ"/>
    <d v="2020-11-24T00:00:00"/>
    <s v="Конструкционный лист"/>
    <n v="1.137"/>
    <n v="0"/>
    <n v="19540"/>
    <n v="18810"/>
    <n v="19540"/>
    <n v="19730"/>
    <n v="20180"/>
    <s v=""/>
    <s v="Продавець малим клієнтам"/>
    <n v="12"/>
  </r>
  <r>
    <x v="54"/>
    <s v="РТ"/>
    <d v="2020-11-24T00:00:00"/>
    <s v="Конструкционный лист"/>
    <n v="1.137"/>
    <n v="0"/>
    <n v="19540"/>
    <n v="18810"/>
    <n v="19540"/>
    <n v="19730"/>
    <n v="20180"/>
    <s v=""/>
    <s v="Продавець малим клієнтам"/>
    <n v="12"/>
  </r>
  <r>
    <x v="54"/>
    <s v="РТ"/>
    <d v="2020-11-24T00:00:00"/>
    <s v="Горячекатаный лист резаный"/>
    <n v="1.9"/>
    <n v="0"/>
    <n v="19375"/>
    <n v="18655"/>
    <n v="19375"/>
    <n v="19565"/>
    <n v="20015"/>
    <s v=""/>
    <s v="Продавець малим клієнтам"/>
    <n v="12"/>
  </r>
  <r>
    <x v="25"/>
    <s v="Будівництво"/>
    <d v="2020-11-03T00:00:00"/>
    <s v="Проволока вязальная, сетки металлические"/>
    <n v="0.15"/>
    <s v="так"/>
    <n v="21631.58"/>
    <n v="19975"/>
    <n v="20805"/>
    <n v="21305"/>
    <n v="22055"/>
    <s v=""/>
    <s v=""/>
    <n v="24.354400000000023"/>
  </r>
  <r>
    <x v="25"/>
    <s v="Будівництво"/>
    <d v="2020-11-03T00:00:00"/>
    <s v="Арматура А240"/>
    <n v="0.185"/>
    <s v="так"/>
    <n v="18231.580000000002"/>
    <n v="17305"/>
    <n v="17745"/>
    <n v="18245"/>
    <n v="18995"/>
    <s v=""/>
    <s v=""/>
    <n v="19.785280000000029"/>
  </r>
  <r>
    <x v="25"/>
    <s v="Будівництво"/>
    <d v="2020-11-03T00:00:00"/>
    <s v="Арматура А240"/>
    <n v="0.02"/>
    <s v="так"/>
    <n v="18231.580000000002"/>
    <n v="17305"/>
    <n v="17745"/>
    <n v="18245"/>
    <n v="18995"/>
    <s v=""/>
    <s v=""/>
    <n v="19.785280000000029"/>
  </r>
  <r>
    <x v="25"/>
    <s v="Будівництво"/>
    <d v="2020-11-03T00:00:00"/>
    <s v="Арматура"/>
    <n v="3.3039999999999998"/>
    <s v="так"/>
    <n v="16331.58"/>
    <n v="16100"/>
    <n v="16995"/>
    <n v="17345"/>
    <n v="18095"/>
    <s v=""/>
    <s v=""/>
    <n v="9.0349944134078211"/>
  </r>
  <r>
    <x v="25"/>
    <s v="Будівництво"/>
    <d v="2020-11-03T00:00:00"/>
    <s v="Арматура"/>
    <n v="7.04"/>
    <s v="так"/>
    <n v="16181.58"/>
    <n v="15950"/>
    <n v="16845"/>
    <n v="17195"/>
    <n v="17945"/>
    <s v=""/>
    <s v=""/>
    <n v="9.0349944134078211"/>
  </r>
  <r>
    <x v="25"/>
    <s v="Будівництво"/>
    <d v="2020-11-03T00:00:00"/>
    <s v="Арматура"/>
    <n v="3.9740000000000002"/>
    <s v="так"/>
    <n v="16031.58"/>
    <n v="15800"/>
    <n v="16695"/>
    <n v="17045"/>
    <n v="17795"/>
    <s v=""/>
    <s v=""/>
    <n v="9.0349944134078211"/>
  </r>
  <r>
    <x v="25"/>
    <s v="Будівництво"/>
    <d v="2020-11-03T00:00:00"/>
    <s v="Арматура"/>
    <n v="0.25"/>
    <s v="так"/>
    <n v="16031.58"/>
    <n v="15800"/>
    <n v="16695"/>
    <n v="17045"/>
    <n v="17795"/>
    <s v=""/>
    <s v=""/>
    <n v="9.0349944134078211"/>
  </r>
  <r>
    <x v="25"/>
    <s v="Будівництво"/>
    <d v="2020-11-03T00:00:00"/>
    <s v="Арматура"/>
    <n v="2.5099999999999998"/>
    <s v="так"/>
    <n v="16031.58"/>
    <n v="15800"/>
    <n v="16695"/>
    <n v="17045"/>
    <n v="17795"/>
    <s v=""/>
    <s v=""/>
    <n v="9.0349944134078211"/>
  </r>
  <r>
    <x v="8"/>
    <s v="МК"/>
    <d v="2020-11-05T00:00:00"/>
    <s v="Конструкционный лист"/>
    <n v="0.754"/>
    <n v="0"/>
    <n v="19745"/>
    <n v="18830"/>
    <n v="19745"/>
    <n v="19745"/>
    <n v="20195"/>
    <s v=""/>
    <s v=""/>
    <n v="12"/>
  </r>
  <r>
    <x v="8"/>
    <s v="МК"/>
    <d v="2020-11-05T00:00:00"/>
    <s v="Конструкционный лист"/>
    <n v="0.754"/>
    <n v="0"/>
    <n v="19745"/>
    <n v="18830"/>
    <n v="19745"/>
    <n v="19745"/>
    <n v="20195"/>
    <s v=""/>
    <s v=""/>
    <n v="12"/>
  </r>
  <r>
    <x v="8"/>
    <s v="МК"/>
    <d v="2020-11-05T00:00:00"/>
    <s v="Конструкционный лист"/>
    <n v="0.754"/>
    <n v="0"/>
    <n v="19745"/>
    <n v="18830"/>
    <n v="19745"/>
    <n v="19745"/>
    <n v="20195"/>
    <s v=""/>
    <s v=""/>
    <n v="12"/>
  </r>
  <r>
    <x v="8"/>
    <s v="МК"/>
    <d v="2020-11-05T00:00:00"/>
    <s v="Конструкционный лист"/>
    <n v="0.754"/>
    <n v="0"/>
    <n v="19745"/>
    <n v="18830"/>
    <n v="19745"/>
    <n v="19745"/>
    <n v="20195"/>
    <s v=""/>
    <s v=""/>
    <n v="12"/>
  </r>
  <r>
    <x v="8"/>
    <s v="МК"/>
    <d v="2020-11-05T00:00:00"/>
    <s v="Конструкционный лист"/>
    <n v="0.754"/>
    <n v="0"/>
    <n v="19745"/>
    <n v="18830"/>
    <n v="19745"/>
    <n v="19745"/>
    <n v="20195"/>
    <s v=""/>
    <s v=""/>
    <n v="12"/>
  </r>
  <r>
    <x v="8"/>
    <s v="МК"/>
    <d v="2020-11-05T00:00:00"/>
    <s v="Конструкционный лист"/>
    <n v="0.754"/>
    <n v="0"/>
    <n v="19745"/>
    <n v="18830"/>
    <n v="19745"/>
    <n v="19745"/>
    <n v="20195"/>
    <s v=""/>
    <s v=""/>
    <n v="12"/>
  </r>
  <r>
    <x v="8"/>
    <s v="МК"/>
    <d v="2020-11-05T00:00:00"/>
    <s v="Конструкционный лист"/>
    <n v="0.754"/>
    <n v="0"/>
    <n v="19745"/>
    <n v="18830"/>
    <n v="19745"/>
    <n v="19745"/>
    <n v="20195"/>
    <s v=""/>
    <s v=""/>
    <n v="12"/>
  </r>
  <r>
    <x v="8"/>
    <s v="МК"/>
    <d v="2020-11-05T00:00:00"/>
    <s v="Конструкционный лист"/>
    <n v="0.754"/>
    <n v="0"/>
    <n v="19745"/>
    <n v="18830"/>
    <n v="19745"/>
    <n v="19745"/>
    <n v="20195"/>
    <s v=""/>
    <s v=""/>
    <n v="12"/>
  </r>
  <r>
    <x v="8"/>
    <s v="МК"/>
    <d v="2020-11-05T00:00:00"/>
    <s v="Конструкционный лист"/>
    <n v="0.754"/>
    <n v="0"/>
    <n v="19745"/>
    <n v="18830"/>
    <n v="19745"/>
    <n v="19745"/>
    <n v="20195"/>
    <s v=""/>
    <s v=""/>
    <n v="12"/>
  </r>
  <r>
    <x v="8"/>
    <s v="МК"/>
    <d v="2020-11-05T00:00:00"/>
    <s v="Конструкционный лист"/>
    <n v="0.754"/>
    <n v="0"/>
    <n v="19745"/>
    <n v="18830"/>
    <n v="19745"/>
    <n v="19745"/>
    <n v="20195"/>
    <s v=""/>
    <s v=""/>
    <n v="12"/>
  </r>
  <r>
    <x v="8"/>
    <s v="МК"/>
    <d v="2020-11-05T00:00:00"/>
    <s v="Конструкционный лист"/>
    <n v="0.754"/>
    <n v="0"/>
    <n v="19745"/>
    <n v="18830"/>
    <n v="19745"/>
    <n v="19745"/>
    <n v="20195"/>
    <s v=""/>
    <s v=""/>
    <n v="12"/>
  </r>
  <r>
    <x v="8"/>
    <s v="МК"/>
    <d v="2020-11-05T00:00:00"/>
    <s v="Конструкционный лист"/>
    <n v="0.754"/>
    <n v="0"/>
    <n v="19745"/>
    <n v="18830"/>
    <n v="19745"/>
    <n v="19745"/>
    <n v="20195"/>
    <s v=""/>
    <s v=""/>
    <n v="12"/>
  </r>
  <r>
    <x v="8"/>
    <s v="МК"/>
    <d v="2020-11-05T00:00:00"/>
    <s v="Конструкционный лист"/>
    <n v="0.754"/>
    <n v="0"/>
    <n v="19745"/>
    <n v="18830"/>
    <n v="19745"/>
    <n v="19745"/>
    <n v="20195"/>
    <s v=""/>
    <s v=""/>
    <n v="12"/>
  </r>
  <r>
    <x v="8"/>
    <s v="МК"/>
    <d v="2020-11-05T00:00:00"/>
    <s v="Конструкционный лист"/>
    <n v="0.754"/>
    <n v="0"/>
    <n v="19745"/>
    <n v="18830"/>
    <n v="19745"/>
    <n v="19745"/>
    <n v="20195"/>
    <s v=""/>
    <s v=""/>
    <n v="12"/>
  </r>
  <r>
    <x v="8"/>
    <s v="МК"/>
    <d v="2020-11-05T00:00:00"/>
    <s v="Конструкционный лист"/>
    <n v="0.754"/>
    <n v="0"/>
    <n v="19745"/>
    <n v="18830"/>
    <n v="19745"/>
    <n v="19745"/>
    <n v="20195"/>
    <s v=""/>
    <s v=""/>
    <n v="12"/>
  </r>
  <r>
    <x v="8"/>
    <s v="МК"/>
    <d v="2020-11-05T00:00:00"/>
    <s v="Конструкционный лист"/>
    <n v="0.754"/>
    <n v="0"/>
    <n v="19745"/>
    <n v="18830"/>
    <n v="19745"/>
    <n v="19745"/>
    <n v="20195"/>
    <s v=""/>
    <s v=""/>
    <n v="12"/>
  </r>
  <r>
    <x v="8"/>
    <s v="МК"/>
    <d v="2020-11-05T00:00:00"/>
    <s v="Конструкционный лист"/>
    <n v="0.754"/>
    <n v="0"/>
    <n v="19745"/>
    <n v="18830"/>
    <n v="19745"/>
    <n v="19745"/>
    <n v="20195"/>
    <s v=""/>
    <s v=""/>
    <n v="12"/>
  </r>
  <r>
    <x v="8"/>
    <s v="МК"/>
    <d v="2020-11-05T00:00:00"/>
    <s v="Конструкционный лист"/>
    <n v="0.754"/>
    <n v="0"/>
    <n v="19745"/>
    <n v="18830"/>
    <n v="19745"/>
    <n v="19745"/>
    <n v="20195"/>
    <s v=""/>
    <s v=""/>
    <n v="12"/>
  </r>
  <r>
    <x v="8"/>
    <s v="МК"/>
    <d v="2020-11-05T00:00:00"/>
    <s v="Конструкционный лист"/>
    <n v="0.754"/>
    <n v="0"/>
    <n v="19745"/>
    <n v="18830"/>
    <n v="19745"/>
    <n v="19745"/>
    <n v="20195"/>
    <s v=""/>
    <s v=""/>
    <n v="12"/>
  </r>
  <r>
    <x v="8"/>
    <s v="МК"/>
    <d v="2020-11-05T00:00:00"/>
    <s v="Конструкционный лист"/>
    <n v="0.754"/>
    <n v="0"/>
    <n v="19745"/>
    <n v="18830"/>
    <n v="19745"/>
    <n v="19745"/>
    <n v="20195"/>
    <s v=""/>
    <s v=""/>
    <n v="12"/>
  </r>
  <r>
    <x v="8"/>
    <s v="МК"/>
    <d v="2020-11-05T00:00:00"/>
    <s v="Конструкционный лист"/>
    <n v="0.754"/>
    <n v="0"/>
    <n v="19745"/>
    <n v="18830"/>
    <n v="19745"/>
    <n v="19745"/>
    <n v="20195"/>
    <s v=""/>
    <s v=""/>
    <n v="12"/>
  </r>
  <r>
    <x v="8"/>
    <s v="МК"/>
    <d v="2020-11-05T00:00:00"/>
    <s v="Конструкционный лист"/>
    <n v="0.754"/>
    <n v="0"/>
    <n v="19745"/>
    <n v="18830"/>
    <n v="19745"/>
    <n v="19745"/>
    <n v="20195"/>
    <s v=""/>
    <s v=""/>
    <n v="12"/>
  </r>
  <r>
    <x v="8"/>
    <s v="МК"/>
    <d v="2020-11-05T00:00:00"/>
    <s v="Конструкционный лист"/>
    <n v="0.754"/>
    <n v="0"/>
    <n v="19745"/>
    <n v="18830"/>
    <n v="19745"/>
    <n v="19745"/>
    <n v="20195"/>
    <s v=""/>
    <s v=""/>
    <n v="12"/>
  </r>
  <r>
    <x v="8"/>
    <s v="МК"/>
    <d v="2020-11-05T00:00:00"/>
    <s v="Конструкционный лист"/>
    <n v="0.754"/>
    <n v="0"/>
    <n v="19745"/>
    <n v="18830"/>
    <n v="19745"/>
    <n v="19745"/>
    <n v="20195"/>
    <s v=""/>
    <s v=""/>
    <n v="12"/>
  </r>
  <r>
    <x v="8"/>
    <s v="МК"/>
    <d v="2020-11-05T00:00:00"/>
    <s v="Конструкционный лист"/>
    <n v="0.754"/>
    <n v="0"/>
    <n v="19745"/>
    <n v="18830"/>
    <n v="19745"/>
    <n v="19745"/>
    <n v="20195"/>
    <s v=""/>
    <s v=""/>
    <n v="12"/>
  </r>
  <r>
    <x v="8"/>
    <s v="МК"/>
    <d v="2020-11-05T00:00:00"/>
    <s v="Конструкционный лист"/>
    <n v="0.754"/>
    <n v="0"/>
    <n v="19745"/>
    <n v="18830"/>
    <n v="19745"/>
    <n v="19745"/>
    <n v="20195"/>
    <s v=""/>
    <s v=""/>
    <n v="12"/>
  </r>
  <r>
    <x v="8"/>
    <s v="МК"/>
    <d v="2020-11-05T00:00:00"/>
    <s v="Конструкционный лист"/>
    <n v="0.754"/>
    <n v="0"/>
    <n v="19745"/>
    <n v="18830"/>
    <n v="19745"/>
    <n v="19745"/>
    <n v="20195"/>
    <s v=""/>
    <s v=""/>
    <n v="12"/>
  </r>
  <r>
    <x v="55"/>
    <s v="Дистрибуція роздріб"/>
    <d v="2020-11-05T00:00:00"/>
    <s v="Катанка низкоуглеродистая"/>
    <n v="0.754"/>
    <n v="0"/>
    <n v="17150"/>
    <n v="16570"/>
    <n v="17000"/>
    <n v="17500"/>
    <n v="18250"/>
    <s v=""/>
    <s v=""/>
    <n v="14.4"/>
  </r>
  <r>
    <x v="14"/>
    <s v="Західний регіон"/>
    <d v="2020-11-05T00:00:00"/>
    <s v="Холоднокатаный лист"/>
    <n v="6.5410000000000004"/>
    <n v="0"/>
    <n v="21070"/>
    <n v="20585"/>
    <n v="21170"/>
    <n v="21520"/>
    <n v="21970"/>
    <n v="74.019521367521378"/>
    <s v="Продавець малим клієнтам"/>
    <n v="11.316239316239317"/>
  </r>
  <r>
    <x v="14"/>
    <s v="Західний регіон"/>
    <d v="2020-11-05T00:00:00"/>
    <s v="Холоднокатаный лист"/>
    <n v="6.35"/>
    <n v="0"/>
    <n v="21070"/>
    <n v="20585"/>
    <n v="21170"/>
    <n v="21520"/>
    <n v="21970"/>
    <n v="71.858119658119662"/>
    <s v="Продавець малим клієнтам"/>
    <n v="11.316239316239317"/>
  </r>
  <r>
    <x v="14"/>
    <s v="Західний регіон"/>
    <d v="2020-11-05T00:00:00"/>
    <s v="Холоднокатаный лист"/>
    <n v="3.7189999999999999"/>
    <n v="0"/>
    <n v="21070"/>
    <n v="20585"/>
    <n v="21170"/>
    <n v="21520"/>
    <n v="21970"/>
    <n v="42.085094017094015"/>
    <s v="Продавець малим клієнтам"/>
    <n v="11.316239316239317"/>
  </r>
  <r>
    <x v="14"/>
    <s v="Західний регіон"/>
    <d v="2020-11-05T00:00:00"/>
    <s v="Оцинкованный лист"/>
    <n v="0.442"/>
    <n v="0"/>
    <n v="26890"/>
    <n v="25995"/>
    <n v="26790"/>
    <n v="26985"/>
    <n v="27435"/>
    <n v="7.1173333333333328"/>
    <s v="Продавець малим клієнтам"/>
    <n v="16.102564102564102"/>
  </r>
  <r>
    <x v="14"/>
    <s v="Західний регіон"/>
    <d v="2020-11-05T00:00:00"/>
    <s v="Оцинкованный лист"/>
    <n v="4.95"/>
    <n v="0"/>
    <n v="26890"/>
    <n v="25995"/>
    <n v="26790"/>
    <n v="26985"/>
    <n v="27435"/>
    <n v="79.707692307692312"/>
    <s v="Продавець малим клієнтам"/>
    <n v="16.102564102564102"/>
  </r>
  <r>
    <x v="42"/>
    <s v="Будівництво"/>
    <d v="2020-11-10T00:00:00"/>
    <s v="Арматура"/>
    <n v="16.283000000000001"/>
    <s v="так"/>
    <n v="16129"/>
    <n v="15800"/>
    <n v="16695"/>
    <n v="17045"/>
    <n v="17795"/>
    <s v=""/>
    <s v=""/>
    <n v="9.4703910614525135"/>
  </r>
  <r>
    <x v="42"/>
    <s v="Будівництво"/>
    <d v="2020-11-10T00:00:00"/>
    <s v="Горячекатаный лист резаный"/>
    <n v="0.1"/>
    <s v="так"/>
    <n v="19254.95"/>
    <n v="18230"/>
    <n v="18775"/>
    <n v="19125"/>
    <n v="19575"/>
    <s v=""/>
    <s v=""/>
    <n v="22.887777777777792"/>
  </r>
  <r>
    <x v="42"/>
    <s v="Будівництво"/>
    <d v="2020-11-10T00:00:00"/>
    <s v="Уголок 25-125"/>
    <n v="0.14499999999999999"/>
    <s v="так"/>
    <n v="18254.95"/>
    <n v="17245"/>
    <n v="17925"/>
    <n v="18235"/>
    <n v="18735"/>
    <s v=""/>
    <s v=""/>
    <n v="20.399000000000015"/>
  </r>
  <r>
    <x v="42"/>
    <s v="Будівництво"/>
    <d v="2020-11-10T00:00:00"/>
    <s v="Арматура"/>
    <n v="4.5250000000000004"/>
    <s v="так"/>
    <n v="16154.95"/>
    <n v="15800"/>
    <n v="16695"/>
    <n v="17045"/>
    <n v="17795"/>
    <s v=""/>
    <s v=""/>
    <n v="9.5863687150838022"/>
  </r>
  <r>
    <x v="42"/>
    <s v="Будівництво"/>
    <d v="2020-11-10T00:00:00"/>
    <s v="Арматура"/>
    <n v="9.2210000000000001"/>
    <s v="так"/>
    <n v="16154.95"/>
    <n v="15800"/>
    <n v="16695"/>
    <n v="17045"/>
    <n v="17795"/>
    <s v=""/>
    <s v=""/>
    <n v="9.5863687150838022"/>
  </r>
  <r>
    <x v="42"/>
    <s v="Будівництво"/>
    <d v="2020-11-10T00:00:00"/>
    <s v="Арматура"/>
    <n v="4.2"/>
    <s v="так"/>
    <n v="16154.95"/>
    <n v="15800"/>
    <n v="16695"/>
    <n v="17045"/>
    <n v="17795"/>
    <s v=""/>
    <s v=""/>
    <n v="9.5863687150838022"/>
  </r>
  <r>
    <x v="42"/>
    <s v="Будівництво"/>
    <d v="2020-11-10T00:00:00"/>
    <s v="Арматура"/>
    <n v="4.2149999999999999"/>
    <s v="так"/>
    <n v="16154.95"/>
    <n v="15800"/>
    <n v="16695"/>
    <n v="17045"/>
    <n v="17795"/>
    <s v=""/>
    <s v=""/>
    <n v="9.5863687150838022"/>
  </r>
  <r>
    <x v="48"/>
    <s v="Будівництво"/>
    <d v="2020-11-13T00:00:00"/>
    <s v="Арматура"/>
    <n v="21.167000000000002"/>
    <s v="так"/>
    <n v="16154.55"/>
    <n v="15800"/>
    <n v="16695"/>
    <n v="17045"/>
    <n v="17795"/>
    <n v="202.87682614525136"/>
    <s v="Продавець малим клієнтам"/>
    <n v="9.584581005586589"/>
  </r>
  <r>
    <x v="99"/>
    <s v="Дистрибуція роздріб"/>
    <d v="2020-11-02T00:00:00"/>
    <s v="Трубы сварные профильные"/>
    <n v="5.3999999999999999E-2"/>
    <n v="0"/>
    <n v="21845"/>
    <n v="19980"/>
    <n v="20795"/>
    <n v="21345"/>
    <n v="21845"/>
    <n v="1.6199999999999999"/>
    <s v="Продавець малим клієнтам"/>
    <n v="30"/>
  </r>
  <r>
    <x v="99"/>
    <s v="Дистрибуція роздріб"/>
    <d v="2020-11-02T00:00:00"/>
    <s v="Трубы сварные профильные"/>
    <n v="1.9E-2"/>
    <n v="0"/>
    <n v="22105"/>
    <n v="20240"/>
    <n v="21055"/>
    <n v="21605"/>
    <n v="22105"/>
    <n v="0.56999999999999995"/>
    <s v="Продавець малим клієнтам"/>
    <n v="30"/>
  </r>
  <r>
    <x v="99"/>
    <s v="Дистрибуція роздріб"/>
    <d v="2020-11-02T00:00:00"/>
    <s v="Трубы сварные профильные"/>
    <n v="0.161"/>
    <n v="0"/>
    <n v="21595"/>
    <n v="19730"/>
    <n v="20545"/>
    <n v="21095"/>
    <n v="21595"/>
    <n v="4.83"/>
    <s v="Продавець малим клієнтам"/>
    <n v="30"/>
  </r>
  <r>
    <x v="99"/>
    <s v="Дистрибуція роздріб"/>
    <d v="2020-11-02T00:00:00"/>
    <s v="Услуги производственные и выполнению технологич операций"/>
    <n v="0"/>
    <n v="0"/>
    <n v="135"/>
    <e v="#N/A"/>
    <e v="#N/A"/>
    <e v="#N/A"/>
    <e v="#N/A"/>
    <s v=""/>
    <s v="Продавець малим клієнтам"/>
    <s v=""/>
  </r>
  <r>
    <x v="72"/>
    <s v="Дистрибуція роздріб"/>
    <d v="2020-11-02T00:00:00"/>
    <s v="Оцинкованный рулон"/>
    <n v="1.55"/>
    <n v="0"/>
    <n v="25845"/>
    <n v="24405"/>
    <n v="25200"/>
    <n v="25395"/>
    <n v="25845"/>
    <n v="46.5"/>
    <s v="Продавець малим клієнтам"/>
    <n v="30"/>
  </r>
  <r>
    <x v="72"/>
    <s v="Дистрибуція роздріб"/>
    <d v="2020-11-02T00:00:00"/>
    <s v="Услуги производственные и выполнению технологич операций"/>
    <n v="0"/>
    <n v="0"/>
    <n v="250"/>
    <e v="#N/A"/>
    <e v="#N/A"/>
    <e v="#N/A"/>
    <e v="#N/A"/>
    <s v=""/>
    <s v="Продавець малим клієнтам"/>
    <s v=""/>
  </r>
  <r>
    <x v="82"/>
    <s v="РТ"/>
    <d v="2020-11-09T00:00:00"/>
    <s v="Арматура А240"/>
    <n v="0.35699999999999998"/>
    <n v="0"/>
    <n v="17845"/>
    <n v="17305"/>
    <n v="17845"/>
    <n v="18245"/>
    <n v="18995"/>
    <s v=""/>
    <s v=""/>
    <n v="12"/>
  </r>
  <r>
    <x v="82"/>
    <s v="РТ"/>
    <d v="2020-11-09T00:00:00"/>
    <s v="Арматура А240"/>
    <n v="0.92300000000000004"/>
    <n v="0"/>
    <n v="17845"/>
    <n v="17305"/>
    <n v="17845"/>
    <n v="18245"/>
    <n v="18995"/>
    <s v=""/>
    <s v=""/>
    <n v="12"/>
  </r>
  <r>
    <x v="83"/>
    <s v="ГМК"/>
    <d v="2020-11-23T00:00:00"/>
    <s v="Прокат круглый"/>
    <n v="8.5000000000000006E-2"/>
    <n v="0"/>
    <n v="16552.990000000002"/>
    <n v="15785"/>
    <n v="16100"/>
    <n v="16500"/>
    <n v="16620"/>
    <s v=""/>
    <s v=""/>
    <n v="24.415833333333467"/>
  </r>
  <r>
    <x v="83"/>
    <s v="ГМК"/>
    <d v="2020-11-23T00:00:00"/>
    <s v="Прокат круглый"/>
    <n v="0.22"/>
    <n v="0"/>
    <n v="16552.990000000002"/>
    <n v="15785"/>
    <n v="16100"/>
    <n v="16500"/>
    <n v="16620"/>
    <s v=""/>
    <s v=""/>
    <n v="24.415833333333467"/>
  </r>
  <r>
    <x v="83"/>
    <s v="ГМК"/>
    <d v="2020-11-23T00:00:00"/>
    <s v="Прокат круглый"/>
    <n v="0.58499999999999996"/>
    <n v="0"/>
    <n v="16552.990000000002"/>
    <n v="15785"/>
    <n v="16100"/>
    <n v="16500"/>
    <n v="16620"/>
    <s v=""/>
    <s v=""/>
    <n v="24.415833333333467"/>
  </r>
  <r>
    <x v="83"/>
    <s v="ГМК"/>
    <d v="2020-11-23T00:00:00"/>
    <s v="Прокат круглый"/>
    <n v="1.02"/>
    <n v="0"/>
    <n v="16552.990000000002"/>
    <n v="15785"/>
    <n v="16100"/>
    <n v="16500"/>
    <n v="16620"/>
    <s v=""/>
    <s v=""/>
    <n v="24.415833333333467"/>
  </r>
  <r>
    <x v="83"/>
    <s v="ГМК"/>
    <d v="2020-11-23T00:00:00"/>
    <s v="Прокат круглый"/>
    <n v="0.215"/>
    <n v="0"/>
    <n v="16552.990000000002"/>
    <n v="15785"/>
    <n v="16100"/>
    <n v="16500"/>
    <n v="16620"/>
    <s v=""/>
    <s v=""/>
    <n v="24.415833333333467"/>
  </r>
  <r>
    <x v="83"/>
    <s v="ГМК"/>
    <d v="2020-11-23T00:00:00"/>
    <s v="Прокат круглый"/>
    <n v="0.44"/>
    <n v="0"/>
    <n v="17543.8"/>
    <n v="16800"/>
    <n v="17110"/>
    <n v="17510"/>
    <n v="17630"/>
    <s v=""/>
    <s v=""/>
    <n v="22.816666666666606"/>
  </r>
  <r>
    <x v="83"/>
    <s v="ГМК"/>
    <d v="2020-11-24T00:00:00"/>
    <s v="Арматура А240"/>
    <n v="0.23499999999999999"/>
    <n v="0"/>
    <n v="17077.2"/>
    <n v="16945"/>
    <n v="17485"/>
    <n v="17885"/>
    <n v="18635"/>
    <s v=""/>
    <s v=""/>
    <n v="8.9792592592592655"/>
  </r>
  <r>
    <x v="83"/>
    <s v="ГМК"/>
    <d v="2020-11-24T00:00:00"/>
    <s v="Просечно - вытяжной лист"/>
    <n v="0.75"/>
    <n v="0"/>
    <n v="19200"/>
    <n v="16855"/>
    <n v="17190"/>
    <n v="17740"/>
    <n v="18190"/>
    <s v=""/>
    <s v=""/>
    <n v="30"/>
  </r>
  <r>
    <x v="83"/>
    <s v="ГМК"/>
    <d v="2020-11-24T00:00:00"/>
    <s v="Горячекатаный лист резаный"/>
    <n v="7.44"/>
    <n v="0"/>
    <n v="18659.23"/>
    <n v="17855"/>
    <n v="18200"/>
    <n v="18750"/>
    <n v="19200"/>
    <s v=""/>
    <s v=""/>
    <n v="18.679709090909085"/>
  </r>
  <r>
    <x v="83"/>
    <s v="ГМК"/>
    <d v="2020-11-24T00:00:00"/>
    <s v="Горячекатаный лист резаный"/>
    <n v="5.0000000000000001E-3"/>
    <n v="0"/>
    <n v="18659.23"/>
    <n v="17855"/>
    <n v="18200"/>
    <n v="18750"/>
    <n v="19200"/>
    <s v=""/>
    <s v=""/>
    <n v="18.679709090909085"/>
  </r>
  <r>
    <x v="83"/>
    <s v="ГМК"/>
    <d v="2020-11-24T00:00:00"/>
    <s v="Горячекатаный лист резаный"/>
    <n v="5.0000000000000001E-3"/>
    <n v="0"/>
    <n v="18659.23"/>
    <n v="17855"/>
    <n v="18200"/>
    <n v="18750"/>
    <n v="19200"/>
    <s v=""/>
    <s v=""/>
    <n v="18.679709090909085"/>
  </r>
  <r>
    <x v="83"/>
    <s v="ГМК"/>
    <d v="2020-11-24T00:00:00"/>
    <s v="Уголок 25-125"/>
    <n v="0.17"/>
    <n v="0"/>
    <n v="17024.55"/>
    <n v="16690"/>
    <n v="17180"/>
    <n v="17680"/>
    <n v="18180"/>
    <s v=""/>
    <s v=""/>
    <n v="10.731020408163259"/>
  </r>
  <r>
    <x v="83"/>
    <s v="ГМК"/>
    <d v="2020-11-24T00:00:00"/>
    <s v="Уголок 25-125"/>
    <n v="7.3680000000000003"/>
    <n v="0"/>
    <n v="17024.55"/>
    <n v="16690"/>
    <n v="17180"/>
    <n v="17680"/>
    <n v="18180"/>
    <s v=""/>
    <s v=""/>
    <n v="10.731020408163259"/>
  </r>
  <r>
    <x v="83"/>
    <s v="ГМК"/>
    <d v="2020-11-24T00:00:00"/>
    <s v="Швеллер 6.5–20"/>
    <n v="0.82"/>
    <n v="0"/>
    <n v="17416.349999999999"/>
    <n v="16690"/>
    <n v="17180"/>
    <n v="17680"/>
    <n v="18180"/>
    <s v=""/>
    <s v=""/>
    <n v="15.781599999999976"/>
  </r>
  <r>
    <x v="83"/>
    <s v="ГМК"/>
    <d v="2020-11-24T00:00:00"/>
    <s v="Уголок 25-125"/>
    <n v="2.2850000000000001"/>
    <n v="0"/>
    <n v="17024.55"/>
    <n v="16690"/>
    <n v="17180"/>
    <n v="17680"/>
    <n v="18180"/>
    <s v=""/>
    <s v=""/>
    <n v="10.731020408163259"/>
  </r>
  <r>
    <x v="35"/>
    <s v="Дистрибуція роздріб"/>
    <d v="2020-11-02T00:00:00"/>
    <s v="Трубы сварные профильные"/>
    <n v="2E-3"/>
    <n v="0"/>
    <n v="21595"/>
    <n v="19730"/>
    <n v="20545"/>
    <n v="21095"/>
    <n v="21595"/>
    <s v=""/>
    <s v=""/>
    <n v="30"/>
  </r>
  <r>
    <x v="35"/>
    <s v="Дистрибуція роздріб"/>
    <d v="2020-11-02T00:00:00"/>
    <s v="Услуги производственные и выполнению технологич операций"/>
    <n v="0"/>
    <n v="0"/>
    <n v="18"/>
    <e v="#N/A"/>
    <e v="#N/A"/>
    <e v="#N/A"/>
    <e v="#N/A"/>
    <s v=""/>
    <s v=""/>
    <s v=""/>
  </r>
  <r>
    <x v="35"/>
    <s v="Дистрибуція роздріб"/>
    <d v="2020-11-02T00:00:00"/>
    <s v="Уголок 25-125"/>
    <n v="1E-3"/>
    <n v="0"/>
    <n v="19090"/>
    <n v="17600"/>
    <n v="18280"/>
    <n v="18590"/>
    <n v="19090"/>
    <s v=""/>
    <s v=""/>
    <n v="30"/>
  </r>
  <r>
    <x v="56"/>
    <s v="Металообробка"/>
    <d v="2020-11-03T00:00:00"/>
    <s v="Горячекатаный рулон"/>
    <n v="11.39"/>
    <n v="0"/>
    <n v="17620"/>
    <n v="17390"/>
    <n v="17735"/>
    <n v="18285"/>
    <n v="18735"/>
    <s v=""/>
    <s v="Продавець малим клієнтам"/>
    <n v="10.666666666666666"/>
  </r>
  <r>
    <x v="57"/>
    <s v="Машинобудівництво"/>
    <d v="2020-11-09T00:00:00"/>
    <s v="Швеллер 22-30"/>
    <n v="8.9999999999999993E-3"/>
    <n v="0"/>
    <n v="20010"/>
    <n v="19325"/>
    <n v="19860"/>
    <n v="20360"/>
    <n v="20860"/>
    <s v=""/>
    <s v="Продавець малим клієнтам"/>
    <n v="14.4"/>
  </r>
  <r>
    <x v="57"/>
    <s v="Машинобудівництво"/>
    <d v="2020-11-09T00:00:00"/>
    <s v="Швеллер 22-30"/>
    <n v="8.3949999999999996"/>
    <n v="0"/>
    <n v="20010"/>
    <n v="19325"/>
    <n v="19860"/>
    <n v="20360"/>
    <n v="20860"/>
    <s v=""/>
    <s v="Продавець малим клієнтам"/>
    <n v="14.4"/>
  </r>
  <r>
    <x v="57"/>
    <s v="Машинобудівництво"/>
    <d v="2020-11-09T00:00:00"/>
    <s v="Уголок 25-125"/>
    <n v="2.5310000000000001"/>
    <n v="0"/>
    <n v="16670"/>
    <n v="16220"/>
    <n v="16695"/>
    <n v="17195"/>
    <n v="17695"/>
    <s v=""/>
    <s v="Продавець малим клієнтам"/>
    <n v="11.789473684210526"/>
  </r>
  <r>
    <x v="57"/>
    <s v="Машинобудівництво"/>
    <d v="2020-11-09T00:00:00"/>
    <s v="Уголок 25-125"/>
    <n v="5.98"/>
    <n v="0"/>
    <n v="16670"/>
    <n v="16220"/>
    <n v="16695"/>
    <n v="17195"/>
    <n v="17695"/>
    <s v=""/>
    <s v="Продавець малим клієнтам"/>
    <n v="11.789473684210526"/>
  </r>
  <r>
    <x v="57"/>
    <s v="Машинобудівництво"/>
    <d v="2020-11-09T00:00:00"/>
    <s v="Арматура А240"/>
    <n v="1.39"/>
    <n v="0"/>
    <n v="18900"/>
    <n v="17055"/>
    <n v="18700"/>
    <n v="19100"/>
    <n v="19850"/>
    <s v=""/>
    <s v="Продавець малим клієнтам"/>
    <n v="16"/>
  </r>
  <r>
    <x v="57"/>
    <s v="Машинобудівництво"/>
    <d v="2020-11-09T00:00:00"/>
    <s v="Конструкционный лист"/>
    <n v="0.71"/>
    <n v="0"/>
    <n v="18055"/>
    <n v="17985"/>
    <n v="18330"/>
    <n v="18880"/>
    <n v="19330"/>
    <s v=""/>
    <s v="Продавець малим клієнтам"/>
    <n v="8.8115942028985508"/>
  </r>
  <r>
    <x v="57"/>
    <s v="Машинобудівництво"/>
    <d v="2020-11-09T00:00:00"/>
    <s v="Конструкционный лист"/>
    <n v="0.71"/>
    <n v="0"/>
    <n v="18055"/>
    <n v="17985"/>
    <n v="18330"/>
    <n v="18880"/>
    <n v="19330"/>
    <s v=""/>
    <s v="Продавець малим клієнтам"/>
    <n v="8.8115942028985508"/>
  </r>
  <r>
    <x v="57"/>
    <s v="Машинобудівництво"/>
    <d v="2020-11-09T00:00:00"/>
    <s v="Конструкционный лист"/>
    <n v="0.71"/>
    <n v="0"/>
    <n v="18055"/>
    <n v="17985"/>
    <n v="18330"/>
    <n v="18880"/>
    <n v="19330"/>
    <s v=""/>
    <s v="Продавець малим клієнтам"/>
    <n v="8.8115942028985508"/>
  </r>
  <r>
    <x v="57"/>
    <s v="Машинобудівництво"/>
    <d v="2020-11-09T00:00:00"/>
    <s v="Конструкционный лист"/>
    <n v="1.137"/>
    <n v="0"/>
    <n v="18725"/>
    <n v="18635"/>
    <n v="19000"/>
    <n v="19550"/>
    <n v="20000"/>
    <s v=""/>
    <s v="Продавець малим клієнтам"/>
    <n v="8.9863013698630141"/>
  </r>
  <r>
    <x v="36"/>
    <s v="Дистрибутор"/>
    <d v="2020-11-03T00:00:00"/>
    <s v="Арматура А240"/>
    <n v="2.37"/>
    <n v="0"/>
    <n v="18175"/>
    <n v="17635"/>
    <n v="18175"/>
    <n v="18575"/>
    <n v="19325"/>
    <s v=""/>
    <s v=""/>
    <n v="12"/>
  </r>
  <r>
    <x v="93"/>
    <s v="Західний регіон"/>
    <d v="2020-11-05T00:00:00"/>
    <s v="Оцинкованный лист"/>
    <n v="6.54"/>
    <n v="0"/>
    <n v="25680"/>
    <n v="24690"/>
    <n v="25485"/>
    <n v="25680"/>
    <n v="26130"/>
    <s v=""/>
    <s v=""/>
    <n v="20"/>
  </r>
  <r>
    <x v="93"/>
    <s v="Західний регіон"/>
    <d v="2020-11-05T00:00:00"/>
    <s v="Холоднокатаный лист"/>
    <n v="0.1"/>
    <n v="0"/>
    <n v="21280"/>
    <n v="20695"/>
    <n v="21280"/>
    <n v="21630"/>
    <n v="22080"/>
    <s v=""/>
    <s v=""/>
    <n v="12"/>
  </r>
  <r>
    <x v="93"/>
    <s v="Західний регіон"/>
    <d v="2020-11-05T00:00:00"/>
    <s v="Холоднокатаный лист"/>
    <n v="2.0649999999999999"/>
    <n v="0"/>
    <n v="21280"/>
    <n v="20695"/>
    <n v="21280"/>
    <n v="21630"/>
    <n v="22080"/>
    <s v=""/>
    <s v=""/>
    <n v="12"/>
  </r>
  <r>
    <x v="93"/>
    <s v="Західний регіон"/>
    <d v="2020-11-05T00:00:00"/>
    <s v="Холоднокатаный лист"/>
    <n v="5.7350000000000003"/>
    <n v="0"/>
    <n v="21280"/>
    <n v="20695"/>
    <n v="21280"/>
    <n v="21630"/>
    <n v="22080"/>
    <s v=""/>
    <s v=""/>
    <n v="12"/>
  </r>
  <r>
    <x v="93"/>
    <s v="Західний регіон"/>
    <d v="2020-11-05T00:00:00"/>
    <s v="Холоднокатаный лист"/>
    <n v="0.69499999999999995"/>
    <n v="0"/>
    <n v="23305"/>
    <n v="22720"/>
    <n v="23305"/>
    <n v="23655"/>
    <n v="24105"/>
    <s v=""/>
    <s v=""/>
    <n v="12"/>
  </r>
  <r>
    <x v="74"/>
    <s v="Дистрибуція роздріб"/>
    <d v="2020-11-04T00:00:00"/>
    <s v="Уголок 25-125"/>
    <n v="0.15"/>
    <n v="0"/>
    <n v="17560"/>
    <n v="16585"/>
    <n v="17250"/>
    <n v="17560"/>
    <n v="18060"/>
    <n v="3"/>
    <s v="Продавець малим клієнтам"/>
    <n v="20"/>
  </r>
  <r>
    <x v="74"/>
    <s v="Дистрибуція роздріб"/>
    <d v="2020-11-04T00:00:00"/>
    <s v="Услуги производственные и выполнению технологич операций"/>
    <n v="0"/>
    <n v="0"/>
    <n v="263"/>
    <e v="#N/A"/>
    <e v="#N/A"/>
    <e v="#N/A"/>
    <e v="#N/A"/>
    <s v=""/>
    <s v="Продавець малим клієнтам"/>
    <s v=""/>
  </r>
  <r>
    <x v="74"/>
    <s v="Дистрибуція роздріб"/>
    <d v="2020-11-04T00:00:00"/>
    <s v="Трубы сварные профильные"/>
    <n v="7.4999999999999997E-2"/>
    <n v="0"/>
    <n v="20845"/>
    <n v="19480"/>
    <n v="20295"/>
    <n v="20845"/>
    <n v="21345"/>
    <n v="1.5"/>
    <s v="Продавець малим клієнтам"/>
    <n v="20"/>
  </r>
  <r>
    <x v="74"/>
    <s v="Дистрибуція роздріб"/>
    <d v="2020-11-04T00:00:00"/>
    <s v="Швеллер 6.5–20"/>
    <n v="0.32"/>
    <n v="0"/>
    <n v="18735"/>
    <n v="17585"/>
    <n v="18235"/>
    <n v="18235"/>
    <n v="18735"/>
    <n v="9.6"/>
    <s v="Продавець малим клієнтам"/>
    <n v="30"/>
  </r>
  <r>
    <x v="72"/>
    <s v="Дистрибуція роздріб"/>
    <d v="2020-11-09T00:00:00"/>
    <s v="Оцинкованный рулон"/>
    <n v="2.6"/>
    <n v="0"/>
    <n v="25845"/>
    <n v="24405"/>
    <n v="25200"/>
    <n v="25395"/>
    <n v="25845"/>
    <n v="78"/>
    <s v="Продавець малим клієнтам"/>
    <n v="30"/>
  </r>
  <r>
    <x v="72"/>
    <s v="Дистрибуція роздріб"/>
    <d v="2020-11-09T00:00:00"/>
    <s v="Услуги производственные и выполнению технологич операций"/>
    <n v="0"/>
    <n v="0"/>
    <n v="250"/>
    <e v="#N/A"/>
    <e v="#N/A"/>
    <e v="#N/A"/>
    <e v="#N/A"/>
    <s v=""/>
    <s v="Продавець малим клієнтам"/>
    <s v=""/>
  </r>
  <r>
    <x v="71"/>
    <s v="НТ"/>
    <d v="2020-11-10T00:00:00"/>
    <s v="Трубы сварные профильные"/>
    <n v="3.45"/>
    <n v="0"/>
    <n v="21145"/>
    <n v="20280"/>
    <n v="21145"/>
    <n v="21645"/>
    <n v="22145"/>
    <s v=""/>
    <s v=""/>
    <n v="12"/>
  </r>
  <r>
    <x v="71"/>
    <s v="НТ"/>
    <d v="2020-11-10T00:00:00"/>
    <s v="Трубы сварные профильные"/>
    <n v="3.47"/>
    <n v="0"/>
    <n v="21145"/>
    <n v="20280"/>
    <n v="21145"/>
    <n v="21645"/>
    <n v="22145"/>
    <s v=""/>
    <s v=""/>
    <n v="12"/>
  </r>
  <r>
    <x v="32"/>
    <s v="ГМК"/>
    <d v="2020-11-03T00:00:00"/>
    <s v="Конструкционный лист"/>
    <n v="9.0350000000000001"/>
    <n v="0"/>
    <n v="18425"/>
    <n v="17855"/>
    <n v="18200"/>
    <n v="18750"/>
    <n v="19200"/>
    <s v=""/>
    <s v="Продавець малим клієнтам"/>
    <n v="15.272727272727273"/>
  </r>
  <r>
    <x v="32"/>
    <s v="ГМК"/>
    <d v="2020-11-03T00:00:00"/>
    <s v="Конструкционный лист"/>
    <n v="9.0250000000000004"/>
    <n v="0"/>
    <n v="18425"/>
    <n v="17855"/>
    <n v="18200"/>
    <n v="18750"/>
    <n v="19200"/>
    <s v=""/>
    <s v="Продавець малим клієнтам"/>
    <n v="15.272727272727273"/>
  </r>
  <r>
    <x v="32"/>
    <s v="ГМК"/>
    <d v="2020-11-03T00:00:00"/>
    <s v="Конструкционный лист"/>
    <n v="3.835"/>
    <n v="0"/>
    <n v="18425"/>
    <n v="17855"/>
    <n v="18200"/>
    <n v="18750"/>
    <n v="19200"/>
    <s v=""/>
    <s v="Продавець малим клієнтам"/>
    <n v="15.272727272727273"/>
  </r>
  <r>
    <x v="74"/>
    <s v="Дистрибуція роздріб"/>
    <d v="2020-11-04T00:00:00"/>
    <s v="Холоднокатаный лист"/>
    <n v="0.04"/>
    <n v="0"/>
    <n v="21595"/>
    <n v="20210"/>
    <n v="20795"/>
    <n v="21145"/>
    <n v="21595"/>
    <n v="1.2"/>
    <s v="Продавець малим клієнтам"/>
    <n v="30"/>
  </r>
  <r>
    <x v="43"/>
    <s v="БТ"/>
    <d v="2020-11-02T00:00:00"/>
    <s v="Холоднокатаный лист"/>
    <n v="6.68"/>
    <n v="0"/>
    <n v="20684.62"/>
    <n v="20210"/>
    <n v="20795"/>
    <n v="21145"/>
    <n v="21595"/>
    <s v=""/>
    <s v=""/>
    <n v="11.245264957264951"/>
  </r>
  <r>
    <x v="43"/>
    <s v="БТ"/>
    <d v="2020-11-02T00:00:00"/>
    <s v="Холоднокатаный лист"/>
    <n v="6.78"/>
    <n v="0"/>
    <n v="20684.62"/>
    <n v="20210"/>
    <n v="20795"/>
    <n v="21145"/>
    <n v="21595"/>
    <s v=""/>
    <s v=""/>
    <n v="11.245264957264951"/>
  </r>
  <r>
    <x v="93"/>
    <s v="Західний регіон"/>
    <d v="2020-11-02T00:00:00"/>
    <s v="Конструкционный лист"/>
    <n v="0.27100000000000002"/>
    <n v="0"/>
    <n v="20620"/>
    <n v="19725"/>
    <n v="20620"/>
    <n v="20620"/>
    <n v="21070"/>
    <s v=""/>
    <s v=""/>
    <n v="12"/>
  </r>
  <r>
    <x v="93"/>
    <s v="Західний регіон"/>
    <d v="2020-11-02T00:00:00"/>
    <s v="Конструкционный лист"/>
    <n v="0.436"/>
    <n v="0"/>
    <n v="20620"/>
    <n v="19725"/>
    <n v="20620"/>
    <n v="20620"/>
    <n v="21070"/>
    <s v=""/>
    <s v=""/>
    <n v="12"/>
  </r>
  <r>
    <x v="93"/>
    <s v="Західний регіон"/>
    <d v="2020-11-02T00:00:00"/>
    <s v="Горячекатаный лист резаный"/>
    <n v="4.4999999999999998E-2"/>
    <n v="0"/>
    <n v="20620"/>
    <n v="19725"/>
    <n v="20620"/>
    <n v="20620"/>
    <n v="21070"/>
    <s v=""/>
    <s v=""/>
    <n v="12"/>
  </r>
  <r>
    <x v="93"/>
    <s v="Західний регіон"/>
    <d v="2020-11-02T00:00:00"/>
    <s v="Горячекатаный лист резаный"/>
    <n v="6.4000000000000001E-2"/>
    <n v="0"/>
    <n v="20620"/>
    <n v="19725"/>
    <n v="20620"/>
    <n v="20620"/>
    <n v="21070"/>
    <s v=""/>
    <s v=""/>
    <n v="12"/>
  </r>
  <r>
    <x v="93"/>
    <s v="Західний регіон"/>
    <d v="2020-11-02T00:00:00"/>
    <s v="Горячекатаный лист резаный"/>
    <n v="0.61899999999999999"/>
    <n v="0"/>
    <n v="20620"/>
    <n v="19725"/>
    <n v="20620"/>
    <n v="20620"/>
    <n v="21070"/>
    <s v=""/>
    <s v=""/>
    <n v="12"/>
  </r>
  <r>
    <x v="25"/>
    <s v="Будівництво"/>
    <d v="2020-11-04T00:00:00"/>
    <s v="Арматура"/>
    <n v="16.760000000000002"/>
    <s v="так"/>
    <n v="16025"/>
    <n v="15800"/>
    <n v="16695"/>
    <n v="17045"/>
    <n v="17795"/>
    <s v=""/>
    <s v=""/>
    <n v="9.005586592178771"/>
  </r>
  <r>
    <x v="82"/>
    <s v="РТ"/>
    <d v="2020-11-03T00:00:00"/>
    <s v="Трубы сварные профильные"/>
    <n v="0.877"/>
    <n v="0"/>
    <n v="20595"/>
    <n v="19730"/>
    <n v="20595"/>
    <n v="21095"/>
    <n v="21595"/>
    <s v=""/>
    <s v=""/>
    <n v="12"/>
  </r>
  <r>
    <x v="82"/>
    <s v="РТ"/>
    <d v="2020-11-03T00:00:00"/>
    <s v="Трубы сварные профильные"/>
    <n v="3.798"/>
    <n v="0"/>
    <n v="20595"/>
    <n v="19730"/>
    <n v="20595"/>
    <n v="21095"/>
    <n v="21595"/>
    <s v=""/>
    <s v=""/>
    <n v="12"/>
  </r>
  <r>
    <x v="82"/>
    <s v="РТ"/>
    <d v="2020-11-03T00:00:00"/>
    <s v="Уголок 25-125"/>
    <n v="1.52"/>
    <n v="0"/>
    <n v="17275"/>
    <n v="16585"/>
    <n v="17275"/>
    <n v="17560"/>
    <n v="18060"/>
    <s v=""/>
    <s v=""/>
    <n v="12"/>
  </r>
  <r>
    <x v="8"/>
    <s v="МК"/>
    <d v="2020-11-03T00:00:00"/>
    <s v="Услуги автомобильного транспорта"/>
    <n v="0"/>
    <n v="0"/>
    <n v="2400"/>
    <e v="#N/A"/>
    <e v="#N/A"/>
    <e v="#N/A"/>
    <e v="#N/A"/>
    <s v=""/>
    <s v=""/>
    <s v=""/>
  </r>
  <r>
    <x v="22"/>
    <s v="Східний регіон"/>
    <d v="2020-11-04T00:00:00"/>
    <s v="Катанка низкоуглеродистая"/>
    <n v="16.599"/>
    <n v="0"/>
    <n v="17149.759999999998"/>
    <n v="16615"/>
    <n v="17045"/>
    <n v="17545"/>
    <n v="18295"/>
    <n v="227.01057983999959"/>
    <s v="Продавець малим клієнтам"/>
    <n v="13.676159999999975"/>
  </r>
  <r>
    <x v="22"/>
    <s v="Східний регіон"/>
    <d v="2020-11-04T00:00:00"/>
    <s v="Катанка низкоуглеродистая"/>
    <n v="4.7220000000000004"/>
    <n v="0"/>
    <n v="17149.759999999998"/>
    <n v="16615"/>
    <n v="17045"/>
    <n v="17545"/>
    <n v="18295"/>
    <n v="64.578827519999891"/>
    <s v="Продавець малим клієнтам"/>
    <n v="13.676159999999975"/>
  </r>
  <r>
    <x v="56"/>
    <s v="Металообробка"/>
    <d v="2020-11-09T00:00:00"/>
    <s v="Конструкционный лист"/>
    <n v="2.2730000000000001"/>
    <n v="0"/>
    <n v="18400"/>
    <n v="17855"/>
    <n v="18300"/>
    <n v="18750"/>
    <n v="19200"/>
    <s v=""/>
    <s v="Продавець малим клієнтам"/>
    <n v="13.777777777777779"/>
  </r>
  <r>
    <x v="56"/>
    <s v="Металообробка"/>
    <d v="2020-11-09T00:00:00"/>
    <s v="Конструкционный лист"/>
    <n v="2.2730000000000001"/>
    <n v="0"/>
    <n v="18400"/>
    <n v="17855"/>
    <n v="18300"/>
    <n v="18750"/>
    <n v="19200"/>
    <s v=""/>
    <s v="Продавець малим клієнтам"/>
    <n v="13.777777777777779"/>
  </r>
  <r>
    <x v="56"/>
    <s v="Металообробка"/>
    <d v="2020-11-09T00:00:00"/>
    <s v="Конструкционный лист"/>
    <n v="2.2730000000000001"/>
    <n v="0"/>
    <n v="18400"/>
    <n v="17855"/>
    <n v="18300"/>
    <n v="18750"/>
    <n v="19200"/>
    <s v=""/>
    <s v="Продавець малим клієнтам"/>
    <n v="13.777777777777779"/>
  </r>
  <r>
    <x v="56"/>
    <s v="Металообробка"/>
    <d v="2020-11-09T00:00:00"/>
    <s v="Конструкционный лист"/>
    <n v="2.2730000000000001"/>
    <n v="0"/>
    <n v="18400"/>
    <n v="17855"/>
    <n v="18300"/>
    <n v="18750"/>
    <n v="19200"/>
    <s v=""/>
    <s v="Продавець малим клієнтам"/>
    <n v="13.777777777777779"/>
  </r>
  <r>
    <x v="56"/>
    <s v="Металообробка"/>
    <d v="2020-11-09T00:00:00"/>
    <s v="Конструкционный лист"/>
    <n v="2.2730000000000001"/>
    <n v="0"/>
    <n v="18400"/>
    <n v="17855"/>
    <n v="18300"/>
    <n v="18750"/>
    <n v="19200"/>
    <s v=""/>
    <s v="Продавець малим клієнтам"/>
    <n v="13.777777777777779"/>
  </r>
  <r>
    <x v="56"/>
    <s v="Металообробка"/>
    <d v="2020-11-09T00:00:00"/>
    <s v="Конструкционный лист"/>
    <n v="2.2730000000000001"/>
    <n v="0"/>
    <n v="18400"/>
    <n v="17855"/>
    <n v="18300"/>
    <n v="18750"/>
    <n v="19200"/>
    <s v=""/>
    <s v="Продавець малим клієнтам"/>
    <n v="13.777777777777779"/>
  </r>
  <r>
    <x v="56"/>
    <s v="Металообробка"/>
    <d v="2020-11-09T00:00:00"/>
    <s v="Конструкционный лист"/>
    <n v="2.2730000000000001"/>
    <n v="0"/>
    <n v="18400"/>
    <n v="17855"/>
    <n v="18300"/>
    <n v="18750"/>
    <n v="19200"/>
    <s v=""/>
    <s v="Продавець малим клієнтам"/>
    <n v="13.777777777777779"/>
  </r>
  <r>
    <x v="56"/>
    <s v="Металообробка"/>
    <d v="2020-11-09T00:00:00"/>
    <s v="Конструкционный лист"/>
    <n v="2.2730000000000001"/>
    <n v="0"/>
    <n v="18400"/>
    <n v="17855"/>
    <n v="18300"/>
    <n v="18750"/>
    <n v="19200"/>
    <s v=""/>
    <s v="Продавець малим клієнтам"/>
    <n v="13.777777777777779"/>
  </r>
  <r>
    <x v="56"/>
    <s v="Металообробка"/>
    <d v="2020-11-09T00:00:00"/>
    <s v="Конструкционный лист"/>
    <n v="1.137"/>
    <n v="0"/>
    <n v="18400"/>
    <n v="17855"/>
    <n v="18300"/>
    <n v="18750"/>
    <n v="19200"/>
    <s v=""/>
    <s v="Продавець малим клієнтам"/>
    <n v="13.777777777777779"/>
  </r>
  <r>
    <x v="56"/>
    <s v="Металообробка"/>
    <d v="2020-11-09T00:00:00"/>
    <s v="Конструкционный лист"/>
    <n v="1.137"/>
    <n v="0"/>
    <n v="18400"/>
    <n v="17855"/>
    <n v="18300"/>
    <n v="18750"/>
    <n v="19200"/>
    <s v=""/>
    <s v="Продавець малим клієнтам"/>
    <n v="13.777777777777779"/>
  </r>
  <r>
    <x v="56"/>
    <s v="Металообробка"/>
    <d v="2020-11-09T00:00:00"/>
    <s v="Конструкционный лист"/>
    <n v="0.75800000000000001"/>
    <n v="0"/>
    <n v="18400"/>
    <n v="17835"/>
    <n v="18300"/>
    <n v="18750"/>
    <n v="19200"/>
    <s v=""/>
    <s v="Продавець малим клієнтам"/>
    <n v="13.777777777777779"/>
  </r>
  <r>
    <x v="56"/>
    <s v="Металообробка"/>
    <d v="2020-11-09T00:00:00"/>
    <s v="Конструкционный лист"/>
    <n v="0.82"/>
    <n v="0"/>
    <n v="18400"/>
    <n v="17855"/>
    <n v="18300"/>
    <n v="18750"/>
    <n v="19200"/>
    <s v=""/>
    <s v="Продавець малим клієнтам"/>
    <n v="13.777777777777779"/>
  </r>
  <r>
    <x v="80"/>
    <s v="Центральний регіон"/>
    <d v="2020-11-13T00:00:00"/>
    <s v="Прокат круглый"/>
    <n v="0.125"/>
    <n v="0"/>
    <n v="16249.9"/>
    <n v="15785"/>
    <n v="16150"/>
    <n v="16500"/>
    <n v="16620"/>
    <s v=""/>
    <s v=""/>
    <n v="14.283428571428562"/>
  </r>
  <r>
    <x v="80"/>
    <s v="Центральний регіон"/>
    <d v="2020-11-13T00:00:00"/>
    <s v="Прокат круглый"/>
    <n v="0.56000000000000005"/>
    <n v="0"/>
    <n v="16249.9"/>
    <n v="15785"/>
    <n v="16150"/>
    <n v="16500"/>
    <n v="16620"/>
    <s v=""/>
    <s v=""/>
    <n v="14.283428571428562"/>
  </r>
  <r>
    <x v="80"/>
    <s v="Центральний регіон"/>
    <d v="2020-11-13T00:00:00"/>
    <s v="Прокат круглый"/>
    <n v="0.11"/>
    <n v="0"/>
    <n v="16249.9"/>
    <n v="15785"/>
    <n v="16150"/>
    <n v="16500"/>
    <n v="16620"/>
    <s v=""/>
    <s v=""/>
    <n v="14.283428571428562"/>
  </r>
  <r>
    <x v="15"/>
    <s v="Профілювання"/>
    <d v="2020-11-04T00:00:00"/>
    <s v="Оцинкованный рулон"/>
    <n v="4.3099999999999996"/>
    <n v="0"/>
    <n v="25690"/>
    <n v="24845"/>
    <n v="25285"/>
    <n v="25835"/>
    <n v="26285"/>
    <s v=""/>
    <s v=""/>
    <n v="17.890909090909091"/>
  </r>
  <r>
    <x v="15"/>
    <s v="Профілювання"/>
    <d v="2020-11-04T00:00:00"/>
    <s v="Оцинкованный рулон"/>
    <n v="4.6900000000000004"/>
    <n v="0"/>
    <n v="25690"/>
    <n v="24845"/>
    <n v="25285"/>
    <n v="25835"/>
    <n v="26285"/>
    <s v=""/>
    <s v=""/>
    <n v="17.890909090909091"/>
  </r>
  <r>
    <x v="56"/>
    <s v="Металообробка"/>
    <d v="2020-11-19T00:00:00"/>
    <s v="Горячекатаный рулон"/>
    <n v="5.16"/>
    <n v="0"/>
    <n v="20026.16"/>
    <n v="19705"/>
    <n v="20050"/>
    <n v="20600"/>
    <n v="21050"/>
    <s v=""/>
    <s v="Продавець малим клієнтам"/>
    <n v="11.72359420289855"/>
  </r>
  <r>
    <x v="56"/>
    <s v="Металообробка"/>
    <d v="2020-11-19T00:00:00"/>
    <s v="Горячекатаный рулон"/>
    <n v="5.31"/>
    <n v="0"/>
    <n v="20026.16"/>
    <n v="19705"/>
    <n v="20050"/>
    <n v="20600"/>
    <n v="21050"/>
    <s v=""/>
    <s v="Продавець малим клієнтам"/>
    <n v="11.72359420289855"/>
  </r>
  <r>
    <x v="56"/>
    <s v="Металообробка"/>
    <d v="2020-11-19T00:00:00"/>
    <s v="Горячекатаный рулон"/>
    <n v="5.99"/>
    <n v="0"/>
    <n v="20026.16"/>
    <n v="19705"/>
    <n v="20050"/>
    <n v="20600"/>
    <n v="21050"/>
    <s v=""/>
    <s v="Продавець малим клієнтам"/>
    <n v="11.72359420289855"/>
  </r>
  <r>
    <x v="56"/>
    <s v="Металообробка"/>
    <d v="2020-11-19T00:00:00"/>
    <s v="Горячекатаный рулон"/>
    <n v="5.96"/>
    <n v="0"/>
    <n v="20026.16"/>
    <n v="19705"/>
    <n v="20050"/>
    <n v="20600"/>
    <n v="21050"/>
    <s v=""/>
    <s v="Продавець малим клієнтам"/>
    <n v="11.72359420289855"/>
  </r>
  <r>
    <x v="56"/>
    <s v="Металообробка"/>
    <d v="2020-11-19T00:00:00"/>
    <s v="Горячекатаный рулон"/>
    <n v="5.81"/>
    <n v="0"/>
    <n v="20026.16"/>
    <n v="19705"/>
    <n v="20050"/>
    <n v="20600"/>
    <n v="21050"/>
    <s v=""/>
    <s v="Продавець малим клієнтам"/>
    <n v="11.72359420289855"/>
  </r>
  <r>
    <x v="56"/>
    <s v="Металообробка"/>
    <d v="2020-11-19T00:00:00"/>
    <s v="Горячекатаный рулон"/>
    <n v="5.22"/>
    <n v="0"/>
    <n v="20026.16"/>
    <n v="19705"/>
    <n v="20050"/>
    <n v="20600"/>
    <n v="21050"/>
    <s v=""/>
    <s v="Продавець малим клієнтам"/>
    <n v="11.72359420289855"/>
  </r>
  <r>
    <x v="56"/>
    <s v="Металообробка"/>
    <d v="2020-11-19T00:00:00"/>
    <s v="Горячекатаный рулон"/>
    <n v="5.17"/>
    <n v="0"/>
    <n v="20026.16"/>
    <n v="19705"/>
    <n v="20050"/>
    <n v="20600"/>
    <n v="21050"/>
    <s v=""/>
    <s v="Продавець малим клієнтам"/>
    <n v="11.72359420289855"/>
  </r>
  <r>
    <x v="56"/>
    <s v="Металообробка"/>
    <d v="2020-11-19T00:00:00"/>
    <s v="Горячекатаный рулон"/>
    <n v="5.29"/>
    <n v="0"/>
    <n v="20026.16"/>
    <n v="19705"/>
    <n v="20050"/>
    <n v="20600"/>
    <n v="21050"/>
    <s v=""/>
    <s v="Продавець малим клієнтам"/>
    <n v="11.72359420289855"/>
  </r>
  <r>
    <x v="56"/>
    <s v="Металообробка"/>
    <d v="2020-11-19T00:00:00"/>
    <s v="Горячекатаный рулон"/>
    <n v="5.4"/>
    <n v="0"/>
    <n v="20026.16"/>
    <n v="19705"/>
    <n v="20050"/>
    <n v="20600"/>
    <n v="21050"/>
    <s v=""/>
    <s v="Продавець малим клієнтам"/>
    <n v="11.72359420289855"/>
  </r>
  <r>
    <x v="56"/>
    <s v="Металообробка"/>
    <d v="2020-11-19T00:00:00"/>
    <s v="Горячекатаный рулон"/>
    <n v="5.38"/>
    <n v="0"/>
    <n v="20026.16"/>
    <n v="19705"/>
    <n v="20050"/>
    <n v="20600"/>
    <n v="21050"/>
    <s v=""/>
    <s v="Продавець малим клієнтам"/>
    <n v="11.72359420289855"/>
  </r>
  <r>
    <x v="56"/>
    <s v="Металообробка"/>
    <d v="2020-11-19T00:00:00"/>
    <s v="Горячекатаный рулон"/>
    <n v="5.86"/>
    <n v="0"/>
    <n v="20026.16"/>
    <n v="19705"/>
    <n v="20050"/>
    <n v="20600"/>
    <n v="21050"/>
    <s v=""/>
    <s v="Продавець малим клієнтам"/>
    <n v="11.72359420289855"/>
  </r>
  <r>
    <x v="56"/>
    <s v="Металообробка"/>
    <d v="2020-11-19T00:00:00"/>
    <s v="Горячекатаный рулон"/>
    <n v="5.29"/>
    <n v="0"/>
    <n v="20026.16"/>
    <n v="19705"/>
    <n v="20050"/>
    <n v="20600"/>
    <n v="21050"/>
    <s v=""/>
    <s v="Продавець малим клієнтам"/>
    <n v="11.72359420289855"/>
  </r>
  <r>
    <x v="36"/>
    <s v="Дистрибутор"/>
    <d v="2020-11-06T00:00:00"/>
    <s v="Конструкционный лист"/>
    <n v="0.23699999999999999"/>
    <n v="0"/>
    <n v="19450"/>
    <n v="18745"/>
    <n v="19450"/>
    <n v="19640"/>
    <n v="20090"/>
    <s v=""/>
    <s v=""/>
    <n v="12"/>
  </r>
  <r>
    <x v="36"/>
    <s v="Дистрибутор"/>
    <d v="2020-11-06T00:00:00"/>
    <s v="Конструкционный лист"/>
    <n v="1.1279999999999999"/>
    <n v="0"/>
    <n v="19450"/>
    <n v="18745"/>
    <n v="19450"/>
    <n v="19640"/>
    <n v="20090"/>
    <s v=""/>
    <s v=""/>
    <n v="12"/>
  </r>
  <r>
    <x v="36"/>
    <s v="Дистрибутор"/>
    <d v="2020-11-06T00:00:00"/>
    <s v="Уголок 25-125"/>
    <n v="3.3000000000000002E-2"/>
    <n v="0"/>
    <n v="17835"/>
    <n v="16980"/>
    <n v="17670"/>
    <n v="17955"/>
    <n v="18455"/>
    <s v=""/>
    <s v=""/>
    <n v="16.631578947368421"/>
  </r>
  <r>
    <x v="36"/>
    <s v="Дистрибутор"/>
    <d v="2020-11-06T00:00:00"/>
    <s v="Оцинкованный лист"/>
    <n v="1.5"/>
    <n v="0"/>
    <n v="26130"/>
    <n v="25260"/>
    <n v="26130"/>
    <n v="26250"/>
    <n v="26700"/>
    <s v=""/>
    <s v=""/>
    <n v="12"/>
  </r>
  <r>
    <x v="36"/>
    <s v="Дистрибутор"/>
    <d v="2020-11-06T00:00:00"/>
    <s v="Трубы сварные профильные"/>
    <n v="0.1"/>
    <n v="0"/>
    <n v="21230"/>
    <n v="20365"/>
    <n v="21230"/>
    <n v="21730"/>
    <n v="22230"/>
    <s v=""/>
    <s v=""/>
    <n v="12"/>
  </r>
  <r>
    <x v="84"/>
    <s v="Дистрибутор"/>
    <d v="2020-11-24T00:00:00"/>
    <s v="Холоднокатаный лист"/>
    <n v="0.02"/>
    <n v="0"/>
    <n v="20885"/>
    <n v="20970"/>
    <n v="21730"/>
    <n v="21920"/>
    <n v="22370"/>
    <s v=""/>
    <s v="Продавець малим клієнтам"/>
    <n v="8"/>
  </r>
  <r>
    <x v="84"/>
    <s v="Дистрибутор"/>
    <d v="2020-11-24T00:00:00"/>
    <s v="Холоднокатаный лист"/>
    <n v="3.7650000000000001"/>
    <n v="0"/>
    <n v="20885"/>
    <n v="20970"/>
    <n v="21730"/>
    <n v="21920"/>
    <n v="22370"/>
    <s v=""/>
    <s v="Продавець малим клієнтам"/>
    <n v="8"/>
  </r>
  <r>
    <x v="10"/>
    <s v="РТ"/>
    <d v="2020-11-25T00:00:00"/>
    <s v="Оцинкованный рулон"/>
    <n v="4.8499999999999996"/>
    <n v="0"/>
    <n v="27660"/>
    <n v="26175"/>
    <n v="27430"/>
    <n v="27210"/>
    <n v="27660"/>
    <s v=""/>
    <s v=""/>
    <n v="30"/>
  </r>
  <r>
    <x v="10"/>
    <s v="РТ"/>
    <d v="2020-11-25T00:00:00"/>
    <s v="Оцинкованный рулон"/>
    <n v="4.6900000000000004"/>
    <n v="0"/>
    <n v="27660"/>
    <n v="26175"/>
    <n v="27430"/>
    <n v="27210"/>
    <n v="27660"/>
    <s v=""/>
    <s v=""/>
    <n v="30"/>
  </r>
  <r>
    <x v="71"/>
    <s v="НТ"/>
    <d v="2020-11-03T00:00:00"/>
    <s v="Прокат круглый"/>
    <n v="3.2519999999999998"/>
    <n v="0"/>
    <n v="15900"/>
    <n v="15785"/>
    <n v="16450"/>
    <n v="16500"/>
    <n v="16620"/>
    <s v=""/>
    <s v=""/>
    <n v="8.6917293233082713"/>
  </r>
  <r>
    <x v="71"/>
    <s v="НТ"/>
    <d v="2020-11-03T00:00:00"/>
    <s v="Прокат круглый"/>
    <n v="1.4930000000000001"/>
    <n v="0"/>
    <n v="15900"/>
    <n v="15785"/>
    <n v="16450"/>
    <n v="16500"/>
    <n v="16620"/>
    <s v=""/>
    <s v=""/>
    <n v="8.6917293233082713"/>
  </r>
  <r>
    <x v="71"/>
    <s v="НТ"/>
    <d v="2020-11-03T00:00:00"/>
    <s v="Прокат круглый"/>
    <n v="1.9350000000000001"/>
    <n v="0"/>
    <n v="15900"/>
    <n v="15785"/>
    <n v="16450"/>
    <n v="16500"/>
    <n v="16620"/>
    <s v=""/>
    <s v=""/>
    <n v="8.6917293233082713"/>
  </r>
  <r>
    <x v="71"/>
    <s v="НТ"/>
    <d v="2020-11-03T00:00:00"/>
    <s v="Прокат круглый"/>
    <n v="3.1150000000000002"/>
    <n v="0"/>
    <n v="15900"/>
    <n v="15785"/>
    <n v="16450"/>
    <n v="16500"/>
    <n v="16620"/>
    <s v=""/>
    <s v=""/>
    <n v="8.6917293233082713"/>
  </r>
  <r>
    <x v="71"/>
    <s v="НТ"/>
    <d v="2020-11-03T00:00:00"/>
    <s v="Прокат круглый"/>
    <n v="10.23"/>
    <n v="0"/>
    <n v="15900"/>
    <n v="15785"/>
    <n v="16450"/>
    <n v="16500"/>
    <n v="16620"/>
    <s v=""/>
    <s v=""/>
    <n v="8.6917293233082713"/>
  </r>
  <r>
    <x v="100"/>
    <s v="БТ"/>
    <d v="2020-11-09T00:00:00"/>
    <s v="Оцинкованный лист"/>
    <n v="4.9340000000000002"/>
    <n v="0"/>
    <n v="24835"/>
    <n v="24155"/>
    <n v="24950"/>
    <n v="25145"/>
    <n v="25595"/>
    <s v=""/>
    <s v="Продавець малим клієнтам"/>
    <n v="11.421383647798741"/>
  </r>
  <r>
    <x v="36"/>
    <s v="Дистрибутор"/>
    <d v="2020-11-13T00:00:00"/>
    <s v="Швеллер 22-30"/>
    <n v="2.04"/>
    <n v="0"/>
    <n v="21080"/>
    <n v="20125"/>
    <n v="20880"/>
    <n v="21160"/>
    <n v="21660"/>
    <s v=""/>
    <s v=""/>
    <n v="17.714285714285715"/>
  </r>
  <r>
    <x v="36"/>
    <s v="Дистрибутор"/>
    <d v="2020-11-13T00:00:00"/>
    <s v="Швеллер 22-30"/>
    <n v="0.25800000000000001"/>
    <n v="0"/>
    <n v="21080"/>
    <n v="20125"/>
    <n v="20880"/>
    <n v="21160"/>
    <n v="21660"/>
    <s v=""/>
    <s v=""/>
    <n v="17.714285714285715"/>
  </r>
  <r>
    <x v="84"/>
    <s v="Дистрибутор"/>
    <d v="2020-11-20T00:00:00"/>
    <s v="Холоднокатаный лист"/>
    <n v="0.69499999999999995"/>
    <n v="0"/>
    <n v="21800.04"/>
    <n v="20210"/>
    <n v="20955"/>
    <n v="21145"/>
    <n v="21595"/>
    <s v=""/>
    <s v="Продавець малим клієнтам"/>
    <n v="30"/>
  </r>
  <r>
    <x v="61"/>
    <s v="Машинобудівництво"/>
    <d v="2020-11-25T00:00:00"/>
    <s v="Конструкционный лист"/>
    <n v="2.0550000000000002"/>
    <n v="0"/>
    <n v="19040"/>
    <n v="18680"/>
    <n v="19040"/>
    <n v="19590"/>
    <n v="20040"/>
    <s v=""/>
    <s v=""/>
    <n v="12"/>
  </r>
  <r>
    <x v="61"/>
    <s v="Машинобудівництво"/>
    <d v="2020-11-25T00:00:00"/>
    <s v="Конструкционный лист"/>
    <n v="5.8"/>
    <n v="0"/>
    <n v="19040"/>
    <n v="18680"/>
    <n v="19040"/>
    <n v="19590"/>
    <n v="20040"/>
    <s v=""/>
    <s v=""/>
    <n v="12"/>
  </r>
  <r>
    <x v="61"/>
    <s v="Машинобудівництво"/>
    <d v="2020-11-25T00:00:00"/>
    <s v="Конструкционный лист"/>
    <n v="1.9350000000000001"/>
    <n v="0"/>
    <n v="19040"/>
    <n v="18680"/>
    <n v="19040"/>
    <n v="19590"/>
    <n v="20040"/>
    <s v=""/>
    <s v=""/>
    <n v="12"/>
  </r>
  <r>
    <x v="79"/>
    <s v="Західний регіон"/>
    <d v="2020-11-27T00:00:00"/>
    <s v="Трубы круглые сварные"/>
    <n v="1.0720000000000001"/>
    <n v="0"/>
    <n v="22390"/>
    <n v="21495"/>
    <n v="22340"/>
    <n v="22890"/>
    <n v="23390"/>
    <s v=""/>
    <s v=""/>
    <n v="12.727272727272727"/>
  </r>
  <r>
    <x v="79"/>
    <s v="Західний регіон"/>
    <d v="2020-11-27T00:00:00"/>
    <s v="Трубы сварные профильные"/>
    <n v="0.36"/>
    <n v="0"/>
    <n v="21390"/>
    <n v="20515"/>
    <n v="21340"/>
    <n v="21890"/>
    <n v="22390"/>
    <s v=""/>
    <s v=""/>
    <n v="12.727272727272727"/>
  </r>
  <r>
    <x v="79"/>
    <s v="Західний регіон"/>
    <d v="2020-11-27T00:00:00"/>
    <s v="Трубы сварные профильные"/>
    <n v="0.55800000000000005"/>
    <n v="0"/>
    <n v="21390"/>
    <n v="20515"/>
    <n v="21340"/>
    <n v="21890"/>
    <n v="22390"/>
    <s v=""/>
    <s v=""/>
    <n v="12.727272727272727"/>
  </r>
  <r>
    <x v="79"/>
    <s v="Західний регіон"/>
    <d v="2020-11-27T00:00:00"/>
    <s v="Трубы сварные профильные"/>
    <n v="0.188"/>
    <n v="0"/>
    <n v="21900"/>
    <n v="21025"/>
    <n v="21850"/>
    <n v="22400"/>
    <n v="22900"/>
    <s v=""/>
    <s v=""/>
    <n v="12.727272727272727"/>
  </r>
  <r>
    <x v="79"/>
    <s v="Західний регіон"/>
    <d v="2020-11-27T00:00:00"/>
    <s v="Горячекатаный лист резаный"/>
    <n v="1.87"/>
    <n v="0"/>
    <n v="20480"/>
    <n v="19570"/>
    <n v="20130"/>
    <n v="20480"/>
    <n v="20930"/>
    <s v=""/>
    <s v=""/>
    <n v="20"/>
  </r>
  <r>
    <x v="79"/>
    <s v="Західний регіон"/>
    <d v="2020-11-27T00:00:00"/>
    <s v="Горячекатаный лист резаный"/>
    <n v="2.0019999999999998"/>
    <n v="0"/>
    <n v="20480"/>
    <n v="19570"/>
    <n v="20130"/>
    <n v="20480"/>
    <n v="20930"/>
    <s v=""/>
    <s v=""/>
    <n v="20"/>
  </r>
  <r>
    <x v="79"/>
    <s v="Західний регіон"/>
    <d v="2020-11-27T00:00:00"/>
    <s v="Швеллер 6.5–20"/>
    <n v="1.466"/>
    <n v="0"/>
    <n v="19100"/>
    <n v="18300"/>
    <n v="18950"/>
    <n v="19300"/>
    <n v="19800"/>
    <s v=""/>
    <s v=""/>
    <n v="15.428571428571429"/>
  </r>
  <r>
    <x v="79"/>
    <s v="Західний регіон"/>
    <d v="2020-11-27T00:00:00"/>
    <s v="Швеллер 6.5–20"/>
    <n v="1.72"/>
    <n v="0"/>
    <n v="19100"/>
    <n v="18300"/>
    <n v="18950"/>
    <n v="19300"/>
    <n v="19800"/>
    <s v=""/>
    <s v=""/>
    <n v="15.428571428571429"/>
  </r>
  <r>
    <x v="79"/>
    <s v="Західний регіон"/>
    <d v="2020-11-27T00:00:00"/>
    <s v="Швеллер 6.5–20"/>
    <n v="1.038"/>
    <n v="0"/>
    <n v="19100"/>
    <n v="18300"/>
    <n v="18950"/>
    <n v="19300"/>
    <n v="19800"/>
    <s v=""/>
    <s v=""/>
    <n v="15.428571428571429"/>
  </r>
  <r>
    <x v="79"/>
    <s v="Західний регіон"/>
    <d v="2020-11-27T00:00:00"/>
    <s v="Уголок 25-125"/>
    <n v="0.192"/>
    <n v="0"/>
    <n v="19000"/>
    <n v="18300"/>
    <n v="18990"/>
    <n v="19300"/>
    <n v="19800"/>
    <s v=""/>
    <s v=""/>
    <n v="12.258064516129032"/>
  </r>
  <r>
    <x v="79"/>
    <s v="Західний регіон"/>
    <d v="2020-11-27T00:00:00"/>
    <s v="Уголок 25-125"/>
    <n v="0.28399999999999997"/>
    <n v="0"/>
    <n v="18325"/>
    <n v="17640"/>
    <n v="18315"/>
    <n v="18625"/>
    <n v="19125"/>
    <s v=""/>
    <s v=""/>
    <n v="12.258064516129032"/>
  </r>
  <r>
    <x v="79"/>
    <s v="Західний регіон"/>
    <d v="2020-11-27T00:00:00"/>
    <s v="Арматура"/>
    <n v="0.27400000000000002"/>
    <n v="0"/>
    <n v="18265"/>
    <n v="16755"/>
    <n v="17665"/>
    <n v="18015"/>
    <n v="18765"/>
    <s v=""/>
    <s v=""/>
    <n v="23.333333333333332"/>
  </r>
  <r>
    <x v="79"/>
    <s v="Західний регіон"/>
    <d v="2020-11-27T00:00:00"/>
    <s v="Холоднокатаный лист"/>
    <n v="0.96199999999999997"/>
    <n v="0"/>
    <n v="22790"/>
    <n v="21390"/>
    <n v="21990"/>
    <n v="22340"/>
    <n v="22790"/>
    <s v=""/>
    <s v=""/>
    <n v="30"/>
  </r>
  <r>
    <x v="14"/>
    <s v="Західний регіон"/>
    <d v="2020-11-05T00:00:00"/>
    <s v="Прокат круглый"/>
    <n v="5.4249999999999998"/>
    <n v="0"/>
    <n v="16000"/>
    <n v="15785"/>
    <n v="16150"/>
    <n v="16500"/>
    <n v="16620"/>
    <n v="56.182191780821917"/>
    <s v="Продавець малим клієнтам"/>
    <n v="10.356164383561644"/>
  </r>
  <r>
    <x v="14"/>
    <s v="Західний регіон"/>
    <d v="2020-11-05T00:00:00"/>
    <s v="Прокат круглый"/>
    <n v="0.3"/>
    <n v="0"/>
    <n v="16000"/>
    <n v="15785"/>
    <n v="16150"/>
    <n v="16500"/>
    <n v="16620"/>
    <n v="3.106849315068493"/>
    <s v="Продавець малим клієнтам"/>
    <n v="10.356164383561644"/>
  </r>
  <r>
    <x v="82"/>
    <s v="РТ"/>
    <d v="2020-11-16T00:00:00"/>
    <s v="Конструкционный лист"/>
    <n v="0.70699999999999996"/>
    <n v="0"/>
    <n v="20475"/>
    <n v="19580"/>
    <n v="20475"/>
    <n v="20475"/>
    <n v="20925"/>
    <s v=""/>
    <s v=""/>
    <n v="12"/>
  </r>
  <r>
    <x v="82"/>
    <s v="РТ"/>
    <d v="2020-11-16T00:00:00"/>
    <s v="Арматура А240"/>
    <n v="2.3849999999999998"/>
    <n v="0"/>
    <n v="17735"/>
    <n v="17195"/>
    <n v="17735"/>
    <n v="18135"/>
    <n v="18885"/>
    <s v=""/>
    <s v=""/>
    <n v="12"/>
  </r>
  <r>
    <x v="14"/>
    <s v="Західний регіон"/>
    <d v="2020-11-17T00:00:00"/>
    <s v="Конструкционный лист"/>
    <n v="2.12"/>
    <n v="0"/>
    <n v="21350"/>
    <n v="20015"/>
    <n v="20910"/>
    <n v="20910"/>
    <n v="21360"/>
    <n v="63.128888888888895"/>
    <s v="Продавець малим клієнтам"/>
    <n v="29.777777777777779"/>
  </r>
  <r>
    <x v="14"/>
    <s v="Західний регіон"/>
    <d v="2020-11-17T00:00:00"/>
    <s v="Горячекатаный лист резаный"/>
    <n v="1.1200000000000001"/>
    <n v="0"/>
    <n v="21350"/>
    <n v="20015"/>
    <n v="20910"/>
    <n v="20910"/>
    <n v="21360"/>
    <n v="33.351111111111116"/>
    <s v="Продавець малим клієнтам"/>
    <n v="29.777777777777779"/>
  </r>
  <r>
    <x v="73"/>
    <s v="Північний регіон"/>
    <d v="2020-11-03T00:00:00"/>
    <s v="Швеллер 6.5–20"/>
    <n v="0.2"/>
    <n v="0"/>
    <n v="17960"/>
    <n v="17120"/>
    <n v="17760"/>
    <n v="18110"/>
    <n v="18610"/>
    <n v="3.3142857142857141"/>
    <s v="Продавець малим клієнтам"/>
    <n v="16.571428571428569"/>
  </r>
  <r>
    <x v="73"/>
    <s v="Північний регіон"/>
    <d v="2020-11-03T00:00:00"/>
    <s v="Швеллер 6.5–20"/>
    <n v="0.23"/>
    <n v="0"/>
    <n v="17960"/>
    <n v="17120"/>
    <n v="17760"/>
    <n v="18110"/>
    <n v="18610"/>
    <n v="3.8114285714285709"/>
    <s v="Продавець малим клієнтам"/>
    <n v="16.571428571428569"/>
  </r>
  <r>
    <x v="73"/>
    <s v="Північний регіон"/>
    <d v="2020-11-03T00:00:00"/>
    <s v="Швеллер 6.5–20"/>
    <n v="0.23"/>
    <n v="0"/>
    <n v="17960"/>
    <n v="17120"/>
    <n v="17760"/>
    <n v="18110"/>
    <n v="18610"/>
    <n v="3.8114285714285709"/>
    <s v="Продавець малим клієнтам"/>
    <n v="16.571428571428569"/>
  </r>
  <r>
    <x v="26"/>
    <s v="НТ"/>
    <d v="2020-11-03T00:00:00"/>
    <s v="Горячекатанный лист рифленый"/>
    <n v="2.71"/>
    <n v="0"/>
    <n v="18943.330000000002"/>
    <n v="18530"/>
    <n v="19235"/>
    <n v="19425"/>
    <n v="19875"/>
    <s v=""/>
    <s v=""/>
    <n v="10.34513475177306"/>
  </r>
  <r>
    <x v="26"/>
    <s v="НТ"/>
    <d v="2020-11-03T00:00:00"/>
    <s v="Горячекатанный лист рифленый"/>
    <n v="7.0549999999999997"/>
    <n v="0"/>
    <n v="18943.330000000002"/>
    <n v="18530"/>
    <n v="19235"/>
    <n v="19425"/>
    <n v="19875"/>
    <s v=""/>
    <s v=""/>
    <n v="10.34513475177306"/>
  </r>
  <r>
    <x v="26"/>
    <s v="НТ"/>
    <d v="2020-11-03T00:00:00"/>
    <s v="Горячекатанный лист рифленый"/>
    <n v="5.56"/>
    <n v="0"/>
    <n v="18943.330000000002"/>
    <n v="18530"/>
    <n v="19235"/>
    <n v="19425"/>
    <n v="19875"/>
    <s v=""/>
    <s v=""/>
    <n v="10.34513475177306"/>
  </r>
  <r>
    <x v="26"/>
    <s v="НТ"/>
    <d v="2020-11-03T00:00:00"/>
    <s v="Горячекатанный лист рифленый"/>
    <n v="5.59"/>
    <n v="0"/>
    <n v="18943.330000000002"/>
    <n v="18530"/>
    <n v="19235"/>
    <n v="19425"/>
    <n v="19875"/>
    <s v=""/>
    <s v=""/>
    <n v="10.34513475177306"/>
  </r>
  <r>
    <x v="17"/>
    <s v="Західний регіон"/>
    <d v="2020-11-05T00:00:00"/>
    <s v="Трубы сварные профильные"/>
    <n v="1.52"/>
    <n v="0"/>
    <n v="21970"/>
    <n v="20605"/>
    <n v="21420"/>
    <n v="21970"/>
    <n v="22470"/>
    <n v="30.4"/>
    <s v="Продавець малим клієнтам"/>
    <n v="20"/>
  </r>
  <r>
    <x v="17"/>
    <s v="Західний регіон"/>
    <d v="2020-11-05T00:00:00"/>
    <s v="Трубы сварные профильные"/>
    <n v="0.33500000000000002"/>
    <n v="0"/>
    <n v="21470"/>
    <n v="20105"/>
    <n v="20920"/>
    <n v="21470"/>
    <n v="21970"/>
    <n v="6.7"/>
    <s v="Продавець малим клієнтам"/>
    <n v="20"/>
  </r>
  <r>
    <x v="17"/>
    <s v="Західний регіон"/>
    <d v="2020-11-05T00:00:00"/>
    <s v="Трубы сварные профильные"/>
    <n v="0.11"/>
    <n v="0"/>
    <n v="21220"/>
    <n v="19855"/>
    <n v="20670"/>
    <n v="21220"/>
    <n v="21720"/>
    <n v="2.2000000000000002"/>
    <s v="Продавець малим клієнтам"/>
    <n v="20"/>
  </r>
  <r>
    <x v="17"/>
    <s v="Західний регіон"/>
    <d v="2020-11-05T00:00:00"/>
    <s v="Трубы сварные профильные"/>
    <n v="0.15"/>
    <n v="0"/>
    <n v="21220"/>
    <n v="19855"/>
    <n v="20670"/>
    <n v="21220"/>
    <n v="21720"/>
    <n v="3"/>
    <s v="Продавець малим клієнтам"/>
    <n v="20"/>
  </r>
  <r>
    <x v="17"/>
    <s v="Західний регіон"/>
    <d v="2020-11-05T00:00:00"/>
    <s v="Прокат полосовой"/>
    <n v="0.78500000000000003"/>
    <n v="0"/>
    <n v="18095"/>
    <n v="17555"/>
    <n v="18095"/>
    <n v="18275"/>
    <n v="18455"/>
    <n v="9.42"/>
    <s v="Продавець малим клієнтам"/>
    <n v="12"/>
  </r>
  <r>
    <x v="17"/>
    <s v="Західний регіон"/>
    <d v="2020-11-05T00:00:00"/>
    <s v="Арматура А240"/>
    <n v="0.96"/>
    <n v="0"/>
    <n v="18100"/>
    <n v="17560"/>
    <n v="18000"/>
    <n v="18500"/>
    <n v="19250"/>
    <n v="13.055999999999999"/>
    <s v="Продавець малим клієнтам"/>
    <n v="13.6"/>
  </r>
  <r>
    <x v="17"/>
    <s v="Західний регіон"/>
    <d v="2020-11-05T00:00:00"/>
    <s v="Арматура"/>
    <n v="3.07"/>
    <n v="0"/>
    <n v="16550"/>
    <n v="16205"/>
    <n v="17100"/>
    <n v="17450"/>
    <n v="18200"/>
    <n v="29.293631284916199"/>
    <s v="Продавець малим клієнтам"/>
    <n v="9.5418994413407816"/>
  </r>
  <r>
    <x v="17"/>
    <s v="Західний регіон"/>
    <d v="2020-11-05T00:00:00"/>
    <s v="Арматура"/>
    <n v="0.52500000000000002"/>
    <n v="0"/>
    <n v="16400"/>
    <n v="16055"/>
    <n v="16950"/>
    <n v="17300"/>
    <n v="18050"/>
    <n v="5.0094972067039105"/>
    <s v="Продавець малим клієнтам"/>
    <n v="9.5418994413407816"/>
  </r>
  <r>
    <x v="17"/>
    <s v="Західний регіон"/>
    <d v="2020-11-05T00:00:00"/>
    <s v="Арматура"/>
    <n v="3.01"/>
    <n v="0"/>
    <n v="16400"/>
    <n v="16055"/>
    <n v="16950"/>
    <n v="17300"/>
    <n v="18050"/>
    <n v="28.721117318435752"/>
    <s v="Продавець малим клієнтам"/>
    <n v="9.5418994413407816"/>
  </r>
  <r>
    <x v="17"/>
    <s v="Західний регіон"/>
    <d v="2020-11-05T00:00:00"/>
    <s v="Арматура А240"/>
    <n v="0.995"/>
    <n v="0"/>
    <n v="18100"/>
    <n v="17560"/>
    <n v="18100"/>
    <n v="18500"/>
    <n v="19250"/>
    <n v="11.94"/>
    <s v="Продавець малим клієнтам"/>
    <n v="12"/>
  </r>
  <r>
    <x v="17"/>
    <s v="Західний регіон"/>
    <d v="2020-11-05T00:00:00"/>
    <s v="Арматура"/>
    <n v="3.2"/>
    <n v="0"/>
    <n v="16700"/>
    <n v="16355"/>
    <n v="17250"/>
    <n v="17600"/>
    <n v="18350"/>
    <n v="30.534078212290503"/>
    <s v="Продавець малим клієнтам"/>
    <n v="9.5418994413407816"/>
  </r>
  <r>
    <x v="17"/>
    <s v="Західний регіон"/>
    <d v="2020-11-05T00:00:00"/>
    <s v="Уголок 25-125"/>
    <n v="1.01"/>
    <n v="0"/>
    <n v="18680"/>
    <n v="17690"/>
    <n v="18370"/>
    <n v="18680"/>
    <n v="19180"/>
    <n v="20.2"/>
    <s v="Продавець малим клієнтам"/>
    <n v="20"/>
  </r>
  <r>
    <x v="17"/>
    <s v="Західний регіон"/>
    <d v="2020-11-05T00:00:00"/>
    <s v="Уголок 25-125"/>
    <n v="0.36499999999999999"/>
    <n v="0"/>
    <n v="18005"/>
    <n v="17030"/>
    <n v="17695"/>
    <n v="18005"/>
    <n v="18505"/>
    <n v="7.3"/>
    <s v="Продавець малим клієнтам"/>
    <n v="20"/>
  </r>
  <r>
    <x v="17"/>
    <s v="Західний регіон"/>
    <d v="2020-11-05T00:00:00"/>
    <s v="Услуги автомобильного транспорта"/>
    <n v="0"/>
    <n v="0"/>
    <n v="2100"/>
    <e v="#N/A"/>
    <e v="#N/A"/>
    <e v="#N/A"/>
    <e v="#N/A"/>
    <s v=""/>
    <s v="Продавець малим клієнтам"/>
    <s v=""/>
  </r>
  <r>
    <x v="90"/>
    <s v="Південний"/>
    <d v="2020-11-05T00:00:00"/>
    <s v="Трубы круглые сварные"/>
    <n v="0.16"/>
    <n v="0"/>
    <n v="21821.83"/>
    <n v="20710"/>
    <n v="21545"/>
    <n v="22095"/>
    <n v="22595"/>
    <s v=""/>
    <s v="Продавець малим клієнтам"/>
    <n v="16.026618181818208"/>
  </r>
  <r>
    <x v="90"/>
    <s v="Південний"/>
    <d v="2020-11-05T00:00:00"/>
    <s v="Трубы круглые сварные"/>
    <n v="2.5000000000000001E-2"/>
    <n v="0"/>
    <n v="21821.83"/>
    <n v="20710"/>
    <n v="21545"/>
    <n v="22095"/>
    <n v="22595"/>
    <s v=""/>
    <s v="Продавець малим клієнтам"/>
    <n v="16.026618181818208"/>
  </r>
  <r>
    <x v="90"/>
    <s v="Південний"/>
    <d v="2020-11-05T00:00:00"/>
    <s v="Трубы сварные профильные"/>
    <n v="0.68"/>
    <n v="0"/>
    <n v="21571.83"/>
    <n v="20480"/>
    <n v="21295"/>
    <n v="21845"/>
    <n v="22345"/>
    <s v=""/>
    <s v="Продавець малим клієнтам"/>
    <n v="16.026618181818208"/>
  </r>
  <r>
    <x v="75"/>
    <s v="Метизи"/>
    <d v="2020-11-02T00:00:00"/>
    <s v="Катанка низкоуглеродистая"/>
    <n v="66.453999999999994"/>
    <n v="0"/>
    <n v="16907.05"/>
    <n v="16615"/>
    <n v="16945"/>
    <n v="17545"/>
    <n v="18295"/>
    <s v=""/>
    <s v="Продавець малим клієнтам"/>
    <n v="11.539999999999992"/>
  </r>
  <r>
    <x v="44"/>
    <s v="Дистрибуція роздріб"/>
    <d v="2020-11-03T00:00:00"/>
    <s v="Уголок 25-125"/>
    <n v="1.4999999999999999E-2"/>
    <n v="0"/>
    <n v="19090"/>
    <n v="17600"/>
    <n v="18280"/>
    <n v="18590"/>
    <n v="19090"/>
    <n v="0.44999999999999996"/>
    <s v="Продавець малим клієнтам"/>
    <n v="30"/>
  </r>
  <r>
    <x v="44"/>
    <s v="Дистрибуція роздріб"/>
    <d v="2020-11-03T00:00:00"/>
    <s v="Трубы сварные профильные"/>
    <n v="6.4000000000000001E-2"/>
    <n v="0"/>
    <n v="21595"/>
    <n v="19730"/>
    <n v="20545"/>
    <n v="21095"/>
    <n v="21595"/>
    <n v="1.92"/>
    <s v="Продавець малим клієнтам"/>
    <n v="30"/>
  </r>
  <r>
    <x v="54"/>
    <s v="РТ"/>
    <d v="2020-11-04T00:00:00"/>
    <s v="Балка двутавровая 10-20"/>
    <n v="0.9"/>
    <n v="0"/>
    <n v="20455"/>
    <n v="19670"/>
    <n v="20455"/>
    <n v="20705"/>
    <n v="21205"/>
    <s v=""/>
    <s v="Продавець малим клієнтам"/>
    <n v="12"/>
  </r>
  <r>
    <x v="54"/>
    <s v="РТ"/>
    <d v="2020-11-04T00:00:00"/>
    <s v="Конструкционный лист"/>
    <n v="0.85199999999999998"/>
    <n v="0"/>
    <n v="18535"/>
    <n v="17830"/>
    <n v="18535"/>
    <n v="18725"/>
    <n v="19175"/>
    <s v=""/>
    <s v="Продавець малим клієнтам"/>
    <n v="12"/>
  </r>
  <r>
    <x v="54"/>
    <s v="РТ"/>
    <d v="2020-11-04T00:00:00"/>
    <s v="Конструкционный лист"/>
    <n v="0.85199999999999998"/>
    <n v="0"/>
    <n v="18535"/>
    <n v="17830"/>
    <n v="18535"/>
    <n v="18725"/>
    <n v="19175"/>
    <s v=""/>
    <s v="Продавець малим клієнтам"/>
    <n v="12"/>
  </r>
  <r>
    <x v="54"/>
    <s v="РТ"/>
    <d v="2020-11-04T00:00:00"/>
    <s v="Конструкционный лист"/>
    <n v="0.85199999999999998"/>
    <n v="0"/>
    <n v="18535"/>
    <n v="17830"/>
    <n v="18535"/>
    <n v="18725"/>
    <n v="19175"/>
    <s v=""/>
    <s v="Продавець малим клієнтам"/>
    <n v="12"/>
  </r>
  <r>
    <x v="54"/>
    <s v="РТ"/>
    <d v="2020-11-04T00:00:00"/>
    <s v="Конструкционный лист"/>
    <n v="0.85199999999999998"/>
    <n v="0"/>
    <n v="18535"/>
    <n v="17830"/>
    <n v="18535"/>
    <n v="18725"/>
    <n v="19175"/>
    <s v=""/>
    <s v="Продавець малим клієнтам"/>
    <n v="12"/>
  </r>
  <r>
    <x v="54"/>
    <s v="РТ"/>
    <d v="2020-11-04T00:00:00"/>
    <s v="Конструкционный лист"/>
    <n v="1.137"/>
    <n v="0"/>
    <n v="18535"/>
    <n v="17830"/>
    <n v="18535"/>
    <n v="18725"/>
    <n v="19175"/>
    <s v=""/>
    <s v="Продавець малим клієнтам"/>
    <n v="12"/>
  </r>
  <r>
    <x v="54"/>
    <s v="РТ"/>
    <d v="2020-11-04T00:00:00"/>
    <s v="Конструкционный лист"/>
    <n v="1.9"/>
    <n v="0"/>
    <n v="19205"/>
    <n v="18480"/>
    <n v="19205"/>
    <n v="19395"/>
    <n v="19845"/>
    <s v=""/>
    <s v="Продавець малим клієнтам"/>
    <n v="12"/>
  </r>
  <r>
    <x v="54"/>
    <s v="РТ"/>
    <d v="2020-11-04T00:00:00"/>
    <s v="Конструкционный лист"/>
    <n v="1.4279999999999999"/>
    <n v="0"/>
    <n v="19205"/>
    <n v="18480"/>
    <n v="19205"/>
    <n v="19395"/>
    <n v="19845"/>
    <s v=""/>
    <s v="Продавець малим клієнтам"/>
    <n v="12"/>
  </r>
  <r>
    <x v="54"/>
    <s v="РТ"/>
    <d v="2020-11-04T00:00:00"/>
    <s v="Конструкционный лист"/>
    <n v="1.4279999999999999"/>
    <n v="0"/>
    <n v="19205"/>
    <n v="18480"/>
    <n v="19205"/>
    <n v="19395"/>
    <n v="19845"/>
    <s v=""/>
    <s v="Продавець малим клієнтам"/>
    <n v="12"/>
  </r>
  <r>
    <x v="54"/>
    <s v="РТ"/>
    <d v="2020-11-04T00:00:00"/>
    <s v="Конструкционный лист"/>
    <n v="2.375"/>
    <n v="0"/>
    <n v="20220"/>
    <n v="19495"/>
    <n v="20220"/>
    <n v="20410"/>
    <n v="20860"/>
    <s v=""/>
    <s v="Продавець малим клієнтам"/>
    <n v="12"/>
  </r>
  <r>
    <x v="54"/>
    <s v="РТ"/>
    <d v="2020-11-04T00:00:00"/>
    <s v="Конструкционный лист"/>
    <n v="2.85"/>
    <n v="0"/>
    <n v="20220"/>
    <n v="19495"/>
    <n v="20220"/>
    <n v="20410"/>
    <n v="20860"/>
    <s v=""/>
    <s v="Продавець малим клієнтам"/>
    <n v="12"/>
  </r>
  <r>
    <x v="54"/>
    <s v="РТ"/>
    <d v="2020-11-04T00:00:00"/>
    <s v="Конструкционный лист"/>
    <n v="2.85"/>
    <n v="0"/>
    <n v="20220"/>
    <n v="19495"/>
    <n v="20220"/>
    <n v="20410"/>
    <n v="20860"/>
    <s v=""/>
    <s v="Продавець малим клієнтам"/>
    <n v="12"/>
  </r>
  <r>
    <x v="71"/>
    <s v="НТ"/>
    <d v="2020-11-06T00:00:00"/>
    <s v="Горячекатаный лист резаный"/>
    <n v="7.2050000000000001"/>
    <n v="0"/>
    <n v="18560"/>
    <n v="17855"/>
    <n v="18560"/>
    <n v="18750"/>
    <n v="19200"/>
    <s v=""/>
    <s v=""/>
    <n v="12"/>
  </r>
  <r>
    <x v="71"/>
    <s v="НТ"/>
    <d v="2020-11-06T00:00:00"/>
    <s v="Горячекатаный лист резаный"/>
    <n v="7.7050000000000001"/>
    <n v="0"/>
    <n v="18560"/>
    <n v="17855"/>
    <n v="18560"/>
    <n v="18750"/>
    <n v="19200"/>
    <s v=""/>
    <s v=""/>
    <n v="12"/>
  </r>
  <r>
    <x v="71"/>
    <s v="НТ"/>
    <d v="2020-11-06T00:00:00"/>
    <s v="Конструкционный лист"/>
    <n v="0.99399999999999999"/>
    <n v="0"/>
    <n v="18560"/>
    <n v="17855"/>
    <n v="18560"/>
    <n v="18750"/>
    <n v="19200"/>
    <s v=""/>
    <s v=""/>
    <n v="12"/>
  </r>
  <r>
    <x v="71"/>
    <s v="НТ"/>
    <d v="2020-11-06T00:00:00"/>
    <s v="Конструкционный лист"/>
    <n v="0.99399999999999999"/>
    <n v="0"/>
    <n v="18560"/>
    <n v="17855"/>
    <n v="18560"/>
    <n v="18750"/>
    <n v="19200"/>
    <s v=""/>
    <s v=""/>
    <n v="12"/>
  </r>
  <r>
    <x v="71"/>
    <s v="НТ"/>
    <d v="2020-11-06T00:00:00"/>
    <s v="Конструкционный лист"/>
    <n v="0.99399999999999999"/>
    <n v="0"/>
    <n v="18560"/>
    <n v="17855"/>
    <n v="18560"/>
    <n v="18750"/>
    <n v="19200"/>
    <s v=""/>
    <s v=""/>
    <n v="12"/>
  </r>
  <r>
    <x v="71"/>
    <s v="НТ"/>
    <d v="2020-11-06T00:00:00"/>
    <s v="Конструкционный лист"/>
    <n v="0.99399999999999999"/>
    <n v="0"/>
    <n v="18560"/>
    <n v="17855"/>
    <n v="18560"/>
    <n v="18750"/>
    <n v="19200"/>
    <s v=""/>
    <s v=""/>
    <n v="12"/>
  </r>
  <r>
    <x v="71"/>
    <s v="НТ"/>
    <d v="2020-11-06T00:00:00"/>
    <s v="Конструкционный лист"/>
    <n v="2.8450000000000002"/>
    <n v="0"/>
    <n v="20100"/>
    <n v="19205"/>
    <n v="20100"/>
    <n v="20100"/>
    <n v="20550"/>
    <s v=""/>
    <s v=""/>
    <n v="12"/>
  </r>
  <r>
    <x v="5"/>
    <s v="Машинобудівництво"/>
    <d v="2020-11-09T00:00:00"/>
    <s v="Конструкционный лист"/>
    <n v="1.137"/>
    <n v="0"/>
    <n v="18870"/>
    <n v="18505"/>
    <n v="18870"/>
    <n v="19420"/>
    <n v="19870"/>
    <s v=""/>
    <s v="Продавець малим клієнтам"/>
    <n v="12"/>
  </r>
  <r>
    <x v="5"/>
    <s v="Машинобудівництво"/>
    <d v="2020-11-09T00:00:00"/>
    <s v="Конструкционный лист"/>
    <n v="1.137"/>
    <n v="0"/>
    <n v="18870"/>
    <n v="18505"/>
    <n v="18870"/>
    <n v="19420"/>
    <n v="19870"/>
    <s v=""/>
    <s v="Продавець малим клієнтам"/>
    <n v="12"/>
  </r>
  <r>
    <x v="5"/>
    <s v="Машинобудівництво"/>
    <d v="2020-11-09T00:00:00"/>
    <s v="Конструкционный лист"/>
    <n v="1.137"/>
    <n v="0"/>
    <n v="18870"/>
    <n v="18505"/>
    <n v="18870"/>
    <n v="19420"/>
    <n v="19870"/>
    <s v=""/>
    <s v="Продавець малим клієнтам"/>
    <n v="12"/>
  </r>
  <r>
    <x v="5"/>
    <s v="Машинобудівництво"/>
    <d v="2020-11-09T00:00:00"/>
    <s v="Конструкционный лист"/>
    <n v="1.9"/>
    <n v="0"/>
    <n v="18870"/>
    <n v="18505"/>
    <n v="18870"/>
    <n v="19420"/>
    <n v="19870"/>
    <s v=""/>
    <s v="Продавець малим клієнтам"/>
    <n v="12"/>
  </r>
  <r>
    <x v="12"/>
    <s v="Дистрибуція роздріб"/>
    <d v="2020-11-06T00:00:00"/>
    <s v="Арматура А240"/>
    <n v="0.995"/>
    <n v="0"/>
    <n v="18325"/>
    <n v="17305"/>
    <n v="17745"/>
    <n v="18245"/>
    <n v="18995"/>
    <s v=""/>
    <s v=""/>
    <n v="21.066666666666666"/>
  </r>
  <r>
    <x v="12"/>
    <s v="Дистрибуція роздріб"/>
    <d v="2020-11-06T00:00:00"/>
    <s v="Арматура"/>
    <n v="3.24"/>
    <n v="0"/>
    <n v="16995"/>
    <n v="16100"/>
    <n v="16995"/>
    <n v="17345"/>
    <n v="18095"/>
    <s v=""/>
    <s v=""/>
    <n v="12"/>
  </r>
  <r>
    <x v="12"/>
    <s v="Дистрибуція роздріб"/>
    <d v="2020-11-06T00:00:00"/>
    <s v="Арматура"/>
    <n v="3.71"/>
    <n v="0"/>
    <n v="16995"/>
    <n v="16100"/>
    <n v="16995"/>
    <n v="17345"/>
    <n v="18095"/>
    <s v=""/>
    <s v=""/>
    <n v="12"/>
  </r>
  <r>
    <x v="12"/>
    <s v="Дистрибуція роздріб"/>
    <d v="2020-11-06T00:00:00"/>
    <s v="Арматура"/>
    <n v="1.9750000000000001"/>
    <n v="0"/>
    <n v="16845"/>
    <n v="15950"/>
    <n v="16845"/>
    <n v="17195"/>
    <n v="17945"/>
    <s v=""/>
    <s v=""/>
    <n v="12"/>
  </r>
  <r>
    <x v="12"/>
    <s v="Дистрибуція роздріб"/>
    <d v="2020-11-06T00:00:00"/>
    <s v="Арматура"/>
    <n v="10"/>
    <n v="0"/>
    <n v="16695"/>
    <n v="15800"/>
    <n v="16695"/>
    <n v="17045"/>
    <n v="17795"/>
    <s v=""/>
    <s v=""/>
    <n v="12"/>
  </r>
  <r>
    <x v="9"/>
    <s v="НТ"/>
    <d v="2020-11-06T00:00:00"/>
    <s v="Катанка низкоуглеродистая"/>
    <n v="55.811999999999998"/>
    <n v="0"/>
    <n v="16607"/>
    <n v="16365"/>
    <n v="16895"/>
    <n v="17295"/>
    <n v="18045"/>
    <s v=""/>
    <s v="Продавець малим клієнтам"/>
    <n v="9.8264150943396231"/>
  </r>
  <r>
    <x v="9"/>
    <s v="НТ"/>
    <d v="2020-11-06T00:00:00"/>
    <s v="Катанка низкоуглеродистая"/>
    <n v="8.1460000000000008"/>
    <n v="0"/>
    <n v="16607"/>
    <n v="16365"/>
    <n v="16895"/>
    <n v="17295"/>
    <n v="18045"/>
    <s v=""/>
    <s v="Продавець малим клієнтам"/>
    <n v="9.8264150943396231"/>
  </r>
  <r>
    <x v="94"/>
    <s v="Дистрибутор"/>
    <d v="2020-11-03T00:00:00"/>
    <s v="Швеллер 6.5–20"/>
    <n v="13.07"/>
    <n v="0"/>
    <n v="17925"/>
    <n v="17215"/>
    <n v="17925"/>
    <n v="18205"/>
    <n v="18705"/>
    <s v=""/>
    <s v="Продавець малим клієнтам"/>
    <n v="12"/>
  </r>
  <r>
    <x v="94"/>
    <s v="Дистрибутор"/>
    <d v="2020-11-03T00:00:00"/>
    <s v="Уголок 25-125"/>
    <n v="3.125"/>
    <n v="0"/>
    <n v="17250"/>
    <n v="16350"/>
    <n v="17045"/>
    <n v="17325"/>
    <n v="17825"/>
    <s v=""/>
    <s v="Продавець малим клієнтам"/>
    <n v="17.857142857142858"/>
  </r>
  <r>
    <x v="94"/>
    <s v="Дистрибутор"/>
    <d v="2020-11-03T00:00:00"/>
    <s v="Арматура А240"/>
    <n v="4.71"/>
    <n v="0"/>
    <n v="18025"/>
    <n v="17485"/>
    <n v="18025"/>
    <n v="18425"/>
    <n v="19175"/>
    <s v=""/>
    <s v="Продавець малим клієнтам"/>
    <n v="12"/>
  </r>
  <r>
    <x v="55"/>
    <s v="Південний"/>
    <d v="2020-11-05T00:00:00"/>
    <s v="Оцинкованный рулон"/>
    <n v="2.46"/>
    <n v="0"/>
    <n v="23700"/>
    <n v="22855"/>
    <n v="23650"/>
    <n v="23845"/>
    <n v="24295"/>
    <s v=""/>
    <s v=""/>
    <n v="14.051282051282051"/>
  </r>
  <r>
    <x v="55"/>
    <s v="Південний"/>
    <d v="2020-11-05T00:00:00"/>
    <s v="Оцинкованный рулон"/>
    <n v="2.48"/>
    <n v="0"/>
    <n v="23700"/>
    <n v="22855"/>
    <n v="23650"/>
    <n v="23845"/>
    <n v="24295"/>
    <s v=""/>
    <s v=""/>
    <n v="14.051282051282051"/>
  </r>
  <r>
    <x v="55"/>
    <s v="Південний"/>
    <d v="2020-11-05T00:00:00"/>
    <s v="Оцинкованный рулон"/>
    <n v="4.7"/>
    <n v="0"/>
    <n v="25250"/>
    <n v="24405"/>
    <n v="25200"/>
    <n v="25395"/>
    <n v="25845"/>
    <s v=""/>
    <s v=""/>
    <n v="14.051282051282051"/>
  </r>
  <r>
    <x v="55"/>
    <s v="Південний"/>
    <d v="2020-11-05T00:00:00"/>
    <s v="Оцинкованный рулон"/>
    <n v="0.62"/>
    <n v="0"/>
    <n v="25250"/>
    <n v="24405"/>
    <n v="25200"/>
    <n v="25395"/>
    <n v="25845"/>
    <s v=""/>
    <s v=""/>
    <n v="14.051282051282051"/>
  </r>
  <r>
    <x v="51"/>
    <s v="МК"/>
    <d v="2020-11-06T00:00:00"/>
    <s v="Горячекатаный лист резаный"/>
    <n v="1.41"/>
    <n v="0"/>
    <n v="18400"/>
    <n v="17855"/>
    <n v="18400"/>
    <n v="18750"/>
    <n v="19200"/>
    <s v=""/>
    <s v="Продавець малим клієнтам"/>
    <n v="12"/>
  </r>
  <r>
    <x v="51"/>
    <s v="МК"/>
    <d v="2020-11-06T00:00:00"/>
    <s v="Конструкционный лист"/>
    <n v="6.7560000000000002"/>
    <n v="0"/>
    <n v="18400"/>
    <n v="17855"/>
    <n v="18400"/>
    <n v="18750"/>
    <n v="19200"/>
    <s v=""/>
    <s v="Продавець малим клієнтам"/>
    <n v="12"/>
  </r>
  <r>
    <x v="51"/>
    <s v="МК"/>
    <d v="2020-11-06T00:00:00"/>
    <s v="Конструкционный лист"/>
    <n v="1.004"/>
    <n v="0"/>
    <n v="18400"/>
    <n v="17855"/>
    <n v="18400"/>
    <n v="18750"/>
    <n v="19200"/>
    <s v=""/>
    <s v="Продавець малим клієнтам"/>
    <n v="12"/>
  </r>
  <r>
    <x v="51"/>
    <s v="МК"/>
    <d v="2020-11-06T00:00:00"/>
    <s v="Конструкционный лист"/>
    <n v="0.55000000000000004"/>
    <n v="0"/>
    <n v="18400"/>
    <n v="17855"/>
    <n v="18400"/>
    <n v="18750"/>
    <n v="19200"/>
    <s v=""/>
    <s v="Продавець малим клієнтам"/>
    <n v="12"/>
  </r>
  <r>
    <x v="51"/>
    <s v="МК"/>
    <d v="2020-11-06T00:00:00"/>
    <s v="Конструкционный лист"/>
    <n v="0.71"/>
    <n v="0"/>
    <n v="18400"/>
    <n v="17855"/>
    <n v="18400"/>
    <n v="18750"/>
    <n v="19200"/>
    <s v=""/>
    <s v="Продавець малим клієнтам"/>
    <n v="12"/>
  </r>
  <r>
    <x v="51"/>
    <s v="МК"/>
    <d v="2020-11-06T00:00:00"/>
    <s v="Конструкционный лист"/>
    <n v="1.9"/>
    <n v="0"/>
    <n v="19070"/>
    <n v="18505"/>
    <n v="19070"/>
    <n v="19420"/>
    <n v="19870"/>
    <s v=""/>
    <s v="Продавець малим клієнтам"/>
    <n v="12"/>
  </r>
  <r>
    <x v="51"/>
    <s v="МК"/>
    <d v="2020-11-06T00:00:00"/>
    <s v="Конструкционный лист"/>
    <n v="1.9"/>
    <n v="0"/>
    <n v="19070"/>
    <n v="18505"/>
    <n v="19070"/>
    <n v="19420"/>
    <n v="19870"/>
    <s v=""/>
    <s v="Продавець малим клієнтам"/>
    <n v="12"/>
  </r>
  <r>
    <x v="51"/>
    <s v="МК"/>
    <d v="2020-11-06T00:00:00"/>
    <s v="Швеллер 22-30"/>
    <n v="1.0149999999999999"/>
    <n v="0"/>
    <n v="19695"/>
    <n v="19010"/>
    <n v="19545"/>
    <n v="20045"/>
    <n v="20545"/>
    <s v=""/>
    <s v="Продавець малим клієнтам"/>
    <n v="14.4"/>
  </r>
  <r>
    <x v="51"/>
    <s v="МК"/>
    <d v="2020-11-06T00:00:00"/>
    <s v="Швеллер 6.5–20"/>
    <n v="1.2549999999999999"/>
    <n v="0"/>
    <n v="17330"/>
    <n v="16690"/>
    <n v="17180"/>
    <n v="17680"/>
    <n v="18180"/>
    <s v=""/>
    <s v="Продавець малим клієнтам"/>
    <n v="14.4"/>
  </r>
  <r>
    <x v="51"/>
    <s v="МК"/>
    <d v="2020-11-06T00:00:00"/>
    <s v="Трубы сварные профильные"/>
    <n v="0.82"/>
    <n v="0"/>
    <n v="20845"/>
    <n v="19780"/>
    <n v="20595"/>
    <n v="21145"/>
    <n v="21645"/>
    <s v=""/>
    <s v="Продавець малим клієнтам"/>
    <n v="15.636363636363637"/>
  </r>
  <r>
    <x v="51"/>
    <s v="МК"/>
    <d v="2020-11-06T00:00:00"/>
    <s v="Трубы сварные профильные"/>
    <n v="2.52"/>
    <n v="0"/>
    <n v="21345"/>
    <n v="20280"/>
    <n v="21095"/>
    <n v="21645"/>
    <n v="22145"/>
    <s v=""/>
    <s v="Продавець малим клієнтам"/>
    <n v="15.636363636363637"/>
  </r>
  <r>
    <x v="23"/>
    <s v="НТ"/>
    <d v="2020-11-02T00:00:00"/>
    <s v="Арматура"/>
    <n v="67.691999999999993"/>
    <n v="0"/>
    <n v="15330"/>
    <n v="15520"/>
    <n v="16135"/>
    <n v="16435"/>
    <n v="17185"/>
    <s v=""/>
    <s v=""/>
    <n v="8"/>
  </r>
  <r>
    <x v="104"/>
    <s v="ГМК"/>
    <d v="2020-11-03T00:00:00"/>
    <s v="Профили для крепи горных выработок"/>
    <n v="6.55"/>
    <n v="0"/>
    <n v="28600"/>
    <n v="27600"/>
    <n v="28155"/>
    <n v="28745"/>
    <n v="29095"/>
    <s v=""/>
    <s v=""/>
    <n v="18.033898305084747"/>
  </r>
  <r>
    <x v="104"/>
    <s v="ГМК"/>
    <d v="2020-11-03T00:00:00"/>
    <s v="Профили для крепи горных выработок"/>
    <n v="8.8480000000000008"/>
    <n v="0"/>
    <n v="28600"/>
    <n v="27600"/>
    <n v="28155"/>
    <n v="28745"/>
    <n v="29095"/>
    <s v=""/>
    <s v=""/>
    <n v="18.033898305084747"/>
  </r>
  <r>
    <x v="104"/>
    <s v="ГМК"/>
    <d v="2020-11-03T00:00:00"/>
    <s v="Профили для крепи горных выработок"/>
    <n v="5.5519999999999996"/>
    <n v="0"/>
    <n v="28600"/>
    <n v="27600"/>
    <n v="28155"/>
    <n v="28745"/>
    <n v="29095"/>
    <s v=""/>
    <s v=""/>
    <n v="18.033898305084747"/>
  </r>
  <r>
    <x v="56"/>
    <s v="Металообробка"/>
    <d v="2020-11-02T00:00:00"/>
    <s v="Конструкционный лист"/>
    <n v="0.57799999999999996"/>
    <n v="0"/>
    <n v="18045"/>
    <n v="17480"/>
    <n v="17945"/>
    <n v="18395"/>
    <n v="18845"/>
    <s v=""/>
    <s v="Продавець малим клієнтам"/>
    <n v="13.777777777777779"/>
  </r>
  <r>
    <x v="56"/>
    <s v="Металообробка"/>
    <d v="2020-11-02T00:00:00"/>
    <s v="Конструкционный лист"/>
    <n v="0.18"/>
    <n v="0"/>
    <n v="18045"/>
    <n v="17480"/>
    <n v="17945"/>
    <n v="18395"/>
    <n v="18845"/>
    <s v=""/>
    <s v="Продавець малим клієнтам"/>
    <n v="13.777777777777779"/>
  </r>
  <r>
    <x v="56"/>
    <s v="Металообробка"/>
    <d v="2020-11-02T00:00:00"/>
    <s v="Конструкционный лист"/>
    <n v="1.8939999999999999"/>
    <n v="0"/>
    <n v="18045"/>
    <n v="17500"/>
    <n v="17945"/>
    <n v="18395"/>
    <n v="18845"/>
    <s v=""/>
    <s v="Продавець малим клієнтам"/>
    <n v="13.777777777777779"/>
  </r>
  <r>
    <x v="56"/>
    <s v="Металообробка"/>
    <d v="2020-11-02T00:00:00"/>
    <s v="Конструкционный лист"/>
    <n v="1.8939999999999999"/>
    <n v="0"/>
    <n v="18045"/>
    <n v="17500"/>
    <n v="17945"/>
    <n v="18395"/>
    <n v="18845"/>
    <s v=""/>
    <s v="Продавець малим клієнтам"/>
    <n v="13.777777777777779"/>
  </r>
  <r>
    <x v="56"/>
    <s v="Металообробка"/>
    <d v="2020-11-02T00:00:00"/>
    <s v="Конструкционный лист"/>
    <n v="1.8939999999999999"/>
    <n v="0"/>
    <n v="18045"/>
    <n v="17500"/>
    <n v="17945"/>
    <n v="18395"/>
    <n v="18845"/>
    <s v=""/>
    <s v="Продавець малим клієнтам"/>
    <n v="13.777777777777779"/>
  </r>
  <r>
    <x v="56"/>
    <s v="Металообробка"/>
    <d v="2020-11-02T00:00:00"/>
    <s v="Конструкционный лист"/>
    <n v="1.5149999999999999"/>
    <n v="0"/>
    <n v="18045"/>
    <n v="17480"/>
    <n v="17945"/>
    <n v="18395"/>
    <n v="18845"/>
    <s v=""/>
    <s v="Продавець малим клієнтам"/>
    <n v="13.777777777777779"/>
  </r>
  <r>
    <x v="56"/>
    <s v="Металообробка"/>
    <d v="2020-11-02T00:00:00"/>
    <s v="Конструкционный лист"/>
    <n v="3.03"/>
    <n v="0"/>
    <n v="18715"/>
    <n v="18150"/>
    <n v="18615"/>
    <n v="19065"/>
    <n v="19515"/>
    <s v=""/>
    <s v="Продавець малим клієнтам"/>
    <n v="13.777777777777779"/>
  </r>
  <r>
    <x v="88"/>
    <s v="Дистрибуція роздріб"/>
    <d v="2020-11-03T00:00:00"/>
    <s v="Швеллер 6.5–20"/>
    <n v="0.39500000000000002"/>
    <n v="0"/>
    <n v="18435"/>
    <n v="17440"/>
    <n v="18090"/>
    <n v="18440"/>
    <n v="18940"/>
    <s v=""/>
    <s v=""/>
    <n v="19.885714285714286"/>
  </r>
  <r>
    <x v="88"/>
    <s v="Дистрибуція роздріб"/>
    <d v="2020-11-03T00:00:00"/>
    <s v="Горячекатанный лист рифленый"/>
    <n v="0.57899999999999996"/>
    <n v="0"/>
    <n v="19965"/>
    <n v="19445"/>
    <n v="20005"/>
    <n v="20355"/>
    <n v="20805"/>
    <s v=""/>
    <s v=""/>
    <n v="11.714285714285715"/>
  </r>
  <r>
    <x v="88"/>
    <s v="Дистрибуція роздріб"/>
    <d v="2020-11-03T00:00:00"/>
    <s v="Горячекатанный лист рифленый"/>
    <n v="2.5999999999999999E-2"/>
    <n v="0"/>
    <n v="19965"/>
    <n v="19445"/>
    <n v="20005"/>
    <n v="20355"/>
    <n v="20805"/>
    <s v=""/>
    <s v=""/>
    <n v="11.714285714285715"/>
  </r>
  <r>
    <x v="88"/>
    <s v="Дистрибуція роздріб"/>
    <d v="2020-11-03T00:00:00"/>
    <s v="Уголок 25-125"/>
    <n v="9.5000000000000001E-2"/>
    <n v="0"/>
    <n v="17760"/>
    <n v="16620"/>
    <n v="17290"/>
    <n v="17600"/>
    <n v="18100"/>
    <s v=""/>
    <s v=""/>
    <n v="23.2"/>
  </r>
  <r>
    <x v="88"/>
    <s v="Дистрибуція роздріб"/>
    <d v="2020-11-03T00:00:00"/>
    <s v="Горячекатаный лист резаный"/>
    <n v="0.28999999999999998"/>
    <n v="0"/>
    <n v="19290"/>
    <n v="18770"/>
    <n v="19330"/>
    <n v="19680"/>
    <n v="20130"/>
    <s v=""/>
    <s v=""/>
    <n v="11.714285714285715"/>
  </r>
  <r>
    <x v="88"/>
    <s v="Дистрибуція роздріб"/>
    <d v="2020-11-03T00:00:00"/>
    <s v="Конструкционный лист"/>
    <n v="0.82199999999999995"/>
    <n v="0"/>
    <n v="19290"/>
    <n v="18770"/>
    <n v="19330"/>
    <n v="19680"/>
    <n v="20130"/>
    <s v=""/>
    <s v=""/>
    <n v="11.714285714285715"/>
  </r>
  <r>
    <x v="88"/>
    <s v="Дистрибуція роздріб"/>
    <d v="2020-11-03T00:00:00"/>
    <s v="Конструкционный лист"/>
    <n v="0.03"/>
    <n v="0"/>
    <n v="19290"/>
    <n v="18770"/>
    <n v="19330"/>
    <n v="19680"/>
    <n v="20130"/>
    <s v=""/>
    <s v=""/>
    <n v="11.714285714285715"/>
  </r>
  <r>
    <x v="28"/>
    <s v="Дистрибутор"/>
    <d v="2020-11-11T00:00:00"/>
    <s v="Арматура А240"/>
    <n v="4.74"/>
    <n v="0"/>
    <n v="17700"/>
    <n v="17305"/>
    <n v="17845"/>
    <n v="18245"/>
    <n v="18995"/>
    <s v=""/>
    <s v="Продавець малим клієнтам"/>
    <n v="10.925925925925926"/>
  </r>
  <r>
    <x v="28"/>
    <s v="Дистрибутор"/>
    <d v="2020-11-11T00:00:00"/>
    <s v="Арматура А240"/>
    <n v="2.359"/>
    <n v="0"/>
    <n v="17700"/>
    <n v="17305"/>
    <n v="17845"/>
    <n v="18245"/>
    <n v="18995"/>
    <s v=""/>
    <s v="Продавець малим клієнтам"/>
    <n v="10.925925925925926"/>
  </r>
  <r>
    <x v="33"/>
    <s v="Західний регіон"/>
    <d v="2020-11-19T00:00:00"/>
    <s v="Арматура"/>
    <n v="0.9"/>
    <n v="0"/>
    <n v="17460"/>
    <n v="16550"/>
    <n v="17460"/>
    <n v="17810"/>
    <n v="18560"/>
    <n v="10.8"/>
    <s v="Продавець малим клієнтам"/>
    <n v="12"/>
  </r>
  <r>
    <x v="33"/>
    <s v="Західний регіон"/>
    <d v="2020-11-19T00:00:00"/>
    <s v="Арматура"/>
    <n v="0.21"/>
    <n v="0"/>
    <n v="17460"/>
    <n v="16550"/>
    <n v="17460"/>
    <n v="17810"/>
    <n v="18560"/>
    <n v="2.52"/>
    <s v="Продавець малим клієнтам"/>
    <n v="12"/>
  </r>
  <r>
    <x v="82"/>
    <s v="РТ"/>
    <d v="2020-11-26T00:00:00"/>
    <s v="Горячекатаный лист резаный"/>
    <n v="5.1760000000000002"/>
    <n v="0"/>
    <n v="19490"/>
    <n v="18770"/>
    <n v="19490"/>
    <n v="19680"/>
    <n v="20130"/>
    <s v=""/>
    <s v=""/>
    <n v="12"/>
  </r>
  <r>
    <x v="82"/>
    <s v="РТ"/>
    <d v="2020-11-26T00:00:00"/>
    <s v="Горячекатаный лист резаный"/>
    <n v="0.85899999999999999"/>
    <n v="0"/>
    <n v="19490"/>
    <n v="18770"/>
    <n v="19490"/>
    <n v="19680"/>
    <n v="20130"/>
    <s v=""/>
    <s v=""/>
    <n v="12"/>
  </r>
  <r>
    <x v="82"/>
    <s v="РТ"/>
    <d v="2020-11-26T00:00:00"/>
    <s v="Горячекатаный лист резаный"/>
    <n v="2.3809999999999998"/>
    <n v="0"/>
    <n v="19490"/>
    <n v="18770"/>
    <n v="19490"/>
    <n v="19680"/>
    <n v="20130"/>
    <s v=""/>
    <s v=""/>
    <n v="12"/>
  </r>
  <r>
    <x v="82"/>
    <s v="РТ"/>
    <d v="2020-11-26T00:00:00"/>
    <s v="Горячекатаный лист резаный"/>
    <n v="0.69399999999999995"/>
    <n v="0"/>
    <n v="19490"/>
    <n v="18770"/>
    <n v="19490"/>
    <n v="19680"/>
    <n v="20130"/>
    <s v=""/>
    <s v=""/>
    <n v="12"/>
  </r>
  <r>
    <x v="82"/>
    <s v="РТ"/>
    <d v="2020-11-26T00:00:00"/>
    <s v="Горячекатаный лист резаный"/>
    <n v="2.7930000000000001"/>
    <n v="0"/>
    <n v="19490"/>
    <n v="18770"/>
    <n v="19490"/>
    <n v="19680"/>
    <n v="20130"/>
    <s v=""/>
    <s v=""/>
    <n v="12"/>
  </r>
  <r>
    <x v="82"/>
    <s v="РТ"/>
    <d v="2020-11-26T00:00:00"/>
    <s v="Горячекатаный лист резаный"/>
    <n v="0.26700000000000002"/>
    <n v="0"/>
    <n v="19490"/>
    <n v="18770"/>
    <n v="19490"/>
    <n v="19680"/>
    <n v="20130"/>
    <s v=""/>
    <s v=""/>
    <n v="12"/>
  </r>
  <r>
    <x v="82"/>
    <s v="РТ"/>
    <d v="2020-11-26T00:00:00"/>
    <s v="Горячекатаный лист резаный"/>
    <n v="2.0859999999999999"/>
    <n v="0"/>
    <n v="19490"/>
    <n v="18770"/>
    <n v="19490"/>
    <n v="19680"/>
    <n v="20130"/>
    <s v=""/>
    <s v=""/>
    <n v="12"/>
  </r>
  <r>
    <x v="82"/>
    <s v="РТ"/>
    <d v="2020-11-26T00:00:00"/>
    <s v="Горячекатаный лист резаный"/>
    <n v="0.13900000000000001"/>
    <n v="0"/>
    <n v="19490"/>
    <n v="18770"/>
    <n v="19490"/>
    <n v="19680"/>
    <n v="20130"/>
    <s v=""/>
    <s v=""/>
    <n v="12"/>
  </r>
  <r>
    <x v="82"/>
    <s v="РТ"/>
    <d v="2020-11-26T00:00:00"/>
    <s v="Горячекатаный лист резаный"/>
    <n v="5.04"/>
    <n v="0"/>
    <n v="19490"/>
    <n v="18770"/>
    <n v="19490"/>
    <n v="19680"/>
    <n v="20130"/>
    <s v=""/>
    <s v=""/>
    <n v="12"/>
  </r>
  <r>
    <x v="82"/>
    <s v="РТ"/>
    <d v="2020-11-26T00:00:00"/>
    <s v="Горячекатаный лист резаный"/>
    <n v="0.84"/>
    <n v="0"/>
    <n v="19490"/>
    <n v="18770"/>
    <n v="19490"/>
    <n v="19680"/>
    <n v="20130"/>
    <s v=""/>
    <s v=""/>
    <n v="12"/>
  </r>
  <r>
    <x v="82"/>
    <s v="РТ"/>
    <d v="2020-11-26T00:00:00"/>
    <s v="Конструкционный лист"/>
    <n v="0.89100000000000001"/>
    <n v="0"/>
    <n v="19490"/>
    <n v="18770"/>
    <n v="19490"/>
    <n v="19680"/>
    <n v="20130"/>
    <s v=""/>
    <s v=""/>
    <n v="12"/>
  </r>
  <r>
    <x v="82"/>
    <s v="РТ"/>
    <d v="2020-11-26T00:00:00"/>
    <s v="Конструкционный лист"/>
    <n v="4.9589999999999996"/>
    <n v="0"/>
    <n v="19490"/>
    <n v="18770"/>
    <n v="19490"/>
    <n v="19680"/>
    <n v="20130"/>
    <s v=""/>
    <s v=""/>
    <n v="12"/>
  </r>
  <r>
    <x v="82"/>
    <s v="РТ"/>
    <d v="2020-11-26T00:00:00"/>
    <s v="Конструкционный лист"/>
    <n v="0.71"/>
    <n v="0"/>
    <n v="19490"/>
    <n v="18770"/>
    <n v="19490"/>
    <n v="19680"/>
    <n v="20130"/>
    <s v=""/>
    <s v=""/>
    <n v="12"/>
  </r>
  <r>
    <x v="82"/>
    <s v="РТ"/>
    <d v="2020-11-26T00:00:00"/>
    <s v="Конструкционный лист"/>
    <n v="0.71"/>
    <n v="0"/>
    <n v="19490"/>
    <n v="18770"/>
    <n v="19490"/>
    <n v="19680"/>
    <n v="20130"/>
    <s v=""/>
    <s v=""/>
    <n v="12"/>
  </r>
  <r>
    <x v="82"/>
    <s v="РТ"/>
    <d v="2020-11-26T00:00:00"/>
    <s v="Конструкционный лист"/>
    <n v="0.71"/>
    <n v="0"/>
    <n v="19490"/>
    <n v="18770"/>
    <n v="19490"/>
    <n v="19680"/>
    <n v="20130"/>
    <s v=""/>
    <s v=""/>
    <n v="12"/>
  </r>
  <r>
    <x v="82"/>
    <s v="РТ"/>
    <d v="2020-11-26T00:00:00"/>
    <s v="Конструкционный лист"/>
    <n v="0.71"/>
    <n v="0"/>
    <n v="19490"/>
    <n v="18770"/>
    <n v="19490"/>
    <n v="19680"/>
    <n v="20130"/>
    <s v=""/>
    <s v=""/>
    <n v="12"/>
  </r>
  <r>
    <x v="45"/>
    <s v="Машинобудівництво"/>
    <d v="2020-11-30T00:00:00"/>
    <s v="Чугун чушковый"/>
    <n v="19.940000000000001"/>
    <n v="0"/>
    <n v="13745"/>
    <n v="12895"/>
    <n v="13155"/>
    <n v="13745"/>
    <n v="14095"/>
    <s v=""/>
    <s v=""/>
    <n v="20"/>
  </r>
  <r>
    <x v="34"/>
    <s v="Дистрибутор"/>
    <d v="2020-11-04T00:00:00"/>
    <s v="Горячекатаный лист резаный"/>
    <n v="3.46"/>
    <n v="0"/>
    <n v="19240"/>
    <n v="18535"/>
    <n v="19240"/>
    <n v="19430"/>
    <n v="19880"/>
    <s v=""/>
    <s v=""/>
    <n v="12"/>
  </r>
  <r>
    <x v="34"/>
    <s v="Дистрибутор"/>
    <d v="2020-11-04T00:00:00"/>
    <s v="Горячекатаный лист резаный"/>
    <n v="3.919"/>
    <n v="0"/>
    <n v="19240"/>
    <n v="18535"/>
    <n v="19240"/>
    <n v="19430"/>
    <n v="19880"/>
    <s v=""/>
    <s v=""/>
    <n v="12"/>
  </r>
  <r>
    <x v="34"/>
    <s v="Дистрибутор"/>
    <d v="2020-11-04T00:00:00"/>
    <s v="Горячекатаный лист резаный"/>
    <n v="8.1000000000000003E-2"/>
    <n v="0"/>
    <n v="19240"/>
    <n v="18535"/>
    <n v="19240"/>
    <n v="19430"/>
    <n v="19880"/>
    <s v=""/>
    <s v=""/>
    <n v="12"/>
  </r>
  <r>
    <x v="34"/>
    <s v="Дистрибутор"/>
    <d v="2020-11-04T00:00:00"/>
    <s v="Холоднокатаный лист"/>
    <n v="3"/>
    <n v="0"/>
    <n v="21430"/>
    <n v="20685"/>
    <n v="21430"/>
    <n v="21620"/>
    <n v="22070"/>
    <s v=""/>
    <s v=""/>
    <n v="12"/>
  </r>
  <r>
    <x v="34"/>
    <s v="Дистрибутор"/>
    <d v="2020-11-04T00:00:00"/>
    <s v="Швеллер 6.5–20"/>
    <n v="2"/>
    <n v="0"/>
    <n v="18225"/>
    <n v="17315"/>
    <n v="18025"/>
    <n v="18305"/>
    <n v="18805"/>
    <s v=""/>
    <s v=""/>
    <n v="17.714285714285715"/>
  </r>
  <r>
    <x v="34"/>
    <s v="Дистрибутор"/>
    <d v="2020-11-04T00:00:00"/>
    <s v="Конструкционный лист"/>
    <n v="1.5"/>
    <n v="0"/>
    <n v="19240"/>
    <n v="18535"/>
    <n v="19240"/>
    <n v="19430"/>
    <n v="19880"/>
    <s v=""/>
    <s v=""/>
    <n v="12"/>
  </r>
  <r>
    <x v="34"/>
    <s v="Дистрибутор"/>
    <d v="2020-11-04T00:00:00"/>
    <s v="Конструкционный лист"/>
    <n v="0.08"/>
    <n v="0"/>
    <n v="19240"/>
    <n v="18535"/>
    <n v="19240"/>
    <n v="19430"/>
    <n v="19880"/>
    <s v=""/>
    <s v=""/>
    <n v="12"/>
  </r>
  <r>
    <x v="34"/>
    <s v="Дистрибутор"/>
    <d v="2020-11-04T00:00:00"/>
    <s v="Конструкционный лист"/>
    <n v="0.71"/>
    <n v="0"/>
    <n v="19240"/>
    <n v="18535"/>
    <n v="19240"/>
    <n v="19430"/>
    <n v="19880"/>
    <s v=""/>
    <s v=""/>
    <n v="12"/>
  </r>
  <r>
    <x v="34"/>
    <s v="Дистрибутор"/>
    <d v="2020-11-04T00:00:00"/>
    <s v="Конструкционный лист"/>
    <n v="0.71"/>
    <n v="0"/>
    <n v="19240"/>
    <n v="18535"/>
    <n v="19240"/>
    <n v="19430"/>
    <n v="19880"/>
    <s v=""/>
    <s v=""/>
    <n v="12"/>
  </r>
  <r>
    <x v="34"/>
    <s v="Дистрибутор"/>
    <d v="2020-11-04T00:00:00"/>
    <s v="Конструкционный лист"/>
    <n v="2.2400000000000002"/>
    <n v="0"/>
    <n v="19240"/>
    <n v="18535"/>
    <n v="19240"/>
    <n v="19430"/>
    <n v="19880"/>
    <s v=""/>
    <s v=""/>
    <n v="12"/>
  </r>
  <r>
    <x v="34"/>
    <s v="Дистрибутор"/>
    <d v="2020-11-04T00:00:00"/>
    <s v="Горячекатаный лист резаный"/>
    <n v="5.49"/>
    <n v="0"/>
    <n v="19240"/>
    <n v="18535"/>
    <n v="19240"/>
    <n v="19430"/>
    <n v="19880"/>
    <s v=""/>
    <s v=""/>
    <n v="12"/>
  </r>
  <r>
    <x v="105"/>
    <s v="Металообробка"/>
    <d v="2020-11-06T00:00:00"/>
    <s v="Жесть черная"/>
    <n v="2.4300000000000002"/>
    <n v="0"/>
    <n v="26470"/>
    <n v="25410"/>
    <n v="25935"/>
    <n v="26385"/>
    <n v="26835"/>
    <s v=""/>
    <s v=""/>
    <n v="21.888888888888889"/>
  </r>
  <r>
    <x v="105"/>
    <s v="Металообробка"/>
    <d v="2020-11-06T00:00:00"/>
    <s v="Жесть черная"/>
    <n v="2.52"/>
    <n v="0"/>
    <n v="26470"/>
    <n v="25410"/>
    <n v="25935"/>
    <n v="26385"/>
    <n v="26835"/>
    <s v=""/>
    <s v=""/>
    <n v="21.888888888888889"/>
  </r>
  <r>
    <x v="70"/>
    <s v="НТ"/>
    <d v="2020-11-19T00:00:00"/>
    <s v="Уголок 25-125"/>
    <n v="4.3949999999999996"/>
    <n v="0"/>
    <n v="16725"/>
    <n v="16525"/>
    <n v="17230"/>
    <n v="17510"/>
    <n v="18010"/>
    <s v=""/>
    <s v=""/>
    <n v="9.1347517730496453"/>
  </r>
  <r>
    <x v="57"/>
    <s v="Вагонобудівництво"/>
    <d v="2020-11-05T00:00:00"/>
    <s v="Горячекатаный лист резаный"/>
    <n v="21.17"/>
    <n v="0"/>
    <n v="19195"/>
    <n v="18850"/>
    <n v="19745"/>
    <n v="19745"/>
    <n v="20195"/>
    <s v=""/>
    <s v="Продавець малим клієнтам"/>
    <n v="9.5418994413407816"/>
  </r>
  <r>
    <x v="59"/>
    <s v="МК"/>
    <d v="2020-11-05T00:00:00"/>
    <s v="Уголок 130-200"/>
    <n v="2.0089999999999999"/>
    <n v="0"/>
    <n v="22125"/>
    <n v="21325"/>
    <n v="21895"/>
    <n v="22395"/>
    <n v="22895"/>
    <s v=""/>
    <s v=""/>
    <n v="15.68"/>
  </r>
  <r>
    <x v="59"/>
    <s v="МК"/>
    <d v="2020-11-05T00:00:00"/>
    <s v="Уголок 130-200"/>
    <n v="1E-3"/>
    <n v="0"/>
    <n v="22125"/>
    <n v="21325"/>
    <n v="21895"/>
    <n v="22395"/>
    <n v="22895"/>
    <s v=""/>
    <s v=""/>
    <n v="15.68"/>
  </r>
  <r>
    <x v="59"/>
    <s v="МК"/>
    <d v="2020-11-05T00:00:00"/>
    <s v="Уголок 25-125"/>
    <n v="0.95"/>
    <n v="0"/>
    <n v="16695"/>
    <n v="16030"/>
    <n v="16505"/>
    <n v="17005"/>
    <n v="17505"/>
    <s v=""/>
    <s v=""/>
    <n v="15.04"/>
  </r>
  <r>
    <x v="59"/>
    <s v="МК"/>
    <d v="2020-11-05T00:00:00"/>
    <s v="Арматура А240"/>
    <n v="0.14000000000000001"/>
    <n v="0"/>
    <n v="17635"/>
    <n v="16945"/>
    <n v="17485"/>
    <n v="17885"/>
    <n v="18635"/>
    <s v=""/>
    <s v=""/>
    <n v="15"/>
  </r>
  <r>
    <x v="59"/>
    <s v="МК"/>
    <d v="2020-11-05T00:00:00"/>
    <s v="Арматура А240"/>
    <n v="0.14000000000000001"/>
    <n v="0"/>
    <n v="17635"/>
    <n v="16945"/>
    <n v="17485"/>
    <n v="17885"/>
    <n v="18635"/>
    <s v=""/>
    <s v=""/>
    <n v="15"/>
  </r>
  <r>
    <x v="21"/>
    <s v="Будівництво"/>
    <d v="2020-11-09T00:00:00"/>
    <s v="Арматура"/>
    <n v="0.87"/>
    <s v="так"/>
    <n v="17685"/>
    <n v="15690"/>
    <n v="16585"/>
    <n v="16935"/>
    <n v="17685"/>
    <s v=""/>
    <s v=""/>
    <n v="30"/>
  </r>
  <r>
    <x v="21"/>
    <s v="Будівництво"/>
    <d v="2020-11-09T00:00:00"/>
    <s v="Арматура А240"/>
    <n v="0.98"/>
    <s v="так"/>
    <n v="18885"/>
    <n v="17195"/>
    <n v="17635"/>
    <n v="18135"/>
    <n v="18885"/>
    <s v=""/>
    <s v=""/>
    <n v="30"/>
  </r>
  <r>
    <x v="21"/>
    <s v="Будівництво"/>
    <d v="2020-11-09T00:00:00"/>
    <s v="Прокат полосовой"/>
    <n v="0.54"/>
    <s v="так"/>
    <n v="18090"/>
    <n v="17190"/>
    <n v="17730"/>
    <n v="17910"/>
    <n v="18090"/>
    <s v=""/>
    <s v=""/>
    <n v="30"/>
  </r>
  <r>
    <x v="21"/>
    <s v="Будівництво"/>
    <d v="2020-11-09T00:00:00"/>
    <s v="Горячекатаный лист резаный"/>
    <n v="1.46"/>
    <s v="так"/>
    <n v="19575"/>
    <n v="18230"/>
    <n v="18775"/>
    <n v="19125"/>
    <n v="19575"/>
    <s v=""/>
    <s v=""/>
    <n v="30"/>
  </r>
  <r>
    <x v="21"/>
    <s v="Будівництво"/>
    <d v="2020-11-09T00:00:00"/>
    <s v="Уголок 25-125"/>
    <n v="1.0149999999999999"/>
    <s v="так"/>
    <n v="18140"/>
    <n v="16665"/>
    <n v="17330"/>
    <n v="17640"/>
    <n v="18140"/>
    <s v=""/>
    <s v=""/>
    <n v="30"/>
  </r>
  <r>
    <x v="89"/>
    <s v="Північний регіон"/>
    <d v="2020-11-18T00:00:00"/>
    <s v="Холоднокатаный лист"/>
    <n v="5.44"/>
    <n v="0"/>
    <n v="21875"/>
    <n v="20475"/>
    <n v="21075"/>
    <n v="21425"/>
    <n v="21875"/>
    <s v=""/>
    <s v=""/>
    <n v="30"/>
  </r>
  <r>
    <x v="89"/>
    <s v="Північний регіон"/>
    <d v="2020-11-18T00:00:00"/>
    <s v="Холоднокатаный лист"/>
    <n v="3.085"/>
    <n v="0"/>
    <n v="21875"/>
    <n v="20475"/>
    <n v="21075"/>
    <n v="21425"/>
    <n v="21875"/>
    <s v=""/>
    <s v=""/>
    <n v="30"/>
  </r>
  <r>
    <x v="70"/>
    <s v="НТ"/>
    <d v="2020-11-10T00:00:00"/>
    <s v="Горячекатаный лист резаный"/>
    <n v="4.2949999999999999"/>
    <n v="0"/>
    <n v="18560"/>
    <n v="17855"/>
    <n v="18560"/>
    <n v="18750"/>
    <n v="19200"/>
    <s v=""/>
    <s v=""/>
    <n v="12"/>
  </r>
  <r>
    <x v="70"/>
    <s v="НТ"/>
    <d v="2020-11-10T00:00:00"/>
    <s v="Горячекатаный лист резаный"/>
    <n v="5.78"/>
    <n v="0"/>
    <n v="18560"/>
    <n v="17855"/>
    <n v="18560"/>
    <n v="18750"/>
    <n v="19200"/>
    <s v=""/>
    <s v=""/>
    <n v="12"/>
  </r>
  <r>
    <x v="70"/>
    <s v="НТ"/>
    <d v="2020-11-10T00:00:00"/>
    <s v="Горячекатаный лист резаный"/>
    <n v="5.7450000000000001"/>
    <n v="0"/>
    <n v="18560"/>
    <n v="17855"/>
    <n v="18560"/>
    <n v="18750"/>
    <n v="19200"/>
    <s v=""/>
    <s v=""/>
    <n v="12"/>
  </r>
  <r>
    <x v="70"/>
    <s v="НТ"/>
    <d v="2020-11-10T00:00:00"/>
    <s v="Горячекатаный лист резаный"/>
    <n v="3.855"/>
    <n v="0"/>
    <n v="18560"/>
    <n v="17855"/>
    <n v="18560"/>
    <n v="18750"/>
    <n v="19200"/>
    <s v=""/>
    <s v=""/>
    <n v="12"/>
  </r>
  <r>
    <x v="20"/>
    <s v="Дистрибутор"/>
    <d v="2020-11-11T00:00:00"/>
    <s v="Прокат круглый"/>
    <n v="1.075"/>
    <n v="0"/>
    <n v="16450"/>
    <n v="15785"/>
    <n v="16450"/>
    <n v="16500"/>
    <n v="16620"/>
    <s v=""/>
    <s v="Продавець малим клієнтам"/>
    <n v="12"/>
  </r>
  <r>
    <x v="20"/>
    <s v="Дистрибутор"/>
    <d v="2020-11-11T00:00:00"/>
    <s v="Прокат круглый"/>
    <n v="2.1709999999999998"/>
    <n v="0"/>
    <n v="16450"/>
    <n v="15785"/>
    <n v="16450"/>
    <n v="16500"/>
    <n v="16620"/>
    <s v=""/>
    <s v="Продавець малим клієнтам"/>
    <n v="12"/>
  </r>
  <r>
    <x v="20"/>
    <s v="Дистрибутор"/>
    <d v="2020-11-11T00:00:00"/>
    <s v="Прокат круглый"/>
    <n v="2.145"/>
    <n v="0"/>
    <n v="16450"/>
    <n v="15785"/>
    <n v="16450"/>
    <n v="16500"/>
    <n v="16620"/>
    <s v=""/>
    <s v="Продавець малим клієнтам"/>
    <n v="12"/>
  </r>
  <r>
    <x v="59"/>
    <s v="МК"/>
    <d v="2020-11-13T00:00:00"/>
    <s v="Рельсы  прочие"/>
    <n v="8.7360000000000007"/>
    <n v="0"/>
    <n v="36925"/>
    <n v="35235"/>
    <n v="35940"/>
    <n v="36530"/>
    <n v="36880"/>
    <s v=""/>
    <s v=""/>
    <n v="30"/>
  </r>
  <r>
    <x v="59"/>
    <s v="МК"/>
    <d v="2020-11-13T00:00:00"/>
    <s v="Рельсы  прочие"/>
    <n v="6.24"/>
    <n v="0"/>
    <n v="36925"/>
    <n v="35235"/>
    <n v="35940"/>
    <n v="36530"/>
    <n v="36880"/>
    <s v=""/>
    <s v=""/>
    <n v="30"/>
  </r>
  <r>
    <x v="59"/>
    <s v="МК"/>
    <d v="2020-11-13T00:00:00"/>
    <s v="Конструкционный лист"/>
    <n v="1.7849999999999999"/>
    <n v="0"/>
    <n v="20085"/>
    <n v="19520"/>
    <n v="20085"/>
    <n v="20435"/>
    <n v="20885"/>
    <s v=""/>
    <s v=""/>
    <n v="12"/>
  </r>
  <r>
    <x v="59"/>
    <s v="МК"/>
    <d v="2020-11-13T00:00:00"/>
    <s v="Трубы сварные профильные"/>
    <n v="3.75"/>
    <n v="0"/>
    <n v="21348.74"/>
    <n v="20280"/>
    <n v="21095"/>
    <n v="21645"/>
    <n v="22145"/>
    <s v=""/>
    <s v=""/>
    <n v="15.690763636363659"/>
  </r>
  <r>
    <x v="6"/>
    <s v="Машинобудівництво"/>
    <d v="2020-11-02T00:00:00"/>
    <s v="Прокат круглый"/>
    <n v="2.335"/>
    <n v="0"/>
    <n v="15945"/>
    <n v="15785"/>
    <n v="16100"/>
    <n v="16500"/>
    <n v="16620"/>
    <s v=""/>
    <s v="Продавець малим клієнтам"/>
    <n v="10.031746031746032"/>
  </r>
  <r>
    <x v="6"/>
    <s v="Машинобудівництво"/>
    <d v="2020-11-02T00:00:00"/>
    <s v="Прокат круглый"/>
    <n v="8.27"/>
    <n v="0"/>
    <n v="15945"/>
    <n v="15785"/>
    <n v="16100"/>
    <n v="16500"/>
    <n v="16620"/>
    <s v=""/>
    <s v="Продавець малим клієнтам"/>
    <n v="10.031746031746032"/>
  </r>
  <r>
    <x v="6"/>
    <s v="Машинобудівництво"/>
    <d v="2020-11-02T00:00:00"/>
    <s v="Прокат круглый"/>
    <n v="5.625"/>
    <n v="0"/>
    <n v="15945"/>
    <n v="15785"/>
    <n v="16100"/>
    <n v="16500"/>
    <n v="16620"/>
    <s v=""/>
    <s v="Продавець малим клієнтам"/>
    <n v="10.031746031746032"/>
  </r>
  <r>
    <x v="6"/>
    <s v="Машинобудівництво"/>
    <d v="2020-11-02T00:00:00"/>
    <s v="Прокат круглый"/>
    <n v="1.165"/>
    <n v="0"/>
    <n v="15945"/>
    <n v="15785"/>
    <n v="16100"/>
    <n v="16500"/>
    <n v="16620"/>
    <s v=""/>
    <s v="Продавець малим клієнтам"/>
    <n v="10.031746031746032"/>
  </r>
  <r>
    <x v="76"/>
    <s v="Машинобудівництво"/>
    <d v="2020-11-02T00:00:00"/>
    <s v="Конструкционный лист"/>
    <n v="0.71"/>
    <n v="0"/>
    <n v="18575"/>
    <n v="18230"/>
    <n v="18575"/>
    <n v="19125"/>
    <n v="19575"/>
    <s v=""/>
    <s v="Продавець малим клієнтам"/>
    <n v="12"/>
  </r>
  <r>
    <x v="76"/>
    <s v="Машинобудівництво"/>
    <d v="2020-11-02T00:00:00"/>
    <s v="Конструкционный лист"/>
    <n v="0.71"/>
    <n v="0"/>
    <n v="18575"/>
    <n v="18230"/>
    <n v="18575"/>
    <n v="19125"/>
    <n v="19575"/>
    <s v=""/>
    <s v="Продавець малим клієнтам"/>
    <n v="12"/>
  </r>
  <r>
    <x v="76"/>
    <s v="Машинобудівництво"/>
    <d v="2020-11-02T00:00:00"/>
    <s v="Конструкционный лист"/>
    <n v="0.71"/>
    <n v="0"/>
    <n v="18575"/>
    <n v="18230"/>
    <n v="18575"/>
    <n v="19125"/>
    <n v="19575"/>
    <s v=""/>
    <s v="Продавець малим клієнтам"/>
    <n v="12"/>
  </r>
  <r>
    <x v="76"/>
    <s v="Машинобудівництво"/>
    <d v="2020-11-02T00:00:00"/>
    <s v="Конструкционный лист"/>
    <n v="0.71"/>
    <n v="0"/>
    <n v="18575"/>
    <n v="18230"/>
    <n v="18575"/>
    <n v="19125"/>
    <n v="19575"/>
    <s v=""/>
    <s v="Продавець малим клієнтам"/>
    <n v="12"/>
  </r>
  <r>
    <x v="76"/>
    <s v="Машинобудівництво"/>
    <d v="2020-11-02T00:00:00"/>
    <s v="Конструкционный лист"/>
    <n v="0.71"/>
    <n v="0"/>
    <n v="18575"/>
    <n v="18230"/>
    <n v="18575"/>
    <n v="19125"/>
    <n v="19575"/>
    <s v=""/>
    <s v="Продавець малим клієнтам"/>
    <n v="12"/>
  </r>
  <r>
    <x v="76"/>
    <s v="Машинобудівництво"/>
    <d v="2020-11-02T00:00:00"/>
    <s v="Конструкционный лист"/>
    <n v="0.71"/>
    <n v="0"/>
    <n v="18575"/>
    <n v="18230"/>
    <n v="18575"/>
    <n v="19125"/>
    <n v="19575"/>
    <s v=""/>
    <s v="Продавець малим клієнтам"/>
    <n v="12"/>
  </r>
  <r>
    <x v="76"/>
    <s v="Машинобудівництво"/>
    <d v="2020-11-02T00:00:00"/>
    <s v="Конструкционный лист"/>
    <n v="0.71"/>
    <n v="0"/>
    <n v="18575"/>
    <n v="18230"/>
    <n v="18575"/>
    <n v="19125"/>
    <n v="19575"/>
    <s v=""/>
    <s v="Продавець малим клієнтам"/>
    <n v="12"/>
  </r>
  <r>
    <x v="76"/>
    <s v="Машинобудівництво"/>
    <d v="2020-11-02T00:00:00"/>
    <s v="Конструкционный лист"/>
    <n v="0.71"/>
    <n v="0"/>
    <n v="18575"/>
    <n v="18230"/>
    <n v="18575"/>
    <n v="19125"/>
    <n v="19575"/>
    <s v=""/>
    <s v="Продавець малим клієнтам"/>
    <n v="12"/>
  </r>
  <r>
    <x v="76"/>
    <s v="Машинобудівництво"/>
    <d v="2020-11-02T00:00:00"/>
    <s v="Конструкционный лист"/>
    <n v="0.71"/>
    <n v="0"/>
    <n v="18575"/>
    <n v="18230"/>
    <n v="18575"/>
    <n v="19125"/>
    <n v="19575"/>
    <s v=""/>
    <s v="Продавець малим клієнтам"/>
    <n v="12"/>
  </r>
  <r>
    <x v="76"/>
    <s v="Машинобудівництво"/>
    <d v="2020-11-02T00:00:00"/>
    <s v="Конструкционный лист"/>
    <n v="0.71"/>
    <n v="0"/>
    <n v="18575"/>
    <n v="18230"/>
    <n v="18575"/>
    <n v="19125"/>
    <n v="19575"/>
    <s v=""/>
    <s v="Продавець малим клієнтам"/>
    <n v="12"/>
  </r>
  <r>
    <x v="76"/>
    <s v="Машинобудівництво"/>
    <d v="2020-11-02T00:00:00"/>
    <s v="Конструкционный лист"/>
    <n v="0.71"/>
    <n v="0"/>
    <n v="18575"/>
    <n v="18230"/>
    <n v="18575"/>
    <n v="19125"/>
    <n v="19575"/>
    <s v=""/>
    <s v="Продавець малим клієнтам"/>
    <n v="12"/>
  </r>
  <r>
    <x v="76"/>
    <s v="Машинобудівництво"/>
    <d v="2020-11-02T00:00:00"/>
    <s v="Конструкционный лист"/>
    <n v="1.9"/>
    <n v="0"/>
    <n v="19245"/>
    <n v="18880"/>
    <n v="19245"/>
    <n v="19795"/>
    <n v="20245"/>
    <s v=""/>
    <s v="Продавець малим клієнтам"/>
    <n v="12"/>
  </r>
  <r>
    <x v="76"/>
    <s v="Машинобудівництво"/>
    <d v="2020-11-02T00:00:00"/>
    <s v="Конструкционный лист"/>
    <n v="1.9"/>
    <n v="0"/>
    <n v="19245"/>
    <n v="18880"/>
    <n v="19245"/>
    <n v="19795"/>
    <n v="20245"/>
    <s v=""/>
    <s v="Продавець малим клієнтам"/>
    <n v="12"/>
  </r>
  <r>
    <x v="76"/>
    <s v="Машинобудівництво"/>
    <d v="2020-11-02T00:00:00"/>
    <s v="Конструкционный лист"/>
    <n v="1.9"/>
    <n v="0"/>
    <n v="19245"/>
    <n v="18880"/>
    <n v="19245"/>
    <n v="19795"/>
    <n v="20245"/>
    <s v=""/>
    <s v="Продавець малим клієнтам"/>
    <n v="12"/>
  </r>
  <r>
    <x v="76"/>
    <s v="Машинобудівництво"/>
    <d v="2020-11-02T00:00:00"/>
    <s v="Конструкционный лист"/>
    <n v="1.9"/>
    <n v="0"/>
    <n v="19245"/>
    <n v="18880"/>
    <n v="19245"/>
    <n v="19795"/>
    <n v="20245"/>
    <s v=""/>
    <s v="Продавець малим клієнтам"/>
    <n v="12"/>
  </r>
  <r>
    <x v="51"/>
    <s v="МК"/>
    <d v="2020-11-03T00:00:00"/>
    <s v="Уголок 130-200"/>
    <n v="1.7649999999999999"/>
    <n v="0"/>
    <n v="24585"/>
    <n v="23005"/>
    <n v="23585"/>
    <n v="24085"/>
    <n v="24585"/>
    <s v=""/>
    <s v="Продавець малим клієнтам"/>
    <n v="30"/>
  </r>
  <r>
    <x v="16"/>
    <s v="Дистрибуція роздріб"/>
    <d v="2020-11-02T00:00:00"/>
    <s v="Трубы сварные профильные"/>
    <n v="2.2200000000000002"/>
    <n v="0"/>
    <n v="21420"/>
    <n v="20605"/>
    <n v="21420"/>
    <n v="21970"/>
    <n v="22470"/>
    <s v=""/>
    <s v=""/>
    <n v="12"/>
  </r>
  <r>
    <x v="57"/>
    <s v="Машинобудівництво"/>
    <d v="2020-11-03T00:00:00"/>
    <s v="Конструкционный лист"/>
    <n v="2.4750000000000001"/>
    <n v="0"/>
    <n v="18915"/>
    <n v="18555"/>
    <n v="18915"/>
    <n v="19465"/>
    <n v="19915"/>
    <s v=""/>
    <s v="Продавець малим клієнтам"/>
    <n v="12"/>
  </r>
  <r>
    <x v="57"/>
    <s v="Машинобудівництво"/>
    <d v="2020-11-03T00:00:00"/>
    <s v="Конструкционный лист"/>
    <n v="8.5850000000000009"/>
    <n v="0"/>
    <n v="18915"/>
    <n v="18555"/>
    <n v="18915"/>
    <n v="19465"/>
    <n v="19915"/>
    <s v=""/>
    <s v="Продавець малим клієнтам"/>
    <n v="12"/>
  </r>
  <r>
    <x v="57"/>
    <s v="Машинобудівництво"/>
    <d v="2020-11-03T00:00:00"/>
    <s v="Конструкционный лист"/>
    <n v="8.9600000000000009"/>
    <n v="0"/>
    <n v="18915"/>
    <n v="18555"/>
    <n v="18915"/>
    <n v="19465"/>
    <n v="19915"/>
    <s v=""/>
    <s v="Продавець малим клієнтам"/>
    <n v="12"/>
  </r>
  <r>
    <x v="57"/>
    <s v="Машинобудівництво"/>
    <d v="2020-11-03T00:00:00"/>
    <s v="Конструкционный лист"/>
    <n v="0.05"/>
    <n v="0"/>
    <n v="18915"/>
    <n v="18555"/>
    <n v="18915"/>
    <n v="19465"/>
    <n v="19915"/>
    <s v=""/>
    <s v="Продавець малим клієнтам"/>
    <n v="12"/>
  </r>
  <r>
    <x v="94"/>
    <s v="Дистрибутор"/>
    <d v="2020-11-04T00:00:00"/>
    <s v="Конструкционный лист"/>
    <n v="1.9"/>
    <n v="0"/>
    <n v="19605"/>
    <n v="18880"/>
    <n v="19605"/>
    <n v="19795"/>
    <n v="20245"/>
    <s v=""/>
    <s v="Продавець малим клієнтам"/>
    <n v="12"/>
  </r>
  <r>
    <x v="94"/>
    <s v="Дистрибутор"/>
    <d v="2020-11-04T00:00:00"/>
    <s v="Конструкционный лист"/>
    <n v="1.9"/>
    <n v="0"/>
    <n v="19605"/>
    <n v="18880"/>
    <n v="19605"/>
    <n v="19795"/>
    <n v="20245"/>
    <s v=""/>
    <s v="Продавець малим клієнтам"/>
    <n v="12"/>
  </r>
  <r>
    <x v="94"/>
    <s v="Дистрибутор"/>
    <d v="2020-11-04T00:00:00"/>
    <s v="Конструкционный лист"/>
    <n v="1.9"/>
    <n v="0"/>
    <n v="19605"/>
    <n v="18880"/>
    <n v="19605"/>
    <n v="19795"/>
    <n v="20245"/>
    <s v=""/>
    <s v="Продавець малим клієнтам"/>
    <n v="12"/>
  </r>
  <r>
    <x v="11"/>
    <s v="ЖД"/>
    <d v="2020-11-05T00:00:00"/>
    <s v="Горячекатаный лист резаный"/>
    <n v="1.885"/>
    <n v="0"/>
    <n v="16560"/>
    <n v="18680"/>
    <n v="19040"/>
    <n v="19590"/>
    <n v="20040"/>
    <s v=""/>
    <s v=""/>
    <n v="8"/>
  </r>
  <r>
    <x v="11"/>
    <s v="ЖД"/>
    <d v="2020-11-05T00:00:00"/>
    <s v="Горячекатаный лист резаный"/>
    <n v="7.27"/>
    <n v="0"/>
    <n v="16560"/>
    <n v="18680"/>
    <n v="19040"/>
    <n v="19590"/>
    <n v="20040"/>
    <s v=""/>
    <s v=""/>
    <n v="8"/>
  </r>
  <r>
    <x v="11"/>
    <s v="ЖД"/>
    <d v="2020-11-05T00:00:00"/>
    <s v="Горячекатаный лист резаный"/>
    <n v="6.875"/>
    <n v="0"/>
    <n v="16560"/>
    <n v="18680"/>
    <n v="19040"/>
    <n v="19590"/>
    <n v="20040"/>
    <s v=""/>
    <s v=""/>
    <n v="8"/>
  </r>
  <r>
    <x v="11"/>
    <s v="ЖД"/>
    <d v="2020-11-05T00:00:00"/>
    <s v="Горячекатаный лист резаный"/>
    <n v="6.0000000000000001E-3"/>
    <n v="0"/>
    <n v="16560"/>
    <n v="18680"/>
    <n v="19040"/>
    <n v="19590"/>
    <n v="20040"/>
    <s v=""/>
    <s v=""/>
    <n v="8"/>
  </r>
  <r>
    <x v="11"/>
    <s v="ЖД"/>
    <d v="2020-11-05T00:00:00"/>
    <s v="Горячекатаный лист резаный"/>
    <n v="7.0419999999999998"/>
    <n v="0"/>
    <n v="16560"/>
    <n v="18680"/>
    <n v="19040"/>
    <n v="19590"/>
    <n v="20040"/>
    <s v=""/>
    <s v=""/>
    <n v="8"/>
  </r>
  <r>
    <x v="11"/>
    <s v="ЖД"/>
    <d v="2020-11-05T00:00:00"/>
    <s v="Горячекатаный лист резаный"/>
    <n v="7.0839999999999996"/>
    <n v="0"/>
    <n v="16560"/>
    <n v="18680"/>
    <n v="19040"/>
    <n v="19590"/>
    <n v="20040"/>
    <s v=""/>
    <s v=""/>
    <n v="8"/>
  </r>
  <r>
    <x v="11"/>
    <s v="ЖД"/>
    <d v="2020-11-05T00:00:00"/>
    <s v="Горячекатаный лист резаный"/>
    <n v="7.0979999999999999"/>
    <n v="0"/>
    <n v="16560"/>
    <n v="18680"/>
    <n v="19040"/>
    <n v="19590"/>
    <n v="20040"/>
    <s v=""/>
    <s v=""/>
    <n v="8"/>
  </r>
  <r>
    <x v="11"/>
    <s v="ЖД"/>
    <d v="2020-11-05T00:00:00"/>
    <s v="Прочие ТЭУ"/>
    <n v="0"/>
    <n v="0"/>
    <n v="23973.89"/>
    <e v="#N/A"/>
    <e v="#N/A"/>
    <e v="#N/A"/>
    <e v="#N/A"/>
    <s v=""/>
    <s v=""/>
    <s v=""/>
  </r>
  <r>
    <x v="51"/>
    <s v="МК"/>
    <d v="2020-11-02T00:00:00"/>
    <s v="Уголок 25-125"/>
    <n v="0.53500000000000003"/>
    <n v="0"/>
    <n v="16655"/>
    <n v="16030"/>
    <n v="16505"/>
    <n v="17005"/>
    <n v="17505"/>
    <s v=""/>
    <s v="Продавець малим клієнтам"/>
    <n v="14.4"/>
  </r>
  <r>
    <x v="51"/>
    <s v="МК"/>
    <d v="2020-11-02T00:00:00"/>
    <s v="Уголок 25-125"/>
    <n v="0.76500000000000001"/>
    <n v="0"/>
    <n v="16695"/>
    <n v="16030"/>
    <n v="16505"/>
    <n v="17005"/>
    <n v="17505"/>
    <s v=""/>
    <s v="Продавець малим клієнтам"/>
    <n v="15.04"/>
  </r>
  <r>
    <x v="51"/>
    <s v="МК"/>
    <d v="2020-11-02T00:00:00"/>
    <s v="Арматура А240"/>
    <n v="3.5000000000000003E-2"/>
    <n v="0"/>
    <n v="18635"/>
    <n v="16945"/>
    <n v="17485"/>
    <n v="17885"/>
    <n v="18635"/>
    <s v=""/>
    <s v="Продавець малим клієнтам"/>
    <n v="30"/>
  </r>
  <r>
    <x v="101"/>
    <s v="НТ"/>
    <d v="2020-11-05T00:00:00"/>
    <s v="Швеллер 6.5–20"/>
    <n v="6.4859999999999998"/>
    <n v="0"/>
    <n v="18155"/>
    <n v="17245"/>
    <n v="17955"/>
    <n v="18235"/>
    <n v="18735"/>
    <s v=""/>
    <s v=""/>
    <n v="17.714285714285715"/>
  </r>
  <r>
    <x v="101"/>
    <s v="НТ"/>
    <d v="2020-11-05T00:00:00"/>
    <s v="Швеллер 6.5–20"/>
    <n v="6.66"/>
    <n v="0"/>
    <n v="18155"/>
    <n v="17245"/>
    <n v="17955"/>
    <n v="18235"/>
    <n v="18735"/>
    <s v=""/>
    <s v=""/>
    <n v="17.714285714285715"/>
  </r>
  <r>
    <x v="101"/>
    <s v="НТ"/>
    <d v="2020-11-05T00:00:00"/>
    <s v="Швеллер 6.5–20"/>
    <n v="4.3849999999999998"/>
    <n v="0"/>
    <n v="18155"/>
    <n v="17245"/>
    <n v="17955"/>
    <n v="18235"/>
    <n v="18735"/>
    <s v=""/>
    <s v=""/>
    <n v="17.714285714285715"/>
  </r>
  <r>
    <x v="101"/>
    <s v="НТ"/>
    <d v="2020-11-05T00:00:00"/>
    <s v="Швеллер 6.5–20"/>
    <n v="6.4589999999999996"/>
    <n v="0"/>
    <n v="18155"/>
    <n v="17245"/>
    <n v="17955"/>
    <n v="18235"/>
    <n v="18735"/>
    <s v=""/>
    <s v=""/>
    <n v="17.714285714285715"/>
  </r>
  <r>
    <x v="101"/>
    <s v="НТ"/>
    <d v="2020-11-05T00:00:00"/>
    <s v="Швеллер 6.5–20"/>
    <n v="6.681"/>
    <n v="0"/>
    <n v="18155"/>
    <n v="17245"/>
    <n v="17955"/>
    <n v="18235"/>
    <n v="18735"/>
    <s v=""/>
    <s v=""/>
    <n v="17.714285714285715"/>
  </r>
  <r>
    <x v="101"/>
    <s v="НТ"/>
    <d v="2020-11-05T00:00:00"/>
    <s v="Швеллер 6.5–20"/>
    <n v="6.45"/>
    <n v="0"/>
    <n v="18155"/>
    <n v="17245"/>
    <n v="17955"/>
    <n v="18235"/>
    <n v="18735"/>
    <s v=""/>
    <s v=""/>
    <n v="17.714285714285715"/>
  </r>
  <r>
    <x v="25"/>
    <s v="Будівництво"/>
    <d v="2020-11-02T00:00:00"/>
    <s v="Арматура А240"/>
    <n v="0.03"/>
    <s v="так"/>
    <n v="18229.52"/>
    <n v="17305"/>
    <n v="17745"/>
    <n v="18245"/>
    <n v="18995"/>
    <s v=""/>
    <s v=""/>
    <n v="19.752320000000008"/>
  </r>
  <r>
    <x v="25"/>
    <s v="Будівництво"/>
    <d v="2020-11-02T00:00:00"/>
    <s v="Арматура А240"/>
    <n v="2.89"/>
    <s v="так"/>
    <n v="18229.52"/>
    <n v="17305"/>
    <n v="17745"/>
    <n v="18245"/>
    <n v="18995"/>
    <s v=""/>
    <s v=""/>
    <n v="19.752320000000008"/>
  </r>
  <r>
    <x v="25"/>
    <s v="Будівництво"/>
    <d v="2020-11-02T00:00:00"/>
    <s v="Арматура"/>
    <n v="4.68"/>
    <s v="так"/>
    <n v="16229.52"/>
    <n v="15800"/>
    <n v="16695"/>
    <n v="17045"/>
    <n v="17795"/>
    <s v=""/>
    <s v=""/>
    <n v="9.9196424581005616"/>
  </r>
  <r>
    <x v="25"/>
    <s v="Будівництво"/>
    <d v="2020-11-02T00:00:00"/>
    <s v="Арматура"/>
    <n v="0.26200000000000001"/>
    <s v="так"/>
    <n v="16229.52"/>
    <n v="15800"/>
    <n v="16695"/>
    <n v="17045"/>
    <n v="17795"/>
    <s v=""/>
    <s v=""/>
    <n v="9.9196424581005616"/>
  </r>
  <r>
    <x v="25"/>
    <s v="Будівництво"/>
    <d v="2020-11-02T00:00:00"/>
    <s v="Арматура"/>
    <n v="0.73799999999999999"/>
    <s v="так"/>
    <n v="16229.52"/>
    <n v="15800"/>
    <n v="16695"/>
    <n v="17045"/>
    <n v="17795"/>
    <s v=""/>
    <s v=""/>
    <n v="9.9196424581005616"/>
  </r>
  <r>
    <x v="25"/>
    <s v="Будівництво"/>
    <d v="2020-11-02T00:00:00"/>
    <s v="Арматура"/>
    <n v="6.51"/>
    <s v="так"/>
    <n v="16229.52"/>
    <n v="15800"/>
    <n v="16695"/>
    <n v="17045"/>
    <n v="17795"/>
    <s v=""/>
    <s v=""/>
    <n v="9.9196424581005616"/>
  </r>
  <r>
    <x v="25"/>
    <s v="Будівництво"/>
    <d v="2020-11-02T00:00:00"/>
    <s v="Арматура"/>
    <n v="3.31"/>
    <s v="так"/>
    <n v="16229.52"/>
    <n v="15800"/>
    <n v="16695"/>
    <n v="17045"/>
    <n v="17795"/>
    <s v=""/>
    <s v=""/>
    <n v="9.9196424581005616"/>
  </r>
  <r>
    <x v="25"/>
    <s v="Будівництво"/>
    <d v="2020-11-02T00:00:00"/>
    <s v="Проволока вязальная, сетки металлические"/>
    <n v="1.63"/>
    <s v="так"/>
    <n v="21629.52"/>
    <n v="19975"/>
    <n v="20805"/>
    <n v="21305"/>
    <n v="22055"/>
    <s v=""/>
    <s v=""/>
    <n v="24.32693333333334"/>
  </r>
  <r>
    <x v="42"/>
    <s v="Будівництво"/>
    <d v="2020-11-04T00:00:00"/>
    <s v="Арматура"/>
    <n v="16.745000000000001"/>
    <s v="так"/>
    <n v="16040"/>
    <n v="15800"/>
    <n v="16695"/>
    <n v="17045"/>
    <n v="17795"/>
    <s v=""/>
    <s v=""/>
    <n v="9.072625698324023"/>
  </r>
  <r>
    <x v="42"/>
    <s v="Будівництво"/>
    <d v="2020-11-04T00:00:00"/>
    <s v="Арматура"/>
    <n v="4.2"/>
    <s v="так"/>
    <n v="16040"/>
    <n v="15800"/>
    <n v="16695"/>
    <n v="17045"/>
    <n v="17795"/>
    <s v=""/>
    <s v=""/>
    <n v="9.072625698324023"/>
  </r>
  <r>
    <x v="99"/>
    <s v="Дистрибуція роздріб"/>
    <d v="2020-11-04T00:00:00"/>
    <s v="Уголок 25-125"/>
    <n v="5.0000000000000001E-3"/>
    <n v="0"/>
    <n v="18335"/>
    <n v="16860"/>
    <n v="17525"/>
    <n v="17835"/>
    <n v="18335"/>
    <n v="0.15"/>
    <s v="Продавець малим клієнтам"/>
    <n v="30"/>
  </r>
  <r>
    <x v="98"/>
    <s v="ГМК"/>
    <d v="2020-11-03T00:00:00"/>
    <s v="Конструкционный лист"/>
    <n v="0.71"/>
    <n v="0"/>
    <n v="18550"/>
    <n v="17855"/>
    <n v="18200"/>
    <n v="18750"/>
    <n v="19200"/>
    <s v=""/>
    <s v=""/>
    <n v="17.09090909090909"/>
  </r>
  <r>
    <x v="98"/>
    <s v="ГМК"/>
    <d v="2020-11-03T00:00:00"/>
    <s v="Конструкционный лист"/>
    <n v="0.71"/>
    <n v="0"/>
    <n v="18550"/>
    <n v="17855"/>
    <n v="18200"/>
    <n v="18750"/>
    <n v="19200"/>
    <s v=""/>
    <s v=""/>
    <n v="17.09090909090909"/>
  </r>
  <r>
    <x v="98"/>
    <s v="ГМК"/>
    <d v="2020-11-03T00:00:00"/>
    <s v="Конструкционный лист"/>
    <n v="0.71"/>
    <n v="0"/>
    <n v="18550"/>
    <n v="17855"/>
    <n v="18200"/>
    <n v="18750"/>
    <n v="19200"/>
    <s v=""/>
    <s v=""/>
    <n v="17.09090909090909"/>
  </r>
  <r>
    <x v="98"/>
    <s v="ГМК"/>
    <d v="2020-11-03T00:00:00"/>
    <s v="Конструкционный лист"/>
    <n v="0.71"/>
    <n v="0"/>
    <n v="18550"/>
    <n v="17855"/>
    <n v="18200"/>
    <n v="18750"/>
    <n v="19200"/>
    <s v=""/>
    <s v=""/>
    <n v="17.09090909090909"/>
  </r>
  <r>
    <x v="98"/>
    <s v="ГМК"/>
    <d v="2020-11-03T00:00:00"/>
    <s v="Горячекатаный лист резаный"/>
    <n v="0.28499999999999998"/>
    <n v="0"/>
    <n v="20550"/>
    <n v="19205"/>
    <n v="20100"/>
    <n v="20100"/>
    <n v="20550"/>
    <s v=""/>
    <s v=""/>
    <n v="30"/>
  </r>
  <r>
    <x v="98"/>
    <s v="ГМК"/>
    <d v="2020-11-05T00:00:00"/>
    <s v="Конструкционный лист"/>
    <n v="16.463999999999999"/>
    <n v="0"/>
    <n v="26290"/>
    <n v="24420"/>
    <n v="24800"/>
    <n v="25350"/>
    <n v="25800"/>
    <s v=""/>
    <s v=""/>
    <n v="30"/>
  </r>
  <r>
    <x v="98"/>
    <s v="ГМК"/>
    <d v="2020-11-05T00:00:00"/>
    <s v="Конструкционный лист"/>
    <n v="9.8789999999999996"/>
    <n v="0"/>
    <n v="26290"/>
    <n v="24420"/>
    <n v="24800"/>
    <n v="25350"/>
    <n v="25800"/>
    <s v=""/>
    <s v=""/>
    <n v="30"/>
  </r>
  <r>
    <x v="98"/>
    <s v="ГМК"/>
    <d v="2020-11-05T00:00:00"/>
    <s v="Конструкционный лист"/>
    <n v="38.415999999999997"/>
    <n v="0"/>
    <n v="26290"/>
    <n v="24420"/>
    <n v="24800"/>
    <n v="25350"/>
    <n v="25800"/>
    <s v=""/>
    <s v=""/>
    <n v="30"/>
  </r>
  <r>
    <x v="98"/>
    <s v="ГМК"/>
    <d v="2020-11-05T00:00:00"/>
    <s v="Конструкционный лист"/>
    <n v="38.415999999999997"/>
    <n v="0"/>
    <n v="26290"/>
    <n v="24420"/>
    <n v="24800"/>
    <n v="25350"/>
    <n v="25800"/>
    <s v=""/>
    <s v=""/>
    <n v="30"/>
  </r>
  <r>
    <x v="16"/>
    <s v="Дистрибуція роздріб"/>
    <d v="2020-11-02T00:00:00"/>
    <s v="Трубы сварные профильные"/>
    <n v="2.7149999999999999"/>
    <n v="0"/>
    <n v="17330"/>
    <n v="17330"/>
    <n v="17330"/>
    <n v="17330"/>
    <n v="21670"/>
    <s v=""/>
    <s v=""/>
    <n v="8"/>
  </r>
  <r>
    <x v="16"/>
    <s v="Дистрибуція роздріб"/>
    <d v="2020-11-02T00:00:00"/>
    <s v="Трубы сварные профильные"/>
    <n v="2.0379999999999998"/>
    <n v="0"/>
    <n v="22970"/>
    <n v="21105"/>
    <n v="21920"/>
    <n v="22470"/>
    <n v="22970"/>
    <s v=""/>
    <s v=""/>
    <n v="30"/>
  </r>
  <r>
    <x v="40"/>
    <s v="НТ"/>
    <d v="2020-11-04T00:00:00"/>
    <s v="Горячекатаный рулон"/>
    <n v="13.23"/>
    <n v="0"/>
    <n v="18140.28"/>
    <n v="17025"/>
    <n v="18070"/>
    <n v="17920"/>
    <n v="18370"/>
    <s v=""/>
    <s v=""/>
    <n v="24.895111111111085"/>
  </r>
  <r>
    <x v="40"/>
    <s v="НТ"/>
    <d v="2020-11-04T00:00:00"/>
    <s v="Горячекатаный рулон"/>
    <n v="12.475"/>
    <n v="0"/>
    <n v="18140.28"/>
    <n v="17025"/>
    <n v="18070"/>
    <n v="17920"/>
    <n v="18370"/>
    <s v=""/>
    <s v=""/>
    <n v="24.895111111111085"/>
  </r>
  <r>
    <x v="40"/>
    <s v="НТ"/>
    <d v="2020-11-04T00:00:00"/>
    <s v="Горячекатаный рулон"/>
    <n v="13.445"/>
    <n v="0"/>
    <n v="18140.28"/>
    <n v="17025"/>
    <n v="18070"/>
    <n v="17920"/>
    <n v="18370"/>
    <s v=""/>
    <s v=""/>
    <n v="24.895111111111085"/>
  </r>
  <r>
    <x v="40"/>
    <s v="НТ"/>
    <d v="2020-11-04T00:00:00"/>
    <s v="Горячекатаный рулон"/>
    <n v="12.74"/>
    <n v="0"/>
    <n v="18140.28"/>
    <n v="17025"/>
    <n v="18070"/>
    <n v="17920"/>
    <n v="18370"/>
    <s v=""/>
    <s v=""/>
    <n v="24.895111111111085"/>
  </r>
  <r>
    <x v="80"/>
    <s v="Центральний регіон"/>
    <d v="2020-11-04T00:00:00"/>
    <s v="Трубы круглые сварные"/>
    <n v="2.5000000000000001E-2"/>
    <n v="0"/>
    <n v="21095"/>
    <n v="20010"/>
    <n v="20845"/>
    <n v="21395"/>
    <n v="21895"/>
    <s v=""/>
    <s v=""/>
    <n v="15.636363636363637"/>
  </r>
  <r>
    <x v="80"/>
    <s v="Центральний регіон"/>
    <d v="2020-11-04T00:00:00"/>
    <s v="Трубы круглые сварные"/>
    <n v="0.02"/>
    <n v="0"/>
    <n v="21095"/>
    <n v="20010"/>
    <n v="20845"/>
    <n v="21395"/>
    <n v="21895"/>
    <s v=""/>
    <s v=""/>
    <n v="15.636363636363637"/>
  </r>
  <r>
    <x v="33"/>
    <s v="Західний регіон"/>
    <d v="2020-11-06T00:00:00"/>
    <s v="Трубы круглые сварные"/>
    <n v="0.35199999999999998"/>
    <n v="0"/>
    <n v="22720"/>
    <n v="20835"/>
    <n v="21670"/>
    <n v="22220"/>
    <n v="22720"/>
    <n v="10.559999999999999"/>
    <s v="Продавець малим клієнтам"/>
    <n v="30"/>
  </r>
  <r>
    <x v="33"/>
    <s v="Західний регіон"/>
    <d v="2020-11-06T00:00:00"/>
    <s v="Услуги производственные и выполнению технологич операций"/>
    <n v="0"/>
    <n v="0"/>
    <n v="305"/>
    <e v="#N/A"/>
    <e v="#N/A"/>
    <e v="#N/A"/>
    <e v="#N/A"/>
    <s v=""/>
    <s v="Продавець малим клієнтам"/>
    <s v=""/>
  </r>
  <r>
    <x v="33"/>
    <s v="Західний регіон"/>
    <d v="2020-11-06T00:00:00"/>
    <s v="Трубы круглые сварные"/>
    <n v="0.34"/>
    <n v="0"/>
    <n v="22720"/>
    <n v="20835"/>
    <n v="21670"/>
    <n v="22220"/>
    <n v="22720"/>
    <n v="10.200000000000001"/>
    <s v="Продавець малим клієнтам"/>
    <n v="30"/>
  </r>
  <r>
    <x v="11"/>
    <s v="ЖД"/>
    <d v="2020-11-05T00:00:00"/>
    <s v="Конструкционный лист"/>
    <n v="1.25"/>
    <n v="0"/>
    <n v="18200"/>
    <n v="17855"/>
    <n v="18200"/>
    <n v="18750"/>
    <n v="19200"/>
    <s v=""/>
    <s v=""/>
    <n v="12"/>
  </r>
  <r>
    <x v="11"/>
    <s v="ЖД"/>
    <d v="2020-11-05T00:00:00"/>
    <s v="Конструкционный лист"/>
    <n v="1.095"/>
    <n v="0"/>
    <n v="18200"/>
    <n v="17855"/>
    <n v="18200"/>
    <n v="18750"/>
    <n v="19200"/>
    <s v=""/>
    <s v=""/>
    <n v="12"/>
  </r>
  <r>
    <x v="11"/>
    <s v="ЖД"/>
    <d v="2020-11-05T00:00:00"/>
    <s v="Горячекатаный лист резаный"/>
    <n v="6.0149999999999997"/>
    <n v="0"/>
    <n v="18200"/>
    <n v="17855"/>
    <n v="18200"/>
    <n v="18750"/>
    <n v="19200"/>
    <s v=""/>
    <s v=""/>
    <n v="12"/>
  </r>
  <r>
    <x v="11"/>
    <s v="ЖД"/>
    <d v="2020-11-05T00:00:00"/>
    <s v="Горячекатаный лист резаный"/>
    <n v="3.4649999999999999"/>
    <n v="0"/>
    <n v="18200"/>
    <n v="17855"/>
    <n v="18200"/>
    <n v="18750"/>
    <n v="19200"/>
    <s v=""/>
    <s v=""/>
    <n v="12"/>
  </r>
  <r>
    <x v="11"/>
    <s v="ЖД"/>
    <d v="2020-11-05T00:00:00"/>
    <s v="Горячекатаный лист резаный"/>
    <n v="5.4"/>
    <n v="0"/>
    <n v="18200"/>
    <n v="17855"/>
    <n v="18200"/>
    <n v="18750"/>
    <n v="19200"/>
    <s v=""/>
    <s v=""/>
    <n v="12"/>
  </r>
  <r>
    <x v="11"/>
    <s v="ЖД"/>
    <d v="2020-11-05T00:00:00"/>
    <s v="Горячекатаный лист резаный"/>
    <n v="1.9650000000000001"/>
    <n v="0"/>
    <n v="18200"/>
    <n v="17855"/>
    <n v="18200"/>
    <n v="18750"/>
    <n v="19200"/>
    <s v=""/>
    <s v=""/>
    <n v="12"/>
  </r>
  <r>
    <x v="82"/>
    <s v="РТ"/>
    <d v="2020-11-06T00:00:00"/>
    <s v="Трубы круглые сварные"/>
    <n v="2.0099999999999998"/>
    <n v="0"/>
    <n v="21595"/>
    <n v="20710"/>
    <n v="21595"/>
    <n v="22095"/>
    <n v="22595"/>
    <s v=""/>
    <s v=""/>
    <n v="12"/>
  </r>
  <r>
    <x v="73"/>
    <s v="Північний регіон"/>
    <d v="2020-11-20T00:00:00"/>
    <s v="Горячекатаный лист резаный"/>
    <n v="7.9550000000000001"/>
    <n v="0"/>
    <n v="18177.509999999998"/>
    <n v="17830"/>
    <n v="18375"/>
    <n v="18725"/>
    <n v="19175"/>
    <n v="83.929482935779731"/>
    <s v="Продавець малим клієнтам"/>
    <n v="10.550532110091732"/>
  </r>
  <r>
    <x v="73"/>
    <s v="Північний регіон"/>
    <d v="2020-11-20T00:00:00"/>
    <s v="Горячекатаный лист резаный"/>
    <n v="7.8250000000000002"/>
    <n v="0"/>
    <n v="18177.509999999998"/>
    <n v="17830"/>
    <n v="18375"/>
    <n v="18725"/>
    <n v="19175"/>
    <n v="82.557913761467802"/>
    <s v="Продавець малим клієнтам"/>
    <n v="10.550532110091732"/>
  </r>
  <r>
    <x v="73"/>
    <s v="Північний регіон"/>
    <d v="2020-11-20T00:00:00"/>
    <s v="Горячекатаный лист резаный"/>
    <n v="6.4850000000000003"/>
    <n v="0"/>
    <n v="18177.509999999998"/>
    <n v="17830"/>
    <n v="18375"/>
    <n v="18725"/>
    <n v="19175"/>
    <n v="68.420200733944881"/>
    <s v="Продавець малим клієнтам"/>
    <n v="10.550532110091732"/>
  </r>
  <r>
    <x v="76"/>
    <s v="Машинобудівництво"/>
    <d v="2020-11-18T00:00:00"/>
    <s v="Конструкционный лист"/>
    <n v="3.84"/>
    <n v="0"/>
    <n v="21035"/>
    <n v="18850"/>
    <n v="19745"/>
    <n v="19745"/>
    <n v="20195"/>
    <s v=""/>
    <s v="Продавець малим клієнтам"/>
    <n v="30"/>
  </r>
  <r>
    <x v="76"/>
    <s v="Машинобудівництво"/>
    <d v="2020-11-18T00:00:00"/>
    <s v="Конструкционный лист"/>
    <n v="0.94199999999999995"/>
    <n v="0"/>
    <n v="21035"/>
    <n v="18850"/>
    <n v="19745"/>
    <n v="19745"/>
    <n v="20195"/>
    <s v=""/>
    <s v="Продавець малим клієнтам"/>
    <n v="30"/>
  </r>
  <r>
    <x v="76"/>
    <s v="Машинобудівництво"/>
    <d v="2020-11-18T00:00:00"/>
    <s v="Конструкционный лист"/>
    <n v="0.94199999999999995"/>
    <n v="0"/>
    <n v="21035"/>
    <n v="18850"/>
    <n v="19745"/>
    <n v="19745"/>
    <n v="20195"/>
    <s v=""/>
    <s v="Продавець малим клієнтам"/>
    <n v="30"/>
  </r>
  <r>
    <x v="76"/>
    <s v="Машинобудівництво"/>
    <d v="2020-11-18T00:00:00"/>
    <s v="Конструкционный лист"/>
    <n v="0.94199999999999995"/>
    <n v="0"/>
    <n v="21035"/>
    <n v="18850"/>
    <n v="19745"/>
    <n v="19745"/>
    <n v="20195"/>
    <s v=""/>
    <s v="Продавець малим клієнтам"/>
    <n v="30"/>
  </r>
  <r>
    <x v="76"/>
    <s v="Машинобудівництво"/>
    <d v="2020-11-18T00:00:00"/>
    <s v="Конструкционный лист"/>
    <n v="1.1299999999999999"/>
    <n v="0"/>
    <n v="21035"/>
    <n v="18850"/>
    <n v="19745"/>
    <n v="19745"/>
    <n v="20195"/>
    <s v=""/>
    <s v="Продавець малим клієнтам"/>
    <n v="30"/>
  </r>
  <r>
    <x v="76"/>
    <s v="Машинобудівництво"/>
    <d v="2020-11-18T00:00:00"/>
    <s v="Конструкционный лист"/>
    <n v="1.1299999999999999"/>
    <n v="0"/>
    <n v="21035"/>
    <n v="18850"/>
    <n v="19745"/>
    <n v="19745"/>
    <n v="20195"/>
    <s v=""/>
    <s v="Продавець малим клієнтам"/>
    <n v="30"/>
  </r>
  <r>
    <x v="76"/>
    <s v="Машинобудівництво"/>
    <d v="2020-11-18T00:00:00"/>
    <s v="Конструкционный лист"/>
    <n v="1.1299999999999999"/>
    <n v="0"/>
    <n v="21035"/>
    <n v="18850"/>
    <n v="19745"/>
    <n v="19745"/>
    <n v="20195"/>
    <s v=""/>
    <s v="Продавець малим клієнтам"/>
    <n v="30"/>
  </r>
  <r>
    <x v="76"/>
    <s v="Машинобудівництво"/>
    <d v="2020-11-18T00:00:00"/>
    <s v="Конструкционный лист"/>
    <n v="1.5069999999999999"/>
    <n v="0"/>
    <n v="21200"/>
    <n v="19500"/>
    <n v="20415"/>
    <n v="20415"/>
    <n v="20865"/>
    <s v=""/>
    <s v="Продавець малим клієнтам"/>
    <n v="30"/>
  </r>
  <r>
    <x v="76"/>
    <s v="Машинобудівництво"/>
    <d v="2020-11-18T00:00:00"/>
    <s v="Конструкционный лист"/>
    <n v="1.5069999999999999"/>
    <n v="0"/>
    <n v="21200"/>
    <n v="19500"/>
    <n v="20415"/>
    <n v="20415"/>
    <n v="20865"/>
    <s v=""/>
    <s v="Продавець малим клієнтам"/>
    <n v="30"/>
  </r>
  <r>
    <x v="76"/>
    <s v="Машинобудівництво"/>
    <d v="2020-11-18T00:00:00"/>
    <s v="Горячекатаный лист резаный"/>
    <n v="1.7150000000000001"/>
    <n v="0"/>
    <n v="21035"/>
    <n v="18850"/>
    <n v="19745"/>
    <n v="19745"/>
    <n v="20195"/>
    <s v=""/>
    <s v="Продавець малим клієнтам"/>
    <n v="30"/>
  </r>
  <r>
    <x v="76"/>
    <s v="Машинобудівництво"/>
    <d v="2020-11-18T00:00:00"/>
    <s v="Горячекатаный лист резаный"/>
    <n v="1.105"/>
    <n v="0"/>
    <n v="21035"/>
    <n v="18850"/>
    <n v="19745"/>
    <n v="19745"/>
    <n v="20195"/>
    <s v=""/>
    <s v="Продавець малим клієнтам"/>
    <n v="30"/>
  </r>
  <r>
    <x v="76"/>
    <s v="Машинобудівництво"/>
    <d v="2020-11-18T00:00:00"/>
    <s v="Конструкционный лист"/>
    <n v="0.754"/>
    <n v="0"/>
    <n v="21035"/>
    <n v="18830"/>
    <n v="19745"/>
    <n v="19745"/>
    <n v="20195"/>
    <s v=""/>
    <s v="Продавець малим клієнтам"/>
    <n v="30"/>
  </r>
  <r>
    <x v="76"/>
    <s v="Машинобудівництво"/>
    <d v="2020-11-18T00:00:00"/>
    <s v="Конструкционный лист"/>
    <n v="0.754"/>
    <n v="0"/>
    <n v="21035"/>
    <n v="18830"/>
    <n v="19745"/>
    <n v="19745"/>
    <n v="20195"/>
    <s v=""/>
    <s v="Продавець малим клієнтам"/>
    <n v="30"/>
  </r>
  <r>
    <x v="76"/>
    <s v="Машинобудівництво"/>
    <d v="2020-11-18T00:00:00"/>
    <s v="Конструкционный лист"/>
    <n v="0.754"/>
    <n v="0"/>
    <n v="21035"/>
    <n v="18830"/>
    <n v="19745"/>
    <n v="19745"/>
    <n v="20195"/>
    <s v=""/>
    <s v="Продавець малим клієнтам"/>
    <n v="30"/>
  </r>
  <r>
    <x v="76"/>
    <s v="Машинобудівництво"/>
    <d v="2020-11-18T00:00:00"/>
    <s v="Конструкционный лист"/>
    <n v="0.754"/>
    <n v="0"/>
    <n v="21035"/>
    <n v="18830"/>
    <n v="19745"/>
    <n v="19745"/>
    <n v="20195"/>
    <s v=""/>
    <s v="Продавець малим клієнтам"/>
    <n v="30"/>
  </r>
  <r>
    <x v="76"/>
    <s v="Машинобудівництво"/>
    <d v="2020-11-18T00:00:00"/>
    <s v="Конструкционный лист"/>
    <n v="0.754"/>
    <n v="0"/>
    <n v="21035"/>
    <n v="18830"/>
    <n v="19745"/>
    <n v="19745"/>
    <n v="20195"/>
    <s v=""/>
    <s v="Продавець малим клієнтам"/>
    <n v="30"/>
  </r>
  <r>
    <x v="87"/>
    <s v="Метизи"/>
    <d v="2020-11-04T00:00:00"/>
    <s v="Катанка низкоуглеродистая"/>
    <n v="7.1870000000000003"/>
    <n v="0"/>
    <n v="17355"/>
    <n v="16975"/>
    <n v="17305"/>
    <n v="17905"/>
    <n v="18655"/>
    <s v=""/>
    <s v="Продавець малим клієнтам"/>
    <n v="12.666666666666666"/>
  </r>
  <r>
    <x v="87"/>
    <s v="Метизи"/>
    <d v="2020-11-04T00:00:00"/>
    <s v="Катанка низкоуглеродистая"/>
    <n v="11.897"/>
    <n v="0"/>
    <n v="17355"/>
    <n v="16975"/>
    <n v="17305"/>
    <n v="17905"/>
    <n v="18655"/>
    <s v=""/>
    <s v="Продавець малим клієнтам"/>
    <n v="12.666666666666666"/>
  </r>
  <r>
    <x v="87"/>
    <s v="Метизи"/>
    <d v="2020-11-04T00:00:00"/>
    <s v="Катанка низкоуглеродистая"/>
    <n v="2.379"/>
    <n v="0"/>
    <n v="17355"/>
    <n v="16975"/>
    <n v="17305"/>
    <n v="17905"/>
    <n v="18655"/>
    <s v=""/>
    <s v="Продавець малим клієнтам"/>
    <n v="12.666666666666666"/>
  </r>
  <r>
    <x v="38"/>
    <s v="Північний регіон"/>
    <d v="2020-11-03T00:00:00"/>
    <s v="Конструкционный лист"/>
    <n v="0.84799999999999998"/>
    <n v="0"/>
    <n v="20770"/>
    <n v="19425"/>
    <n v="20320"/>
    <n v="20320"/>
    <n v="20770"/>
    <n v="25.439999999999998"/>
    <s v="Продавець малим клієнтам"/>
    <n v="30"/>
  </r>
  <r>
    <x v="38"/>
    <s v="Північний регіон"/>
    <d v="2020-11-03T00:00:00"/>
    <s v="Конструкционный лист"/>
    <n v="0.84799999999999998"/>
    <n v="0"/>
    <n v="20770"/>
    <n v="19425"/>
    <n v="20320"/>
    <n v="20320"/>
    <n v="20770"/>
    <n v="25.439999999999998"/>
    <s v="Продавець малим клієнтам"/>
    <n v="30"/>
  </r>
  <r>
    <x v="38"/>
    <s v="Північний регіон"/>
    <d v="2020-11-03T00:00:00"/>
    <s v="Конструкционный лист"/>
    <n v="0.84799999999999998"/>
    <n v="0"/>
    <n v="20770"/>
    <n v="19425"/>
    <n v="20320"/>
    <n v="20320"/>
    <n v="20770"/>
    <n v="25.439999999999998"/>
    <s v="Продавець малим клієнтам"/>
    <n v="30"/>
  </r>
  <r>
    <x v="38"/>
    <s v="Північний регіон"/>
    <d v="2020-11-03T00:00:00"/>
    <s v="Конструкционный лист"/>
    <n v="0.84799999999999998"/>
    <n v="0"/>
    <n v="20770"/>
    <n v="19425"/>
    <n v="20320"/>
    <n v="20320"/>
    <n v="20770"/>
    <n v="25.439999999999998"/>
    <s v="Продавець малим клієнтам"/>
    <n v="30"/>
  </r>
  <r>
    <x v="38"/>
    <s v="Північний регіон"/>
    <d v="2020-11-03T00:00:00"/>
    <s v="Конструкционный лист"/>
    <n v="0.84799999999999998"/>
    <n v="0"/>
    <n v="20770"/>
    <n v="19425"/>
    <n v="20320"/>
    <n v="20320"/>
    <n v="20770"/>
    <n v="25.439999999999998"/>
    <s v="Продавець малим клієнтам"/>
    <n v="30"/>
  </r>
  <r>
    <x v="38"/>
    <s v="Північний регіон"/>
    <d v="2020-11-03T00:00:00"/>
    <s v="Конструкционный лист"/>
    <n v="0.84799999999999998"/>
    <n v="0"/>
    <n v="20770"/>
    <n v="19425"/>
    <n v="20320"/>
    <n v="20320"/>
    <n v="20770"/>
    <n v="25.439999999999998"/>
    <s v="Продавець малим клієнтам"/>
    <n v="30"/>
  </r>
  <r>
    <x v="38"/>
    <s v="Північний регіон"/>
    <d v="2020-11-03T00:00:00"/>
    <s v="Конструкционный лист"/>
    <n v="0.84799999999999998"/>
    <n v="0"/>
    <n v="20770"/>
    <n v="19425"/>
    <n v="20320"/>
    <n v="20320"/>
    <n v="20770"/>
    <n v="25.439999999999998"/>
    <s v="Продавець малим клієнтам"/>
    <n v="30"/>
  </r>
  <r>
    <x v="38"/>
    <s v="Північний регіон"/>
    <d v="2020-11-03T00:00:00"/>
    <s v="Конструкционный лист"/>
    <n v="0.84799999999999998"/>
    <n v="0"/>
    <n v="20770"/>
    <n v="19425"/>
    <n v="20320"/>
    <n v="20320"/>
    <n v="20770"/>
    <n v="25.439999999999998"/>
    <s v="Продавець малим клієнтам"/>
    <n v="30"/>
  </r>
  <r>
    <x v="38"/>
    <s v="Північний регіон"/>
    <d v="2020-11-03T00:00:00"/>
    <s v="Конструкционный лист"/>
    <n v="0.84799999999999998"/>
    <n v="0"/>
    <n v="20770"/>
    <n v="19425"/>
    <n v="20320"/>
    <n v="20320"/>
    <n v="20770"/>
    <n v="25.439999999999998"/>
    <s v="Продавець малим клієнтам"/>
    <n v="30"/>
  </r>
  <r>
    <x v="38"/>
    <s v="Північний регіон"/>
    <d v="2020-11-03T00:00:00"/>
    <s v="Конструкционный лист"/>
    <n v="0.84799999999999998"/>
    <n v="0"/>
    <n v="20770"/>
    <n v="19425"/>
    <n v="20320"/>
    <n v="20320"/>
    <n v="20770"/>
    <n v="25.439999999999998"/>
    <s v="Продавець малим клієнтам"/>
    <n v="30"/>
  </r>
  <r>
    <x v="38"/>
    <s v="Північний регіон"/>
    <d v="2020-11-03T00:00:00"/>
    <s v="Конструкционный лист"/>
    <n v="0.84799999999999998"/>
    <n v="0"/>
    <n v="20770"/>
    <n v="19425"/>
    <n v="20320"/>
    <n v="20320"/>
    <n v="20770"/>
    <n v="25.439999999999998"/>
    <s v="Продавець малим клієнтам"/>
    <n v="30"/>
  </r>
  <r>
    <x v="38"/>
    <s v="Північний регіон"/>
    <d v="2020-11-03T00:00:00"/>
    <s v="Конструкционный лист"/>
    <n v="0.84799999999999998"/>
    <n v="0"/>
    <n v="20770"/>
    <n v="19425"/>
    <n v="20320"/>
    <n v="20320"/>
    <n v="20770"/>
    <n v="25.439999999999998"/>
    <s v="Продавець малим клієнтам"/>
    <n v="30"/>
  </r>
  <r>
    <x v="38"/>
    <s v="Північний регіон"/>
    <d v="2020-11-03T00:00:00"/>
    <s v="Конструкционный лист"/>
    <n v="0.84799999999999998"/>
    <n v="0"/>
    <n v="20770"/>
    <n v="19425"/>
    <n v="20320"/>
    <n v="20320"/>
    <n v="20770"/>
    <n v="25.439999999999998"/>
    <s v="Продавець малим клієнтам"/>
    <n v="30"/>
  </r>
  <r>
    <x v="38"/>
    <s v="Північний регіон"/>
    <d v="2020-11-03T00:00:00"/>
    <s v="Конструкционный лист"/>
    <n v="0.84799999999999998"/>
    <n v="0"/>
    <n v="20770"/>
    <n v="19425"/>
    <n v="20320"/>
    <n v="20320"/>
    <n v="20770"/>
    <n v="25.439999999999998"/>
    <s v="Продавець малим клієнтам"/>
    <n v="30"/>
  </r>
  <r>
    <x v="38"/>
    <s v="Північний регіон"/>
    <d v="2020-11-03T00:00:00"/>
    <s v="Конструкционный лист"/>
    <n v="0.84799999999999998"/>
    <n v="0"/>
    <n v="20770"/>
    <n v="19425"/>
    <n v="20320"/>
    <n v="20320"/>
    <n v="20770"/>
    <n v="25.439999999999998"/>
    <s v="Продавець малим клієнтам"/>
    <n v="30"/>
  </r>
  <r>
    <x v="38"/>
    <s v="Північний регіон"/>
    <d v="2020-11-03T00:00:00"/>
    <s v="Конструкционный лист"/>
    <n v="0.84799999999999998"/>
    <n v="0"/>
    <n v="20770"/>
    <n v="19425"/>
    <n v="20320"/>
    <n v="20320"/>
    <n v="20770"/>
    <n v="25.439999999999998"/>
    <s v="Продавець малим клієнтам"/>
    <n v="30"/>
  </r>
  <r>
    <x v="38"/>
    <s v="Північний регіон"/>
    <d v="2020-11-03T00:00:00"/>
    <s v="Конструкционный лист"/>
    <n v="0.84799999999999998"/>
    <n v="0"/>
    <n v="20770"/>
    <n v="19425"/>
    <n v="20320"/>
    <n v="20320"/>
    <n v="20770"/>
    <n v="25.439999999999998"/>
    <s v="Продавець малим клієнтам"/>
    <n v="30"/>
  </r>
  <r>
    <x v="38"/>
    <s v="Північний регіон"/>
    <d v="2020-11-03T00:00:00"/>
    <s v="Конструкционный лист"/>
    <n v="0.84799999999999998"/>
    <n v="0"/>
    <n v="20770"/>
    <n v="19425"/>
    <n v="20320"/>
    <n v="20320"/>
    <n v="20770"/>
    <n v="25.439999999999998"/>
    <s v="Продавець малим клієнтам"/>
    <n v="30"/>
  </r>
  <r>
    <x v="38"/>
    <s v="Північний регіон"/>
    <d v="2020-11-03T00:00:00"/>
    <s v="Конструкционный лист"/>
    <n v="0.57499999999999996"/>
    <n v="0"/>
    <n v="18620"/>
    <n v="18075"/>
    <n v="18620"/>
    <n v="18970"/>
    <n v="19420"/>
    <n v="6.8999999999999995"/>
    <s v="Продавець малим клієнтам"/>
    <n v="12"/>
  </r>
  <r>
    <x v="38"/>
    <s v="Північний регіон"/>
    <d v="2020-11-03T00:00:00"/>
    <s v="Конструкционный лист"/>
    <n v="2.91"/>
    <n v="0"/>
    <n v="18620"/>
    <n v="18075"/>
    <n v="18620"/>
    <n v="18970"/>
    <n v="19420"/>
    <n v="34.92"/>
    <s v="Продавець малим клієнтам"/>
    <n v="12"/>
  </r>
  <r>
    <x v="13"/>
    <s v="Західний регіон"/>
    <d v="2020-11-13T00:00:00"/>
    <s v="Арматура"/>
    <n v="0.05"/>
    <n v="0"/>
    <n v="17290"/>
    <n v="16295"/>
    <n v="17190"/>
    <n v="17540"/>
    <n v="18290"/>
    <n v="0.7142857142857143"/>
    <s v="Продавець малим клієнтам"/>
    <n v="14.285714285714285"/>
  </r>
  <r>
    <x v="13"/>
    <s v="Західний регіон"/>
    <d v="2020-11-13T00:00:00"/>
    <s v="Арматура"/>
    <n v="7.5999999999999998E-2"/>
    <n v="0"/>
    <n v="17140"/>
    <n v="16145"/>
    <n v="17040"/>
    <n v="17390"/>
    <n v="18140"/>
    <n v="1.0857142857142856"/>
    <s v="Продавець малим клієнтам"/>
    <n v="14.285714285714285"/>
  </r>
  <r>
    <x v="13"/>
    <s v="Західний регіон"/>
    <d v="2020-11-13T00:00:00"/>
    <s v="Арматура"/>
    <n v="0.16500000000000001"/>
    <n v="0"/>
    <n v="16990"/>
    <n v="15995"/>
    <n v="16890"/>
    <n v="17240"/>
    <n v="17990"/>
    <n v="2.3571428571428572"/>
    <s v="Продавець малим клієнтам"/>
    <n v="14.285714285714285"/>
  </r>
  <r>
    <x v="13"/>
    <s v="Західний регіон"/>
    <d v="2020-11-13T00:00:00"/>
    <s v="Арматура А240"/>
    <n v="1.9E-2"/>
    <n v="0"/>
    <n v="18190"/>
    <n v="17500"/>
    <n v="17940"/>
    <n v="18440"/>
    <n v="19190"/>
    <n v="0.30399999999999999"/>
    <s v="Продавець малим клієнтам"/>
    <n v="16"/>
  </r>
  <r>
    <x v="13"/>
    <s v="Західний регіон"/>
    <d v="2020-11-13T00:00:00"/>
    <s v="Арматура А240"/>
    <n v="1.0999999999999999E-2"/>
    <n v="0"/>
    <n v="18190"/>
    <n v="17500"/>
    <n v="18040"/>
    <n v="18440"/>
    <n v="19190"/>
    <n v="0.16499999999999998"/>
    <s v="Продавець малим клієнтам"/>
    <n v="15"/>
  </r>
  <r>
    <x v="13"/>
    <s v="Західний регіон"/>
    <d v="2020-11-13T00:00:00"/>
    <s v="Арматура А240"/>
    <n v="0.08"/>
    <n v="0"/>
    <n v="18190"/>
    <n v="17500"/>
    <n v="17940"/>
    <n v="18440"/>
    <n v="19190"/>
    <n v="1.28"/>
    <s v="Продавець малим клієнтам"/>
    <n v="16"/>
  </r>
  <r>
    <x v="13"/>
    <s v="Західний регіон"/>
    <d v="2020-11-13T00:00:00"/>
    <s v="Уголок 25-125"/>
    <n v="0.08"/>
    <n v="0"/>
    <n v="18200"/>
    <n v="17520"/>
    <n v="18200"/>
    <n v="18510"/>
    <n v="19010"/>
    <n v="0.96"/>
    <s v="Продавець малим клієнтам"/>
    <n v="12"/>
  </r>
  <r>
    <x v="13"/>
    <s v="Західний регіон"/>
    <d v="2020-11-13T00:00:00"/>
    <s v="Уголок 25-125"/>
    <n v="0.13"/>
    <n v="0"/>
    <n v="18200"/>
    <n v="17520"/>
    <n v="18200"/>
    <n v="18510"/>
    <n v="19010"/>
    <n v="1.56"/>
    <s v="Продавець малим клієнтам"/>
    <n v="12"/>
  </r>
  <r>
    <x v="13"/>
    <s v="Західний регіон"/>
    <d v="2020-11-13T00:00:00"/>
    <s v="Уголок 25-125"/>
    <n v="4.4999999999999998E-2"/>
    <n v="0"/>
    <n v="18200"/>
    <n v="17520"/>
    <n v="18200"/>
    <n v="18510"/>
    <n v="19010"/>
    <n v="0.54"/>
    <s v="Продавець малим клієнтам"/>
    <n v="12"/>
  </r>
  <r>
    <x v="13"/>
    <s v="Західний регіон"/>
    <d v="2020-11-13T00:00:00"/>
    <s v="Уголок 25-125"/>
    <n v="7.1999999999999995E-2"/>
    <n v="0"/>
    <n v="17525"/>
    <n v="16860"/>
    <n v="17525"/>
    <n v="17835"/>
    <n v="18335"/>
    <n v="0.86399999999999988"/>
    <s v="Продавець малим клієнтам"/>
    <n v="12"/>
  </r>
  <r>
    <x v="13"/>
    <s v="Західний регіон"/>
    <d v="2020-11-13T00:00:00"/>
    <s v="Уголок 25-125"/>
    <n v="5.7000000000000002E-2"/>
    <n v="0"/>
    <n v="17525"/>
    <n v="16860"/>
    <n v="17525"/>
    <n v="17835"/>
    <n v="18335"/>
    <n v="0.68400000000000005"/>
    <s v="Продавець малим клієнтам"/>
    <n v="12"/>
  </r>
  <r>
    <x v="13"/>
    <s v="Західний регіон"/>
    <d v="2020-11-13T00:00:00"/>
    <s v="Горячекатаный лист резаный"/>
    <n v="6.5000000000000002E-2"/>
    <n v="0"/>
    <n v="18980"/>
    <n v="18435"/>
    <n v="18980"/>
    <n v="19330"/>
    <n v="19780"/>
    <n v="0.78"/>
    <s v="Продавець малим клієнтам"/>
    <n v="12"/>
  </r>
  <r>
    <x v="13"/>
    <s v="Західний регіон"/>
    <d v="2020-11-13T00:00:00"/>
    <s v="Прокат полосовой"/>
    <n v="7.8E-2"/>
    <n v="0"/>
    <n v="18035"/>
    <n v="17495"/>
    <n v="18035"/>
    <n v="18215"/>
    <n v="18395"/>
    <n v="0.93599999999999994"/>
    <s v="Продавець малим клієнтам"/>
    <n v="12"/>
  </r>
  <r>
    <x v="13"/>
    <s v="Західний регіон"/>
    <d v="2020-11-13T00:00:00"/>
    <s v="Прокат полосовой"/>
    <n v="5.8000000000000003E-2"/>
    <n v="0"/>
    <n v="18035"/>
    <n v="17495"/>
    <n v="18035"/>
    <n v="18215"/>
    <n v="18395"/>
    <n v="0.69600000000000006"/>
    <s v="Продавець малим клієнтам"/>
    <n v="12"/>
  </r>
  <r>
    <x v="13"/>
    <s v="Західний регіон"/>
    <d v="2020-11-13T00:00:00"/>
    <s v="Прокат полосовой"/>
    <n v="9.7000000000000003E-2"/>
    <n v="0"/>
    <n v="18035"/>
    <n v="17495"/>
    <n v="18035"/>
    <n v="18215"/>
    <n v="18395"/>
    <n v="1.1640000000000001"/>
    <s v="Продавець малим клієнтам"/>
    <n v="12"/>
  </r>
  <r>
    <x v="13"/>
    <s v="Західний регіон"/>
    <d v="2020-11-13T00:00:00"/>
    <s v="Трубы круглые сварные"/>
    <n v="7.2999999999999995E-2"/>
    <n v="0"/>
    <n v="22295"/>
    <n v="21460"/>
    <n v="22295"/>
    <n v="22845"/>
    <n v="23345"/>
    <n v="0.87599999999999989"/>
    <s v="Продавець малим клієнтам"/>
    <n v="12"/>
  </r>
  <r>
    <x v="13"/>
    <s v="Західний регіон"/>
    <d v="2020-11-13T00:00:00"/>
    <s v="Услуги производственные и выполнению технологич операций"/>
    <n v="0"/>
    <n v="0"/>
    <n v="43"/>
    <e v="#N/A"/>
    <e v="#N/A"/>
    <e v="#N/A"/>
    <e v="#N/A"/>
    <s v=""/>
    <s v="Продавець малим клієнтам"/>
    <s v=""/>
  </r>
  <r>
    <x v="13"/>
    <s v="Західний регіон"/>
    <d v="2020-11-13T00:00:00"/>
    <s v="Трубы круглые сварные"/>
    <n v="4.2000000000000003E-2"/>
    <n v="0"/>
    <n v="21545"/>
    <n v="20710"/>
    <n v="21545"/>
    <n v="22095"/>
    <n v="22595"/>
    <n v="0.504"/>
    <s v="Продавець малим клієнтам"/>
    <n v="12"/>
  </r>
  <r>
    <x v="13"/>
    <s v="Західний регіон"/>
    <d v="2020-11-13T00:00:00"/>
    <s v="Трубы сварные профильные"/>
    <n v="0.24399999999999999"/>
    <n v="0"/>
    <n v="20795"/>
    <n v="19980"/>
    <n v="20795"/>
    <n v="21345"/>
    <n v="21845"/>
    <n v="2.9279999999999999"/>
    <s v="Продавець малим клієнтам"/>
    <n v="12"/>
  </r>
  <r>
    <x v="13"/>
    <s v="Західний регіон"/>
    <d v="2020-11-13T00:00:00"/>
    <s v="Трубы сварные профильные"/>
    <n v="0.35799999999999998"/>
    <n v="0"/>
    <n v="21055"/>
    <n v="20240"/>
    <n v="21055"/>
    <n v="21605"/>
    <n v="22105"/>
    <n v="4.2959999999999994"/>
    <s v="Продавець малим клієнтам"/>
    <n v="12"/>
  </r>
  <r>
    <x v="13"/>
    <s v="Західний регіон"/>
    <d v="2020-11-13T00:00:00"/>
    <s v="Трубы сварные профильные"/>
    <n v="0.106"/>
    <n v="0"/>
    <n v="21055"/>
    <n v="20240"/>
    <n v="21055"/>
    <n v="21605"/>
    <n v="22105"/>
    <n v="1.272"/>
    <s v="Продавець малим клієнтам"/>
    <n v="12"/>
  </r>
  <r>
    <x v="13"/>
    <s v="Західний регіон"/>
    <d v="2020-11-13T00:00:00"/>
    <s v="Трубы сварные профильные"/>
    <n v="6.2E-2"/>
    <n v="0"/>
    <n v="21055"/>
    <n v="20240"/>
    <n v="21055"/>
    <n v="21605"/>
    <n v="22105"/>
    <n v="0.74399999999999999"/>
    <s v="Продавець малим клієнтам"/>
    <n v="12"/>
  </r>
  <r>
    <x v="13"/>
    <s v="Західний регіон"/>
    <d v="2020-11-13T00:00:00"/>
    <s v="Трубы сварные профильные"/>
    <n v="7.5999999999999998E-2"/>
    <n v="0"/>
    <n v="21055"/>
    <n v="20240"/>
    <n v="21055"/>
    <n v="21605"/>
    <n v="22105"/>
    <n v="0.91199999999999992"/>
    <s v="Продавець малим клієнтам"/>
    <n v="12"/>
  </r>
  <r>
    <x v="13"/>
    <s v="Західний регіон"/>
    <d v="2020-11-13T00:00:00"/>
    <s v="Трубы сварные профильные"/>
    <n v="2.3E-2"/>
    <n v="0"/>
    <n v="21295"/>
    <n v="20480"/>
    <n v="21295"/>
    <n v="21845"/>
    <n v="22345"/>
    <n v="0.27600000000000002"/>
    <s v="Продавець малим клієнтам"/>
    <n v="12"/>
  </r>
  <r>
    <x v="13"/>
    <s v="Західний регіон"/>
    <d v="2020-11-13T00:00:00"/>
    <s v="Швеллер 6.5–20"/>
    <n v="0.158"/>
    <n v="0"/>
    <n v="18210"/>
    <n v="17520"/>
    <n v="18160"/>
    <n v="18510"/>
    <n v="19010"/>
    <n v="2.0765714285714285"/>
    <s v="Продавець малим клієнтам"/>
    <n v="13.142857142857142"/>
  </r>
  <r>
    <x v="13"/>
    <s v="Західний регіон"/>
    <d v="2020-11-13T00:00:00"/>
    <s v="Прокат полосовой"/>
    <n v="4.5999999999999999E-2"/>
    <n v="0"/>
    <n v="18035"/>
    <n v="17495"/>
    <n v="18035"/>
    <n v="18215"/>
    <n v="18395"/>
    <n v="0.55200000000000005"/>
    <s v="Продавець малим клієнтам"/>
    <n v="12"/>
  </r>
  <r>
    <x v="98"/>
    <s v="ГМК"/>
    <d v="2020-11-10T00:00:00"/>
    <s v="Уголок 25-125"/>
    <n v="1.405"/>
    <n v="0"/>
    <n v="17395"/>
    <n v="17315"/>
    <n v="17795"/>
    <n v="18295"/>
    <n v="18795"/>
    <s v=""/>
    <s v=""/>
    <n v="8.6666666666666661"/>
  </r>
  <r>
    <x v="98"/>
    <s v="ГМК"/>
    <d v="2020-11-10T00:00:00"/>
    <s v="Уголок 25-125"/>
    <n v="3.22"/>
    <n v="0"/>
    <n v="17395"/>
    <n v="17315"/>
    <n v="17795"/>
    <n v="18295"/>
    <n v="18795"/>
    <s v=""/>
    <s v=""/>
    <n v="8.6666666666666661"/>
  </r>
  <r>
    <x v="98"/>
    <s v="ГМК"/>
    <d v="2020-11-10T00:00:00"/>
    <s v="Уголок 130-200"/>
    <n v="1.25"/>
    <n v="0"/>
    <n v="22940"/>
    <n v="22770"/>
    <n v="23350"/>
    <n v="23850"/>
    <n v="24350"/>
    <s v=""/>
    <s v=""/>
    <n v="9.1724137931034484"/>
  </r>
  <r>
    <x v="79"/>
    <s v="Дистрибуція роздріб"/>
    <d v="2020-11-06T00:00:00"/>
    <s v="Трубы сварные профильные"/>
    <n v="1.1970000000000001"/>
    <n v="0"/>
    <n v="20670"/>
    <n v="19855"/>
    <n v="20670"/>
    <n v="21220"/>
    <n v="21720"/>
    <s v=""/>
    <s v=""/>
    <n v="12"/>
  </r>
  <r>
    <x v="62"/>
    <s v="ГМК"/>
    <d v="2020-11-04T00:00:00"/>
    <s v="Конструкционный лист"/>
    <n v="4.2389999999999999"/>
    <n v="0"/>
    <n v="19867.72"/>
    <n v="18715"/>
    <n v="19610"/>
    <n v="19610"/>
    <n v="20060"/>
    <s v=""/>
    <s v=""/>
    <n v="25.727111111111135"/>
  </r>
  <r>
    <x v="18"/>
    <s v="Південний"/>
    <d v="2020-11-04T00:00:00"/>
    <s v="Горячекатаный лист резаный"/>
    <n v="1.514"/>
    <n v="0"/>
    <n v="18770"/>
    <n v="18075"/>
    <n v="18620"/>
    <n v="18970"/>
    <n v="19420"/>
    <s v=""/>
    <s v=""/>
    <n v="15.428571428571429"/>
  </r>
  <r>
    <x v="18"/>
    <s v="Південний"/>
    <d v="2020-11-04T00:00:00"/>
    <s v="Уголок 25-125"/>
    <n v="0.25"/>
    <n v="0"/>
    <n v="17860"/>
    <n v="17180"/>
    <n v="17860"/>
    <n v="18170"/>
    <n v="18670"/>
    <s v=""/>
    <s v=""/>
    <n v="12"/>
  </r>
  <r>
    <x v="3"/>
    <s v="ГМК"/>
    <d v="2020-11-02T00:00:00"/>
    <s v="Прокат круглый"/>
    <n v="0.495"/>
    <n v="0"/>
    <n v="16620"/>
    <n v="15785"/>
    <n v="16100"/>
    <n v="16500"/>
    <n v="16620"/>
    <s v=""/>
    <s v=""/>
    <n v="30"/>
  </r>
  <r>
    <x v="3"/>
    <s v="ГМК"/>
    <d v="2020-11-02T00:00:00"/>
    <s v="Прокат круглый"/>
    <n v="3.32"/>
    <n v="0"/>
    <n v="16620"/>
    <n v="15785"/>
    <n v="16100"/>
    <n v="16500"/>
    <n v="16620"/>
    <s v=""/>
    <s v=""/>
    <n v="30"/>
  </r>
  <r>
    <x v="3"/>
    <s v="ГМК"/>
    <d v="2020-11-02T00:00:00"/>
    <s v="Прокат круглый"/>
    <n v="0.15"/>
    <n v="0"/>
    <n v="16620"/>
    <n v="15785"/>
    <n v="16100"/>
    <n v="16500"/>
    <n v="16620"/>
    <s v=""/>
    <s v=""/>
    <n v="30"/>
  </r>
  <r>
    <x v="3"/>
    <s v="ГМК"/>
    <d v="2020-11-02T00:00:00"/>
    <s v="Прокат круглый"/>
    <n v="0.88500000000000001"/>
    <n v="0"/>
    <n v="16620"/>
    <n v="15785"/>
    <n v="16100"/>
    <n v="16500"/>
    <n v="16620"/>
    <s v=""/>
    <s v=""/>
    <n v="30"/>
  </r>
  <r>
    <x v="3"/>
    <s v="ГМК"/>
    <d v="2020-11-02T00:00:00"/>
    <s v="Прокат круглый"/>
    <n v="3.2650000000000001"/>
    <n v="0"/>
    <n v="16620"/>
    <n v="15785"/>
    <n v="16100"/>
    <n v="16500"/>
    <n v="16620"/>
    <s v=""/>
    <s v=""/>
    <n v="30"/>
  </r>
  <r>
    <x v="3"/>
    <s v="ГМК"/>
    <d v="2020-11-02T00:00:00"/>
    <s v="Арматура А240"/>
    <n v="0.06"/>
    <n v="0"/>
    <n v="18635"/>
    <n v="17110"/>
    <n v="17650"/>
    <n v="18050"/>
    <n v="18800"/>
    <s v=""/>
    <s v=""/>
    <n v="27.8"/>
  </r>
  <r>
    <x v="3"/>
    <s v="ГМК"/>
    <d v="2020-11-02T00:00:00"/>
    <s v="Прокат круглый"/>
    <n v="0.38"/>
    <n v="0"/>
    <n v="16620"/>
    <n v="15785"/>
    <n v="16100"/>
    <n v="16500"/>
    <n v="16620"/>
    <s v=""/>
    <s v=""/>
    <n v="30"/>
  </r>
  <r>
    <x v="3"/>
    <s v="ГМК"/>
    <d v="2020-11-02T00:00:00"/>
    <s v="Прокат круглый"/>
    <n v="0.55500000000000005"/>
    <n v="0"/>
    <n v="16620"/>
    <n v="15785"/>
    <n v="16100"/>
    <n v="16500"/>
    <n v="16620"/>
    <s v=""/>
    <s v=""/>
    <n v="30"/>
  </r>
  <r>
    <x v="3"/>
    <s v="ГМК"/>
    <d v="2020-11-02T00:00:00"/>
    <s v="Прокат круглый"/>
    <n v="3.73"/>
    <n v="0"/>
    <n v="16620"/>
    <n v="15785"/>
    <n v="16100"/>
    <n v="16500"/>
    <n v="16620"/>
    <s v=""/>
    <s v=""/>
    <n v="30"/>
  </r>
  <r>
    <x v="106"/>
    <s v="Центральний регіон"/>
    <d v="2020-11-02T00:00:00"/>
    <s v="Холоднокатаный лист"/>
    <n v="2.5000000000000001E-2"/>
    <n v="0"/>
    <n v="22105"/>
    <n v="20720"/>
    <n v="21305"/>
    <n v="21655"/>
    <n v="22105"/>
    <s v=""/>
    <s v=""/>
    <n v="30"/>
  </r>
  <r>
    <x v="106"/>
    <s v="Центральний регіон"/>
    <d v="2020-11-02T00:00:00"/>
    <s v="Холоднокатаный лист"/>
    <n v="0.73699999999999999"/>
    <n v="0"/>
    <n v="22105"/>
    <n v="20720"/>
    <n v="21305"/>
    <n v="21655"/>
    <n v="22105"/>
    <s v=""/>
    <s v=""/>
    <n v="30"/>
  </r>
  <r>
    <x v="106"/>
    <s v="Центральний регіон"/>
    <d v="2020-11-02T00:00:00"/>
    <s v="Холоднокатаный лист"/>
    <n v="0.39400000000000002"/>
    <n v="0"/>
    <n v="22105"/>
    <n v="20720"/>
    <n v="21305"/>
    <n v="21655"/>
    <n v="22105"/>
    <s v=""/>
    <s v=""/>
    <n v="30"/>
  </r>
  <r>
    <x v="106"/>
    <s v="Центральний регіон"/>
    <d v="2020-11-02T00:00:00"/>
    <s v="Холоднокатаный лист"/>
    <n v="6.6"/>
    <n v="0"/>
    <n v="21595"/>
    <n v="20210"/>
    <n v="20795"/>
    <n v="21145"/>
    <n v="21595"/>
    <s v=""/>
    <s v=""/>
    <n v="30"/>
  </r>
  <r>
    <x v="106"/>
    <s v="Центральний регіон"/>
    <d v="2020-11-02T00:00:00"/>
    <s v="Холоднокатаный лист"/>
    <n v="3.56"/>
    <n v="0"/>
    <n v="21430"/>
    <n v="20045"/>
    <n v="20630"/>
    <n v="20980"/>
    <n v="21430"/>
    <s v=""/>
    <s v=""/>
    <n v="30"/>
  </r>
  <r>
    <x v="106"/>
    <s v="Центральний регіон"/>
    <d v="2020-11-02T00:00:00"/>
    <s v="Холоднокатаный лист"/>
    <n v="0.12"/>
    <n v="0"/>
    <n v="23960"/>
    <n v="22575"/>
    <n v="23160"/>
    <n v="23510"/>
    <n v="23960"/>
    <s v=""/>
    <s v=""/>
    <n v="30"/>
  </r>
  <r>
    <x v="30"/>
    <s v="ГМК"/>
    <d v="2020-11-03T00:00:00"/>
    <s v="Горячекатаный лист резаный"/>
    <n v="1.4350000000000001"/>
    <n v="0"/>
    <n v="20040"/>
    <n v="18680"/>
    <n v="19040"/>
    <n v="19590"/>
    <n v="20040"/>
    <s v=""/>
    <s v=""/>
    <n v="30"/>
  </r>
  <r>
    <x v="30"/>
    <s v="ГМК"/>
    <d v="2020-11-03T00:00:00"/>
    <s v="Горячекатаный лист резаный"/>
    <n v="7.66"/>
    <n v="0"/>
    <n v="20040"/>
    <n v="18680"/>
    <n v="19040"/>
    <n v="19590"/>
    <n v="20040"/>
    <s v=""/>
    <s v=""/>
    <n v="30"/>
  </r>
  <r>
    <x v="30"/>
    <s v="ГМК"/>
    <d v="2020-11-03T00:00:00"/>
    <s v="Горячекатаный лист резаный"/>
    <n v="1.1299999999999999"/>
    <n v="0"/>
    <n v="20040"/>
    <n v="18680"/>
    <n v="19040"/>
    <n v="19590"/>
    <n v="20040"/>
    <s v=""/>
    <s v=""/>
    <n v="30"/>
  </r>
  <r>
    <x v="58"/>
    <s v="Дистрибутор"/>
    <d v="2020-11-24T00:00:00"/>
    <s v="Конструкционный лист"/>
    <n v="8.19"/>
    <n v="0"/>
    <n v="19375"/>
    <n v="18655"/>
    <n v="19375"/>
    <n v="19565"/>
    <n v="20015"/>
    <s v=""/>
    <s v=""/>
    <n v="12"/>
  </r>
  <r>
    <x v="35"/>
    <s v="Дистрибуція роздріб"/>
    <d v="2020-11-03T00:00:00"/>
    <s v="Трубы сварные профильные"/>
    <n v="1.9E-2"/>
    <n v="0"/>
    <n v="21595"/>
    <n v="19730"/>
    <n v="20545"/>
    <n v="21095"/>
    <n v="21595"/>
    <s v=""/>
    <s v=""/>
    <n v="30"/>
  </r>
  <r>
    <x v="35"/>
    <s v="Дистрибуція роздріб"/>
    <d v="2020-11-03T00:00:00"/>
    <s v="Услуги производственные и выполнению технологич операций"/>
    <n v="0"/>
    <n v="0"/>
    <n v="15"/>
    <e v="#N/A"/>
    <e v="#N/A"/>
    <e v="#N/A"/>
    <e v="#N/A"/>
    <s v=""/>
    <s v=""/>
    <s v=""/>
  </r>
  <r>
    <x v="53"/>
    <s v="Дистрибутор"/>
    <d v="2020-11-05T00:00:00"/>
    <s v="Швеллер 6.5–20"/>
    <n v="0.39"/>
    <n v="0"/>
    <n v="17715"/>
    <n v="17005"/>
    <n v="17715"/>
    <n v="17995"/>
    <n v="18495"/>
    <s v=""/>
    <s v="Продавець малим клієнтам"/>
    <n v="12"/>
  </r>
  <r>
    <x v="53"/>
    <s v="Дистрибутор"/>
    <d v="2020-11-05T00:00:00"/>
    <s v="Швеллер 6.5–20"/>
    <n v="0.45"/>
    <n v="0"/>
    <n v="17715"/>
    <n v="17005"/>
    <n v="17715"/>
    <n v="17995"/>
    <n v="18495"/>
    <s v=""/>
    <s v="Продавець малим клієнтам"/>
    <n v="12"/>
  </r>
  <r>
    <x v="68"/>
    <s v="Дистрибуція роздріб"/>
    <d v="2020-11-02T00:00:00"/>
    <s v="Оцинкованный рулон"/>
    <n v="6.14"/>
    <n v="0"/>
    <n v="25845"/>
    <n v="24405"/>
    <n v="25200"/>
    <n v="25395"/>
    <n v="25845"/>
    <s v=""/>
    <s v=""/>
    <n v="30"/>
  </r>
  <r>
    <x v="39"/>
    <s v="НТ"/>
    <d v="2020-11-06T00:00:00"/>
    <s v="Трубы круглые сварные"/>
    <n v="8.4700000000000006"/>
    <n v="0"/>
    <n v="20545"/>
    <n v="19660"/>
    <n v="20545"/>
    <n v="21045"/>
    <n v="21545"/>
    <s v=""/>
    <s v="Продавець малим клієнтам"/>
    <n v="12"/>
  </r>
  <r>
    <x v="39"/>
    <s v="НТ"/>
    <d v="2020-11-06T00:00:00"/>
    <s v="Трубы сварные профильные"/>
    <n v="10.515000000000001"/>
    <n v="0"/>
    <n v="19545"/>
    <n v="18680"/>
    <n v="19545"/>
    <n v="20045"/>
    <n v="20545"/>
    <s v=""/>
    <s v="Продавець малим клієнтам"/>
    <n v="12"/>
  </r>
  <r>
    <x v="84"/>
    <s v="Дистрибутор"/>
    <d v="2020-11-18T00:00:00"/>
    <s v="Холоднокатаный лист"/>
    <n v="5.93"/>
    <n v="0"/>
    <n v="21080.71"/>
    <n v="21380"/>
    <n v="22140"/>
    <n v="22330"/>
    <n v="22780"/>
    <s v=""/>
    <s v="Продавець малим клієнтам"/>
    <n v="8"/>
  </r>
  <r>
    <x v="46"/>
    <s v="Західний регіон"/>
    <d v="2020-11-05T00:00:00"/>
    <s v="Уголок 25-125"/>
    <n v="5.0000000000000001E-3"/>
    <n v="0"/>
    <n v="17675"/>
    <n v="16700"/>
    <n v="17325"/>
    <n v="17675"/>
    <n v="18175"/>
    <s v=""/>
    <s v=""/>
    <n v="20"/>
  </r>
  <r>
    <x v="46"/>
    <s v="Західний регіон"/>
    <d v="2020-11-05T00:00:00"/>
    <s v="Уголок 25-125"/>
    <n v="6.8000000000000005E-2"/>
    <n v="0"/>
    <n v="17675"/>
    <n v="16700"/>
    <n v="17325"/>
    <n v="17675"/>
    <n v="18175"/>
    <s v=""/>
    <s v=""/>
    <n v="20"/>
  </r>
  <r>
    <x v="46"/>
    <s v="Західний регіон"/>
    <d v="2020-11-05T00:00:00"/>
    <s v="Уголок 25-125"/>
    <n v="0.28499999999999998"/>
    <n v="0"/>
    <n v="17675"/>
    <n v="16700"/>
    <n v="17325"/>
    <n v="17675"/>
    <n v="18175"/>
    <s v=""/>
    <s v=""/>
    <n v="20"/>
  </r>
  <r>
    <x v="46"/>
    <s v="Західний регіон"/>
    <d v="2020-11-05T00:00:00"/>
    <s v="Услуги производственные и выполнению технологич операций"/>
    <n v="0"/>
    <n v="0"/>
    <n v="100"/>
    <e v="#N/A"/>
    <e v="#N/A"/>
    <e v="#N/A"/>
    <e v="#N/A"/>
    <s v=""/>
    <s v=""/>
    <s v=""/>
  </r>
  <r>
    <x v="47"/>
    <s v="Східний регіон"/>
    <d v="2020-11-03T00:00:00"/>
    <s v="Конструкционный лист"/>
    <n v="11.311999999999999"/>
    <n v="0"/>
    <n v="23265.86"/>
    <n v="21885"/>
    <n v="22465"/>
    <n v="22815"/>
    <n v="23265"/>
    <n v="339.35999999999996"/>
    <s v="Продавець малим клієнтам"/>
    <n v="30"/>
  </r>
  <r>
    <x v="47"/>
    <s v="Східний регіон"/>
    <d v="2020-11-03T00:00:00"/>
    <s v="Конструкционный лист"/>
    <n v="11.356"/>
    <n v="0"/>
    <n v="23940.86"/>
    <n v="22560"/>
    <n v="23140"/>
    <n v="23490"/>
    <n v="23940"/>
    <n v="340.68"/>
    <s v="Продавець малим клієнтам"/>
    <n v="30"/>
  </r>
  <r>
    <x v="70"/>
    <s v="НТ"/>
    <d v="2020-11-13T00:00:00"/>
    <s v="Горячекатанный лист рифленый"/>
    <n v="0.01"/>
    <n v="0"/>
    <n v="19235"/>
    <n v="18530"/>
    <n v="19235"/>
    <n v="19425"/>
    <n v="19875"/>
    <s v=""/>
    <s v=""/>
    <n v="12"/>
  </r>
  <r>
    <x v="70"/>
    <s v="НТ"/>
    <d v="2020-11-13T00:00:00"/>
    <s v="Горячекатанный лист рифленый"/>
    <n v="5.0000000000000001E-3"/>
    <n v="0"/>
    <n v="19235"/>
    <n v="18530"/>
    <n v="19235"/>
    <n v="19425"/>
    <n v="19875"/>
    <s v=""/>
    <s v=""/>
    <n v="12"/>
  </r>
  <r>
    <x v="70"/>
    <s v="НТ"/>
    <d v="2020-11-13T00:00:00"/>
    <s v="Горячекатанный лист рифленый"/>
    <n v="7.8049999999999997"/>
    <n v="0"/>
    <n v="19235"/>
    <n v="18530"/>
    <n v="19235"/>
    <n v="19425"/>
    <n v="19875"/>
    <s v=""/>
    <s v=""/>
    <n v="12"/>
  </r>
  <r>
    <x v="70"/>
    <s v="НТ"/>
    <d v="2020-11-13T00:00:00"/>
    <s v="Горячекатанный лист рифленый"/>
    <n v="0.01"/>
    <n v="0"/>
    <n v="19235"/>
    <n v="18530"/>
    <n v="19235"/>
    <n v="19425"/>
    <n v="19875"/>
    <s v=""/>
    <s v=""/>
    <n v="12"/>
  </r>
  <r>
    <x v="70"/>
    <s v="НТ"/>
    <d v="2020-11-13T00:00:00"/>
    <s v="Горячекатанный лист рифленый"/>
    <n v="0.01"/>
    <n v="0"/>
    <n v="19235"/>
    <n v="18530"/>
    <n v="19235"/>
    <n v="19425"/>
    <n v="19875"/>
    <s v=""/>
    <s v=""/>
    <n v="12"/>
  </r>
  <r>
    <x v="70"/>
    <s v="НТ"/>
    <d v="2020-11-13T00:00:00"/>
    <s v="Горячекатанный лист рифленый"/>
    <n v="7.16"/>
    <n v="0"/>
    <n v="19235"/>
    <n v="18530"/>
    <n v="19235"/>
    <n v="19425"/>
    <n v="19875"/>
    <s v=""/>
    <s v=""/>
    <n v="12"/>
  </r>
  <r>
    <x v="70"/>
    <s v="НТ"/>
    <d v="2020-11-13T00:00:00"/>
    <s v="Конструкционный лист"/>
    <n v="1.516"/>
    <n v="0"/>
    <n v="19230"/>
    <n v="18505"/>
    <n v="19230"/>
    <n v="19420"/>
    <n v="19870"/>
    <s v=""/>
    <s v=""/>
    <n v="12"/>
  </r>
  <r>
    <x v="70"/>
    <s v="НТ"/>
    <d v="2020-11-13T00:00:00"/>
    <s v="Конструкционный лист"/>
    <n v="1.516"/>
    <n v="0"/>
    <n v="19230"/>
    <n v="18505"/>
    <n v="19230"/>
    <n v="19420"/>
    <n v="19870"/>
    <s v=""/>
    <s v=""/>
    <n v="12"/>
  </r>
  <r>
    <x v="70"/>
    <s v="НТ"/>
    <d v="2020-11-13T00:00:00"/>
    <s v="Конструкционный лист"/>
    <n v="1.516"/>
    <n v="0"/>
    <n v="19230"/>
    <n v="18505"/>
    <n v="19230"/>
    <n v="19420"/>
    <n v="19870"/>
    <s v=""/>
    <s v=""/>
    <n v="12"/>
  </r>
  <r>
    <x v="71"/>
    <s v="НТ"/>
    <d v="2020-11-13T00:00:00"/>
    <s v="Трубы круглые сварные"/>
    <n v="2.7949999999999999"/>
    <n v="0"/>
    <n v="22095"/>
    <n v="21210"/>
    <n v="22095"/>
    <n v="22595"/>
    <n v="23095"/>
    <s v=""/>
    <s v=""/>
    <n v="12"/>
  </r>
  <r>
    <x v="71"/>
    <s v="НТ"/>
    <d v="2020-11-13T00:00:00"/>
    <s v="Трубы круглые сварные"/>
    <n v="2.7949999999999999"/>
    <n v="0"/>
    <n v="22095"/>
    <n v="21210"/>
    <n v="22095"/>
    <n v="22595"/>
    <n v="23095"/>
    <s v=""/>
    <s v=""/>
    <n v="12"/>
  </r>
  <r>
    <x v="71"/>
    <s v="НТ"/>
    <d v="2020-11-13T00:00:00"/>
    <s v="Трубы круглые сварные"/>
    <n v="2.1"/>
    <n v="0"/>
    <n v="22095"/>
    <n v="21210"/>
    <n v="22095"/>
    <n v="22595"/>
    <n v="23095"/>
    <s v=""/>
    <s v=""/>
    <n v="12"/>
  </r>
  <r>
    <x v="71"/>
    <s v="НТ"/>
    <d v="2020-11-13T00:00:00"/>
    <s v="Трубы круглые сварные"/>
    <n v="2.7949999999999999"/>
    <n v="0"/>
    <n v="22095"/>
    <n v="21210"/>
    <n v="22095"/>
    <n v="22595"/>
    <n v="23095"/>
    <s v=""/>
    <s v=""/>
    <n v="12"/>
  </r>
  <r>
    <x v="5"/>
    <s v="Машинобудівництво"/>
    <d v="2020-11-12T00:00:00"/>
    <s v="Конструкционный лист"/>
    <n v="2.109"/>
    <n v="0"/>
    <n v="21825"/>
    <n v="21825"/>
    <n v="22720"/>
    <n v="22720"/>
    <n v="23170"/>
    <s v=""/>
    <s v="Продавець малим клієнтам"/>
    <n v="8"/>
  </r>
  <r>
    <x v="5"/>
    <s v="Машинобудівництво"/>
    <d v="2020-11-12T00:00:00"/>
    <s v="Конструкционный лист"/>
    <n v="17.689"/>
    <n v="0"/>
    <n v="21825"/>
    <n v="21825"/>
    <n v="22720"/>
    <n v="22720"/>
    <n v="23170"/>
    <s v=""/>
    <s v="Продавець малим клієнтам"/>
    <n v="8"/>
  </r>
  <r>
    <x v="5"/>
    <s v="Машинобудівництво"/>
    <d v="2020-11-12T00:00:00"/>
    <s v="Конструкционный лист"/>
    <n v="9.5440000000000005"/>
    <n v="0"/>
    <n v="21825"/>
    <n v="21825"/>
    <n v="22720"/>
    <n v="22720"/>
    <n v="23170"/>
    <s v=""/>
    <s v="Продавець малим клієнтам"/>
    <n v="8"/>
  </r>
  <r>
    <x v="34"/>
    <s v="Дистрибутор"/>
    <d v="2020-11-20T00:00:00"/>
    <s v="Арматура А240"/>
    <n v="1.7649999999999999"/>
    <n v="0"/>
    <n v="19265"/>
    <n v="18710"/>
    <n v="19265"/>
    <n v="19665"/>
    <n v="20415"/>
    <s v=""/>
    <s v=""/>
    <n v="12"/>
  </r>
  <r>
    <x v="12"/>
    <s v="Будівництво"/>
    <d v="2020-11-20T00:00:00"/>
    <s v="Конструкционный лист"/>
    <n v="2.85"/>
    <s v="так"/>
    <n v="20422.63"/>
    <n v="19850"/>
    <n v="20420"/>
    <n v="20770"/>
    <n v="21220"/>
    <s v=""/>
    <s v=""/>
    <n v="12.06011428571431"/>
  </r>
  <r>
    <x v="12"/>
    <s v="Будівництво"/>
    <d v="2020-11-20T00:00:00"/>
    <s v="Конструкционный лист"/>
    <n v="2.85"/>
    <s v="так"/>
    <n v="20422.63"/>
    <n v="19850"/>
    <n v="20420"/>
    <n v="20770"/>
    <n v="21220"/>
    <s v=""/>
    <s v=""/>
    <n v="12.06011428571431"/>
  </r>
  <r>
    <x v="12"/>
    <s v="Будівництво"/>
    <d v="2020-11-20T00:00:00"/>
    <s v="Конструкционный лист"/>
    <n v="2.85"/>
    <s v="так"/>
    <n v="20422.63"/>
    <n v="19850"/>
    <n v="20420"/>
    <n v="20770"/>
    <n v="21220"/>
    <s v=""/>
    <s v=""/>
    <n v="12.06011428571431"/>
  </r>
  <r>
    <x v="12"/>
    <s v="Будівництво"/>
    <d v="2020-11-20T00:00:00"/>
    <s v="Конструкционный лист"/>
    <n v="2.2730000000000001"/>
    <s v="так"/>
    <n v="19242.63"/>
    <n v="18680"/>
    <n v="19240"/>
    <n v="19590"/>
    <n v="20040"/>
    <s v=""/>
    <s v=""/>
    <n v="12.06011428571431"/>
  </r>
  <r>
    <x v="12"/>
    <s v="Будівництво"/>
    <d v="2020-11-20T00:00:00"/>
    <s v="Конструкционный лист"/>
    <n v="2.2730000000000001"/>
    <s v="так"/>
    <n v="19242.63"/>
    <n v="18680"/>
    <n v="19240"/>
    <n v="19590"/>
    <n v="20040"/>
    <s v=""/>
    <s v=""/>
    <n v="12.06011428571431"/>
  </r>
  <r>
    <x v="47"/>
    <s v="Дистрибуція роздріб"/>
    <d v="2020-11-03T00:00:00"/>
    <s v="Уголок 25-125"/>
    <n v="0.52500000000000002"/>
    <n v="0"/>
    <n v="17050"/>
    <n v="16030"/>
    <n v="16655"/>
    <n v="17005"/>
    <n v="17505"/>
    <n v="10.9725"/>
    <s v="Продавець малим клієнтам"/>
    <n v="20.9"/>
  </r>
  <r>
    <x v="47"/>
    <s v="Дистрибуція роздріб"/>
    <d v="2020-11-03T00:00:00"/>
    <s v="Уголок 25-125"/>
    <n v="0.44"/>
    <n v="0"/>
    <n v="17050"/>
    <n v="16030"/>
    <n v="16655"/>
    <n v="17005"/>
    <n v="17505"/>
    <n v="9.1959999999999997"/>
    <s v="Продавець малим клієнтам"/>
    <n v="20.9"/>
  </r>
  <r>
    <x v="94"/>
    <s v="Дистрибутор"/>
    <d v="2020-11-04T00:00:00"/>
    <s v="Горячекатаный лист резаный"/>
    <n v="6.1950000000000003"/>
    <n v="0"/>
    <n v="19030"/>
    <n v="18325"/>
    <n v="19030"/>
    <n v="19220"/>
    <n v="19670"/>
    <s v=""/>
    <s v="Продавець малим клієнтам"/>
    <n v="12"/>
  </r>
  <r>
    <x v="94"/>
    <s v="Дистрибутор"/>
    <d v="2020-11-04T00:00:00"/>
    <s v="Горячекатаный лист резаный"/>
    <n v="7.19"/>
    <n v="0"/>
    <n v="19030"/>
    <n v="18325"/>
    <n v="19030"/>
    <n v="19220"/>
    <n v="19670"/>
    <s v=""/>
    <s v="Продавець малим клієнтам"/>
    <n v="12"/>
  </r>
  <r>
    <x v="94"/>
    <s v="Дистрибутор"/>
    <d v="2020-11-04T00:00:00"/>
    <s v="Конструкционный лист"/>
    <n v="0.71"/>
    <n v="0"/>
    <n v="19030"/>
    <n v="18325"/>
    <n v="19030"/>
    <n v="19220"/>
    <n v="19670"/>
    <s v=""/>
    <s v="Продавець малим клієнтам"/>
    <n v="12"/>
  </r>
  <r>
    <x v="94"/>
    <s v="Дистрибутор"/>
    <d v="2020-11-04T00:00:00"/>
    <s v="Конструкционный лист"/>
    <n v="0.71"/>
    <n v="0"/>
    <n v="19030"/>
    <n v="18325"/>
    <n v="19030"/>
    <n v="19220"/>
    <n v="19670"/>
    <s v=""/>
    <s v="Продавець малим клієнтам"/>
    <n v="12"/>
  </r>
  <r>
    <x v="94"/>
    <s v="Дистрибутор"/>
    <d v="2020-11-04T00:00:00"/>
    <s v="Конструкционный лист"/>
    <n v="0.71"/>
    <n v="0"/>
    <n v="19030"/>
    <n v="18325"/>
    <n v="19030"/>
    <n v="19220"/>
    <n v="19670"/>
    <s v=""/>
    <s v="Продавець малим клієнтам"/>
    <n v="12"/>
  </r>
  <r>
    <x v="94"/>
    <s v="Дистрибутор"/>
    <d v="2020-11-04T00:00:00"/>
    <s v="Конструкционный лист"/>
    <n v="0.71"/>
    <n v="0"/>
    <n v="19030"/>
    <n v="18325"/>
    <n v="19030"/>
    <n v="19220"/>
    <n v="19670"/>
    <s v=""/>
    <s v="Продавець малим клієнтам"/>
    <n v="12"/>
  </r>
  <r>
    <x v="94"/>
    <s v="Дистрибутор"/>
    <d v="2020-11-04T00:00:00"/>
    <s v="Конструкционный лист"/>
    <n v="0.71"/>
    <n v="0"/>
    <n v="19030"/>
    <n v="18325"/>
    <n v="19030"/>
    <n v="19220"/>
    <n v="19670"/>
    <s v=""/>
    <s v="Продавець малим клієнтам"/>
    <n v="12"/>
  </r>
  <r>
    <x v="94"/>
    <s v="Дистрибутор"/>
    <d v="2020-11-04T00:00:00"/>
    <s v="Конструкционный лист"/>
    <n v="0.71"/>
    <n v="0"/>
    <n v="19030"/>
    <n v="18325"/>
    <n v="19030"/>
    <n v="19220"/>
    <n v="19670"/>
    <s v=""/>
    <s v="Продавець малим клієнтам"/>
    <n v="12"/>
  </r>
  <r>
    <x v="94"/>
    <s v="Дистрибутор"/>
    <d v="2020-11-04T00:00:00"/>
    <s v="Конструкционный лист"/>
    <n v="0.71"/>
    <n v="0"/>
    <n v="19030"/>
    <n v="18325"/>
    <n v="19030"/>
    <n v="19220"/>
    <n v="19670"/>
    <s v=""/>
    <s v="Продавець малим клієнтам"/>
    <n v="12"/>
  </r>
  <r>
    <x v="94"/>
    <s v="Дистрибутор"/>
    <d v="2020-11-04T00:00:00"/>
    <s v="Конструкционный лист"/>
    <n v="1.137"/>
    <n v="0"/>
    <n v="19700"/>
    <n v="18975"/>
    <n v="19700"/>
    <n v="19890"/>
    <n v="20340"/>
    <s v=""/>
    <s v="Продавець малим клієнтам"/>
    <n v="12"/>
  </r>
  <r>
    <x v="94"/>
    <s v="Дистрибутор"/>
    <d v="2020-11-04T00:00:00"/>
    <s v="Конструкционный лист"/>
    <n v="1.137"/>
    <n v="0"/>
    <n v="19700"/>
    <n v="18975"/>
    <n v="19700"/>
    <n v="19890"/>
    <n v="20340"/>
    <s v=""/>
    <s v="Продавець малим клієнтам"/>
    <n v="12"/>
  </r>
  <r>
    <x v="94"/>
    <s v="Дистрибутор"/>
    <d v="2020-11-04T00:00:00"/>
    <s v="Конструкционный лист"/>
    <n v="1.137"/>
    <n v="0"/>
    <n v="19700"/>
    <n v="18975"/>
    <n v="19700"/>
    <n v="19890"/>
    <n v="20340"/>
    <s v=""/>
    <s v="Продавець малим клієнтам"/>
    <n v="12"/>
  </r>
  <r>
    <x v="43"/>
    <s v="БТ"/>
    <d v="2020-11-11T00:00:00"/>
    <s v="Оцинкованный рулон"/>
    <n v="5.38"/>
    <n v="0"/>
    <n v="23505.16"/>
    <n v="22690"/>
    <n v="23485"/>
    <n v="23680"/>
    <n v="24130"/>
    <s v=""/>
    <s v=""/>
    <n v="12.827076923076918"/>
  </r>
  <r>
    <x v="69"/>
    <s v="Східний регіон"/>
    <d v="2020-11-12T00:00:00"/>
    <s v="Конструкционный лист"/>
    <n v="0.94799999999999995"/>
    <n v="0"/>
    <n v="18400"/>
    <n v="17855"/>
    <n v="18400"/>
    <n v="18750"/>
    <n v="19200"/>
    <s v=""/>
    <s v=""/>
    <n v="12"/>
  </r>
  <r>
    <x v="69"/>
    <s v="Східний регіон"/>
    <d v="2020-11-12T00:00:00"/>
    <s v="Конструкционный лист"/>
    <n v="0.94799999999999995"/>
    <n v="0"/>
    <n v="18400"/>
    <n v="17855"/>
    <n v="18400"/>
    <n v="18750"/>
    <n v="19200"/>
    <s v=""/>
    <s v=""/>
    <n v="12"/>
  </r>
  <r>
    <x v="69"/>
    <s v="Східний регіон"/>
    <d v="2020-11-12T00:00:00"/>
    <s v="Конструкционный лист"/>
    <n v="0.94799999999999995"/>
    <n v="0"/>
    <n v="18400"/>
    <n v="17855"/>
    <n v="18400"/>
    <n v="18750"/>
    <n v="19200"/>
    <s v=""/>
    <s v=""/>
    <n v="12"/>
  </r>
  <r>
    <x v="69"/>
    <s v="Східний регіон"/>
    <d v="2020-11-12T00:00:00"/>
    <s v="Конструкционный лист"/>
    <n v="0.94799999999999995"/>
    <n v="0"/>
    <n v="18400"/>
    <n v="17855"/>
    <n v="18400"/>
    <n v="18750"/>
    <n v="19200"/>
    <s v=""/>
    <s v=""/>
    <n v="12"/>
  </r>
  <r>
    <x v="69"/>
    <s v="Східний регіон"/>
    <d v="2020-11-12T00:00:00"/>
    <s v="Конструкционный лист"/>
    <n v="0.94799999999999995"/>
    <n v="0"/>
    <n v="18400"/>
    <n v="17855"/>
    <n v="18400"/>
    <n v="18750"/>
    <n v="19200"/>
    <s v=""/>
    <s v=""/>
    <n v="12"/>
  </r>
  <r>
    <x v="69"/>
    <s v="Східний регіон"/>
    <d v="2020-11-12T00:00:00"/>
    <s v="Конструкционный лист"/>
    <n v="0.94799999999999995"/>
    <n v="0"/>
    <n v="18400"/>
    <n v="17855"/>
    <n v="18400"/>
    <n v="18750"/>
    <n v="19200"/>
    <s v=""/>
    <s v=""/>
    <n v="12"/>
  </r>
  <r>
    <x v="69"/>
    <s v="Східний регіон"/>
    <d v="2020-11-12T00:00:00"/>
    <s v="Конструкционный лист"/>
    <n v="0.94799999999999995"/>
    <n v="0"/>
    <n v="18400"/>
    <n v="17855"/>
    <n v="18400"/>
    <n v="18750"/>
    <n v="19200"/>
    <s v=""/>
    <s v=""/>
    <n v="12"/>
  </r>
  <r>
    <x v="69"/>
    <s v="Східний регіон"/>
    <d v="2020-11-12T00:00:00"/>
    <s v="Конструкционный лист"/>
    <n v="0.94799999999999995"/>
    <n v="0"/>
    <n v="18400"/>
    <n v="17855"/>
    <n v="18400"/>
    <n v="18750"/>
    <n v="19200"/>
    <s v=""/>
    <s v=""/>
    <n v="12"/>
  </r>
  <r>
    <x v="69"/>
    <s v="Східний регіон"/>
    <d v="2020-11-12T00:00:00"/>
    <s v="Конструкционный лист"/>
    <n v="0.94799999999999995"/>
    <n v="0"/>
    <n v="18400"/>
    <n v="17855"/>
    <n v="18400"/>
    <n v="18750"/>
    <n v="19200"/>
    <s v=""/>
    <s v=""/>
    <n v="12"/>
  </r>
  <r>
    <x v="11"/>
    <s v="ЖД"/>
    <d v="2020-11-03T00:00:00"/>
    <s v="Горячекатаный лист резаный"/>
    <n v="22.55"/>
    <n v="0"/>
    <n v="19565"/>
    <n v="18850"/>
    <n v="19745"/>
    <n v="19745"/>
    <n v="20195"/>
    <s v=""/>
    <s v=""/>
    <n v="11.195530726256983"/>
  </r>
  <r>
    <x v="13"/>
    <s v="Західний регіон"/>
    <d v="2020-11-03T00:00:00"/>
    <s v="Горячекатаный лист резаный"/>
    <n v="0.248"/>
    <n v="0"/>
    <n v="19200"/>
    <n v="18435"/>
    <n v="18980"/>
    <n v="19330"/>
    <n v="19780"/>
    <n v="4.2230857142857143"/>
    <s v="Продавець малим клієнтам"/>
    <n v="17.028571428571428"/>
  </r>
  <r>
    <x v="13"/>
    <s v="Західний регіон"/>
    <d v="2020-11-03T00:00:00"/>
    <s v="Горячекатаный лист резаный"/>
    <n v="0.376"/>
    <n v="0"/>
    <n v="19200"/>
    <n v="18435"/>
    <n v="18980"/>
    <n v="19330"/>
    <n v="19780"/>
    <n v="6.4027428571428571"/>
    <s v="Продавець малим клієнтам"/>
    <n v="17.028571428571428"/>
  </r>
  <r>
    <x v="13"/>
    <s v="Західний регіон"/>
    <d v="2020-11-03T00:00:00"/>
    <s v="Холоднокатаный лист"/>
    <n v="0.19"/>
    <n v="0"/>
    <n v="21050"/>
    <n v="20250"/>
    <n v="20835"/>
    <n v="21185"/>
    <n v="21635"/>
    <n v="3.213714285714286"/>
    <s v="Продавець малим клієнтам"/>
    <n v="16.914285714285715"/>
  </r>
  <r>
    <x v="13"/>
    <s v="Західний регіон"/>
    <d v="2020-11-03T00:00:00"/>
    <s v="Холоднокатаный лист"/>
    <n v="6.2E-2"/>
    <n v="0"/>
    <n v="21200"/>
    <n v="20415"/>
    <n v="21000"/>
    <n v="21350"/>
    <n v="21800"/>
    <n v="1.0274285714285714"/>
    <s v="Продавець малим клієнтам"/>
    <n v="16.571428571428569"/>
  </r>
  <r>
    <x v="13"/>
    <s v="Західний регіон"/>
    <d v="2020-11-03T00:00:00"/>
    <s v="Прокат круглый"/>
    <n v="0.02"/>
    <n v="0"/>
    <n v="17055"/>
    <n v="16340"/>
    <n v="16655"/>
    <n v="17055"/>
    <n v="17175"/>
    <n v="0.4"/>
    <s v="Продавець малим клієнтам"/>
    <n v="20"/>
  </r>
  <r>
    <x v="13"/>
    <s v="Західний регіон"/>
    <d v="2020-11-03T00:00:00"/>
    <s v="Услуги производственные и выполнению технологич операций"/>
    <n v="0"/>
    <n v="0"/>
    <n v="10"/>
    <e v="#N/A"/>
    <e v="#N/A"/>
    <e v="#N/A"/>
    <e v="#N/A"/>
    <s v=""/>
    <s v="Продавець малим клієнтам"/>
    <s v=""/>
  </r>
  <r>
    <x v="13"/>
    <s v="Західний регіон"/>
    <d v="2020-11-03T00:00:00"/>
    <s v="Услуги автомобильного транспорта"/>
    <n v="0"/>
    <n v="0"/>
    <n v="130"/>
    <e v="#N/A"/>
    <e v="#N/A"/>
    <e v="#N/A"/>
    <e v="#N/A"/>
    <s v=""/>
    <s v="Продавець малим клієнтам"/>
    <s v=""/>
  </r>
  <r>
    <x v="33"/>
    <s v="Західний регіон"/>
    <d v="2020-11-04T00:00:00"/>
    <s v="Швеллер 6.5–20"/>
    <n v="0.315"/>
    <n v="0"/>
    <n v="18330"/>
    <n v="17690"/>
    <n v="18330"/>
    <n v="18680"/>
    <n v="19180"/>
    <n v="3.7800000000000002"/>
    <s v="Продавець малим клієнтам"/>
    <n v="12"/>
  </r>
  <r>
    <x v="33"/>
    <s v="Західний регіон"/>
    <d v="2020-11-04T00:00:00"/>
    <s v="Швеллер 6.5–20"/>
    <n v="0.17399999999999999"/>
    <n v="0"/>
    <n v="18330"/>
    <n v="17690"/>
    <n v="18330"/>
    <n v="18680"/>
    <n v="19180"/>
    <n v="2.0880000000000001"/>
    <s v="Продавець малим клієнтам"/>
    <n v="12"/>
  </r>
  <r>
    <x v="33"/>
    <s v="Західний регіон"/>
    <d v="2020-11-04T00:00:00"/>
    <s v="Арматура"/>
    <n v="3.105"/>
    <n v="0"/>
    <n v="16600"/>
    <n v="16055"/>
    <n v="16950"/>
    <n v="17300"/>
    <n v="18050"/>
    <n v="32.403016759776534"/>
    <s v="Продавець малим клієнтам"/>
    <n v="10.435754189944134"/>
  </r>
  <r>
    <x v="33"/>
    <s v="Західний регіон"/>
    <d v="2020-11-04T00:00:00"/>
    <s v="Арматура"/>
    <n v="0.40500000000000003"/>
    <n v="0"/>
    <n v="16600"/>
    <n v="16055"/>
    <n v="16950"/>
    <n v="17300"/>
    <n v="18050"/>
    <n v="4.2264804469273747"/>
    <s v="Продавець малим клієнтам"/>
    <n v="10.435754189944134"/>
  </r>
  <r>
    <x v="33"/>
    <s v="Західний регіон"/>
    <d v="2020-11-04T00:00:00"/>
    <s v="Уголок 25-125"/>
    <n v="0.68500000000000005"/>
    <n v="0"/>
    <n v="18330"/>
    <n v="17690"/>
    <n v="18330"/>
    <n v="18680"/>
    <n v="19180"/>
    <n v="8.2200000000000006"/>
    <s v="Продавець малим клієнтам"/>
    <n v="12"/>
  </r>
  <r>
    <x v="33"/>
    <s v="Західний регіон"/>
    <d v="2020-11-04T00:00:00"/>
    <s v="Услуги автомобильного транспорта"/>
    <n v="0"/>
    <n v="0"/>
    <n v="1500"/>
    <e v="#N/A"/>
    <e v="#N/A"/>
    <e v="#N/A"/>
    <e v="#N/A"/>
    <s v=""/>
    <s v="Продавець малим клієнтам"/>
    <s v=""/>
  </r>
  <r>
    <x v="68"/>
    <s v="Дистрибуція роздріб"/>
    <d v="2020-11-02T00:00:00"/>
    <s v="Оцинкованный рулон"/>
    <n v="2"/>
    <n v="0"/>
    <n v="25845"/>
    <n v="24405"/>
    <n v="25200"/>
    <n v="25395"/>
    <n v="25845"/>
    <s v=""/>
    <s v=""/>
    <n v="30"/>
  </r>
  <r>
    <x v="68"/>
    <s v="Дистрибуція роздріб"/>
    <d v="2020-11-02T00:00:00"/>
    <s v="Услуги производственные и выполнению технологич операций"/>
    <n v="0"/>
    <n v="0"/>
    <n v="250"/>
    <e v="#N/A"/>
    <e v="#N/A"/>
    <e v="#N/A"/>
    <e v="#N/A"/>
    <s v=""/>
    <s v=""/>
    <s v=""/>
  </r>
  <r>
    <x v="81"/>
    <s v="Західний регіон"/>
    <d v="2020-11-06T00:00:00"/>
    <s v="Арматура А240"/>
    <n v="1.212"/>
    <n v="0"/>
    <n v="18001.03"/>
    <n v="17560"/>
    <n v="18000"/>
    <n v="18500"/>
    <n v="19250"/>
    <s v=""/>
    <s v=""/>
    <n v="12.016479999999982"/>
  </r>
  <r>
    <x v="81"/>
    <s v="Західний регіон"/>
    <d v="2020-11-06T00:00:00"/>
    <s v="Арматура"/>
    <n v="1.97"/>
    <n v="0"/>
    <n v="16506.03"/>
    <n v="16205"/>
    <n v="17100"/>
    <n v="17450"/>
    <n v="18200"/>
    <s v=""/>
    <s v=""/>
    <n v="9.3453854748603291"/>
  </r>
  <r>
    <x v="81"/>
    <s v="Західний регіон"/>
    <d v="2020-11-06T00:00:00"/>
    <s v="Арматура"/>
    <n v="12.22"/>
    <n v="0"/>
    <n v="16506.03"/>
    <n v="16205"/>
    <n v="17100"/>
    <n v="17450"/>
    <n v="18200"/>
    <s v=""/>
    <s v=""/>
    <n v="9.3453854748603291"/>
  </r>
  <r>
    <x v="81"/>
    <s v="Західний регіон"/>
    <d v="2020-11-06T00:00:00"/>
    <s v="Арматура"/>
    <n v="4.6950000000000003"/>
    <n v="0"/>
    <n v="16506.03"/>
    <n v="16205"/>
    <n v="17100"/>
    <n v="17450"/>
    <n v="18200"/>
    <s v=""/>
    <s v=""/>
    <n v="9.3453854748603291"/>
  </r>
  <r>
    <x v="81"/>
    <s v="Західний регіон"/>
    <d v="2020-11-06T00:00:00"/>
    <s v="Арматура"/>
    <n v="1.415"/>
    <n v="0"/>
    <n v="16356.03"/>
    <n v="16055"/>
    <n v="16950"/>
    <n v="17300"/>
    <n v="18050"/>
    <s v=""/>
    <s v=""/>
    <n v="9.345385474860338"/>
  </r>
  <r>
    <x v="81"/>
    <s v="Західний регіон"/>
    <d v="2020-11-06T00:00:00"/>
    <s v="Проволока вязальная, сетки металлические"/>
    <n v="1.181"/>
    <n v="0"/>
    <n v="21061.03"/>
    <n v="20230"/>
    <n v="21060"/>
    <n v="21560"/>
    <n v="22310"/>
    <s v=""/>
    <s v=""/>
    <n v="12.016479999999982"/>
  </r>
  <r>
    <x v="5"/>
    <s v="Вагонобудівництво"/>
    <d v="2020-11-03T00:00:00"/>
    <s v="Конструкционный лист"/>
    <n v="9"/>
    <n v="0"/>
    <n v="19045"/>
    <n v="17950"/>
    <n v="18295"/>
    <n v="18845"/>
    <n v="19295"/>
    <s v=""/>
    <s v="Продавець малим клієнтам"/>
    <n v="24.444444444444443"/>
  </r>
  <r>
    <x v="5"/>
    <s v="Вагонобудівництво"/>
    <d v="2020-11-03T00:00:00"/>
    <s v="Конструкционный лист"/>
    <n v="7.0750000000000002"/>
    <n v="0"/>
    <n v="19045"/>
    <n v="17950"/>
    <n v="18295"/>
    <n v="18845"/>
    <n v="19295"/>
    <s v=""/>
    <s v="Продавець малим клієнтам"/>
    <n v="24.444444444444443"/>
  </r>
  <r>
    <x v="5"/>
    <s v="Вагонобудівництво"/>
    <d v="2020-11-03T00:00:00"/>
    <s v="Конструкционный лист"/>
    <n v="3.9849999999999999"/>
    <n v="0"/>
    <n v="19045"/>
    <n v="17950"/>
    <n v="18295"/>
    <n v="18845"/>
    <n v="19295"/>
    <s v=""/>
    <s v="Продавець малим клієнтам"/>
    <n v="24.444444444444443"/>
  </r>
  <r>
    <x v="21"/>
    <s v="Будівництво"/>
    <d v="2020-11-10T00:00:00"/>
    <s v="Арматура"/>
    <n v="4.6900000000000004"/>
    <s v="так"/>
    <n v="17835"/>
    <n v="15840"/>
    <n v="16735"/>
    <n v="17085"/>
    <n v="17835"/>
    <s v=""/>
    <s v=""/>
    <n v="30"/>
  </r>
  <r>
    <x v="21"/>
    <s v="Будівництво"/>
    <d v="2020-11-10T00:00:00"/>
    <s v="Арматура"/>
    <n v="4.2450000000000001"/>
    <s v="так"/>
    <n v="17685"/>
    <n v="15690"/>
    <n v="16585"/>
    <n v="16935"/>
    <n v="17685"/>
    <s v=""/>
    <s v=""/>
    <n v="30"/>
  </r>
  <r>
    <x v="21"/>
    <s v="Будівництво"/>
    <d v="2020-11-10T00:00:00"/>
    <s v="Арматура"/>
    <n v="4.2350000000000003"/>
    <s v="так"/>
    <n v="17685"/>
    <n v="15690"/>
    <n v="16585"/>
    <n v="16935"/>
    <n v="17685"/>
    <s v=""/>
    <s v=""/>
    <n v="30"/>
  </r>
  <r>
    <x v="98"/>
    <s v="ГМК"/>
    <d v="2020-11-12T00:00:00"/>
    <s v="Конструкционный лист"/>
    <n v="7.6619999999999999"/>
    <n v="0"/>
    <n v="25447.9"/>
    <n v="23575"/>
    <n v="23955"/>
    <n v="24505"/>
    <n v="24955"/>
    <s v=""/>
    <s v=""/>
    <n v="30"/>
  </r>
  <r>
    <x v="44"/>
    <s v="Західний регіон"/>
    <d v="2020-11-25T00:00:00"/>
    <s v="Холоднокатаный лист"/>
    <n v="1.27"/>
    <n v="0"/>
    <n v="24050"/>
    <n v="23405"/>
    <n v="24050"/>
    <n v="24400"/>
    <n v="24850"/>
    <n v="15.24"/>
    <s v="Продавець малим клієнтам"/>
    <n v="12"/>
  </r>
  <r>
    <x v="44"/>
    <s v="Західний регіон"/>
    <d v="2020-11-25T00:00:00"/>
    <s v="Холоднокатаный лист"/>
    <n v="0.72"/>
    <n v="0"/>
    <n v="24050"/>
    <n v="23405"/>
    <n v="24050"/>
    <n v="24400"/>
    <n v="24850"/>
    <n v="8.64"/>
    <s v="Продавець малим клієнтам"/>
    <n v="12"/>
  </r>
  <r>
    <x v="44"/>
    <s v="Західний регіон"/>
    <d v="2020-11-25T00:00:00"/>
    <s v="Трубы сварные профильные"/>
    <n v="0.49"/>
    <n v="0"/>
    <n v="23370"/>
    <n v="22515"/>
    <n v="23370"/>
    <n v="23920"/>
    <n v="24420"/>
    <n v="5.88"/>
    <s v="Продавець малим клієнтам"/>
    <n v="12"/>
  </r>
  <r>
    <x v="44"/>
    <s v="Західний регіон"/>
    <d v="2020-11-25T00:00:00"/>
    <s v="Трубы сварные профильные"/>
    <n v="4.2000000000000003E-2"/>
    <n v="0"/>
    <n v="23370"/>
    <n v="22515"/>
    <n v="23370"/>
    <n v="23920"/>
    <n v="24420"/>
    <n v="0.504"/>
    <s v="Продавець малим клієнтам"/>
    <n v="12"/>
  </r>
  <r>
    <x v="44"/>
    <s v="Західний регіон"/>
    <d v="2020-11-25T00:00:00"/>
    <s v="Услуги производственные и выполнению технологич операций"/>
    <n v="0"/>
    <n v="0"/>
    <n v="27"/>
    <e v="#N/A"/>
    <e v="#N/A"/>
    <e v="#N/A"/>
    <e v="#N/A"/>
    <s v=""/>
    <s v="Продавець малим клієнтам"/>
    <s v=""/>
  </r>
  <r>
    <x v="44"/>
    <s v="Західний регіон"/>
    <d v="2020-11-25T00:00:00"/>
    <s v="Оцинкованный лист"/>
    <n v="2.0059999999999998"/>
    <n v="0"/>
    <n v="27615"/>
    <n v="26750"/>
    <n v="27615"/>
    <n v="27810"/>
    <n v="28260"/>
    <n v="24.071999999999996"/>
    <s v="Продавець малим клієнтам"/>
    <n v="12"/>
  </r>
  <r>
    <x v="89"/>
    <s v="Дистрибуція роздріб"/>
    <d v="2020-11-02T00:00:00"/>
    <s v="Оцинкованный рулон"/>
    <n v="4.2850000000000001"/>
    <n v="0"/>
    <n v="25645"/>
    <n v="24205"/>
    <n v="25000"/>
    <n v="25195"/>
    <n v="25645"/>
    <s v=""/>
    <s v=""/>
    <n v="30"/>
  </r>
  <r>
    <x v="92"/>
    <s v="Дистрибуція роздріб"/>
    <d v="2020-11-02T00:00:00"/>
    <s v="Горячекатаный лист резаный"/>
    <n v="4.9000000000000002E-2"/>
    <n v="0"/>
    <n v="19420"/>
    <n v="18075"/>
    <n v="18620"/>
    <n v="18970"/>
    <n v="19420"/>
    <s v=""/>
    <s v=""/>
    <n v="30"/>
  </r>
  <r>
    <x v="39"/>
    <s v="НТ"/>
    <d v="2020-11-17T00:00:00"/>
    <s v="Уголок 25-125"/>
    <n v="19.202000000000002"/>
    <n v="0"/>
    <n v="16975"/>
    <n v="16285"/>
    <n v="16975"/>
    <n v="17260"/>
    <n v="17760"/>
    <s v=""/>
    <s v="Продавець малим клієнтам"/>
    <n v="12"/>
  </r>
  <r>
    <x v="39"/>
    <s v="НТ"/>
    <d v="2020-11-17T00:00:00"/>
    <s v="Уголок 25-125"/>
    <n v="1.7929999999999999"/>
    <n v="0"/>
    <n v="16975"/>
    <n v="16285"/>
    <n v="16975"/>
    <n v="17260"/>
    <n v="17760"/>
    <s v=""/>
    <s v="Продавець малим клієнтам"/>
    <n v="12"/>
  </r>
  <r>
    <x v="5"/>
    <s v="Вагонобудівництво"/>
    <d v="2020-11-27T00:00:00"/>
    <s v="Профиль гнутый"/>
    <n v="46.77"/>
    <n v="0"/>
    <n v="18970"/>
    <n v="18020"/>
    <n v="18385"/>
    <n v="18935"/>
    <n v="19385"/>
    <s v=""/>
    <s v="Продавець малим клієнтам"/>
    <n v="20.777777777777779"/>
  </r>
  <r>
    <x v="5"/>
    <s v="Вагонобудівництво"/>
    <d v="2020-11-27T00:00:00"/>
    <s v="Профиль гнутый"/>
    <n v="19.05"/>
    <n v="0"/>
    <n v="18970"/>
    <n v="18020"/>
    <n v="18385"/>
    <n v="18935"/>
    <n v="19385"/>
    <s v=""/>
    <s v="Продавець малим клієнтам"/>
    <n v="20.777777777777779"/>
  </r>
  <r>
    <x v="15"/>
    <s v="Профілювання"/>
    <d v="2020-11-03T00:00:00"/>
    <s v="Оцинкованный рулон"/>
    <n v="4.6399999999999997"/>
    <n v="0"/>
    <n v="24410"/>
    <n v="23865"/>
    <n v="24305"/>
    <n v="24855"/>
    <n v="25305"/>
    <s v=""/>
    <s v=""/>
    <n v="13.527272727272727"/>
  </r>
  <r>
    <x v="15"/>
    <s v="Профілювання"/>
    <d v="2020-11-03T00:00:00"/>
    <s v="Оцинкованный рулон"/>
    <n v="6.6950000000000003"/>
    <n v="0"/>
    <n v="24410"/>
    <n v="23865"/>
    <n v="24305"/>
    <n v="24855"/>
    <n v="25305"/>
    <s v=""/>
    <s v=""/>
    <n v="13.527272727272727"/>
  </r>
  <r>
    <x v="15"/>
    <s v="Профілювання"/>
    <d v="2020-11-03T00:00:00"/>
    <s v="Оцинкованный рулон"/>
    <n v="5.9850000000000003"/>
    <n v="0"/>
    <n v="24410"/>
    <n v="23865"/>
    <n v="24305"/>
    <n v="24855"/>
    <n v="25305"/>
    <s v=""/>
    <s v=""/>
    <n v="13.527272727272727"/>
  </r>
  <r>
    <x v="15"/>
    <s v="Профілювання"/>
    <d v="2020-11-03T00:00:00"/>
    <s v="Оцинкованный рулон"/>
    <n v="4.0449999999999999"/>
    <n v="0"/>
    <n v="24310"/>
    <n v="23765"/>
    <n v="24205"/>
    <n v="24755"/>
    <n v="25205"/>
    <s v=""/>
    <s v=""/>
    <n v="13.527272727272727"/>
  </r>
  <r>
    <x v="32"/>
    <s v="ГМК"/>
    <d v="2020-11-05T00:00:00"/>
    <s v="Конструкционный лист"/>
    <n v="1.9"/>
    <n v="0"/>
    <n v="19095"/>
    <n v="18505"/>
    <n v="18870"/>
    <n v="19420"/>
    <n v="19870"/>
    <s v=""/>
    <s v="Продавець малим клієнтам"/>
    <n v="15.272727272727273"/>
  </r>
  <r>
    <x v="32"/>
    <s v="ГМК"/>
    <d v="2020-11-05T00:00:00"/>
    <s v="Конструкционный лист"/>
    <n v="1.9"/>
    <n v="0"/>
    <n v="19095"/>
    <n v="18505"/>
    <n v="18870"/>
    <n v="19420"/>
    <n v="19870"/>
    <s v=""/>
    <s v="Продавець малим клієнтам"/>
    <n v="15.272727272727273"/>
  </r>
  <r>
    <x v="32"/>
    <s v="ГМК"/>
    <d v="2020-11-05T00:00:00"/>
    <s v="Конструкционный лист"/>
    <n v="1.9"/>
    <n v="0"/>
    <n v="19095"/>
    <n v="18505"/>
    <n v="18870"/>
    <n v="19420"/>
    <n v="19870"/>
    <s v=""/>
    <s v="Продавець малим клієнтам"/>
    <n v="15.272727272727273"/>
  </r>
  <r>
    <x v="32"/>
    <s v="ГМК"/>
    <d v="2020-11-05T00:00:00"/>
    <s v="Конструкционный лист"/>
    <n v="1.9"/>
    <n v="0"/>
    <n v="19095"/>
    <n v="18505"/>
    <n v="18870"/>
    <n v="19420"/>
    <n v="19870"/>
    <s v=""/>
    <s v="Продавець малим клієнтам"/>
    <n v="15.272727272727273"/>
  </r>
  <r>
    <x v="32"/>
    <s v="ГМК"/>
    <d v="2020-11-05T00:00:00"/>
    <s v="Конструкционный лист"/>
    <n v="1.9"/>
    <n v="0"/>
    <n v="19095"/>
    <n v="18505"/>
    <n v="18870"/>
    <n v="19420"/>
    <n v="19870"/>
    <s v=""/>
    <s v="Продавець малим клієнтам"/>
    <n v="15.272727272727273"/>
  </r>
  <r>
    <x v="32"/>
    <s v="ГМК"/>
    <d v="2020-11-05T00:00:00"/>
    <s v="Конструкционный лист"/>
    <n v="1.9"/>
    <n v="0"/>
    <n v="19095"/>
    <n v="18505"/>
    <n v="18870"/>
    <n v="19420"/>
    <n v="19870"/>
    <s v=""/>
    <s v="Продавець малим клієнтам"/>
    <n v="15.272727272727273"/>
  </r>
  <r>
    <x v="32"/>
    <s v="ГМК"/>
    <d v="2020-11-05T00:00:00"/>
    <s v="Конструкционный лист"/>
    <n v="1.9"/>
    <n v="0"/>
    <n v="19095"/>
    <n v="18505"/>
    <n v="18870"/>
    <n v="19420"/>
    <n v="19870"/>
    <s v=""/>
    <s v="Продавець малим клієнтам"/>
    <n v="15.272727272727273"/>
  </r>
  <r>
    <x v="32"/>
    <s v="ГМК"/>
    <d v="2020-11-05T00:00:00"/>
    <s v="Конструкционный лист"/>
    <n v="1.9"/>
    <n v="0"/>
    <n v="19095"/>
    <n v="18505"/>
    <n v="18870"/>
    <n v="19420"/>
    <n v="19870"/>
    <s v=""/>
    <s v="Продавець малим клієнтам"/>
    <n v="15.272727272727273"/>
  </r>
  <r>
    <x v="32"/>
    <s v="ГМК"/>
    <d v="2020-11-05T00:00:00"/>
    <s v="Конструкционный лист"/>
    <n v="1.9"/>
    <n v="0"/>
    <n v="19095"/>
    <n v="18505"/>
    <n v="18870"/>
    <n v="19420"/>
    <n v="19870"/>
    <s v=""/>
    <s v="Продавець малим клієнтам"/>
    <n v="15.272727272727273"/>
  </r>
  <r>
    <x v="32"/>
    <s v="ГМК"/>
    <d v="2020-11-05T00:00:00"/>
    <s v="Конструкционный лист"/>
    <n v="1.9"/>
    <n v="0"/>
    <n v="19095"/>
    <n v="18505"/>
    <n v="18870"/>
    <n v="19420"/>
    <n v="19870"/>
    <s v=""/>
    <s v="Продавець малим клієнтам"/>
    <n v="15.272727272727273"/>
  </r>
  <r>
    <x v="32"/>
    <s v="ГМК"/>
    <d v="2020-11-05T00:00:00"/>
    <s v="Конструкционный лист"/>
    <n v="1.9"/>
    <n v="0"/>
    <n v="19095"/>
    <n v="18505"/>
    <n v="18870"/>
    <n v="19420"/>
    <n v="19870"/>
    <s v=""/>
    <s v="Продавець малим клієнтам"/>
    <n v="15.272727272727273"/>
  </r>
  <r>
    <x v="32"/>
    <s v="ГМК"/>
    <d v="2020-11-04T00:00:00"/>
    <s v="Конструкционный лист"/>
    <n v="1.9"/>
    <n v="0"/>
    <n v="19095"/>
    <n v="18505"/>
    <n v="18870"/>
    <n v="19420"/>
    <n v="19870"/>
    <s v=""/>
    <s v="Продавець малим клієнтам"/>
    <n v="15.272727272727273"/>
  </r>
  <r>
    <x v="32"/>
    <s v="ГМК"/>
    <d v="2020-11-04T00:00:00"/>
    <s v="Конструкционный лист"/>
    <n v="1.9"/>
    <n v="0"/>
    <n v="19095"/>
    <n v="18505"/>
    <n v="18870"/>
    <n v="19420"/>
    <n v="19870"/>
    <s v=""/>
    <s v="Продавець малим клієнтам"/>
    <n v="15.272727272727273"/>
  </r>
  <r>
    <x v="32"/>
    <s v="ГМК"/>
    <d v="2020-11-04T00:00:00"/>
    <s v="Конструкционный лист"/>
    <n v="1.9"/>
    <n v="0"/>
    <n v="19095"/>
    <n v="18505"/>
    <n v="18870"/>
    <n v="19420"/>
    <n v="19870"/>
    <s v=""/>
    <s v="Продавець малим клієнтам"/>
    <n v="15.272727272727273"/>
  </r>
  <r>
    <x v="32"/>
    <s v="ГМК"/>
    <d v="2020-11-04T00:00:00"/>
    <s v="Конструкционный лист"/>
    <n v="1.9"/>
    <n v="0"/>
    <n v="19095"/>
    <n v="18505"/>
    <n v="18870"/>
    <n v="19420"/>
    <n v="19870"/>
    <s v=""/>
    <s v="Продавець малим клієнтам"/>
    <n v="15.272727272727273"/>
  </r>
  <r>
    <x v="32"/>
    <s v="ГМК"/>
    <d v="2020-11-04T00:00:00"/>
    <s v="Конструкционный лист"/>
    <n v="1.9"/>
    <n v="0"/>
    <n v="19095"/>
    <n v="18505"/>
    <n v="18870"/>
    <n v="19420"/>
    <n v="19870"/>
    <s v=""/>
    <s v="Продавець малим клієнтам"/>
    <n v="15.272727272727273"/>
  </r>
  <r>
    <x v="32"/>
    <s v="ГМК"/>
    <d v="2020-11-04T00:00:00"/>
    <s v="Конструкционный лист"/>
    <n v="1.9"/>
    <n v="0"/>
    <n v="19095"/>
    <n v="18505"/>
    <n v="18870"/>
    <n v="19420"/>
    <n v="19870"/>
    <s v=""/>
    <s v="Продавець малим клієнтам"/>
    <n v="15.272727272727273"/>
  </r>
  <r>
    <x v="32"/>
    <s v="ГМК"/>
    <d v="2020-11-04T00:00:00"/>
    <s v="Конструкционный лист"/>
    <n v="1.9"/>
    <n v="0"/>
    <n v="19095"/>
    <n v="18505"/>
    <n v="18870"/>
    <n v="19420"/>
    <n v="19870"/>
    <s v=""/>
    <s v="Продавець малим клієнтам"/>
    <n v="15.272727272727273"/>
  </r>
  <r>
    <x v="32"/>
    <s v="ГМК"/>
    <d v="2020-11-04T00:00:00"/>
    <s v="Конструкционный лист"/>
    <n v="1.9"/>
    <n v="0"/>
    <n v="19095"/>
    <n v="18505"/>
    <n v="18870"/>
    <n v="19420"/>
    <n v="19870"/>
    <s v=""/>
    <s v="Продавець малим клієнтам"/>
    <n v="15.272727272727273"/>
  </r>
  <r>
    <x v="32"/>
    <s v="ГМК"/>
    <d v="2020-11-04T00:00:00"/>
    <s v="Конструкционный лист"/>
    <n v="1.9"/>
    <n v="0"/>
    <n v="19095"/>
    <n v="18505"/>
    <n v="18870"/>
    <n v="19420"/>
    <n v="19870"/>
    <s v=""/>
    <s v="Продавець малим клієнтам"/>
    <n v="15.272727272727273"/>
  </r>
  <r>
    <x v="32"/>
    <s v="ГМК"/>
    <d v="2020-11-04T00:00:00"/>
    <s v="Конструкционный лист"/>
    <n v="1.9"/>
    <n v="0"/>
    <n v="19095"/>
    <n v="18505"/>
    <n v="18870"/>
    <n v="19420"/>
    <n v="19870"/>
    <s v=""/>
    <s v="Продавець малим клієнтам"/>
    <n v="15.272727272727273"/>
  </r>
  <r>
    <x v="32"/>
    <s v="ГМК"/>
    <d v="2020-11-04T00:00:00"/>
    <s v="Конструкционный лист"/>
    <n v="1.9"/>
    <n v="0"/>
    <n v="19095"/>
    <n v="18505"/>
    <n v="18870"/>
    <n v="19420"/>
    <n v="19870"/>
    <s v=""/>
    <s v="Продавець малим клієнтам"/>
    <n v="15.272727272727273"/>
  </r>
  <r>
    <x v="99"/>
    <s v="Дистрибуція роздріб"/>
    <d v="2020-11-03T00:00:00"/>
    <s v="Трубы сварные профильные"/>
    <n v="2E-3"/>
    <n v="0"/>
    <n v="21845"/>
    <n v="19980"/>
    <n v="20795"/>
    <n v="21345"/>
    <n v="21845"/>
    <n v="0.06"/>
    <s v="Продавець малим клієнтам"/>
    <n v="30"/>
  </r>
  <r>
    <x v="62"/>
    <s v="ГМК"/>
    <d v="2020-11-05T00:00:00"/>
    <s v="Конструкционный лист"/>
    <n v="0.94799999999999995"/>
    <n v="0"/>
    <n v="19190.099999999999"/>
    <n v="18680"/>
    <n v="19040"/>
    <n v="19590"/>
    <n v="20040"/>
    <s v=""/>
    <s v=""/>
    <n v="14.183272727272707"/>
  </r>
  <r>
    <x v="62"/>
    <s v="ГМК"/>
    <d v="2020-11-05T00:00:00"/>
    <s v="Конструкционный лист"/>
    <n v="0.94799999999999995"/>
    <n v="0"/>
    <n v="19190.099999999999"/>
    <n v="18680"/>
    <n v="19040"/>
    <n v="19590"/>
    <n v="20040"/>
    <s v=""/>
    <s v=""/>
    <n v="14.183272727272707"/>
  </r>
  <r>
    <x v="62"/>
    <s v="ГМК"/>
    <d v="2020-11-05T00:00:00"/>
    <s v="Конструкционный лист"/>
    <n v="0.94799999999999995"/>
    <n v="0"/>
    <n v="19190.099999999999"/>
    <n v="18680"/>
    <n v="19040"/>
    <n v="19590"/>
    <n v="20040"/>
    <s v=""/>
    <s v=""/>
    <n v="14.183272727272707"/>
  </r>
  <r>
    <x v="62"/>
    <s v="ГМК"/>
    <d v="2020-11-05T00:00:00"/>
    <s v="Конструкционный лист"/>
    <n v="0.94799999999999995"/>
    <n v="0"/>
    <n v="19190.099999999999"/>
    <n v="18680"/>
    <n v="19040"/>
    <n v="19590"/>
    <n v="20040"/>
    <s v=""/>
    <s v=""/>
    <n v="14.183272727272707"/>
  </r>
  <r>
    <x v="62"/>
    <s v="ГМК"/>
    <d v="2020-11-05T00:00:00"/>
    <s v="Конструкционный лист"/>
    <n v="0.94799999999999995"/>
    <n v="0"/>
    <n v="19190.099999999999"/>
    <n v="18680"/>
    <n v="19040"/>
    <n v="19590"/>
    <n v="20040"/>
    <s v=""/>
    <s v=""/>
    <n v="14.183272727272707"/>
  </r>
  <r>
    <x v="62"/>
    <s v="ГМК"/>
    <d v="2020-11-05T00:00:00"/>
    <s v="Конструкционный лист"/>
    <n v="0.94799999999999995"/>
    <n v="0"/>
    <n v="19190.099999999999"/>
    <n v="18680"/>
    <n v="19040"/>
    <n v="19590"/>
    <n v="20040"/>
    <s v=""/>
    <s v=""/>
    <n v="14.183272727272707"/>
  </r>
  <r>
    <x v="62"/>
    <s v="ГМК"/>
    <d v="2020-11-05T00:00:00"/>
    <s v="Конструкционный лист"/>
    <n v="0.94799999999999995"/>
    <n v="0"/>
    <n v="19190.099999999999"/>
    <n v="18680"/>
    <n v="19040"/>
    <n v="19590"/>
    <n v="20040"/>
    <s v=""/>
    <s v=""/>
    <n v="14.183272727272707"/>
  </r>
  <r>
    <x v="62"/>
    <s v="ГМК"/>
    <d v="2020-11-05T00:00:00"/>
    <s v="Конструкционный лист"/>
    <n v="0.94799999999999995"/>
    <n v="0"/>
    <n v="19190.099999999999"/>
    <n v="18680"/>
    <n v="19040"/>
    <n v="19590"/>
    <n v="20040"/>
    <s v=""/>
    <s v=""/>
    <n v="14.183272727272707"/>
  </r>
  <r>
    <x v="62"/>
    <s v="ГМК"/>
    <d v="2020-11-05T00:00:00"/>
    <s v="Конструкционный лист"/>
    <n v="0.94799999999999995"/>
    <n v="0"/>
    <n v="19190.099999999999"/>
    <n v="18680"/>
    <n v="19040"/>
    <n v="19590"/>
    <n v="20040"/>
    <s v=""/>
    <s v=""/>
    <n v="14.183272727272707"/>
  </r>
  <r>
    <x v="62"/>
    <s v="ГМК"/>
    <d v="2020-11-05T00:00:00"/>
    <s v="Конструкционный лист"/>
    <n v="0.94799999999999995"/>
    <n v="0"/>
    <n v="19190.099999999999"/>
    <n v="18680"/>
    <n v="19040"/>
    <n v="19590"/>
    <n v="20040"/>
    <s v=""/>
    <s v=""/>
    <n v="14.183272727272707"/>
  </r>
  <r>
    <x v="62"/>
    <s v="ГМК"/>
    <d v="2020-11-05T00:00:00"/>
    <s v="Конструкционный лист"/>
    <n v="0.94799999999999995"/>
    <n v="0"/>
    <n v="19190.099999999999"/>
    <n v="18680"/>
    <n v="19040"/>
    <n v="19590"/>
    <n v="20040"/>
    <s v=""/>
    <s v=""/>
    <n v="14.183272727272707"/>
  </r>
  <r>
    <x v="62"/>
    <s v="ГМК"/>
    <d v="2020-11-05T00:00:00"/>
    <s v="Конструкционный лист"/>
    <n v="0.94799999999999995"/>
    <n v="0"/>
    <n v="19190.099999999999"/>
    <n v="18680"/>
    <n v="19040"/>
    <n v="19590"/>
    <n v="20040"/>
    <s v=""/>
    <s v=""/>
    <n v="14.183272727272707"/>
  </r>
  <r>
    <x v="62"/>
    <s v="ГМК"/>
    <d v="2020-11-05T00:00:00"/>
    <s v="Конструкционный лист"/>
    <n v="0.94799999999999995"/>
    <n v="0"/>
    <n v="19190.099999999999"/>
    <n v="18680"/>
    <n v="19040"/>
    <n v="19590"/>
    <n v="20040"/>
    <s v=""/>
    <s v=""/>
    <n v="14.183272727272707"/>
  </r>
  <r>
    <x v="62"/>
    <s v="ГМК"/>
    <d v="2020-11-05T00:00:00"/>
    <s v="Конструкционный лист"/>
    <n v="0.94799999999999995"/>
    <n v="0"/>
    <n v="19190.099999999999"/>
    <n v="18680"/>
    <n v="19040"/>
    <n v="19590"/>
    <n v="20040"/>
    <s v=""/>
    <s v=""/>
    <n v="14.183272727272707"/>
  </r>
  <r>
    <x v="62"/>
    <s v="ГМК"/>
    <d v="2020-11-05T00:00:00"/>
    <s v="Конструкционный лист"/>
    <n v="0.94799999999999995"/>
    <n v="0"/>
    <n v="19190.099999999999"/>
    <n v="18680"/>
    <n v="19040"/>
    <n v="19590"/>
    <n v="20040"/>
    <s v=""/>
    <s v=""/>
    <n v="14.183272727272707"/>
  </r>
  <r>
    <x v="62"/>
    <s v="ГМК"/>
    <d v="2020-11-05T00:00:00"/>
    <s v="Конструкционный лист"/>
    <n v="0.94799999999999995"/>
    <n v="0"/>
    <n v="19190.099999999999"/>
    <n v="18680"/>
    <n v="19040"/>
    <n v="19590"/>
    <n v="20040"/>
    <s v=""/>
    <s v=""/>
    <n v="14.183272727272707"/>
  </r>
  <r>
    <x v="62"/>
    <s v="ГМК"/>
    <d v="2020-11-05T00:00:00"/>
    <s v="Конструкционный лист"/>
    <n v="0.94799999999999995"/>
    <n v="0"/>
    <n v="19190.099999999999"/>
    <n v="18680"/>
    <n v="19040"/>
    <n v="19590"/>
    <n v="20040"/>
    <s v=""/>
    <s v=""/>
    <n v="14.183272727272707"/>
  </r>
  <r>
    <x v="62"/>
    <s v="ГМК"/>
    <d v="2020-11-05T00:00:00"/>
    <s v="Конструкционный лист"/>
    <n v="0.94799999999999995"/>
    <n v="0"/>
    <n v="19190.099999999999"/>
    <n v="18680"/>
    <n v="19040"/>
    <n v="19590"/>
    <n v="20040"/>
    <s v=""/>
    <s v=""/>
    <n v="14.183272727272707"/>
  </r>
  <r>
    <x v="26"/>
    <s v="НТ"/>
    <d v="2020-11-04T00:00:00"/>
    <s v="Проволока вязальная, сетки металлические"/>
    <n v="2"/>
    <n v="0"/>
    <n v="20905"/>
    <n v="19975"/>
    <n v="20905"/>
    <n v="21305"/>
    <n v="22055"/>
    <s v=""/>
    <s v=""/>
    <n v="12"/>
  </r>
  <r>
    <x v="39"/>
    <s v="НТ"/>
    <d v="2020-11-06T00:00:00"/>
    <s v="Уголок 25-125"/>
    <n v="2.0070000000000001"/>
    <n v="0"/>
    <n v="16860"/>
    <n v="16690"/>
    <n v="17395"/>
    <n v="17680"/>
    <n v="18180"/>
    <s v=""/>
    <s v="Продавець малим клієнтам"/>
    <n v="8.9645390070921991"/>
  </r>
  <r>
    <x v="39"/>
    <s v="НТ"/>
    <d v="2020-11-06T00:00:00"/>
    <s v="Уголок 25-125"/>
    <n v="14.178000000000001"/>
    <n v="0"/>
    <n v="16860"/>
    <n v="16690"/>
    <n v="17395"/>
    <n v="17680"/>
    <n v="18180"/>
    <s v=""/>
    <s v="Продавець малим клієнтам"/>
    <n v="8.9645390070921991"/>
  </r>
  <r>
    <x v="39"/>
    <s v="НТ"/>
    <d v="2020-11-06T00:00:00"/>
    <s v="Уголок 25-125"/>
    <n v="5.58"/>
    <n v="0"/>
    <n v="16860"/>
    <n v="16690"/>
    <n v="17395"/>
    <n v="17680"/>
    <n v="18180"/>
    <s v=""/>
    <s v="Продавець малим клієнтам"/>
    <n v="8.9645390070921991"/>
  </r>
  <r>
    <x v="97"/>
    <s v="Центральний регіон"/>
    <d v="2020-11-02T00:00:00"/>
    <s v="Горячекатаный лист резаный"/>
    <n v="0.79"/>
    <n v="0"/>
    <n v="19375"/>
    <n v="18230"/>
    <n v="18775"/>
    <n v="19125"/>
    <n v="19575"/>
    <s v=""/>
    <s v=""/>
    <n v="25.555555555555557"/>
  </r>
  <r>
    <x v="97"/>
    <s v="Центральний регіон"/>
    <d v="2020-11-02T00:00:00"/>
    <s v="Горячекатаный лист резаный"/>
    <n v="3.73"/>
    <n v="0"/>
    <n v="19375"/>
    <n v="18230"/>
    <n v="18775"/>
    <n v="19125"/>
    <n v="19575"/>
    <s v=""/>
    <s v=""/>
    <n v="25.555555555555557"/>
  </r>
  <r>
    <x v="97"/>
    <s v="Центральний регіон"/>
    <d v="2020-11-02T00:00:00"/>
    <s v="Холоднокатаный лист"/>
    <n v="0.3"/>
    <n v="0"/>
    <n v="21230"/>
    <n v="20045"/>
    <n v="20630"/>
    <n v="20980"/>
    <n v="21430"/>
    <s v=""/>
    <s v=""/>
    <n v="25.555555555555557"/>
  </r>
  <r>
    <x v="97"/>
    <s v="Центральний регіон"/>
    <d v="2020-11-02T00:00:00"/>
    <s v="Холоднокатаный лист"/>
    <n v="4.5999999999999999E-2"/>
    <n v="0"/>
    <n v="21230"/>
    <n v="20045"/>
    <n v="20630"/>
    <n v="20980"/>
    <n v="21430"/>
    <s v=""/>
    <s v=""/>
    <n v="25.555555555555557"/>
  </r>
  <r>
    <x v="97"/>
    <s v="Центральний регіон"/>
    <d v="2020-11-02T00:00:00"/>
    <s v="Холоднокатаный лист"/>
    <n v="0.34"/>
    <n v="0"/>
    <n v="21395"/>
    <n v="20210"/>
    <n v="20795"/>
    <n v="21145"/>
    <n v="21595"/>
    <s v=""/>
    <s v=""/>
    <n v="25.555555555555557"/>
  </r>
  <r>
    <x v="97"/>
    <s v="Центральний регіон"/>
    <d v="2020-11-02T00:00:00"/>
    <s v="Конструкционный лист"/>
    <n v="0.57999999999999996"/>
    <n v="0"/>
    <n v="19375"/>
    <n v="18230"/>
    <n v="18775"/>
    <n v="19125"/>
    <n v="19575"/>
    <s v=""/>
    <s v=""/>
    <n v="25.555555555555557"/>
  </r>
  <r>
    <x v="16"/>
    <s v="Дистрибуція роздріб"/>
    <d v="2020-11-02T00:00:00"/>
    <s v="Трубы сварные профильные"/>
    <n v="0.08"/>
    <n v="0"/>
    <n v="22970"/>
    <n v="21105"/>
    <n v="21920"/>
    <n v="22470"/>
    <n v="22970"/>
    <s v=""/>
    <s v=""/>
    <n v="30"/>
  </r>
  <r>
    <x v="58"/>
    <s v="Дистрибутор"/>
    <d v="2020-11-02T00:00:00"/>
    <s v="Холоднокатаный лист"/>
    <n v="6.01"/>
    <n v="0"/>
    <n v="20390"/>
    <n v="19645"/>
    <n v="20390"/>
    <n v="20580"/>
    <n v="21030"/>
    <s v=""/>
    <s v=""/>
    <n v="12"/>
  </r>
  <r>
    <x v="58"/>
    <s v="Дистрибутор"/>
    <d v="2020-11-13T00:00:00"/>
    <s v="Трубы сварные профильные"/>
    <n v="3.6459999999999999"/>
    <n v="0"/>
    <n v="21520"/>
    <n v="20655"/>
    <n v="21520"/>
    <n v="22020"/>
    <n v="22520"/>
    <s v=""/>
    <s v=""/>
    <n v="12"/>
  </r>
  <r>
    <x v="7"/>
    <s v="Дистрибуція роздріб"/>
    <d v="2020-11-18T00:00:00"/>
    <s v="Трубы сварные профильные"/>
    <n v="1.6E-2"/>
    <n v="0"/>
    <n v="22900"/>
    <n v="21025"/>
    <n v="21850"/>
    <n v="22400"/>
    <n v="22900"/>
    <n v="0.48"/>
    <s v="Продавець малим клієнтам"/>
    <n v="30"/>
  </r>
  <r>
    <x v="7"/>
    <s v="Дистрибуція роздріб"/>
    <d v="2020-11-18T00:00:00"/>
    <s v="Услуги производственные и выполнению технологич операций"/>
    <n v="0"/>
    <n v="0"/>
    <n v="20"/>
    <e v="#N/A"/>
    <e v="#N/A"/>
    <e v="#N/A"/>
    <e v="#N/A"/>
    <s v=""/>
    <s v="Продавець малим клієнтам"/>
    <s v=""/>
  </r>
  <r>
    <x v="7"/>
    <s v="Дистрибуція роздріб"/>
    <d v="2020-11-18T00:00:00"/>
    <s v="Прокат полосовой"/>
    <n v="6.0000000000000001E-3"/>
    <n v="0"/>
    <n v="18455"/>
    <n v="17555"/>
    <n v="18095"/>
    <n v="18275"/>
    <n v="18455"/>
    <n v="0.18"/>
    <s v="Продавець малим клієнтам"/>
    <n v="30"/>
  </r>
  <r>
    <x v="5"/>
    <s v="Машинобудівництво"/>
    <d v="2020-11-11T00:00:00"/>
    <s v="Конструкционный лист"/>
    <n v="4.7130000000000001"/>
    <n v="0"/>
    <n v="23619.48"/>
    <n v="23235"/>
    <n v="24165"/>
    <n v="24165"/>
    <n v="24615"/>
    <s v=""/>
    <s v="Продавець малим клієнтам"/>
    <n v="9.6536774193548371"/>
  </r>
  <r>
    <x v="99"/>
    <s v="Дистрибуція роздріб"/>
    <d v="2020-11-24T00:00:00"/>
    <s v="Арматура"/>
    <n v="4.9000000000000002E-2"/>
    <n v="0"/>
    <n v="18800"/>
    <n v="16790"/>
    <n v="17700"/>
    <n v="18050"/>
    <n v="18800"/>
    <n v="1.47"/>
    <s v="Продавець малим клієнтам"/>
    <n v="30"/>
  </r>
  <r>
    <x v="99"/>
    <s v="Дистрибуція роздріб"/>
    <d v="2020-11-24T00:00:00"/>
    <s v="Арматура"/>
    <n v="7.0000000000000001E-3"/>
    <n v="0"/>
    <n v="18500"/>
    <n v="16490"/>
    <n v="17400"/>
    <n v="17750"/>
    <n v="18500"/>
    <n v="0.21"/>
    <s v="Продавець малим клієнтам"/>
    <n v="30"/>
  </r>
  <r>
    <x v="44"/>
    <s v="Західний регіон"/>
    <d v="2020-11-02T00:00:00"/>
    <s v="Оцинкованный лист"/>
    <n v="2.7759999999999998"/>
    <n v="0"/>
    <n v="24165"/>
    <n v="23175"/>
    <n v="23970"/>
    <n v="24165"/>
    <n v="24615"/>
    <n v="55.519999999999996"/>
    <s v="Продавець малим клієнтам"/>
    <n v="20"/>
  </r>
  <r>
    <x v="44"/>
    <s v="Західний регіон"/>
    <d v="2020-11-02T00:00:00"/>
    <s v="Оцинкованный лист"/>
    <n v="2.0390000000000001"/>
    <n v="0"/>
    <n v="24165"/>
    <n v="23175"/>
    <n v="23970"/>
    <n v="24165"/>
    <n v="24615"/>
    <n v="40.78"/>
    <s v="Продавець малим клієнтам"/>
    <n v="20"/>
  </r>
  <r>
    <x v="59"/>
    <s v="МК"/>
    <d v="2020-11-02T00:00:00"/>
    <s v="Услуги административные"/>
    <n v="0"/>
    <n v="0"/>
    <n v="3009.95"/>
    <e v="#N/A"/>
    <e v="#N/A"/>
    <e v="#N/A"/>
    <e v="#N/A"/>
    <s v=""/>
    <s v=""/>
    <s v=""/>
  </r>
  <r>
    <x v="79"/>
    <s v="Дистрибуція роздріб"/>
    <d v="2020-11-11T00:00:00"/>
    <s v="Уголок 25-125"/>
    <n v="7.0000000000000001E-3"/>
    <n v="0"/>
    <n v="19295"/>
    <n v="17805"/>
    <n v="18485"/>
    <n v="18795"/>
    <n v="19295"/>
    <s v=""/>
    <s v=""/>
    <n v="30"/>
  </r>
  <r>
    <x v="65"/>
    <s v="Дистрибутор"/>
    <d v="2020-11-10T00:00:00"/>
    <s v="Конструкционный лист"/>
    <n v="0.70699999999999996"/>
    <n v="0"/>
    <n v="18780"/>
    <n v="18900"/>
    <n v="19620"/>
    <n v="19810"/>
    <n v="20260"/>
    <s v=""/>
    <s v="Продавець малим клієнтам"/>
    <n v="8"/>
  </r>
  <r>
    <x v="65"/>
    <s v="Дистрибутор"/>
    <d v="2020-11-10T00:00:00"/>
    <s v="Конструкционный лист"/>
    <n v="0.71"/>
    <n v="0"/>
    <n v="18780"/>
    <n v="18900"/>
    <n v="19620"/>
    <n v="19810"/>
    <n v="20260"/>
    <s v=""/>
    <s v="Продавець малим клієнтам"/>
    <n v="8"/>
  </r>
  <r>
    <x v="65"/>
    <s v="Дистрибутор"/>
    <d v="2020-11-10T00:00:00"/>
    <s v="Конструкционный лист"/>
    <n v="0.71"/>
    <n v="0"/>
    <n v="18780"/>
    <n v="18900"/>
    <n v="19620"/>
    <n v="19810"/>
    <n v="20260"/>
    <s v=""/>
    <s v="Продавець малим клієнтам"/>
    <n v="8"/>
  </r>
  <r>
    <x v="65"/>
    <s v="Дистрибутор"/>
    <d v="2020-11-10T00:00:00"/>
    <s v="Конструкционный лист"/>
    <n v="0.71"/>
    <n v="0"/>
    <n v="18780"/>
    <n v="18900"/>
    <n v="19620"/>
    <n v="19810"/>
    <n v="20260"/>
    <s v=""/>
    <s v="Продавець малим клієнтам"/>
    <n v="8"/>
  </r>
  <r>
    <x v="65"/>
    <s v="Дистрибутор"/>
    <d v="2020-11-10T00:00:00"/>
    <s v="Конструкционный лист"/>
    <n v="0.379"/>
    <n v="0"/>
    <n v="19450"/>
    <n v="19555"/>
    <n v="20295"/>
    <n v="20485"/>
    <n v="20935"/>
    <s v=""/>
    <s v="Продавець малим клієнтам"/>
    <n v="8"/>
  </r>
  <r>
    <x v="65"/>
    <s v="Дистрибутор"/>
    <d v="2020-11-10T00:00:00"/>
    <s v="Конструкционный лист"/>
    <n v="1.6870000000000001"/>
    <n v="0"/>
    <n v="19450"/>
    <n v="19555"/>
    <n v="20295"/>
    <n v="20485"/>
    <n v="20935"/>
    <s v=""/>
    <s v="Продавець малим клієнтам"/>
    <n v="8"/>
  </r>
  <r>
    <x v="5"/>
    <s v="Вагонобудівництво"/>
    <d v="2020-11-09T00:00:00"/>
    <s v="З/ч к ж/д транспорту"/>
    <n v="61.122"/>
    <n v="0"/>
    <n v="13140"/>
    <n v="13493"/>
    <n v="13493"/>
    <n v="13493"/>
    <n v="13493"/>
    <s v=""/>
    <s v="Продавець малим клієнтам"/>
    <n v="8"/>
  </r>
  <r>
    <x v="104"/>
    <s v="ГМК"/>
    <d v="2020-11-03T00:00:00"/>
    <s v="Профили для крепи горных выработок"/>
    <n v="7.5960000000000001"/>
    <n v="0"/>
    <n v="28600"/>
    <n v="27600"/>
    <n v="28155"/>
    <n v="28745"/>
    <n v="29095"/>
    <s v=""/>
    <s v=""/>
    <n v="18.033898305084747"/>
  </r>
  <r>
    <x v="104"/>
    <s v="ГМК"/>
    <d v="2020-11-03T00:00:00"/>
    <s v="Профили для крепи горных выработок"/>
    <n v="3.86"/>
    <n v="0"/>
    <n v="28600"/>
    <n v="27600"/>
    <n v="28155"/>
    <n v="28745"/>
    <n v="29095"/>
    <s v=""/>
    <s v=""/>
    <n v="18.033898305084747"/>
  </r>
  <r>
    <x v="104"/>
    <s v="ГМК"/>
    <d v="2020-11-03T00:00:00"/>
    <s v="Профили для крепи горных выработок"/>
    <n v="6.9080000000000004"/>
    <n v="0"/>
    <n v="28600"/>
    <n v="27600"/>
    <n v="28155"/>
    <n v="28745"/>
    <n v="29095"/>
    <s v=""/>
    <s v=""/>
    <n v="18.033898305084747"/>
  </r>
  <r>
    <x v="104"/>
    <s v="ГМК"/>
    <d v="2020-11-03T00:00:00"/>
    <s v="Профили для крепи горных выработок"/>
    <n v="2.9460000000000002"/>
    <n v="0"/>
    <n v="28600"/>
    <n v="27600"/>
    <n v="28155"/>
    <n v="28745"/>
    <n v="29095"/>
    <s v=""/>
    <s v=""/>
    <n v="18.033898305084747"/>
  </r>
  <r>
    <x v="64"/>
    <s v="Дистрибуція роздріб"/>
    <d v="2020-11-04T00:00:00"/>
    <s v="Трубы круглые сварные"/>
    <n v="0.13500000000000001"/>
    <n v="0"/>
    <n v="22000"/>
    <n v="20510"/>
    <n v="21345"/>
    <n v="21895"/>
    <n v="22395"/>
    <n v="2.9835000000000003"/>
    <s v="Продавець малим клієнтам"/>
    <n v="22.1"/>
  </r>
  <r>
    <x v="1"/>
    <s v="Дистрибуція роздріб"/>
    <d v="2020-11-12T00:00:00"/>
    <s v="Швеллер 6.5–20"/>
    <n v="3.5999999999999997E-2"/>
    <n v="0"/>
    <n v="19090"/>
    <n v="17600"/>
    <n v="18240"/>
    <n v="18590"/>
    <n v="19090"/>
    <n v="1.0799999999999998"/>
    <s v="Продавець малим клієнтам"/>
    <n v="30"/>
  </r>
  <r>
    <x v="1"/>
    <s v="Дистрибуція роздріб"/>
    <d v="2020-11-12T00:00:00"/>
    <s v="Услуги производственные и выполнению технологич операций"/>
    <n v="0"/>
    <n v="0"/>
    <n v="32"/>
    <e v="#N/A"/>
    <e v="#N/A"/>
    <e v="#N/A"/>
    <e v="#N/A"/>
    <s v=""/>
    <s v="Продавець малим клієнтам"/>
    <s v=""/>
  </r>
  <r>
    <x v="32"/>
    <s v="ГМК"/>
    <d v="2020-11-17T00:00:00"/>
    <s v="Шар стальной мелющий мелкий 40-80"/>
    <n v="68.55"/>
    <n v="0"/>
    <n v="23414.33"/>
    <n v="22145"/>
    <n v="22595"/>
    <n v="24695"/>
    <n v="24695"/>
    <s v=""/>
    <s v="Продавець малим клієнтам"/>
    <n v="15.12125714285715"/>
  </r>
  <r>
    <x v="32"/>
    <s v="ГМК"/>
    <d v="2020-11-17T00:00:00"/>
    <s v="Шар стальной мелющий мелкий 40-80"/>
    <n v="69.150000000000006"/>
    <n v="0"/>
    <n v="23414.33"/>
    <n v="22145"/>
    <n v="22595"/>
    <n v="24695"/>
    <n v="24695"/>
    <s v=""/>
    <s v="Продавець малим клієнтам"/>
    <n v="15.12125714285715"/>
  </r>
  <r>
    <x v="38"/>
    <s v="Північний регіон"/>
    <d v="2020-11-02T00:00:00"/>
    <s v="Просечно - вытяжной лист"/>
    <n v="0.67500000000000004"/>
    <n v="0"/>
    <n v="18080"/>
    <n v="17045"/>
    <n v="17580"/>
    <n v="17930"/>
    <n v="18380"/>
    <n v="15.75"/>
    <s v="Продавець малим клієнтам"/>
    <n v="23.333333333333332"/>
  </r>
  <r>
    <x v="44"/>
    <s v="Західний регіон"/>
    <d v="2020-11-02T00:00:00"/>
    <s v="Конструкционный лист"/>
    <n v="3.3860000000000001"/>
    <n v="0"/>
    <n v="19104.84"/>
    <n v="18550"/>
    <n v="19095"/>
    <n v="19445"/>
    <n v="19895"/>
    <n v="41.393559771428585"/>
    <s v="Продавець малим клієнтам"/>
    <n v="12.22491428571429"/>
  </r>
  <r>
    <x v="44"/>
    <s v="Західний регіон"/>
    <d v="2020-11-02T00:00:00"/>
    <s v="Конструкционный лист"/>
    <n v="0.53300000000000003"/>
    <n v="0"/>
    <n v="19104.84"/>
    <n v="18550"/>
    <n v="19095"/>
    <n v="19445"/>
    <n v="19895"/>
    <n v="6.5158793142857165"/>
    <s v="Продавець малим клієнтам"/>
    <n v="12.22491428571429"/>
  </r>
  <r>
    <x v="44"/>
    <s v="Західний регіон"/>
    <d v="2020-11-02T00:00:00"/>
    <s v="Конструкционный лист"/>
    <n v="0.17699999999999999"/>
    <n v="0"/>
    <n v="19104.84"/>
    <n v="18550"/>
    <n v="19095"/>
    <n v="19445"/>
    <n v="19895"/>
    <n v="2.1638098285714293"/>
    <s v="Продавець малим клієнтам"/>
    <n v="12.22491428571429"/>
  </r>
  <r>
    <x v="41"/>
    <s v="Профілювання"/>
    <d v="2020-11-12T00:00:00"/>
    <s v="Оцинкованный рулон"/>
    <n v="14.19"/>
    <n v="0"/>
    <n v="21485"/>
    <n v="21045"/>
    <n v="21485"/>
    <n v="22035"/>
    <n v="22485"/>
    <s v=""/>
    <s v=""/>
    <n v="12"/>
  </r>
  <r>
    <x v="41"/>
    <s v="Профілювання"/>
    <d v="2020-11-12T00:00:00"/>
    <s v="Оцинкованный рулон"/>
    <n v="4.97"/>
    <n v="0"/>
    <n v="21485"/>
    <n v="21045"/>
    <n v="21485"/>
    <n v="22035"/>
    <n v="22485"/>
    <s v=""/>
    <s v=""/>
    <n v="12"/>
  </r>
  <r>
    <x v="41"/>
    <s v="Профілювання"/>
    <d v="2020-11-12T00:00:00"/>
    <s v="Оцинкованный рулон"/>
    <n v="6.75"/>
    <n v="0"/>
    <n v="23105"/>
    <n v="22665"/>
    <n v="23105"/>
    <n v="23655"/>
    <n v="24105"/>
    <s v=""/>
    <s v=""/>
    <n v="12"/>
  </r>
  <r>
    <x v="41"/>
    <s v="Профілювання"/>
    <d v="2020-11-12T00:00:00"/>
    <s v="Оцинкованный рулон"/>
    <n v="23.93"/>
    <n v="0"/>
    <n v="23780"/>
    <n v="23340"/>
    <n v="23780"/>
    <n v="24330"/>
    <n v="24780"/>
    <s v=""/>
    <s v=""/>
    <n v="12"/>
  </r>
  <r>
    <x v="41"/>
    <s v="Профілювання"/>
    <d v="2020-11-12T00:00:00"/>
    <s v="Оцинкованный рулон"/>
    <n v="14.51"/>
    <n v="0"/>
    <n v="23980"/>
    <n v="23540"/>
    <n v="23980"/>
    <n v="24530"/>
    <n v="24980"/>
    <s v=""/>
    <s v=""/>
    <n v="12"/>
  </r>
  <r>
    <x v="56"/>
    <s v="Металообробка"/>
    <d v="2020-11-13T00:00:00"/>
    <s v="Холоднокатаный рулон"/>
    <n v="4.9649999999999999"/>
    <n v="0"/>
    <n v="20775"/>
    <n v="20370"/>
    <n v="20770"/>
    <n v="21320"/>
    <n v="21770"/>
    <s v=""/>
    <s v="Продавець малим клієнтам"/>
    <n v="12.072727272727272"/>
  </r>
  <r>
    <x v="56"/>
    <s v="Металообробка"/>
    <d v="2020-11-13T00:00:00"/>
    <s v="Холоднокатаный рулон"/>
    <n v="4.37"/>
    <n v="0"/>
    <n v="20775"/>
    <n v="20370"/>
    <n v="20770"/>
    <n v="21320"/>
    <n v="21770"/>
    <s v=""/>
    <s v="Продавець малим клієнтам"/>
    <n v="12.072727272727272"/>
  </r>
  <r>
    <x v="56"/>
    <s v="Металообробка"/>
    <d v="2020-11-13T00:00:00"/>
    <s v="Холоднокатаный рулон"/>
    <n v="4.6349999999999998"/>
    <n v="0"/>
    <n v="20775"/>
    <n v="20370"/>
    <n v="20770"/>
    <n v="21320"/>
    <n v="21770"/>
    <s v=""/>
    <s v="Продавець малим клієнтам"/>
    <n v="12.072727272727272"/>
  </r>
  <r>
    <x v="56"/>
    <s v="Металообробка"/>
    <d v="2020-11-13T00:00:00"/>
    <s v="Холоднокатаный рулон"/>
    <n v="4.1550000000000002"/>
    <n v="0"/>
    <n v="20775"/>
    <n v="20370"/>
    <n v="20770"/>
    <n v="21320"/>
    <n v="21770"/>
    <s v=""/>
    <s v="Продавець малим клієнтам"/>
    <n v="12.072727272727272"/>
  </r>
  <r>
    <x v="57"/>
    <s v="Машинобудівництво"/>
    <d v="2020-11-20T00:00:00"/>
    <s v="Конструкционный лист"/>
    <n v="1.1100000000000001"/>
    <n v="0"/>
    <n v="18685"/>
    <n v="18325"/>
    <n v="18685"/>
    <n v="19235"/>
    <n v="19685"/>
    <s v=""/>
    <s v="Продавець малим клієнтам"/>
    <n v="12"/>
  </r>
  <r>
    <x v="57"/>
    <s v="Машинобудівництво"/>
    <d v="2020-11-20T00:00:00"/>
    <s v="Конструкционный лист"/>
    <n v="8.8800000000000008"/>
    <n v="0"/>
    <n v="18685"/>
    <n v="18325"/>
    <n v="18685"/>
    <n v="19235"/>
    <n v="19685"/>
    <s v=""/>
    <s v="Продавець малим клієнтам"/>
    <n v="12"/>
  </r>
  <r>
    <x v="16"/>
    <s v="Дистрибуція роздріб"/>
    <d v="2020-11-30T00:00:00"/>
    <s v="Трубы сварные профильные"/>
    <n v="0.11799999999999999"/>
    <n v="0"/>
    <n v="23810"/>
    <n v="22405"/>
    <n v="23260"/>
    <n v="23810"/>
    <n v="24310"/>
    <s v=""/>
    <s v=""/>
    <n v="20"/>
  </r>
  <r>
    <x v="16"/>
    <s v="Дистрибуція роздріб"/>
    <d v="2020-11-30T00:00:00"/>
    <s v="Арматура"/>
    <n v="0.378"/>
    <n v="0"/>
    <n v="19015"/>
    <n v="17740"/>
    <n v="18665"/>
    <n v="19015"/>
    <n v="19765"/>
    <s v=""/>
    <s v=""/>
    <n v="20"/>
  </r>
  <r>
    <x v="16"/>
    <s v="Дистрибуція роздріб"/>
    <d v="2020-11-30T00:00:00"/>
    <s v="Арматура"/>
    <n v="0.314"/>
    <n v="0"/>
    <n v="19165"/>
    <n v="17890"/>
    <n v="18815"/>
    <n v="19165"/>
    <n v="19915"/>
    <s v=""/>
    <s v=""/>
    <n v="20"/>
  </r>
  <r>
    <x v="16"/>
    <s v="Дистрибуція роздріб"/>
    <d v="2020-11-30T00:00:00"/>
    <s v="Трубы сварные профильные"/>
    <n v="2.9000000000000001E-2"/>
    <n v="0"/>
    <n v="24045"/>
    <n v="22640"/>
    <n v="23495"/>
    <n v="24045"/>
    <n v="24545"/>
    <s v=""/>
    <s v=""/>
    <n v="20"/>
  </r>
  <r>
    <x v="76"/>
    <s v="Машинобудівництво"/>
    <d v="2020-11-06T00:00:00"/>
    <s v="Горячекатанный лист рифленый"/>
    <n v="0.61499999999999999"/>
    <n v="0"/>
    <n v="19075"/>
    <n v="18530"/>
    <n v="18875"/>
    <n v="19425"/>
    <n v="19875"/>
    <s v=""/>
    <s v="Продавець малим клієнтам"/>
    <n v="14.90909090909091"/>
  </r>
  <r>
    <x v="76"/>
    <s v="Машинобудівництво"/>
    <d v="2020-11-06T00:00:00"/>
    <s v="Уголок 25-125"/>
    <n v="0.105"/>
    <n v="0"/>
    <n v="17370"/>
    <n v="16690"/>
    <n v="17180"/>
    <n v="17680"/>
    <n v="18180"/>
    <s v=""/>
    <s v="Продавець малим клієнтам"/>
    <n v="15.04"/>
  </r>
  <r>
    <x v="76"/>
    <s v="Машинобудівництво"/>
    <d v="2020-11-06T00:00:00"/>
    <s v="Уголок 25-125"/>
    <n v="0.11"/>
    <n v="0"/>
    <n v="16695"/>
    <n v="16030"/>
    <n v="16505"/>
    <n v="17005"/>
    <n v="17505"/>
    <s v=""/>
    <s v="Продавець малим клієнтам"/>
    <n v="15.04"/>
  </r>
  <r>
    <x v="76"/>
    <s v="Машинобудівництво"/>
    <d v="2020-11-06T00:00:00"/>
    <s v="Прокат полосовой"/>
    <n v="0.12"/>
    <n v="0"/>
    <n v="17660"/>
    <n v="16940"/>
    <n v="17480"/>
    <n v="17660"/>
    <n v="17840"/>
    <s v=""/>
    <s v="Продавець малим клієнтам"/>
    <n v="20"/>
  </r>
  <r>
    <x v="76"/>
    <s v="Машинобудівництво"/>
    <d v="2020-11-06T00:00:00"/>
    <s v="Прокат полосовой"/>
    <n v="0.2"/>
    <n v="0"/>
    <n v="17660"/>
    <n v="16940"/>
    <n v="17480"/>
    <n v="17660"/>
    <n v="17840"/>
    <s v=""/>
    <s v="Продавець малим клієнтам"/>
    <n v="20"/>
  </r>
  <r>
    <x v="76"/>
    <s v="Машинобудівництво"/>
    <d v="2020-11-06T00:00:00"/>
    <s v="Конструкционный лист"/>
    <n v="1.4279999999999999"/>
    <n v="0"/>
    <n v="19070"/>
    <n v="18505"/>
    <n v="18870"/>
    <n v="19420"/>
    <n v="19870"/>
    <s v=""/>
    <s v="Продавець малим клієнтам"/>
    <n v="14.90909090909091"/>
  </r>
  <r>
    <x v="34"/>
    <s v="Дистрибутор"/>
    <d v="2020-11-06T00:00:00"/>
    <s v="Трубы круглые сварные"/>
    <n v="2.0550000000000002"/>
    <n v="0"/>
    <n v="21595"/>
    <n v="20710"/>
    <n v="21595"/>
    <n v="22095"/>
    <n v="22595"/>
    <s v=""/>
    <s v=""/>
    <n v="12"/>
  </r>
  <r>
    <x v="34"/>
    <s v="Дистрибутор"/>
    <d v="2020-11-06T00:00:00"/>
    <s v="Трубы круглые сварные"/>
    <n v="7.3999999999999996E-2"/>
    <n v="0"/>
    <n v="21595"/>
    <n v="20710"/>
    <n v="21595"/>
    <n v="22095"/>
    <n v="22595"/>
    <s v=""/>
    <s v=""/>
    <n v="12"/>
  </r>
  <r>
    <x v="34"/>
    <s v="Дистрибутор"/>
    <d v="2020-11-06T00:00:00"/>
    <s v="Трубы круглые сварные"/>
    <n v="2.2109999999999999"/>
    <n v="0"/>
    <n v="21595"/>
    <n v="20710"/>
    <n v="21595"/>
    <n v="22095"/>
    <n v="22595"/>
    <s v=""/>
    <s v=""/>
    <n v="12"/>
  </r>
  <r>
    <x v="34"/>
    <s v="Дистрибутор"/>
    <d v="2020-11-06T00:00:00"/>
    <s v="Трубы круглые сварные"/>
    <n v="0.91600000000000004"/>
    <n v="0"/>
    <n v="21595"/>
    <n v="20710"/>
    <n v="21595"/>
    <n v="22095"/>
    <n v="22595"/>
    <s v=""/>
    <s v=""/>
    <n v="12"/>
  </r>
  <r>
    <x v="34"/>
    <s v="Дистрибутор"/>
    <d v="2020-11-06T00:00:00"/>
    <s v="Трубы круглые сварные"/>
    <n v="2.504"/>
    <n v="0"/>
    <n v="21595"/>
    <n v="20710"/>
    <n v="21595"/>
    <n v="22095"/>
    <n v="22595"/>
    <s v=""/>
    <s v=""/>
    <n v="12"/>
  </r>
  <r>
    <x v="34"/>
    <s v="Дистрибутор"/>
    <d v="2020-11-06T00:00:00"/>
    <s v="Горячекатаный лист резаный"/>
    <n v="3.492"/>
    <n v="0"/>
    <n v="19240"/>
    <n v="18535"/>
    <n v="19240"/>
    <n v="19430"/>
    <n v="19880"/>
    <s v=""/>
    <s v=""/>
    <n v="12"/>
  </r>
  <r>
    <x v="34"/>
    <s v="Дистрибутор"/>
    <d v="2020-11-06T00:00:00"/>
    <s v="Горячекатаный лист резаный"/>
    <n v="1.9379999999999999"/>
    <n v="0"/>
    <n v="19240"/>
    <n v="18535"/>
    <n v="19240"/>
    <n v="19430"/>
    <n v="19880"/>
    <s v=""/>
    <s v=""/>
    <n v="12"/>
  </r>
  <r>
    <x v="34"/>
    <s v="Дистрибутор"/>
    <d v="2020-11-06T00:00:00"/>
    <s v="Трубы круглые сварные"/>
    <n v="0.25"/>
    <n v="0"/>
    <n v="21595"/>
    <n v="20710"/>
    <n v="21595"/>
    <n v="22095"/>
    <n v="22595"/>
    <s v=""/>
    <s v=""/>
    <n v="12"/>
  </r>
  <r>
    <x v="34"/>
    <s v="Дистрибутор"/>
    <d v="2020-11-06T00:00:00"/>
    <s v="Горячекатаный лист резаный"/>
    <n v="5.44"/>
    <n v="0"/>
    <n v="19240"/>
    <n v="18535"/>
    <n v="19240"/>
    <n v="19430"/>
    <n v="19880"/>
    <s v=""/>
    <s v=""/>
    <n v="12"/>
  </r>
  <r>
    <x v="34"/>
    <s v="Дистрибутор"/>
    <d v="2020-11-06T00:00:00"/>
    <s v="Горячекатаный лист резаный"/>
    <n v="2.1850000000000001"/>
    <n v="0"/>
    <n v="19240"/>
    <n v="18535"/>
    <n v="19240"/>
    <n v="19430"/>
    <n v="19880"/>
    <s v=""/>
    <s v=""/>
    <n v="12"/>
  </r>
  <r>
    <x v="23"/>
    <s v="НТ"/>
    <d v="2020-11-08T00:00:00"/>
    <s v="Арматура"/>
    <n v="68.144999999999996"/>
    <n v="0"/>
    <n v="15350"/>
    <n v="15340"/>
    <n v="16285"/>
    <n v="16585"/>
    <n v="17335"/>
    <s v=""/>
    <s v=""/>
    <n v="8.0423280423280428"/>
  </r>
  <r>
    <x v="23"/>
    <s v="НТ"/>
    <d v="2020-11-08T00:00:00"/>
    <s v="Арматура"/>
    <n v="67.369"/>
    <n v="0"/>
    <n v="15350"/>
    <n v="15340"/>
    <n v="16285"/>
    <n v="16585"/>
    <n v="17335"/>
    <s v=""/>
    <s v=""/>
    <n v="8.0423280423280428"/>
  </r>
  <r>
    <x v="58"/>
    <s v="Дистрибутор"/>
    <d v="2020-11-04T00:00:00"/>
    <s v="Холоднокатаный лист"/>
    <n v="6.5"/>
    <n v="0"/>
    <n v="20555"/>
    <n v="19810"/>
    <n v="20555"/>
    <n v="20745"/>
    <n v="21195"/>
    <s v=""/>
    <s v=""/>
    <n v="12"/>
  </r>
  <r>
    <x v="58"/>
    <s v="Дистрибутор"/>
    <d v="2020-11-04T00:00:00"/>
    <s v="Холоднокатаный лист"/>
    <n v="6.2"/>
    <n v="0"/>
    <n v="20555"/>
    <n v="19810"/>
    <n v="20555"/>
    <n v="20745"/>
    <n v="21195"/>
    <s v=""/>
    <s v=""/>
    <n v="12"/>
  </r>
  <r>
    <x v="58"/>
    <s v="Дистрибутор"/>
    <d v="2020-11-04T00:00:00"/>
    <s v="Холоднокатаный лист"/>
    <n v="6.0149999999999997"/>
    <n v="0"/>
    <n v="20555"/>
    <n v="19810"/>
    <n v="20555"/>
    <n v="20745"/>
    <n v="21195"/>
    <s v=""/>
    <s v=""/>
    <n v="12"/>
  </r>
  <r>
    <x v="98"/>
    <s v="ГМК"/>
    <d v="2020-11-08T00:00:00"/>
    <s v="Лист Q&amp;T"/>
    <n v="15.324"/>
    <n v="0"/>
    <n v="30957"/>
    <n v="29135"/>
    <n v="29515"/>
    <n v="30065"/>
    <n v="30515"/>
    <s v=""/>
    <s v=""/>
    <n v="30"/>
  </r>
  <r>
    <x v="98"/>
    <s v="ГМК"/>
    <d v="2020-11-08T00:00:00"/>
    <s v="Лист Q&amp;T"/>
    <n v="13.407999999999999"/>
    <n v="0"/>
    <n v="30957"/>
    <n v="29135"/>
    <n v="29515"/>
    <n v="30065"/>
    <n v="30515"/>
    <s v=""/>
    <s v=""/>
    <n v="30"/>
  </r>
  <r>
    <x v="79"/>
    <s v="Дистрибуція роздріб"/>
    <d v="2020-11-02T00:00:00"/>
    <s v="Арматура"/>
    <n v="0.79"/>
    <n v="0"/>
    <n v="17655"/>
    <n v="16410"/>
    <n v="17305"/>
    <n v="17655"/>
    <n v="18405"/>
    <s v=""/>
    <s v=""/>
    <n v="20"/>
  </r>
  <r>
    <x v="79"/>
    <s v="Дистрибуція роздріб"/>
    <d v="2020-11-02T00:00:00"/>
    <s v="Арматура"/>
    <n v="0.39500000000000002"/>
    <n v="0"/>
    <n v="17505"/>
    <n v="16260"/>
    <n v="17155"/>
    <n v="17505"/>
    <n v="18255"/>
    <s v=""/>
    <s v=""/>
    <n v="20"/>
  </r>
  <r>
    <x v="79"/>
    <s v="Дистрибуція роздріб"/>
    <d v="2020-11-02T00:00:00"/>
    <s v="Арматура"/>
    <n v="0.155"/>
    <n v="0"/>
    <n v="17505"/>
    <n v="16560"/>
    <n v="17455"/>
    <n v="17805"/>
    <n v="18555"/>
    <s v=""/>
    <s v=""/>
    <n v="13.142857142857142"/>
  </r>
  <r>
    <x v="62"/>
    <s v="ГМК"/>
    <d v="2020-11-04T00:00:00"/>
    <s v="Горячекатаный лист резаный"/>
    <n v="2.87"/>
    <n v="0"/>
    <n v="19190.099999999999"/>
    <n v="18680"/>
    <n v="19040"/>
    <n v="19590"/>
    <n v="20040"/>
    <s v=""/>
    <s v=""/>
    <n v="14.183272727272707"/>
  </r>
  <r>
    <x v="62"/>
    <s v="ГМК"/>
    <d v="2020-11-04T00:00:00"/>
    <s v="Конструкционный лист"/>
    <n v="0.01"/>
    <n v="0"/>
    <n v="19190.099999999999"/>
    <n v="18680"/>
    <n v="19040"/>
    <n v="19590"/>
    <n v="20040"/>
    <s v=""/>
    <s v=""/>
    <n v="14.183272727272707"/>
  </r>
  <r>
    <x v="62"/>
    <s v="ГМК"/>
    <d v="2020-11-04T00:00:00"/>
    <s v="Конструкционный лист"/>
    <n v="6.37"/>
    <n v="0"/>
    <n v="19190.099999999999"/>
    <n v="18680"/>
    <n v="19040"/>
    <n v="19590"/>
    <n v="20040"/>
    <s v=""/>
    <s v=""/>
    <n v="14.183272727272707"/>
  </r>
  <r>
    <x v="62"/>
    <s v="ГМК"/>
    <d v="2020-11-04T00:00:00"/>
    <s v="Конструкционный лист"/>
    <n v="6.3520000000000003"/>
    <n v="0"/>
    <n v="19190.099999999999"/>
    <n v="18680"/>
    <n v="19040"/>
    <n v="19590"/>
    <n v="20040"/>
    <s v=""/>
    <s v=""/>
    <n v="14.183272727272707"/>
  </r>
  <r>
    <x v="62"/>
    <s v="ГМК"/>
    <d v="2020-11-04T00:00:00"/>
    <s v="Конструкционный лист"/>
    <n v="6.2729999999999997"/>
    <n v="0"/>
    <n v="19190.099999999999"/>
    <n v="18680"/>
    <n v="19040"/>
    <n v="19590"/>
    <n v="20040"/>
    <s v=""/>
    <s v=""/>
    <n v="14.183272727272707"/>
  </r>
  <r>
    <x v="16"/>
    <s v="Дистрибуція роздріб"/>
    <d v="2020-11-04T00:00:00"/>
    <s v="Трубы сварные профильные"/>
    <n v="0.11799999999999999"/>
    <n v="0"/>
    <n v="21720"/>
    <n v="19855"/>
    <n v="20670"/>
    <n v="21220"/>
    <n v="21720"/>
    <s v=""/>
    <s v=""/>
    <n v="30"/>
  </r>
  <r>
    <x v="57"/>
    <s v="Машинобудівництво"/>
    <d v="2020-11-09T00:00:00"/>
    <s v="Конструкционный лист"/>
    <n v="1.2350000000000001"/>
    <n v="0"/>
    <n v="20525"/>
    <n v="19675"/>
    <n v="20585"/>
    <n v="20585"/>
    <n v="21035"/>
    <s v=""/>
    <s v="Продавець малим клієнтам"/>
    <n v="11.736263736263737"/>
  </r>
  <r>
    <x v="37"/>
    <s v="РТ"/>
    <d v="2020-11-06T00:00:00"/>
    <s v="Балка двутавровая 10-20"/>
    <n v="0.19500000000000001"/>
    <n v="0"/>
    <n v="20520"/>
    <n v="19485"/>
    <n v="20270"/>
    <n v="20520"/>
    <n v="21020"/>
    <s v=""/>
    <s v=""/>
    <n v="20"/>
  </r>
  <r>
    <x v="37"/>
    <s v="РТ"/>
    <d v="2020-11-06T00:00:00"/>
    <s v="Уголок 25-125"/>
    <n v="3.0000000000000001E-3"/>
    <n v="0"/>
    <n v="17005"/>
    <n v="16030"/>
    <n v="16725"/>
    <n v="17005"/>
    <n v="17505"/>
    <s v=""/>
    <s v=""/>
    <n v="20"/>
  </r>
  <r>
    <x v="37"/>
    <s v="РТ"/>
    <d v="2020-11-06T00:00:00"/>
    <s v="Уголок 25-125"/>
    <n v="0.20599999999999999"/>
    <n v="0"/>
    <n v="17005"/>
    <n v="16030"/>
    <n v="16725"/>
    <n v="17005"/>
    <n v="17505"/>
    <s v=""/>
    <s v=""/>
    <n v="20"/>
  </r>
  <r>
    <x v="37"/>
    <s v="РТ"/>
    <d v="2020-11-06T00:00:00"/>
    <s v="Уголок 25-125"/>
    <n v="0.23100000000000001"/>
    <n v="0"/>
    <n v="17005"/>
    <n v="16030"/>
    <n v="16725"/>
    <n v="17005"/>
    <n v="17505"/>
    <s v=""/>
    <s v=""/>
    <n v="20"/>
  </r>
  <r>
    <x v="37"/>
    <s v="РТ"/>
    <d v="2020-11-06T00:00:00"/>
    <s v="Балка двутавровая 10-20"/>
    <n v="0.25"/>
    <n v="0"/>
    <n v="20520"/>
    <n v="19485"/>
    <n v="20270"/>
    <n v="20520"/>
    <n v="21020"/>
    <s v=""/>
    <s v=""/>
    <n v="20"/>
  </r>
  <r>
    <x v="37"/>
    <s v="РТ"/>
    <d v="2020-11-06T00:00:00"/>
    <s v="Арматура А240"/>
    <n v="1.0249999999999999"/>
    <n v="0"/>
    <n v="17885"/>
    <n v="16945"/>
    <n v="17485"/>
    <n v="17885"/>
    <n v="18635"/>
    <s v=""/>
    <s v=""/>
    <n v="20"/>
  </r>
  <r>
    <x v="18"/>
    <s v="Дистрибуція роздріб"/>
    <d v="2020-11-05T00:00:00"/>
    <s v="Прокат квадратный"/>
    <n v="0.01"/>
    <n v="0"/>
    <n v="18090"/>
    <n v="17190"/>
    <n v="17730"/>
    <n v="17910"/>
    <n v="18090"/>
    <s v=""/>
    <s v=""/>
    <n v="30"/>
  </r>
  <r>
    <x v="18"/>
    <s v="Дистрибуція роздріб"/>
    <d v="2020-11-05T00:00:00"/>
    <s v="Услуги производственные и выполнению технологич операций"/>
    <n v="0"/>
    <n v="0"/>
    <n v="10"/>
    <e v="#N/A"/>
    <e v="#N/A"/>
    <e v="#N/A"/>
    <e v="#N/A"/>
    <s v=""/>
    <s v=""/>
    <s v=""/>
  </r>
  <r>
    <x v="67"/>
    <s v="ГМК"/>
    <d v="2020-11-13T00:00:00"/>
    <s v="Уголок 25-125"/>
    <n v="0.20499999999999999"/>
    <n v="0"/>
    <n v="17505"/>
    <n v="16030"/>
    <n v="16505"/>
    <n v="17005"/>
    <n v="17505"/>
    <s v=""/>
    <s v="Продавець малим клієнтам"/>
    <n v="30"/>
  </r>
  <r>
    <x v="67"/>
    <s v="ГМК"/>
    <d v="2020-11-13T00:00:00"/>
    <s v="Уголок 25-125"/>
    <n v="0.29499999999999998"/>
    <n v="0"/>
    <n v="17505"/>
    <n v="16030"/>
    <n v="16505"/>
    <n v="17005"/>
    <n v="17505"/>
    <s v=""/>
    <s v="Продавець малим клієнтам"/>
    <n v="30"/>
  </r>
  <r>
    <x v="67"/>
    <s v="ГМК"/>
    <d v="2020-11-13T00:00:00"/>
    <s v="Конструкционный лист"/>
    <n v="0.754"/>
    <n v="0"/>
    <n v="20550"/>
    <n v="19185"/>
    <n v="20100"/>
    <n v="20100"/>
    <n v="20550"/>
    <s v=""/>
    <s v="Продавець малим клієнтам"/>
    <n v="30"/>
  </r>
  <r>
    <x v="67"/>
    <s v="ГМК"/>
    <d v="2020-11-13T00:00:00"/>
    <s v="Уголок 25-125"/>
    <n v="0.48499999999999999"/>
    <n v="0"/>
    <n v="17505"/>
    <n v="16030"/>
    <n v="16505"/>
    <n v="17005"/>
    <n v="17505"/>
    <s v=""/>
    <s v="Продавець малим клієнтам"/>
    <n v="30"/>
  </r>
  <r>
    <x v="67"/>
    <s v="ГМК"/>
    <d v="2020-11-13T00:00:00"/>
    <s v="Уголок 25-125"/>
    <n v="0.14000000000000001"/>
    <n v="0"/>
    <n v="18180"/>
    <n v="16690"/>
    <n v="17180"/>
    <n v="17680"/>
    <n v="18180"/>
    <s v=""/>
    <s v="Продавець малим клієнтам"/>
    <n v="30"/>
  </r>
  <r>
    <x v="67"/>
    <s v="ГМК"/>
    <d v="2020-11-13T00:00:00"/>
    <s v="Уголок 25-125"/>
    <n v="0.26"/>
    <n v="0"/>
    <n v="17505"/>
    <n v="16030"/>
    <n v="16505"/>
    <n v="17005"/>
    <n v="17505"/>
    <s v=""/>
    <s v="Продавець малим клієнтам"/>
    <n v="30"/>
  </r>
  <r>
    <x v="67"/>
    <s v="ГМК"/>
    <d v="2020-11-13T00:00:00"/>
    <s v="Горячекатанный лист рифленый"/>
    <n v="0.47499999999999998"/>
    <n v="0"/>
    <n v="19875"/>
    <n v="18530"/>
    <n v="18875"/>
    <n v="19425"/>
    <n v="19875"/>
    <s v=""/>
    <s v="Продавець малим клієнтам"/>
    <n v="30"/>
  </r>
  <r>
    <x v="36"/>
    <s v="Дистрибутор"/>
    <d v="2020-11-10T00:00:00"/>
    <s v="Холоднокатаный лист"/>
    <n v="1.2"/>
    <n v="0"/>
    <n v="21420"/>
    <n v="21495"/>
    <n v="22255"/>
    <n v="22445"/>
    <n v="22895"/>
    <s v=""/>
    <s v=""/>
    <n v="8"/>
  </r>
  <r>
    <x v="36"/>
    <s v="Дистрибутор"/>
    <d v="2020-11-10T00:00:00"/>
    <s v="Горячекатаный лист резаный"/>
    <n v="0.26500000000000001"/>
    <n v="0"/>
    <n v="19400"/>
    <n v="19510"/>
    <n v="20230"/>
    <n v="20420"/>
    <n v="20870"/>
    <s v=""/>
    <s v=""/>
    <n v="8"/>
  </r>
  <r>
    <x v="36"/>
    <s v="Дистрибутор"/>
    <d v="2020-11-10T00:00:00"/>
    <s v="Швеллер 6.5–20"/>
    <n v="0.31"/>
    <n v="0"/>
    <n v="18160"/>
    <n v="17440"/>
    <n v="18150"/>
    <n v="18430"/>
    <n v="18930"/>
    <s v=""/>
    <s v=""/>
    <n v="12.285714285714286"/>
  </r>
  <r>
    <x v="36"/>
    <s v="Дистрибутор"/>
    <d v="2020-11-10T00:00:00"/>
    <s v="Трубы сварные профильные"/>
    <n v="0.61499999999999999"/>
    <n v="0"/>
    <n v="21093.82"/>
    <n v="20105"/>
    <n v="20970"/>
    <n v="21470"/>
    <n v="21970"/>
    <s v=""/>
    <s v=""/>
    <n v="13.981119999999995"/>
  </r>
  <r>
    <x v="36"/>
    <s v="Дистрибутор"/>
    <d v="2020-11-10T00:00:00"/>
    <s v="Горячекатаный лист резаный"/>
    <n v="0.29799999999999999"/>
    <n v="0"/>
    <n v="19400"/>
    <n v="18685"/>
    <n v="19390"/>
    <n v="19580"/>
    <n v="20030"/>
    <s v=""/>
    <s v=""/>
    <n v="12.421052631578947"/>
  </r>
  <r>
    <x v="36"/>
    <s v="Дистрибутор"/>
    <d v="2020-11-10T00:00:00"/>
    <s v="Трубы сварные профильные"/>
    <n v="0.54600000000000004"/>
    <n v="0"/>
    <n v="21133.81"/>
    <n v="20105"/>
    <n v="20970"/>
    <n v="21470"/>
    <n v="21970"/>
    <s v=""/>
    <s v=""/>
    <n v="14.620960000000021"/>
  </r>
  <r>
    <x v="36"/>
    <s v="Дистрибутор"/>
    <d v="2020-11-10T00:00:00"/>
    <s v="Холоднокатаный лист"/>
    <n v="0.7"/>
    <n v="0"/>
    <n v="21590"/>
    <n v="20835"/>
    <n v="21580"/>
    <n v="21770"/>
    <n v="22220"/>
    <s v=""/>
    <s v=""/>
    <n v="12.421052631578947"/>
  </r>
  <r>
    <x v="36"/>
    <s v="Дистрибутор"/>
    <d v="2020-11-10T00:00:00"/>
    <s v="Горячекатаный лист резаный"/>
    <n v="0.81100000000000005"/>
    <n v="0"/>
    <n v="19400"/>
    <n v="18685"/>
    <n v="19390"/>
    <n v="19580"/>
    <n v="20030"/>
    <s v=""/>
    <s v=""/>
    <n v="12.421052631578947"/>
  </r>
  <r>
    <x v="48"/>
    <s v="Будівництво"/>
    <d v="2020-11-04T00:00:00"/>
    <s v="Арматура"/>
    <n v="22.225000000000001"/>
    <n v="0"/>
    <n v="16390.91"/>
    <n v="15950"/>
    <n v="16845"/>
    <n v="17195"/>
    <n v="17945"/>
    <n v="221.59541787709497"/>
    <s v="Продавець малим клієнтам"/>
    <n v="9.970547486033519"/>
  </r>
  <r>
    <x v="21"/>
    <s v="Будівництво"/>
    <d v="2020-11-11T00:00:00"/>
    <s v="Арматура А240"/>
    <n v="6.15"/>
    <s v="так"/>
    <n v="17836.36"/>
    <n v="17195"/>
    <n v="17635"/>
    <n v="18135"/>
    <n v="18885"/>
    <s v=""/>
    <s v=""/>
    <n v="15.22176000000001"/>
  </r>
  <r>
    <x v="10"/>
    <s v="РТ"/>
    <d v="2020-11-13T00:00:00"/>
    <s v="Арматура"/>
    <n v="13.42"/>
    <n v="0"/>
    <n v="15990"/>
    <n v="15545"/>
    <n v="16490"/>
    <n v="16790"/>
    <n v="17540"/>
    <s v=""/>
    <s v=""/>
    <n v="9.8835978835978828"/>
  </r>
  <r>
    <x v="22"/>
    <s v="Східний регіон"/>
    <d v="2020-11-16T00:00:00"/>
    <s v="Катанка низкоуглеродистая"/>
    <n v="15.279"/>
    <n v="0"/>
    <n v="17500"/>
    <n v="16570"/>
    <n v="17000"/>
    <n v="17500"/>
    <n v="18250"/>
    <n v="305.58"/>
    <s v="Продавець малим клієнтам"/>
    <n v="20"/>
  </r>
  <r>
    <x v="22"/>
    <s v="Східний регіон"/>
    <d v="2020-11-16T00:00:00"/>
    <s v="Катанка низкоуглеродистая"/>
    <n v="6.22"/>
    <n v="0"/>
    <n v="17500"/>
    <n v="16570"/>
    <n v="17000"/>
    <n v="17500"/>
    <n v="18250"/>
    <n v="124.39999999999999"/>
    <s v="Продавець малим клієнтам"/>
    <n v="20"/>
  </r>
  <r>
    <x v="94"/>
    <s v="Дистрибутор"/>
    <d v="2020-11-17T00:00:00"/>
    <s v="Горячекатаный лист резаный"/>
    <n v="6.79"/>
    <n v="0"/>
    <n v="18560"/>
    <n v="17855"/>
    <n v="18560"/>
    <n v="18750"/>
    <n v="19200"/>
    <s v=""/>
    <s v="Продавець малим клієнтам"/>
    <n v="12"/>
  </r>
  <r>
    <x v="94"/>
    <s v="Дистрибутор"/>
    <d v="2020-11-17T00:00:00"/>
    <s v="Горячекатаный лист резаный"/>
    <n v="6.78"/>
    <n v="0"/>
    <n v="18560"/>
    <n v="17855"/>
    <n v="18560"/>
    <n v="18750"/>
    <n v="19200"/>
    <s v=""/>
    <s v="Продавець малим клієнтам"/>
    <n v="12"/>
  </r>
  <r>
    <x v="94"/>
    <s v="Дистрибутор"/>
    <d v="2020-11-17T00:00:00"/>
    <s v="Горячекатаный лист резаный"/>
    <n v="6.7549999999999999"/>
    <n v="0"/>
    <n v="18560"/>
    <n v="17855"/>
    <n v="18560"/>
    <n v="18750"/>
    <n v="19200"/>
    <s v=""/>
    <s v="Продавець малим клієнтам"/>
    <n v="12"/>
  </r>
  <r>
    <x v="59"/>
    <s v="МК"/>
    <d v="2020-11-04T00:00:00"/>
    <s v="Конструкционный лист"/>
    <n v="10.664"/>
    <n v="0"/>
    <n v="24232.91"/>
    <n v="26940"/>
    <n v="27500"/>
    <n v="27850"/>
    <n v="28300"/>
    <s v=""/>
    <s v=""/>
    <n v="8"/>
  </r>
  <r>
    <x v="41"/>
    <s v="Профілювання"/>
    <d v="2020-11-03T00:00:00"/>
    <s v="Оцинкованный рулон"/>
    <n v="4.9400000000000004"/>
    <n v="0"/>
    <n v="22160"/>
    <n v="21705"/>
    <n v="22160"/>
    <n v="22710"/>
    <n v="23160"/>
    <s v=""/>
    <s v=""/>
    <n v="12"/>
  </r>
  <r>
    <x v="41"/>
    <s v="Профілювання"/>
    <d v="2020-11-03T00:00:00"/>
    <s v="Оцинкованный рулон"/>
    <n v="23.2"/>
    <n v="0"/>
    <n v="23950"/>
    <n v="23495"/>
    <n v="23950"/>
    <n v="24500"/>
    <n v="24950"/>
    <s v=""/>
    <s v=""/>
    <n v="12"/>
  </r>
  <r>
    <x v="41"/>
    <s v="Профілювання"/>
    <d v="2020-11-03T00:00:00"/>
    <s v="Оцинкованный рулон"/>
    <n v="13.685"/>
    <n v="0"/>
    <n v="24115"/>
    <n v="23660"/>
    <n v="24115"/>
    <n v="24665"/>
    <n v="25115"/>
    <s v=""/>
    <s v=""/>
    <n v="12"/>
  </r>
  <r>
    <x v="41"/>
    <s v="Профілювання"/>
    <d v="2020-11-03T00:00:00"/>
    <s v="Оцинкованный рулон"/>
    <n v="12.33"/>
    <n v="0"/>
    <n v="24115"/>
    <n v="23660"/>
    <n v="24115"/>
    <n v="24665"/>
    <n v="25115"/>
    <s v=""/>
    <s v=""/>
    <n v="12"/>
  </r>
  <r>
    <x v="41"/>
    <s v="Профілювання"/>
    <d v="2020-11-03T00:00:00"/>
    <s v="Оцинкованный рулон"/>
    <n v="5.0449999999999999"/>
    <n v="0"/>
    <n v="24115"/>
    <n v="23660"/>
    <n v="24115"/>
    <n v="24665"/>
    <n v="25115"/>
    <s v=""/>
    <s v=""/>
    <n v="12"/>
  </r>
  <r>
    <x v="23"/>
    <s v="НТ"/>
    <d v="2020-11-09T00:00:00"/>
    <s v="Конструкционный лист"/>
    <n v="6.95"/>
    <n v="0"/>
    <n v="17182.150000000001"/>
    <n v="17365"/>
    <n v="18070"/>
    <n v="18260"/>
    <n v="18710"/>
    <s v=""/>
    <s v=""/>
    <n v="8"/>
  </r>
  <r>
    <x v="23"/>
    <s v="НТ"/>
    <d v="2020-11-09T00:00:00"/>
    <s v="Конструкционный лист"/>
    <n v="6.49"/>
    <n v="0"/>
    <n v="17182.150000000001"/>
    <n v="17365"/>
    <n v="18070"/>
    <n v="18260"/>
    <n v="18710"/>
    <s v=""/>
    <s v=""/>
    <n v="8"/>
  </r>
  <r>
    <x v="23"/>
    <s v="НТ"/>
    <d v="2020-11-09T00:00:00"/>
    <s v="Конструкционный лист"/>
    <n v="6.6"/>
    <n v="0"/>
    <n v="17182.150000000001"/>
    <n v="17365"/>
    <n v="18070"/>
    <n v="18260"/>
    <n v="18710"/>
    <s v=""/>
    <s v=""/>
    <n v="8"/>
  </r>
  <r>
    <x v="23"/>
    <s v="НТ"/>
    <d v="2020-11-09T00:00:00"/>
    <s v="Конструкционный лист"/>
    <n v="7.04"/>
    <n v="0"/>
    <n v="17182.150000000001"/>
    <n v="17365"/>
    <n v="18070"/>
    <n v="18260"/>
    <n v="18710"/>
    <s v=""/>
    <s v=""/>
    <n v="8"/>
  </r>
  <r>
    <x v="23"/>
    <s v="НТ"/>
    <d v="2020-11-09T00:00:00"/>
    <s v="Конструкционный лист"/>
    <n v="6.59"/>
    <n v="0"/>
    <n v="17182.150000000001"/>
    <n v="17365"/>
    <n v="18070"/>
    <n v="18260"/>
    <n v="18710"/>
    <s v=""/>
    <s v=""/>
    <n v="8"/>
  </r>
  <r>
    <x v="23"/>
    <s v="НТ"/>
    <d v="2020-11-09T00:00:00"/>
    <s v="Конструкционный лист"/>
    <n v="6.14"/>
    <n v="0"/>
    <n v="17182.150000000001"/>
    <n v="17365"/>
    <n v="18070"/>
    <n v="18260"/>
    <n v="18710"/>
    <s v=""/>
    <s v=""/>
    <n v="8"/>
  </r>
  <r>
    <x v="23"/>
    <s v="НТ"/>
    <d v="2020-11-09T00:00:00"/>
    <s v="Конструкционный лист"/>
    <n v="6.96"/>
    <n v="0"/>
    <n v="17182.150000000001"/>
    <n v="17365"/>
    <n v="18070"/>
    <n v="18260"/>
    <n v="18710"/>
    <s v=""/>
    <s v=""/>
    <n v="8"/>
  </r>
  <r>
    <x v="23"/>
    <s v="НТ"/>
    <d v="2020-11-09T00:00:00"/>
    <s v="Конструкционный лист"/>
    <n v="6.96"/>
    <n v="0"/>
    <n v="17182.150000000001"/>
    <n v="17365"/>
    <n v="18070"/>
    <n v="18260"/>
    <n v="18710"/>
    <s v=""/>
    <s v=""/>
    <n v="8"/>
  </r>
  <r>
    <x v="23"/>
    <s v="НТ"/>
    <d v="2020-11-09T00:00:00"/>
    <s v="Конструкционный лист"/>
    <n v="6.55"/>
    <n v="0"/>
    <n v="17182.150000000001"/>
    <n v="17365"/>
    <n v="18070"/>
    <n v="18260"/>
    <n v="18710"/>
    <s v=""/>
    <s v=""/>
    <n v="8"/>
  </r>
  <r>
    <x v="23"/>
    <s v="НТ"/>
    <d v="2020-11-09T00:00:00"/>
    <s v="Конструкционный лист"/>
    <n v="6.54"/>
    <n v="0"/>
    <n v="17182.150000000001"/>
    <n v="17365"/>
    <n v="18070"/>
    <n v="18260"/>
    <n v="18710"/>
    <s v=""/>
    <s v=""/>
    <n v="8"/>
  </r>
  <r>
    <x v="28"/>
    <s v="Дистрибутор"/>
    <d v="2020-11-10T00:00:00"/>
    <s v="Балка двутавровая 10-20"/>
    <n v="0.129"/>
    <n v="0"/>
    <n v="22798.82"/>
    <n v="19480"/>
    <n v="20265"/>
    <n v="20515"/>
    <n v="21015"/>
    <s v=""/>
    <s v="Продавець малим клієнтам"/>
    <n v="30"/>
  </r>
  <r>
    <x v="28"/>
    <s v="Дистрибутор"/>
    <d v="2020-11-10T00:00:00"/>
    <s v="Холоднокатаный лист"/>
    <n v="6.7000000000000004E-2"/>
    <n v="0"/>
    <n v="25000"/>
    <n v="20705"/>
    <n v="21450"/>
    <n v="21640"/>
    <n v="22090"/>
    <s v=""/>
    <s v="Продавець малим клієнтам"/>
    <n v="30"/>
  </r>
  <r>
    <x v="28"/>
    <s v="Дистрибутор"/>
    <d v="2020-11-10T00:00:00"/>
    <s v="Горячекатаный лист резаный"/>
    <n v="1E-3"/>
    <n v="0"/>
    <n v="19595"/>
    <n v="18890"/>
    <n v="19595"/>
    <n v="19785"/>
    <n v="20235"/>
    <s v=""/>
    <s v="Продавець малим клієнтам"/>
    <n v="12"/>
  </r>
  <r>
    <x v="28"/>
    <s v="Дистрибутор"/>
    <d v="2020-11-10T00:00:00"/>
    <s v="Горячекатаный лист резаный"/>
    <n v="2.8000000000000001E-2"/>
    <n v="0"/>
    <n v="22698.02"/>
    <n v="18890"/>
    <n v="19595"/>
    <n v="19785"/>
    <n v="20235"/>
    <s v=""/>
    <s v="Продавець малим клієнтам"/>
    <n v="30"/>
  </r>
  <r>
    <x v="82"/>
    <s v="РТ"/>
    <d v="2020-11-06T00:00:00"/>
    <s v="Оцинкованный лист"/>
    <n v="6.335"/>
    <n v="0"/>
    <n v="25615"/>
    <n v="24745"/>
    <n v="25615"/>
    <n v="25735"/>
    <n v="26185"/>
    <s v=""/>
    <s v=""/>
    <n v="12"/>
  </r>
  <r>
    <x v="32"/>
    <s v="ГМК"/>
    <d v="2020-11-04T00:00:00"/>
    <s v="Конструкционный лист"/>
    <n v="1.516"/>
    <n v="0"/>
    <n v="19095"/>
    <n v="18505"/>
    <n v="18870"/>
    <n v="19420"/>
    <n v="19870"/>
    <s v=""/>
    <s v="Продавець малим клієнтам"/>
    <n v="15.272727272727273"/>
  </r>
  <r>
    <x v="32"/>
    <s v="ГМК"/>
    <d v="2020-11-04T00:00:00"/>
    <s v="Конструкционный лист"/>
    <n v="1.516"/>
    <n v="0"/>
    <n v="19095"/>
    <n v="18505"/>
    <n v="18870"/>
    <n v="19420"/>
    <n v="19870"/>
    <s v=""/>
    <s v="Продавець малим клієнтам"/>
    <n v="15.272727272727273"/>
  </r>
  <r>
    <x v="32"/>
    <s v="ГМК"/>
    <d v="2020-11-04T00:00:00"/>
    <s v="Конструкционный лист"/>
    <n v="1.516"/>
    <n v="0"/>
    <n v="19095"/>
    <n v="18505"/>
    <n v="18870"/>
    <n v="19420"/>
    <n v="19870"/>
    <s v=""/>
    <s v="Продавець малим клієнтам"/>
    <n v="15.272727272727273"/>
  </r>
  <r>
    <x v="32"/>
    <s v="ГМК"/>
    <d v="2020-11-04T00:00:00"/>
    <s v="Конструкционный лист"/>
    <n v="1.516"/>
    <n v="0"/>
    <n v="19095"/>
    <n v="18505"/>
    <n v="18870"/>
    <n v="19420"/>
    <n v="19870"/>
    <s v=""/>
    <s v="Продавець малим клієнтам"/>
    <n v="15.272727272727273"/>
  </r>
  <r>
    <x v="32"/>
    <s v="ГМК"/>
    <d v="2020-11-04T00:00:00"/>
    <s v="Конструкционный лист"/>
    <n v="1.516"/>
    <n v="0"/>
    <n v="19095"/>
    <n v="18505"/>
    <n v="18870"/>
    <n v="19420"/>
    <n v="19870"/>
    <s v=""/>
    <s v="Продавець малим клієнтам"/>
    <n v="15.272727272727273"/>
  </r>
  <r>
    <x v="32"/>
    <s v="ГМК"/>
    <d v="2020-11-04T00:00:00"/>
    <s v="Конструкционный лист"/>
    <n v="1.516"/>
    <n v="0"/>
    <n v="19095"/>
    <n v="18505"/>
    <n v="18870"/>
    <n v="19420"/>
    <n v="19870"/>
    <s v=""/>
    <s v="Продавець малим клієнтам"/>
    <n v="15.272727272727273"/>
  </r>
  <r>
    <x v="32"/>
    <s v="ГМК"/>
    <d v="2020-11-04T00:00:00"/>
    <s v="Конструкционный лист"/>
    <n v="1.516"/>
    <n v="0"/>
    <n v="19095"/>
    <n v="18505"/>
    <n v="18870"/>
    <n v="19420"/>
    <n v="19870"/>
    <s v=""/>
    <s v="Продавець малим клієнтам"/>
    <n v="15.272727272727273"/>
  </r>
  <r>
    <x v="32"/>
    <s v="ГМК"/>
    <d v="2020-11-04T00:00:00"/>
    <s v="Горячекатаный лист резаный"/>
    <n v="3.7149999999999999"/>
    <n v="0"/>
    <n v="18425"/>
    <n v="17855"/>
    <n v="18200"/>
    <n v="18750"/>
    <n v="19200"/>
    <s v=""/>
    <s v="Продавець малим клієнтам"/>
    <n v="15.272727272727273"/>
  </r>
  <r>
    <x v="32"/>
    <s v="ГМК"/>
    <d v="2020-11-04T00:00:00"/>
    <s v="Горячекатаный лист резаный"/>
    <n v="7.47"/>
    <n v="0"/>
    <n v="18425"/>
    <n v="17855"/>
    <n v="18200"/>
    <n v="18750"/>
    <n v="19200"/>
    <s v=""/>
    <s v="Продавець малим клієнтам"/>
    <n v="15.272727272727273"/>
  </r>
  <r>
    <x v="80"/>
    <s v="Центральний регіон"/>
    <d v="2020-11-04T00:00:00"/>
    <s v="Прокат круглый"/>
    <n v="0.1"/>
    <n v="0"/>
    <n v="16530"/>
    <n v="16065"/>
    <n v="16430"/>
    <n v="16780"/>
    <n v="16900"/>
    <s v=""/>
    <s v=""/>
    <n v="14.285714285714285"/>
  </r>
  <r>
    <x v="80"/>
    <s v="Центральний регіон"/>
    <d v="2020-11-04T00:00:00"/>
    <s v="Прокат круглый"/>
    <n v="0.16500000000000001"/>
    <n v="0"/>
    <n v="16530"/>
    <n v="16065"/>
    <n v="16430"/>
    <n v="16780"/>
    <n v="16900"/>
    <s v=""/>
    <s v=""/>
    <n v="14.285714285714285"/>
  </r>
  <r>
    <x v="80"/>
    <s v="Центральний регіон"/>
    <d v="2020-11-04T00:00:00"/>
    <s v="Прокат круглый"/>
    <n v="0.27"/>
    <n v="0"/>
    <n v="16530"/>
    <n v="16065"/>
    <n v="16430"/>
    <n v="16780"/>
    <n v="16900"/>
    <s v=""/>
    <s v=""/>
    <n v="14.285714285714285"/>
  </r>
  <r>
    <x v="80"/>
    <s v="Центральний регіон"/>
    <d v="2020-11-04T00:00:00"/>
    <s v="Прокат круглый"/>
    <n v="0.39"/>
    <n v="0"/>
    <n v="16530"/>
    <n v="16065"/>
    <n v="16430"/>
    <n v="16780"/>
    <n v="16900"/>
    <s v=""/>
    <s v=""/>
    <n v="14.285714285714285"/>
  </r>
  <r>
    <x v="80"/>
    <s v="Центральний регіон"/>
    <d v="2020-11-04T00:00:00"/>
    <s v="Прокат круглый"/>
    <n v="0.47"/>
    <n v="0"/>
    <n v="16530"/>
    <n v="16065"/>
    <n v="16380"/>
    <n v="16780"/>
    <n v="16900"/>
    <s v=""/>
    <s v=""/>
    <n v="15"/>
  </r>
  <r>
    <x v="80"/>
    <s v="Центральний регіон"/>
    <d v="2020-11-04T00:00:00"/>
    <s v="Прокат круглый"/>
    <n v="0.51500000000000001"/>
    <n v="0"/>
    <n v="16530"/>
    <n v="16065"/>
    <n v="16430"/>
    <n v="16780"/>
    <n v="16900"/>
    <s v=""/>
    <s v=""/>
    <n v="14.285714285714285"/>
  </r>
  <r>
    <x v="80"/>
    <s v="Центральний регіон"/>
    <d v="2020-11-04T00:00:00"/>
    <s v="Прокат круглый"/>
    <n v="0.56000000000000005"/>
    <n v="0"/>
    <n v="16530"/>
    <n v="16065"/>
    <n v="16430"/>
    <n v="16780"/>
    <n v="16900"/>
    <s v=""/>
    <s v=""/>
    <n v="14.285714285714285"/>
  </r>
  <r>
    <x v="80"/>
    <s v="Центральний регіон"/>
    <d v="2020-11-04T00:00:00"/>
    <s v="Прокат круглый"/>
    <n v="0.36499999999999999"/>
    <n v="0"/>
    <n v="16530"/>
    <n v="16065"/>
    <n v="16430"/>
    <n v="16780"/>
    <n v="16900"/>
    <s v=""/>
    <s v=""/>
    <n v="14.285714285714285"/>
  </r>
  <r>
    <x v="80"/>
    <s v="Центральний регіон"/>
    <d v="2020-11-04T00:00:00"/>
    <s v="Прокат круглый"/>
    <n v="0.39500000000000002"/>
    <n v="0"/>
    <n v="16530"/>
    <n v="16065"/>
    <n v="16430"/>
    <n v="16780"/>
    <n v="16900"/>
    <s v=""/>
    <s v=""/>
    <n v="14.285714285714285"/>
  </r>
  <r>
    <x v="80"/>
    <s v="Центральний регіон"/>
    <d v="2020-11-04T00:00:00"/>
    <s v="Прокат круглый"/>
    <n v="0.38500000000000001"/>
    <n v="0"/>
    <n v="16530"/>
    <n v="16065"/>
    <n v="16430"/>
    <n v="16780"/>
    <n v="16900"/>
    <s v=""/>
    <s v=""/>
    <n v="14.285714285714285"/>
  </r>
  <r>
    <x v="80"/>
    <s v="Центральний регіон"/>
    <d v="2020-11-04T00:00:00"/>
    <s v="Прокат круглый"/>
    <n v="0.40500000000000003"/>
    <n v="0"/>
    <n v="16530"/>
    <n v="16065"/>
    <n v="16380"/>
    <n v="16780"/>
    <n v="16900"/>
    <s v=""/>
    <s v=""/>
    <n v="15"/>
  </r>
  <r>
    <x v="80"/>
    <s v="Центральний регіон"/>
    <d v="2020-11-04T00:00:00"/>
    <s v="Прокат круглый"/>
    <n v="0.68"/>
    <n v="0"/>
    <n v="16530"/>
    <n v="16065"/>
    <n v="16430"/>
    <n v="16780"/>
    <n v="16900"/>
    <s v=""/>
    <s v=""/>
    <n v="14.285714285714285"/>
  </r>
  <r>
    <x v="80"/>
    <s v="Центральний регіон"/>
    <d v="2020-11-05T00:00:00"/>
    <s v="Арматура"/>
    <n v="1.2909999999999999"/>
    <n v="0"/>
    <n v="16350"/>
    <n v="15590"/>
    <n v="16485"/>
    <n v="16835"/>
    <n v="17585"/>
    <s v=""/>
    <s v=""/>
    <n v="11.396648044692737"/>
  </r>
  <r>
    <x v="80"/>
    <s v="Центральний регіон"/>
    <d v="2020-11-05T00:00:00"/>
    <s v="Арматура"/>
    <n v="0.25800000000000001"/>
    <n v="0"/>
    <n v="16350"/>
    <n v="15590"/>
    <n v="16485"/>
    <n v="16835"/>
    <n v="17585"/>
    <s v=""/>
    <s v=""/>
    <n v="11.396648044692737"/>
  </r>
  <r>
    <x v="80"/>
    <s v="Центральний регіон"/>
    <d v="2020-11-05T00:00:00"/>
    <s v="Арматура"/>
    <n v="3.86"/>
    <n v="0"/>
    <n v="16350"/>
    <n v="15590"/>
    <n v="16485"/>
    <n v="16835"/>
    <n v="17585"/>
    <s v=""/>
    <s v=""/>
    <n v="11.396648044692737"/>
  </r>
  <r>
    <x v="80"/>
    <s v="Центральний регіон"/>
    <d v="2020-11-05T00:00:00"/>
    <s v="Арматура"/>
    <n v="2.0190000000000001"/>
    <n v="0"/>
    <n v="16350"/>
    <n v="15590"/>
    <n v="16485"/>
    <n v="16835"/>
    <n v="17585"/>
    <s v=""/>
    <s v=""/>
    <n v="11.396648044692737"/>
  </r>
  <r>
    <x v="80"/>
    <s v="Центральний регіон"/>
    <d v="2020-11-05T00:00:00"/>
    <s v="Арматура"/>
    <n v="2.0019999999999998"/>
    <n v="0"/>
    <n v="16350"/>
    <n v="15590"/>
    <n v="16485"/>
    <n v="16835"/>
    <n v="17585"/>
    <s v=""/>
    <s v=""/>
    <n v="11.396648044692737"/>
  </r>
  <r>
    <x v="80"/>
    <s v="Центральний регіон"/>
    <d v="2020-11-05T00:00:00"/>
    <s v="Арматура"/>
    <n v="10.645"/>
    <n v="0"/>
    <n v="16200"/>
    <n v="15440"/>
    <n v="16335"/>
    <n v="16685"/>
    <n v="17435"/>
    <s v=""/>
    <s v=""/>
    <n v="11.396648044692737"/>
  </r>
  <r>
    <x v="80"/>
    <s v="Центральний регіон"/>
    <d v="2020-11-05T00:00:00"/>
    <s v="Арматура А240"/>
    <n v="1.84"/>
    <n v="0"/>
    <n v="18590"/>
    <n v="16945"/>
    <n v="18590"/>
    <n v="18990"/>
    <n v="19740"/>
    <s v=""/>
    <s v=""/>
    <n v="12"/>
  </r>
  <r>
    <x v="80"/>
    <s v="Центральний регіон"/>
    <d v="2020-11-05T00:00:00"/>
    <s v="Прокат круглый"/>
    <n v="0.46"/>
    <n v="0"/>
    <n v="16620"/>
    <n v="15785"/>
    <n v="16150"/>
    <n v="16500"/>
    <n v="16620"/>
    <s v=""/>
    <s v=""/>
    <n v="30"/>
  </r>
  <r>
    <x v="66"/>
    <s v="Дистрибутор"/>
    <d v="2020-11-04T00:00:00"/>
    <s v="Горячекатаный лист резаный"/>
    <n v="6.6849999999999996"/>
    <n v="0"/>
    <n v="18935"/>
    <n v="18230"/>
    <n v="18935"/>
    <n v="19125"/>
    <n v="19575"/>
    <s v=""/>
    <s v=""/>
    <n v="12"/>
  </r>
  <r>
    <x v="66"/>
    <s v="Дистрибутор"/>
    <d v="2020-11-04T00:00:00"/>
    <s v="Проволока вязальная, сетки металлические"/>
    <n v="1.865"/>
    <n v="0"/>
    <n v="20905"/>
    <n v="19975"/>
    <n v="20905"/>
    <n v="21305"/>
    <n v="22055"/>
    <s v=""/>
    <s v=""/>
    <n v="12"/>
  </r>
  <r>
    <x v="66"/>
    <s v="Дистрибутор"/>
    <d v="2020-11-04T00:00:00"/>
    <s v="Швеллер 6.5–20"/>
    <n v="4.26"/>
    <n v="0"/>
    <n v="17955"/>
    <n v="17245"/>
    <n v="17955"/>
    <n v="18235"/>
    <n v="18735"/>
    <s v=""/>
    <s v=""/>
    <n v="12"/>
  </r>
  <r>
    <x v="66"/>
    <s v="Дистрибутор"/>
    <d v="2020-11-04T00:00:00"/>
    <s v="Швеллер 22-30"/>
    <n v="2.0299999999999998"/>
    <n v="0"/>
    <n v="20320"/>
    <n v="19565"/>
    <n v="20320"/>
    <n v="20600"/>
    <n v="21100"/>
    <s v=""/>
    <s v=""/>
    <n v="12"/>
  </r>
  <r>
    <x v="4"/>
    <s v="Західний регіон"/>
    <d v="2020-11-05T00:00:00"/>
    <s v="Балка двутавровая 10-20"/>
    <n v="1.024"/>
    <n v="0"/>
    <n v="20875"/>
    <n v="19840"/>
    <n v="20495"/>
    <n v="20875"/>
    <n v="21375"/>
    <s v=""/>
    <s v=""/>
    <n v="20"/>
  </r>
  <r>
    <x v="76"/>
    <s v="Машинобудівництво"/>
    <d v="2020-11-12T00:00:00"/>
    <s v="Конструкционный лист"/>
    <n v="8.8849999999999998"/>
    <n v="0"/>
    <n v="20865"/>
    <n v="19920"/>
    <n v="20265"/>
    <n v="20815"/>
    <n v="21265"/>
    <s v=""/>
    <s v="Продавець малим клієнтам"/>
    <n v="21.111111111111111"/>
  </r>
  <r>
    <x v="76"/>
    <s v="Машинобудівництво"/>
    <d v="2020-11-12T00:00:00"/>
    <s v="Конструкционный лист"/>
    <n v="8.0350000000000001"/>
    <n v="0"/>
    <n v="20865"/>
    <n v="19920"/>
    <n v="20265"/>
    <n v="20815"/>
    <n v="21265"/>
    <s v=""/>
    <s v="Продавець малим клієнтам"/>
    <n v="21.111111111111111"/>
  </r>
  <r>
    <x v="76"/>
    <s v="Машинобудівництво"/>
    <d v="2020-11-12T00:00:00"/>
    <s v="Конструкционный лист"/>
    <n v="0.95"/>
    <n v="0"/>
    <n v="20865"/>
    <n v="19920"/>
    <n v="20265"/>
    <n v="20815"/>
    <n v="21265"/>
    <s v=""/>
    <s v="Продавець малим клієнтам"/>
    <n v="21.111111111111111"/>
  </r>
  <r>
    <x v="76"/>
    <s v="Машинобудівництво"/>
    <d v="2020-11-12T00:00:00"/>
    <s v="Конструкционный лист"/>
    <n v="2.0299999999999998"/>
    <n v="0"/>
    <n v="20865"/>
    <n v="19920"/>
    <n v="20265"/>
    <n v="20815"/>
    <n v="21265"/>
    <s v=""/>
    <s v="Продавець малим клієнтам"/>
    <n v="21.111111111111111"/>
  </r>
  <r>
    <x v="76"/>
    <s v="Машинобудівництво"/>
    <d v="2020-11-12T00:00:00"/>
    <s v="Конструкционный лист"/>
    <n v="1.49"/>
    <n v="0"/>
    <n v="20865"/>
    <n v="19920"/>
    <n v="20265"/>
    <n v="20815"/>
    <n v="21265"/>
    <s v=""/>
    <s v="Продавець малим клієнтам"/>
    <n v="21.111111111111111"/>
  </r>
  <r>
    <x v="76"/>
    <s v="Машинобудівництво"/>
    <d v="2020-11-12T00:00:00"/>
    <s v="Уголок 25-125"/>
    <n v="0.28999999999999998"/>
    <n v="0"/>
    <n v="17340"/>
    <n v="16665"/>
    <n v="17140"/>
    <n v="17640"/>
    <n v="18140"/>
    <s v=""/>
    <s v="Продавець малим клієнтам"/>
    <n v="15.2"/>
  </r>
  <r>
    <x v="34"/>
    <s v="Дистрибутор"/>
    <d v="2020-11-02T00:00:00"/>
    <s v="Оцинкованный лист"/>
    <n v="0.97"/>
    <n v="0"/>
    <n v="23805"/>
    <n v="23160"/>
    <n v="24030"/>
    <n v="24150"/>
    <n v="24600"/>
    <s v=""/>
    <s v=""/>
    <n v="10.96551724137931"/>
  </r>
  <r>
    <x v="34"/>
    <s v="Дистрибутор"/>
    <d v="2020-11-02T00:00:00"/>
    <s v="Трубы сварные профильные"/>
    <n v="1.89"/>
    <n v="0"/>
    <n v="21345"/>
    <n v="20480"/>
    <n v="21345"/>
    <n v="21845"/>
    <n v="22345"/>
    <s v=""/>
    <s v=""/>
    <n v="12"/>
  </r>
  <r>
    <x v="34"/>
    <s v="Дистрибутор"/>
    <d v="2020-11-02T00:00:00"/>
    <s v="Трубы сварные профильные"/>
    <n v="1.7849999999999999"/>
    <n v="0"/>
    <n v="20845"/>
    <n v="19980"/>
    <n v="20845"/>
    <n v="21345"/>
    <n v="21845"/>
    <s v=""/>
    <s v=""/>
    <n v="12"/>
  </r>
  <r>
    <x v="34"/>
    <s v="Дистрибутор"/>
    <d v="2020-11-02T00:00:00"/>
    <s v="Трубы сварные профильные"/>
    <n v="1.0349999999999999"/>
    <n v="0"/>
    <n v="20845"/>
    <n v="19980"/>
    <n v="20845"/>
    <n v="21345"/>
    <n v="21845"/>
    <s v=""/>
    <s v=""/>
    <n v="12"/>
  </r>
  <r>
    <x v="34"/>
    <s v="Дистрибутор"/>
    <d v="2020-11-02T00:00:00"/>
    <s v="Трубы сварные профильные"/>
    <n v="5.0000000000000001E-3"/>
    <n v="0"/>
    <n v="20845"/>
    <n v="19980"/>
    <n v="20845"/>
    <n v="21345"/>
    <n v="21845"/>
    <s v=""/>
    <s v=""/>
    <n v="12"/>
  </r>
  <r>
    <x v="34"/>
    <s v="Дистрибутор"/>
    <d v="2020-11-02T00:00:00"/>
    <s v="Уголок 25-125"/>
    <n v="1.054"/>
    <n v="0"/>
    <n v="18020"/>
    <n v="17260"/>
    <n v="17965"/>
    <n v="18250"/>
    <n v="18750"/>
    <s v=""/>
    <s v=""/>
    <n v="13.543859649122806"/>
  </r>
  <r>
    <x v="34"/>
    <s v="Дистрибутор"/>
    <d v="2020-11-06T00:00:00"/>
    <s v="Швеллер 6.5–20"/>
    <n v="1.577"/>
    <n v="0"/>
    <n v="18550"/>
    <n v="17640"/>
    <n v="18350"/>
    <n v="18630"/>
    <n v="19130"/>
    <s v=""/>
    <s v=""/>
    <n v="17.714285714285715"/>
  </r>
  <r>
    <x v="34"/>
    <s v="Дистрибутор"/>
    <d v="2020-11-06T00:00:00"/>
    <s v="Конструкционный лист"/>
    <n v="0.121"/>
    <n v="0"/>
    <n v="19480"/>
    <n v="18775"/>
    <n v="19480"/>
    <n v="19670"/>
    <n v="20120"/>
    <s v=""/>
    <s v=""/>
    <n v="12"/>
  </r>
  <r>
    <x v="34"/>
    <s v="Дистрибутор"/>
    <d v="2020-11-06T00:00:00"/>
    <s v="Конструкционный лист"/>
    <n v="1.526"/>
    <n v="0"/>
    <n v="19480"/>
    <n v="18775"/>
    <n v="19480"/>
    <n v="19670"/>
    <n v="20120"/>
    <s v=""/>
    <s v=""/>
    <n v="12"/>
  </r>
  <r>
    <x v="34"/>
    <s v="Дистрибутор"/>
    <d v="2020-11-06T00:00:00"/>
    <s v="Конструкционный лист"/>
    <n v="0.55800000000000005"/>
    <n v="0"/>
    <n v="19480"/>
    <n v="18775"/>
    <n v="19480"/>
    <n v="19670"/>
    <n v="20120"/>
    <s v=""/>
    <s v=""/>
    <n v="12"/>
  </r>
  <r>
    <x v="34"/>
    <s v="Дистрибутор"/>
    <d v="2020-11-06T00:00:00"/>
    <s v="Горячекатанный лист рифленый"/>
    <n v="0.2"/>
    <n v="0"/>
    <n v="20155"/>
    <n v="19450"/>
    <n v="20155"/>
    <n v="20345"/>
    <n v="20795"/>
    <s v=""/>
    <s v=""/>
    <n v="12"/>
  </r>
  <r>
    <x v="34"/>
    <s v="Дистрибутор"/>
    <d v="2020-11-06T00:00:00"/>
    <s v="Горячекатаный лист резаный"/>
    <n v="0.85"/>
    <n v="0"/>
    <n v="19480"/>
    <n v="18775"/>
    <n v="19480"/>
    <n v="19670"/>
    <n v="20120"/>
    <s v=""/>
    <s v=""/>
    <n v="12"/>
  </r>
  <r>
    <x v="34"/>
    <s v="Дистрибутор"/>
    <d v="2020-11-06T00:00:00"/>
    <s v="Конструкционный лист"/>
    <n v="0.23699999999999999"/>
    <n v="0"/>
    <n v="19480"/>
    <n v="18775"/>
    <n v="19480"/>
    <n v="19670"/>
    <n v="20120"/>
    <s v=""/>
    <s v=""/>
    <n v="12"/>
  </r>
  <r>
    <x v="54"/>
    <s v="РТ"/>
    <d v="2020-11-18T00:00:00"/>
    <s v="Холоднокатаный лист"/>
    <n v="6.3650000000000002"/>
    <n v="0"/>
    <n v="20750"/>
    <n v="20835"/>
    <n v="21595"/>
    <n v="21785"/>
    <n v="22235"/>
    <s v=""/>
    <s v="Продавець малим клієнтам"/>
    <n v="8"/>
  </r>
  <r>
    <x v="54"/>
    <s v="РТ"/>
    <d v="2020-11-18T00:00:00"/>
    <s v="Холоднокатаный лист"/>
    <n v="6.06"/>
    <n v="0"/>
    <n v="20750"/>
    <n v="20835"/>
    <n v="21595"/>
    <n v="21785"/>
    <n v="22235"/>
    <s v=""/>
    <s v="Продавець малим клієнтам"/>
    <n v="8"/>
  </r>
  <r>
    <x v="54"/>
    <s v="РТ"/>
    <d v="2020-11-18T00:00:00"/>
    <s v="Холоднокатаный лист"/>
    <n v="4.79"/>
    <n v="0"/>
    <n v="20750"/>
    <n v="20835"/>
    <n v="21595"/>
    <n v="21785"/>
    <n v="22235"/>
    <s v=""/>
    <s v="Продавець малим клієнтам"/>
    <n v="8"/>
  </r>
  <r>
    <x v="87"/>
    <s v="Метизи"/>
    <d v="2020-11-30T00:00:00"/>
    <s v="Катанка низкоуглеродистая"/>
    <n v="66.465000000000003"/>
    <n v="0"/>
    <n v="17830.23"/>
    <n v="16820"/>
    <n v="17150"/>
    <n v="17750"/>
    <n v="18500"/>
    <s v=""/>
    <s v="Продавець малим клієнтам"/>
    <n v="21.069733333333328"/>
  </r>
  <r>
    <x v="92"/>
    <s v="Дистрибуція роздріб"/>
    <d v="2020-11-02T00:00:00"/>
    <s v="Арматура"/>
    <n v="0.91500000000000004"/>
    <n v="0"/>
    <n v="17435"/>
    <n v="15840"/>
    <n v="16735"/>
    <n v="17085"/>
    <n v="17835"/>
    <s v=""/>
    <s v=""/>
    <n v="24.666666666666668"/>
  </r>
  <r>
    <x v="92"/>
    <s v="Дистрибуція роздріб"/>
    <d v="2020-11-02T00:00:00"/>
    <s v="Услуги производственные и выполнению технологич операций"/>
    <n v="0"/>
    <n v="0"/>
    <n v="750"/>
    <e v="#N/A"/>
    <e v="#N/A"/>
    <e v="#N/A"/>
    <e v="#N/A"/>
    <s v=""/>
    <s v=""/>
    <s v=""/>
  </r>
  <r>
    <x v="92"/>
    <s v="Дистрибуція роздріб"/>
    <d v="2020-11-02T00:00:00"/>
    <s v="Арматура"/>
    <n v="0.7"/>
    <n v="0"/>
    <n v="17285"/>
    <n v="15690"/>
    <n v="16585"/>
    <n v="16935"/>
    <n v="17685"/>
    <s v=""/>
    <s v=""/>
    <n v="24.666666666666668"/>
  </r>
  <r>
    <x v="92"/>
    <s v="Дистрибуція роздріб"/>
    <d v="2020-11-02T00:00:00"/>
    <s v="Арматура"/>
    <n v="0.72499999999999998"/>
    <n v="0"/>
    <n v="17285"/>
    <n v="15690"/>
    <n v="16585"/>
    <n v="16935"/>
    <n v="17685"/>
    <s v=""/>
    <s v=""/>
    <n v="24.666666666666668"/>
  </r>
  <r>
    <x v="46"/>
    <s v="Західний регіон"/>
    <d v="2020-11-04T00:00:00"/>
    <s v="Трубы сварные профильные"/>
    <n v="2.7389999999999999"/>
    <n v="0"/>
    <n v="21245"/>
    <n v="20780"/>
    <n v="21595"/>
    <n v="22145"/>
    <n v="22645"/>
    <s v=""/>
    <s v=""/>
    <n v="10.282208588957054"/>
  </r>
  <r>
    <x v="46"/>
    <s v="Західний регіон"/>
    <d v="2020-11-04T00:00:00"/>
    <s v="Трубы сварные профильные"/>
    <n v="0.185"/>
    <n v="0"/>
    <n v="21245"/>
    <n v="20780"/>
    <n v="21595"/>
    <n v="22145"/>
    <n v="22645"/>
    <s v=""/>
    <s v=""/>
    <n v="10.282208588957054"/>
  </r>
  <r>
    <x v="46"/>
    <s v="Західний регіон"/>
    <d v="2020-11-04T00:00:00"/>
    <s v="Трубы сварные профильные"/>
    <n v="0.28599999999999998"/>
    <n v="0"/>
    <n v="21245"/>
    <n v="20780"/>
    <n v="21595"/>
    <n v="22145"/>
    <n v="22645"/>
    <s v=""/>
    <s v=""/>
    <n v="10.282208588957054"/>
  </r>
  <r>
    <x v="46"/>
    <s v="Західний регіон"/>
    <d v="2020-11-04T00:00:00"/>
    <s v="Горячекатаный лист резаный"/>
    <n v="0.86499999999999999"/>
    <n v="0"/>
    <n v="18670"/>
    <n v="18375"/>
    <n v="18920"/>
    <n v="19270"/>
    <n v="19720"/>
    <s v=""/>
    <s v=""/>
    <n v="10.165137614678899"/>
  </r>
  <r>
    <x v="46"/>
    <s v="Західний регіон"/>
    <d v="2020-11-04T00:00:00"/>
    <s v="Горячекатаный лист резаный"/>
    <n v="0.7"/>
    <n v="0"/>
    <n v="18670"/>
    <n v="18375"/>
    <n v="18920"/>
    <n v="19270"/>
    <n v="19720"/>
    <s v=""/>
    <s v=""/>
    <n v="10.165137614678899"/>
  </r>
  <r>
    <x v="46"/>
    <s v="Західний регіон"/>
    <d v="2020-11-04T00:00:00"/>
    <s v="Услуги производственные и выполнению технологич операций"/>
    <n v="0"/>
    <n v="0"/>
    <n v="654"/>
    <e v="#N/A"/>
    <e v="#N/A"/>
    <e v="#N/A"/>
    <e v="#N/A"/>
    <s v=""/>
    <s v=""/>
    <s v=""/>
  </r>
  <r>
    <x v="99"/>
    <s v="Дистрибуція роздріб"/>
    <d v="2020-11-12T00:00:00"/>
    <s v="Трубы сварные профильные"/>
    <n v="1.9E-2"/>
    <n v="0"/>
    <n v="22105"/>
    <n v="20240"/>
    <n v="21055"/>
    <n v="21605"/>
    <n v="22105"/>
    <n v="0.56999999999999995"/>
    <s v="Продавець малим клієнтам"/>
    <n v="30"/>
  </r>
  <r>
    <x v="98"/>
    <s v="ГМК"/>
    <d v="2020-11-20T00:00:00"/>
    <s v="Конструкционный лист"/>
    <n v="0.84799999999999998"/>
    <n v="0"/>
    <n v="20550"/>
    <n v="19205"/>
    <n v="20100"/>
    <n v="20100"/>
    <n v="20550"/>
    <s v=""/>
    <s v=""/>
    <n v="30"/>
  </r>
  <r>
    <x v="98"/>
    <s v="ГМК"/>
    <d v="2020-11-20T00:00:00"/>
    <s v="Горячекатаный лист резаный"/>
    <n v="0.04"/>
    <n v="0"/>
    <n v="18400"/>
    <n v="17855"/>
    <n v="18200"/>
    <n v="18750"/>
    <n v="19200"/>
    <s v=""/>
    <s v=""/>
    <n v="14.90909090909091"/>
  </r>
  <r>
    <x v="98"/>
    <s v="ГМК"/>
    <d v="2020-11-20T00:00:00"/>
    <s v="Горячекатаный лист резаный"/>
    <n v="1.4999999999999999E-2"/>
    <n v="0"/>
    <n v="18400"/>
    <n v="17855"/>
    <n v="18200"/>
    <n v="18750"/>
    <n v="19200"/>
    <s v=""/>
    <s v=""/>
    <n v="14.90909090909091"/>
  </r>
  <r>
    <x v="98"/>
    <s v="ГМК"/>
    <d v="2020-11-20T00:00:00"/>
    <s v="Горячекатаный лист резаный"/>
    <n v="0.01"/>
    <n v="0"/>
    <n v="18400"/>
    <n v="17855"/>
    <n v="18200"/>
    <n v="18750"/>
    <n v="19200"/>
    <s v=""/>
    <s v=""/>
    <n v="14.90909090909091"/>
  </r>
  <r>
    <x v="98"/>
    <s v="ГМК"/>
    <d v="2020-11-20T00:00:00"/>
    <s v="Горячекатаный лист резаный"/>
    <n v="6.1950000000000003"/>
    <n v="0"/>
    <n v="18400"/>
    <n v="17855"/>
    <n v="18200"/>
    <n v="18750"/>
    <n v="19200"/>
    <s v=""/>
    <s v=""/>
    <n v="14.90909090909091"/>
  </r>
  <r>
    <x v="98"/>
    <s v="ГМК"/>
    <d v="2020-11-20T00:00:00"/>
    <s v="Горячекатаный лист резаный"/>
    <n v="0.02"/>
    <n v="0"/>
    <n v="18400"/>
    <n v="17855"/>
    <n v="18200"/>
    <n v="18750"/>
    <n v="19200"/>
    <s v=""/>
    <s v=""/>
    <n v="14.90909090909091"/>
  </r>
  <r>
    <x v="98"/>
    <s v="ГМК"/>
    <d v="2020-11-20T00:00:00"/>
    <s v="Горячекатаный лист резаный"/>
    <n v="2.5000000000000001E-2"/>
    <n v="0"/>
    <n v="18400"/>
    <n v="17855"/>
    <n v="18200"/>
    <n v="18750"/>
    <n v="19200"/>
    <s v=""/>
    <s v=""/>
    <n v="14.90909090909091"/>
  </r>
  <r>
    <x v="98"/>
    <s v="ГМК"/>
    <d v="2020-11-20T00:00:00"/>
    <s v="Горячекатаный лист резаный"/>
    <n v="0.02"/>
    <n v="0"/>
    <n v="18400"/>
    <n v="17855"/>
    <n v="18200"/>
    <n v="18750"/>
    <n v="19200"/>
    <s v=""/>
    <s v=""/>
    <n v="14.90909090909091"/>
  </r>
  <r>
    <x v="98"/>
    <s v="ГМК"/>
    <d v="2020-11-20T00:00:00"/>
    <s v="Горячекатаный лист резаный"/>
    <n v="4.7450000000000001"/>
    <n v="0"/>
    <n v="18400"/>
    <n v="17855"/>
    <n v="18200"/>
    <n v="18750"/>
    <n v="19200"/>
    <s v=""/>
    <s v=""/>
    <n v="14.90909090909091"/>
  </r>
  <r>
    <x v="98"/>
    <s v="ГМК"/>
    <d v="2020-11-20T00:00:00"/>
    <s v="Горячекатаный лист резаный"/>
    <n v="5.0000000000000001E-3"/>
    <n v="0"/>
    <n v="18400"/>
    <n v="17855"/>
    <n v="18200"/>
    <n v="18750"/>
    <n v="19200"/>
    <s v=""/>
    <s v=""/>
    <n v="14.90909090909091"/>
  </r>
  <r>
    <x v="98"/>
    <s v="ГМК"/>
    <d v="2020-11-20T00:00:00"/>
    <s v="Горячекатаный лист резаный"/>
    <n v="1.2749999999999999"/>
    <n v="0"/>
    <n v="18400"/>
    <n v="17855"/>
    <n v="18200"/>
    <n v="18750"/>
    <n v="19200"/>
    <s v=""/>
    <s v=""/>
    <n v="14.90909090909091"/>
  </r>
  <r>
    <x v="98"/>
    <s v="ГМК"/>
    <d v="2020-11-20T00:00:00"/>
    <s v="Горячекатаный лист резаный"/>
    <n v="6.28"/>
    <n v="0"/>
    <n v="18400"/>
    <n v="17855"/>
    <n v="18200"/>
    <n v="18750"/>
    <n v="19200"/>
    <s v=""/>
    <s v=""/>
    <n v="14.90909090909091"/>
  </r>
  <r>
    <x v="98"/>
    <s v="ГМК"/>
    <d v="2020-11-20T00:00:00"/>
    <s v="Горячекатаный лист резаный"/>
    <n v="5.0000000000000001E-3"/>
    <n v="0"/>
    <n v="18400"/>
    <n v="17855"/>
    <n v="18200"/>
    <n v="18750"/>
    <n v="19200"/>
    <s v=""/>
    <s v=""/>
    <n v="14.90909090909091"/>
  </r>
  <r>
    <x v="98"/>
    <s v="ГМК"/>
    <d v="2020-11-20T00:00:00"/>
    <s v="Горячекатаный лист резаный"/>
    <n v="0.02"/>
    <n v="0"/>
    <n v="18400"/>
    <n v="17855"/>
    <n v="18200"/>
    <n v="18750"/>
    <n v="19200"/>
    <s v=""/>
    <s v=""/>
    <n v="14.90909090909091"/>
  </r>
  <r>
    <x v="98"/>
    <s v="ГМК"/>
    <d v="2020-11-20T00:00:00"/>
    <s v="Горячекатаный лист резаный"/>
    <n v="0.3"/>
    <n v="0"/>
    <n v="18400"/>
    <n v="17855"/>
    <n v="18200"/>
    <n v="18750"/>
    <n v="19200"/>
    <s v=""/>
    <s v=""/>
    <n v="14.90909090909091"/>
  </r>
  <r>
    <x v="98"/>
    <s v="ГМК"/>
    <d v="2020-11-20T00:00:00"/>
    <s v="Горячекатаный лист резаный"/>
    <n v="0.56499999999999995"/>
    <n v="0"/>
    <n v="20550"/>
    <n v="19205"/>
    <n v="20100"/>
    <n v="20100"/>
    <n v="20550"/>
    <s v=""/>
    <s v=""/>
    <n v="30"/>
  </r>
  <r>
    <x v="46"/>
    <s v="Дистрибуція роздріб"/>
    <d v="2020-11-04T00:00:00"/>
    <s v="Трубы сварные профильные"/>
    <n v="2.5999999999999999E-2"/>
    <n v="0"/>
    <n v="21395"/>
    <n v="19530"/>
    <n v="20345"/>
    <n v="20895"/>
    <n v="21395"/>
    <s v=""/>
    <s v=""/>
    <n v="30"/>
  </r>
  <r>
    <x v="46"/>
    <s v="Дистрибуція роздріб"/>
    <d v="2020-11-04T00:00:00"/>
    <s v="Услуги производственные и выполнению технологич операций"/>
    <n v="0"/>
    <n v="0"/>
    <n v="24"/>
    <e v="#N/A"/>
    <e v="#N/A"/>
    <e v="#N/A"/>
    <e v="#N/A"/>
    <s v=""/>
    <s v=""/>
    <s v=""/>
  </r>
  <r>
    <x v="87"/>
    <s v="Метизи"/>
    <d v="2020-11-03T00:00:00"/>
    <s v="Катанка низкоуглеродистая"/>
    <n v="21.401"/>
    <n v="0"/>
    <n v="17355"/>
    <n v="16975"/>
    <n v="17305"/>
    <n v="17905"/>
    <n v="18655"/>
    <s v=""/>
    <s v="Продавець малим клієнтам"/>
    <n v="12.666666666666666"/>
  </r>
  <r>
    <x v="12"/>
    <s v="Будівництво"/>
    <d v="2020-11-09T00:00:00"/>
    <s v="Швеллер 6.5–20"/>
    <n v="4.25"/>
    <s v="так"/>
    <n v="17889.169999999998"/>
    <n v="17245"/>
    <n v="17885"/>
    <n v="18235"/>
    <n v="18735"/>
    <s v=""/>
    <s v=""/>
    <n v="12.095314285714245"/>
  </r>
  <r>
    <x v="12"/>
    <s v="Будівництво"/>
    <d v="2020-11-09T00:00:00"/>
    <s v="Швеллер 6.5–20"/>
    <n v="1.45"/>
    <s v="так"/>
    <n v="17889.169999999998"/>
    <n v="17245"/>
    <n v="17885"/>
    <n v="18235"/>
    <n v="18735"/>
    <s v=""/>
    <s v=""/>
    <n v="12.095314285714245"/>
  </r>
  <r>
    <x v="12"/>
    <s v="Будівництво"/>
    <d v="2020-11-09T00:00:00"/>
    <s v="Швеллер 6.5–20"/>
    <n v="8.25"/>
    <s v="так"/>
    <n v="17889.169999999998"/>
    <n v="17245"/>
    <n v="17885"/>
    <n v="18235"/>
    <n v="18735"/>
    <s v=""/>
    <s v=""/>
    <n v="12.095314285714245"/>
  </r>
  <r>
    <x v="12"/>
    <s v="Будівництво"/>
    <d v="2020-11-09T00:00:00"/>
    <s v="Швеллер 6.5–20"/>
    <n v="1.1950000000000001"/>
    <s v="так"/>
    <n v="17889.169999999998"/>
    <n v="17245"/>
    <n v="17885"/>
    <n v="18235"/>
    <n v="18735"/>
    <s v=""/>
    <s v=""/>
    <n v="12.095314285714245"/>
  </r>
  <r>
    <x v="12"/>
    <s v="Будівництво"/>
    <d v="2020-11-09T00:00:00"/>
    <s v="Швеллер 22-30"/>
    <n v="0.29499999999999998"/>
    <s v="так"/>
    <n v="20254.169999999998"/>
    <n v="19565"/>
    <n v="20250"/>
    <n v="20600"/>
    <n v="21100"/>
    <s v=""/>
    <s v=""/>
    <n v="12.095314285714245"/>
  </r>
  <r>
    <x v="39"/>
    <s v="НТ"/>
    <d v="2020-11-18T00:00:00"/>
    <s v="Швеллер 6.5–20"/>
    <n v="1.53"/>
    <n v="0"/>
    <n v="17400"/>
    <n v="16690"/>
    <n v="17400"/>
    <n v="17680"/>
    <n v="18180"/>
    <s v=""/>
    <s v="Продавець малим клієнтам"/>
    <n v="12"/>
  </r>
  <r>
    <x v="39"/>
    <s v="НТ"/>
    <d v="2020-11-18T00:00:00"/>
    <s v="Швеллер 6.5–20"/>
    <n v="8.66"/>
    <n v="0"/>
    <n v="17400"/>
    <n v="16690"/>
    <n v="17400"/>
    <n v="17680"/>
    <n v="18180"/>
    <s v=""/>
    <s v="Продавець малим клієнтам"/>
    <n v="12"/>
  </r>
  <r>
    <x v="39"/>
    <s v="НТ"/>
    <d v="2020-11-18T00:00:00"/>
    <s v="Швеллер 6.5–20"/>
    <n v="8.4700000000000006"/>
    <n v="0"/>
    <n v="17400"/>
    <n v="16690"/>
    <n v="17400"/>
    <n v="17680"/>
    <n v="18180"/>
    <s v=""/>
    <s v="Продавець малим клієнтам"/>
    <n v="12"/>
  </r>
  <r>
    <x v="39"/>
    <s v="НТ"/>
    <d v="2020-11-18T00:00:00"/>
    <s v="Швеллер 6.5–20"/>
    <n v="0.60499999999999998"/>
    <n v="0"/>
    <n v="17400"/>
    <n v="16690"/>
    <n v="17400"/>
    <n v="17680"/>
    <n v="18180"/>
    <s v=""/>
    <s v="Продавець малим клієнтам"/>
    <n v="12"/>
  </r>
  <r>
    <x v="39"/>
    <s v="НТ"/>
    <d v="2020-11-18T00:00:00"/>
    <s v="Швеллер 6.5–20"/>
    <n v="0.60499999999999998"/>
    <n v="0"/>
    <n v="17400"/>
    <n v="16690"/>
    <n v="17400"/>
    <n v="17680"/>
    <n v="18180"/>
    <s v=""/>
    <s v="Продавець малим клієнтам"/>
    <n v="12"/>
  </r>
  <r>
    <x v="39"/>
    <s v="НТ"/>
    <d v="2020-11-18T00:00:00"/>
    <s v="Швеллер 6.5–20"/>
    <n v="3.9E-2"/>
    <n v="0"/>
    <n v="17400"/>
    <n v="16690"/>
    <n v="17400"/>
    <n v="17680"/>
    <n v="18180"/>
    <s v=""/>
    <s v="Продавець малим клієнтам"/>
    <n v="12"/>
  </r>
  <r>
    <x v="39"/>
    <s v="НТ"/>
    <d v="2020-11-18T00:00:00"/>
    <s v="Швеллер 6.5–20"/>
    <n v="1.43"/>
    <n v="0"/>
    <n v="17400"/>
    <n v="16690"/>
    <n v="17400"/>
    <n v="17680"/>
    <n v="18180"/>
    <s v=""/>
    <s v="Продавець малим клієнтам"/>
    <n v="12"/>
  </r>
  <r>
    <x v="39"/>
    <s v="НТ"/>
    <d v="2020-11-18T00:00:00"/>
    <s v="Швеллер 6.5–20"/>
    <n v="0.376"/>
    <n v="0"/>
    <n v="17400"/>
    <n v="16690"/>
    <n v="17400"/>
    <n v="17680"/>
    <n v="18180"/>
    <s v=""/>
    <s v="Продавець малим клієнтам"/>
    <n v="12"/>
  </r>
  <r>
    <x v="16"/>
    <s v="Дистрибуція роздріб"/>
    <d v="2020-11-27T00:00:00"/>
    <s v="Трубы сварные профильные"/>
    <n v="3.6999999999999998E-2"/>
    <n v="0"/>
    <n v="23795"/>
    <n v="21890"/>
    <n v="22745"/>
    <n v="23295"/>
    <n v="23795"/>
    <s v=""/>
    <s v=""/>
    <n v="30"/>
  </r>
  <r>
    <x v="62"/>
    <s v="ГМК"/>
    <d v="2020-11-04T00:00:00"/>
    <s v="Балка двутавровая 10-20"/>
    <n v="0.82"/>
    <n v="0"/>
    <n v="20473.2"/>
    <n v="19820"/>
    <n v="20360"/>
    <n v="20860"/>
    <n v="21360"/>
    <s v=""/>
    <s v=""/>
    <n v="13.811200000000012"/>
  </r>
  <r>
    <x v="62"/>
    <s v="ГМК"/>
    <d v="2020-11-04T00:00:00"/>
    <s v="Швеллер 6.5–20"/>
    <n v="0.51500000000000001"/>
    <n v="0"/>
    <n v="18085.599999999999"/>
    <n v="17185"/>
    <n v="17685"/>
    <n v="18185"/>
    <n v="18685"/>
    <s v=""/>
    <s v=""/>
    <n v="18.409599999999976"/>
  </r>
  <r>
    <x v="62"/>
    <s v="ГМК"/>
    <d v="2020-11-04T00:00:00"/>
    <s v="Швеллер 6.5–20"/>
    <n v="2.4550000000000001"/>
    <n v="0"/>
    <n v="18085.599999999999"/>
    <n v="17185"/>
    <n v="17685"/>
    <n v="18185"/>
    <n v="18685"/>
    <s v=""/>
    <s v=""/>
    <n v="18.409599999999976"/>
  </r>
  <r>
    <x v="62"/>
    <s v="ГМК"/>
    <d v="2020-11-04T00:00:00"/>
    <s v="Швеллер 6.5–20"/>
    <n v="0.89"/>
    <n v="0"/>
    <n v="18085.599999999999"/>
    <n v="17185"/>
    <n v="17685"/>
    <n v="18185"/>
    <n v="18685"/>
    <s v=""/>
    <s v=""/>
    <n v="18.409599999999976"/>
  </r>
  <r>
    <x v="62"/>
    <s v="ГМК"/>
    <d v="2020-11-04T00:00:00"/>
    <s v="Швеллер 6.5–20"/>
    <n v="4.8499999999999996"/>
    <n v="0"/>
    <n v="18085.599999999999"/>
    <n v="17185"/>
    <n v="17685"/>
    <n v="18185"/>
    <n v="18685"/>
    <s v=""/>
    <s v=""/>
    <n v="18.409599999999976"/>
  </r>
  <r>
    <x v="62"/>
    <s v="ГМК"/>
    <d v="2020-11-04T00:00:00"/>
    <s v="Швеллер 22-30"/>
    <n v="2.6"/>
    <n v="0"/>
    <n v="20308.7"/>
    <n v="19505"/>
    <n v="20050"/>
    <n v="20550"/>
    <n v="21050"/>
    <s v=""/>
    <s v=""/>
    <n v="16.13920000000001"/>
  </r>
  <r>
    <x v="62"/>
    <s v="ГМК"/>
    <d v="2020-11-04T00:00:00"/>
    <s v="Швеллер 22-30"/>
    <n v="8.5500000000000007"/>
    <n v="0"/>
    <n v="20308.7"/>
    <n v="19505"/>
    <n v="20050"/>
    <n v="20550"/>
    <n v="21050"/>
    <s v=""/>
    <s v=""/>
    <n v="16.13920000000001"/>
  </r>
  <r>
    <x v="62"/>
    <s v="ГМК"/>
    <d v="2020-11-04T00:00:00"/>
    <s v="Швеллер 6.5–20"/>
    <n v="0.39"/>
    <n v="0"/>
    <n v="18085.599999999999"/>
    <n v="17185"/>
    <n v="17685"/>
    <n v="18185"/>
    <n v="18685"/>
    <s v=""/>
    <s v=""/>
    <n v="18.409599999999976"/>
  </r>
  <r>
    <x v="59"/>
    <s v="МК"/>
    <d v="2020-11-02T00:00:00"/>
    <s v="Конструкционный лист"/>
    <n v="1.5149999999999999"/>
    <n v="0"/>
    <n v="18500"/>
    <n v="17835"/>
    <n v="18400"/>
    <n v="18750"/>
    <n v="19200"/>
    <s v=""/>
    <s v=""/>
    <n v="14.285714285714285"/>
  </r>
  <r>
    <x v="59"/>
    <s v="МК"/>
    <d v="2020-11-02T00:00:00"/>
    <s v="Конструкционный лист"/>
    <n v="1.5149999999999999"/>
    <n v="0"/>
    <n v="18500"/>
    <n v="17835"/>
    <n v="18400"/>
    <n v="18750"/>
    <n v="19200"/>
    <s v=""/>
    <s v=""/>
    <n v="14.285714285714285"/>
  </r>
  <r>
    <x v="59"/>
    <s v="МК"/>
    <d v="2020-11-02T00:00:00"/>
    <s v="Конструкционный лист"/>
    <n v="1.5149999999999999"/>
    <n v="0"/>
    <n v="18500"/>
    <n v="17835"/>
    <n v="18400"/>
    <n v="18750"/>
    <n v="19200"/>
    <s v=""/>
    <s v=""/>
    <n v="14.285714285714285"/>
  </r>
  <r>
    <x v="59"/>
    <s v="МК"/>
    <d v="2020-11-02T00:00:00"/>
    <s v="Конструкционный лист"/>
    <n v="1.5149999999999999"/>
    <n v="0"/>
    <n v="18500"/>
    <n v="17835"/>
    <n v="18400"/>
    <n v="18750"/>
    <n v="19200"/>
    <s v=""/>
    <s v=""/>
    <n v="14.285714285714285"/>
  </r>
  <r>
    <x v="59"/>
    <s v="МК"/>
    <d v="2020-11-02T00:00:00"/>
    <s v="Конструкционный лист"/>
    <n v="1.5149999999999999"/>
    <n v="0"/>
    <n v="18500"/>
    <n v="17835"/>
    <n v="18400"/>
    <n v="18750"/>
    <n v="19200"/>
    <s v=""/>
    <s v=""/>
    <n v="14.285714285714285"/>
  </r>
  <r>
    <x v="59"/>
    <s v="МК"/>
    <d v="2020-11-02T00:00:00"/>
    <s v="Конструкционный лист"/>
    <n v="1.5149999999999999"/>
    <n v="0"/>
    <n v="18500"/>
    <n v="17835"/>
    <n v="18400"/>
    <n v="18750"/>
    <n v="19200"/>
    <s v=""/>
    <s v=""/>
    <n v="14.285714285714285"/>
  </r>
  <r>
    <x v="59"/>
    <s v="МК"/>
    <d v="2020-11-02T00:00:00"/>
    <s v="Конструкционный лист"/>
    <n v="1.5149999999999999"/>
    <n v="0"/>
    <n v="18500"/>
    <n v="17835"/>
    <n v="18400"/>
    <n v="18750"/>
    <n v="19200"/>
    <s v=""/>
    <s v=""/>
    <n v="14.285714285714285"/>
  </r>
  <r>
    <x v="59"/>
    <s v="МК"/>
    <d v="2020-11-02T00:00:00"/>
    <s v="Конструкционный лист"/>
    <n v="1.5149999999999999"/>
    <n v="0"/>
    <n v="18500"/>
    <n v="17835"/>
    <n v="18400"/>
    <n v="18750"/>
    <n v="19200"/>
    <s v=""/>
    <s v=""/>
    <n v="14.285714285714285"/>
  </r>
  <r>
    <x v="59"/>
    <s v="МК"/>
    <d v="2020-11-02T00:00:00"/>
    <s v="Конструкционный лист"/>
    <n v="1.5149999999999999"/>
    <n v="0"/>
    <n v="18500"/>
    <n v="17835"/>
    <n v="18400"/>
    <n v="18750"/>
    <n v="19200"/>
    <s v=""/>
    <s v=""/>
    <n v="14.285714285714285"/>
  </r>
  <r>
    <x v="59"/>
    <s v="МК"/>
    <d v="2020-11-02T00:00:00"/>
    <s v="Конструкционный лист"/>
    <n v="1.5149999999999999"/>
    <n v="0"/>
    <n v="18500"/>
    <n v="17835"/>
    <n v="18400"/>
    <n v="18750"/>
    <n v="19200"/>
    <s v=""/>
    <s v=""/>
    <n v="14.285714285714285"/>
  </r>
  <r>
    <x v="59"/>
    <s v="МК"/>
    <d v="2020-11-02T00:00:00"/>
    <s v="Конструкционный лист"/>
    <n v="1.5149999999999999"/>
    <n v="0"/>
    <n v="18500"/>
    <n v="17835"/>
    <n v="18400"/>
    <n v="18750"/>
    <n v="19200"/>
    <s v=""/>
    <s v=""/>
    <n v="14.285714285714285"/>
  </r>
  <r>
    <x v="59"/>
    <s v="МК"/>
    <d v="2020-11-02T00:00:00"/>
    <s v="Конструкционный лист"/>
    <n v="1.5149999999999999"/>
    <n v="0"/>
    <n v="18500"/>
    <n v="17835"/>
    <n v="18400"/>
    <n v="18750"/>
    <n v="19200"/>
    <s v=""/>
    <s v=""/>
    <n v="14.285714285714285"/>
  </r>
  <r>
    <x v="59"/>
    <s v="МК"/>
    <d v="2020-11-02T00:00:00"/>
    <s v="Конструкционный лист"/>
    <n v="1.5149999999999999"/>
    <n v="0"/>
    <n v="18500"/>
    <n v="17835"/>
    <n v="18400"/>
    <n v="18750"/>
    <n v="19200"/>
    <s v=""/>
    <s v=""/>
    <n v="14.285714285714285"/>
  </r>
  <r>
    <x v="59"/>
    <s v="МК"/>
    <d v="2020-11-02T00:00:00"/>
    <s v="Конструкционный лист"/>
    <n v="1.5149999999999999"/>
    <n v="0"/>
    <n v="18500"/>
    <n v="17835"/>
    <n v="18400"/>
    <n v="18750"/>
    <n v="19200"/>
    <s v=""/>
    <s v=""/>
    <n v="14.285714285714285"/>
  </r>
  <r>
    <x v="59"/>
    <s v="МК"/>
    <d v="2020-11-02T00:00:00"/>
    <s v="Конструкционный лист"/>
    <n v="1.5149999999999999"/>
    <n v="0"/>
    <n v="18500"/>
    <n v="17835"/>
    <n v="18400"/>
    <n v="18750"/>
    <n v="19200"/>
    <s v=""/>
    <s v=""/>
    <n v="14.285714285714285"/>
  </r>
  <r>
    <x v="23"/>
    <s v="НТ"/>
    <d v="2020-11-10T00:00:00"/>
    <s v="Горячекатаный лист резаный"/>
    <n v="7.3"/>
    <n v="0"/>
    <n v="17182.150000000001"/>
    <n v="17365"/>
    <n v="18070"/>
    <n v="18260"/>
    <n v="18710"/>
    <s v=""/>
    <s v=""/>
    <n v="8"/>
  </r>
  <r>
    <x v="23"/>
    <s v="НТ"/>
    <d v="2020-11-10T00:00:00"/>
    <s v="Горячекатаный лист резаный"/>
    <n v="7.92"/>
    <n v="0"/>
    <n v="17182.150000000001"/>
    <n v="17365"/>
    <n v="18070"/>
    <n v="18260"/>
    <n v="18710"/>
    <s v=""/>
    <s v=""/>
    <n v="8"/>
  </r>
  <r>
    <x v="23"/>
    <s v="НТ"/>
    <d v="2020-11-10T00:00:00"/>
    <s v="Горячекатаный лист резаный"/>
    <n v="7.585"/>
    <n v="0"/>
    <n v="17182.150000000001"/>
    <n v="17365"/>
    <n v="18070"/>
    <n v="18260"/>
    <n v="18710"/>
    <s v=""/>
    <s v=""/>
    <n v="8"/>
  </r>
  <r>
    <x v="23"/>
    <s v="НТ"/>
    <d v="2020-11-10T00:00:00"/>
    <s v="Горячекатаный лист резаный"/>
    <n v="3.92"/>
    <n v="0"/>
    <n v="17182.150000000001"/>
    <n v="17365"/>
    <n v="18070"/>
    <n v="18260"/>
    <n v="18710"/>
    <s v=""/>
    <s v=""/>
    <n v="8"/>
  </r>
  <r>
    <x v="23"/>
    <s v="НТ"/>
    <d v="2020-11-10T00:00:00"/>
    <s v="Горячекатаный лист резаный"/>
    <n v="7.2649999999999997"/>
    <n v="0"/>
    <n v="17182.150000000001"/>
    <n v="17365"/>
    <n v="18070"/>
    <n v="18260"/>
    <n v="18710"/>
    <s v=""/>
    <s v=""/>
    <n v="8"/>
  </r>
  <r>
    <x v="23"/>
    <s v="НТ"/>
    <d v="2020-11-10T00:00:00"/>
    <s v="Горячекатаный лист резаный"/>
    <n v="7.88"/>
    <n v="0"/>
    <n v="17182.150000000001"/>
    <n v="17365"/>
    <n v="18070"/>
    <n v="18260"/>
    <n v="18710"/>
    <s v=""/>
    <s v=""/>
    <n v="8"/>
  </r>
  <r>
    <x v="23"/>
    <s v="НТ"/>
    <d v="2020-11-10T00:00:00"/>
    <s v="Горячекатаный лист резаный"/>
    <n v="7.35"/>
    <n v="0"/>
    <n v="17182.150000000001"/>
    <n v="17365"/>
    <n v="18070"/>
    <n v="18260"/>
    <n v="18710"/>
    <s v=""/>
    <s v=""/>
    <n v="8"/>
  </r>
  <r>
    <x v="23"/>
    <s v="НТ"/>
    <d v="2020-11-10T00:00:00"/>
    <s v="Горячекатаный лист резаный"/>
    <n v="7.87"/>
    <n v="0"/>
    <n v="17182.150000000001"/>
    <n v="17365"/>
    <n v="18070"/>
    <n v="18260"/>
    <n v="18710"/>
    <s v=""/>
    <s v=""/>
    <n v="8"/>
  </r>
  <r>
    <x v="23"/>
    <s v="НТ"/>
    <d v="2020-11-10T00:00:00"/>
    <s v="Горячекатаный лист резаный"/>
    <n v="7.89"/>
    <n v="0"/>
    <n v="17182.150000000001"/>
    <n v="17365"/>
    <n v="18070"/>
    <n v="18260"/>
    <n v="18710"/>
    <s v=""/>
    <s v=""/>
    <n v="8"/>
  </r>
  <r>
    <x v="23"/>
    <s v="НТ"/>
    <d v="2020-11-10T00:00:00"/>
    <s v="Горячекатаный лист резаный"/>
    <n v="3.92"/>
    <n v="0"/>
    <n v="17182.150000000001"/>
    <n v="17365"/>
    <n v="18070"/>
    <n v="18260"/>
    <n v="18710"/>
    <s v=""/>
    <s v=""/>
    <n v="8"/>
  </r>
  <r>
    <x v="46"/>
    <s v="Західний регіон"/>
    <d v="2020-11-05T00:00:00"/>
    <s v="Горячекатаный лист резаный"/>
    <n v="0.505"/>
    <n v="0"/>
    <n v="18570"/>
    <n v="18375"/>
    <n v="18920"/>
    <n v="19270"/>
    <n v="19720"/>
    <s v=""/>
    <s v=""/>
    <n v="9.4311926605504581"/>
  </r>
  <r>
    <x v="46"/>
    <s v="Західний регіон"/>
    <d v="2020-11-05T00:00:00"/>
    <s v="Горячекатаный лист резаный"/>
    <n v="0.44500000000000001"/>
    <n v="0"/>
    <n v="18570"/>
    <n v="18375"/>
    <n v="18920"/>
    <n v="19270"/>
    <n v="19720"/>
    <s v=""/>
    <s v=""/>
    <n v="9.4311926605504581"/>
  </r>
  <r>
    <x v="46"/>
    <s v="Західний регіон"/>
    <d v="2020-11-05T00:00:00"/>
    <s v="Холоднокатаный лист"/>
    <n v="0.255"/>
    <n v="0"/>
    <n v="20860"/>
    <n v="20525"/>
    <n v="21110"/>
    <n v="21460"/>
    <n v="21910"/>
    <s v=""/>
    <s v=""/>
    <n v="10.29059829059829"/>
  </r>
  <r>
    <x v="46"/>
    <s v="Західний регіон"/>
    <d v="2020-11-05T00:00:00"/>
    <s v="Холоднокатаный лист"/>
    <n v="0.38500000000000001"/>
    <n v="0"/>
    <n v="20690"/>
    <n v="20355"/>
    <n v="20940"/>
    <n v="21290"/>
    <n v="21740"/>
    <s v=""/>
    <s v=""/>
    <n v="10.29059829059829"/>
  </r>
  <r>
    <x v="46"/>
    <s v="Західний регіон"/>
    <d v="2020-11-05T00:00:00"/>
    <s v="Холоднокатаный лист"/>
    <n v="0.24"/>
    <n v="0"/>
    <n v="20525"/>
    <n v="20190"/>
    <n v="20775"/>
    <n v="21125"/>
    <n v="21575"/>
    <s v=""/>
    <s v=""/>
    <n v="10.29059829059829"/>
  </r>
  <r>
    <x v="49"/>
    <s v="Профілювання"/>
    <d v="2020-11-10T00:00:00"/>
    <s v="Оцинкованный рулон"/>
    <n v="4.49"/>
    <n v="0"/>
    <n v="25150"/>
    <n v="24780"/>
    <n v="25235"/>
    <n v="25785"/>
    <n v="26235"/>
    <s v=""/>
    <s v=""/>
    <n v="11.252747252747252"/>
  </r>
  <r>
    <x v="49"/>
    <s v="Профілювання"/>
    <d v="2020-11-10T00:00:00"/>
    <s v="Оцинкованный рулон"/>
    <n v="7.72"/>
    <n v="0"/>
    <n v="25150"/>
    <n v="24780"/>
    <n v="25235"/>
    <n v="25785"/>
    <n v="26235"/>
    <s v=""/>
    <s v=""/>
    <n v="11.252747252747252"/>
  </r>
  <r>
    <x v="49"/>
    <s v="Профілювання"/>
    <d v="2020-11-10T00:00:00"/>
    <s v="Оцинкованный рулон"/>
    <n v="5.38"/>
    <n v="0"/>
    <n v="24575"/>
    <n v="24205"/>
    <n v="24660"/>
    <n v="25210"/>
    <n v="25660"/>
    <s v=""/>
    <s v=""/>
    <n v="11.252747252747252"/>
  </r>
  <r>
    <x v="49"/>
    <s v="Профілювання"/>
    <d v="2020-11-10T00:00:00"/>
    <s v="Оцинкованный рулон"/>
    <n v="7.87"/>
    <n v="0"/>
    <n v="25150"/>
    <n v="24780"/>
    <n v="25235"/>
    <n v="25785"/>
    <n v="26235"/>
    <s v=""/>
    <s v=""/>
    <n v="11.252747252747252"/>
  </r>
  <r>
    <x v="57"/>
    <s v="Машинобудівництво"/>
    <d v="2020-11-13T00:00:00"/>
    <s v="Горячекатаный лист резаный"/>
    <n v="4.4999999999999998E-2"/>
    <n v="0"/>
    <n v="18065"/>
    <n v="17985"/>
    <n v="18330"/>
    <n v="18880"/>
    <n v="19330"/>
    <s v=""/>
    <s v="Продавець малим клієнтам"/>
    <n v="8.9275362318840585"/>
  </r>
  <r>
    <x v="57"/>
    <s v="Машинобудівництво"/>
    <d v="2020-11-13T00:00:00"/>
    <s v="Горячекатаный лист резаный"/>
    <n v="7.64"/>
    <n v="0"/>
    <n v="18065"/>
    <n v="17985"/>
    <n v="18330"/>
    <n v="18880"/>
    <n v="19330"/>
    <s v=""/>
    <s v="Продавець малим клієнтам"/>
    <n v="8.9275362318840585"/>
  </r>
  <r>
    <x v="57"/>
    <s v="Машинобудівництво"/>
    <d v="2020-11-13T00:00:00"/>
    <s v="Конструкционный лист"/>
    <n v="1.4279999999999999"/>
    <n v="0"/>
    <n v="18725"/>
    <n v="18635"/>
    <n v="19000"/>
    <n v="19550"/>
    <n v="20000"/>
    <s v=""/>
    <s v="Продавець малим клієнтам"/>
    <n v="8.9863013698630141"/>
  </r>
  <r>
    <x v="71"/>
    <s v="НТ"/>
    <d v="2020-11-03T00:00:00"/>
    <s v="Трубы сварные профильные"/>
    <n v="7.8220000000000001"/>
    <n v="0"/>
    <n v="20345"/>
    <n v="19480"/>
    <n v="20345"/>
    <n v="20845"/>
    <n v="21345"/>
    <s v=""/>
    <s v=""/>
    <n v="12"/>
  </r>
  <r>
    <x v="15"/>
    <s v="Профілювання"/>
    <d v="2020-11-02T00:00:00"/>
    <s v="Оцинкованный рулон"/>
    <n v="4.33"/>
    <n v="0"/>
    <n v="22605"/>
    <n v="21910"/>
    <n v="22350"/>
    <n v="22900"/>
    <n v="23350"/>
    <s v=""/>
    <s v=""/>
    <n v="15.709090909090909"/>
  </r>
  <r>
    <x v="15"/>
    <s v="Профілювання"/>
    <d v="2020-11-02T00:00:00"/>
    <s v="Оцинкованный рулон"/>
    <n v="4.59"/>
    <n v="0"/>
    <n v="22605"/>
    <n v="21910"/>
    <n v="22350"/>
    <n v="22900"/>
    <n v="23350"/>
    <s v=""/>
    <s v=""/>
    <n v="15.709090909090909"/>
  </r>
  <r>
    <x v="15"/>
    <s v="Профілювання"/>
    <d v="2020-11-02T00:00:00"/>
    <s v="Оцинкованный рулон"/>
    <n v="4.22"/>
    <n v="0"/>
    <n v="22605"/>
    <n v="21910"/>
    <n v="22350"/>
    <n v="22900"/>
    <n v="23350"/>
    <s v=""/>
    <s v=""/>
    <n v="15.709090909090909"/>
  </r>
  <r>
    <x v="15"/>
    <s v="Профілювання"/>
    <d v="2020-11-02T00:00:00"/>
    <s v="Оцинкованный рулон"/>
    <n v="4.7300000000000004"/>
    <n v="0"/>
    <n v="22605"/>
    <n v="21910"/>
    <n v="22350"/>
    <n v="22900"/>
    <n v="23350"/>
    <s v=""/>
    <s v=""/>
    <n v="15.709090909090909"/>
  </r>
  <r>
    <x v="37"/>
    <s v="РТ"/>
    <d v="2020-11-05T00:00:00"/>
    <s v="Трубы сварные профильные"/>
    <n v="0.56999999999999995"/>
    <n v="0"/>
    <n v="20645"/>
    <n v="19780"/>
    <n v="20645"/>
    <n v="21145"/>
    <n v="21645"/>
    <s v=""/>
    <s v=""/>
    <n v="12"/>
  </r>
  <r>
    <x v="37"/>
    <s v="РТ"/>
    <d v="2020-11-05T00:00:00"/>
    <s v="Трубы сварные профильные"/>
    <n v="1.64"/>
    <n v="0"/>
    <n v="20145"/>
    <n v="19280"/>
    <n v="20145"/>
    <n v="20645"/>
    <n v="21145"/>
    <s v=""/>
    <s v=""/>
    <n v="12"/>
  </r>
  <r>
    <x v="5"/>
    <s v="Вагонобудівництво"/>
    <d v="2020-11-05T00:00:00"/>
    <s v="З/ч к ж/д транспорту"/>
    <n v="61.122"/>
    <n v="0"/>
    <n v="13140"/>
    <n v="13493"/>
    <n v="13493"/>
    <n v="13493"/>
    <n v="13493"/>
    <s v=""/>
    <s v="Продавець малим клієнтам"/>
    <n v="8"/>
  </r>
  <r>
    <x v="1"/>
    <s v="Дистрибуція роздріб"/>
    <d v="2020-11-02T00:00:00"/>
    <s v="Трубы сварные профильные"/>
    <n v="2.5999999999999999E-2"/>
    <n v="0"/>
    <n v="21595"/>
    <n v="19730"/>
    <n v="20545"/>
    <n v="21095"/>
    <n v="21595"/>
    <n v="0.77999999999999992"/>
    <s v="Продавець малим клієнтам"/>
    <n v="30"/>
  </r>
  <r>
    <x v="1"/>
    <s v="Дистрибуція роздріб"/>
    <d v="2020-11-02T00:00:00"/>
    <s v="Услуги производственные и выполнению технологич операций"/>
    <n v="0"/>
    <n v="0"/>
    <n v="24"/>
    <e v="#N/A"/>
    <e v="#N/A"/>
    <e v="#N/A"/>
    <e v="#N/A"/>
    <s v=""/>
    <s v="Продавець малим клієнтам"/>
    <s v=""/>
  </r>
  <r>
    <x v="74"/>
    <s v="Дистрибуція роздріб"/>
    <d v="2020-11-06T00:00:00"/>
    <s v="Трубы круглые сварные"/>
    <n v="0.02"/>
    <n v="0"/>
    <n v="22595"/>
    <n v="20710"/>
    <n v="21545"/>
    <n v="22095"/>
    <n v="22595"/>
    <n v="0.6"/>
    <s v="Продавець малим клієнтам"/>
    <n v="30"/>
  </r>
  <r>
    <x v="82"/>
    <s v="РТ"/>
    <d v="2020-11-16T00:00:00"/>
    <s v="Арматура"/>
    <n v="10.28"/>
    <n v="0"/>
    <n v="16450"/>
    <n v="15840"/>
    <n v="16785"/>
    <n v="17085"/>
    <n v="17835"/>
    <s v=""/>
    <s v=""/>
    <n v="10.582010582010582"/>
  </r>
  <r>
    <x v="59"/>
    <s v="МК"/>
    <d v="2020-11-20T00:00:00"/>
    <s v="Конструкционный лист"/>
    <n v="22.12"/>
    <n v="0"/>
    <n v="27330.14"/>
    <n v="25850"/>
    <n v="26415"/>
    <n v="26765"/>
    <n v="27215"/>
    <s v=""/>
    <s v=""/>
    <n v="30"/>
  </r>
  <r>
    <x v="64"/>
    <s v="Дистрибуція роздріб"/>
    <d v="2020-11-02T00:00:00"/>
    <s v="Холоднокатаный лист"/>
    <n v="0.48399999999999999"/>
    <n v="0"/>
    <n v="15550"/>
    <n v="14910"/>
    <n v="14910"/>
    <n v="21430"/>
    <n v="21430"/>
    <n v="6.1880736196319024"/>
    <s v="Продавець малим клієнтам"/>
    <n v="12.785276073619633"/>
  </r>
  <r>
    <x v="64"/>
    <s v="Дистрибуція роздріб"/>
    <d v="2020-11-02T00:00:00"/>
    <s v="Холоднокатаный лист"/>
    <n v="0.47599999999999998"/>
    <n v="0"/>
    <n v="22000"/>
    <n v="20865"/>
    <n v="21450"/>
    <n v="21800"/>
    <n v="22250"/>
    <n v="11.635555555555554"/>
    <s v="Продавець малим клієнтам"/>
    <n v="24.444444444444443"/>
  </r>
  <r>
    <x v="101"/>
    <s v="НТ"/>
    <d v="2020-11-09T00:00:00"/>
    <s v="Уголок 25-125"/>
    <n v="3.0830000000000002"/>
    <n v="0"/>
    <n v="17275"/>
    <n v="16505"/>
    <n v="17195"/>
    <n v="17480"/>
    <n v="17980"/>
    <s v=""/>
    <s v=""/>
    <n v="14.245614035087719"/>
  </r>
  <r>
    <x v="101"/>
    <s v="НТ"/>
    <d v="2020-11-09T00:00:00"/>
    <s v="Швеллер 6.5–20"/>
    <n v="5.875"/>
    <n v="0"/>
    <n v="18155"/>
    <n v="17245"/>
    <n v="17955"/>
    <n v="18235"/>
    <n v="18735"/>
    <s v=""/>
    <s v=""/>
    <n v="17.714285714285715"/>
  </r>
  <r>
    <x v="101"/>
    <s v="НТ"/>
    <d v="2020-11-09T00:00:00"/>
    <s v="Уголок 25-125"/>
    <n v="4.5309999999999997"/>
    <n v="0"/>
    <n v="17275"/>
    <n v="16505"/>
    <n v="17195"/>
    <n v="17480"/>
    <n v="17980"/>
    <s v=""/>
    <s v=""/>
    <n v="14.245614035087719"/>
  </r>
  <r>
    <x v="101"/>
    <s v="НТ"/>
    <d v="2020-11-09T00:00:00"/>
    <s v="Уголок 25-125"/>
    <n v="7.4619999999999997"/>
    <n v="0"/>
    <n v="17280"/>
    <n v="16505"/>
    <n v="17200"/>
    <n v="17480"/>
    <n v="17980"/>
    <s v=""/>
    <s v=""/>
    <n v="14.285714285714285"/>
  </r>
  <r>
    <x v="59"/>
    <s v="МК"/>
    <d v="2020-11-10T00:00:00"/>
    <s v="Конструкционный лист"/>
    <n v="3.1960000000000002"/>
    <n v="0"/>
    <n v="24232.91"/>
    <n v="26940"/>
    <n v="27500"/>
    <n v="27850"/>
    <n v="28300"/>
    <s v=""/>
    <s v=""/>
    <n v="8"/>
  </r>
  <r>
    <x v="70"/>
    <s v="НТ"/>
    <d v="2020-11-12T00:00:00"/>
    <s v="Швеллер 6.5–20"/>
    <n v="3.78"/>
    <n v="0"/>
    <n v="18035"/>
    <n v="17325"/>
    <n v="18035"/>
    <n v="18315"/>
    <n v="18815"/>
    <s v=""/>
    <s v=""/>
    <n v="12"/>
  </r>
  <r>
    <x v="70"/>
    <s v="НТ"/>
    <d v="2020-11-12T00:00:00"/>
    <s v="Швеллер 6.5–20"/>
    <n v="6.7469999999999999"/>
    <n v="0"/>
    <n v="18035"/>
    <n v="17325"/>
    <n v="18035"/>
    <n v="18315"/>
    <n v="18815"/>
    <s v=""/>
    <s v=""/>
    <n v="12"/>
  </r>
  <r>
    <x v="70"/>
    <s v="НТ"/>
    <d v="2020-11-12T00:00:00"/>
    <s v="Швеллер 6.5–20"/>
    <n v="2.0030000000000001"/>
    <n v="0"/>
    <n v="18035"/>
    <n v="17325"/>
    <n v="18035"/>
    <n v="18315"/>
    <n v="18815"/>
    <s v=""/>
    <s v=""/>
    <n v="12"/>
  </r>
  <r>
    <x v="70"/>
    <s v="НТ"/>
    <d v="2020-11-12T00:00:00"/>
    <s v="Швеллер 6.5–20"/>
    <n v="5.3259999999999996"/>
    <n v="0"/>
    <n v="18035"/>
    <n v="17325"/>
    <n v="18035"/>
    <n v="18315"/>
    <n v="18815"/>
    <s v=""/>
    <s v=""/>
    <n v="12"/>
  </r>
  <r>
    <x v="70"/>
    <s v="НТ"/>
    <d v="2020-11-12T00:00:00"/>
    <s v="Швеллер 6.5–20"/>
    <n v="3.1589999999999998"/>
    <n v="0"/>
    <n v="18035"/>
    <n v="17325"/>
    <n v="18035"/>
    <n v="18315"/>
    <n v="18815"/>
    <s v=""/>
    <s v=""/>
    <n v="12"/>
  </r>
  <r>
    <x v="55"/>
    <s v="Південний"/>
    <d v="2020-11-20T00:00:00"/>
    <s v="Услуги автомобильного транспорта"/>
    <n v="0"/>
    <n v="0"/>
    <n v="14000"/>
    <e v="#N/A"/>
    <e v="#N/A"/>
    <e v="#N/A"/>
    <e v="#N/A"/>
    <s v=""/>
    <s v=""/>
    <s v=""/>
  </r>
  <r>
    <x v="16"/>
    <s v="Дистрибуція роздріб"/>
    <d v="2020-11-02T00:00:00"/>
    <s v="Трубы сварные профильные"/>
    <n v="2.9000000000000001E-2"/>
    <n v="0"/>
    <n v="22230"/>
    <n v="20365"/>
    <n v="21180"/>
    <n v="21730"/>
    <n v="22230"/>
    <s v=""/>
    <s v=""/>
    <n v="30"/>
  </r>
  <r>
    <x v="76"/>
    <s v="Машинобудівництво"/>
    <d v="2020-11-04T00:00:00"/>
    <s v="Конструкционный лист"/>
    <n v="2.375"/>
    <n v="0"/>
    <n v="19733.97"/>
    <n v="19165"/>
    <n v="19530"/>
    <n v="20080"/>
    <n v="20530"/>
    <s v=""/>
    <s v="Продавець малим клієнтам"/>
    <n v="14.96683636363638"/>
  </r>
  <r>
    <x v="4"/>
    <s v="Західний регіон"/>
    <d v="2020-11-03T00:00:00"/>
    <s v="Трубы сварные профильные"/>
    <n v="1.8560000000000001"/>
    <n v="0"/>
    <n v="20745"/>
    <n v="20480"/>
    <n v="21295"/>
    <n v="21845"/>
    <n v="22345"/>
    <s v=""/>
    <s v=""/>
    <n v="9.3006134969325149"/>
  </r>
  <r>
    <x v="4"/>
    <s v="Західний регіон"/>
    <d v="2020-11-03T00:00:00"/>
    <s v="Трубы сварные профильные"/>
    <n v="0.66900000000000004"/>
    <n v="0"/>
    <n v="20745"/>
    <n v="20480"/>
    <n v="21295"/>
    <n v="21845"/>
    <n v="22345"/>
    <s v=""/>
    <s v=""/>
    <n v="9.3006134969325149"/>
  </r>
  <r>
    <x v="4"/>
    <s v="Західний регіон"/>
    <d v="2020-11-03T00:00:00"/>
    <s v="Трубы сварные профильные"/>
    <n v="3.4510000000000001"/>
    <n v="0"/>
    <n v="20745"/>
    <n v="20480"/>
    <n v="21295"/>
    <n v="21845"/>
    <n v="22345"/>
    <s v=""/>
    <s v=""/>
    <n v="9.3006134969325149"/>
  </r>
  <r>
    <x v="4"/>
    <s v="Західний регіон"/>
    <d v="2020-11-03T00:00:00"/>
    <s v="Трубы сварные профильные"/>
    <n v="3.5"/>
    <n v="0"/>
    <n v="20745"/>
    <n v="20480"/>
    <n v="21295"/>
    <n v="21845"/>
    <n v="22345"/>
    <s v=""/>
    <s v=""/>
    <n v="9.3006134969325149"/>
  </r>
  <r>
    <x v="63"/>
    <s v="Західний регіон"/>
    <d v="2020-11-13T00:00:00"/>
    <s v="Арматура"/>
    <n v="11.765000000000001"/>
    <n v="0"/>
    <n v="16400.27"/>
    <n v="16205"/>
    <n v="17100"/>
    <n v="17450"/>
    <n v="18200"/>
    <s v=""/>
    <s v=""/>
    <n v="8.8727150837988837"/>
  </r>
  <r>
    <x v="63"/>
    <s v="Західний регіон"/>
    <d v="2020-11-13T00:00:00"/>
    <s v="Арматура"/>
    <n v="0.255"/>
    <n v="0"/>
    <n v="16250.27"/>
    <n v="16055"/>
    <n v="16950"/>
    <n v="17300"/>
    <n v="18050"/>
    <s v=""/>
    <s v=""/>
    <n v="8.8727150837988837"/>
  </r>
  <r>
    <x v="63"/>
    <s v="Західний регіон"/>
    <d v="2020-11-13T00:00:00"/>
    <s v="Арматура"/>
    <n v="8.5000000000000006E-2"/>
    <n v="0"/>
    <n v="16250.27"/>
    <n v="16055"/>
    <n v="16950"/>
    <n v="17300"/>
    <n v="18050"/>
    <s v=""/>
    <s v=""/>
    <n v="8.8727150837988837"/>
  </r>
  <r>
    <x v="84"/>
    <s v="Дистрибутор"/>
    <d v="2020-11-05T00:00:00"/>
    <s v="Трубы сварные профильные"/>
    <n v="4.55"/>
    <n v="0"/>
    <n v="20385"/>
    <n v="20255"/>
    <n v="21135"/>
    <n v="21635"/>
    <n v="22135"/>
    <s v=""/>
    <s v="Продавець малим клієнтам"/>
    <n v="8.5909090909090917"/>
  </r>
  <r>
    <x v="84"/>
    <s v="Дистрибутор"/>
    <d v="2020-11-05T00:00:00"/>
    <s v="Трубы сварные профильные"/>
    <n v="3.835"/>
    <n v="0"/>
    <n v="20635"/>
    <n v="20505"/>
    <n v="21385"/>
    <n v="21885"/>
    <n v="22385"/>
    <s v=""/>
    <s v="Продавець малим клієнтам"/>
    <n v="8.5909090909090917"/>
  </r>
  <r>
    <x v="59"/>
    <s v="МК"/>
    <d v="2020-11-10T00:00:00"/>
    <s v="Уголок 130-200"/>
    <n v="2.6440000000000001"/>
    <n v="0"/>
    <n v="22360.89"/>
    <n v="21475"/>
    <n v="22045"/>
    <n v="22545"/>
    <n v="23045"/>
    <s v=""/>
    <s v=""/>
    <n v="17.054239999999989"/>
  </r>
  <r>
    <x v="59"/>
    <s v="МК"/>
    <d v="2020-11-10T00:00:00"/>
    <s v="Уголок 130-200"/>
    <n v="0.39100000000000001"/>
    <n v="0"/>
    <n v="22360.89"/>
    <n v="21475"/>
    <n v="22045"/>
    <n v="22545"/>
    <n v="23045"/>
    <s v=""/>
    <s v=""/>
    <n v="17.054239999999989"/>
  </r>
  <r>
    <x v="59"/>
    <s v="МК"/>
    <d v="2020-11-10T00:00:00"/>
    <s v="Конструкционный лист"/>
    <n v="0.94799999999999995"/>
    <n v="0"/>
    <n v="18615.89"/>
    <n v="17945"/>
    <n v="18490"/>
    <n v="18840"/>
    <n v="19290"/>
    <s v=""/>
    <s v=""/>
    <n v="14.877485714285701"/>
  </r>
  <r>
    <x v="59"/>
    <s v="МК"/>
    <d v="2020-11-10T00:00:00"/>
    <s v="Конструкционный лист"/>
    <n v="0.94799999999999995"/>
    <n v="0"/>
    <n v="18615.89"/>
    <n v="17945"/>
    <n v="18490"/>
    <n v="18840"/>
    <n v="19290"/>
    <s v=""/>
    <s v=""/>
    <n v="14.877485714285701"/>
  </r>
  <r>
    <x v="59"/>
    <s v="МК"/>
    <d v="2020-11-10T00:00:00"/>
    <s v="Конструкционный лист"/>
    <n v="0.94799999999999995"/>
    <n v="0"/>
    <n v="18615.89"/>
    <n v="17945"/>
    <n v="18490"/>
    <n v="18840"/>
    <n v="19290"/>
    <s v=""/>
    <s v=""/>
    <n v="14.877485714285701"/>
  </r>
  <r>
    <x v="59"/>
    <s v="МК"/>
    <d v="2020-11-10T00:00:00"/>
    <s v="Конструкционный лист"/>
    <n v="0.94799999999999995"/>
    <n v="0"/>
    <n v="18615.89"/>
    <n v="17945"/>
    <n v="18490"/>
    <n v="18840"/>
    <n v="19290"/>
    <s v=""/>
    <s v=""/>
    <n v="14.877485714285701"/>
  </r>
  <r>
    <x v="59"/>
    <s v="МК"/>
    <d v="2020-11-10T00:00:00"/>
    <s v="Конструкционный лист"/>
    <n v="0.94799999999999995"/>
    <n v="0"/>
    <n v="18615.89"/>
    <n v="17945"/>
    <n v="18490"/>
    <n v="18840"/>
    <n v="19290"/>
    <s v=""/>
    <s v=""/>
    <n v="14.877485714285701"/>
  </r>
  <r>
    <x v="59"/>
    <s v="МК"/>
    <d v="2020-11-10T00:00:00"/>
    <s v="Конструкционный лист"/>
    <n v="0.94799999999999995"/>
    <n v="0"/>
    <n v="18615.89"/>
    <n v="17945"/>
    <n v="18490"/>
    <n v="18840"/>
    <n v="19290"/>
    <s v=""/>
    <s v=""/>
    <n v="14.877485714285701"/>
  </r>
  <r>
    <x v="59"/>
    <s v="МК"/>
    <d v="2020-11-10T00:00:00"/>
    <s v="Конструкционный лист"/>
    <n v="0.94799999999999995"/>
    <n v="0"/>
    <n v="18615.89"/>
    <n v="17945"/>
    <n v="18490"/>
    <n v="18840"/>
    <n v="19290"/>
    <s v=""/>
    <s v=""/>
    <n v="14.877485714285701"/>
  </r>
  <r>
    <x v="59"/>
    <s v="МК"/>
    <d v="2020-11-10T00:00:00"/>
    <s v="Конструкционный лист"/>
    <n v="0.94799999999999995"/>
    <n v="0"/>
    <n v="18615.89"/>
    <n v="17945"/>
    <n v="18490"/>
    <n v="18840"/>
    <n v="19290"/>
    <s v=""/>
    <s v=""/>
    <n v="14.877485714285701"/>
  </r>
  <r>
    <x v="59"/>
    <s v="МК"/>
    <d v="2020-11-10T00:00:00"/>
    <s v="Конструкционный лист"/>
    <n v="0.94799999999999995"/>
    <n v="0"/>
    <n v="18615.89"/>
    <n v="17945"/>
    <n v="18490"/>
    <n v="18840"/>
    <n v="19290"/>
    <s v=""/>
    <s v=""/>
    <n v="14.877485714285701"/>
  </r>
  <r>
    <x v="59"/>
    <s v="МК"/>
    <d v="2020-11-10T00:00:00"/>
    <s v="Конструкционный лист"/>
    <n v="0.94799999999999995"/>
    <n v="0"/>
    <n v="18615.89"/>
    <n v="17945"/>
    <n v="18490"/>
    <n v="18840"/>
    <n v="19290"/>
    <s v=""/>
    <s v=""/>
    <n v="14.877485714285701"/>
  </r>
  <r>
    <x v="59"/>
    <s v="МК"/>
    <d v="2020-11-10T00:00:00"/>
    <s v="Конструкционный лист"/>
    <n v="0.94799999999999995"/>
    <n v="0"/>
    <n v="18615.89"/>
    <n v="17945"/>
    <n v="18490"/>
    <n v="18840"/>
    <n v="19290"/>
    <s v=""/>
    <s v=""/>
    <n v="14.877485714285701"/>
  </r>
  <r>
    <x v="59"/>
    <s v="МК"/>
    <d v="2020-11-10T00:00:00"/>
    <s v="Конструкционный лист"/>
    <n v="0.94799999999999995"/>
    <n v="0"/>
    <n v="18615.89"/>
    <n v="17945"/>
    <n v="18490"/>
    <n v="18840"/>
    <n v="19290"/>
    <s v=""/>
    <s v=""/>
    <n v="14.877485714285701"/>
  </r>
  <r>
    <x v="59"/>
    <s v="МК"/>
    <d v="2020-11-10T00:00:00"/>
    <s v="Конструкционный лист"/>
    <n v="1.137"/>
    <n v="0"/>
    <n v="18615.89"/>
    <n v="17945"/>
    <n v="18490"/>
    <n v="18840"/>
    <n v="19290"/>
    <s v=""/>
    <s v=""/>
    <n v="14.877485714285701"/>
  </r>
  <r>
    <x v="59"/>
    <s v="МК"/>
    <d v="2020-11-10T00:00:00"/>
    <s v="Конструкционный лист"/>
    <n v="1.137"/>
    <n v="0"/>
    <n v="18615.89"/>
    <n v="17945"/>
    <n v="18490"/>
    <n v="18840"/>
    <n v="19290"/>
    <s v=""/>
    <s v=""/>
    <n v="14.877485714285701"/>
  </r>
  <r>
    <x v="59"/>
    <s v="МК"/>
    <d v="2020-11-10T00:00:00"/>
    <s v="Конструкционный лист"/>
    <n v="1.137"/>
    <n v="0"/>
    <n v="18615.89"/>
    <n v="17945"/>
    <n v="18490"/>
    <n v="18840"/>
    <n v="19290"/>
    <s v=""/>
    <s v=""/>
    <n v="14.877485714285701"/>
  </r>
  <r>
    <x v="59"/>
    <s v="МК"/>
    <d v="2020-11-10T00:00:00"/>
    <s v="Конструкционный лист"/>
    <n v="1.137"/>
    <n v="0"/>
    <n v="18615.89"/>
    <n v="17945"/>
    <n v="18490"/>
    <n v="18840"/>
    <n v="19290"/>
    <s v=""/>
    <s v=""/>
    <n v="14.877485714285701"/>
  </r>
  <r>
    <x v="59"/>
    <s v="МК"/>
    <d v="2020-11-10T00:00:00"/>
    <s v="Конструкционный лист"/>
    <n v="1.137"/>
    <n v="0"/>
    <n v="18615.89"/>
    <n v="17945"/>
    <n v="18490"/>
    <n v="18840"/>
    <n v="19290"/>
    <s v=""/>
    <s v=""/>
    <n v="14.877485714285701"/>
  </r>
  <r>
    <x v="53"/>
    <s v="Дистрибутор"/>
    <d v="2020-11-10T00:00:00"/>
    <s v="Трубы сварные профильные"/>
    <n v="1.419"/>
    <n v="0"/>
    <n v="21145"/>
    <n v="20280"/>
    <n v="21145"/>
    <n v="21645"/>
    <n v="22145"/>
    <s v=""/>
    <s v="Продавець малим клієнтам"/>
    <n v="12"/>
  </r>
  <r>
    <x v="53"/>
    <s v="Дистрибутор"/>
    <d v="2020-11-10T00:00:00"/>
    <s v="Трубы сварные профильные"/>
    <n v="0.71099999999999997"/>
    <n v="0"/>
    <n v="21145"/>
    <n v="20280"/>
    <n v="21145"/>
    <n v="21645"/>
    <n v="22145"/>
    <s v=""/>
    <s v="Продавець малим клієнтам"/>
    <n v="12"/>
  </r>
  <r>
    <x v="53"/>
    <s v="Дистрибутор"/>
    <d v="2020-11-10T00:00:00"/>
    <s v="Трубы сварные профильные"/>
    <n v="1.145"/>
    <n v="0"/>
    <n v="21145"/>
    <n v="20280"/>
    <n v="21145"/>
    <n v="21645"/>
    <n v="22145"/>
    <s v=""/>
    <s v="Продавець малим клієнтам"/>
    <n v="12"/>
  </r>
  <r>
    <x v="53"/>
    <s v="Дистрибутор"/>
    <d v="2020-11-10T00:00:00"/>
    <s v="Трубы сварные профильные"/>
    <n v="0.2"/>
    <n v="0"/>
    <n v="20145"/>
    <n v="19280"/>
    <n v="20145"/>
    <n v="20645"/>
    <n v="21145"/>
    <s v=""/>
    <s v="Продавець малим клієнтам"/>
    <n v="12"/>
  </r>
  <r>
    <x v="84"/>
    <s v="Дистрибутор"/>
    <d v="2020-11-17T00:00:00"/>
    <s v="Горячекатанный лист рифленый"/>
    <n v="0.08"/>
    <n v="0"/>
    <n v="19610"/>
    <n v="19730"/>
    <n v="20450"/>
    <n v="20640"/>
    <n v="21090"/>
    <s v=""/>
    <s v="Продавець малим клієнтам"/>
    <n v="8"/>
  </r>
  <r>
    <x v="84"/>
    <s v="Дистрибутор"/>
    <d v="2020-11-17T00:00:00"/>
    <s v="Холоднокатаный лист"/>
    <n v="0.54500000000000004"/>
    <n v="0"/>
    <n v="20790"/>
    <n v="20875"/>
    <n v="21635"/>
    <n v="21825"/>
    <n v="22275"/>
    <s v=""/>
    <s v="Продавець малим клієнтам"/>
    <n v="8"/>
  </r>
  <r>
    <x v="84"/>
    <s v="Дистрибутор"/>
    <d v="2020-11-17T00:00:00"/>
    <s v="Трубы сварные профильные"/>
    <n v="1.0149999999999999"/>
    <n v="0"/>
    <n v="20595"/>
    <n v="20390"/>
    <n v="21265"/>
    <n v="21765"/>
    <n v="22265"/>
    <s v=""/>
    <s v="Продавець малим клієнтам"/>
    <n v="8.9371428571428577"/>
  </r>
  <r>
    <x v="84"/>
    <s v="Дистрибутор"/>
    <d v="2020-11-17T00:00:00"/>
    <s v="Холоднокатаный лист"/>
    <n v="2.5000000000000001E-2"/>
    <n v="0"/>
    <n v="20790"/>
    <n v="20875"/>
    <n v="21635"/>
    <n v="21825"/>
    <n v="22275"/>
    <s v=""/>
    <s v="Продавець малим клієнтам"/>
    <n v="8"/>
  </r>
  <r>
    <x v="84"/>
    <s v="Дистрибутор"/>
    <d v="2020-11-17T00:00:00"/>
    <s v="Трубы круглые сварные"/>
    <n v="1.6839999999999999"/>
    <n v="0"/>
    <n v="21345"/>
    <n v="21120"/>
    <n v="22015"/>
    <n v="22515"/>
    <n v="23015"/>
    <s v=""/>
    <s v="Продавець малим клієнтам"/>
    <n v="9.005586592178771"/>
  </r>
  <r>
    <x v="84"/>
    <s v="Дистрибутор"/>
    <d v="2020-11-17T00:00:00"/>
    <s v="Трубы круглые сварные"/>
    <n v="0.60599999999999998"/>
    <n v="0"/>
    <n v="21345"/>
    <n v="21120"/>
    <n v="22015"/>
    <n v="22515"/>
    <n v="23015"/>
    <s v=""/>
    <s v="Продавець малим клієнтам"/>
    <n v="9.005586592178771"/>
  </r>
  <r>
    <x v="84"/>
    <s v="Дистрибутор"/>
    <d v="2020-11-17T00:00:00"/>
    <s v="Горячекатаный лист резаный"/>
    <n v="1.0049999999999999"/>
    <n v="0"/>
    <n v="18935"/>
    <n v="19055"/>
    <n v="19775"/>
    <n v="19965"/>
    <n v="20415"/>
    <s v=""/>
    <s v="Продавець малим клієнтам"/>
    <n v="8"/>
  </r>
  <r>
    <x v="84"/>
    <s v="Дистрибутор"/>
    <d v="2020-11-17T00:00:00"/>
    <s v="Трубы сварные профильные"/>
    <n v="0.51"/>
    <n v="0"/>
    <n v="20595"/>
    <n v="20390"/>
    <n v="21265"/>
    <n v="21765"/>
    <n v="22265"/>
    <s v=""/>
    <s v="Продавець малим клієнтам"/>
    <n v="8.9371428571428577"/>
  </r>
  <r>
    <x v="84"/>
    <s v="Дистрибутор"/>
    <d v="2020-11-17T00:00:00"/>
    <s v="Трубы сварные профильные"/>
    <n v="1.095"/>
    <n v="0"/>
    <n v="21095"/>
    <n v="20890"/>
    <n v="21765"/>
    <n v="22265"/>
    <n v="22765"/>
    <s v=""/>
    <s v="Продавець малим клієнтам"/>
    <n v="8.9371428571428577"/>
  </r>
  <r>
    <x v="84"/>
    <s v="Дистрибутор"/>
    <d v="2020-11-17T00:00:00"/>
    <s v="Трубы сварные профильные"/>
    <n v="0.54"/>
    <n v="0"/>
    <n v="20595"/>
    <n v="20390"/>
    <n v="21265"/>
    <n v="21765"/>
    <n v="22265"/>
    <s v=""/>
    <s v="Продавець малим клієнтам"/>
    <n v="8.9371428571428577"/>
  </r>
  <r>
    <x v="84"/>
    <s v="Дистрибутор"/>
    <d v="2020-11-17T00:00:00"/>
    <s v="Трубы сварные профильные"/>
    <n v="2.5750000000000002"/>
    <n v="0"/>
    <n v="20345"/>
    <n v="20140"/>
    <n v="21015"/>
    <n v="21515"/>
    <n v="22015"/>
    <s v=""/>
    <s v="Продавець малим клієнтам"/>
    <n v="8.9371428571428577"/>
  </r>
  <r>
    <x v="84"/>
    <s v="Дистрибутор"/>
    <d v="2020-11-17T00:00:00"/>
    <s v="Трубы сварные профильные"/>
    <n v="0.01"/>
    <n v="0"/>
    <n v="20345"/>
    <n v="20140"/>
    <n v="21015"/>
    <n v="21515"/>
    <n v="22015"/>
    <s v=""/>
    <s v="Продавець малим клієнтам"/>
    <n v="8.9371428571428577"/>
  </r>
  <r>
    <x v="84"/>
    <s v="Дистрибутор"/>
    <d v="2020-11-17T00:00:00"/>
    <s v="Трубы сварные профильные"/>
    <n v="1.0149999999999999"/>
    <n v="0"/>
    <n v="21095"/>
    <n v="20890"/>
    <n v="21765"/>
    <n v="22265"/>
    <n v="22765"/>
    <s v=""/>
    <s v="Продавець малим клієнтам"/>
    <n v="8.9371428571428577"/>
  </r>
  <r>
    <x v="59"/>
    <s v="МК"/>
    <d v="2020-11-17T00:00:00"/>
    <s v="Конструкционный лист"/>
    <n v="2.8540000000000001"/>
    <n v="0"/>
    <n v="25815.24"/>
    <n v="25200"/>
    <n v="25745"/>
    <n v="26095"/>
    <n v="26545"/>
    <s v=""/>
    <s v=""/>
    <n v="13.60548571428575"/>
  </r>
  <r>
    <x v="3"/>
    <s v="ГМК"/>
    <d v="2020-11-02T00:00:00"/>
    <s v="Уголок 25-125"/>
    <n v="16.433"/>
    <n v="0"/>
    <n v="17845"/>
    <n v="16365"/>
    <n v="16845"/>
    <n v="17345"/>
    <n v="17845"/>
    <s v=""/>
    <s v=""/>
    <n v="30"/>
  </r>
  <r>
    <x v="3"/>
    <s v="ГМК"/>
    <d v="2020-11-02T00:00:00"/>
    <s v="Уголок 25-125"/>
    <n v="2.9670000000000001"/>
    <n v="0"/>
    <n v="17845"/>
    <n v="16365"/>
    <n v="16845"/>
    <n v="17345"/>
    <n v="17845"/>
    <s v=""/>
    <s v=""/>
    <n v="30"/>
  </r>
  <r>
    <x v="35"/>
    <s v="Дистрибуція роздріб"/>
    <d v="2020-11-03T00:00:00"/>
    <s v="Трубы сварные профильные"/>
    <n v="0.96"/>
    <n v="0"/>
    <n v="21845"/>
    <n v="20480"/>
    <n v="21295"/>
    <n v="21845"/>
    <n v="22345"/>
    <s v=""/>
    <s v=""/>
    <n v="20"/>
  </r>
  <r>
    <x v="35"/>
    <s v="Дистрибуція роздріб"/>
    <d v="2020-11-03T00:00:00"/>
    <s v="Трубы сварные профильные"/>
    <n v="0.72"/>
    <n v="0"/>
    <n v="21095"/>
    <n v="19730"/>
    <n v="20545"/>
    <n v="21095"/>
    <n v="21595"/>
    <s v=""/>
    <s v=""/>
    <n v="20"/>
  </r>
  <r>
    <x v="35"/>
    <s v="Дистрибуція роздріб"/>
    <d v="2020-11-03T00:00:00"/>
    <s v="Уголок 25-125"/>
    <n v="0.04"/>
    <n v="0"/>
    <n v="18590"/>
    <n v="17600"/>
    <n v="18280"/>
    <n v="18590"/>
    <n v="19090"/>
    <s v=""/>
    <s v=""/>
    <n v="20"/>
  </r>
  <r>
    <x v="35"/>
    <s v="Дистрибуція роздріб"/>
    <d v="2020-11-03T00:00:00"/>
    <s v="Трубы сварные профильные"/>
    <n v="5.3999999999999999E-2"/>
    <n v="0"/>
    <n v="21095"/>
    <n v="19730"/>
    <n v="20545"/>
    <n v="21095"/>
    <n v="21595"/>
    <s v=""/>
    <s v=""/>
    <n v="20"/>
  </r>
  <r>
    <x v="35"/>
    <s v="Дистрибуція роздріб"/>
    <d v="2020-11-03T00:00:00"/>
    <s v="Трубы сварные профильные"/>
    <n v="0.155"/>
    <n v="0"/>
    <n v="21095"/>
    <n v="19730"/>
    <n v="20545"/>
    <n v="21095"/>
    <n v="21595"/>
    <s v=""/>
    <s v=""/>
    <n v="20"/>
  </r>
  <r>
    <x v="47"/>
    <s v="Східний регіон"/>
    <d v="2020-11-04T00:00:00"/>
    <s v="Оцинкованный рулон"/>
    <n v="6.1150000000000002"/>
    <n v="0"/>
    <n v="22975"/>
    <n v="21535"/>
    <n v="22330"/>
    <n v="22525"/>
    <n v="22975"/>
    <n v="183.45000000000002"/>
    <s v="Продавець малим клієнтам"/>
    <n v="30"/>
  </r>
  <r>
    <x v="92"/>
    <s v="Дистрибуція роздріб"/>
    <d v="2020-11-04T00:00:00"/>
    <s v="Трубы сварные профильные"/>
    <n v="3.2000000000000001E-2"/>
    <n v="0"/>
    <n v="22095"/>
    <n v="20230"/>
    <n v="21045"/>
    <n v="21595"/>
    <n v="22095"/>
    <s v=""/>
    <s v=""/>
    <n v="30"/>
  </r>
  <r>
    <x v="92"/>
    <s v="Дистрибуція роздріб"/>
    <d v="2020-11-04T00:00:00"/>
    <s v="Услуги производственные и выполнению технологич операций"/>
    <n v="0"/>
    <n v="0"/>
    <n v="44"/>
    <e v="#N/A"/>
    <e v="#N/A"/>
    <e v="#N/A"/>
    <e v="#N/A"/>
    <s v=""/>
    <s v=""/>
    <s v=""/>
  </r>
  <r>
    <x v="41"/>
    <s v="Профілювання"/>
    <d v="2020-11-04T00:00:00"/>
    <s v="Оцинкованный рулон"/>
    <n v="5.31"/>
    <n v="0"/>
    <n v="23849"/>
    <n v="23700"/>
    <n v="24140"/>
    <n v="24690"/>
    <n v="25140"/>
    <s v=""/>
    <s v=""/>
    <n v="9.3545454545454554"/>
  </r>
  <r>
    <x v="41"/>
    <s v="Профілювання"/>
    <d v="2020-11-04T00:00:00"/>
    <s v="Оцинкованный рулон"/>
    <n v="6.29"/>
    <n v="0"/>
    <n v="23849"/>
    <n v="23700"/>
    <n v="24140"/>
    <n v="24690"/>
    <n v="25140"/>
    <s v=""/>
    <s v=""/>
    <n v="9.3545454545454554"/>
  </r>
  <r>
    <x v="58"/>
    <s v="Дистрибутор"/>
    <d v="2020-11-02T00:00:00"/>
    <s v="Трубы сварные профильные"/>
    <n v="1.4950000000000001"/>
    <n v="0"/>
    <n v="20270"/>
    <n v="19405"/>
    <n v="20270"/>
    <n v="20770"/>
    <n v="21270"/>
    <s v=""/>
    <s v=""/>
    <n v="12"/>
  </r>
  <r>
    <x v="58"/>
    <s v="Дистрибутор"/>
    <d v="2020-11-02T00:00:00"/>
    <s v="Трубы сварные профильные"/>
    <n v="1.06"/>
    <n v="0"/>
    <n v="20520"/>
    <n v="19655"/>
    <n v="20520"/>
    <n v="21020"/>
    <n v="21520"/>
    <s v=""/>
    <s v=""/>
    <n v="12"/>
  </r>
  <r>
    <x v="58"/>
    <s v="Дистрибутор"/>
    <d v="2020-11-02T00:00:00"/>
    <s v="Трубы сварные профильные"/>
    <n v="2.56"/>
    <n v="0"/>
    <n v="21020"/>
    <n v="20155"/>
    <n v="21020"/>
    <n v="21520"/>
    <n v="22020"/>
    <s v=""/>
    <s v=""/>
    <n v="12"/>
  </r>
  <r>
    <x v="51"/>
    <s v="МК"/>
    <d v="2020-11-09T00:00:00"/>
    <s v="Трубы сварные профильные"/>
    <n v="0.57999999999999996"/>
    <n v="0"/>
    <n v="22245"/>
    <n v="20880"/>
    <n v="21695"/>
    <n v="22245"/>
    <n v="22745"/>
    <s v=""/>
    <s v="Продавець малим клієнтам"/>
    <n v="20"/>
  </r>
  <r>
    <x v="59"/>
    <s v="МК"/>
    <d v="2020-11-05T00:00:00"/>
    <s v="Конструкционный лист"/>
    <n v="5.2140000000000004"/>
    <n v="0"/>
    <n v="26312.91"/>
    <n v="28610"/>
    <n v="29190"/>
    <n v="29540"/>
    <n v="29990"/>
    <s v=""/>
    <s v=""/>
    <n v="8"/>
  </r>
  <r>
    <x v="59"/>
    <s v="МК"/>
    <d v="2020-11-05T00:00:00"/>
    <s v="Конструкционный лист"/>
    <n v="15.996"/>
    <n v="0"/>
    <n v="24232.91"/>
    <n v="26940"/>
    <n v="27500"/>
    <n v="27850"/>
    <n v="28300"/>
    <s v=""/>
    <s v=""/>
    <n v="8"/>
  </r>
  <r>
    <x v="51"/>
    <s v="МК"/>
    <d v="2020-11-17T00:00:00"/>
    <s v="Балка двутавровая 30-45"/>
    <n v="0.42"/>
    <n v="0"/>
    <n v="21695"/>
    <n v="20145"/>
    <n v="20695"/>
    <n v="21195"/>
    <n v="21695"/>
    <s v=""/>
    <s v="Продавець малим клієнтам"/>
    <n v="30"/>
  </r>
  <r>
    <x v="51"/>
    <s v="МК"/>
    <d v="2020-11-17T00:00:00"/>
    <s v="Уголок 25-125"/>
    <n v="0.43"/>
    <n v="0"/>
    <n v="16555"/>
    <n v="16030"/>
    <n v="16505"/>
    <n v="17005"/>
    <n v="17505"/>
    <s v=""/>
    <s v="Продавець малим клієнтам"/>
    <n v="12.8"/>
  </r>
  <r>
    <x v="51"/>
    <s v="МК"/>
    <d v="2020-11-17T00:00:00"/>
    <s v="Арматура А240"/>
    <n v="0.81499999999999995"/>
    <n v="0"/>
    <n v="18335"/>
    <n v="16945"/>
    <n v="17485"/>
    <n v="17885"/>
    <n v="18635"/>
    <s v=""/>
    <s v="Продавець малим клієнтам"/>
    <n v="26"/>
  </r>
  <r>
    <x v="51"/>
    <s v="МК"/>
    <d v="2020-11-17T00:00:00"/>
    <s v="Швеллер 6.5–20"/>
    <n v="0.20499999999999999"/>
    <n v="0"/>
    <n v="17330"/>
    <n v="16690"/>
    <n v="17180"/>
    <n v="17680"/>
    <n v="18180"/>
    <s v=""/>
    <s v="Продавець малим клієнтам"/>
    <n v="14.4"/>
  </r>
  <r>
    <x v="51"/>
    <s v="МК"/>
    <d v="2020-11-17T00:00:00"/>
    <s v="Балка двутавровая 30-45"/>
    <n v="0.435"/>
    <n v="0"/>
    <n v="21695"/>
    <n v="20145"/>
    <n v="20695"/>
    <n v="21195"/>
    <n v="21695"/>
    <s v=""/>
    <s v="Продавець малим клієнтам"/>
    <n v="30"/>
  </r>
  <r>
    <x v="77"/>
    <s v="Дистрибуція роздріб"/>
    <d v="2020-11-24T00:00:00"/>
    <s v="Уголок 25-125"/>
    <n v="0.03"/>
    <n v="0"/>
    <n v="19685"/>
    <n v="18185"/>
    <n v="18875"/>
    <n v="19185"/>
    <n v="19685"/>
    <n v="0.89999999999999991"/>
    <s v="Продавець малим клієнтам"/>
    <n v="30"/>
  </r>
  <r>
    <x v="77"/>
    <s v="Дистрибуція роздріб"/>
    <d v="2020-11-24T00:00:00"/>
    <s v="Услуги производственные и выполнению технологич операций"/>
    <n v="0"/>
    <n v="0"/>
    <n v="152"/>
    <e v="#N/A"/>
    <e v="#N/A"/>
    <e v="#N/A"/>
    <e v="#N/A"/>
    <s v=""/>
    <s v="Продавець малим клієнтам"/>
    <s v=""/>
  </r>
  <r>
    <x v="77"/>
    <s v="Дистрибуція роздріб"/>
    <d v="2020-11-24T00:00:00"/>
    <s v="Трубы сварные профильные"/>
    <n v="0.128"/>
    <n v="0"/>
    <n v="23140"/>
    <n v="21265"/>
    <n v="22090"/>
    <n v="22640"/>
    <n v="23140"/>
    <n v="3.84"/>
    <s v="Продавець малим клієнтам"/>
    <n v="30"/>
  </r>
  <r>
    <x v="107"/>
    <s v="НТ"/>
    <d v="2020-11-03T00:00:00"/>
    <s v="Конструкционный лист"/>
    <n v="1.71"/>
    <n v="0"/>
    <n v="19230"/>
    <n v="18505"/>
    <n v="19230"/>
    <n v="19420"/>
    <n v="19870"/>
    <s v=""/>
    <s v=""/>
    <n v="12"/>
  </r>
  <r>
    <x v="107"/>
    <s v="НТ"/>
    <d v="2020-11-03T00:00:00"/>
    <s v="Конструкционный лист"/>
    <n v="1.71"/>
    <n v="0"/>
    <n v="19230"/>
    <n v="18505"/>
    <n v="19230"/>
    <n v="19420"/>
    <n v="19870"/>
    <s v=""/>
    <s v=""/>
    <n v="12"/>
  </r>
  <r>
    <x v="107"/>
    <s v="НТ"/>
    <d v="2020-11-03T00:00:00"/>
    <s v="Конструкционный лист"/>
    <n v="1.71"/>
    <n v="0"/>
    <n v="19230"/>
    <n v="18505"/>
    <n v="19230"/>
    <n v="19420"/>
    <n v="19870"/>
    <s v=""/>
    <s v=""/>
    <n v="12"/>
  </r>
  <r>
    <x v="107"/>
    <s v="НТ"/>
    <d v="2020-11-03T00:00:00"/>
    <s v="Конструкционный лист"/>
    <n v="1.71"/>
    <n v="0"/>
    <n v="19230"/>
    <n v="18505"/>
    <n v="19230"/>
    <n v="19420"/>
    <n v="19870"/>
    <s v=""/>
    <s v=""/>
    <n v="12"/>
  </r>
  <r>
    <x v="46"/>
    <s v="Дистрибуція роздріб"/>
    <d v="2020-11-17T00:00:00"/>
    <s v="Трубы сварные профильные"/>
    <n v="3.5000000000000003E-2"/>
    <n v="0"/>
    <n v="21565"/>
    <n v="20190"/>
    <n v="21015"/>
    <n v="21565"/>
    <n v="22065"/>
    <s v=""/>
    <s v=""/>
    <n v="20"/>
  </r>
  <r>
    <x v="3"/>
    <s v="ГМК"/>
    <d v="2020-11-12T00:00:00"/>
    <s v="Конструкционный лист"/>
    <n v="13.68"/>
    <n v="0"/>
    <n v="28835"/>
    <n v="26775"/>
    <n v="27155"/>
    <n v="27705"/>
    <n v="28155"/>
    <s v=""/>
    <s v=""/>
    <n v="30"/>
  </r>
  <r>
    <x v="79"/>
    <s v="Дистрибуція роздріб"/>
    <d v="2020-11-18T00:00:00"/>
    <s v="Арматура А240"/>
    <n v="3.0000000000000001E-3"/>
    <n v="0"/>
    <n v="20295"/>
    <n v="18590"/>
    <n v="19045"/>
    <n v="19545"/>
    <n v="20295"/>
    <s v=""/>
    <s v=""/>
    <n v="30"/>
  </r>
  <r>
    <x v="22"/>
    <s v="Східний регіон"/>
    <d v="2020-11-25T00:00:00"/>
    <s v="Оцинкованный рулон"/>
    <n v="6.31"/>
    <n v="0"/>
    <n v="27035"/>
    <n v="26175"/>
    <n v="27015"/>
    <n v="27210"/>
    <n v="27660"/>
    <n v="80.897435897435898"/>
    <s v="Продавець малим клієнтам"/>
    <n v="12.820512820512821"/>
  </r>
  <r>
    <x v="22"/>
    <s v="Східний регіон"/>
    <d v="2020-11-25T00:00:00"/>
    <s v="Оцинкованный рулон"/>
    <n v="6.15"/>
    <n v="0"/>
    <n v="26395"/>
    <n v="25535"/>
    <n v="26375"/>
    <n v="26570"/>
    <n v="27020"/>
    <n v="78.846153846153854"/>
    <s v="Продавець малим клієнтам"/>
    <n v="12.820512820512821"/>
  </r>
  <r>
    <x v="83"/>
    <s v="ГМК"/>
    <d v="2020-11-05T00:00:00"/>
    <s v="Трубы сварные профильные"/>
    <n v="5.5E-2"/>
    <n v="0"/>
    <n v="21763.48"/>
    <n v="19855"/>
    <n v="20685"/>
    <n v="21235"/>
    <n v="21735"/>
    <s v=""/>
    <s v=""/>
    <n v="30"/>
  </r>
  <r>
    <x v="83"/>
    <s v="ГМК"/>
    <d v="2020-11-05T00:00:00"/>
    <s v="Трубы сварные профильные"/>
    <n v="2.5000000000000001E-2"/>
    <n v="0"/>
    <n v="21763.48"/>
    <n v="19855"/>
    <n v="20685"/>
    <n v="21235"/>
    <n v="21735"/>
    <s v=""/>
    <s v=""/>
    <n v="30"/>
  </r>
  <r>
    <x v="83"/>
    <s v="ГМК"/>
    <d v="2020-11-05T00:00:00"/>
    <s v="Трубы сварные профильные"/>
    <n v="5.5E-2"/>
    <n v="0"/>
    <n v="21763.48"/>
    <n v="19855"/>
    <n v="20685"/>
    <n v="21235"/>
    <n v="21735"/>
    <s v=""/>
    <s v=""/>
    <n v="30"/>
  </r>
  <r>
    <x v="83"/>
    <s v="ГМК"/>
    <d v="2020-11-05T00:00:00"/>
    <s v="Трубы сварные профильные"/>
    <n v="0.03"/>
    <n v="0"/>
    <n v="22008.73"/>
    <n v="20105"/>
    <n v="20935"/>
    <n v="21485"/>
    <n v="21985"/>
    <s v=""/>
    <s v=""/>
    <n v="30"/>
  </r>
  <r>
    <x v="92"/>
    <s v="Дистрибуція роздріб"/>
    <d v="2020-11-03T00:00:00"/>
    <s v="Уголок 25-125"/>
    <n v="1.4999999999999999E-2"/>
    <n v="0"/>
    <n v="18670"/>
    <n v="17180"/>
    <n v="17860"/>
    <n v="18170"/>
    <n v="18670"/>
    <s v=""/>
    <s v=""/>
    <n v="30"/>
  </r>
  <r>
    <x v="92"/>
    <s v="Дистрибуція роздріб"/>
    <d v="2020-11-03T00:00:00"/>
    <s v="Услуги производственные и выполнению технологич операций"/>
    <n v="0"/>
    <n v="0"/>
    <n v="18"/>
    <e v="#N/A"/>
    <e v="#N/A"/>
    <e v="#N/A"/>
    <e v="#N/A"/>
    <s v=""/>
    <s v=""/>
    <s v=""/>
  </r>
  <r>
    <x v="92"/>
    <s v="Дистрибуція роздріб"/>
    <d v="2020-11-03T00:00:00"/>
    <s v="Прокат полосовой"/>
    <n v="6.0000000000000001E-3"/>
    <n v="0"/>
    <n v="18090"/>
    <n v="17190"/>
    <n v="17730"/>
    <n v="17910"/>
    <n v="18090"/>
    <s v=""/>
    <s v=""/>
    <n v="30"/>
  </r>
  <r>
    <x v="13"/>
    <s v="Західний регіон"/>
    <d v="2020-11-02T00:00:00"/>
    <s v="Арматура"/>
    <n v="0.80200000000000005"/>
    <n v="0"/>
    <n v="17280"/>
    <n v="15995"/>
    <n v="16890"/>
    <n v="17240"/>
    <n v="17990"/>
    <n v="16.467733333333335"/>
    <s v="Продавець малим клієнтам"/>
    <n v="20.533333333333335"/>
  </r>
  <r>
    <x v="13"/>
    <s v="Західний регіон"/>
    <d v="2020-11-02T00:00:00"/>
    <s v="Арматура"/>
    <n v="1.5980000000000001"/>
    <n v="0"/>
    <n v="17430"/>
    <n v="16145"/>
    <n v="17040"/>
    <n v="17390"/>
    <n v="18140"/>
    <n v="32.812266666666673"/>
    <s v="Продавець малим клієнтам"/>
    <n v="20.533333333333335"/>
  </r>
  <r>
    <x v="13"/>
    <s v="Західний регіон"/>
    <d v="2020-11-02T00:00:00"/>
    <s v="Арматура"/>
    <n v="0.20399999999999999"/>
    <n v="0"/>
    <n v="17580"/>
    <n v="16295"/>
    <n v="17190"/>
    <n v="17540"/>
    <n v="18290"/>
    <n v="4.1887999999999996"/>
    <s v="Продавець малим клієнтам"/>
    <n v="20.533333333333335"/>
  </r>
  <r>
    <x v="13"/>
    <s v="Західний регіон"/>
    <d v="2020-11-02T00:00:00"/>
    <s v="Арматура А240"/>
    <n v="0.1"/>
    <n v="0"/>
    <n v="18480"/>
    <n v="17500"/>
    <n v="17940"/>
    <n v="18440"/>
    <n v="19190"/>
    <n v="2.0533333333333337"/>
    <s v="Продавець малим клієнтам"/>
    <n v="20.533333333333335"/>
  </r>
  <r>
    <x v="13"/>
    <s v="Західний регіон"/>
    <d v="2020-11-02T00:00:00"/>
    <s v="Уголок 25-125"/>
    <n v="0.31"/>
    <n v="0"/>
    <n v="18210"/>
    <n v="17520"/>
    <n v="18200"/>
    <n v="18510"/>
    <n v="19010"/>
    <n v="3.8"/>
    <s v="Продавець малим клієнтам"/>
    <n v="12.258064516129032"/>
  </r>
  <r>
    <x v="13"/>
    <s v="Західний регіон"/>
    <d v="2020-11-02T00:00:00"/>
    <s v="Уголок 25-125"/>
    <n v="0.502"/>
    <n v="0"/>
    <n v="17535"/>
    <n v="16860"/>
    <n v="17525"/>
    <n v="17835"/>
    <n v="18335"/>
    <n v="6.153548387096774"/>
    <s v="Продавець малим клієнтам"/>
    <n v="12.258064516129032"/>
  </r>
  <r>
    <x v="13"/>
    <s v="Західний регіон"/>
    <d v="2020-11-02T00:00:00"/>
    <s v="Уголок 25-125"/>
    <n v="0.5"/>
    <n v="0"/>
    <n v="17535"/>
    <n v="16860"/>
    <n v="17525"/>
    <n v="17835"/>
    <n v="18335"/>
    <n v="6.129032258064516"/>
    <s v="Продавець малим клієнтам"/>
    <n v="12.258064516129032"/>
  </r>
  <r>
    <x v="13"/>
    <s v="Західний регіон"/>
    <d v="2020-11-02T00:00:00"/>
    <s v="Уголок 25-125"/>
    <n v="0.80800000000000005"/>
    <n v="0"/>
    <n v="17535"/>
    <n v="16860"/>
    <n v="17485"/>
    <n v="17835"/>
    <n v="18335"/>
    <n v="10.619428571428571"/>
    <s v="Продавець малим клієнтам"/>
    <n v="13.142857142857142"/>
  </r>
  <r>
    <x v="13"/>
    <s v="Західний регіон"/>
    <d v="2020-11-02T00:00:00"/>
    <s v="Услуги производственные и выполнению технологич операций"/>
    <n v="0"/>
    <n v="0"/>
    <n v="20"/>
    <e v="#N/A"/>
    <e v="#N/A"/>
    <e v="#N/A"/>
    <e v="#N/A"/>
    <s v=""/>
    <s v="Продавець малим клієнтам"/>
    <s v=""/>
  </r>
  <r>
    <x v="13"/>
    <s v="Західний регіон"/>
    <d v="2020-11-02T00:00:00"/>
    <s v="Арматура"/>
    <n v="0.5"/>
    <n v="0"/>
    <n v="17280"/>
    <n v="15995"/>
    <n v="16890"/>
    <n v="17240"/>
    <n v="17990"/>
    <n v="10.266666666666667"/>
    <s v="Продавець малим клієнтам"/>
    <n v="20.533333333333335"/>
  </r>
  <r>
    <x v="13"/>
    <s v="Західний регіон"/>
    <d v="2020-11-02T00:00:00"/>
    <s v="Швеллер 6.5–20"/>
    <n v="1.042"/>
    <n v="0"/>
    <n v="19810"/>
    <n v="17520"/>
    <n v="18160"/>
    <n v="18510"/>
    <n v="19010"/>
    <n v="31.26"/>
    <s v="Продавець малим клієнтам"/>
    <n v="30"/>
  </r>
  <r>
    <x v="13"/>
    <s v="Західний регіон"/>
    <d v="2020-11-02T00:00:00"/>
    <s v="Швеллер 6.5–20"/>
    <n v="0.38400000000000001"/>
    <n v="0"/>
    <n v="19010"/>
    <n v="17860"/>
    <n v="18510"/>
    <n v="18510"/>
    <n v="19010"/>
    <n v="11.52"/>
    <s v="Продавець малим клієнтам"/>
    <n v="30"/>
  </r>
  <r>
    <x v="13"/>
    <s v="Західний регіон"/>
    <d v="2020-11-02T00:00:00"/>
    <s v="Арматура"/>
    <n v="0.19500000000000001"/>
    <n v="0"/>
    <n v="17280"/>
    <n v="15995"/>
    <n v="16890"/>
    <n v="17240"/>
    <n v="17990"/>
    <n v="4.0040000000000004"/>
    <s v="Продавець малим клієнтам"/>
    <n v="20.533333333333335"/>
  </r>
  <r>
    <x v="13"/>
    <s v="Західний регіон"/>
    <d v="2020-11-02T00:00:00"/>
    <s v="Трубы сварные профильные"/>
    <n v="0.34799999999999998"/>
    <n v="0"/>
    <n v="21045"/>
    <n v="19980"/>
    <n v="20795"/>
    <n v="21345"/>
    <n v="21845"/>
    <n v="5.4414545454545449"/>
    <s v="Продавець малим клієнтам"/>
    <n v="15.636363636363637"/>
  </r>
  <r>
    <x v="13"/>
    <s v="Західний регіон"/>
    <d v="2020-11-02T00:00:00"/>
    <s v="Горячекатаный лист резаный"/>
    <n v="0.45200000000000001"/>
    <n v="0"/>
    <n v="18980"/>
    <n v="18435"/>
    <n v="18980"/>
    <n v="19330"/>
    <n v="19780"/>
    <n v="5.4240000000000004"/>
    <s v="Продавець малим клієнтам"/>
    <n v="12"/>
  </r>
  <r>
    <x v="13"/>
    <s v="Західний регіон"/>
    <d v="2020-11-02T00:00:00"/>
    <s v="Трубы сварные профильные"/>
    <n v="0.17599999999999999"/>
    <n v="0"/>
    <n v="20795"/>
    <n v="19730"/>
    <n v="20545"/>
    <n v="21095"/>
    <n v="21595"/>
    <n v="2.7519999999999998"/>
    <s v="Продавець малим клієнтам"/>
    <n v="15.636363636363637"/>
  </r>
  <r>
    <x v="13"/>
    <s v="Західний регіон"/>
    <d v="2020-11-02T00:00:00"/>
    <s v="Трубы сварные профильные"/>
    <n v="2.4E-2"/>
    <n v="0"/>
    <n v="20795"/>
    <n v="19730"/>
    <n v="20545"/>
    <n v="21095"/>
    <n v="21595"/>
    <n v="0.37527272727272731"/>
    <s v="Продавець малим клієнтам"/>
    <n v="15.636363636363637"/>
  </r>
  <r>
    <x v="13"/>
    <s v="Західний регіон"/>
    <d v="2020-11-02T00:00:00"/>
    <s v="Прокат полосовой"/>
    <n v="0.35799999999999998"/>
    <n v="0"/>
    <n v="18035"/>
    <n v="17495"/>
    <n v="18035"/>
    <n v="18215"/>
    <n v="18395"/>
    <n v="4.2959999999999994"/>
    <s v="Продавець малим клієнтам"/>
    <n v="12"/>
  </r>
  <r>
    <x v="13"/>
    <s v="Західний регіон"/>
    <d v="2020-11-02T00:00:00"/>
    <s v="Услуги автомобильного транспорта"/>
    <n v="0"/>
    <n v="0"/>
    <n v="500"/>
    <e v="#N/A"/>
    <e v="#N/A"/>
    <e v="#N/A"/>
    <e v="#N/A"/>
    <s v=""/>
    <s v="Продавець малим клієнтам"/>
    <s v=""/>
  </r>
  <r>
    <x v="4"/>
    <s v="Західний регіон"/>
    <d v="2020-11-03T00:00:00"/>
    <s v="Прокат полосовой"/>
    <n v="1.9E-2"/>
    <n v="0"/>
    <n v="18035"/>
    <n v="17495"/>
    <n v="18035"/>
    <n v="18215"/>
    <n v="18395"/>
    <s v=""/>
    <s v=""/>
    <n v="12"/>
  </r>
  <r>
    <x v="4"/>
    <s v="Західний регіон"/>
    <d v="2020-11-03T00:00:00"/>
    <s v="Прокат полосовой"/>
    <n v="1.2E-2"/>
    <n v="0"/>
    <n v="18035"/>
    <n v="17495"/>
    <n v="18035"/>
    <n v="18215"/>
    <n v="18395"/>
    <s v=""/>
    <s v=""/>
    <n v="12"/>
  </r>
  <r>
    <x v="4"/>
    <s v="Західний регіон"/>
    <d v="2020-11-03T00:00:00"/>
    <s v="Трубы сварные профильные"/>
    <n v="0.09"/>
    <n v="0"/>
    <n v="21145"/>
    <n v="20480"/>
    <n v="21295"/>
    <n v="21845"/>
    <n v="22345"/>
    <s v=""/>
    <s v=""/>
    <n v="11.263803680981596"/>
  </r>
  <r>
    <x v="4"/>
    <s v="Західний регіон"/>
    <d v="2020-11-03T00:00:00"/>
    <s v="Арматура А240"/>
    <n v="3.2000000000000001E-2"/>
    <n v="0"/>
    <n v="17940"/>
    <n v="17500"/>
    <n v="17940"/>
    <n v="18440"/>
    <n v="19190"/>
    <s v=""/>
    <s v=""/>
    <n v="12"/>
  </r>
  <r>
    <x v="4"/>
    <s v="Західний регіон"/>
    <d v="2020-11-03T00:00:00"/>
    <s v="Горячекатаный лист резаный"/>
    <n v="7.5999999999999998E-2"/>
    <n v="0"/>
    <n v="18980"/>
    <n v="18435"/>
    <n v="18980"/>
    <n v="19330"/>
    <n v="19780"/>
    <s v=""/>
    <s v=""/>
    <n v="12"/>
  </r>
  <r>
    <x v="4"/>
    <s v="Західний регіон"/>
    <d v="2020-11-03T00:00:00"/>
    <s v="Холоднокатаный лист"/>
    <n v="2.5999999999999999E-2"/>
    <n v="0"/>
    <n v="21000"/>
    <n v="20415"/>
    <n v="21000"/>
    <n v="21350"/>
    <n v="21800"/>
    <s v=""/>
    <s v=""/>
    <n v="12"/>
  </r>
  <r>
    <x v="4"/>
    <s v="Західний регіон"/>
    <d v="2020-11-03T00:00:00"/>
    <s v="Уголок 25-125"/>
    <n v="0.05"/>
    <n v="0"/>
    <n v="18200"/>
    <n v="17520"/>
    <n v="18200"/>
    <n v="18510"/>
    <n v="19010"/>
    <s v=""/>
    <s v=""/>
    <n v="12"/>
  </r>
  <r>
    <x v="82"/>
    <s v="РТ"/>
    <d v="2020-11-09T00:00:00"/>
    <s v="Арматура"/>
    <n v="4.24"/>
    <n v="0"/>
    <n v="16000"/>
    <n v="15690"/>
    <n v="16635"/>
    <n v="16935"/>
    <n v="17685"/>
    <s v=""/>
    <s v=""/>
    <n v="9.3121693121693117"/>
  </r>
  <r>
    <x v="13"/>
    <s v="Дистрибуція роздріб"/>
    <d v="2020-11-10T00:00:00"/>
    <s v="Трубы сварные профильные"/>
    <n v="9.7000000000000003E-2"/>
    <n v="0"/>
    <n v="21595"/>
    <n v="19730"/>
    <n v="20545"/>
    <n v="21095"/>
    <n v="21595"/>
    <n v="2.91"/>
    <s v="Продавець малим клієнтам"/>
    <n v="30"/>
  </r>
  <r>
    <x v="13"/>
    <s v="Дистрибуція роздріб"/>
    <d v="2020-11-10T00:00:00"/>
    <s v="Трубы сварные профильные"/>
    <n v="7.4999999999999997E-2"/>
    <n v="0"/>
    <n v="21845"/>
    <n v="19980"/>
    <n v="20795"/>
    <n v="21345"/>
    <n v="21845"/>
    <n v="2.25"/>
    <s v="Продавець малим клієнтам"/>
    <n v="30"/>
  </r>
  <r>
    <x v="13"/>
    <s v="Дистрибуція роздріб"/>
    <d v="2020-11-10T00:00:00"/>
    <s v="Трубы сварные профильные"/>
    <n v="0.191"/>
    <n v="0"/>
    <n v="21595"/>
    <n v="19730"/>
    <n v="20545"/>
    <n v="21095"/>
    <n v="21595"/>
    <n v="5.73"/>
    <s v="Продавець малим клієнтам"/>
    <n v="30"/>
  </r>
  <r>
    <x v="13"/>
    <s v="Дистрибуція роздріб"/>
    <d v="2020-11-10T00:00:00"/>
    <s v="Трубы сварные профильные"/>
    <n v="7.4999999999999997E-2"/>
    <n v="0"/>
    <n v="21595"/>
    <n v="19730"/>
    <n v="20545"/>
    <n v="21095"/>
    <n v="21595"/>
    <n v="2.25"/>
    <s v="Продавець малим клієнтам"/>
    <n v="30"/>
  </r>
  <r>
    <x v="13"/>
    <s v="Дистрибуція роздріб"/>
    <d v="2020-11-10T00:00:00"/>
    <s v="Уголок 25-125"/>
    <n v="8.4000000000000005E-2"/>
    <n v="0"/>
    <n v="19010"/>
    <n v="17520"/>
    <n v="18200"/>
    <n v="18510"/>
    <n v="19010"/>
    <n v="2.52"/>
    <s v="Продавець малим клієнтам"/>
    <n v="30"/>
  </r>
  <r>
    <x v="13"/>
    <s v="Дистрибуція роздріб"/>
    <d v="2020-11-10T00:00:00"/>
    <s v="Трубы сварные профильные"/>
    <n v="3.4000000000000002E-2"/>
    <n v="0"/>
    <n v="22345"/>
    <n v="20480"/>
    <n v="21295"/>
    <n v="21845"/>
    <n v="22345"/>
    <n v="1.02"/>
    <s v="Продавець малим клієнтам"/>
    <n v="30"/>
  </r>
  <r>
    <x v="13"/>
    <s v="Дистрибуція роздріб"/>
    <d v="2020-11-10T00:00:00"/>
    <s v="Услуги производственные и выполнению технологич операций"/>
    <n v="0"/>
    <n v="0"/>
    <n v="73"/>
    <e v="#N/A"/>
    <e v="#N/A"/>
    <e v="#N/A"/>
    <e v="#N/A"/>
    <s v=""/>
    <s v="Продавець малим клієнтам"/>
    <s v=""/>
  </r>
  <r>
    <x v="13"/>
    <s v="Дистрибуція роздріб"/>
    <d v="2020-11-10T00:00:00"/>
    <s v="Трубы сварные профильные"/>
    <n v="0.05"/>
    <n v="0"/>
    <n v="22845"/>
    <n v="20980"/>
    <n v="21795"/>
    <n v="22345"/>
    <n v="22845"/>
    <n v="1.5"/>
    <s v="Продавець малим клієнтам"/>
    <n v="30"/>
  </r>
  <r>
    <x v="64"/>
    <s v="Дистрибуція роздріб"/>
    <d v="2020-11-02T00:00:00"/>
    <s v="Трубы сварные профильные"/>
    <n v="2.1000000000000001E-2"/>
    <n v="0"/>
    <n v="21000"/>
    <n v="19530"/>
    <n v="20345"/>
    <n v="20895"/>
    <n v="21395"/>
    <n v="0.46410000000000007"/>
    <s v="Продавець малим клієнтам"/>
    <n v="22.1"/>
  </r>
  <r>
    <x v="64"/>
    <s v="Дистрибуція роздріб"/>
    <d v="2020-11-02T00:00:00"/>
    <s v="Услуги производственные и выполнению технологич операций"/>
    <n v="0"/>
    <n v="0"/>
    <n v="18"/>
    <e v="#N/A"/>
    <e v="#N/A"/>
    <e v="#N/A"/>
    <e v="#N/A"/>
    <s v=""/>
    <s v="Продавець малим клієнтам"/>
    <s v=""/>
  </r>
  <r>
    <x v="64"/>
    <s v="Дистрибуція роздріб"/>
    <d v="2020-11-03T00:00:00"/>
    <s v="Трубы сварные профильные"/>
    <n v="6.4000000000000001E-2"/>
    <n v="0"/>
    <n v="21395"/>
    <n v="19530"/>
    <n v="20345"/>
    <n v="20895"/>
    <n v="21395"/>
    <n v="1.92"/>
    <s v="Продавець малим клієнтам"/>
    <n v="30"/>
  </r>
  <r>
    <x v="64"/>
    <s v="Дистрибуція роздріб"/>
    <d v="2020-11-03T00:00:00"/>
    <s v="Уголок 25-125"/>
    <n v="1.4E-2"/>
    <n v="0"/>
    <n v="18175"/>
    <n v="16700"/>
    <n v="17365"/>
    <n v="17675"/>
    <n v="18175"/>
    <n v="0.42"/>
    <s v="Продавець малим клієнтам"/>
    <n v="30"/>
  </r>
  <r>
    <x v="4"/>
    <s v="Дистрибуція роздріб"/>
    <d v="2020-11-03T00:00:00"/>
    <s v="Арматура"/>
    <n v="4.9000000000000002E-2"/>
    <n v="0"/>
    <n v="18290"/>
    <n v="16295"/>
    <n v="17190"/>
    <n v="17540"/>
    <n v="18290"/>
    <s v=""/>
    <s v=""/>
    <n v="30"/>
  </r>
  <r>
    <x v="4"/>
    <s v="Дистрибуція роздріб"/>
    <d v="2020-11-03T00:00:00"/>
    <s v="Арматура"/>
    <n v="3.7999999999999999E-2"/>
    <n v="0"/>
    <n v="18140"/>
    <n v="16145"/>
    <n v="17040"/>
    <n v="17390"/>
    <n v="18140"/>
    <s v=""/>
    <s v=""/>
    <n v="30"/>
  </r>
  <r>
    <x v="4"/>
    <s v="Дистрибуція роздріб"/>
    <d v="2020-11-03T00:00:00"/>
    <s v="Услуги производственные и выполнению технологич операций"/>
    <n v="0"/>
    <n v="0"/>
    <n v="45"/>
    <e v="#N/A"/>
    <e v="#N/A"/>
    <e v="#N/A"/>
    <e v="#N/A"/>
    <s v=""/>
    <s v=""/>
    <s v=""/>
  </r>
  <r>
    <x v="48"/>
    <s v="Будівництво"/>
    <d v="2020-11-05T00:00:00"/>
    <s v="Арматура"/>
    <n v="11.09"/>
    <s v="так"/>
    <n v="15775.47"/>
    <n v="15440"/>
    <n v="16335"/>
    <n v="16685"/>
    <n v="17435"/>
    <n v="105.3473175418994"/>
    <s v="Продавець малим клієнтам"/>
    <n v="9.4993072625698289"/>
  </r>
  <r>
    <x v="48"/>
    <s v="Будівництво"/>
    <d v="2020-11-05T00:00:00"/>
    <s v="Арматура"/>
    <n v="0.95499999999999996"/>
    <s v="так"/>
    <n v="15775.47"/>
    <n v="15440"/>
    <n v="16335"/>
    <n v="16685"/>
    <n v="17435"/>
    <n v="9.0718384357541861"/>
    <s v="Продавець малим клієнтам"/>
    <n v="9.4993072625698289"/>
  </r>
  <r>
    <x v="48"/>
    <s v="Будівництво"/>
    <d v="2020-11-05T00:00:00"/>
    <s v="Арматура"/>
    <n v="4.6500000000000004"/>
    <s v="так"/>
    <n v="15775.47"/>
    <n v="15440"/>
    <n v="16335"/>
    <n v="16685"/>
    <n v="17435"/>
    <n v="44.171778770949707"/>
    <s v="Продавець малим клієнтам"/>
    <n v="9.4993072625698289"/>
  </r>
  <r>
    <x v="48"/>
    <s v="Будівництво"/>
    <d v="2020-11-05T00:00:00"/>
    <s v="Арматура"/>
    <n v="4.2450000000000001"/>
    <s v="так"/>
    <n v="15775.47"/>
    <n v="15440"/>
    <n v="16335"/>
    <n v="16685"/>
    <n v="17435"/>
    <n v="40.324559329608924"/>
    <s v="Продавець малим клієнтам"/>
    <n v="9.4993072625698289"/>
  </r>
  <r>
    <x v="67"/>
    <s v="ГМК"/>
    <d v="2020-11-10T00:00:00"/>
    <s v="Трубы круглые сварные"/>
    <n v="1.105"/>
    <n v="0"/>
    <n v="23274.959999999999"/>
    <n v="21370"/>
    <n v="22220"/>
    <n v="22770"/>
    <n v="23270"/>
    <s v=""/>
    <s v="Продавець малим клієнтам"/>
    <n v="30"/>
  </r>
  <r>
    <x v="67"/>
    <s v="ГМК"/>
    <d v="2020-11-10T00:00:00"/>
    <s v="Трубы круглые сварные"/>
    <n v="2.79"/>
    <n v="0"/>
    <n v="23274.959999999999"/>
    <n v="21370"/>
    <n v="22220"/>
    <n v="22770"/>
    <n v="23270"/>
    <s v=""/>
    <s v="Продавець малим клієнтам"/>
    <n v="30"/>
  </r>
  <r>
    <x v="67"/>
    <s v="ГМК"/>
    <d v="2020-11-10T00:00:00"/>
    <s v="Трубы круглые сварные"/>
    <n v="2.8050000000000002"/>
    <n v="0"/>
    <n v="23274.959999999999"/>
    <n v="21370"/>
    <n v="22220"/>
    <n v="22770"/>
    <n v="23270"/>
    <s v=""/>
    <s v="Продавець малим клієнтам"/>
    <n v="30"/>
  </r>
  <r>
    <x v="67"/>
    <s v="ГМК"/>
    <d v="2020-11-10T00:00:00"/>
    <s v="Трубы круглые сварные"/>
    <n v="2.7949999999999999"/>
    <n v="0"/>
    <n v="23274.959999999999"/>
    <n v="21370"/>
    <n v="22220"/>
    <n v="22770"/>
    <n v="23270"/>
    <s v=""/>
    <s v="Продавець малим клієнтам"/>
    <n v="30"/>
  </r>
  <r>
    <x v="67"/>
    <s v="ГМК"/>
    <d v="2020-11-10T00:00:00"/>
    <s v="Трубы круглые сварные"/>
    <n v="2.7250000000000001"/>
    <n v="0"/>
    <n v="23274.959999999999"/>
    <n v="21370"/>
    <n v="22220"/>
    <n v="22770"/>
    <n v="23270"/>
    <s v=""/>
    <s v="Продавець малим клієнтам"/>
    <n v="30"/>
  </r>
  <r>
    <x v="67"/>
    <s v="ГМК"/>
    <d v="2020-11-10T00:00:00"/>
    <s v="Трубы круглые сварные"/>
    <n v="2.8"/>
    <n v="0"/>
    <n v="23274.959999999999"/>
    <n v="21370"/>
    <n v="22220"/>
    <n v="22770"/>
    <n v="23270"/>
    <s v=""/>
    <s v="Продавець малим клієнтам"/>
    <n v="30"/>
  </r>
  <r>
    <x v="67"/>
    <s v="ГМК"/>
    <d v="2020-11-10T00:00:00"/>
    <s v="Трубы круглые сварные"/>
    <n v="0.99"/>
    <n v="0"/>
    <n v="23274.959999999999"/>
    <n v="21370"/>
    <n v="22220"/>
    <n v="22770"/>
    <n v="23270"/>
    <s v=""/>
    <s v="Продавець малим клієнтам"/>
    <n v="30"/>
  </r>
  <r>
    <x v="25"/>
    <s v="Будівництво"/>
    <d v="2020-11-02T00:00:00"/>
    <s v="Арматура"/>
    <n v="8.36"/>
    <s v="так"/>
    <n v="16040.91"/>
    <n v="15800"/>
    <n v="16695"/>
    <n v="17045"/>
    <n v="17795"/>
    <s v=""/>
    <s v=""/>
    <n v="9.0766927374301662"/>
  </r>
  <r>
    <x v="25"/>
    <s v="Будівництво"/>
    <d v="2020-11-02T00:00:00"/>
    <s v="Арматура"/>
    <n v="13.122"/>
    <s v="так"/>
    <n v="16040.91"/>
    <n v="15800"/>
    <n v="16695"/>
    <n v="17045"/>
    <n v="17795"/>
    <s v=""/>
    <s v=""/>
    <n v="9.0766927374301662"/>
  </r>
  <r>
    <x v="25"/>
    <s v="Будівництво"/>
    <d v="2020-11-03T00:00:00"/>
    <s v="Арматура"/>
    <n v="7.7640000000000002"/>
    <s v="так"/>
    <n v="16047.62"/>
    <n v="15800"/>
    <n v="16695"/>
    <n v="17045"/>
    <n v="17795"/>
    <s v=""/>
    <s v=""/>
    <n v="9.1066815642458145"/>
  </r>
  <r>
    <x v="25"/>
    <s v="Будівництво"/>
    <d v="2020-11-03T00:00:00"/>
    <s v="Арматура"/>
    <n v="4.5220000000000002"/>
    <s v="так"/>
    <n v="16047.62"/>
    <n v="15800"/>
    <n v="16695"/>
    <n v="17045"/>
    <n v="17795"/>
    <s v=""/>
    <s v=""/>
    <n v="9.1066815642458145"/>
  </r>
  <r>
    <x v="25"/>
    <s v="Будівництво"/>
    <d v="2020-11-03T00:00:00"/>
    <s v="Арматура"/>
    <n v="1.66"/>
    <s v="так"/>
    <n v="16047.62"/>
    <n v="15800"/>
    <n v="16695"/>
    <n v="17045"/>
    <n v="17795"/>
    <s v=""/>
    <s v=""/>
    <n v="9.1066815642458145"/>
  </r>
  <r>
    <x v="25"/>
    <s v="Будівництво"/>
    <d v="2020-11-03T00:00:00"/>
    <s v="Арматура"/>
    <n v="2.1949999999999998"/>
    <s v="так"/>
    <n v="16047.62"/>
    <n v="15800"/>
    <n v="16695"/>
    <n v="17045"/>
    <n v="17795"/>
    <s v=""/>
    <s v=""/>
    <n v="9.1066815642458145"/>
  </r>
  <r>
    <x v="25"/>
    <s v="Будівництво"/>
    <d v="2020-11-03T00:00:00"/>
    <s v="Арматура"/>
    <n v="3.9369999999999998"/>
    <s v="так"/>
    <n v="16047.62"/>
    <n v="15800"/>
    <n v="16695"/>
    <n v="17045"/>
    <n v="17795"/>
    <s v=""/>
    <s v=""/>
    <n v="9.1066815642458145"/>
  </r>
  <r>
    <x v="25"/>
    <s v="Будівництво"/>
    <d v="2020-11-03T00:00:00"/>
    <s v="Арматура А240"/>
    <n v="1.1499999999999999"/>
    <s v="так"/>
    <n v="18247.62"/>
    <n v="17305"/>
    <n v="17745"/>
    <n v="18245"/>
    <n v="18995"/>
    <s v=""/>
    <s v=""/>
    <n v="20.034933333333321"/>
  </r>
  <r>
    <x v="15"/>
    <s v="Профілювання"/>
    <d v="2020-11-03T00:00:00"/>
    <s v="Оцинкованный рулон"/>
    <n v="4.6150000000000002"/>
    <n v="0"/>
    <n v="25690"/>
    <n v="24845"/>
    <n v="25285"/>
    <n v="25835"/>
    <n v="26285"/>
    <s v=""/>
    <s v=""/>
    <n v="17.890909090909091"/>
  </r>
  <r>
    <x v="15"/>
    <s v="Профілювання"/>
    <d v="2020-11-03T00:00:00"/>
    <s v="Оцинкованный рулон"/>
    <n v="4.74"/>
    <n v="0"/>
    <n v="25690"/>
    <n v="24845"/>
    <n v="25285"/>
    <n v="25835"/>
    <n v="26285"/>
    <s v=""/>
    <s v=""/>
    <n v="17.890909090909091"/>
  </r>
  <r>
    <x v="15"/>
    <s v="Профілювання"/>
    <d v="2020-11-03T00:00:00"/>
    <s v="Оцинкованный рулон"/>
    <n v="4.53"/>
    <n v="0"/>
    <n v="25690"/>
    <n v="24845"/>
    <n v="25285"/>
    <n v="25835"/>
    <n v="26285"/>
    <s v=""/>
    <s v=""/>
    <n v="17.890909090909091"/>
  </r>
  <r>
    <x v="15"/>
    <s v="Профілювання"/>
    <d v="2020-11-03T00:00:00"/>
    <s v="Оцинкованный рулон"/>
    <n v="4.75"/>
    <n v="0"/>
    <n v="25690"/>
    <n v="24845"/>
    <n v="25285"/>
    <n v="25835"/>
    <n v="26285"/>
    <s v=""/>
    <s v=""/>
    <n v="17.890909090909091"/>
  </r>
  <r>
    <x v="15"/>
    <s v="Профілювання"/>
    <d v="2020-11-03T00:00:00"/>
    <s v="Оцинкованный рулон"/>
    <n v="3.39"/>
    <n v="0"/>
    <n v="25690"/>
    <n v="24845"/>
    <n v="25285"/>
    <n v="25835"/>
    <n v="26285"/>
    <s v=""/>
    <s v=""/>
    <n v="17.890909090909091"/>
  </r>
  <r>
    <x v="35"/>
    <s v="Західний регіон"/>
    <d v="2020-11-04T00:00:00"/>
    <s v="Швеллер 6.5–20"/>
    <n v="0.98"/>
    <n v="0"/>
    <n v="18590"/>
    <n v="17600"/>
    <n v="18240"/>
    <n v="18590"/>
    <n v="19090"/>
    <s v=""/>
    <s v=""/>
    <n v="20"/>
  </r>
  <r>
    <x v="35"/>
    <s v="Західний регіон"/>
    <d v="2020-11-04T00:00:00"/>
    <s v="Услуги производственные и выполнению технологич операций"/>
    <n v="0"/>
    <n v="0"/>
    <n v="180"/>
    <e v="#N/A"/>
    <e v="#N/A"/>
    <e v="#N/A"/>
    <e v="#N/A"/>
    <s v=""/>
    <s v=""/>
    <s v=""/>
  </r>
  <r>
    <x v="35"/>
    <s v="Західний регіон"/>
    <d v="2020-11-04T00:00:00"/>
    <s v="Швеллер 6.5–20"/>
    <n v="0.318"/>
    <n v="0"/>
    <n v="18590"/>
    <n v="17600"/>
    <n v="18240"/>
    <n v="18590"/>
    <n v="19090"/>
    <s v=""/>
    <s v=""/>
    <n v="20"/>
  </r>
  <r>
    <x v="42"/>
    <s v="Будівництво"/>
    <d v="2020-11-05T00:00:00"/>
    <s v="Арматура"/>
    <n v="4.25"/>
    <s v="так"/>
    <n v="16257.17"/>
    <n v="15965"/>
    <n v="16525"/>
    <n v="16875"/>
    <n v="17625"/>
    <s v=""/>
    <s v=""/>
    <n v="10.086928571428572"/>
  </r>
  <r>
    <x v="42"/>
    <s v="Будівництво"/>
    <d v="2020-11-05T00:00:00"/>
    <s v="Арматура"/>
    <n v="11.355"/>
    <s v="так"/>
    <n v="16257.17"/>
    <n v="15965"/>
    <n v="16525"/>
    <n v="16875"/>
    <n v="17625"/>
    <s v=""/>
    <s v=""/>
    <n v="10.086928571428572"/>
  </r>
  <r>
    <x v="42"/>
    <s v="Будівництво"/>
    <d v="2020-11-05T00:00:00"/>
    <s v="Арматура"/>
    <n v="4.6900000000000004"/>
    <s v="так"/>
    <n v="16407.169999999998"/>
    <n v="16115"/>
    <n v="16675"/>
    <n v="17025"/>
    <n v="17775"/>
    <s v=""/>
    <s v=""/>
    <n v="10.086928571428558"/>
  </r>
  <r>
    <x v="41"/>
    <s v="Профілювання"/>
    <d v="2020-11-06T00:00:00"/>
    <s v="Оцинкованный рулон"/>
    <n v="6.01"/>
    <n v="0"/>
    <n v="24080"/>
    <n v="24405"/>
    <n v="24845"/>
    <n v="25395"/>
    <n v="25845"/>
    <s v=""/>
    <s v=""/>
    <n v="8"/>
  </r>
  <r>
    <x v="41"/>
    <s v="Профілювання"/>
    <d v="2020-11-06T00:00:00"/>
    <s v="Оцинкованный рулон"/>
    <n v="5.4550000000000001"/>
    <n v="0"/>
    <n v="24080"/>
    <n v="24405"/>
    <n v="24845"/>
    <n v="25395"/>
    <n v="25845"/>
    <s v=""/>
    <s v=""/>
    <n v="8"/>
  </r>
  <r>
    <x v="41"/>
    <s v="Профілювання"/>
    <d v="2020-11-06T00:00:00"/>
    <s v="Оцинкованный рулон"/>
    <n v="5.21"/>
    <n v="0"/>
    <n v="23540"/>
    <n v="23865"/>
    <n v="24305"/>
    <n v="24855"/>
    <n v="25305"/>
    <s v=""/>
    <s v=""/>
    <n v="8"/>
  </r>
  <r>
    <x v="41"/>
    <s v="Профілювання"/>
    <d v="2020-11-06T00:00:00"/>
    <s v="Оцинкованный рулон"/>
    <n v="5.12"/>
    <n v="0"/>
    <n v="23540"/>
    <n v="23865"/>
    <n v="24305"/>
    <n v="24855"/>
    <n v="25305"/>
    <s v=""/>
    <s v=""/>
    <n v="8"/>
  </r>
  <r>
    <x v="41"/>
    <s v="Профілювання"/>
    <d v="2020-11-06T00:00:00"/>
    <s v="Оцинкованный рулон"/>
    <n v="6.38"/>
    <n v="0"/>
    <n v="22935"/>
    <n v="23260"/>
    <n v="23700"/>
    <n v="24250"/>
    <n v="24700"/>
    <s v=""/>
    <s v=""/>
    <n v="8"/>
  </r>
  <r>
    <x v="41"/>
    <s v="Профілювання"/>
    <d v="2020-11-06T00:00:00"/>
    <s v="Оцинкованный рулон"/>
    <n v="8.31"/>
    <n v="0"/>
    <n v="21925"/>
    <n v="22250"/>
    <n v="22690"/>
    <n v="23240"/>
    <n v="23690"/>
    <s v=""/>
    <s v=""/>
    <n v="8"/>
  </r>
  <r>
    <x v="41"/>
    <s v="Профілювання"/>
    <d v="2020-11-06T00:00:00"/>
    <s v="Оцинкованный рулон"/>
    <n v="4.51"/>
    <n v="0"/>
    <n v="21485"/>
    <n v="21910"/>
    <n v="22350"/>
    <n v="22900"/>
    <n v="23350"/>
    <s v=""/>
    <s v=""/>
    <n v="8"/>
  </r>
  <r>
    <x v="41"/>
    <s v="Профілювання"/>
    <d v="2020-11-06T00:00:00"/>
    <s v="Оцинкованный рулон"/>
    <n v="7"/>
    <n v="0"/>
    <n v="21485"/>
    <n v="21910"/>
    <n v="22350"/>
    <n v="22900"/>
    <n v="23350"/>
    <s v=""/>
    <s v=""/>
    <n v="8"/>
  </r>
  <r>
    <x v="41"/>
    <s v="Профілювання"/>
    <d v="2020-11-06T00:00:00"/>
    <s v="Оцинкованный рулон"/>
    <n v="4.54"/>
    <n v="0"/>
    <n v="21655"/>
    <n v="22080"/>
    <n v="22520"/>
    <n v="23070"/>
    <n v="23520"/>
    <s v=""/>
    <s v=""/>
    <n v="8"/>
  </r>
  <r>
    <x v="41"/>
    <s v="Профілювання"/>
    <d v="2020-11-06T00:00:00"/>
    <s v="Оцинкованный рулон"/>
    <n v="5.66"/>
    <n v="0"/>
    <n v="21485"/>
    <n v="21910"/>
    <n v="22350"/>
    <n v="22900"/>
    <n v="23350"/>
    <s v=""/>
    <s v=""/>
    <n v="8"/>
  </r>
  <r>
    <x v="41"/>
    <s v="Профілювання"/>
    <d v="2020-11-06T00:00:00"/>
    <s v="Оцинкованный рулон"/>
    <n v="7.12"/>
    <n v="0"/>
    <n v="21485"/>
    <n v="21910"/>
    <n v="22350"/>
    <n v="22900"/>
    <n v="23350"/>
    <s v=""/>
    <s v=""/>
    <n v="8"/>
  </r>
  <r>
    <x v="41"/>
    <s v="Профілювання"/>
    <d v="2020-11-06T00:00:00"/>
    <s v="Оцинкованный рулон"/>
    <n v="4.7699999999999996"/>
    <n v="0"/>
    <n v="21485"/>
    <n v="21910"/>
    <n v="22350"/>
    <n v="22900"/>
    <n v="23350"/>
    <s v=""/>
    <s v=""/>
    <n v="8"/>
  </r>
  <r>
    <x v="41"/>
    <s v="Профілювання"/>
    <d v="2020-11-06T00:00:00"/>
    <s v="Оцинкованный рулон"/>
    <n v="7.39"/>
    <n v="0"/>
    <n v="21485"/>
    <n v="21910"/>
    <n v="22350"/>
    <n v="22900"/>
    <n v="23350"/>
    <s v=""/>
    <s v=""/>
    <n v="8"/>
  </r>
  <r>
    <x v="41"/>
    <s v="Профілювання"/>
    <d v="2020-11-06T00:00:00"/>
    <s v="Оцинкованный рулон"/>
    <n v="6.44"/>
    <n v="0"/>
    <n v="21050"/>
    <n v="21475"/>
    <n v="21915"/>
    <n v="22465"/>
    <n v="22915"/>
    <s v=""/>
    <s v=""/>
    <n v="8"/>
  </r>
  <r>
    <x v="41"/>
    <s v="Профілювання"/>
    <d v="2020-11-06T00:00:00"/>
    <s v="Оцинкованный рулон"/>
    <n v="6.02"/>
    <n v="0"/>
    <n v="21050"/>
    <n v="21475"/>
    <n v="21915"/>
    <n v="22465"/>
    <n v="22915"/>
    <s v=""/>
    <s v=""/>
    <n v="8"/>
  </r>
  <r>
    <x v="41"/>
    <s v="Профілювання"/>
    <d v="2020-11-06T00:00:00"/>
    <s v="Оцинкованный рулон"/>
    <n v="5.88"/>
    <n v="0"/>
    <n v="21050"/>
    <n v="21475"/>
    <n v="21915"/>
    <n v="22465"/>
    <n v="22915"/>
    <s v=""/>
    <s v=""/>
    <n v="8"/>
  </r>
  <r>
    <x v="41"/>
    <s v="Профілювання"/>
    <d v="2020-11-06T00:00:00"/>
    <s v="Оцинкованный рулон"/>
    <n v="5.53"/>
    <n v="0"/>
    <n v="21485"/>
    <n v="21910"/>
    <n v="22350"/>
    <n v="22900"/>
    <n v="23350"/>
    <s v=""/>
    <s v=""/>
    <n v="8"/>
  </r>
  <r>
    <x v="41"/>
    <s v="Профілювання"/>
    <d v="2020-11-06T00:00:00"/>
    <s v="Оцинкованный рулон"/>
    <n v="5.97"/>
    <n v="0"/>
    <n v="21485"/>
    <n v="21910"/>
    <n v="22350"/>
    <n v="22900"/>
    <n v="23350"/>
    <s v=""/>
    <s v=""/>
    <n v="8"/>
  </r>
  <r>
    <x v="41"/>
    <s v="Профілювання"/>
    <d v="2020-11-06T00:00:00"/>
    <s v="Оцинкованный рулон"/>
    <n v="6.23"/>
    <n v="0"/>
    <n v="21485"/>
    <n v="21910"/>
    <n v="22350"/>
    <n v="22900"/>
    <n v="23350"/>
    <s v=""/>
    <s v=""/>
    <n v="8"/>
  </r>
  <r>
    <x v="41"/>
    <s v="Профілювання"/>
    <d v="2020-11-06T00:00:00"/>
    <s v="Оцинкованный рулон"/>
    <n v="4.3899999999999997"/>
    <n v="0"/>
    <n v="21485"/>
    <n v="21910"/>
    <n v="22350"/>
    <n v="22900"/>
    <n v="23350"/>
    <s v=""/>
    <s v=""/>
    <n v="8"/>
  </r>
  <r>
    <x v="41"/>
    <s v="Профілювання"/>
    <d v="2020-11-06T00:00:00"/>
    <s v="Оцинкованный рулон"/>
    <n v="4.2699999999999996"/>
    <n v="0"/>
    <n v="21485"/>
    <n v="21910"/>
    <n v="22350"/>
    <n v="22900"/>
    <n v="23350"/>
    <s v=""/>
    <s v=""/>
    <n v="8"/>
  </r>
  <r>
    <x v="41"/>
    <s v="Профілювання"/>
    <d v="2020-11-06T00:00:00"/>
    <s v="Оцинкованный рулон"/>
    <n v="6.15"/>
    <n v="0"/>
    <n v="21050"/>
    <n v="21475"/>
    <n v="21915"/>
    <n v="22465"/>
    <n v="22915"/>
    <s v=""/>
    <s v=""/>
    <n v="8"/>
  </r>
  <r>
    <x v="41"/>
    <s v="Профілювання"/>
    <d v="2020-11-06T00:00:00"/>
    <s v="Оцинкованный рулон"/>
    <n v="4.13"/>
    <n v="0"/>
    <n v="21050"/>
    <n v="21475"/>
    <n v="21915"/>
    <n v="22465"/>
    <n v="22915"/>
    <s v=""/>
    <s v=""/>
    <n v="8"/>
  </r>
  <r>
    <x v="41"/>
    <s v="Профілювання"/>
    <d v="2020-11-06T00:00:00"/>
    <s v="Оцинкованный рулон"/>
    <n v="4.29"/>
    <n v="0"/>
    <n v="21050"/>
    <n v="21475"/>
    <n v="21915"/>
    <n v="22465"/>
    <n v="22915"/>
    <s v=""/>
    <s v=""/>
    <n v="8"/>
  </r>
  <r>
    <x v="41"/>
    <s v="Профілювання"/>
    <d v="2020-11-06T00:00:00"/>
    <s v="Оцинкованный рулон"/>
    <n v="5.03"/>
    <n v="0"/>
    <n v="21050"/>
    <n v="21475"/>
    <n v="21915"/>
    <n v="22465"/>
    <n v="22915"/>
    <s v=""/>
    <s v=""/>
    <n v="8"/>
  </r>
  <r>
    <x v="10"/>
    <s v="РТ"/>
    <d v="2020-11-10T00:00:00"/>
    <s v="Трубы круглые сварные"/>
    <n v="0.92500000000000004"/>
    <n v="0"/>
    <n v="20895"/>
    <n v="20010"/>
    <n v="20895"/>
    <n v="21395"/>
    <n v="21895"/>
    <s v=""/>
    <s v=""/>
    <n v="12"/>
  </r>
  <r>
    <x v="10"/>
    <s v="РТ"/>
    <d v="2020-11-10T00:00:00"/>
    <s v="Трубы круглые сварные"/>
    <n v="4.1950000000000003"/>
    <n v="0"/>
    <n v="20895"/>
    <n v="20010"/>
    <n v="20895"/>
    <n v="21395"/>
    <n v="21895"/>
    <s v=""/>
    <s v=""/>
    <n v="12"/>
  </r>
  <r>
    <x v="10"/>
    <s v="РТ"/>
    <d v="2020-11-10T00:00:00"/>
    <s v="Трубы сварные профильные"/>
    <n v="2.5649999999999999"/>
    <n v="0"/>
    <n v="20145"/>
    <n v="19280"/>
    <n v="20145"/>
    <n v="20645"/>
    <n v="21145"/>
    <s v=""/>
    <s v=""/>
    <n v="12"/>
  </r>
  <r>
    <x v="10"/>
    <s v="РТ"/>
    <d v="2020-11-10T00:00:00"/>
    <s v="Трубы сварные профильные"/>
    <n v="2.5350000000000001"/>
    <n v="0"/>
    <n v="20145"/>
    <n v="19280"/>
    <n v="20145"/>
    <n v="20645"/>
    <n v="21145"/>
    <s v=""/>
    <s v=""/>
    <n v="12"/>
  </r>
  <r>
    <x v="10"/>
    <s v="РТ"/>
    <d v="2020-11-10T00:00:00"/>
    <s v="Трубы сварные профильные"/>
    <n v="2.0350000000000001"/>
    <n v="0"/>
    <n v="19895"/>
    <n v="19030"/>
    <n v="19895"/>
    <n v="20395"/>
    <n v="20895"/>
    <s v=""/>
    <s v=""/>
    <n v="12"/>
  </r>
  <r>
    <x v="10"/>
    <s v="РТ"/>
    <d v="2020-11-10T00:00:00"/>
    <s v="Трубы сварные профильные"/>
    <n v="2.0249999999999999"/>
    <n v="0"/>
    <n v="19895"/>
    <n v="19030"/>
    <n v="19895"/>
    <n v="20395"/>
    <n v="20895"/>
    <s v=""/>
    <s v=""/>
    <n v="12"/>
  </r>
  <r>
    <x v="10"/>
    <s v="РТ"/>
    <d v="2020-11-10T00:00:00"/>
    <s v="Трубы сварные профильные"/>
    <n v="1.9950000000000001"/>
    <n v="0"/>
    <n v="19895"/>
    <n v="19030"/>
    <n v="19895"/>
    <n v="20395"/>
    <n v="20895"/>
    <s v=""/>
    <s v=""/>
    <n v="12"/>
  </r>
  <r>
    <x v="10"/>
    <s v="РТ"/>
    <d v="2020-11-10T00:00:00"/>
    <s v="Трубы сварные профильные"/>
    <n v="2.0150000000000001"/>
    <n v="0"/>
    <n v="19895"/>
    <n v="19030"/>
    <n v="19895"/>
    <n v="20395"/>
    <n v="20895"/>
    <s v=""/>
    <s v=""/>
    <n v="12"/>
  </r>
  <r>
    <x v="10"/>
    <s v="РТ"/>
    <d v="2020-11-10T00:00:00"/>
    <s v="Трубы сварные профильные"/>
    <n v="2.4550000000000001"/>
    <n v="0"/>
    <n v="19895"/>
    <n v="19030"/>
    <n v="19895"/>
    <n v="20395"/>
    <n v="20895"/>
    <s v=""/>
    <s v=""/>
    <n v="12"/>
  </r>
  <r>
    <x v="10"/>
    <s v="РТ"/>
    <d v="2020-11-10T00:00:00"/>
    <s v="Трубы сварные профильные"/>
    <n v="2.42"/>
    <n v="0"/>
    <n v="19895"/>
    <n v="19030"/>
    <n v="19895"/>
    <n v="20395"/>
    <n v="20895"/>
    <s v=""/>
    <s v=""/>
    <n v="12"/>
  </r>
  <r>
    <x v="10"/>
    <s v="РТ"/>
    <d v="2020-11-10T00:00:00"/>
    <s v="Трубы сварные профильные"/>
    <n v="2.0150000000000001"/>
    <n v="0"/>
    <n v="19895"/>
    <n v="19030"/>
    <n v="19895"/>
    <n v="20395"/>
    <n v="20895"/>
    <s v=""/>
    <s v=""/>
    <n v="12"/>
  </r>
  <r>
    <x v="51"/>
    <s v="МК"/>
    <d v="2020-11-04T00:00:00"/>
    <s v="Балка двутавровая 30-45"/>
    <n v="8.625"/>
    <n v="0"/>
    <n v="21695"/>
    <n v="20145"/>
    <n v="20695"/>
    <n v="21195"/>
    <n v="21695"/>
    <s v=""/>
    <s v="Продавець малим клієнтам"/>
    <n v="30"/>
  </r>
  <r>
    <x v="51"/>
    <s v="МК"/>
    <d v="2020-11-04T00:00:00"/>
    <s v="Балка двутавровая 30-45"/>
    <n v="7.5"/>
    <n v="0"/>
    <n v="21695"/>
    <n v="20145"/>
    <n v="20695"/>
    <n v="21195"/>
    <n v="21695"/>
    <s v=""/>
    <s v="Продавець малим клієнтам"/>
    <n v="30"/>
  </r>
  <r>
    <x v="51"/>
    <s v="МК"/>
    <d v="2020-11-04T00:00:00"/>
    <s v="Конструкционный лист"/>
    <n v="0.71"/>
    <n v="0"/>
    <n v="18200"/>
    <n v="17855"/>
    <n v="18400"/>
    <n v="18750"/>
    <n v="19200"/>
    <s v=""/>
    <s v="Продавець малим клієнтам"/>
    <n v="10.532110091743119"/>
  </r>
  <r>
    <x v="51"/>
    <s v="МК"/>
    <d v="2020-11-04T00:00:00"/>
    <s v="Конструкционный лист"/>
    <n v="0.71"/>
    <n v="0"/>
    <n v="18200"/>
    <n v="17855"/>
    <n v="18400"/>
    <n v="18750"/>
    <n v="19200"/>
    <s v=""/>
    <s v="Продавець малим клієнтам"/>
    <n v="10.532110091743119"/>
  </r>
  <r>
    <x v="51"/>
    <s v="МК"/>
    <d v="2020-11-04T00:00:00"/>
    <s v="Конструкционный лист"/>
    <n v="0.71"/>
    <n v="0"/>
    <n v="18200"/>
    <n v="17855"/>
    <n v="18400"/>
    <n v="18750"/>
    <n v="19200"/>
    <s v=""/>
    <s v="Продавець малим клієнтам"/>
    <n v="10.532110091743119"/>
  </r>
  <r>
    <x v="51"/>
    <s v="МК"/>
    <d v="2020-11-04T00:00:00"/>
    <s v="Арматура"/>
    <n v="0.66"/>
    <n v="0"/>
    <n v="16685"/>
    <n v="15440"/>
    <n v="16385"/>
    <n v="16685"/>
    <n v="17435"/>
    <s v=""/>
    <s v="Продавець малим клієнтам"/>
    <n v="20"/>
  </r>
  <r>
    <x v="92"/>
    <s v="Дистрибуція роздріб"/>
    <d v="2020-11-04T00:00:00"/>
    <s v="Трубы сварные профильные"/>
    <n v="1.9E-2"/>
    <n v="0"/>
    <n v="21345"/>
    <n v="19480"/>
    <n v="20295"/>
    <n v="20845"/>
    <n v="21345"/>
    <s v=""/>
    <s v=""/>
    <n v="30"/>
  </r>
  <r>
    <x v="92"/>
    <s v="Дистрибуція роздріб"/>
    <d v="2020-11-04T00:00:00"/>
    <s v="Услуги производственные и выполнению технологич операций"/>
    <n v="0"/>
    <n v="0"/>
    <n v="30"/>
    <e v="#N/A"/>
    <e v="#N/A"/>
    <e v="#N/A"/>
    <e v="#N/A"/>
    <s v=""/>
    <s v=""/>
    <s v=""/>
  </r>
  <r>
    <x v="51"/>
    <s v="МК"/>
    <d v="2020-11-05T00:00:00"/>
    <s v="Швеллер 6.5–20"/>
    <n v="7.3959999999999999"/>
    <n v="0"/>
    <n v="17305"/>
    <n v="16915"/>
    <n v="17405"/>
    <n v="17905"/>
    <n v="18405"/>
    <s v=""/>
    <s v="Продавець малим клієнтам"/>
    <n v="11.183673469387756"/>
  </r>
  <r>
    <x v="51"/>
    <s v="МК"/>
    <d v="2020-11-05T00:00:00"/>
    <s v="Швеллер 6.5–20"/>
    <n v="3.9180000000000001"/>
    <n v="0"/>
    <n v="17305"/>
    <n v="16915"/>
    <n v="17405"/>
    <n v="17905"/>
    <n v="18405"/>
    <s v=""/>
    <s v="Продавець малим клієнтам"/>
    <n v="11.183673469387756"/>
  </r>
  <r>
    <x v="51"/>
    <s v="МК"/>
    <d v="2020-11-05T00:00:00"/>
    <s v="Швеллер 6.5–20"/>
    <n v="2.226"/>
    <n v="0"/>
    <n v="17305"/>
    <n v="16915"/>
    <n v="17405"/>
    <n v="17905"/>
    <n v="18405"/>
    <s v=""/>
    <s v="Продавець малим клієнтам"/>
    <n v="11.183673469387756"/>
  </r>
  <r>
    <x v="51"/>
    <s v="МК"/>
    <d v="2020-11-05T00:00:00"/>
    <s v="Швеллер 6.5–20"/>
    <n v="7.31"/>
    <n v="0"/>
    <n v="17305"/>
    <n v="16915"/>
    <n v="17405"/>
    <n v="17905"/>
    <n v="18405"/>
    <s v=""/>
    <s v="Продавець малим клієнтам"/>
    <n v="11.183673469387756"/>
  </r>
  <r>
    <x v="51"/>
    <s v="МК"/>
    <d v="2020-11-05T00:00:00"/>
    <s v="Швеллер 6.5–20"/>
    <n v="0.35399999999999998"/>
    <n v="0"/>
    <n v="17305"/>
    <n v="16915"/>
    <n v="17405"/>
    <n v="17905"/>
    <n v="18405"/>
    <s v=""/>
    <s v="Продавець малим клієнтам"/>
    <n v="11.183673469387756"/>
  </r>
  <r>
    <x v="51"/>
    <s v="МК"/>
    <d v="2020-11-05T00:00:00"/>
    <s v="Швеллер 6.5–20"/>
    <n v="0.59599999999999997"/>
    <n v="0"/>
    <n v="17305"/>
    <n v="16915"/>
    <n v="17405"/>
    <n v="17905"/>
    <n v="18405"/>
    <s v=""/>
    <s v="Продавець малим клієнтам"/>
    <n v="11.183673469387756"/>
  </r>
  <r>
    <x v="18"/>
    <s v="Дистрибуція роздріб"/>
    <d v="2020-11-04T00:00:00"/>
    <s v="Трубы сварные профильные"/>
    <n v="1.2999999999999999E-2"/>
    <n v="0"/>
    <n v="21855"/>
    <n v="19990"/>
    <n v="20805"/>
    <n v="21355"/>
    <n v="21855"/>
    <s v=""/>
    <s v=""/>
    <n v="30"/>
  </r>
  <r>
    <x v="63"/>
    <s v="Західний регіон"/>
    <d v="2020-11-06T00:00:00"/>
    <s v="Арматура"/>
    <n v="0.42"/>
    <n v="0"/>
    <n v="17988.3"/>
    <n v="16355"/>
    <n v="17250"/>
    <n v="17600"/>
    <n v="18350"/>
    <s v=""/>
    <s v=""/>
    <n v="25.177333333333323"/>
  </r>
  <r>
    <x v="63"/>
    <s v="Західний регіон"/>
    <d v="2020-11-06T00:00:00"/>
    <s v="Арматура"/>
    <n v="5.83"/>
    <n v="0"/>
    <n v="17688.3"/>
    <n v="16055"/>
    <n v="16950"/>
    <n v="17300"/>
    <n v="18050"/>
    <s v=""/>
    <s v=""/>
    <n v="25.177333333333323"/>
  </r>
  <r>
    <x v="63"/>
    <s v="Західний регіон"/>
    <d v="2020-11-06T00:00:00"/>
    <s v="Арматура"/>
    <n v="1.84"/>
    <n v="0"/>
    <n v="17688.3"/>
    <n v="16055"/>
    <n v="16950"/>
    <n v="17300"/>
    <n v="18050"/>
    <s v=""/>
    <s v=""/>
    <n v="25.177333333333323"/>
  </r>
  <r>
    <x v="63"/>
    <s v="Західний регіон"/>
    <d v="2020-11-06T00:00:00"/>
    <s v="Арматура"/>
    <n v="2.2999999999999998"/>
    <n v="0"/>
    <n v="17688.3"/>
    <n v="16055"/>
    <n v="16950"/>
    <n v="17300"/>
    <n v="18050"/>
    <s v=""/>
    <s v=""/>
    <n v="25.177333333333323"/>
  </r>
  <r>
    <x v="63"/>
    <s v="Західний регіон"/>
    <d v="2020-11-06T00:00:00"/>
    <s v="Арматура"/>
    <n v="2.4500000000000002"/>
    <n v="0"/>
    <n v="17688.3"/>
    <n v="16055"/>
    <n v="16950"/>
    <n v="17300"/>
    <n v="18050"/>
    <s v=""/>
    <s v=""/>
    <n v="25.177333333333323"/>
  </r>
  <r>
    <x v="63"/>
    <s v="Західний регіон"/>
    <d v="2020-11-06T00:00:00"/>
    <s v="Арматура"/>
    <n v="1.2450000000000001"/>
    <n v="0"/>
    <n v="17688.3"/>
    <n v="16055"/>
    <n v="16950"/>
    <n v="17300"/>
    <n v="18050"/>
    <s v=""/>
    <s v=""/>
    <n v="25.177333333333323"/>
  </r>
  <r>
    <x v="63"/>
    <s v="Західний регіон"/>
    <d v="2020-11-06T00:00:00"/>
    <s v="Арматура"/>
    <n v="2"/>
    <n v="0"/>
    <n v="17688.3"/>
    <n v="16055"/>
    <n v="16950"/>
    <n v="17300"/>
    <n v="18050"/>
    <s v=""/>
    <s v=""/>
    <n v="25.177333333333323"/>
  </r>
  <r>
    <x v="63"/>
    <s v="Західний регіон"/>
    <d v="2020-11-06T00:00:00"/>
    <s v="Арматура"/>
    <n v="1.585"/>
    <n v="0"/>
    <n v="17688.3"/>
    <n v="16055"/>
    <n v="16950"/>
    <n v="17300"/>
    <n v="18050"/>
    <s v=""/>
    <s v=""/>
    <n v="25.177333333333323"/>
  </r>
  <r>
    <x v="63"/>
    <s v="Західний регіон"/>
    <d v="2020-11-06T00:00:00"/>
    <s v="Арматура"/>
    <n v="0.23"/>
    <n v="0"/>
    <n v="17688.3"/>
    <n v="16055"/>
    <n v="16950"/>
    <n v="17300"/>
    <n v="18050"/>
    <s v=""/>
    <s v=""/>
    <n v="25.177333333333323"/>
  </r>
  <r>
    <x v="63"/>
    <s v="Західний регіон"/>
    <d v="2020-11-06T00:00:00"/>
    <s v="Проволока вязальная, сетки металлические"/>
    <n v="0.40699999999999997"/>
    <n v="0"/>
    <n v="21850.3"/>
    <n v="20230"/>
    <n v="21060"/>
    <n v="21560"/>
    <n v="22310"/>
    <s v=""/>
    <s v=""/>
    <n v="23.870666666666658"/>
  </r>
  <r>
    <x v="63"/>
    <s v="Західний регіон"/>
    <d v="2020-11-06T00:00:00"/>
    <s v="Проволока вязальная, сетки металлические"/>
    <n v="0.20499999999999999"/>
    <n v="0"/>
    <n v="21850.3"/>
    <n v="20230"/>
    <n v="21060"/>
    <n v="21560"/>
    <n v="22310"/>
    <s v=""/>
    <s v=""/>
    <n v="23.870666666666658"/>
  </r>
  <r>
    <x v="9"/>
    <s v="НТ"/>
    <d v="2020-11-04T00:00:00"/>
    <s v="Трубы сварные профильные"/>
    <n v="21.024999999999999"/>
    <n v="0"/>
    <n v="20055"/>
    <n v="19190"/>
    <n v="20055"/>
    <n v="20555"/>
    <n v="21055"/>
    <s v=""/>
    <s v="Продавець малим клієнтам"/>
    <n v="12"/>
  </r>
  <r>
    <x v="83"/>
    <s v="ГМК"/>
    <d v="2020-11-13T00:00:00"/>
    <s v="Арматура А240"/>
    <n v="0.05"/>
    <n v="0"/>
    <n v="18592.39"/>
    <n v="16945"/>
    <n v="17485"/>
    <n v="17885"/>
    <n v="18635"/>
    <s v=""/>
    <s v=""/>
    <n v="29.431866666666657"/>
  </r>
  <r>
    <x v="83"/>
    <s v="ГМК"/>
    <d v="2020-11-13T00:00:00"/>
    <s v="Уголок 25-125"/>
    <n v="0.34"/>
    <n v="0"/>
    <n v="17675.150000000001"/>
    <n v="16030"/>
    <n v="16505"/>
    <n v="17005"/>
    <n v="17505"/>
    <s v=""/>
    <s v=""/>
    <n v="30"/>
  </r>
  <r>
    <x v="83"/>
    <s v="ГМК"/>
    <d v="2020-11-13T00:00:00"/>
    <s v="Уголок 25-125"/>
    <n v="0.115"/>
    <n v="0"/>
    <n v="17675.150000000001"/>
    <n v="16030"/>
    <n v="16505"/>
    <n v="17005"/>
    <n v="17505"/>
    <s v=""/>
    <s v=""/>
    <n v="30"/>
  </r>
  <r>
    <x v="83"/>
    <s v="ГМК"/>
    <d v="2020-11-13T00:00:00"/>
    <s v="Горячекатаный лист резаный"/>
    <n v="0.155"/>
    <n v="0"/>
    <n v="19161.37"/>
    <n v="17855"/>
    <n v="18200"/>
    <n v="18750"/>
    <n v="19200"/>
    <s v=""/>
    <s v=""/>
    <n v="29.141555555555534"/>
  </r>
  <r>
    <x v="83"/>
    <s v="ГМК"/>
    <d v="2020-11-13T00:00:00"/>
    <s v="Горячекатаный лист резаный"/>
    <n v="0.56000000000000005"/>
    <n v="0"/>
    <n v="19161.37"/>
    <n v="17855"/>
    <n v="18200"/>
    <n v="18750"/>
    <n v="19200"/>
    <s v=""/>
    <s v=""/>
    <n v="29.141555555555534"/>
  </r>
  <r>
    <x v="83"/>
    <s v="ГМК"/>
    <d v="2020-11-13T00:00:00"/>
    <s v="Конструкционный лист"/>
    <n v="0.71"/>
    <n v="0"/>
    <n v="19161.37"/>
    <n v="17855"/>
    <n v="18200"/>
    <n v="18750"/>
    <n v="19200"/>
    <s v=""/>
    <s v=""/>
    <n v="29.141555555555534"/>
  </r>
  <r>
    <x v="83"/>
    <s v="ГМК"/>
    <d v="2020-11-13T00:00:00"/>
    <s v="Конструкционный лист"/>
    <n v="0.71"/>
    <n v="0"/>
    <n v="19161.37"/>
    <n v="17855"/>
    <n v="18200"/>
    <n v="18750"/>
    <n v="19200"/>
    <s v=""/>
    <s v=""/>
    <n v="29.141555555555534"/>
  </r>
  <r>
    <x v="83"/>
    <s v="ГМК"/>
    <d v="2020-11-13T00:00:00"/>
    <s v="Конструкционный лист"/>
    <n v="0.71"/>
    <n v="0"/>
    <n v="19161.37"/>
    <n v="17855"/>
    <n v="18200"/>
    <n v="18750"/>
    <n v="19200"/>
    <s v=""/>
    <s v=""/>
    <n v="29.141555555555534"/>
  </r>
  <r>
    <x v="83"/>
    <s v="ГМК"/>
    <d v="2020-11-13T00:00:00"/>
    <s v="Конструкционный лист"/>
    <n v="0.71"/>
    <n v="0"/>
    <n v="19161.37"/>
    <n v="17855"/>
    <n v="18200"/>
    <n v="18750"/>
    <n v="19200"/>
    <s v=""/>
    <s v=""/>
    <n v="29.141555555555534"/>
  </r>
  <r>
    <x v="83"/>
    <s v="ГМК"/>
    <d v="2020-11-13T00:00:00"/>
    <s v="Конструкционный лист"/>
    <n v="0.71"/>
    <n v="0"/>
    <n v="19161.37"/>
    <n v="17855"/>
    <n v="18200"/>
    <n v="18750"/>
    <n v="19200"/>
    <s v=""/>
    <s v=""/>
    <n v="29.141555555555534"/>
  </r>
  <r>
    <x v="83"/>
    <s v="ГМК"/>
    <d v="2020-11-13T00:00:00"/>
    <s v="Конструкционный лист"/>
    <n v="0.71"/>
    <n v="0"/>
    <n v="19161.37"/>
    <n v="17855"/>
    <n v="18200"/>
    <n v="18750"/>
    <n v="19200"/>
    <s v=""/>
    <s v=""/>
    <n v="29.141555555555534"/>
  </r>
  <r>
    <x v="83"/>
    <s v="ГМК"/>
    <d v="2020-11-13T00:00:00"/>
    <s v="Конструкционный лист"/>
    <n v="0.85199999999999998"/>
    <n v="0"/>
    <n v="19161.37"/>
    <n v="17855"/>
    <n v="18200"/>
    <n v="18750"/>
    <n v="19200"/>
    <s v=""/>
    <s v=""/>
    <n v="29.141555555555534"/>
  </r>
  <r>
    <x v="52"/>
    <s v="Дистрибуція роздріб"/>
    <d v="2020-11-17T00:00:00"/>
    <s v="Арматура А240"/>
    <n v="0.59799999999999998"/>
    <n v="0"/>
    <n v="18040"/>
    <n v="17500"/>
    <n v="17940"/>
    <n v="18440"/>
    <n v="19190"/>
    <s v=""/>
    <s v=""/>
    <n v="13.6"/>
  </r>
  <r>
    <x v="82"/>
    <s v="РТ"/>
    <d v="2020-11-19T00:00:00"/>
    <s v="Арматура"/>
    <n v="12.984999999999999"/>
    <n v="0"/>
    <n v="16955"/>
    <n v="16295"/>
    <n v="17255"/>
    <n v="17555"/>
    <n v="18305"/>
    <s v=""/>
    <s v=""/>
    <n v="10.75"/>
  </r>
  <r>
    <x v="82"/>
    <s v="РТ"/>
    <d v="2020-11-19T00:00:00"/>
    <s v="Арматура"/>
    <n v="8.9209999999999994"/>
    <n v="0"/>
    <n v="16955"/>
    <n v="16295"/>
    <n v="17255"/>
    <n v="17555"/>
    <n v="18305"/>
    <s v=""/>
    <s v=""/>
    <n v="10.75"/>
  </r>
  <r>
    <x v="35"/>
    <s v="Дистрибуція роздріб"/>
    <d v="2020-11-25T00:00:00"/>
    <s v="Уголок 25-125"/>
    <n v="2.9000000000000001E-2"/>
    <n v="0"/>
    <n v="19285"/>
    <n v="18285"/>
    <n v="18975"/>
    <n v="19285"/>
    <n v="19785"/>
    <s v=""/>
    <s v=""/>
    <n v="20"/>
  </r>
  <r>
    <x v="35"/>
    <s v="Дистрибуція роздріб"/>
    <d v="2020-11-25T00:00:00"/>
    <s v="Трубы сварные профильные"/>
    <n v="2.4E-2"/>
    <n v="0"/>
    <n v="23420"/>
    <n v="22015"/>
    <n v="22870"/>
    <n v="23420"/>
    <n v="23920"/>
    <s v=""/>
    <s v=""/>
    <n v="20"/>
  </r>
  <r>
    <x v="35"/>
    <s v="Дистрибуція роздріб"/>
    <d v="2020-11-25T00:00:00"/>
    <s v="Трубы сварные профильные"/>
    <n v="6.2E-2"/>
    <n v="0"/>
    <n v="23170"/>
    <n v="21765"/>
    <n v="22620"/>
    <n v="23170"/>
    <n v="23670"/>
    <s v=""/>
    <s v=""/>
    <n v="20"/>
  </r>
  <r>
    <x v="35"/>
    <s v="Дистрибуція роздріб"/>
    <d v="2020-11-25T00:00:00"/>
    <s v="Холоднокатаный лист"/>
    <n v="0.114"/>
    <n v="0"/>
    <n v="24500"/>
    <n v="23405"/>
    <n v="24050"/>
    <n v="24400"/>
    <n v="24850"/>
    <s v=""/>
    <s v=""/>
    <n v="22.222222222222221"/>
  </r>
  <r>
    <x v="35"/>
    <s v="Дистрибуція роздріб"/>
    <d v="2020-11-25T00:00:00"/>
    <s v="Прокат полосовой"/>
    <n v="1.2999999999999999E-2"/>
    <n v="0"/>
    <n v="19275"/>
    <n v="18535"/>
    <n v="19095"/>
    <n v="19275"/>
    <n v="19455"/>
    <s v=""/>
    <s v=""/>
    <n v="20"/>
  </r>
  <r>
    <x v="35"/>
    <s v="Дистрибуція роздріб"/>
    <d v="2020-11-25T00:00:00"/>
    <s v="Услуги производственные и выполнению технологич операций"/>
    <n v="0"/>
    <n v="0"/>
    <n v="5"/>
    <e v="#N/A"/>
    <e v="#N/A"/>
    <e v="#N/A"/>
    <e v="#N/A"/>
    <s v=""/>
    <s v=""/>
    <s v=""/>
  </r>
  <r>
    <x v="59"/>
    <s v="МК"/>
    <d v="2020-11-05T00:00:00"/>
    <s v="Балка двутавровая 10-20"/>
    <n v="4.6849999999999996"/>
    <n v="0"/>
    <n v="20360.52"/>
    <n v="19635"/>
    <n v="20170"/>
    <n v="20670"/>
    <n v="21170"/>
    <s v=""/>
    <s v=""/>
    <n v="15.048320000000007"/>
  </r>
  <r>
    <x v="59"/>
    <s v="МК"/>
    <d v="2020-11-05T00:00:00"/>
    <s v="Балка двутавровая 10-20"/>
    <n v="4.8049999999999997"/>
    <n v="0"/>
    <n v="20360.52"/>
    <n v="19635"/>
    <n v="20170"/>
    <n v="20670"/>
    <n v="21170"/>
    <s v=""/>
    <s v=""/>
    <n v="15.048320000000007"/>
  </r>
  <r>
    <x v="59"/>
    <s v="МК"/>
    <d v="2020-11-05T00:00:00"/>
    <s v="Балка двутавровая 10-20"/>
    <n v="0.39"/>
    <n v="0"/>
    <n v="20360.52"/>
    <n v="19635"/>
    <n v="20170"/>
    <n v="20670"/>
    <n v="21170"/>
    <s v=""/>
    <s v=""/>
    <n v="15.048320000000007"/>
  </r>
  <r>
    <x v="59"/>
    <s v="МК"/>
    <d v="2020-11-05T00:00:00"/>
    <s v="Конструкционный лист"/>
    <n v="1.9"/>
    <n v="0"/>
    <n v="19290.52"/>
    <n v="18595"/>
    <n v="19160"/>
    <n v="19510"/>
    <n v="19960"/>
    <s v=""/>
    <s v=""/>
    <n v="14.983314285714297"/>
  </r>
  <r>
    <x v="59"/>
    <s v="МК"/>
    <d v="2020-11-05T00:00:00"/>
    <s v="Конструкционный лист"/>
    <n v="1.9"/>
    <n v="0"/>
    <n v="19290.52"/>
    <n v="18595"/>
    <n v="19160"/>
    <n v="19510"/>
    <n v="19960"/>
    <s v=""/>
    <s v=""/>
    <n v="14.983314285714297"/>
  </r>
  <r>
    <x v="59"/>
    <s v="МК"/>
    <d v="2020-11-05T00:00:00"/>
    <s v="Конструкционный лист"/>
    <n v="1.9"/>
    <n v="0"/>
    <n v="19290.52"/>
    <n v="18595"/>
    <n v="19160"/>
    <n v="19510"/>
    <n v="19960"/>
    <s v=""/>
    <s v=""/>
    <n v="14.983314285714297"/>
  </r>
  <r>
    <x v="59"/>
    <s v="МК"/>
    <d v="2020-11-05T00:00:00"/>
    <s v="Конструкционный лист"/>
    <n v="1.9"/>
    <n v="0"/>
    <n v="19290.52"/>
    <n v="18595"/>
    <n v="19160"/>
    <n v="19510"/>
    <n v="19960"/>
    <s v=""/>
    <s v=""/>
    <n v="14.983314285714297"/>
  </r>
  <r>
    <x v="59"/>
    <s v="МК"/>
    <d v="2020-11-05T00:00:00"/>
    <s v="Конструкционный лист"/>
    <n v="1.9"/>
    <n v="0"/>
    <n v="19290.52"/>
    <n v="18595"/>
    <n v="19160"/>
    <n v="19510"/>
    <n v="19960"/>
    <s v=""/>
    <s v=""/>
    <n v="14.983314285714297"/>
  </r>
  <r>
    <x v="59"/>
    <s v="МК"/>
    <d v="2020-11-05T00:00:00"/>
    <s v="Конструкционный лист"/>
    <n v="1.9"/>
    <n v="0"/>
    <n v="19290.52"/>
    <n v="18595"/>
    <n v="19160"/>
    <n v="19510"/>
    <n v="19960"/>
    <s v=""/>
    <s v=""/>
    <n v="14.983314285714297"/>
  </r>
  <r>
    <x v="72"/>
    <s v="Центральний регіон"/>
    <d v="2020-11-05T00:00:00"/>
    <s v="Проволока вязальная, сетки металлические"/>
    <n v="0.14499999999999999"/>
    <n v="0"/>
    <n v="21705"/>
    <n v="19975"/>
    <n v="20805"/>
    <n v="21305"/>
    <n v="22055"/>
    <n v="3.6733333333333329"/>
    <s v="Продавець малим клієнтам"/>
    <n v="25.333333333333332"/>
  </r>
  <r>
    <x v="90"/>
    <s v="Південний"/>
    <d v="2020-11-16T00:00:00"/>
    <s v="Арматура А240"/>
    <n v="1.085"/>
    <n v="0"/>
    <n v="17839.14"/>
    <n v="17195"/>
    <n v="17735"/>
    <n v="18135"/>
    <n v="18885"/>
    <s v=""/>
    <s v="Продавець малим клієнтам"/>
    <n v="14.082799999999988"/>
  </r>
  <r>
    <x v="90"/>
    <s v="Південний"/>
    <d v="2020-11-16T00:00:00"/>
    <s v="Арматура А240"/>
    <n v="0.42499999999999999"/>
    <n v="0"/>
    <n v="17839.14"/>
    <n v="17195"/>
    <n v="17735"/>
    <n v="18135"/>
    <n v="18885"/>
    <s v=""/>
    <s v="Продавець малим клієнтам"/>
    <n v="14.082799999999988"/>
  </r>
  <r>
    <x v="90"/>
    <s v="Південний"/>
    <d v="2020-11-16T00:00:00"/>
    <s v="Арматура А240"/>
    <n v="1.0349999999999999"/>
    <n v="0"/>
    <n v="18844.14"/>
    <n v="17195"/>
    <n v="18840"/>
    <n v="19240"/>
    <n v="19990"/>
    <s v=""/>
    <s v="Продавець малим клієнтам"/>
    <n v="12.082799999999988"/>
  </r>
  <r>
    <x v="90"/>
    <s v="Південний"/>
    <d v="2020-11-16T00:00:00"/>
    <s v="Прокат круглый"/>
    <n v="1.845"/>
    <n v="0"/>
    <n v="16569.14"/>
    <n v="16195"/>
    <n v="16560"/>
    <n v="16910"/>
    <n v="17030"/>
    <s v=""/>
    <s v="Продавець малим клієнтам"/>
    <n v="12.208914285714272"/>
  </r>
  <r>
    <x v="90"/>
    <s v="Південний"/>
    <d v="2020-11-16T00:00:00"/>
    <s v="Конструкционный лист"/>
    <n v="1.7849999999999999"/>
    <n v="0"/>
    <n v="20469.14"/>
    <n v="19895"/>
    <n v="20460"/>
    <n v="20810"/>
    <n v="21260"/>
    <s v=""/>
    <s v="Продавець малим клієнтам"/>
    <n v="12.208914285714272"/>
  </r>
  <r>
    <x v="90"/>
    <s v="Південний"/>
    <d v="2020-11-16T00:00:00"/>
    <s v="Конструкционный лист"/>
    <n v="0.85199999999999998"/>
    <n v="0"/>
    <n v="18779.14"/>
    <n v="18230"/>
    <n v="18775"/>
    <n v="19125"/>
    <n v="19575"/>
    <s v=""/>
    <s v="Продавець малим клієнтам"/>
    <n v="12.094628571428558"/>
  </r>
  <r>
    <x v="90"/>
    <s v="Південний"/>
    <d v="2020-11-16T00:00:00"/>
    <s v="Конструкционный лист"/>
    <n v="0.71"/>
    <n v="0"/>
    <n v="20819.14"/>
    <n v="19920"/>
    <n v="20465"/>
    <n v="20815"/>
    <n v="21265"/>
    <s v=""/>
    <s v="Продавець малим клієнтам"/>
    <n v="20.091999999999988"/>
  </r>
  <r>
    <x v="90"/>
    <s v="Південний"/>
    <d v="2020-11-16T00:00:00"/>
    <s v="Конструкционный лист"/>
    <n v="0.71"/>
    <n v="0"/>
    <n v="18779.14"/>
    <n v="18230"/>
    <n v="18775"/>
    <n v="19125"/>
    <n v="19575"/>
    <s v=""/>
    <s v="Продавець малим клієнтам"/>
    <n v="12.094628571428558"/>
  </r>
  <r>
    <x v="90"/>
    <s v="Південний"/>
    <d v="2020-11-16T00:00:00"/>
    <s v="Горячекатаный лист резаный"/>
    <n v="0.27500000000000002"/>
    <n v="0"/>
    <n v="18779.14"/>
    <n v="18230"/>
    <n v="18775"/>
    <n v="19125"/>
    <n v="19575"/>
    <s v=""/>
    <s v="Продавець малим клієнтам"/>
    <n v="12.094628571428558"/>
  </r>
  <r>
    <x v="9"/>
    <s v="НТ"/>
    <d v="2020-11-15T00:00:00"/>
    <s v="Катанка низкоуглеродистая"/>
    <n v="61.654000000000003"/>
    <n v="0"/>
    <n v="16607"/>
    <n v="16365"/>
    <n v="16895"/>
    <n v="17295"/>
    <n v="18045"/>
    <s v=""/>
    <s v="Продавець малим клієнтам"/>
    <n v="9.8264150943396231"/>
  </r>
  <r>
    <x v="44"/>
    <s v="Західний регіон"/>
    <d v="2020-11-17T00:00:00"/>
    <s v="Оцинкованный лист"/>
    <n v="1.0109999999999999"/>
    <n v="0"/>
    <n v="26355"/>
    <n v="25320"/>
    <n v="26160"/>
    <n v="26355"/>
    <n v="26805"/>
    <n v="20.22"/>
    <s v="Продавець малим клієнтам"/>
    <n v="20"/>
  </r>
  <r>
    <x v="3"/>
    <s v="ГМК"/>
    <d v="2020-11-18T00:00:00"/>
    <s v="Конструкционный лист"/>
    <n v="1.4279999999999999"/>
    <n v="0"/>
    <n v="20206.29"/>
    <n v="18835"/>
    <n v="19205"/>
    <n v="19755"/>
    <n v="20205"/>
    <s v=""/>
    <s v=""/>
    <n v="30"/>
  </r>
  <r>
    <x v="92"/>
    <s v="Дистрибуція роздріб"/>
    <d v="2020-11-03T00:00:00"/>
    <s v="Трубы сварные профильные"/>
    <n v="7.0000000000000001E-3"/>
    <n v="0"/>
    <n v="21345"/>
    <n v="19480"/>
    <n v="20295"/>
    <n v="20845"/>
    <n v="21345"/>
    <s v=""/>
    <s v=""/>
    <n v="30"/>
  </r>
  <r>
    <x v="92"/>
    <s v="Дистрибуція роздріб"/>
    <d v="2020-11-03T00:00:00"/>
    <s v="Услуги производственные и выполнению технологич операций"/>
    <n v="0"/>
    <n v="0"/>
    <n v="22"/>
    <e v="#N/A"/>
    <e v="#N/A"/>
    <e v="#N/A"/>
    <e v="#N/A"/>
    <s v=""/>
    <s v=""/>
    <s v=""/>
  </r>
  <r>
    <x v="92"/>
    <s v="Дистрибуція роздріб"/>
    <d v="2020-11-03T00:00:00"/>
    <s v="Трубы сварные профильные"/>
    <n v="5.0000000000000001E-3"/>
    <n v="0"/>
    <n v="21345"/>
    <n v="19480"/>
    <n v="20295"/>
    <n v="20845"/>
    <n v="21345"/>
    <s v=""/>
    <s v=""/>
    <n v="30"/>
  </r>
  <r>
    <x v="51"/>
    <s v="МК"/>
    <d v="2020-11-03T00:00:00"/>
    <s v="Конструкционный лист"/>
    <n v="1.516"/>
    <n v="0"/>
    <n v="18870"/>
    <n v="18505"/>
    <n v="19070"/>
    <n v="19420"/>
    <n v="19870"/>
    <s v=""/>
    <s v="Продавець малим клієнтам"/>
    <n v="10.584070796460177"/>
  </r>
  <r>
    <x v="51"/>
    <s v="МК"/>
    <d v="2020-11-03T00:00:00"/>
    <s v="Конструкционный лист"/>
    <n v="1.516"/>
    <n v="0"/>
    <n v="18870"/>
    <n v="18505"/>
    <n v="19070"/>
    <n v="19420"/>
    <n v="19870"/>
    <s v=""/>
    <s v="Продавець малим клієнтам"/>
    <n v="10.584070796460177"/>
  </r>
  <r>
    <x v="51"/>
    <s v="МК"/>
    <d v="2020-11-03T00:00:00"/>
    <s v="Конструкционный лист"/>
    <n v="1.516"/>
    <n v="0"/>
    <n v="18870"/>
    <n v="18505"/>
    <n v="19070"/>
    <n v="19420"/>
    <n v="19870"/>
    <s v=""/>
    <s v="Продавець малим клієнтам"/>
    <n v="10.584070796460177"/>
  </r>
  <r>
    <x v="51"/>
    <s v="МК"/>
    <d v="2020-11-03T00:00:00"/>
    <s v="Конструкционный лист"/>
    <n v="1.516"/>
    <n v="0"/>
    <n v="18870"/>
    <n v="18505"/>
    <n v="19070"/>
    <n v="19420"/>
    <n v="19870"/>
    <s v=""/>
    <s v="Продавець малим клієнтам"/>
    <n v="10.584070796460177"/>
  </r>
  <r>
    <x v="51"/>
    <s v="МК"/>
    <d v="2020-11-03T00:00:00"/>
    <s v="Конструкционный лист"/>
    <n v="1.516"/>
    <n v="0"/>
    <n v="18870"/>
    <n v="18505"/>
    <n v="19070"/>
    <n v="19420"/>
    <n v="19870"/>
    <s v=""/>
    <s v="Продавець малим клієнтам"/>
    <n v="10.584070796460177"/>
  </r>
  <r>
    <x v="51"/>
    <s v="МК"/>
    <d v="2020-11-03T00:00:00"/>
    <s v="Конструкционный лист"/>
    <n v="1.516"/>
    <n v="0"/>
    <n v="18870"/>
    <n v="18505"/>
    <n v="19070"/>
    <n v="19420"/>
    <n v="19870"/>
    <s v=""/>
    <s v="Продавець малим клієнтам"/>
    <n v="10.584070796460177"/>
  </r>
  <r>
    <x v="51"/>
    <s v="МК"/>
    <d v="2020-11-03T00:00:00"/>
    <s v="Конструкционный лист"/>
    <n v="1.516"/>
    <n v="0"/>
    <n v="18870"/>
    <n v="18505"/>
    <n v="19070"/>
    <n v="19420"/>
    <n v="19870"/>
    <s v=""/>
    <s v="Продавець малим клієнтам"/>
    <n v="10.584070796460177"/>
  </r>
  <r>
    <x v="51"/>
    <s v="МК"/>
    <d v="2020-11-03T00:00:00"/>
    <s v="Конструкционный лист"/>
    <n v="1.516"/>
    <n v="0"/>
    <n v="18870"/>
    <n v="18505"/>
    <n v="19070"/>
    <n v="19420"/>
    <n v="19870"/>
    <s v=""/>
    <s v="Продавець малим клієнтам"/>
    <n v="10.584070796460177"/>
  </r>
  <r>
    <x v="51"/>
    <s v="МК"/>
    <d v="2020-11-03T00:00:00"/>
    <s v="Конструкционный лист"/>
    <n v="1.516"/>
    <n v="0"/>
    <n v="18870"/>
    <n v="18505"/>
    <n v="19070"/>
    <n v="19420"/>
    <n v="19870"/>
    <s v=""/>
    <s v="Продавець малим клієнтам"/>
    <n v="10.584070796460177"/>
  </r>
  <r>
    <x v="51"/>
    <s v="МК"/>
    <d v="2020-11-03T00:00:00"/>
    <s v="Конструкционный лист"/>
    <n v="1.516"/>
    <n v="0"/>
    <n v="18870"/>
    <n v="18505"/>
    <n v="19070"/>
    <n v="19420"/>
    <n v="19870"/>
    <s v=""/>
    <s v="Продавець малим клієнтам"/>
    <n v="10.584070796460177"/>
  </r>
  <r>
    <x v="51"/>
    <s v="МК"/>
    <d v="2020-11-03T00:00:00"/>
    <s v="Конструкционный лист"/>
    <n v="1.516"/>
    <n v="0"/>
    <n v="18870"/>
    <n v="18505"/>
    <n v="19070"/>
    <n v="19420"/>
    <n v="19870"/>
    <s v=""/>
    <s v="Продавець малим клієнтам"/>
    <n v="10.584070796460177"/>
  </r>
  <r>
    <x v="51"/>
    <s v="МК"/>
    <d v="2020-11-03T00:00:00"/>
    <s v="Конструкционный лист"/>
    <n v="1.516"/>
    <n v="0"/>
    <n v="18870"/>
    <n v="18505"/>
    <n v="19070"/>
    <n v="19420"/>
    <n v="19870"/>
    <s v=""/>
    <s v="Продавець малим клієнтам"/>
    <n v="10.584070796460177"/>
  </r>
  <r>
    <x v="51"/>
    <s v="МК"/>
    <d v="2020-11-03T00:00:00"/>
    <s v="Конструкционный лист"/>
    <n v="1.516"/>
    <n v="0"/>
    <n v="18870"/>
    <n v="18505"/>
    <n v="19070"/>
    <n v="19420"/>
    <n v="19870"/>
    <s v=""/>
    <s v="Продавець малим клієнтам"/>
    <n v="10.584070796460177"/>
  </r>
  <r>
    <x v="106"/>
    <s v="Центральний регіон"/>
    <d v="2020-11-04T00:00:00"/>
    <s v="Конструкционный лист"/>
    <n v="20.36"/>
    <n v="0"/>
    <n v="21407.68"/>
    <n v="18845"/>
    <n v="19425"/>
    <n v="19775"/>
    <n v="20225"/>
    <s v=""/>
    <s v=""/>
    <n v="30"/>
  </r>
  <r>
    <x v="59"/>
    <s v="МК"/>
    <d v="2020-11-11T00:00:00"/>
    <s v="Трубы сварные профильные"/>
    <n v="1.2E-2"/>
    <n v="0"/>
    <n v="20137.310000000001"/>
    <n v="19030"/>
    <n v="19845"/>
    <n v="20395"/>
    <n v="20895"/>
    <s v=""/>
    <s v=""/>
    <n v="16.251781818181836"/>
  </r>
  <r>
    <x v="59"/>
    <s v="МК"/>
    <d v="2020-11-11T00:00:00"/>
    <s v="Трубы сварные профильные"/>
    <n v="0.01"/>
    <n v="0"/>
    <n v="20137.310000000001"/>
    <n v="19030"/>
    <n v="19845"/>
    <n v="20395"/>
    <n v="20895"/>
    <s v=""/>
    <s v=""/>
    <n v="16.251781818181836"/>
  </r>
  <r>
    <x v="83"/>
    <s v="ГМК"/>
    <d v="2020-11-15T00:00:00"/>
    <s v="Профили для крепи горных выработок"/>
    <n v="67.320999999999998"/>
    <n v="0"/>
    <n v="20512.22"/>
    <n v="27435"/>
    <n v="27990"/>
    <n v="28580"/>
    <n v="28930"/>
    <s v=""/>
    <s v=""/>
    <n v="8"/>
  </r>
  <r>
    <x v="69"/>
    <s v="Східний регіон"/>
    <d v="2020-11-24T00:00:00"/>
    <s v="Конструкционный лист"/>
    <n v="1.9"/>
    <n v="0"/>
    <n v="19405"/>
    <n v="18835"/>
    <n v="19405"/>
    <n v="19755"/>
    <n v="20205"/>
    <s v=""/>
    <s v=""/>
    <n v="12"/>
  </r>
  <r>
    <x v="69"/>
    <s v="Східний регіон"/>
    <d v="2020-11-24T00:00:00"/>
    <s v="Конструкционный лист"/>
    <n v="1.9"/>
    <n v="0"/>
    <n v="19405"/>
    <n v="18835"/>
    <n v="19405"/>
    <n v="19755"/>
    <n v="20205"/>
    <s v=""/>
    <s v=""/>
    <n v="12"/>
  </r>
  <r>
    <x v="69"/>
    <s v="Східний регіон"/>
    <d v="2020-11-24T00:00:00"/>
    <s v="Конструкционный лист"/>
    <n v="1.9"/>
    <n v="0"/>
    <n v="19405"/>
    <n v="18835"/>
    <n v="19405"/>
    <n v="19755"/>
    <n v="20205"/>
    <s v=""/>
    <s v=""/>
    <n v="12"/>
  </r>
  <r>
    <x v="69"/>
    <s v="Східний регіон"/>
    <d v="2020-11-24T00:00:00"/>
    <s v="Конструкционный лист"/>
    <n v="1.9"/>
    <n v="0"/>
    <n v="19405"/>
    <n v="18835"/>
    <n v="19405"/>
    <n v="19755"/>
    <n v="20205"/>
    <s v=""/>
    <s v=""/>
    <n v="12"/>
  </r>
  <r>
    <x v="69"/>
    <s v="Східний регіон"/>
    <d v="2020-11-24T00:00:00"/>
    <s v="Конструкционный лист"/>
    <n v="1.9"/>
    <n v="0"/>
    <n v="19405"/>
    <n v="18835"/>
    <n v="19405"/>
    <n v="19755"/>
    <n v="20205"/>
    <s v=""/>
    <s v=""/>
    <n v="12"/>
  </r>
  <r>
    <x v="69"/>
    <s v="Східний регіон"/>
    <d v="2020-11-24T00:00:00"/>
    <s v="Конструкционный лист"/>
    <n v="1.9"/>
    <n v="0"/>
    <n v="19405"/>
    <n v="18835"/>
    <n v="19405"/>
    <n v="19755"/>
    <n v="20205"/>
    <s v=""/>
    <s v=""/>
    <n v="12"/>
  </r>
  <r>
    <x v="16"/>
    <s v="Дистрибуція роздріб"/>
    <d v="2020-11-02T00:00:00"/>
    <s v="Уголок 25-125"/>
    <n v="1.4999999999999999E-2"/>
    <n v="0"/>
    <n v="19295"/>
    <n v="17805"/>
    <n v="18485"/>
    <n v="18795"/>
    <n v="19295"/>
    <s v=""/>
    <s v=""/>
    <n v="30"/>
  </r>
  <r>
    <x v="16"/>
    <s v="Дистрибуція роздріб"/>
    <d v="2020-11-02T00:00:00"/>
    <s v="Услуги производственные и выполнению технологич операций"/>
    <n v="0"/>
    <n v="0"/>
    <n v="18"/>
    <e v="#N/A"/>
    <e v="#N/A"/>
    <e v="#N/A"/>
    <e v="#N/A"/>
    <s v=""/>
    <s v=""/>
    <s v=""/>
  </r>
  <r>
    <x v="16"/>
    <s v="Дистрибуція роздріб"/>
    <d v="2020-11-02T00:00:00"/>
    <s v="Уголок 25-125"/>
    <n v="8.0000000000000002E-3"/>
    <n v="0"/>
    <n v="19295"/>
    <n v="17805"/>
    <n v="18485"/>
    <n v="18795"/>
    <n v="19295"/>
    <s v=""/>
    <s v=""/>
    <n v="30"/>
  </r>
  <r>
    <x v="16"/>
    <s v="Дистрибуція роздріб"/>
    <d v="2020-11-02T00:00:00"/>
    <s v="Прокат полосовой"/>
    <n v="4.0000000000000001E-3"/>
    <n v="0"/>
    <n v="18660"/>
    <n v="17760"/>
    <n v="18300"/>
    <n v="18480"/>
    <n v="18660"/>
    <s v=""/>
    <s v=""/>
    <n v="30"/>
  </r>
  <r>
    <x v="16"/>
    <s v="Дистрибуція роздріб"/>
    <d v="2020-11-02T00:00:00"/>
    <s v="Трубы сварные профильные"/>
    <n v="1.7000000000000001E-2"/>
    <n v="0"/>
    <n v="22470"/>
    <n v="20605"/>
    <n v="21420"/>
    <n v="21970"/>
    <n v="22470"/>
    <s v=""/>
    <s v=""/>
    <n v="30"/>
  </r>
  <r>
    <x v="16"/>
    <s v="Західний регіон"/>
    <d v="2020-11-03T00:00:00"/>
    <s v="Холоднокатаный лист"/>
    <n v="0.57799999999999996"/>
    <n v="0"/>
    <n v="21145"/>
    <n v="20560"/>
    <n v="21145"/>
    <n v="21495"/>
    <n v="21945"/>
    <s v=""/>
    <s v=""/>
    <n v="12"/>
  </r>
  <r>
    <x v="67"/>
    <s v="ГМК"/>
    <d v="2020-11-05T00:00:00"/>
    <s v="Конструкционный лист"/>
    <n v="0.94799999999999995"/>
    <n v="0"/>
    <n v="19200"/>
    <n v="17855"/>
    <n v="18200"/>
    <n v="18750"/>
    <n v="19200"/>
    <s v=""/>
    <s v="Продавець малим клієнтам"/>
    <n v="30"/>
  </r>
  <r>
    <x v="67"/>
    <s v="ГМК"/>
    <d v="2020-11-05T00:00:00"/>
    <s v="Конструкционный лист"/>
    <n v="0.94799999999999995"/>
    <n v="0"/>
    <n v="19200"/>
    <n v="17855"/>
    <n v="18200"/>
    <n v="18750"/>
    <n v="19200"/>
    <s v=""/>
    <s v="Продавець малим клієнтам"/>
    <n v="30"/>
  </r>
  <r>
    <x v="67"/>
    <s v="ГМК"/>
    <d v="2020-11-05T00:00:00"/>
    <s v="Конструкционный лист"/>
    <n v="0.94799999999999995"/>
    <n v="0"/>
    <n v="19200"/>
    <n v="17855"/>
    <n v="18200"/>
    <n v="18750"/>
    <n v="19200"/>
    <s v=""/>
    <s v="Продавець малим клієнтам"/>
    <n v="30"/>
  </r>
  <r>
    <x v="67"/>
    <s v="ГМК"/>
    <d v="2020-11-05T00:00:00"/>
    <s v="Конструкционный лист"/>
    <n v="0.94799999999999995"/>
    <n v="0"/>
    <n v="19200"/>
    <n v="17855"/>
    <n v="18200"/>
    <n v="18750"/>
    <n v="19200"/>
    <s v=""/>
    <s v="Продавець малим клієнтам"/>
    <n v="30"/>
  </r>
  <r>
    <x v="67"/>
    <s v="ГМК"/>
    <d v="2020-11-05T00:00:00"/>
    <s v="Конструкционный лист"/>
    <n v="0.94799999999999995"/>
    <n v="0"/>
    <n v="19200"/>
    <n v="17855"/>
    <n v="18200"/>
    <n v="18750"/>
    <n v="19200"/>
    <s v=""/>
    <s v="Продавець малим клієнтам"/>
    <n v="30"/>
  </r>
  <r>
    <x v="67"/>
    <s v="ГМК"/>
    <d v="2020-11-05T00:00:00"/>
    <s v="Конструкционный лист"/>
    <n v="0.94799999999999995"/>
    <n v="0"/>
    <n v="19200"/>
    <n v="17855"/>
    <n v="18200"/>
    <n v="18750"/>
    <n v="19200"/>
    <s v=""/>
    <s v="Продавець малим клієнтам"/>
    <n v="30"/>
  </r>
  <r>
    <x v="67"/>
    <s v="ГМК"/>
    <d v="2020-11-05T00:00:00"/>
    <s v="Конструкционный лист"/>
    <n v="0.94799999999999995"/>
    <n v="0"/>
    <n v="19200"/>
    <n v="17855"/>
    <n v="18200"/>
    <n v="18750"/>
    <n v="19200"/>
    <s v=""/>
    <s v="Продавець малим клієнтам"/>
    <n v="30"/>
  </r>
  <r>
    <x v="67"/>
    <s v="ГМК"/>
    <d v="2020-11-05T00:00:00"/>
    <s v="Конструкционный лист"/>
    <n v="0.94799999999999995"/>
    <n v="0"/>
    <n v="19200"/>
    <n v="17855"/>
    <n v="18200"/>
    <n v="18750"/>
    <n v="19200"/>
    <s v=""/>
    <s v="Продавець малим клієнтам"/>
    <n v="30"/>
  </r>
  <r>
    <x v="67"/>
    <s v="ГМК"/>
    <d v="2020-11-05T00:00:00"/>
    <s v="Конструкционный лист"/>
    <n v="0.94799999999999995"/>
    <n v="0"/>
    <n v="19200"/>
    <n v="17855"/>
    <n v="18200"/>
    <n v="18750"/>
    <n v="19200"/>
    <s v=""/>
    <s v="Продавець малим клієнтам"/>
    <n v="30"/>
  </r>
  <r>
    <x v="67"/>
    <s v="ГМК"/>
    <d v="2020-11-05T00:00:00"/>
    <s v="Конструкционный лист"/>
    <n v="0.94799999999999995"/>
    <n v="0"/>
    <n v="19200"/>
    <n v="17855"/>
    <n v="18200"/>
    <n v="18750"/>
    <n v="19200"/>
    <s v=""/>
    <s v="Продавець малим клієнтам"/>
    <n v="30"/>
  </r>
  <r>
    <x v="67"/>
    <s v="ГМК"/>
    <d v="2020-11-05T00:00:00"/>
    <s v="Конструкционный лист"/>
    <n v="0.94799999999999995"/>
    <n v="0"/>
    <n v="19200"/>
    <n v="17855"/>
    <n v="18200"/>
    <n v="18750"/>
    <n v="19200"/>
    <s v=""/>
    <s v="Продавець малим клієнтам"/>
    <n v="30"/>
  </r>
  <r>
    <x v="67"/>
    <s v="ГМК"/>
    <d v="2020-11-05T00:00:00"/>
    <s v="Конструкционный лист"/>
    <n v="0.94799999999999995"/>
    <n v="0"/>
    <n v="19200"/>
    <n v="17855"/>
    <n v="18200"/>
    <n v="18750"/>
    <n v="19200"/>
    <s v=""/>
    <s v="Продавець малим клієнтам"/>
    <n v="30"/>
  </r>
  <r>
    <x v="67"/>
    <s v="ГМК"/>
    <d v="2020-11-05T00:00:00"/>
    <s v="Конструкционный лист"/>
    <n v="0.94799999999999995"/>
    <n v="0"/>
    <n v="19200"/>
    <n v="17855"/>
    <n v="18200"/>
    <n v="18750"/>
    <n v="19200"/>
    <s v=""/>
    <s v="Продавець малим клієнтам"/>
    <n v="30"/>
  </r>
  <r>
    <x v="67"/>
    <s v="ГМК"/>
    <d v="2020-11-05T00:00:00"/>
    <s v="Конструкционный лист"/>
    <n v="0.94799999999999995"/>
    <n v="0"/>
    <n v="19200"/>
    <n v="17855"/>
    <n v="18200"/>
    <n v="18750"/>
    <n v="19200"/>
    <s v=""/>
    <s v="Продавець малим клієнтам"/>
    <n v="30"/>
  </r>
  <r>
    <x v="67"/>
    <s v="ГМК"/>
    <d v="2020-11-05T00:00:00"/>
    <s v="Конструкционный лист"/>
    <n v="0.94799999999999995"/>
    <n v="0"/>
    <n v="19200"/>
    <n v="17855"/>
    <n v="18200"/>
    <n v="18750"/>
    <n v="19200"/>
    <s v=""/>
    <s v="Продавець малим клієнтам"/>
    <n v="30"/>
  </r>
  <r>
    <x v="67"/>
    <s v="ГМК"/>
    <d v="2020-11-05T00:00:00"/>
    <s v="Конструкционный лист"/>
    <n v="0.94799999999999995"/>
    <n v="0"/>
    <n v="19200"/>
    <n v="17855"/>
    <n v="18200"/>
    <n v="18750"/>
    <n v="19200"/>
    <s v=""/>
    <s v="Продавець малим клієнтам"/>
    <n v="30"/>
  </r>
  <r>
    <x v="67"/>
    <s v="ГМК"/>
    <d v="2020-11-05T00:00:00"/>
    <s v="Арматура"/>
    <n v="1"/>
    <n v="0"/>
    <n v="17435"/>
    <n v="15440"/>
    <n v="16385"/>
    <n v="16685"/>
    <n v="17435"/>
    <s v=""/>
    <s v="Продавець малим клієнтам"/>
    <n v="30"/>
  </r>
  <r>
    <x v="67"/>
    <s v="ГМК"/>
    <d v="2020-11-05T00:00:00"/>
    <s v="Прокат круглый"/>
    <n v="0.93500000000000005"/>
    <n v="0"/>
    <n v="16620"/>
    <n v="15785"/>
    <n v="16100"/>
    <n v="16500"/>
    <n v="16620"/>
    <s v=""/>
    <s v="Продавець малим клієнтам"/>
    <n v="30"/>
  </r>
  <r>
    <x v="67"/>
    <s v="ГМК"/>
    <d v="2020-11-05T00:00:00"/>
    <s v="Арматура А240"/>
    <n v="0.92500000000000004"/>
    <n v="0"/>
    <n v="19740"/>
    <n v="16945"/>
    <n v="18590"/>
    <n v="18990"/>
    <n v="19740"/>
    <s v=""/>
    <s v="Продавець малим клієнтам"/>
    <n v="30"/>
  </r>
  <r>
    <x v="67"/>
    <s v="ГМК"/>
    <d v="2020-11-05T00:00:00"/>
    <s v="Арматура А240"/>
    <n v="0.995"/>
    <n v="0"/>
    <n v="18635"/>
    <n v="16945"/>
    <n v="17485"/>
    <n v="17885"/>
    <n v="18635"/>
    <s v=""/>
    <s v="Продавець малим клієнтам"/>
    <n v="30"/>
  </r>
  <r>
    <x v="23"/>
    <s v="НТ"/>
    <d v="2020-11-10T00:00:00"/>
    <s v="Горячекатаный лист резаный"/>
    <n v="5.85"/>
    <n v="0"/>
    <n v="17182.150000000001"/>
    <n v="17730"/>
    <n v="18435"/>
    <n v="18625"/>
    <n v="19075"/>
    <s v=""/>
    <s v=""/>
    <n v="8"/>
  </r>
  <r>
    <x v="23"/>
    <s v="НТ"/>
    <d v="2020-11-10T00:00:00"/>
    <s v="Горячекатаный лист резаный"/>
    <n v="4.78"/>
    <n v="0"/>
    <n v="17182.150000000001"/>
    <n v="17730"/>
    <n v="18435"/>
    <n v="18625"/>
    <n v="19075"/>
    <s v=""/>
    <s v=""/>
    <n v="8"/>
  </r>
  <r>
    <x v="108"/>
    <s v="Дистрибуція роздріб"/>
    <d v="2020-11-03T00:00:00"/>
    <s v="Горячекатаный лист резаный"/>
    <n v="0.44"/>
    <n v="0"/>
    <n v="19420"/>
    <n v="18075"/>
    <n v="18620"/>
    <n v="18970"/>
    <n v="19420"/>
    <s v=""/>
    <s v=""/>
    <n v="30"/>
  </r>
  <r>
    <x v="108"/>
    <s v="Дистрибуція роздріб"/>
    <d v="2020-11-03T00:00:00"/>
    <s v="Трубы сварные профильные"/>
    <n v="8.5000000000000006E-2"/>
    <n v="0"/>
    <n v="21345"/>
    <n v="19480"/>
    <n v="20295"/>
    <n v="20845"/>
    <n v="21345"/>
    <s v=""/>
    <s v=""/>
    <n v="30"/>
  </r>
  <r>
    <x v="108"/>
    <s v="Дистрибуція роздріб"/>
    <d v="2020-11-03T00:00:00"/>
    <s v="Услуги производственные и выполнению технологич операций"/>
    <n v="0"/>
    <n v="0"/>
    <n v="72"/>
    <e v="#N/A"/>
    <e v="#N/A"/>
    <e v="#N/A"/>
    <e v="#N/A"/>
    <s v=""/>
    <s v=""/>
    <s v=""/>
  </r>
  <r>
    <x v="109"/>
    <s v="Металообробка"/>
    <d v="2020-11-04T00:00:00"/>
    <s v="Оцинкованный рулон"/>
    <n v="4.5199999999999996"/>
    <n v="0"/>
    <n v="22755"/>
    <n v="21910"/>
    <n v="22350"/>
    <n v="22900"/>
    <n v="23350"/>
    <s v=""/>
    <s v=""/>
    <n v="17.890909090909091"/>
  </r>
  <r>
    <x v="109"/>
    <s v="Металообробка"/>
    <d v="2020-11-04T00:00:00"/>
    <s v="Оцинкованный рулон"/>
    <n v="5.2750000000000004"/>
    <n v="0"/>
    <n v="22755"/>
    <n v="21910"/>
    <n v="22350"/>
    <n v="22900"/>
    <n v="23350"/>
    <s v=""/>
    <s v=""/>
    <n v="17.890909090909091"/>
  </r>
  <r>
    <x v="109"/>
    <s v="Металообробка"/>
    <d v="2020-11-04T00:00:00"/>
    <s v="Оцинкованный рулон"/>
    <n v="5.6349999999999998"/>
    <n v="0"/>
    <n v="22755"/>
    <n v="21910"/>
    <n v="22350"/>
    <n v="22900"/>
    <n v="23350"/>
    <s v=""/>
    <s v=""/>
    <n v="17.890909090909091"/>
  </r>
  <r>
    <x v="109"/>
    <s v="Металообробка"/>
    <d v="2020-11-04T00:00:00"/>
    <s v="Оцинкованный рулон"/>
    <n v="5.52"/>
    <n v="0"/>
    <n v="22755"/>
    <n v="21910"/>
    <n v="22350"/>
    <n v="22900"/>
    <n v="23350"/>
    <s v=""/>
    <s v=""/>
    <n v="17.890909090909091"/>
  </r>
  <r>
    <x v="51"/>
    <s v="МК"/>
    <d v="2020-11-04T00:00:00"/>
    <s v="Швеллер 22-30"/>
    <n v="5.5789999999999997"/>
    <n v="0"/>
    <n v="19695"/>
    <n v="19010"/>
    <n v="19545"/>
    <n v="20045"/>
    <n v="20545"/>
    <s v=""/>
    <s v="Продавець малим клієнтам"/>
    <n v="14.4"/>
  </r>
  <r>
    <x v="51"/>
    <s v="МК"/>
    <d v="2020-11-04T00:00:00"/>
    <s v="Швеллер 22-30"/>
    <n v="0.251"/>
    <n v="0"/>
    <n v="19695"/>
    <n v="19010"/>
    <n v="19545"/>
    <n v="20045"/>
    <n v="20545"/>
    <s v=""/>
    <s v="Продавець малим клієнтам"/>
    <n v="14.4"/>
  </r>
  <r>
    <x v="51"/>
    <s v="МК"/>
    <d v="2020-11-04T00:00:00"/>
    <s v="Швеллер 22-30"/>
    <n v="0.81"/>
    <n v="0"/>
    <n v="19695"/>
    <n v="19010"/>
    <n v="19545"/>
    <n v="20045"/>
    <n v="20545"/>
    <s v=""/>
    <s v="Продавець малим клієнтам"/>
    <n v="14.4"/>
  </r>
  <r>
    <x v="51"/>
    <s v="МК"/>
    <d v="2020-11-04T00:00:00"/>
    <s v="Конструкционный лист"/>
    <n v="1.9"/>
    <n v="0"/>
    <n v="18870"/>
    <n v="18505"/>
    <n v="19070"/>
    <n v="19420"/>
    <n v="19870"/>
    <s v=""/>
    <s v="Продавець малим клієнтам"/>
    <n v="10.584070796460177"/>
  </r>
  <r>
    <x v="51"/>
    <s v="МК"/>
    <d v="2020-11-04T00:00:00"/>
    <s v="Конструкционный лист"/>
    <n v="1.9"/>
    <n v="0"/>
    <n v="18870"/>
    <n v="18505"/>
    <n v="19070"/>
    <n v="19420"/>
    <n v="19870"/>
    <s v=""/>
    <s v="Продавець малим клієнтам"/>
    <n v="10.584070796460177"/>
  </r>
  <r>
    <x v="51"/>
    <s v="МК"/>
    <d v="2020-11-04T00:00:00"/>
    <s v="Конструкционный лист"/>
    <n v="1.9"/>
    <n v="0"/>
    <n v="18870"/>
    <n v="18505"/>
    <n v="19070"/>
    <n v="19420"/>
    <n v="19870"/>
    <s v=""/>
    <s v="Продавець малим клієнтам"/>
    <n v="10.584070796460177"/>
  </r>
  <r>
    <x v="51"/>
    <s v="МК"/>
    <d v="2020-11-04T00:00:00"/>
    <s v="Конструкционный лист"/>
    <n v="1.9"/>
    <n v="0"/>
    <n v="18870"/>
    <n v="18505"/>
    <n v="19070"/>
    <n v="19420"/>
    <n v="19870"/>
    <s v=""/>
    <s v="Продавець малим клієнтам"/>
    <n v="10.584070796460177"/>
  </r>
  <r>
    <x v="87"/>
    <s v="Метизи"/>
    <d v="2020-11-04T00:00:00"/>
    <s v="Катанка низкоуглеродистая"/>
    <n v="0.84599999999999997"/>
    <n v="0"/>
    <n v="17575"/>
    <n v="17195"/>
    <n v="17525"/>
    <n v="18125"/>
    <n v="18875"/>
    <s v=""/>
    <s v="Продавець малим клієнтам"/>
    <n v="12.666666666666666"/>
  </r>
  <r>
    <x v="87"/>
    <s v="Метизи"/>
    <d v="2020-11-04T00:00:00"/>
    <s v="Катанка низкоуглеродистая"/>
    <n v="22.826000000000001"/>
    <n v="0"/>
    <n v="17575"/>
    <n v="17195"/>
    <n v="17525"/>
    <n v="18125"/>
    <n v="18875"/>
    <s v=""/>
    <s v="Продавець малим клієнтам"/>
    <n v="12.666666666666666"/>
  </r>
  <r>
    <x v="10"/>
    <s v="РТ"/>
    <d v="2020-11-06T00:00:00"/>
    <s v="Конструкционный лист"/>
    <n v="25.56"/>
    <n v="0"/>
    <n v="17365.400000000001"/>
    <n v="17365"/>
    <n v="18070"/>
    <n v="18260"/>
    <n v="18710"/>
    <s v=""/>
    <s v=""/>
    <n v="8.002269503546108"/>
  </r>
  <r>
    <x v="10"/>
    <s v="РТ"/>
    <d v="2020-11-06T00:00:00"/>
    <s v="Конструкционный лист"/>
    <n v="30.32"/>
    <n v="0"/>
    <n v="17365.400000000001"/>
    <n v="17345"/>
    <n v="18070"/>
    <n v="18260"/>
    <n v="18710"/>
    <s v=""/>
    <s v=""/>
    <n v="8.1125517241379388"/>
  </r>
  <r>
    <x v="10"/>
    <s v="РТ"/>
    <d v="2020-11-06T00:00:00"/>
    <s v="Конструкционный лист"/>
    <n v="7.952"/>
    <n v="0"/>
    <n v="17365.400000000001"/>
    <n v="17365"/>
    <n v="18070"/>
    <n v="18260"/>
    <n v="18710"/>
    <s v=""/>
    <s v=""/>
    <n v="8.002269503546108"/>
  </r>
  <r>
    <x v="21"/>
    <s v="Дистрибуція роздріб"/>
    <d v="2020-11-12T00:00:00"/>
    <s v="Арматура"/>
    <n v="14.03"/>
    <n v="0"/>
    <n v="16240.91"/>
    <n v="15800"/>
    <n v="16695"/>
    <n v="17045"/>
    <n v="17795"/>
    <s v=""/>
    <s v=""/>
    <n v="9.970547486033519"/>
  </r>
  <r>
    <x v="21"/>
    <s v="Дистрибуція роздріб"/>
    <d v="2020-11-12T00:00:00"/>
    <s v="Арматура"/>
    <n v="4.9400000000000004"/>
    <n v="0"/>
    <n v="16240.91"/>
    <n v="15800"/>
    <n v="16695"/>
    <n v="17045"/>
    <n v="17795"/>
    <s v=""/>
    <s v=""/>
    <n v="9.970547486033519"/>
  </r>
  <r>
    <x v="21"/>
    <s v="Дистрибуція роздріб"/>
    <d v="2020-11-12T00:00:00"/>
    <s v="Арматура А240"/>
    <n v="0.60499999999999998"/>
    <n v="0"/>
    <n v="18835.91"/>
    <n v="17305"/>
    <n v="17745"/>
    <n v="18245"/>
    <n v="18995"/>
    <s v=""/>
    <s v=""/>
    <n v="27.878799999999998"/>
  </r>
  <r>
    <x v="18"/>
    <s v="Дистрибуція роздріб"/>
    <d v="2020-11-17T00:00:00"/>
    <s v="Трубы круглые сварные"/>
    <n v="0.01"/>
    <n v="0"/>
    <n v="23015"/>
    <n v="21120"/>
    <n v="21965"/>
    <n v="22515"/>
    <n v="23015"/>
    <s v=""/>
    <s v=""/>
    <n v="30"/>
  </r>
  <r>
    <x v="18"/>
    <s v="Дистрибуція роздріб"/>
    <d v="2020-11-17T00:00:00"/>
    <s v="Услуги производственные и выполнению технологич операций"/>
    <n v="0"/>
    <n v="0"/>
    <n v="12"/>
    <e v="#N/A"/>
    <e v="#N/A"/>
    <e v="#N/A"/>
    <e v="#N/A"/>
    <s v=""/>
    <s v=""/>
    <s v=""/>
  </r>
  <r>
    <x v="60"/>
    <s v="ГМК"/>
    <d v="2020-11-18T00:00:00"/>
    <s v="Прокат круглый"/>
    <n v="1.6"/>
    <n v="0"/>
    <n v="16980"/>
    <n v="15785"/>
    <n v="16100"/>
    <n v="16500"/>
    <n v="16620"/>
    <s v=""/>
    <s v=""/>
    <n v="30"/>
  </r>
  <r>
    <x v="60"/>
    <s v="ГМК"/>
    <d v="2020-11-18T00:00:00"/>
    <s v="Прокат круглый"/>
    <n v="0.26500000000000001"/>
    <n v="0"/>
    <n v="16950"/>
    <n v="15785"/>
    <n v="16100"/>
    <n v="16500"/>
    <n v="16620"/>
    <s v=""/>
    <s v=""/>
    <n v="30"/>
  </r>
  <r>
    <x v="0"/>
    <s v="Металообробка"/>
    <d v="2020-11-04T00:00:00"/>
    <s v="Холоднокатаный рулон"/>
    <n v="5.88"/>
    <n v="0"/>
    <n v="19840"/>
    <n v="19005"/>
    <n v="19390"/>
    <n v="19940"/>
    <n v="20390"/>
    <s v=""/>
    <s v=""/>
    <n v="18.545454545454547"/>
  </r>
  <r>
    <x v="0"/>
    <s v="Металообробка"/>
    <d v="2020-11-04T00:00:00"/>
    <s v="Холоднокатаный рулон"/>
    <n v="5.5"/>
    <n v="0"/>
    <n v="19675"/>
    <n v="18840"/>
    <n v="19225"/>
    <n v="19775"/>
    <n v="20225"/>
    <s v=""/>
    <s v=""/>
    <n v="18.545454545454547"/>
  </r>
  <r>
    <x v="29"/>
    <s v="Східний регіон"/>
    <d v="2020-11-10T00:00:00"/>
    <s v="Арматура"/>
    <n v="21.22"/>
    <n v="0"/>
    <n v="15790"/>
    <n v="15695"/>
    <n v="16590"/>
    <n v="16940"/>
    <n v="17690"/>
    <s v=""/>
    <s v=""/>
    <n v="8.4245810055865924"/>
  </r>
  <r>
    <x v="29"/>
    <s v="Східний регіон"/>
    <d v="2020-11-10T00:00:00"/>
    <s v="Арматура"/>
    <n v="19.84"/>
    <n v="0"/>
    <n v="15790"/>
    <n v="15695"/>
    <n v="16590"/>
    <n v="16940"/>
    <n v="17690"/>
    <s v=""/>
    <s v=""/>
    <n v="8.4245810055865924"/>
  </r>
  <r>
    <x v="72"/>
    <s v="Центральний регіон"/>
    <d v="2020-11-03T00:00:00"/>
    <s v="Оцинкованный рулон"/>
    <n v="5.0650000000000004"/>
    <n v="0"/>
    <n v="24295"/>
    <n v="22855"/>
    <n v="23650"/>
    <n v="23845"/>
    <n v="24295"/>
    <n v="151.95000000000002"/>
    <s v="Продавець малим клієнтам"/>
    <n v="30"/>
  </r>
  <r>
    <x v="42"/>
    <s v="Будівництво"/>
    <d v="2020-11-03T00:00:00"/>
    <s v="Арматура"/>
    <n v="7.3"/>
    <s v="так"/>
    <n v="16320"/>
    <n v="16100"/>
    <n v="16995"/>
    <n v="17345"/>
    <n v="18095"/>
    <s v=""/>
    <s v=""/>
    <n v="8.983240223463687"/>
  </r>
  <r>
    <x v="42"/>
    <s v="Будівництво"/>
    <d v="2020-11-03T00:00:00"/>
    <s v="Арматура"/>
    <n v="2.14"/>
    <s v="так"/>
    <n v="16020"/>
    <n v="15800"/>
    <n v="16695"/>
    <n v="17045"/>
    <n v="17795"/>
    <s v=""/>
    <s v=""/>
    <n v="8.983240223463687"/>
  </r>
  <r>
    <x v="32"/>
    <s v="ГМК"/>
    <d v="2020-11-04T00:00:00"/>
    <s v="Конструкционный лист"/>
    <n v="1.9"/>
    <n v="0"/>
    <n v="19095"/>
    <n v="18505"/>
    <n v="18870"/>
    <n v="19420"/>
    <n v="19870"/>
    <s v=""/>
    <s v="Продавець малим клієнтам"/>
    <n v="15.272727272727273"/>
  </r>
  <r>
    <x v="32"/>
    <s v="ГМК"/>
    <d v="2020-11-04T00:00:00"/>
    <s v="Швеллер 6.5–20"/>
    <n v="5.1999999999999998E-2"/>
    <n v="0"/>
    <n v="17255"/>
    <n v="16690"/>
    <n v="17180"/>
    <n v="17680"/>
    <n v="18180"/>
    <s v=""/>
    <s v="Продавець малим клієнтам"/>
    <n v="13.2"/>
  </r>
  <r>
    <x v="32"/>
    <s v="ГМК"/>
    <d v="2020-11-04T00:00:00"/>
    <s v="Швеллер 6.5–20"/>
    <n v="0.13800000000000001"/>
    <n v="0"/>
    <n v="17255"/>
    <n v="16690"/>
    <n v="17180"/>
    <n v="17680"/>
    <n v="18180"/>
    <s v=""/>
    <s v="Продавець малим клієнтам"/>
    <n v="13.2"/>
  </r>
  <r>
    <x v="25"/>
    <s v="Будівництво"/>
    <d v="2020-11-03T00:00:00"/>
    <s v="Арматура"/>
    <n v="9.4499999999999993"/>
    <s v="так"/>
    <n v="16175.01"/>
    <n v="15950"/>
    <n v="16845"/>
    <n v="17195"/>
    <n v="17945"/>
    <s v=""/>
    <s v=""/>
    <n v="9.0056312849162019"/>
  </r>
  <r>
    <x v="25"/>
    <s v="Будівництво"/>
    <d v="2020-11-03T00:00:00"/>
    <s v="Арматура"/>
    <n v="8.3550000000000004"/>
    <s v="так"/>
    <n v="16025.01"/>
    <n v="15800"/>
    <n v="16695"/>
    <n v="17045"/>
    <n v="17795"/>
    <s v=""/>
    <s v=""/>
    <n v="9.0056312849162019"/>
  </r>
  <r>
    <x v="25"/>
    <s v="Будівництво"/>
    <d v="2020-11-03T00:00:00"/>
    <s v="Арматура"/>
    <n v="1.5"/>
    <s v="так"/>
    <n v="16025.01"/>
    <n v="15800"/>
    <n v="16695"/>
    <n v="17045"/>
    <n v="17795"/>
    <s v=""/>
    <s v=""/>
    <n v="9.0056312849162019"/>
  </r>
  <r>
    <x v="25"/>
    <s v="Будівництво"/>
    <d v="2020-11-03T00:00:00"/>
    <s v="Проволока вязальная, сетки металлические"/>
    <n v="0.22"/>
    <s v="так"/>
    <n v="21625.01"/>
    <n v="19975"/>
    <n v="20805"/>
    <n v="21305"/>
    <n v="22055"/>
    <s v=""/>
    <s v=""/>
    <n v="24.266799999999979"/>
  </r>
  <r>
    <x v="40"/>
    <s v="НТ"/>
    <d v="2020-11-02T00:00:00"/>
    <s v="Горячекатаный рулон"/>
    <n v="62.22"/>
    <n v="0"/>
    <n v="18140.28"/>
    <n v="17850"/>
    <n v="18910"/>
    <n v="18760"/>
    <n v="19210"/>
    <s v=""/>
    <s v=""/>
    <n v="9.0953962264150903"/>
  </r>
  <r>
    <x v="48"/>
    <s v="Будівництво"/>
    <d v="2020-11-13T00:00:00"/>
    <s v="Арматура"/>
    <n v="3.2130000000000001"/>
    <s v="так"/>
    <n v="16125.45"/>
    <n v="15800"/>
    <n v="16695"/>
    <n v="17045"/>
    <n v="17795"/>
    <n v="30.377389273743027"/>
    <s v="Продавець малим клієнтам"/>
    <n v="9.454525139664808"/>
  </r>
  <r>
    <x v="48"/>
    <s v="Будівництво"/>
    <d v="2020-11-13T00:00:00"/>
    <s v="Арматура"/>
    <n v="18.599"/>
    <s v="так"/>
    <n v="16125.45"/>
    <n v="15800"/>
    <n v="16695"/>
    <n v="17045"/>
    <n v="17795"/>
    <n v="175.84471307262578"/>
    <s v="Продавець малим клієнтам"/>
    <n v="9.454525139664808"/>
  </r>
  <r>
    <x v="42"/>
    <s v="Будівництво"/>
    <d v="2020-11-26T00:00:00"/>
    <s v="Арматура"/>
    <n v="3.5030000000000001"/>
    <s v="так"/>
    <n v="16877.02"/>
    <n v="16295"/>
    <n v="17205"/>
    <n v="17555"/>
    <n v="18305"/>
    <s v=""/>
    <s v=""/>
    <n v="10.558329670329673"/>
  </r>
  <r>
    <x v="42"/>
    <s v="Будівництво"/>
    <d v="2020-11-26T00:00:00"/>
    <s v="Арматура"/>
    <n v="19.067"/>
    <s v="так"/>
    <n v="16877.02"/>
    <n v="16295"/>
    <n v="17205"/>
    <n v="17555"/>
    <n v="18305"/>
    <s v=""/>
    <s v=""/>
    <n v="10.558329670329673"/>
  </r>
  <r>
    <x v="15"/>
    <s v="Профілювання"/>
    <d v="2020-11-23T00:00:00"/>
    <s v="Оцинкованный рулон"/>
    <n v="13.795"/>
    <n v="0"/>
    <n v="23106.03"/>
    <n v="22665"/>
    <n v="23105"/>
    <n v="23655"/>
    <n v="24105"/>
    <s v=""/>
    <s v=""/>
    <n v="12.014981818181802"/>
  </r>
  <r>
    <x v="75"/>
    <s v="Метизи"/>
    <d v="2020-11-02T00:00:00"/>
    <s v="Катанка низкоуглеродистая"/>
    <n v="66.542000000000002"/>
    <n v="0"/>
    <n v="16907.05"/>
    <n v="16615"/>
    <n v="16945"/>
    <n v="17545"/>
    <n v="18295"/>
    <s v=""/>
    <s v="Продавець малим клієнтам"/>
    <n v="11.539999999999992"/>
  </r>
  <r>
    <x v="34"/>
    <s v="Дистрибутор"/>
    <d v="2020-11-10T00:00:00"/>
    <s v="Холоднокатаный лист"/>
    <n v="3.8159999999999998"/>
    <n v="0"/>
    <n v="21500"/>
    <n v="20755"/>
    <n v="21500"/>
    <n v="21690"/>
    <n v="22140"/>
    <s v=""/>
    <s v=""/>
    <n v="12"/>
  </r>
  <r>
    <x v="34"/>
    <s v="Дистрибутор"/>
    <d v="2020-11-10T00:00:00"/>
    <s v="Холоднокатаный лист"/>
    <n v="4.3220000000000001"/>
    <n v="0"/>
    <n v="21670"/>
    <n v="20925"/>
    <n v="21670"/>
    <n v="21860"/>
    <n v="22310"/>
    <s v=""/>
    <s v=""/>
    <n v="12"/>
  </r>
  <r>
    <x v="34"/>
    <s v="Дистрибутор"/>
    <d v="2020-11-10T00:00:00"/>
    <s v="Конструкционный лист"/>
    <n v="0.43"/>
    <n v="0"/>
    <n v="19480"/>
    <n v="18775"/>
    <n v="19480"/>
    <n v="19670"/>
    <n v="20120"/>
    <s v=""/>
    <s v=""/>
    <n v="12"/>
  </r>
  <r>
    <x v="34"/>
    <s v="Дистрибутор"/>
    <d v="2020-11-10T00:00:00"/>
    <s v="Горячекатаный лист резаный"/>
    <n v="6.54"/>
    <n v="0"/>
    <n v="19480"/>
    <n v="18775"/>
    <n v="19480"/>
    <n v="19670"/>
    <n v="20120"/>
    <s v=""/>
    <s v=""/>
    <n v="12"/>
  </r>
  <r>
    <x v="34"/>
    <s v="Дистрибутор"/>
    <d v="2020-11-10T00:00:00"/>
    <s v="Конструкционный лист"/>
    <n v="0.11799999999999999"/>
    <n v="0"/>
    <n v="19480"/>
    <n v="18775"/>
    <n v="19480"/>
    <n v="19670"/>
    <n v="20120"/>
    <s v=""/>
    <s v=""/>
    <n v="12"/>
  </r>
  <r>
    <x v="34"/>
    <s v="Дистрибутор"/>
    <d v="2020-11-10T00:00:00"/>
    <s v="Горячекатаный лист резаный"/>
    <n v="0.13400000000000001"/>
    <n v="0"/>
    <n v="19480"/>
    <n v="18775"/>
    <n v="19480"/>
    <n v="19670"/>
    <n v="20120"/>
    <s v=""/>
    <s v=""/>
    <n v="12"/>
  </r>
  <r>
    <x v="34"/>
    <s v="Дистрибутор"/>
    <d v="2020-11-10T00:00:00"/>
    <s v="Горячекатаный лист резаный"/>
    <n v="0.64500000000000002"/>
    <n v="0"/>
    <n v="19480"/>
    <n v="18775"/>
    <n v="19480"/>
    <n v="19670"/>
    <n v="20120"/>
    <s v=""/>
    <s v=""/>
    <n v="12"/>
  </r>
  <r>
    <x v="34"/>
    <s v="Дистрибутор"/>
    <d v="2020-11-10T00:00:00"/>
    <s v="Горячекатаный лист резаный"/>
    <n v="0.31"/>
    <n v="0"/>
    <n v="19480"/>
    <n v="18775"/>
    <n v="19480"/>
    <n v="19670"/>
    <n v="20120"/>
    <s v=""/>
    <s v=""/>
    <n v="12"/>
  </r>
  <r>
    <x v="34"/>
    <s v="Дистрибутор"/>
    <d v="2020-11-10T00:00:00"/>
    <s v="Швеллер 22-30"/>
    <n v="0.38500000000000001"/>
    <n v="0"/>
    <n v="20915"/>
    <n v="19960"/>
    <n v="20715"/>
    <n v="20995"/>
    <n v="21495"/>
    <s v=""/>
    <s v=""/>
    <n v="17.714285714285715"/>
  </r>
  <r>
    <x v="63"/>
    <s v="Західний регіон"/>
    <d v="2020-11-16T00:00:00"/>
    <s v="Горячекатаный лист резаный"/>
    <n v="0.40400000000000003"/>
    <n v="0"/>
    <n v="19510"/>
    <n v="18665"/>
    <n v="19210"/>
    <n v="19560"/>
    <n v="20010"/>
    <s v=""/>
    <s v=""/>
    <n v="18.857142857142858"/>
  </r>
  <r>
    <x v="58"/>
    <s v="Дистрибутор"/>
    <d v="2020-11-02T00:00:00"/>
    <s v="Конструкционный лист"/>
    <n v="3.33"/>
    <n v="0"/>
    <n v="18535"/>
    <n v="17830"/>
    <n v="18535"/>
    <n v="18725"/>
    <n v="19175"/>
    <s v=""/>
    <s v=""/>
    <n v="12"/>
  </r>
  <r>
    <x v="58"/>
    <s v="Дистрибутор"/>
    <d v="2020-11-02T00:00:00"/>
    <s v="Конструкционный лист"/>
    <n v="0.71"/>
    <n v="0"/>
    <n v="18535"/>
    <n v="17830"/>
    <n v="18535"/>
    <n v="18725"/>
    <n v="19175"/>
    <s v=""/>
    <s v=""/>
    <n v="12"/>
  </r>
  <r>
    <x v="58"/>
    <s v="Дистрибутор"/>
    <d v="2020-11-02T00:00:00"/>
    <s v="Конструкционный лист"/>
    <n v="0.71"/>
    <n v="0"/>
    <n v="18535"/>
    <n v="17830"/>
    <n v="18535"/>
    <n v="18725"/>
    <n v="19175"/>
    <s v=""/>
    <s v=""/>
    <n v="12"/>
  </r>
  <r>
    <x v="58"/>
    <s v="Дистрибутор"/>
    <d v="2020-11-02T00:00:00"/>
    <s v="Конструкционный лист"/>
    <n v="0.71"/>
    <n v="0"/>
    <n v="18535"/>
    <n v="17830"/>
    <n v="18535"/>
    <n v="18725"/>
    <n v="19175"/>
    <s v=""/>
    <s v=""/>
    <n v="12"/>
  </r>
  <r>
    <x v="58"/>
    <s v="Дистрибутор"/>
    <d v="2020-11-02T00:00:00"/>
    <s v="Конструкционный лист"/>
    <n v="0.71"/>
    <n v="0"/>
    <n v="18535"/>
    <n v="17830"/>
    <n v="18535"/>
    <n v="18725"/>
    <n v="19175"/>
    <s v=""/>
    <s v=""/>
    <n v="12"/>
  </r>
  <r>
    <x v="58"/>
    <s v="Дистрибутор"/>
    <d v="2020-11-02T00:00:00"/>
    <s v="Конструкционный лист"/>
    <n v="0.71"/>
    <n v="0"/>
    <n v="18535"/>
    <n v="17830"/>
    <n v="18535"/>
    <n v="18725"/>
    <n v="19175"/>
    <s v=""/>
    <s v=""/>
    <n v="12"/>
  </r>
  <r>
    <x v="58"/>
    <s v="Дистрибутор"/>
    <d v="2020-11-02T00:00:00"/>
    <s v="Конструкционный лист"/>
    <n v="1.327"/>
    <n v="0"/>
    <n v="18535"/>
    <n v="17830"/>
    <n v="18535"/>
    <n v="18725"/>
    <n v="19175"/>
    <s v=""/>
    <s v=""/>
    <n v="12"/>
  </r>
  <r>
    <x v="58"/>
    <s v="Дистрибутор"/>
    <d v="2020-11-02T00:00:00"/>
    <s v="Конструкционный лист"/>
    <n v="1.137"/>
    <n v="0"/>
    <n v="19205"/>
    <n v="18480"/>
    <n v="19205"/>
    <n v="19395"/>
    <n v="19845"/>
    <s v=""/>
    <s v=""/>
    <n v="12"/>
  </r>
  <r>
    <x v="79"/>
    <s v="Дистрибуція роздріб"/>
    <d v="2020-11-02T00:00:00"/>
    <s v="Трубы сварные профильные"/>
    <n v="0.26500000000000001"/>
    <n v="0"/>
    <n v="20670"/>
    <n v="19855"/>
    <n v="20670"/>
    <n v="21220"/>
    <n v="21720"/>
    <s v=""/>
    <s v=""/>
    <n v="12"/>
  </r>
  <r>
    <x v="79"/>
    <s v="Дистрибуція роздріб"/>
    <d v="2020-11-02T00:00:00"/>
    <s v="Трубы сварные профильные"/>
    <n v="0.23400000000000001"/>
    <n v="0"/>
    <n v="20670"/>
    <n v="19855"/>
    <n v="20670"/>
    <n v="21220"/>
    <n v="21720"/>
    <s v=""/>
    <s v=""/>
    <n v="12"/>
  </r>
  <r>
    <x v="16"/>
    <s v="Дистрибуція роздріб"/>
    <d v="2020-11-03T00:00:00"/>
    <s v="Трубы сварные профильные"/>
    <n v="1.6E-2"/>
    <n v="0"/>
    <n v="21720"/>
    <n v="19855"/>
    <n v="20670"/>
    <n v="21220"/>
    <n v="21720"/>
    <s v=""/>
    <s v=""/>
    <n v="30"/>
  </r>
  <r>
    <x v="16"/>
    <s v="Дистрибуція роздріб"/>
    <d v="2020-11-03T00:00:00"/>
    <s v="Прокат полосовой"/>
    <n v="7.2999999999999995E-2"/>
    <n v="0"/>
    <n v="18660"/>
    <n v="17760"/>
    <n v="18300"/>
    <n v="18480"/>
    <n v="18660"/>
    <s v=""/>
    <s v=""/>
    <n v="30"/>
  </r>
  <r>
    <x v="90"/>
    <s v="Південний"/>
    <d v="2020-11-05T00:00:00"/>
    <s v="Конструкционный лист"/>
    <n v="1.137"/>
    <n v="0"/>
    <n v="19445"/>
    <n v="18880"/>
    <n v="19445"/>
    <n v="19795"/>
    <n v="20245"/>
    <s v=""/>
    <s v="Продавець малим клієнтам"/>
    <n v="12"/>
  </r>
  <r>
    <x v="90"/>
    <s v="Південний"/>
    <d v="2020-11-05T00:00:00"/>
    <s v="Конструкционный лист"/>
    <n v="0.86499999999999999"/>
    <n v="0"/>
    <n v="18775"/>
    <n v="18230"/>
    <n v="18775"/>
    <n v="19125"/>
    <n v="19575"/>
    <s v=""/>
    <s v="Продавець малим клієнтам"/>
    <n v="12"/>
  </r>
  <r>
    <x v="90"/>
    <s v="Південний"/>
    <d v="2020-11-05T00:00:00"/>
    <s v="Конструкционный лист"/>
    <n v="0.75800000000000001"/>
    <n v="0"/>
    <n v="18775"/>
    <n v="18210"/>
    <n v="18775"/>
    <n v="19125"/>
    <n v="19575"/>
    <s v=""/>
    <s v="Продавець малим клієнтам"/>
    <n v="12"/>
  </r>
  <r>
    <x v="90"/>
    <s v="Південний"/>
    <d v="2020-11-05T00:00:00"/>
    <s v="Конструкционный лист"/>
    <n v="0.75800000000000001"/>
    <n v="0"/>
    <n v="18775"/>
    <n v="18210"/>
    <n v="18775"/>
    <n v="19125"/>
    <n v="19575"/>
    <s v=""/>
    <s v="Продавець малим клієнтам"/>
    <n v="12"/>
  </r>
  <r>
    <x v="90"/>
    <s v="Південний"/>
    <d v="2020-11-05T00:00:00"/>
    <s v="Конструкционный лист"/>
    <n v="0.68600000000000005"/>
    <n v="0"/>
    <n v="19445"/>
    <n v="18880"/>
    <n v="19445"/>
    <n v="19795"/>
    <n v="20245"/>
    <s v=""/>
    <s v="Продавець малим клієнтам"/>
    <n v="12"/>
  </r>
  <r>
    <x v="90"/>
    <s v="Південний"/>
    <d v="2020-11-05T00:00:00"/>
    <s v="Конструкционный лист"/>
    <n v="0.74399999999999999"/>
    <n v="0"/>
    <n v="19445"/>
    <n v="18880"/>
    <n v="19445"/>
    <n v="19795"/>
    <n v="20245"/>
    <s v=""/>
    <s v="Продавець малим клієнтам"/>
    <n v="12"/>
  </r>
  <r>
    <x v="90"/>
    <s v="Південний"/>
    <d v="2020-11-05T00:00:00"/>
    <s v="Конструкционный лист"/>
    <n v="0.71"/>
    <n v="0"/>
    <n v="18775"/>
    <n v="18230"/>
    <n v="18775"/>
    <n v="19125"/>
    <n v="19575"/>
    <s v=""/>
    <s v="Продавець малим клієнтам"/>
    <n v="12"/>
  </r>
  <r>
    <x v="90"/>
    <s v="Південний"/>
    <d v="2020-11-05T00:00:00"/>
    <s v="Уголок 25-125"/>
    <n v="0.09"/>
    <n v="0"/>
    <n v="17340"/>
    <n v="16665"/>
    <n v="17330"/>
    <n v="17640"/>
    <n v="18140"/>
    <s v=""/>
    <s v="Продавець малим клієнтам"/>
    <n v="12.258064516129032"/>
  </r>
  <r>
    <x v="90"/>
    <s v="Південний"/>
    <d v="2020-11-05T00:00:00"/>
    <s v="Уголок 25-125"/>
    <n v="0.14000000000000001"/>
    <n v="0"/>
    <n v="17340"/>
    <n v="16665"/>
    <n v="17330"/>
    <n v="17640"/>
    <n v="18140"/>
    <s v=""/>
    <s v="Продавець малим клієнтам"/>
    <n v="12.258064516129032"/>
  </r>
  <r>
    <x v="90"/>
    <s v="Південний"/>
    <d v="2020-11-05T00:00:00"/>
    <s v="Уголок 25-125"/>
    <n v="0.24"/>
    <n v="0"/>
    <n v="17290"/>
    <n v="16665"/>
    <n v="17290"/>
    <n v="17640"/>
    <n v="18140"/>
    <s v=""/>
    <s v="Продавець малим клієнтам"/>
    <n v="12"/>
  </r>
  <r>
    <x v="90"/>
    <s v="Південний"/>
    <d v="2020-11-05T00:00:00"/>
    <s v="Арматура А240"/>
    <n v="1.4999999999999999E-2"/>
    <n v="0"/>
    <n v="18990"/>
    <n v="17195"/>
    <n v="18840"/>
    <n v="19240"/>
    <n v="19990"/>
    <s v=""/>
    <s v="Продавець малим клієнтам"/>
    <n v="15"/>
  </r>
  <r>
    <x v="57"/>
    <s v="Машинобудівництво"/>
    <d v="2020-11-02T00:00:00"/>
    <s v="Конструкционный лист"/>
    <n v="22.608000000000001"/>
    <n v="0"/>
    <n v="21985"/>
    <n v="20970"/>
    <n v="21350"/>
    <n v="21900"/>
    <n v="22350"/>
    <s v=""/>
    <s v="Продавець малим клієнтам"/>
    <n v="21.888888888888889"/>
  </r>
  <r>
    <x v="57"/>
    <s v="Машинобудівництво"/>
    <d v="2020-11-02T00:00:00"/>
    <s v="Конструкционный лист"/>
    <n v="24.870999999999999"/>
    <n v="0"/>
    <n v="21985"/>
    <n v="20970"/>
    <n v="21350"/>
    <n v="21900"/>
    <n v="22350"/>
    <s v=""/>
    <s v="Продавець малим клієнтам"/>
    <n v="21.888888888888889"/>
  </r>
  <r>
    <x v="77"/>
    <s v="Дистрибуція роздріб"/>
    <d v="2020-11-11T00:00:00"/>
    <s v="Уголок 25-125"/>
    <n v="8.8999999999999996E-2"/>
    <n v="0"/>
    <n v="19180"/>
    <n v="17690"/>
    <n v="18370"/>
    <n v="18680"/>
    <n v="19180"/>
    <n v="2.67"/>
    <s v="Продавець малим клієнтам"/>
    <n v="30"/>
  </r>
  <r>
    <x v="77"/>
    <s v="Дистрибуція роздріб"/>
    <d v="2020-11-11T00:00:00"/>
    <s v="Услуги производственные и выполнению технологич операций"/>
    <n v="0"/>
    <n v="0"/>
    <n v="100"/>
    <e v="#N/A"/>
    <e v="#N/A"/>
    <e v="#N/A"/>
    <e v="#N/A"/>
    <s v=""/>
    <s v="Продавець малим клієнтам"/>
    <s v=""/>
  </r>
  <r>
    <x v="77"/>
    <s v="Дистрибуція роздріб"/>
    <d v="2020-11-11T00:00:00"/>
    <s v="Уголок 25-125"/>
    <n v="5.3999999999999999E-2"/>
    <n v="0"/>
    <n v="19180"/>
    <n v="17690"/>
    <n v="18370"/>
    <n v="18680"/>
    <n v="19180"/>
    <n v="1.6199999999999999"/>
    <s v="Продавець малим клієнтам"/>
    <n v="30"/>
  </r>
  <r>
    <x v="77"/>
    <s v="Дистрибуція роздріб"/>
    <d v="2020-11-11T00:00:00"/>
    <s v="Холоднокатаный лист"/>
    <n v="0.11600000000000001"/>
    <n v="0"/>
    <n v="21865"/>
    <n v="20480"/>
    <n v="21065"/>
    <n v="21415"/>
    <n v="21865"/>
    <n v="3.48"/>
    <s v="Продавець малим клієнтам"/>
    <n v="30"/>
  </r>
  <r>
    <x v="77"/>
    <s v="Дистрибуція роздріб"/>
    <d v="2020-11-11T00:00:00"/>
    <s v="Холоднокатаный лист"/>
    <n v="7.3999999999999996E-2"/>
    <n v="0"/>
    <n v="21865"/>
    <n v="20480"/>
    <n v="21065"/>
    <n v="21415"/>
    <n v="21865"/>
    <n v="2.2199999999999998"/>
    <s v="Продавець малим клієнтам"/>
    <n v="30"/>
  </r>
  <r>
    <x v="77"/>
    <s v="Дистрибуція роздріб"/>
    <d v="2020-11-11T00:00:00"/>
    <s v="Прокат круглый"/>
    <n v="0.02"/>
    <n v="0"/>
    <n v="17290"/>
    <n v="16455"/>
    <n v="16820"/>
    <n v="17170"/>
    <n v="17290"/>
    <n v="0.6"/>
    <s v="Продавець малим клієнтам"/>
    <n v="30"/>
  </r>
  <r>
    <x v="93"/>
    <s v="Західний регіон"/>
    <d v="2020-11-18T00:00:00"/>
    <s v="Уголок 25-125"/>
    <n v="2.5000000000000001E-2"/>
    <n v="0"/>
    <n v="17880"/>
    <n v="17195"/>
    <n v="17870"/>
    <n v="18180"/>
    <n v="18680"/>
    <s v=""/>
    <s v=""/>
    <n v="12.258064516129032"/>
  </r>
  <r>
    <x v="8"/>
    <s v="МК"/>
    <d v="2020-11-18T00:00:00"/>
    <s v="Горячекатаный лист резаный"/>
    <n v="0.152"/>
    <n v="0"/>
    <n v="19330"/>
    <n v="18770"/>
    <n v="19330"/>
    <n v="19680"/>
    <n v="20130"/>
    <s v=""/>
    <s v=""/>
    <n v="12"/>
  </r>
  <r>
    <x v="55"/>
    <s v="Південний"/>
    <d v="2020-11-10T00:00:00"/>
    <s v="Конструкционный лист"/>
    <n v="0.75800000000000001"/>
    <n v="0"/>
    <n v="18690"/>
    <n v="17925"/>
    <n v="18490"/>
    <n v="18840"/>
    <n v="19290"/>
    <s v=""/>
    <s v=""/>
    <n v="16.571428571428569"/>
  </r>
  <r>
    <x v="55"/>
    <s v="Південний"/>
    <d v="2020-11-10T00:00:00"/>
    <s v="Конструкционный лист"/>
    <n v="0.43"/>
    <n v="0"/>
    <n v="18690"/>
    <n v="17945"/>
    <n v="18490"/>
    <n v="18840"/>
    <n v="19290"/>
    <s v=""/>
    <s v=""/>
    <n v="16.571428571428569"/>
  </r>
  <r>
    <x v="42"/>
    <s v="Будівництво"/>
    <d v="2020-11-10T00:00:00"/>
    <s v="Трубы сварные профильные"/>
    <n v="0.6"/>
    <s v="так"/>
    <n v="20965.080000000002"/>
    <n v="19480"/>
    <n v="20395"/>
    <n v="20845"/>
    <n v="21345"/>
    <s v=""/>
    <s v=""/>
    <n v="22.401600000000034"/>
  </r>
  <r>
    <x v="79"/>
    <s v="Дистрибуція роздріб"/>
    <d v="2020-11-12T00:00:00"/>
    <s v="Трубы сварные профильные"/>
    <n v="2.9000000000000001E-2"/>
    <n v="0"/>
    <n v="21720"/>
    <n v="19855"/>
    <n v="20670"/>
    <n v="21220"/>
    <n v="21720"/>
    <s v=""/>
    <s v=""/>
    <n v="30"/>
  </r>
  <r>
    <x v="0"/>
    <s v="Металообробка"/>
    <d v="2020-11-05T00:00:00"/>
    <s v="Полоса (плоский прокат)"/>
    <n v="3.65"/>
    <n v="0"/>
    <n v="17507"/>
    <n v="18065"/>
    <n v="18410"/>
    <n v="18960"/>
    <n v="19410"/>
    <s v=""/>
    <s v=""/>
    <n v="8"/>
  </r>
  <r>
    <x v="0"/>
    <s v="Металообробка"/>
    <d v="2020-11-05T00:00:00"/>
    <s v="Полоса (плоский прокат)"/>
    <n v="3.75"/>
    <n v="0"/>
    <n v="17507"/>
    <n v="18065"/>
    <n v="18410"/>
    <n v="18960"/>
    <n v="19410"/>
    <s v=""/>
    <s v=""/>
    <n v="8"/>
  </r>
  <r>
    <x v="42"/>
    <s v="Будівництво"/>
    <d v="2020-11-02T00:00:00"/>
    <s v="Арматура"/>
    <n v="4.6950000000000003"/>
    <s v="так"/>
    <n v="16372.22"/>
    <n v="15950"/>
    <n v="16845"/>
    <n v="17195"/>
    <n v="17945"/>
    <s v=""/>
    <s v=""/>
    <n v="9.8870167597765342"/>
  </r>
  <r>
    <x v="42"/>
    <s v="Будівництво"/>
    <d v="2020-11-02T00:00:00"/>
    <s v="Арматура"/>
    <n v="4.6550000000000002"/>
    <s v="так"/>
    <n v="16222.22"/>
    <n v="15800"/>
    <n v="16695"/>
    <n v="17045"/>
    <n v="17795"/>
    <s v=""/>
    <s v=""/>
    <n v="9.8870167597765342"/>
  </r>
  <r>
    <x v="42"/>
    <s v="Будівництво"/>
    <d v="2020-11-02T00:00:00"/>
    <s v="Арматура"/>
    <n v="4.1849999999999996"/>
    <s v="так"/>
    <n v="16222.22"/>
    <n v="15800"/>
    <n v="16695"/>
    <n v="17045"/>
    <n v="17795"/>
    <s v=""/>
    <s v=""/>
    <n v="9.8870167597765342"/>
  </r>
  <r>
    <x v="42"/>
    <s v="Будівництво"/>
    <d v="2020-11-02T00:00:00"/>
    <s v="Арматура"/>
    <n v="4.21"/>
    <s v="так"/>
    <n v="16522.22"/>
    <n v="16100"/>
    <n v="16995"/>
    <n v="17345"/>
    <n v="18095"/>
    <s v=""/>
    <s v=""/>
    <n v="9.8870167597765413"/>
  </r>
  <r>
    <x v="51"/>
    <s v="МК"/>
    <d v="2020-11-05T00:00:00"/>
    <s v="Швеллер 6.5–20"/>
    <n v="7.08"/>
    <n v="0"/>
    <n v="17530"/>
    <n v="16690"/>
    <n v="17180"/>
    <n v="17680"/>
    <n v="18180"/>
    <s v=""/>
    <s v="Продавець малим клієнтам"/>
    <n v="17.600000000000001"/>
  </r>
  <r>
    <x v="51"/>
    <s v="МК"/>
    <d v="2020-11-05T00:00:00"/>
    <s v="Швеллер 6.5–20"/>
    <n v="8.11"/>
    <n v="0"/>
    <n v="17530"/>
    <n v="16690"/>
    <n v="17180"/>
    <n v="17680"/>
    <n v="18180"/>
    <s v=""/>
    <s v="Продавець малим клієнтам"/>
    <n v="17.600000000000001"/>
  </r>
  <r>
    <x v="51"/>
    <s v="МК"/>
    <d v="2020-11-05T00:00:00"/>
    <s v="Уголок 130-200"/>
    <n v="1.1599999999999999"/>
    <n v="0"/>
    <n v="23045"/>
    <n v="21325"/>
    <n v="21895"/>
    <n v="22395"/>
    <n v="22895"/>
    <s v=""/>
    <s v="Продавець малим клієнтам"/>
    <n v="30"/>
  </r>
  <r>
    <x v="51"/>
    <s v="МК"/>
    <d v="2020-11-05T00:00:00"/>
    <s v="Уголок 25-125"/>
    <n v="7.0449999999999999"/>
    <n v="0"/>
    <n v="16655"/>
    <n v="16030"/>
    <n v="16505"/>
    <n v="17005"/>
    <n v="17505"/>
    <s v=""/>
    <s v="Продавець малим клієнтам"/>
    <n v="14.4"/>
  </r>
  <r>
    <x v="5"/>
    <s v="Машинобудівництво"/>
    <d v="2020-11-15T00:00:00"/>
    <s v="Конструкционный лист"/>
    <n v="1.9770000000000001"/>
    <n v="0"/>
    <n v="21825"/>
    <n v="22650"/>
    <n v="23560"/>
    <n v="23560"/>
    <n v="24010"/>
    <s v=""/>
    <s v="Продавець малим клієнтам"/>
    <n v="8"/>
  </r>
  <r>
    <x v="5"/>
    <s v="Машинобудівництво"/>
    <d v="2020-11-15T00:00:00"/>
    <s v="Конструкционный лист"/>
    <n v="6.5819999999999999"/>
    <n v="0"/>
    <n v="21825"/>
    <n v="22650"/>
    <n v="23560"/>
    <n v="23560"/>
    <n v="24010"/>
    <s v=""/>
    <s v="Продавець малим клієнтам"/>
    <n v="8"/>
  </r>
  <r>
    <x v="5"/>
    <s v="Машинобудівництво"/>
    <d v="2020-11-15T00:00:00"/>
    <s v="Конструкционный лист"/>
    <n v="2.2759999999999998"/>
    <n v="0"/>
    <n v="21825"/>
    <n v="22650"/>
    <n v="23560"/>
    <n v="23560"/>
    <n v="24010"/>
    <s v=""/>
    <s v="Продавець малим клієнтам"/>
    <n v="8"/>
  </r>
  <r>
    <x v="5"/>
    <s v="Машинобудівництво"/>
    <d v="2020-11-15T00:00:00"/>
    <s v="Конструкционный лист"/>
    <n v="50.54"/>
    <n v="0"/>
    <n v="21825"/>
    <n v="22650"/>
    <n v="23560"/>
    <n v="23560"/>
    <n v="24010"/>
    <s v=""/>
    <s v="Продавець малим клієнтам"/>
    <n v="8"/>
  </r>
  <r>
    <x v="17"/>
    <s v="Західний регіон"/>
    <d v="2020-11-03T00:00:00"/>
    <s v="Холоднокатаный лист"/>
    <n v="0.05"/>
    <n v="0"/>
    <n v="21300"/>
    <n v="20365"/>
    <n v="20950"/>
    <n v="21300"/>
    <n v="21750"/>
    <n v="1"/>
    <s v="Продавець малим клієнтам"/>
    <n v="20"/>
  </r>
  <r>
    <x v="17"/>
    <s v="Західний регіон"/>
    <d v="2020-11-03T00:00:00"/>
    <s v="Оцинкованный лист"/>
    <n v="0.128"/>
    <n v="0"/>
    <n v="23560"/>
    <n v="22570"/>
    <n v="23365"/>
    <n v="23560"/>
    <n v="24010"/>
    <n v="2.56"/>
    <s v="Продавець малим клієнтам"/>
    <n v="20"/>
  </r>
  <r>
    <x v="17"/>
    <s v="Західний регіон"/>
    <d v="2020-11-03T00:00:00"/>
    <s v="Оцинкованный лист"/>
    <n v="3.4000000000000002E-2"/>
    <n v="0"/>
    <n v="24740"/>
    <n v="23750"/>
    <n v="24545"/>
    <n v="24740"/>
    <n v="25190"/>
    <n v="0.68"/>
    <s v="Продавець малим клієнтам"/>
    <n v="20"/>
  </r>
  <r>
    <x v="16"/>
    <s v="Західний регіон"/>
    <d v="2020-11-03T00:00:00"/>
    <s v="Трубы сварные профильные"/>
    <n v="3.4000000000000002E-2"/>
    <n v="0"/>
    <n v="21720"/>
    <n v="19855"/>
    <n v="20670"/>
    <n v="21220"/>
    <n v="21720"/>
    <s v=""/>
    <s v=""/>
    <n v="30"/>
  </r>
  <r>
    <x v="16"/>
    <s v="Західний регіон"/>
    <d v="2020-11-03T00:00:00"/>
    <s v="Трубы сварные профильные"/>
    <n v="2.5999999999999999E-2"/>
    <n v="0"/>
    <n v="22230"/>
    <n v="20365"/>
    <n v="21180"/>
    <n v="21730"/>
    <n v="22230"/>
    <s v=""/>
    <s v=""/>
    <n v="30"/>
  </r>
  <r>
    <x v="18"/>
    <s v="Дистрибуція роздріб"/>
    <d v="2020-11-12T00:00:00"/>
    <s v="Арматура"/>
    <n v="1.3140000000000001"/>
    <n v="0"/>
    <n v="16400"/>
    <n v="15690"/>
    <n v="16585"/>
    <n v="16935"/>
    <n v="17685"/>
    <s v=""/>
    <s v=""/>
    <n v="11.173184357541899"/>
  </r>
  <r>
    <x v="18"/>
    <s v="Дистрибуція роздріб"/>
    <d v="2020-11-12T00:00:00"/>
    <s v="Арматура"/>
    <n v="4.3999999999999997E-2"/>
    <n v="0"/>
    <n v="16700"/>
    <n v="15990"/>
    <n v="16885"/>
    <n v="17235"/>
    <n v="17985"/>
    <s v=""/>
    <s v=""/>
    <n v="11.173184357541899"/>
  </r>
  <r>
    <x v="15"/>
    <s v="Профілювання"/>
    <d v="2020-11-02T00:00:00"/>
    <s v="Оцинкованный рулон"/>
    <n v="5.4950000000000001"/>
    <n v="0"/>
    <n v="22755"/>
    <n v="21910"/>
    <n v="22350"/>
    <n v="22900"/>
    <n v="23350"/>
    <s v=""/>
    <s v=""/>
    <n v="17.890909090909091"/>
  </r>
  <r>
    <x v="15"/>
    <s v="Профілювання"/>
    <d v="2020-11-02T00:00:00"/>
    <s v="Оцинкованный рулон"/>
    <n v="4.82"/>
    <n v="0"/>
    <n v="25690"/>
    <n v="24845"/>
    <n v="25285"/>
    <n v="25835"/>
    <n v="26285"/>
    <s v=""/>
    <s v=""/>
    <n v="17.890909090909091"/>
  </r>
  <r>
    <x v="15"/>
    <s v="Профілювання"/>
    <d v="2020-11-02T00:00:00"/>
    <s v="Оцинкованный рулон"/>
    <n v="5.14"/>
    <n v="0"/>
    <n v="24610"/>
    <n v="23765"/>
    <n v="24205"/>
    <n v="24755"/>
    <n v="25205"/>
    <s v=""/>
    <s v=""/>
    <n v="17.890909090909091"/>
  </r>
  <r>
    <x v="28"/>
    <s v="Дистрибутор"/>
    <d v="2020-11-05T00:00:00"/>
    <s v="Уголок 25-125"/>
    <n v="1.518"/>
    <n v="0"/>
    <n v="18445"/>
    <n v="17510"/>
    <n v="18215"/>
    <n v="18500"/>
    <n v="19000"/>
    <s v=""/>
    <s v="Продавець малим клієнтам"/>
    <n v="18.456140350877192"/>
  </r>
  <r>
    <x v="28"/>
    <s v="Дистрибутор"/>
    <d v="2020-11-05T00:00:00"/>
    <s v="Уголок 25-125"/>
    <n v="0.75600000000000001"/>
    <n v="0"/>
    <n v="18445"/>
    <n v="17510"/>
    <n v="18215"/>
    <n v="18500"/>
    <n v="19000"/>
    <s v=""/>
    <s v="Продавець малим клієнтам"/>
    <n v="18.456140350877192"/>
  </r>
  <r>
    <x v="28"/>
    <s v="Дистрибутор"/>
    <d v="2020-11-05T00:00:00"/>
    <s v="Арматура А240"/>
    <n v="2.36"/>
    <n v="0"/>
    <n v="18475"/>
    <n v="17935"/>
    <n v="18475"/>
    <n v="18875"/>
    <n v="19625"/>
    <s v=""/>
    <s v="Продавець малим клієнтам"/>
    <n v="12"/>
  </r>
  <r>
    <x v="28"/>
    <s v="Дистрибутор"/>
    <d v="2020-11-05T00:00:00"/>
    <s v="Арматура А240"/>
    <n v="0.42"/>
    <n v="0"/>
    <n v="19580"/>
    <n v="17935"/>
    <n v="19580"/>
    <n v="19980"/>
    <n v="20730"/>
    <s v=""/>
    <s v="Продавець малим клієнтам"/>
    <n v="12"/>
  </r>
  <r>
    <x v="59"/>
    <s v="МК"/>
    <d v="2020-11-06T00:00:00"/>
    <s v="Конструкционный лист"/>
    <n v="2.375"/>
    <n v="0"/>
    <n v="20308.25"/>
    <n v="19610"/>
    <n v="20175"/>
    <n v="20525"/>
    <n v="20975"/>
    <s v=""/>
    <s v=""/>
    <n v="15.045714285714286"/>
  </r>
  <r>
    <x v="40"/>
    <s v="НТ"/>
    <d v="2020-11-05T00:00:00"/>
    <s v="Горячекатаный рулон"/>
    <n v="15.82"/>
    <n v="0"/>
    <n v="18651.05"/>
    <n v="18360"/>
    <n v="19420"/>
    <n v="19270"/>
    <n v="19720"/>
    <s v=""/>
    <s v=""/>
    <n v="9.0983018867924503"/>
  </r>
  <r>
    <x v="40"/>
    <s v="НТ"/>
    <d v="2020-11-05T00:00:00"/>
    <s v="Горячекатаный рулон"/>
    <n v="7.73"/>
    <n v="0"/>
    <n v="18651.05"/>
    <n v="18360"/>
    <n v="19420"/>
    <n v="19270"/>
    <n v="19720"/>
    <s v=""/>
    <s v=""/>
    <n v="9.0983018867924503"/>
  </r>
  <r>
    <x v="40"/>
    <s v="НТ"/>
    <d v="2020-11-05T00:00:00"/>
    <s v="Горячекатаный рулон"/>
    <n v="7.5"/>
    <n v="0"/>
    <n v="18140.28"/>
    <n v="17850"/>
    <n v="18910"/>
    <n v="18760"/>
    <n v="19210"/>
    <s v=""/>
    <s v=""/>
    <n v="9.0953962264150903"/>
  </r>
  <r>
    <x v="14"/>
    <s v="Західний регіон"/>
    <d v="2020-11-03T00:00:00"/>
    <s v="Холоднокатаный лист"/>
    <n v="5.95"/>
    <n v="0"/>
    <n v="21580"/>
    <n v="20645"/>
    <n v="21230"/>
    <n v="21580"/>
    <n v="22030"/>
    <n v="119"/>
    <s v="Продавець малим клієнтам"/>
    <n v="20"/>
  </r>
  <r>
    <x v="14"/>
    <s v="Західний регіон"/>
    <d v="2020-11-03T00:00:00"/>
    <s v="Холоднокатаный лист"/>
    <n v="6.39"/>
    <n v="0"/>
    <n v="21415"/>
    <n v="20480"/>
    <n v="21065"/>
    <n v="21415"/>
    <n v="21865"/>
    <n v="127.8"/>
    <s v="Продавець малим клієнтам"/>
    <n v="20"/>
  </r>
  <r>
    <x v="19"/>
    <s v="Дистрибуція роздріб"/>
    <d v="2020-11-04T00:00:00"/>
    <s v="Арматура"/>
    <n v="2.57"/>
    <n v="0"/>
    <n v="16145"/>
    <n v="15700"/>
    <n v="16595"/>
    <n v="16945"/>
    <n v="17695"/>
    <n v="25.671284916201117"/>
    <s v="Продавець малим клієнтам"/>
    <n v="9.988826815642458"/>
  </r>
  <r>
    <x v="19"/>
    <s v="Дистрибуція роздріб"/>
    <d v="2020-11-04T00:00:00"/>
    <s v="Арматура"/>
    <n v="7.37"/>
    <n v="0"/>
    <n v="16145"/>
    <n v="15700"/>
    <n v="16595"/>
    <n v="16945"/>
    <n v="17695"/>
    <n v="73.617653631284909"/>
    <s v="Продавець малим клієнтам"/>
    <n v="9.988826815642458"/>
  </r>
  <r>
    <x v="3"/>
    <s v="ГМК"/>
    <d v="2020-11-04T00:00:00"/>
    <s v="Швеллер 6.5–20"/>
    <n v="6.5049999999999999"/>
    <n v="0"/>
    <n v="18800"/>
    <n v="17535"/>
    <n v="18185"/>
    <n v="18185"/>
    <n v="18685"/>
    <s v=""/>
    <s v=""/>
    <n v="30"/>
  </r>
  <r>
    <x v="3"/>
    <s v="ГМК"/>
    <d v="2020-11-04T00:00:00"/>
    <s v="Швеллер 6.5–20"/>
    <n v="1.93"/>
    <n v="0"/>
    <n v="18800"/>
    <n v="17535"/>
    <n v="18185"/>
    <n v="18185"/>
    <n v="18685"/>
    <s v=""/>
    <s v=""/>
    <n v="30"/>
  </r>
  <r>
    <x v="37"/>
    <s v="РТ"/>
    <d v="2020-11-06T00:00:00"/>
    <s v="Арматура"/>
    <n v="4.13"/>
    <n v="0"/>
    <n v="16150"/>
    <n v="15590"/>
    <n v="16535"/>
    <n v="16835"/>
    <n v="17585"/>
    <s v=""/>
    <s v=""/>
    <n v="10.37037037037037"/>
  </r>
  <r>
    <x v="23"/>
    <s v="НТ"/>
    <d v="2020-11-01T00:00:00"/>
    <s v="Арматура"/>
    <n v="67.518000000000001"/>
    <n v="0"/>
    <n v="15330"/>
    <n v="15520"/>
    <n v="16135"/>
    <n v="16435"/>
    <n v="17185"/>
    <s v=""/>
    <s v=""/>
    <n v="8"/>
  </r>
  <r>
    <x v="61"/>
    <s v="Машинобудівництво"/>
    <d v="2020-11-04T00:00:00"/>
    <s v="Горячекатаный лист резаный"/>
    <n v="3.6150000000000002"/>
    <n v="0"/>
    <n v="18200"/>
    <n v="17855"/>
    <n v="18200"/>
    <n v="18750"/>
    <n v="19200"/>
    <s v=""/>
    <s v=""/>
    <n v="12"/>
  </r>
  <r>
    <x v="61"/>
    <s v="Машинобудівництво"/>
    <d v="2020-11-04T00:00:00"/>
    <s v="Горячекатаный лист резаный"/>
    <n v="2E-3"/>
    <n v="0"/>
    <n v="18200"/>
    <n v="17855"/>
    <n v="18200"/>
    <n v="18750"/>
    <n v="19200"/>
    <s v=""/>
    <s v=""/>
    <n v="12"/>
  </r>
  <r>
    <x v="61"/>
    <s v="Машинобудівництво"/>
    <d v="2020-11-04T00:00:00"/>
    <s v="Горячекатаный лист резаный"/>
    <n v="2E-3"/>
    <n v="0"/>
    <n v="18200"/>
    <n v="17855"/>
    <n v="18200"/>
    <n v="18750"/>
    <n v="19200"/>
    <s v=""/>
    <s v=""/>
    <n v="12"/>
  </r>
  <r>
    <x v="61"/>
    <s v="Машинобудівництво"/>
    <d v="2020-11-04T00:00:00"/>
    <s v="Горячекатаный лист резаный"/>
    <n v="1.0999999999999999E-2"/>
    <n v="0"/>
    <n v="18200"/>
    <n v="17855"/>
    <n v="18200"/>
    <n v="18750"/>
    <n v="19200"/>
    <s v=""/>
    <s v=""/>
    <n v="12"/>
  </r>
  <r>
    <x v="61"/>
    <s v="Машинобудівництво"/>
    <d v="2020-11-04T00:00:00"/>
    <s v="Горячекатаный лист резаный"/>
    <n v="0.64500000000000002"/>
    <n v="0"/>
    <n v="18200"/>
    <n v="17855"/>
    <n v="18200"/>
    <n v="18750"/>
    <n v="19200"/>
    <s v=""/>
    <s v=""/>
    <n v="12"/>
  </r>
  <r>
    <x v="61"/>
    <s v="Машинобудівництво"/>
    <d v="2020-11-04T00:00:00"/>
    <s v="Горячекатаный лист резаный"/>
    <n v="2.4900000000000002"/>
    <n v="0"/>
    <n v="18200"/>
    <n v="17855"/>
    <n v="18200"/>
    <n v="18750"/>
    <n v="19200"/>
    <s v=""/>
    <s v=""/>
    <n v="12"/>
  </r>
  <r>
    <x v="61"/>
    <s v="Машинобудівництво"/>
    <d v="2020-11-04T00:00:00"/>
    <s v="Горячекатаный лист резаный"/>
    <n v="1.9E-2"/>
    <n v="0"/>
    <n v="18200"/>
    <n v="17855"/>
    <n v="18200"/>
    <n v="18750"/>
    <n v="19200"/>
    <s v=""/>
    <s v=""/>
    <n v="12"/>
  </r>
  <r>
    <x v="61"/>
    <s v="Машинобудівництво"/>
    <d v="2020-11-04T00:00:00"/>
    <s v="Горячекатаный лист резаный"/>
    <n v="3.0000000000000001E-3"/>
    <n v="0"/>
    <n v="18200"/>
    <n v="17855"/>
    <n v="18200"/>
    <n v="18750"/>
    <n v="19200"/>
    <s v=""/>
    <s v=""/>
    <n v="12"/>
  </r>
  <r>
    <x v="61"/>
    <s v="Машинобудівництво"/>
    <d v="2020-11-04T00:00:00"/>
    <s v="Горячекатаный лист резаный"/>
    <n v="1.73"/>
    <n v="0"/>
    <n v="18200"/>
    <n v="17855"/>
    <n v="18200"/>
    <n v="18750"/>
    <n v="19200"/>
    <s v=""/>
    <s v=""/>
    <n v="12"/>
  </r>
  <r>
    <x v="61"/>
    <s v="Машинобудівництво"/>
    <d v="2020-11-04T00:00:00"/>
    <s v="Горячекатаный лист резаный"/>
    <n v="3.0000000000000001E-3"/>
    <n v="0"/>
    <n v="18200"/>
    <n v="17855"/>
    <n v="18200"/>
    <n v="18750"/>
    <n v="19200"/>
    <s v=""/>
    <s v=""/>
    <n v="12"/>
  </r>
  <r>
    <x v="61"/>
    <s v="Машинобудівництво"/>
    <d v="2020-11-04T00:00:00"/>
    <s v="Конструкционный лист"/>
    <n v="5.76"/>
    <n v="0"/>
    <n v="18200"/>
    <n v="17855"/>
    <n v="18200"/>
    <n v="18750"/>
    <n v="19200"/>
    <s v=""/>
    <s v=""/>
    <n v="12"/>
  </r>
  <r>
    <x v="61"/>
    <s v="Машинобудівництво"/>
    <d v="2020-11-04T00:00:00"/>
    <s v="Конструкционный лист"/>
    <n v="4.9400000000000004"/>
    <n v="0"/>
    <n v="18200"/>
    <n v="17855"/>
    <n v="18200"/>
    <n v="18750"/>
    <n v="19200"/>
    <s v=""/>
    <s v=""/>
    <n v="12"/>
  </r>
  <r>
    <x v="61"/>
    <s v="Машинобудівництво"/>
    <d v="2020-11-04T00:00:00"/>
    <s v="Конструкционный лист"/>
    <n v="0.02"/>
    <n v="0"/>
    <n v="18200"/>
    <n v="17855"/>
    <n v="18200"/>
    <n v="18750"/>
    <n v="19200"/>
    <s v=""/>
    <s v=""/>
    <n v="12"/>
  </r>
  <r>
    <x v="61"/>
    <s v="Машинобудівництво"/>
    <d v="2020-11-04T00:00:00"/>
    <s v="Конструкционный лист"/>
    <n v="0.71"/>
    <n v="0"/>
    <n v="18200"/>
    <n v="17855"/>
    <n v="18200"/>
    <n v="18750"/>
    <n v="19200"/>
    <s v=""/>
    <s v=""/>
    <n v="12"/>
  </r>
  <r>
    <x v="61"/>
    <s v="Машинобудівництво"/>
    <d v="2020-11-04T00:00:00"/>
    <s v="Конструкционный лист"/>
    <n v="0.85199999999999998"/>
    <n v="0"/>
    <n v="18200"/>
    <n v="17855"/>
    <n v="18200"/>
    <n v="18750"/>
    <n v="19200"/>
    <s v=""/>
    <s v=""/>
    <n v="12"/>
  </r>
  <r>
    <x v="78"/>
    <s v="Західний регіон"/>
    <d v="2020-11-05T00:00:00"/>
    <s v="Трубы круглые сварные"/>
    <n v="0.16500000000000001"/>
    <n v="0"/>
    <n v="21670"/>
    <n v="20835"/>
    <n v="21670"/>
    <n v="22220"/>
    <n v="22720"/>
    <s v=""/>
    <s v=""/>
    <n v="12"/>
  </r>
  <r>
    <x v="78"/>
    <s v="Західний регіон"/>
    <d v="2020-11-05T00:00:00"/>
    <s v="Трубы круглые сварные"/>
    <n v="0.375"/>
    <n v="0"/>
    <n v="21670"/>
    <n v="20835"/>
    <n v="21670"/>
    <n v="22220"/>
    <n v="22720"/>
    <s v=""/>
    <s v=""/>
    <n v="12"/>
  </r>
  <r>
    <x v="78"/>
    <s v="Західний регіон"/>
    <d v="2020-11-05T00:00:00"/>
    <s v="Трубы круглые сварные"/>
    <n v="0.27"/>
    <n v="0"/>
    <n v="21670"/>
    <n v="20835"/>
    <n v="21670"/>
    <n v="22220"/>
    <n v="22720"/>
    <s v=""/>
    <s v=""/>
    <n v="12"/>
  </r>
  <r>
    <x v="78"/>
    <s v="Західний регіон"/>
    <d v="2020-11-05T00:00:00"/>
    <s v="Трубы круглые сварные"/>
    <n v="0.39"/>
    <n v="0"/>
    <n v="21670"/>
    <n v="20835"/>
    <n v="21670"/>
    <n v="22220"/>
    <n v="22720"/>
    <s v=""/>
    <s v=""/>
    <n v="12"/>
  </r>
  <r>
    <x v="78"/>
    <s v="Західний регіон"/>
    <d v="2020-11-05T00:00:00"/>
    <s v="Проволока вязальная, сетки металлические"/>
    <n v="1.58"/>
    <n v="0"/>
    <n v="21060"/>
    <n v="20230"/>
    <n v="21060"/>
    <n v="21560"/>
    <n v="22310"/>
    <s v=""/>
    <s v=""/>
    <n v="12"/>
  </r>
  <r>
    <x v="78"/>
    <s v="Західний регіон"/>
    <d v="2020-11-05T00:00:00"/>
    <s v="Услуги производственные и выполнению технологич операций"/>
    <n v="0"/>
    <n v="0"/>
    <n v="295"/>
    <e v="#N/A"/>
    <e v="#N/A"/>
    <e v="#N/A"/>
    <e v="#N/A"/>
    <s v=""/>
    <s v=""/>
    <s v=""/>
  </r>
  <r>
    <x v="48"/>
    <s v="Будівництво"/>
    <d v="2020-11-03T00:00:00"/>
    <s v="Арматура А240"/>
    <n v="2.36"/>
    <s v="так"/>
    <n v="18820"/>
    <n v="17305"/>
    <n v="17745"/>
    <n v="18245"/>
    <n v="18995"/>
    <n v="65.293333333333337"/>
    <s v="Продавець малим клієнтам"/>
    <n v="27.666666666666668"/>
  </r>
  <r>
    <x v="48"/>
    <s v="Будівництво"/>
    <d v="2020-11-03T00:00:00"/>
    <s v="Арматура"/>
    <n v="1.9750000000000001"/>
    <s v="так"/>
    <n v="16025"/>
    <n v="15800"/>
    <n v="16695"/>
    <n v="17045"/>
    <n v="17795"/>
    <n v="17.786033519553072"/>
    <s v="Продавець малим клієнтам"/>
    <n v="9.005586592178771"/>
  </r>
  <r>
    <x v="48"/>
    <s v="Будівництво"/>
    <d v="2020-11-03T00:00:00"/>
    <s v="Проволока вязальная, сетки металлические"/>
    <n v="0.96499999999999997"/>
    <s v="так"/>
    <n v="21880"/>
    <n v="19975"/>
    <n v="20805"/>
    <n v="21305"/>
    <n v="22055"/>
    <n v="26.698333333333334"/>
    <s v="Продавець малим клієнтам"/>
    <n v="27.666666666666668"/>
  </r>
  <r>
    <x v="48"/>
    <s v="Будівництво"/>
    <d v="2020-11-03T00:00:00"/>
    <s v="Арматура"/>
    <n v="14.725"/>
    <s v="так"/>
    <n v="16175"/>
    <n v="15950"/>
    <n v="16845"/>
    <n v="17195"/>
    <n v="17945"/>
    <n v="132.60726256983239"/>
    <s v="Продавець малим клієнтам"/>
    <n v="9.005586592178771"/>
  </r>
  <r>
    <x v="37"/>
    <s v="РТ"/>
    <d v="2020-11-06T00:00:00"/>
    <s v="Трубы сварные профильные"/>
    <n v="1.915"/>
    <n v="0"/>
    <n v="20780"/>
    <n v="19915"/>
    <n v="20780"/>
    <n v="21280"/>
    <n v="21780"/>
    <s v=""/>
    <s v=""/>
    <n v="12"/>
  </r>
  <r>
    <x v="37"/>
    <s v="РТ"/>
    <d v="2020-11-06T00:00:00"/>
    <s v="Трубы сварные профильные"/>
    <n v="1.915"/>
    <n v="0"/>
    <n v="20780"/>
    <n v="19915"/>
    <n v="20780"/>
    <n v="21280"/>
    <n v="21780"/>
    <s v=""/>
    <s v=""/>
    <n v="12"/>
  </r>
  <r>
    <x v="37"/>
    <s v="РТ"/>
    <d v="2020-11-06T00:00:00"/>
    <s v="Трубы сварные профильные"/>
    <n v="2.0249999999999999"/>
    <n v="0"/>
    <n v="20270"/>
    <n v="19405"/>
    <n v="20270"/>
    <n v="20770"/>
    <n v="21270"/>
    <s v=""/>
    <s v=""/>
    <n v="12"/>
  </r>
  <r>
    <x v="37"/>
    <s v="РТ"/>
    <d v="2020-11-06T00:00:00"/>
    <s v="Трубы сварные профильные"/>
    <n v="2.0649999999999999"/>
    <n v="0"/>
    <n v="20270"/>
    <n v="19405"/>
    <n v="20270"/>
    <n v="20770"/>
    <n v="21270"/>
    <s v=""/>
    <s v=""/>
    <n v="12"/>
  </r>
  <r>
    <x v="37"/>
    <s v="РТ"/>
    <d v="2020-11-06T00:00:00"/>
    <s v="Трубы сварные профильные"/>
    <n v="2.0350000000000001"/>
    <n v="0"/>
    <n v="20270"/>
    <n v="19405"/>
    <n v="20270"/>
    <n v="20770"/>
    <n v="21270"/>
    <s v=""/>
    <s v=""/>
    <n v="12"/>
  </r>
  <r>
    <x v="37"/>
    <s v="РТ"/>
    <d v="2020-11-06T00:00:00"/>
    <s v="Трубы сварные профильные"/>
    <n v="2.0249999999999999"/>
    <n v="0"/>
    <n v="20270"/>
    <n v="19405"/>
    <n v="20270"/>
    <n v="20770"/>
    <n v="21270"/>
    <s v=""/>
    <s v=""/>
    <n v="12"/>
  </r>
  <r>
    <x v="37"/>
    <s v="РТ"/>
    <d v="2020-11-06T00:00:00"/>
    <s v="Трубы сварные профильные"/>
    <n v="2.3279999999999998"/>
    <n v="0"/>
    <n v="20270"/>
    <n v="19405"/>
    <n v="20270"/>
    <n v="20770"/>
    <n v="21270"/>
    <s v=""/>
    <s v=""/>
    <n v="12"/>
  </r>
  <r>
    <x v="37"/>
    <s v="РТ"/>
    <d v="2020-11-06T00:00:00"/>
    <s v="Трубы сварные профильные"/>
    <n v="2.915"/>
    <n v="0"/>
    <n v="21520"/>
    <n v="20655"/>
    <n v="21520"/>
    <n v="22020"/>
    <n v="22520"/>
    <s v=""/>
    <s v=""/>
    <n v="12"/>
  </r>
  <r>
    <x v="37"/>
    <s v="РТ"/>
    <d v="2020-11-06T00:00:00"/>
    <s v="Трубы сварные профильные"/>
    <n v="2.5049999999999999"/>
    <n v="0"/>
    <n v="21520"/>
    <n v="20655"/>
    <n v="21520"/>
    <n v="22020"/>
    <n v="22520"/>
    <s v=""/>
    <s v=""/>
    <n v="12"/>
  </r>
  <r>
    <x v="47"/>
    <s v="Східний регіон"/>
    <d v="2020-11-10T00:00:00"/>
    <s v="Прокат полосовой"/>
    <n v="0.26"/>
    <n v="0"/>
    <n v="17480"/>
    <n v="16940"/>
    <n v="17480"/>
    <n v="17660"/>
    <n v="17840"/>
    <n v="3.12"/>
    <s v="Продавець малим клієнтам"/>
    <n v="12"/>
  </r>
  <r>
    <x v="25"/>
    <s v="Будівництво"/>
    <d v="2020-11-11T00:00:00"/>
    <s v="Арматура"/>
    <n v="20.734999999999999"/>
    <s v="так"/>
    <n v="16294.26"/>
    <n v="15950"/>
    <n v="16845"/>
    <n v="17195"/>
    <n v="17945"/>
    <s v=""/>
    <s v=""/>
    <n v="9.5385921787709513"/>
  </r>
  <r>
    <x v="79"/>
    <s v="Дистрибуція роздріб"/>
    <d v="2020-11-12T00:00:00"/>
    <s v="Прокат квадратный"/>
    <n v="2.1000000000000001E-2"/>
    <n v="0"/>
    <n v="18660"/>
    <n v="17760"/>
    <n v="18300"/>
    <n v="18480"/>
    <n v="18660"/>
    <s v=""/>
    <s v=""/>
    <n v="30"/>
  </r>
  <r>
    <x v="70"/>
    <s v="НТ"/>
    <d v="2020-11-12T00:00:00"/>
    <s v="Конструкционный лист"/>
    <n v="0.85199999999999998"/>
    <n v="0"/>
    <n v="18935"/>
    <n v="18230"/>
    <n v="18935"/>
    <n v="19125"/>
    <n v="19575"/>
    <s v=""/>
    <s v=""/>
    <n v="12"/>
  </r>
  <r>
    <x v="70"/>
    <s v="НТ"/>
    <d v="2020-11-12T00:00:00"/>
    <s v="Конструкционный лист"/>
    <n v="0.85199999999999998"/>
    <n v="0"/>
    <n v="18935"/>
    <n v="18230"/>
    <n v="18935"/>
    <n v="19125"/>
    <n v="19575"/>
    <s v=""/>
    <s v=""/>
    <n v="12"/>
  </r>
  <r>
    <x v="70"/>
    <s v="НТ"/>
    <d v="2020-11-12T00:00:00"/>
    <s v="Конструкционный лист"/>
    <n v="0.85199999999999998"/>
    <n v="0"/>
    <n v="18935"/>
    <n v="18230"/>
    <n v="18935"/>
    <n v="19125"/>
    <n v="19575"/>
    <s v=""/>
    <s v=""/>
    <n v="12"/>
  </r>
  <r>
    <x v="70"/>
    <s v="НТ"/>
    <d v="2020-11-12T00:00:00"/>
    <s v="Конструкционный лист"/>
    <n v="0.85199999999999998"/>
    <n v="0"/>
    <n v="18935"/>
    <n v="18230"/>
    <n v="18935"/>
    <n v="19125"/>
    <n v="19575"/>
    <s v=""/>
    <s v=""/>
    <n v="12"/>
  </r>
  <r>
    <x v="70"/>
    <s v="НТ"/>
    <d v="2020-11-12T00:00:00"/>
    <s v="Конструкционный лист"/>
    <n v="0.85199999999999998"/>
    <n v="0"/>
    <n v="18935"/>
    <n v="18230"/>
    <n v="18935"/>
    <n v="19125"/>
    <n v="19575"/>
    <s v=""/>
    <s v=""/>
    <n v="12"/>
  </r>
  <r>
    <x v="70"/>
    <s v="НТ"/>
    <d v="2020-11-12T00:00:00"/>
    <s v="Конструкционный лист"/>
    <n v="0.85199999999999998"/>
    <n v="0"/>
    <n v="18935"/>
    <n v="18230"/>
    <n v="18935"/>
    <n v="19125"/>
    <n v="19575"/>
    <s v=""/>
    <s v=""/>
    <n v="12"/>
  </r>
  <r>
    <x v="70"/>
    <s v="НТ"/>
    <d v="2020-11-12T00:00:00"/>
    <s v="Конструкционный лист"/>
    <n v="0.85199999999999998"/>
    <n v="0"/>
    <n v="18935"/>
    <n v="18230"/>
    <n v="18935"/>
    <n v="19125"/>
    <n v="19575"/>
    <s v=""/>
    <s v=""/>
    <n v="12"/>
  </r>
  <r>
    <x v="70"/>
    <s v="НТ"/>
    <d v="2020-11-12T00:00:00"/>
    <s v="Конструкционный лист"/>
    <n v="3.9849999999999999"/>
    <n v="0"/>
    <n v="18935"/>
    <n v="18230"/>
    <n v="18935"/>
    <n v="19125"/>
    <n v="19575"/>
    <s v=""/>
    <s v=""/>
    <n v="12"/>
  </r>
  <r>
    <x v="70"/>
    <s v="НТ"/>
    <d v="2020-11-12T00:00:00"/>
    <s v="Конструкционный лист"/>
    <n v="3.99"/>
    <n v="0"/>
    <n v="18935"/>
    <n v="18230"/>
    <n v="18935"/>
    <n v="19125"/>
    <n v="19575"/>
    <s v=""/>
    <s v=""/>
    <n v="12"/>
  </r>
  <r>
    <x v="70"/>
    <s v="НТ"/>
    <d v="2020-11-12T00:00:00"/>
    <s v="Конструкционный лист"/>
    <n v="4.1399999999999997"/>
    <n v="0"/>
    <n v="18935"/>
    <n v="18230"/>
    <n v="18935"/>
    <n v="19125"/>
    <n v="19575"/>
    <s v=""/>
    <s v=""/>
    <n v="12"/>
  </r>
  <r>
    <x v="70"/>
    <s v="НТ"/>
    <d v="2020-11-12T00:00:00"/>
    <s v="Конструкционный лист"/>
    <n v="3.79"/>
    <n v="0"/>
    <n v="18935"/>
    <n v="18230"/>
    <n v="18935"/>
    <n v="19125"/>
    <n v="19575"/>
    <s v=""/>
    <s v=""/>
    <n v="12"/>
  </r>
  <r>
    <x v="95"/>
    <s v="РТ"/>
    <d v="2020-11-04T00:00:00"/>
    <s v="Балка двутавровая 30-45"/>
    <n v="0.375"/>
    <n v="0"/>
    <n v="21380"/>
    <n v="20580"/>
    <n v="21380"/>
    <n v="21630"/>
    <n v="22130"/>
    <s v=""/>
    <s v=""/>
    <n v="12"/>
  </r>
  <r>
    <x v="95"/>
    <s v="РТ"/>
    <d v="2020-11-04T00:00:00"/>
    <s v="Балка двутавровая 30-45"/>
    <n v="0.04"/>
    <n v="0"/>
    <n v="21380"/>
    <n v="20580"/>
    <n v="21380"/>
    <n v="21630"/>
    <n v="22130"/>
    <s v=""/>
    <s v=""/>
    <n v="12"/>
  </r>
  <r>
    <x v="95"/>
    <s v="РТ"/>
    <d v="2020-11-04T00:00:00"/>
    <s v="Балка двутавровая 30-45"/>
    <n v="0.39"/>
    <n v="0"/>
    <n v="21380"/>
    <n v="20580"/>
    <n v="21380"/>
    <n v="21630"/>
    <n v="22130"/>
    <s v=""/>
    <s v=""/>
    <n v="12"/>
  </r>
  <r>
    <x v="4"/>
    <s v="Дистрибуція роздріб"/>
    <d v="2020-11-04T00:00:00"/>
    <s v="Трубы сварные профильные"/>
    <n v="1.7000000000000001E-2"/>
    <n v="0"/>
    <n v="21595"/>
    <n v="19730"/>
    <n v="20545"/>
    <n v="21095"/>
    <n v="21595"/>
    <s v=""/>
    <s v=""/>
    <n v="30"/>
  </r>
  <r>
    <x v="4"/>
    <s v="Дистрибуція роздріб"/>
    <d v="2020-11-04T00:00:00"/>
    <s v="Услуги производственные и выполнению технологич операций"/>
    <n v="0"/>
    <n v="0"/>
    <n v="15"/>
    <e v="#N/A"/>
    <e v="#N/A"/>
    <e v="#N/A"/>
    <e v="#N/A"/>
    <s v=""/>
    <s v=""/>
    <s v=""/>
  </r>
  <r>
    <x v="8"/>
    <s v="МК"/>
    <d v="2020-11-04T00:00:00"/>
    <s v="Трубы круглые сварные"/>
    <n v="0.19"/>
    <n v="0"/>
    <n v="21095"/>
    <n v="20010"/>
    <n v="20845"/>
    <n v="21395"/>
    <n v="21895"/>
    <s v=""/>
    <s v=""/>
    <n v="15.636363636363637"/>
  </r>
  <r>
    <x v="79"/>
    <s v="Дистрибуція роздріб"/>
    <d v="2020-11-04T00:00:00"/>
    <s v="Арматура"/>
    <n v="0.48799999999999999"/>
    <n v="0"/>
    <n v="18255"/>
    <n v="16260"/>
    <n v="17155"/>
    <n v="17505"/>
    <n v="18255"/>
    <s v=""/>
    <s v=""/>
    <n v="30"/>
  </r>
  <r>
    <x v="79"/>
    <s v="Дистрибуція роздріб"/>
    <d v="2020-11-04T00:00:00"/>
    <s v="Услуги производственные и выполнению технологич операций"/>
    <n v="0"/>
    <n v="0"/>
    <n v="100"/>
    <e v="#N/A"/>
    <e v="#N/A"/>
    <e v="#N/A"/>
    <e v="#N/A"/>
    <s v=""/>
    <s v=""/>
    <s v=""/>
  </r>
  <r>
    <x v="49"/>
    <s v="Профілювання"/>
    <d v="2020-11-11T00:00:00"/>
    <s v="Оцинкованный рулон"/>
    <n v="4.54"/>
    <n v="0"/>
    <n v="25150"/>
    <n v="24780"/>
    <n v="25235"/>
    <n v="25785"/>
    <n v="26235"/>
    <s v=""/>
    <s v=""/>
    <n v="11.252747252747252"/>
  </r>
  <r>
    <x v="49"/>
    <s v="Профілювання"/>
    <d v="2020-11-11T00:00:00"/>
    <s v="Оцинкованный рулон"/>
    <n v="4.0599999999999996"/>
    <n v="0"/>
    <n v="25150"/>
    <n v="24780"/>
    <n v="25235"/>
    <n v="25785"/>
    <n v="26235"/>
    <s v=""/>
    <s v=""/>
    <n v="11.252747252747252"/>
  </r>
  <r>
    <x v="49"/>
    <s v="Профілювання"/>
    <d v="2020-11-11T00:00:00"/>
    <s v="Оцинкованный рулон"/>
    <n v="5.33"/>
    <n v="0"/>
    <n v="24575"/>
    <n v="24205"/>
    <n v="24660"/>
    <n v="25210"/>
    <n v="25660"/>
    <s v=""/>
    <s v=""/>
    <n v="11.252747252747252"/>
  </r>
  <r>
    <x v="49"/>
    <s v="Профілювання"/>
    <d v="2020-11-11T00:00:00"/>
    <s v="Оцинкованный рулон"/>
    <n v="5.67"/>
    <n v="0"/>
    <n v="24575"/>
    <n v="24205"/>
    <n v="24660"/>
    <n v="25210"/>
    <n v="25660"/>
    <s v=""/>
    <s v=""/>
    <n v="11.252747252747252"/>
  </r>
  <r>
    <x v="21"/>
    <s v="Будівництво"/>
    <d v="2020-11-13T00:00:00"/>
    <s v="Конструкционный лист"/>
    <n v="1.9"/>
    <n v="0"/>
    <n v="19070"/>
    <n v="18505"/>
    <n v="19070"/>
    <n v="19420"/>
    <n v="19870"/>
    <s v=""/>
    <s v=""/>
    <n v="12"/>
  </r>
  <r>
    <x v="21"/>
    <s v="Будівництво"/>
    <d v="2020-11-13T00:00:00"/>
    <s v="Конструкционный лист"/>
    <n v="1.9"/>
    <n v="0"/>
    <n v="19070"/>
    <n v="18505"/>
    <n v="19070"/>
    <n v="19420"/>
    <n v="19870"/>
    <s v=""/>
    <s v=""/>
    <n v="12"/>
  </r>
  <r>
    <x v="21"/>
    <s v="Будівництво"/>
    <d v="2020-11-13T00:00:00"/>
    <s v="Конструкционный лист"/>
    <n v="1.9"/>
    <n v="0"/>
    <n v="19070"/>
    <n v="18505"/>
    <n v="19070"/>
    <n v="19420"/>
    <n v="19870"/>
    <s v=""/>
    <s v=""/>
    <n v="12"/>
  </r>
  <r>
    <x v="21"/>
    <s v="Будівництво"/>
    <d v="2020-11-13T00:00:00"/>
    <s v="Конструкционный лист"/>
    <n v="1.9"/>
    <n v="0"/>
    <n v="19070"/>
    <n v="18505"/>
    <n v="19070"/>
    <n v="19420"/>
    <n v="19870"/>
    <s v=""/>
    <s v=""/>
    <n v="12"/>
  </r>
  <r>
    <x v="21"/>
    <s v="Будівництво"/>
    <d v="2020-11-13T00:00:00"/>
    <s v="Конструкционный лист"/>
    <n v="1.9"/>
    <n v="0"/>
    <n v="19070"/>
    <n v="18505"/>
    <n v="19070"/>
    <n v="19420"/>
    <n v="19870"/>
    <s v=""/>
    <s v=""/>
    <n v="12"/>
  </r>
  <r>
    <x v="21"/>
    <s v="Будівництво"/>
    <d v="2020-11-13T00:00:00"/>
    <s v="Конструкционный лист"/>
    <n v="1.9"/>
    <n v="0"/>
    <n v="19070"/>
    <n v="18505"/>
    <n v="19070"/>
    <n v="19420"/>
    <n v="19870"/>
    <s v=""/>
    <s v=""/>
    <n v="12"/>
  </r>
  <r>
    <x v="21"/>
    <s v="Будівництво"/>
    <d v="2020-11-13T00:00:00"/>
    <s v="Конструкционный лист"/>
    <n v="1.9"/>
    <n v="0"/>
    <n v="19070"/>
    <n v="18505"/>
    <n v="19070"/>
    <n v="19420"/>
    <n v="19870"/>
    <s v=""/>
    <s v=""/>
    <n v="12"/>
  </r>
  <r>
    <x v="21"/>
    <s v="Будівництво"/>
    <d v="2020-11-13T00:00:00"/>
    <s v="Конструкционный лист"/>
    <n v="1.9"/>
    <n v="0"/>
    <n v="19070"/>
    <n v="18505"/>
    <n v="19070"/>
    <n v="19420"/>
    <n v="19870"/>
    <s v=""/>
    <s v=""/>
    <n v="12"/>
  </r>
  <r>
    <x v="21"/>
    <s v="Будівництво"/>
    <d v="2020-11-13T00:00:00"/>
    <s v="Конструкционный лист"/>
    <n v="1.9"/>
    <n v="0"/>
    <n v="19070"/>
    <n v="18505"/>
    <n v="19070"/>
    <n v="19420"/>
    <n v="19870"/>
    <s v=""/>
    <s v=""/>
    <n v="12"/>
  </r>
  <r>
    <x v="21"/>
    <s v="Будівництво"/>
    <d v="2020-11-13T00:00:00"/>
    <s v="Конструкционный лист"/>
    <n v="1.9"/>
    <n v="0"/>
    <n v="19070"/>
    <n v="18505"/>
    <n v="19070"/>
    <n v="19420"/>
    <n v="19870"/>
    <s v=""/>
    <s v=""/>
    <n v="12"/>
  </r>
  <r>
    <x v="21"/>
    <s v="Будівництво"/>
    <d v="2020-11-13T00:00:00"/>
    <s v="Конструкционный лист"/>
    <n v="1.9"/>
    <n v="0"/>
    <n v="19070"/>
    <n v="18505"/>
    <n v="19070"/>
    <n v="19420"/>
    <n v="19870"/>
    <s v=""/>
    <s v=""/>
    <n v="12"/>
  </r>
  <r>
    <x v="22"/>
    <s v="Східний регіон"/>
    <d v="2020-11-16T00:00:00"/>
    <s v="Оцинкованный рулон"/>
    <n v="3.6850000000000001"/>
    <n v="0"/>
    <n v="25798.89"/>
    <n v="24470"/>
    <n v="25265"/>
    <n v="25460"/>
    <n v="25910"/>
    <n v="101.4513255555555"/>
    <s v="Продавець малим клієнтам"/>
    <n v="27.530888888888875"/>
  </r>
  <r>
    <x v="22"/>
    <s v="Східний регіон"/>
    <d v="2020-11-16T00:00:00"/>
    <s v="Оцинкованный рулон"/>
    <n v="3.875"/>
    <n v="0"/>
    <n v="25798.89"/>
    <n v="24470"/>
    <n v="25265"/>
    <n v="25460"/>
    <n v="25910"/>
    <n v="106.68219444444439"/>
    <s v="Продавець малим клієнтам"/>
    <n v="27.530888888888875"/>
  </r>
  <r>
    <x v="22"/>
    <s v="Східний регіон"/>
    <d v="2020-11-16T00:00:00"/>
    <s v="Оцинкованный рулон"/>
    <n v="4.38"/>
    <n v="0"/>
    <n v="25798.89"/>
    <n v="24470"/>
    <n v="25265"/>
    <n v="25460"/>
    <n v="25910"/>
    <n v="120.58529333333327"/>
    <s v="Продавець малим клієнтам"/>
    <n v="27.530888888888875"/>
  </r>
  <r>
    <x v="22"/>
    <s v="Східний регіон"/>
    <d v="2020-11-16T00:00:00"/>
    <s v="Оцинкованный рулон"/>
    <n v="5.21"/>
    <n v="0"/>
    <n v="24483.89"/>
    <n v="23155"/>
    <n v="23950"/>
    <n v="24145"/>
    <n v="24595"/>
    <n v="143.43593111111105"/>
    <s v="Продавець малим клієнтам"/>
    <n v="27.530888888888875"/>
  </r>
  <r>
    <x v="100"/>
    <s v="БТ"/>
    <d v="2020-11-14T00:00:00"/>
    <s v="Холоднокатаный рулон"/>
    <n v="4.875"/>
    <n v="0"/>
    <n v="20045"/>
    <n v="19590"/>
    <n v="19975"/>
    <n v="20525"/>
    <n v="20975"/>
    <s v=""/>
    <s v="Продавець малим клієнтам"/>
    <n v="13.018181818181818"/>
  </r>
  <r>
    <x v="100"/>
    <s v="БТ"/>
    <d v="2020-11-14T00:00:00"/>
    <s v="Холоднокатаный рулон"/>
    <n v="5.4749999999999996"/>
    <n v="0"/>
    <n v="20045"/>
    <n v="19590"/>
    <n v="19975"/>
    <n v="20525"/>
    <n v="20975"/>
    <s v=""/>
    <s v="Продавець малим клієнтам"/>
    <n v="13.018181818181818"/>
  </r>
  <r>
    <x v="39"/>
    <s v="НТ"/>
    <d v="2020-11-09T00:00:00"/>
    <s v="Прокат круглый"/>
    <n v="1.4350000000000001"/>
    <n v="0"/>
    <n v="15785"/>
    <n v="15785"/>
    <n v="16450"/>
    <n v="16500"/>
    <n v="16620"/>
    <s v=""/>
    <s v="Продавець малим клієнтам"/>
    <n v="8"/>
  </r>
  <r>
    <x v="39"/>
    <s v="НТ"/>
    <d v="2020-11-09T00:00:00"/>
    <s v="Прокат круглый"/>
    <n v="9.6349999999999998"/>
    <n v="0"/>
    <n v="15785"/>
    <n v="15785"/>
    <n v="16450"/>
    <n v="16500"/>
    <n v="16620"/>
    <s v=""/>
    <s v="Продавець малим клієнтам"/>
    <n v="8"/>
  </r>
  <r>
    <x v="39"/>
    <s v="НТ"/>
    <d v="2020-11-09T00:00:00"/>
    <s v="Прокат круглый"/>
    <n v="10.824999999999999"/>
    <n v="0"/>
    <n v="15785"/>
    <n v="15785"/>
    <n v="16450"/>
    <n v="16500"/>
    <n v="16620"/>
    <s v=""/>
    <s v="Продавець малим клієнтам"/>
    <n v="8"/>
  </r>
  <r>
    <x v="39"/>
    <s v="НТ"/>
    <d v="2020-11-09T00:00:00"/>
    <s v="Прокат круглый"/>
    <n v="14.42"/>
    <n v="0"/>
    <n v="15785"/>
    <n v="15785"/>
    <n v="16450"/>
    <n v="16500"/>
    <n v="16620"/>
    <s v=""/>
    <s v="Продавець малим клієнтам"/>
    <n v="8"/>
  </r>
  <r>
    <x v="39"/>
    <s v="НТ"/>
    <d v="2020-11-09T00:00:00"/>
    <s v="Прокат круглый"/>
    <n v="7.0460000000000003"/>
    <n v="0"/>
    <n v="15785"/>
    <n v="15785"/>
    <n v="16450"/>
    <n v="16500"/>
    <n v="16620"/>
    <s v=""/>
    <s v="Продавець малим клієнтам"/>
    <n v="8"/>
  </r>
  <r>
    <x v="24"/>
    <s v="Центральний регіон"/>
    <d v="2020-11-10T00:00:00"/>
    <s v="Арматура А240"/>
    <n v="20.5"/>
    <n v="0"/>
    <n v="17745"/>
    <n v="17305"/>
    <n v="17845"/>
    <n v="18245"/>
    <n v="18995"/>
    <s v=""/>
    <s v=""/>
    <n v="11.25925925925926"/>
  </r>
  <r>
    <x v="16"/>
    <s v="Дистрибуція роздріб"/>
    <d v="2020-11-09T00:00:00"/>
    <s v="Трубы сварные профильные"/>
    <n v="0.11"/>
    <n v="0"/>
    <n v="21720"/>
    <n v="19855"/>
    <n v="20670"/>
    <n v="21220"/>
    <n v="21720"/>
    <s v=""/>
    <s v=""/>
    <n v="30"/>
  </r>
  <r>
    <x v="78"/>
    <s v="Західний регіон"/>
    <d v="2020-11-11T00:00:00"/>
    <s v="Арматура"/>
    <n v="13.52"/>
    <n v="0"/>
    <n v="16410"/>
    <n v="16055"/>
    <n v="16950"/>
    <n v="17300"/>
    <n v="18050"/>
    <s v=""/>
    <s v=""/>
    <n v="9.5865921787709496"/>
  </r>
  <r>
    <x v="67"/>
    <s v="ГМК"/>
    <d v="2020-11-11T00:00:00"/>
    <s v="Трубы круглые сварные"/>
    <n v="5.0049999999999999"/>
    <n v="0"/>
    <n v="22735"/>
    <n v="20835"/>
    <n v="21685"/>
    <n v="22235"/>
    <n v="22735"/>
    <s v=""/>
    <s v="Продавець малим клієнтам"/>
    <n v="30"/>
  </r>
  <r>
    <x v="67"/>
    <s v="ГМК"/>
    <d v="2020-11-11T00:00:00"/>
    <s v="Трубы круглые сварные"/>
    <n v="0.52"/>
    <n v="0"/>
    <n v="22735"/>
    <n v="20835"/>
    <n v="21685"/>
    <n v="22235"/>
    <n v="22735"/>
    <s v=""/>
    <s v="Продавець малим клієнтам"/>
    <n v="30"/>
  </r>
  <r>
    <x v="67"/>
    <s v="ГМК"/>
    <d v="2020-11-11T00:00:00"/>
    <s v="Трубы круглые сварные"/>
    <n v="2.1019999999999999"/>
    <n v="0"/>
    <n v="22735"/>
    <n v="20835"/>
    <n v="21685"/>
    <n v="22235"/>
    <n v="22735"/>
    <s v=""/>
    <s v="Продавець малим клієнтам"/>
    <n v="30"/>
  </r>
  <r>
    <x v="67"/>
    <s v="ГМК"/>
    <d v="2020-11-11T00:00:00"/>
    <s v="Трубы круглые сварные"/>
    <n v="5.0049999999999999"/>
    <n v="0"/>
    <n v="22735"/>
    <n v="20835"/>
    <n v="21685"/>
    <n v="22235"/>
    <n v="22735"/>
    <s v=""/>
    <s v="Продавець малим клієнтам"/>
    <n v="30"/>
  </r>
  <r>
    <x v="4"/>
    <s v="Дистрибуція роздріб"/>
    <d v="2020-11-03T00:00:00"/>
    <s v="Холоднокатаный лист"/>
    <n v="4.9000000000000002E-2"/>
    <n v="0"/>
    <n v="21635"/>
    <n v="20250"/>
    <n v="20835"/>
    <n v="21185"/>
    <n v="21635"/>
    <s v=""/>
    <s v=""/>
    <n v="30"/>
  </r>
  <r>
    <x v="4"/>
    <s v="Дистрибуція роздріб"/>
    <d v="2020-11-03T00:00:00"/>
    <s v="Горячекатаный лист резаный"/>
    <n v="5.72"/>
    <n v="0"/>
    <n v="18980"/>
    <n v="18435"/>
    <n v="18980"/>
    <n v="19330"/>
    <n v="19780"/>
    <s v=""/>
    <s v=""/>
    <n v="12"/>
  </r>
  <r>
    <x v="4"/>
    <s v="Дистрибуція роздріб"/>
    <d v="2020-11-03T00:00:00"/>
    <s v="Конструкционный лист"/>
    <n v="0.436"/>
    <n v="0"/>
    <n v="18980"/>
    <n v="18435"/>
    <n v="18980"/>
    <n v="19330"/>
    <n v="19780"/>
    <s v=""/>
    <s v=""/>
    <n v="12"/>
  </r>
  <r>
    <x v="4"/>
    <s v="Дистрибуція роздріб"/>
    <d v="2020-11-03T00:00:00"/>
    <s v="Конструкционный лист"/>
    <n v="0.58399999999999996"/>
    <n v="0"/>
    <n v="18980"/>
    <n v="18435"/>
    <n v="18980"/>
    <n v="19330"/>
    <n v="19780"/>
    <s v=""/>
    <s v=""/>
    <n v="12"/>
  </r>
  <r>
    <x v="4"/>
    <s v="Дистрибуція роздріб"/>
    <d v="2020-11-03T00:00:00"/>
    <s v="Конструкционный лист"/>
    <n v="0.35499999999999998"/>
    <n v="0"/>
    <n v="18980"/>
    <n v="18435"/>
    <n v="18980"/>
    <n v="19330"/>
    <n v="19780"/>
    <s v=""/>
    <s v=""/>
    <n v="12"/>
  </r>
  <r>
    <x v="4"/>
    <s v="Дистрибуція роздріб"/>
    <d v="2020-11-03T00:00:00"/>
    <s v="Конструкционный лист"/>
    <n v="0.35499999999999998"/>
    <n v="0"/>
    <n v="18980"/>
    <n v="18435"/>
    <n v="18980"/>
    <n v="19330"/>
    <n v="19780"/>
    <s v=""/>
    <s v=""/>
    <n v="12"/>
  </r>
  <r>
    <x v="4"/>
    <s v="Дистрибуція роздріб"/>
    <d v="2020-11-03T00:00:00"/>
    <s v="Горячекатанный лист рифленый"/>
    <n v="0.65900000000000003"/>
    <n v="0"/>
    <n v="20455"/>
    <n v="19110"/>
    <n v="19655"/>
    <n v="20005"/>
    <n v="20455"/>
    <s v=""/>
    <s v=""/>
    <n v="30"/>
  </r>
  <r>
    <x v="4"/>
    <s v="Дистрибуція роздріб"/>
    <d v="2020-11-03T00:00:00"/>
    <s v="Горячекатанный лист рифленый"/>
    <n v="0.26300000000000001"/>
    <n v="0"/>
    <n v="20455"/>
    <n v="19110"/>
    <n v="19655"/>
    <n v="20005"/>
    <n v="20455"/>
    <s v=""/>
    <s v=""/>
    <n v="30"/>
  </r>
  <r>
    <x v="4"/>
    <s v="Дистрибуція роздріб"/>
    <d v="2020-11-03T00:00:00"/>
    <s v="Трубы сварные профильные"/>
    <n v="0.62"/>
    <n v="0"/>
    <n v="21595"/>
    <n v="19730"/>
    <n v="20545"/>
    <n v="21095"/>
    <n v="21595"/>
    <s v=""/>
    <s v=""/>
    <n v="30"/>
  </r>
  <r>
    <x v="4"/>
    <s v="Дистрибуція роздріб"/>
    <d v="2020-11-03T00:00:00"/>
    <s v="Трубы сварные профильные"/>
    <n v="0.1"/>
    <n v="0"/>
    <n v="22105"/>
    <n v="20240"/>
    <n v="21055"/>
    <n v="21605"/>
    <n v="22105"/>
    <s v=""/>
    <s v=""/>
    <n v="30"/>
  </r>
  <r>
    <x v="4"/>
    <s v="Дистрибуція роздріб"/>
    <d v="2020-11-03T00:00:00"/>
    <s v="Трубы сварные профильные"/>
    <n v="5.6000000000000001E-2"/>
    <n v="0"/>
    <n v="21595"/>
    <n v="19730"/>
    <n v="20545"/>
    <n v="21095"/>
    <n v="21595"/>
    <s v=""/>
    <s v=""/>
    <n v="30"/>
  </r>
  <r>
    <x v="4"/>
    <s v="Дистрибуція роздріб"/>
    <d v="2020-11-03T00:00:00"/>
    <s v="Трубы сварные профильные"/>
    <n v="8.7999999999999995E-2"/>
    <n v="0"/>
    <n v="22345"/>
    <n v="20480"/>
    <n v="21295"/>
    <n v="21845"/>
    <n v="22345"/>
    <s v=""/>
    <s v=""/>
    <n v="30"/>
  </r>
  <r>
    <x v="4"/>
    <s v="Дистрибуція роздріб"/>
    <d v="2020-11-03T00:00:00"/>
    <s v="Трубы сварные профильные"/>
    <n v="0.17599999999999999"/>
    <n v="0"/>
    <n v="22345"/>
    <n v="20480"/>
    <n v="21295"/>
    <n v="21845"/>
    <n v="22345"/>
    <s v=""/>
    <s v=""/>
    <n v="30"/>
  </r>
  <r>
    <x v="4"/>
    <s v="Дистрибуція роздріб"/>
    <d v="2020-11-03T00:00:00"/>
    <s v="Трубы сварные профильные"/>
    <n v="3.9E-2"/>
    <n v="0"/>
    <n v="22345"/>
    <n v="20480"/>
    <n v="21295"/>
    <n v="21845"/>
    <n v="22345"/>
    <s v=""/>
    <s v=""/>
    <n v="30"/>
  </r>
  <r>
    <x v="4"/>
    <s v="Дистрибуція роздріб"/>
    <d v="2020-11-03T00:00:00"/>
    <s v="Трубы сварные профильные"/>
    <n v="6.6000000000000003E-2"/>
    <n v="0"/>
    <n v="22345"/>
    <n v="20480"/>
    <n v="21295"/>
    <n v="21845"/>
    <n v="22345"/>
    <s v=""/>
    <s v=""/>
    <n v="30"/>
  </r>
  <r>
    <x v="4"/>
    <s v="Дистрибуція роздріб"/>
    <d v="2020-11-03T00:00:00"/>
    <s v="Трубы сварные профильные"/>
    <n v="0.224"/>
    <n v="0"/>
    <n v="22845"/>
    <n v="20980"/>
    <n v="21795"/>
    <n v="22345"/>
    <n v="22845"/>
    <s v=""/>
    <s v=""/>
    <n v="30"/>
  </r>
  <r>
    <x v="4"/>
    <s v="Дистрибуція роздріб"/>
    <d v="2020-11-03T00:00:00"/>
    <s v="Трубы сварные профильные"/>
    <n v="0.2"/>
    <n v="0"/>
    <n v="22345"/>
    <n v="20480"/>
    <n v="21295"/>
    <n v="21845"/>
    <n v="22345"/>
    <s v=""/>
    <s v=""/>
    <n v="30"/>
  </r>
  <r>
    <x v="4"/>
    <s v="Дистрибуція роздріб"/>
    <d v="2020-11-03T00:00:00"/>
    <s v="Трубы сварные профильные"/>
    <n v="0.28000000000000003"/>
    <n v="0"/>
    <n v="21845"/>
    <n v="19980"/>
    <n v="20795"/>
    <n v="21345"/>
    <n v="21845"/>
    <s v=""/>
    <s v=""/>
    <n v="30"/>
  </r>
  <r>
    <x v="4"/>
    <s v="Дистрибуція роздріб"/>
    <d v="2020-11-03T00:00:00"/>
    <s v="Трубы круглые сварные"/>
    <n v="0.33200000000000002"/>
    <n v="0"/>
    <n v="23445"/>
    <n v="21560"/>
    <n v="22395"/>
    <n v="22945"/>
    <n v="23445"/>
    <s v=""/>
    <s v=""/>
    <n v="30"/>
  </r>
  <r>
    <x v="4"/>
    <s v="Дистрибуція роздріб"/>
    <d v="2020-11-03T00:00:00"/>
    <s v="Трубы круглые сварные"/>
    <n v="0.38"/>
    <n v="0"/>
    <n v="23445"/>
    <n v="21560"/>
    <n v="22395"/>
    <n v="22945"/>
    <n v="23445"/>
    <s v=""/>
    <s v=""/>
    <n v="30"/>
  </r>
  <r>
    <x v="4"/>
    <s v="Дистрибуція роздріб"/>
    <d v="2020-11-03T00:00:00"/>
    <s v="Швеллер 6.5–20"/>
    <n v="0.21"/>
    <n v="0"/>
    <n v="19010"/>
    <n v="17520"/>
    <n v="18160"/>
    <n v="18510"/>
    <n v="19010"/>
    <s v=""/>
    <s v=""/>
    <n v="30"/>
  </r>
  <r>
    <x v="4"/>
    <s v="Дистрибуція роздріб"/>
    <d v="2020-11-03T00:00:00"/>
    <s v="Швеллер 6.5–20"/>
    <n v="0.128"/>
    <n v="0"/>
    <n v="19700"/>
    <n v="17860"/>
    <n v="18510"/>
    <n v="18510"/>
    <n v="19010"/>
    <s v=""/>
    <s v=""/>
    <n v="30"/>
  </r>
  <r>
    <x v="4"/>
    <s v="Дистрибуція роздріб"/>
    <d v="2020-11-03T00:00:00"/>
    <s v="Уголок 25-125"/>
    <n v="9.4E-2"/>
    <n v="0"/>
    <n v="19010"/>
    <n v="17520"/>
    <n v="18200"/>
    <n v="18510"/>
    <n v="19010"/>
    <s v=""/>
    <s v=""/>
    <n v="30"/>
  </r>
  <r>
    <x v="4"/>
    <s v="Дистрибуція роздріб"/>
    <d v="2020-11-03T00:00:00"/>
    <s v="Уголок 25-125"/>
    <n v="0.47599999999999998"/>
    <n v="0"/>
    <n v="18335"/>
    <n v="16860"/>
    <n v="17525"/>
    <n v="17835"/>
    <n v="18335"/>
    <s v=""/>
    <s v=""/>
    <n v="30"/>
  </r>
  <r>
    <x v="4"/>
    <s v="Дистрибуція роздріб"/>
    <d v="2020-11-03T00:00:00"/>
    <s v="Услуги автомобильного транспорта"/>
    <n v="0"/>
    <n v="0"/>
    <n v="500"/>
    <e v="#N/A"/>
    <e v="#N/A"/>
    <e v="#N/A"/>
    <e v="#N/A"/>
    <s v=""/>
    <s v=""/>
    <s v=""/>
  </r>
  <r>
    <x v="4"/>
    <s v="Дистрибуція роздріб"/>
    <d v="2020-11-03T00:00:00"/>
    <s v="Горячекатаный лист резаный"/>
    <n v="0.247"/>
    <n v="0"/>
    <n v="18980"/>
    <n v="18435"/>
    <n v="18980"/>
    <n v="19330"/>
    <n v="19780"/>
    <s v=""/>
    <s v=""/>
    <n v="12"/>
  </r>
  <r>
    <x v="4"/>
    <s v="Дистрибуція роздріб"/>
    <d v="2020-11-03T00:00:00"/>
    <s v="Горячекатаный лист резаный"/>
    <n v="0.193"/>
    <n v="0"/>
    <n v="18980"/>
    <n v="18435"/>
    <n v="18980"/>
    <n v="19330"/>
    <n v="19780"/>
    <s v=""/>
    <s v=""/>
    <n v="12"/>
  </r>
  <r>
    <x v="23"/>
    <s v="НТ"/>
    <d v="2020-11-04T00:00:00"/>
    <s v="Конструкционный лист"/>
    <n v="22.795999999999999"/>
    <n v="0"/>
    <n v="24633.38"/>
    <n v="21885"/>
    <n v="22625"/>
    <n v="22815"/>
    <n v="23265"/>
    <s v=""/>
    <s v=""/>
    <n v="30"/>
  </r>
  <r>
    <x v="77"/>
    <s v="Дистрибуція роздріб"/>
    <d v="2020-11-05T00:00:00"/>
    <s v="Балка двутавровая 10-20"/>
    <n v="1.2749999999999999"/>
    <n v="0"/>
    <n v="20480"/>
    <n v="19445"/>
    <n v="20100"/>
    <n v="20480"/>
    <n v="20980"/>
    <n v="25.5"/>
    <s v="Продавець малим клієнтам"/>
    <n v="20"/>
  </r>
  <r>
    <x v="61"/>
    <s v="Машинобудівництво"/>
    <d v="2020-11-03T00:00:00"/>
    <s v="Конструкционный лист"/>
    <n v="2.5000000000000001E-2"/>
    <n v="0"/>
    <n v="18200"/>
    <n v="17855"/>
    <n v="18200"/>
    <n v="18750"/>
    <n v="19200"/>
    <s v=""/>
    <s v=""/>
    <n v="12"/>
  </r>
  <r>
    <x v="61"/>
    <s v="Машинобудівництво"/>
    <d v="2020-11-03T00:00:00"/>
    <s v="Конструкционный лист"/>
    <n v="1.69"/>
    <n v="0"/>
    <n v="18200"/>
    <n v="17855"/>
    <n v="18200"/>
    <n v="18750"/>
    <n v="19200"/>
    <s v=""/>
    <s v=""/>
    <n v="12"/>
  </r>
  <r>
    <x v="61"/>
    <s v="Машинобудівництво"/>
    <d v="2020-11-03T00:00:00"/>
    <s v="Конструкционный лист"/>
    <n v="1.23"/>
    <n v="0"/>
    <n v="18200"/>
    <n v="17855"/>
    <n v="18200"/>
    <n v="18750"/>
    <n v="19200"/>
    <s v=""/>
    <s v=""/>
    <n v="12"/>
  </r>
  <r>
    <x v="61"/>
    <s v="Машинобудівництво"/>
    <d v="2020-11-03T00:00:00"/>
    <s v="Конструкционный лист"/>
    <n v="0.71"/>
    <n v="0"/>
    <n v="18200"/>
    <n v="17855"/>
    <n v="18200"/>
    <n v="18750"/>
    <n v="19200"/>
    <s v=""/>
    <s v=""/>
    <n v="12"/>
  </r>
  <r>
    <x v="61"/>
    <s v="Машинобудівництво"/>
    <d v="2020-11-03T00:00:00"/>
    <s v="Конструкционный лист"/>
    <n v="0.71"/>
    <n v="0"/>
    <n v="18200"/>
    <n v="17855"/>
    <n v="18200"/>
    <n v="18750"/>
    <n v="19200"/>
    <s v=""/>
    <s v=""/>
    <n v="12"/>
  </r>
  <r>
    <x v="61"/>
    <s v="Машинобудівництво"/>
    <d v="2020-11-03T00:00:00"/>
    <s v="Конструкционный лист"/>
    <n v="0.71"/>
    <n v="0"/>
    <n v="18200"/>
    <n v="17855"/>
    <n v="18200"/>
    <n v="18750"/>
    <n v="19200"/>
    <s v=""/>
    <s v=""/>
    <n v="12"/>
  </r>
  <r>
    <x v="61"/>
    <s v="Машинобудівництво"/>
    <d v="2020-11-03T00:00:00"/>
    <s v="Конструкционный лист"/>
    <n v="0.85199999999999998"/>
    <n v="0"/>
    <n v="18200"/>
    <n v="17855"/>
    <n v="18200"/>
    <n v="18750"/>
    <n v="19200"/>
    <s v=""/>
    <s v=""/>
    <n v="12"/>
  </r>
  <r>
    <x v="61"/>
    <s v="Машинобудівництво"/>
    <d v="2020-11-03T00:00:00"/>
    <s v="Конструкционный лист"/>
    <n v="0.85199999999999998"/>
    <n v="0"/>
    <n v="18200"/>
    <n v="17855"/>
    <n v="18200"/>
    <n v="18750"/>
    <n v="19200"/>
    <s v=""/>
    <s v=""/>
    <n v="12"/>
  </r>
  <r>
    <x v="61"/>
    <s v="Машинобудівництво"/>
    <d v="2020-11-03T00:00:00"/>
    <s v="Конструкционный лист"/>
    <n v="0.85199999999999998"/>
    <n v="0"/>
    <n v="18200"/>
    <n v="17855"/>
    <n v="18200"/>
    <n v="18750"/>
    <n v="19200"/>
    <s v=""/>
    <s v=""/>
    <n v="12"/>
  </r>
  <r>
    <x v="61"/>
    <s v="Машинобудівництво"/>
    <d v="2020-11-03T00:00:00"/>
    <s v="Конструкционный лист"/>
    <n v="0.85199999999999998"/>
    <n v="0"/>
    <n v="18200"/>
    <n v="17855"/>
    <n v="18200"/>
    <n v="18750"/>
    <n v="19200"/>
    <s v=""/>
    <s v=""/>
    <n v="12"/>
  </r>
  <r>
    <x v="61"/>
    <s v="Машинобудівництво"/>
    <d v="2020-11-03T00:00:00"/>
    <s v="Конструкционный лист"/>
    <n v="0.85199999999999998"/>
    <n v="0"/>
    <n v="18200"/>
    <n v="17855"/>
    <n v="18200"/>
    <n v="18750"/>
    <n v="19200"/>
    <s v=""/>
    <s v=""/>
    <n v="12"/>
  </r>
  <r>
    <x v="61"/>
    <s v="Машинобудівництво"/>
    <d v="2020-11-03T00:00:00"/>
    <s v="Конструкционный лист"/>
    <n v="0.85199999999999998"/>
    <n v="0"/>
    <n v="18200"/>
    <n v="17855"/>
    <n v="18200"/>
    <n v="18750"/>
    <n v="19200"/>
    <s v=""/>
    <s v=""/>
    <n v="12"/>
  </r>
  <r>
    <x v="17"/>
    <s v="Західний регіон"/>
    <d v="2020-11-03T00:00:00"/>
    <s v="Трубы сварные профильные"/>
    <n v="0.2"/>
    <n v="0"/>
    <n v="22345"/>
    <n v="20980"/>
    <n v="21795"/>
    <n v="22345"/>
    <n v="22845"/>
    <n v="4"/>
    <s v="Продавець малим клієнтам"/>
    <n v="20"/>
  </r>
  <r>
    <x v="17"/>
    <s v="Західний регіон"/>
    <d v="2020-11-03T00:00:00"/>
    <s v="Трубы сварные профильные"/>
    <n v="2.1259999999999999"/>
    <n v="0"/>
    <n v="22345"/>
    <n v="20980"/>
    <n v="21795"/>
    <n v="22345"/>
    <n v="22845"/>
    <n v="42.519999999999996"/>
    <s v="Продавець малим клієнтам"/>
    <n v="20"/>
  </r>
  <r>
    <x v="17"/>
    <s v="Західний регіон"/>
    <d v="2020-11-03T00:00:00"/>
    <s v="Трубы сварные профильные"/>
    <n v="1.3180000000000001"/>
    <n v="0"/>
    <n v="22345"/>
    <n v="20980"/>
    <n v="21795"/>
    <n v="22345"/>
    <n v="22845"/>
    <n v="26.36"/>
    <s v="Продавець малим клієнтам"/>
    <n v="20"/>
  </r>
  <r>
    <x v="17"/>
    <s v="Західний регіон"/>
    <d v="2020-11-03T00:00:00"/>
    <s v="Трубы сварные профильные"/>
    <n v="1.776"/>
    <n v="0"/>
    <n v="22345"/>
    <n v="20980"/>
    <n v="21795"/>
    <n v="22345"/>
    <n v="22845"/>
    <n v="35.520000000000003"/>
    <s v="Продавець малим клієнтам"/>
    <n v="20"/>
  </r>
  <r>
    <x v="17"/>
    <s v="Західний регіон"/>
    <d v="2020-11-03T00:00:00"/>
    <s v="Холоднокатаный лист"/>
    <n v="0.31"/>
    <n v="0"/>
    <n v="21975"/>
    <n v="21040"/>
    <n v="21625"/>
    <n v="21975"/>
    <n v="22425"/>
    <n v="6.2"/>
    <s v="Продавець малим клієнтам"/>
    <n v="20"/>
  </r>
  <r>
    <x v="17"/>
    <s v="Західний регіон"/>
    <d v="2020-11-03T00:00:00"/>
    <s v="Холоднокатаный лист"/>
    <n v="1.244"/>
    <n v="0"/>
    <n v="21635"/>
    <n v="20700"/>
    <n v="21285"/>
    <n v="21635"/>
    <n v="22085"/>
    <n v="24.88"/>
    <s v="Продавець малим клієнтам"/>
    <n v="20"/>
  </r>
  <r>
    <x v="17"/>
    <s v="Західний регіон"/>
    <d v="2020-11-03T00:00:00"/>
    <s v="Холоднокатаный лист"/>
    <n v="0.20399999999999999"/>
    <n v="0"/>
    <n v="21465"/>
    <n v="20530"/>
    <n v="21115"/>
    <n v="21465"/>
    <n v="21915"/>
    <n v="4.08"/>
    <s v="Продавець малим клієнтам"/>
    <n v="20"/>
  </r>
  <r>
    <x v="17"/>
    <s v="Західний регіон"/>
    <d v="2020-11-03T00:00:00"/>
    <s v="Холоднокатаный лист"/>
    <n v="0.184"/>
    <n v="0"/>
    <n v="21300"/>
    <n v="20365"/>
    <n v="20950"/>
    <n v="21300"/>
    <n v="21750"/>
    <n v="3.6799999999999997"/>
    <s v="Продавець малим клієнтам"/>
    <n v="20"/>
  </r>
  <r>
    <x v="17"/>
    <s v="Західний регіон"/>
    <d v="2020-11-03T00:00:00"/>
    <s v="Холоднокатаный лист"/>
    <n v="0.14499999999999999"/>
    <n v="0"/>
    <n v="21300"/>
    <n v="20365"/>
    <n v="20950"/>
    <n v="21300"/>
    <n v="21750"/>
    <n v="2.9"/>
    <s v="Продавець малим клієнтам"/>
    <n v="20"/>
  </r>
  <r>
    <x v="17"/>
    <s v="Західний регіон"/>
    <d v="2020-11-03T00:00:00"/>
    <s v="Холоднокатаный лист"/>
    <n v="0.126"/>
    <n v="0"/>
    <n v="23830"/>
    <n v="22895"/>
    <n v="23480"/>
    <n v="23830"/>
    <n v="24280"/>
    <n v="2.52"/>
    <s v="Продавець малим клієнтам"/>
    <n v="20"/>
  </r>
  <r>
    <x v="17"/>
    <s v="Західний регіон"/>
    <d v="2020-11-03T00:00:00"/>
    <s v="Горячекатаный лист резаный"/>
    <n v="0.19"/>
    <n v="0"/>
    <n v="19445"/>
    <n v="18550"/>
    <n v="19095"/>
    <n v="19445"/>
    <n v="19895"/>
    <n v="3.8"/>
    <s v="Продавець малим клієнтам"/>
    <n v="20"/>
  </r>
  <r>
    <x v="17"/>
    <s v="Західний регіон"/>
    <d v="2020-11-03T00:00:00"/>
    <s v="Конструкционный лист"/>
    <n v="0.214"/>
    <n v="0"/>
    <n v="19445"/>
    <n v="18550"/>
    <n v="19095"/>
    <n v="19445"/>
    <n v="19895"/>
    <n v="4.28"/>
    <s v="Продавець малим клієнтам"/>
    <n v="20"/>
  </r>
  <r>
    <x v="17"/>
    <s v="Західний регіон"/>
    <d v="2020-11-03T00:00:00"/>
    <s v="Услуги производственные и выполнению технологич операций"/>
    <n v="0"/>
    <n v="0"/>
    <n v="22"/>
    <e v="#N/A"/>
    <e v="#N/A"/>
    <e v="#N/A"/>
    <e v="#N/A"/>
    <s v=""/>
    <s v="Продавець малим клієнтам"/>
    <s v=""/>
  </r>
  <r>
    <x v="17"/>
    <s v="Західний регіон"/>
    <d v="2020-11-03T00:00:00"/>
    <s v="Оцинкованный лист"/>
    <n v="0.23200000000000001"/>
    <n v="0"/>
    <n v="23560"/>
    <n v="22570"/>
    <n v="23365"/>
    <n v="23560"/>
    <n v="24010"/>
    <n v="4.6400000000000006"/>
    <s v="Продавець малим клієнтам"/>
    <n v="20"/>
  </r>
  <r>
    <x v="101"/>
    <s v="НТ"/>
    <d v="2020-11-02T00:00:00"/>
    <s v="Трубы сварные профильные"/>
    <n v="7.88"/>
    <n v="0"/>
    <n v="21135"/>
    <n v="20255"/>
    <n v="21135"/>
    <n v="21635"/>
    <n v="22135"/>
    <s v=""/>
    <s v=""/>
    <n v="12"/>
  </r>
  <r>
    <x v="48"/>
    <s v="Будівництво"/>
    <d v="2020-11-10T00:00:00"/>
    <s v="Уголок 130-200"/>
    <n v="2.375"/>
    <s v="так"/>
    <n v="24055"/>
    <n v="22675"/>
    <n v="23395"/>
    <n v="23745"/>
    <n v="24245"/>
    <n v="62.225000000000001"/>
    <s v="Продавець малим клієнтам"/>
    <n v="26.2"/>
  </r>
  <r>
    <x v="99"/>
    <s v="Дистрибуція роздріб"/>
    <d v="2020-11-10T00:00:00"/>
    <s v="Трубы сварные профильные"/>
    <n v="5.3999999999999999E-2"/>
    <n v="0"/>
    <n v="21595"/>
    <n v="19730"/>
    <n v="20545"/>
    <n v="21095"/>
    <n v="21595"/>
    <n v="1.6199999999999999"/>
    <s v="Продавець малим клієнтам"/>
    <n v="30"/>
  </r>
  <r>
    <x v="63"/>
    <s v="Західний регіон"/>
    <d v="2020-11-12T00:00:00"/>
    <s v="Арматура"/>
    <n v="1.0900000000000001"/>
    <n v="0"/>
    <n v="16254.76"/>
    <n v="16055"/>
    <n v="16950"/>
    <n v="17300"/>
    <n v="18050"/>
    <s v=""/>
    <s v=""/>
    <n v="8.8927821229050288"/>
  </r>
  <r>
    <x v="63"/>
    <s v="Західний регіон"/>
    <d v="2020-11-12T00:00:00"/>
    <s v="Арматура"/>
    <n v="1.79"/>
    <n v="0"/>
    <n v="16254.76"/>
    <n v="16055"/>
    <n v="16950"/>
    <n v="17300"/>
    <n v="18050"/>
    <s v=""/>
    <s v=""/>
    <n v="8.8927821229050288"/>
  </r>
  <r>
    <x v="63"/>
    <s v="Західний регіон"/>
    <d v="2020-11-12T00:00:00"/>
    <s v="Арматура"/>
    <n v="4.2300000000000004"/>
    <n v="0"/>
    <n v="16254.76"/>
    <n v="16055"/>
    <n v="16950"/>
    <n v="17300"/>
    <n v="18050"/>
    <s v=""/>
    <s v=""/>
    <n v="8.8927821229050288"/>
  </r>
  <r>
    <x v="63"/>
    <s v="Західний регіон"/>
    <d v="2020-11-12T00:00:00"/>
    <s v="Арматура"/>
    <n v="5.0250000000000004"/>
    <n v="0"/>
    <n v="16404.759999999998"/>
    <n v="16205"/>
    <n v="17100"/>
    <n v="17450"/>
    <n v="18200"/>
    <s v=""/>
    <s v=""/>
    <n v="8.8927821229050217"/>
  </r>
  <r>
    <x v="63"/>
    <s v="Західний регіон"/>
    <d v="2020-11-12T00:00:00"/>
    <s v="Арматура"/>
    <n v="2.71"/>
    <n v="0"/>
    <n v="16554.759999999998"/>
    <n v="16355"/>
    <n v="17250"/>
    <n v="17600"/>
    <n v="18350"/>
    <s v=""/>
    <s v=""/>
    <n v="8.8927821229050217"/>
  </r>
  <r>
    <x v="63"/>
    <s v="Західний регіон"/>
    <d v="2020-11-12T00:00:00"/>
    <s v="Арматура А240"/>
    <n v="0.78"/>
    <n v="0"/>
    <n v="18004.759999999998"/>
    <n v="17560"/>
    <n v="18000"/>
    <n v="18500"/>
    <n v="19250"/>
    <s v=""/>
    <s v=""/>
    <n v="12.076159999999975"/>
  </r>
  <r>
    <x v="63"/>
    <s v="Західний регіон"/>
    <d v="2020-11-12T00:00:00"/>
    <s v="Проволока вязальная, сетки металлические"/>
    <n v="0.152"/>
    <n v="0"/>
    <n v="21064.76"/>
    <n v="20230"/>
    <n v="21060"/>
    <n v="21560"/>
    <n v="22310"/>
    <s v=""/>
    <s v=""/>
    <n v="12.076159999999975"/>
  </r>
  <r>
    <x v="52"/>
    <s v="Дистрибуція роздріб"/>
    <d v="2020-11-05T00:00:00"/>
    <s v="Арматура"/>
    <n v="6.5000000000000002E-2"/>
    <n v="0"/>
    <n v="18140"/>
    <n v="16145"/>
    <n v="17040"/>
    <n v="17390"/>
    <n v="18140"/>
    <s v=""/>
    <s v=""/>
    <n v="30"/>
  </r>
  <r>
    <x v="52"/>
    <s v="Дистрибуція роздріб"/>
    <d v="2020-11-05T00:00:00"/>
    <s v="Услуги производственные и выполнению технологич операций"/>
    <n v="0"/>
    <n v="0"/>
    <n v="72"/>
    <e v="#N/A"/>
    <e v="#N/A"/>
    <e v="#N/A"/>
    <e v="#N/A"/>
    <s v=""/>
    <s v=""/>
    <s v=""/>
  </r>
  <r>
    <x v="38"/>
    <s v="Північний регіон"/>
    <d v="2020-11-03T00:00:00"/>
    <s v="Горячекатаный лист резаный"/>
    <n v="1.5149999999999999"/>
    <n v="0"/>
    <n v="18620"/>
    <n v="18075"/>
    <n v="18620"/>
    <n v="18970"/>
    <n v="19420"/>
    <n v="18.18"/>
    <s v="Продавець малим клієнтам"/>
    <n v="12"/>
  </r>
  <r>
    <x v="38"/>
    <s v="Північний регіон"/>
    <d v="2020-11-03T00:00:00"/>
    <s v="Конструкционный лист"/>
    <n v="4.0599999999999996"/>
    <n v="0"/>
    <n v="18620"/>
    <n v="18075"/>
    <n v="18620"/>
    <n v="18970"/>
    <n v="19420"/>
    <n v="48.72"/>
    <s v="Продавець малим клієнтам"/>
    <n v="12"/>
  </r>
  <r>
    <x v="38"/>
    <s v="Північний регіон"/>
    <d v="2020-11-03T00:00:00"/>
    <s v="Конструкционный лист"/>
    <n v="8.6"/>
    <n v="0"/>
    <n v="18620"/>
    <n v="18075"/>
    <n v="18620"/>
    <n v="18970"/>
    <n v="19420"/>
    <n v="103.19999999999999"/>
    <s v="Продавець малим клієнтам"/>
    <n v="12"/>
  </r>
  <r>
    <x v="38"/>
    <s v="Північний регіон"/>
    <d v="2020-11-03T00:00:00"/>
    <s v="Конструкционный лист"/>
    <n v="1.68"/>
    <n v="0"/>
    <n v="18620"/>
    <n v="18075"/>
    <n v="18620"/>
    <n v="18970"/>
    <n v="19420"/>
    <n v="20.16"/>
    <s v="Продавець малим клієнтам"/>
    <n v="12"/>
  </r>
  <r>
    <x v="38"/>
    <s v="Північний регіон"/>
    <d v="2020-11-03T00:00:00"/>
    <s v="Холоднокатаный лист"/>
    <n v="2.64"/>
    <n v="0"/>
    <n v="20475"/>
    <n v="19890"/>
    <n v="20475"/>
    <n v="20825"/>
    <n v="21275"/>
    <n v="31.68"/>
    <s v="Продавець малим клієнтам"/>
    <n v="12"/>
  </r>
  <r>
    <x v="38"/>
    <s v="Північний регіон"/>
    <d v="2020-11-03T00:00:00"/>
    <s v="Холоднокатаный лист"/>
    <n v="0.53500000000000003"/>
    <n v="0"/>
    <n v="20475"/>
    <n v="19890"/>
    <n v="20475"/>
    <n v="20825"/>
    <n v="21275"/>
    <n v="6.42"/>
    <s v="Продавець малим клієнтам"/>
    <n v="12"/>
  </r>
  <r>
    <x v="79"/>
    <s v="Дистрибуція роздріб"/>
    <d v="2020-11-03T00:00:00"/>
    <s v="Оцинкованный лист"/>
    <n v="3.57"/>
    <n v="0"/>
    <n v="26200"/>
    <n v="25060"/>
    <n v="25855"/>
    <n v="26050"/>
    <n v="26500"/>
    <s v=""/>
    <s v=""/>
    <n v="23.333333333333332"/>
  </r>
  <r>
    <x v="79"/>
    <s v="Дистрибуція роздріб"/>
    <d v="2020-11-03T00:00:00"/>
    <s v="Оцинкованный лист"/>
    <n v="2.5"/>
    <n v="0"/>
    <n v="26200"/>
    <n v="25060"/>
    <n v="25855"/>
    <n v="26050"/>
    <n v="26500"/>
    <s v=""/>
    <s v=""/>
    <n v="23.333333333333332"/>
  </r>
  <r>
    <x v="21"/>
    <s v="Будівництво"/>
    <d v="2020-11-10T00:00:00"/>
    <s v="Арматура"/>
    <n v="11.9"/>
    <s v="так"/>
    <n v="15825"/>
    <n v="15690"/>
    <n v="16585"/>
    <n v="16935"/>
    <n v="17685"/>
    <s v=""/>
    <s v=""/>
    <n v="8.6033519553072626"/>
  </r>
  <r>
    <x v="21"/>
    <s v="Будівництво"/>
    <d v="2020-11-10T00:00:00"/>
    <s v="Арматура А240"/>
    <n v="1.0249999999999999"/>
    <s v="так"/>
    <n v="17775"/>
    <n v="17195"/>
    <n v="17635"/>
    <n v="18135"/>
    <n v="18885"/>
    <s v=""/>
    <s v=""/>
    <n v="14.24"/>
  </r>
  <r>
    <x v="23"/>
    <s v="НТ"/>
    <d v="2020-11-08T00:00:00"/>
    <s v="Горячекатаный лист резаный"/>
    <n v="7.22"/>
    <n v="0"/>
    <n v="17182.150000000001"/>
    <n v="17365"/>
    <n v="18070"/>
    <n v="18260"/>
    <n v="18710"/>
    <s v=""/>
    <s v=""/>
    <n v="8"/>
  </r>
  <r>
    <x v="23"/>
    <s v="НТ"/>
    <d v="2020-11-08T00:00:00"/>
    <s v="Горячекатаный лист резаный"/>
    <n v="6.79"/>
    <n v="0"/>
    <n v="17182.150000000001"/>
    <n v="17365"/>
    <n v="18070"/>
    <n v="18260"/>
    <n v="18710"/>
    <s v=""/>
    <s v=""/>
    <n v="8"/>
  </r>
  <r>
    <x v="23"/>
    <s v="НТ"/>
    <d v="2020-11-08T00:00:00"/>
    <s v="Горячекатаный лист резаный"/>
    <n v="6.835"/>
    <n v="0"/>
    <n v="17182.150000000001"/>
    <n v="17365"/>
    <n v="18070"/>
    <n v="18260"/>
    <n v="18710"/>
    <s v=""/>
    <s v=""/>
    <n v="8"/>
  </r>
  <r>
    <x v="23"/>
    <s v="НТ"/>
    <d v="2020-11-08T00:00:00"/>
    <s v="Горячекатаный лист резаный"/>
    <n v="6.47"/>
    <n v="0"/>
    <n v="17182.150000000001"/>
    <n v="17365"/>
    <n v="18070"/>
    <n v="18260"/>
    <n v="18710"/>
    <s v=""/>
    <s v=""/>
    <n v="8"/>
  </r>
  <r>
    <x v="23"/>
    <s v="НТ"/>
    <d v="2020-11-08T00:00:00"/>
    <s v="Горячекатаный лист резаный"/>
    <n v="6.7850000000000001"/>
    <n v="0"/>
    <n v="17182.150000000001"/>
    <n v="17365"/>
    <n v="18070"/>
    <n v="18260"/>
    <n v="18710"/>
    <s v=""/>
    <s v=""/>
    <n v="8"/>
  </r>
  <r>
    <x v="23"/>
    <s v="НТ"/>
    <d v="2020-11-08T00:00:00"/>
    <s v="Горячекатаный лист резаный"/>
    <n v="6.2549999999999999"/>
    <n v="0"/>
    <n v="17182.150000000001"/>
    <n v="17365"/>
    <n v="18070"/>
    <n v="18260"/>
    <n v="18710"/>
    <s v=""/>
    <s v=""/>
    <n v="8"/>
  </r>
  <r>
    <x v="23"/>
    <s v="НТ"/>
    <d v="2020-11-08T00:00:00"/>
    <s v="Горячекатаный лист резаный"/>
    <n v="3.57"/>
    <n v="0"/>
    <n v="17182.150000000001"/>
    <n v="17365"/>
    <n v="18070"/>
    <n v="18260"/>
    <n v="18710"/>
    <s v=""/>
    <s v=""/>
    <n v="8"/>
  </r>
  <r>
    <x v="23"/>
    <s v="НТ"/>
    <d v="2020-11-08T00:00:00"/>
    <s v="Горячекатаный лист резаный"/>
    <n v="2.7050000000000001"/>
    <n v="0"/>
    <n v="17691.39"/>
    <n v="17875"/>
    <n v="18580"/>
    <n v="18770"/>
    <n v="19220"/>
    <s v=""/>
    <s v=""/>
    <n v="8"/>
  </r>
  <r>
    <x v="23"/>
    <s v="НТ"/>
    <d v="2020-11-08T00:00:00"/>
    <s v="Горячекатаный лист резаный"/>
    <n v="6.55"/>
    <n v="0"/>
    <n v="17691.39"/>
    <n v="17875"/>
    <n v="18580"/>
    <n v="18770"/>
    <n v="19220"/>
    <s v=""/>
    <s v=""/>
    <n v="8"/>
  </r>
  <r>
    <x v="23"/>
    <s v="НТ"/>
    <d v="2020-11-08T00:00:00"/>
    <s v="Горячекатаный лист резаный"/>
    <n v="6.04"/>
    <n v="0"/>
    <n v="17691.39"/>
    <n v="17875"/>
    <n v="18580"/>
    <n v="18770"/>
    <n v="19220"/>
    <s v=""/>
    <s v=""/>
    <n v="8"/>
  </r>
  <r>
    <x v="23"/>
    <s v="НТ"/>
    <d v="2020-11-08T00:00:00"/>
    <s v="Горячекатаный лист резаный"/>
    <n v="6.8049999999999997"/>
    <n v="0"/>
    <n v="17182.150000000001"/>
    <n v="17365"/>
    <n v="18070"/>
    <n v="18260"/>
    <n v="18710"/>
    <s v=""/>
    <s v=""/>
    <n v="8"/>
  </r>
  <r>
    <x v="42"/>
    <s v="Будівництво"/>
    <d v="2020-11-11T00:00:00"/>
    <s v="Арматура"/>
    <n v="12.564"/>
    <s v="так"/>
    <n v="16125"/>
    <n v="15800"/>
    <n v="16695"/>
    <n v="17045"/>
    <n v="17795"/>
    <s v=""/>
    <s v=""/>
    <n v="9.4525139664804474"/>
  </r>
  <r>
    <x v="0"/>
    <s v="Металообробка"/>
    <d v="2020-11-16T00:00:00"/>
    <s v="Конструкционный лист"/>
    <n v="7.4"/>
    <n v="0"/>
    <n v="18900"/>
    <n v="18665"/>
    <n v="19110"/>
    <n v="19560"/>
    <n v="20010"/>
    <s v=""/>
    <s v=""/>
    <n v="10.112359550561798"/>
  </r>
  <r>
    <x v="0"/>
    <s v="Металообробка"/>
    <d v="2020-11-16T00:00:00"/>
    <s v="Конструкционный лист"/>
    <n v="0.71"/>
    <n v="0"/>
    <n v="18900"/>
    <n v="18665"/>
    <n v="19110"/>
    <n v="19560"/>
    <n v="20010"/>
    <s v=""/>
    <s v=""/>
    <n v="10.112359550561798"/>
  </r>
  <r>
    <x v="0"/>
    <s v="Металообробка"/>
    <d v="2020-11-16T00:00:00"/>
    <s v="Конструкционный лист"/>
    <n v="0.71"/>
    <n v="0"/>
    <n v="18900"/>
    <n v="18665"/>
    <n v="19110"/>
    <n v="19560"/>
    <n v="20010"/>
    <s v=""/>
    <s v=""/>
    <n v="10.112359550561798"/>
  </r>
  <r>
    <x v="0"/>
    <s v="Металообробка"/>
    <d v="2020-11-16T00:00:00"/>
    <s v="Конструкционный лист"/>
    <n v="0.71"/>
    <n v="0"/>
    <n v="18900"/>
    <n v="18665"/>
    <n v="19110"/>
    <n v="19560"/>
    <n v="20010"/>
    <s v=""/>
    <s v=""/>
    <n v="10.112359550561798"/>
  </r>
  <r>
    <x v="0"/>
    <s v="Металообробка"/>
    <d v="2020-11-16T00:00:00"/>
    <s v="Конструкционный лист"/>
    <n v="0.71"/>
    <n v="0"/>
    <n v="18900"/>
    <n v="18665"/>
    <n v="19110"/>
    <n v="19560"/>
    <n v="20010"/>
    <s v=""/>
    <s v=""/>
    <n v="10.112359550561798"/>
  </r>
  <r>
    <x v="0"/>
    <s v="Металообробка"/>
    <d v="2020-11-16T00:00:00"/>
    <s v="Конструкционный лист"/>
    <n v="0.71"/>
    <n v="0"/>
    <n v="18900"/>
    <n v="18665"/>
    <n v="19110"/>
    <n v="19560"/>
    <n v="20010"/>
    <s v=""/>
    <s v=""/>
    <n v="10.112359550561798"/>
  </r>
  <r>
    <x v="0"/>
    <s v="Металообробка"/>
    <d v="2020-11-16T00:00:00"/>
    <s v="Конструкционный лист"/>
    <n v="0.71"/>
    <n v="0"/>
    <n v="18900"/>
    <n v="18665"/>
    <n v="19110"/>
    <n v="19560"/>
    <n v="20010"/>
    <s v=""/>
    <s v=""/>
    <n v="10.112359550561798"/>
  </r>
  <r>
    <x v="0"/>
    <s v="Металообробка"/>
    <d v="2020-11-16T00:00:00"/>
    <s v="Конструкционный лист"/>
    <n v="0.85199999999999998"/>
    <n v="0"/>
    <n v="18900"/>
    <n v="18665"/>
    <n v="19110"/>
    <n v="19560"/>
    <n v="20010"/>
    <s v=""/>
    <s v=""/>
    <n v="10.112359550561798"/>
  </r>
  <r>
    <x v="0"/>
    <s v="Металообробка"/>
    <d v="2020-11-16T00:00:00"/>
    <s v="Конструкционный лист"/>
    <n v="0.85199999999999998"/>
    <n v="0"/>
    <n v="18900"/>
    <n v="18665"/>
    <n v="19110"/>
    <n v="19560"/>
    <n v="20010"/>
    <s v=""/>
    <s v=""/>
    <n v="10.112359550561798"/>
  </r>
  <r>
    <x v="0"/>
    <s v="Металообробка"/>
    <d v="2020-11-16T00:00:00"/>
    <s v="Конструкционный лист"/>
    <n v="0.85199999999999998"/>
    <n v="0"/>
    <n v="18900"/>
    <n v="18665"/>
    <n v="19110"/>
    <n v="19560"/>
    <n v="20010"/>
    <s v=""/>
    <s v=""/>
    <n v="10.112359550561798"/>
  </r>
  <r>
    <x v="0"/>
    <s v="Металообробка"/>
    <d v="2020-11-16T00:00:00"/>
    <s v="Конструкционный лист"/>
    <n v="0.85199999999999998"/>
    <n v="0"/>
    <n v="18900"/>
    <n v="18665"/>
    <n v="19110"/>
    <n v="19560"/>
    <n v="20010"/>
    <s v=""/>
    <s v=""/>
    <n v="10.112359550561798"/>
  </r>
  <r>
    <x v="0"/>
    <s v="Металообробка"/>
    <d v="2020-11-16T00:00:00"/>
    <s v="Конструкционный лист"/>
    <n v="0.85199999999999998"/>
    <n v="0"/>
    <n v="18900"/>
    <n v="18665"/>
    <n v="19110"/>
    <n v="19560"/>
    <n v="20010"/>
    <s v=""/>
    <s v=""/>
    <n v="10.112359550561798"/>
  </r>
  <r>
    <x v="0"/>
    <s v="Металообробка"/>
    <d v="2020-11-16T00:00:00"/>
    <s v="Конструкционный лист"/>
    <n v="0.85199999999999998"/>
    <n v="0"/>
    <n v="18900"/>
    <n v="18665"/>
    <n v="19110"/>
    <n v="19560"/>
    <n v="20010"/>
    <s v=""/>
    <s v=""/>
    <n v="10.112359550561798"/>
  </r>
  <r>
    <x v="53"/>
    <s v="Дистрибутор"/>
    <d v="2020-11-13T00:00:00"/>
    <s v="Горячекатаный лист резаный"/>
    <n v="0.16"/>
    <n v="0"/>
    <n v="18690"/>
    <n v="17985"/>
    <n v="18690"/>
    <n v="18880"/>
    <n v="19330"/>
    <s v=""/>
    <s v="Продавець малим клієнтам"/>
    <n v="12"/>
  </r>
  <r>
    <x v="51"/>
    <s v="МК"/>
    <d v="2020-11-02T00:00:00"/>
    <s v="Горячекатаный лист резаный"/>
    <n v="5.2750000000000004"/>
    <n v="0"/>
    <n v="19080"/>
    <n v="18535"/>
    <n v="19080"/>
    <n v="19430"/>
    <n v="19880"/>
    <s v=""/>
    <s v="Продавець малим клієнтам"/>
    <n v="12"/>
  </r>
  <r>
    <x v="51"/>
    <s v="МК"/>
    <d v="2020-11-02T00:00:00"/>
    <s v="Горячекатаный лист резаный"/>
    <n v="3.07"/>
    <n v="0"/>
    <n v="19080"/>
    <n v="18535"/>
    <n v="19080"/>
    <n v="19430"/>
    <n v="19880"/>
    <s v=""/>
    <s v="Продавець малим клієнтам"/>
    <n v="12"/>
  </r>
  <r>
    <x v="51"/>
    <s v="МК"/>
    <d v="2020-11-02T00:00:00"/>
    <s v="Горячекатаный лист резаный"/>
    <n v="4.2750000000000004"/>
    <n v="0"/>
    <n v="19080"/>
    <n v="18535"/>
    <n v="19080"/>
    <n v="19430"/>
    <n v="19880"/>
    <s v=""/>
    <s v="Продавець малим клієнтам"/>
    <n v="12"/>
  </r>
  <r>
    <x v="51"/>
    <s v="МК"/>
    <d v="2020-11-02T00:00:00"/>
    <s v="Горячекатаный лист резаный"/>
    <n v="9.2149999999999999"/>
    <n v="0"/>
    <n v="19080"/>
    <n v="18535"/>
    <n v="19080"/>
    <n v="19430"/>
    <n v="19880"/>
    <s v=""/>
    <s v="Продавець малим клієнтам"/>
    <n v="12"/>
  </r>
  <r>
    <x v="8"/>
    <s v="МК"/>
    <d v="2020-11-04T00:00:00"/>
    <s v="Просечно - вытяжной лист"/>
    <n v="0.23"/>
    <n v="0"/>
    <n v="17390"/>
    <n v="16855"/>
    <n v="17390"/>
    <n v="17740"/>
    <n v="18190"/>
    <s v=""/>
    <s v=""/>
    <n v="12"/>
  </r>
  <r>
    <x v="8"/>
    <s v="МК"/>
    <d v="2020-11-04T00:00:00"/>
    <s v="Горячекатаный лист резаный"/>
    <n v="0.28999999999999998"/>
    <n v="0"/>
    <n v="18400"/>
    <n v="17855"/>
    <n v="18400"/>
    <n v="18750"/>
    <n v="19200"/>
    <s v=""/>
    <s v=""/>
    <n v="12"/>
  </r>
  <r>
    <x v="8"/>
    <s v="МК"/>
    <d v="2020-11-04T00:00:00"/>
    <s v="Конструкционный лист"/>
    <n v="0.754"/>
    <n v="0"/>
    <n v="20100"/>
    <n v="19185"/>
    <n v="20100"/>
    <n v="20100"/>
    <n v="20550"/>
    <s v=""/>
    <s v=""/>
    <n v="12"/>
  </r>
  <r>
    <x v="8"/>
    <s v="МК"/>
    <d v="2020-11-04T00:00:00"/>
    <s v="Уголок 25-125"/>
    <n v="0.18"/>
    <n v="0"/>
    <n v="16695"/>
    <n v="16030"/>
    <n v="16505"/>
    <n v="17005"/>
    <n v="17505"/>
    <s v=""/>
    <s v=""/>
    <n v="15.04"/>
  </r>
  <r>
    <x v="8"/>
    <s v="МК"/>
    <d v="2020-11-04T00:00:00"/>
    <s v="Уголок 25-125"/>
    <n v="0.32500000000000001"/>
    <n v="0"/>
    <n v="16655"/>
    <n v="16030"/>
    <n v="16505"/>
    <n v="17005"/>
    <n v="17505"/>
    <s v=""/>
    <s v=""/>
    <n v="14.4"/>
  </r>
  <r>
    <x v="87"/>
    <s v="Метизи"/>
    <d v="2020-11-04T00:00:00"/>
    <s v="Катанка низкоуглеродистая"/>
    <n v="16.678999999999998"/>
    <n v="0"/>
    <n v="17355"/>
    <n v="16975"/>
    <n v="17305"/>
    <n v="17905"/>
    <n v="18655"/>
    <s v=""/>
    <s v="Продавець малим клієнтам"/>
    <n v="12.666666666666666"/>
  </r>
  <r>
    <x v="87"/>
    <s v="Метизи"/>
    <d v="2020-11-04T00:00:00"/>
    <s v="Катанка низкоуглеродистая"/>
    <n v="4.7619999999999996"/>
    <n v="0"/>
    <n v="17355"/>
    <n v="16975"/>
    <n v="17305"/>
    <n v="17905"/>
    <n v="18655"/>
    <s v=""/>
    <s v="Продавець малим клієнтам"/>
    <n v="12.666666666666666"/>
  </r>
  <r>
    <x v="95"/>
    <s v="РТ"/>
    <d v="2020-11-05T00:00:00"/>
    <s v="Прокат круглый"/>
    <n v="10.42"/>
    <n v="0"/>
    <n v="15900"/>
    <n v="15785"/>
    <n v="16450"/>
    <n v="16500"/>
    <n v="16620"/>
    <s v=""/>
    <s v=""/>
    <n v="8.6917293233082713"/>
  </r>
  <r>
    <x v="95"/>
    <s v="РТ"/>
    <d v="2020-11-05T00:00:00"/>
    <s v="Прокат круглый"/>
    <n v="9.5"/>
    <n v="0"/>
    <n v="15900"/>
    <n v="15785"/>
    <n v="16450"/>
    <n v="16500"/>
    <n v="16620"/>
    <s v=""/>
    <s v=""/>
    <n v="8.6917293233082713"/>
  </r>
  <r>
    <x v="95"/>
    <s v="РТ"/>
    <d v="2020-11-05T00:00:00"/>
    <s v="Прокат круглый"/>
    <n v="2.9849999999999999"/>
    <n v="0"/>
    <n v="15900"/>
    <n v="15785"/>
    <n v="16450"/>
    <n v="16500"/>
    <n v="16620"/>
    <s v=""/>
    <s v=""/>
    <n v="8.6917293233082713"/>
  </r>
  <r>
    <x v="45"/>
    <s v="Машинобудівництво"/>
    <d v="2020-11-10T00:00:00"/>
    <s v="Конструкционный лист"/>
    <n v="6.7039999999999997"/>
    <n v="0"/>
    <n v="22555"/>
    <n v="21190"/>
    <n v="21555"/>
    <n v="22105"/>
    <n v="22555"/>
    <s v=""/>
    <s v=""/>
    <n v="30"/>
  </r>
  <r>
    <x v="49"/>
    <s v="Профілювання"/>
    <d v="2020-11-06T00:00:00"/>
    <s v="Оцинкованный рулон"/>
    <n v="5.16"/>
    <n v="0"/>
    <n v="22930"/>
    <n v="22475"/>
    <n v="22930"/>
    <n v="23480"/>
    <n v="23930"/>
    <s v=""/>
    <s v=""/>
    <n v="12"/>
  </r>
  <r>
    <x v="49"/>
    <s v="Профілювання"/>
    <d v="2020-11-06T00:00:00"/>
    <s v="Оцинкованный рулон"/>
    <n v="14.505000000000001"/>
    <n v="0"/>
    <n v="22930"/>
    <n v="22475"/>
    <n v="22930"/>
    <n v="23480"/>
    <n v="23930"/>
    <s v=""/>
    <s v=""/>
    <n v="12"/>
  </r>
  <r>
    <x v="49"/>
    <s v="Профілювання"/>
    <d v="2020-11-06T00:00:00"/>
    <s v="Оцинкованный рулон"/>
    <n v="10.795"/>
    <n v="0"/>
    <n v="22665"/>
    <n v="22210"/>
    <n v="22665"/>
    <n v="23215"/>
    <n v="23665"/>
    <s v=""/>
    <s v=""/>
    <n v="12"/>
  </r>
  <r>
    <x v="49"/>
    <s v="Профілювання"/>
    <d v="2020-11-06T00:00:00"/>
    <s v="Оцинкованный рулон"/>
    <n v="12.355"/>
    <n v="0"/>
    <n v="22665"/>
    <n v="22210"/>
    <n v="22665"/>
    <n v="23215"/>
    <n v="23665"/>
    <s v=""/>
    <s v=""/>
    <n v="12"/>
  </r>
  <r>
    <x v="49"/>
    <s v="Профілювання"/>
    <d v="2020-11-06T00:00:00"/>
    <s v="Оцинкованный рулон"/>
    <n v="5.51"/>
    <n v="0"/>
    <n v="22665"/>
    <n v="22210"/>
    <n v="22665"/>
    <n v="23215"/>
    <n v="23665"/>
    <s v=""/>
    <s v=""/>
    <n v="12"/>
  </r>
  <r>
    <x v="49"/>
    <s v="Профілювання"/>
    <d v="2020-11-06T00:00:00"/>
    <s v="Оцинкованный рулон"/>
    <n v="6.2"/>
    <n v="0"/>
    <n v="22325"/>
    <n v="21870"/>
    <n v="22325"/>
    <n v="22875"/>
    <n v="23325"/>
    <s v=""/>
    <s v=""/>
    <n v="12"/>
  </r>
  <r>
    <x v="49"/>
    <s v="Профілювання"/>
    <d v="2020-11-06T00:00:00"/>
    <s v="Оцинкованный рулон"/>
    <n v="4.99"/>
    <n v="0"/>
    <n v="22325"/>
    <n v="21870"/>
    <n v="22325"/>
    <n v="22875"/>
    <n v="23325"/>
    <s v=""/>
    <s v=""/>
    <n v="12"/>
  </r>
  <r>
    <x v="57"/>
    <s v="Машинобудівництво"/>
    <d v="2020-11-12T00:00:00"/>
    <s v="Конструкционный лист"/>
    <n v="0.70699999999999996"/>
    <n v="0"/>
    <n v="19891.55"/>
    <n v="18850"/>
    <n v="19745"/>
    <n v="19745"/>
    <n v="20195"/>
    <s v=""/>
    <s v="Продавець малим клієнтам"/>
    <n v="23.25666666666665"/>
  </r>
  <r>
    <x v="57"/>
    <s v="Машинобудівництво"/>
    <d v="2020-11-12T00:00:00"/>
    <s v="Конструкционный лист"/>
    <n v="0.70699999999999996"/>
    <n v="0"/>
    <n v="19891.55"/>
    <n v="18850"/>
    <n v="19745"/>
    <n v="19745"/>
    <n v="20195"/>
    <s v=""/>
    <s v="Продавець малим клієнтам"/>
    <n v="23.25666666666665"/>
  </r>
  <r>
    <x v="57"/>
    <s v="Машинобудівництво"/>
    <d v="2020-11-12T00:00:00"/>
    <s v="Конструкционный лист"/>
    <n v="0.70699999999999996"/>
    <n v="0"/>
    <n v="19891.55"/>
    <n v="18850"/>
    <n v="19745"/>
    <n v="19745"/>
    <n v="20195"/>
    <s v=""/>
    <s v="Продавець малим клієнтам"/>
    <n v="23.25666666666665"/>
  </r>
  <r>
    <x v="57"/>
    <s v="Машинобудівництво"/>
    <d v="2020-11-12T00:00:00"/>
    <s v="Конструкционный лист"/>
    <n v="0.70699999999999996"/>
    <n v="0"/>
    <n v="19891.55"/>
    <n v="18850"/>
    <n v="19745"/>
    <n v="19745"/>
    <n v="20195"/>
    <s v=""/>
    <s v="Продавець малим клієнтам"/>
    <n v="23.25666666666665"/>
  </r>
  <r>
    <x v="57"/>
    <s v="Машинобудівництво"/>
    <d v="2020-11-12T00:00:00"/>
    <s v="Конструкционный лист"/>
    <n v="0.70699999999999996"/>
    <n v="0"/>
    <n v="19891.55"/>
    <n v="18850"/>
    <n v="19745"/>
    <n v="19745"/>
    <n v="20195"/>
    <s v=""/>
    <s v="Продавець малим клієнтам"/>
    <n v="23.25666666666665"/>
  </r>
  <r>
    <x v="57"/>
    <s v="Машинобудівництво"/>
    <d v="2020-11-12T00:00:00"/>
    <s v="Конструкционный лист"/>
    <n v="0.70699999999999996"/>
    <n v="0"/>
    <n v="19891.55"/>
    <n v="18850"/>
    <n v="19745"/>
    <n v="19745"/>
    <n v="20195"/>
    <s v=""/>
    <s v="Продавець малим клієнтам"/>
    <n v="23.25666666666665"/>
  </r>
  <r>
    <x v="57"/>
    <s v="Машинобудівництво"/>
    <d v="2020-11-12T00:00:00"/>
    <s v="Конструкционный лист"/>
    <n v="0.70699999999999996"/>
    <n v="0"/>
    <n v="19891.55"/>
    <n v="18850"/>
    <n v="19745"/>
    <n v="19745"/>
    <n v="20195"/>
    <s v=""/>
    <s v="Продавець малим клієнтам"/>
    <n v="23.25666666666665"/>
  </r>
  <r>
    <x v="57"/>
    <s v="Машинобудівництво"/>
    <d v="2020-11-12T00:00:00"/>
    <s v="Конструкционный лист"/>
    <n v="0.70699999999999996"/>
    <n v="0"/>
    <n v="19891.55"/>
    <n v="18850"/>
    <n v="19745"/>
    <n v="19745"/>
    <n v="20195"/>
    <s v=""/>
    <s v="Продавець малим клієнтам"/>
    <n v="23.25666666666665"/>
  </r>
  <r>
    <x v="57"/>
    <s v="Машинобудівництво"/>
    <d v="2020-11-12T00:00:00"/>
    <s v="Конструкционный лист"/>
    <n v="0.70699999999999996"/>
    <n v="0"/>
    <n v="19891.55"/>
    <n v="18850"/>
    <n v="19745"/>
    <n v="19745"/>
    <n v="20195"/>
    <s v=""/>
    <s v="Продавець малим клієнтам"/>
    <n v="23.25666666666665"/>
  </r>
  <r>
    <x v="57"/>
    <s v="Машинобудівництво"/>
    <d v="2020-11-12T00:00:00"/>
    <s v="Конструкционный лист"/>
    <n v="0.70699999999999996"/>
    <n v="0"/>
    <n v="19891.55"/>
    <n v="18850"/>
    <n v="19745"/>
    <n v="19745"/>
    <n v="20195"/>
    <s v=""/>
    <s v="Продавець малим клієнтам"/>
    <n v="23.25666666666665"/>
  </r>
  <r>
    <x v="57"/>
    <s v="Машинобудівництво"/>
    <d v="2020-11-12T00:00:00"/>
    <s v="Конструкционный лист"/>
    <n v="4.63"/>
    <n v="0"/>
    <n v="19891.55"/>
    <n v="18850"/>
    <n v="19745"/>
    <n v="19745"/>
    <n v="20195"/>
    <s v=""/>
    <s v="Продавець малим клієнтам"/>
    <n v="23.25666666666665"/>
  </r>
  <r>
    <x v="57"/>
    <s v="Машинобудівництво"/>
    <d v="2020-11-12T00:00:00"/>
    <s v="Конструкционный лист"/>
    <n v="1.07"/>
    <n v="0"/>
    <n v="19891.55"/>
    <n v="18850"/>
    <n v="19745"/>
    <n v="19745"/>
    <n v="20195"/>
    <s v=""/>
    <s v="Продавець малим клієнтам"/>
    <n v="23.25666666666665"/>
  </r>
  <r>
    <x v="57"/>
    <s v="Машинобудівництво"/>
    <d v="2020-11-12T00:00:00"/>
    <s v="Конструкционный лист"/>
    <n v="0.71"/>
    <n v="0"/>
    <n v="18391.55"/>
    <n v="17500"/>
    <n v="17845"/>
    <n v="18395"/>
    <n v="18845"/>
    <s v=""/>
    <s v="Продавець малим клієнтам"/>
    <n v="19.94981818181817"/>
  </r>
  <r>
    <x v="57"/>
    <s v="Машинобудівництво"/>
    <d v="2020-11-12T00:00:00"/>
    <s v="Конструкционный лист"/>
    <n v="0.71"/>
    <n v="0"/>
    <n v="18391.55"/>
    <n v="17500"/>
    <n v="17845"/>
    <n v="18395"/>
    <n v="18845"/>
    <s v=""/>
    <s v="Продавець малим клієнтам"/>
    <n v="19.94981818181817"/>
  </r>
  <r>
    <x v="57"/>
    <s v="Машинобудівництво"/>
    <d v="2020-11-12T00:00:00"/>
    <s v="Конструкционный лист"/>
    <n v="0.71"/>
    <n v="0"/>
    <n v="18391.55"/>
    <n v="17500"/>
    <n v="17845"/>
    <n v="18395"/>
    <n v="18845"/>
    <s v=""/>
    <s v="Продавець малим клієнтам"/>
    <n v="19.94981818181817"/>
  </r>
  <r>
    <x v="57"/>
    <s v="Машинобудівництво"/>
    <d v="2020-11-12T00:00:00"/>
    <s v="Конструкционный лист"/>
    <n v="0.71"/>
    <n v="0"/>
    <n v="18391.55"/>
    <n v="17500"/>
    <n v="17845"/>
    <n v="18395"/>
    <n v="18845"/>
    <s v=""/>
    <s v="Продавець малим клієнтам"/>
    <n v="19.94981818181817"/>
  </r>
  <r>
    <x v="57"/>
    <s v="Машинобудівництво"/>
    <d v="2020-11-12T00:00:00"/>
    <s v="Конструкционный лист"/>
    <n v="0.71"/>
    <n v="0"/>
    <n v="18391.55"/>
    <n v="17500"/>
    <n v="17845"/>
    <n v="18395"/>
    <n v="18845"/>
    <s v=""/>
    <s v="Продавець малим клієнтам"/>
    <n v="19.94981818181817"/>
  </r>
  <r>
    <x v="57"/>
    <s v="Машинобудівництво"/>
    <d v="2020-11-12T00:00:00"/>
    <s v="Конструкционный лист"/>
    <n v="0.71"/>
    <n v="0"/>
    <n v="18391.55"/>
    <n v="17500"/>
    <n v="17845"/>
    <n v="18395"/>
    <n v="18845"/>
    <s v=""/>
    <s v="Продавець малим клієнтам"/>
    <n v="19.94981818181817"/>
  </r>
  <r>
    <x v="57"/>
    <s v="Машинобудівництво"/>
    <d v="2020-11-12T00:00:00"/>
    <s v="Конструкционный лист"/>
    <n v="0.71"/>
    <n v="0"/>
    <n v="18391.55"/>
    <n v="17500"/>
    <n v="17845"/>
    <n v="18395"/>
    <n v="18845"/>
    <s v=""/>
    <s v="Продавець малим клієнтам"/>
    <n v="19.94981818181817"/>
  </r>
  <r>
    <x v="57"/>
    <s v="Машинобудівництво"/>
    <d v="2020-11-12T00:00:00"/>
    <s v="Конструкционный лист"/>
    <n v="0.71"/>
    <n v="0"/>
    <n v="18391.55"/>
    <n v="17500"/>
    <n v="17845"/>
    <n v="18395"/>
    <n v="18845"/>
    <s v=""/>
    <s v="Продавець малим клієнтам"/>
    <n v="19.94981818181817"/>
  </r>
  <r>
    <x v="30"/>
    <s v="ГМК"/>
    <d v="2020-11-10T00:00:00"/>
    <s v="Балка двутавровая 30-45"/>
    <n v="0.03"/>
    <n v="0"/>
    <n v="22037.77"/>
    <n v="20480"/>
    <n v="21035"/>
    <n v="21535"/>
    <n v="22035"/>
    <s v=""/>
    <s v=""/>
    <n v="30"/>
  </r>
  <r>
    <x v="30"/>
    <s v="ГМК"/>
    <d v="2020-11-10T00:00:00"/>
    <s v="Балка двутавровая 30-45"/>
    <n v="2.5000000000000001E-2"/>
    <n v="0"/>
    <n v="22037.77"/>
    <n v="20480"/>
    <n v="21035"/>
    <n v="21535"/>
    <n v="22035"/>
    <s v=""/>
    <s v=""/>
    <n v="30"/>
  </r>
  <r>
    <x v="30"/>
    <s v="ГМК"/>
    <d v="2020-11-10T00:00:00"/>
    <s v="Балка двутавровая 30-45"/>
    <n v="1.3919999999999999"/>
    <n v="0"/>
    <n v="22037.77"/>
    <n v="20480"/>
    <n v="21035"/>
    <n v="21535"/>
    <n v="22035"/>
    <s v=""/>
    <s v=""/>
    <n v="30"/>
  </r>
  <r>
    <x v="30"/>
    <s v="ГМК"/>
    <d v="2020-11-10T00:00:00"/>
    <s v="Балка двутавровая 30-45"/>
    <n v="0.378"/>
    <n v="0"/>
    <n v="22037.77"/>
    <n v="20480"/>
    <n v="21035"/>
    <n v="21535"/>
    <n v="22035"/>
    <s v=""/>
    <s v=""/>
    <n v="30"/>
  </r>
  <r>
    <x v="30"/>
    <s v="ГМК"/>
    <d v="2020-11-10T00:00:00"/>
    <s v="Балка двутавровая 30-45"/>
    <n v="5.0000000000000001E-3"/>
    <n v="0"/>
    <n v="22037.77"/>
    <n v="20480"/>
    <n v="21035"/>
    <n v="21535"/>
    <n v="22035"/>
    <s v=""/>
    <s v=""/>
    <n v="30"/>
  </r>
  <r>
    <x v="30"/>
    <s v="ГМК"/>
    <d v="2020-11-10T00:00:00"/>
    <s v="Балка двутавровая 30-45"/>
    <n v="1.29"/>
    <n v="0"/>
    <n v="22037.77"/>
    <n v="20480"/>
    <n v="21035"/>
    <n v="21535"/>
    <n v="22035"/>
    <s v=""/>
    <s v=""/>
    <n v="30"/>
  </r>
  <r>
    <x v="30"/>
    <s v="ГМК"/>
    <d v="2020-11-10T00:00:00"/>
    <s v="Балка двутавровая 30-45"/>
    <n v="1.28"/>
    <n v="0"/>
    <n v="22037.77"/>
    <n v="20480"/>
    <n v="21035"/>
    <n v="21535"/>
    <n v="22035"/>
    <s v=""/>
    <s v=""/>
    <n v="30"/>
  </r>
  <r>
    <x v="30"/>
    <s v="ГМК"/>
    <d v="2020-11-10T00:00:00"/>
    <s v="Уголок 25-125"/>
    <n v="2.4249999999999998"/>
    <n v="0"/>
    <n v="17847.77"/>
    <n v="16365"/>
    <n v="16845"/>
    <n v="17345"/>
    <n v="17845"/>
    <s v=""/>
    <s v=""/>
    <n v="30"/>
  </r>
  <r>
    <x v="30"/>
    <s v="ГМК"/>
    <d v="2020-11-10T00:00:00"/>
    <s v="Уголок 25-125"/>
    <n v="0.73"/>
    <n v="0"/>
    <n v="17847.77"/>
    <n v="16365"/>
    <n v="16845"/>
    <n v="17345"/>
    <n v="17845"/>
    <s v=""/>
    <s v=""/>
    <n v="30"/>
  </r>
  <r>
    <x v="30"/>
    <s v="ГМК"/>
    <d v="2020-11-10T00:00:00"/>
    <s v="Швеллер 6.5–20"/>
    <n v="0.48499999999999999"/>
    <n v="0"/>
    <n v="18802.77"/>
    <n v="17535"/>
    <n v="18185"/>
    <n v="18185"/>
    <n v="18685"/>
    <s v=""/>
    <s v=""/>
    <n v="30"/>
  </r>
  <r>
    <x v="30"/>
    <s v="ГМК"/>
    <d v="2020-11-10T00:00:00"/>
    <s v="Швеллер 6.5–20"/>
    <n v="3.1"/>
    <n v="0"/>
    <n v="18687.77"/>
    <n v="17185"/>
    <n v="17685"/>
    <n v="18185"/>
    <n v="18685"/>
    <s v=""/>
    <s v=""/>
    <n v="30"/>
  </r>
  <r>
    <x v="30"/>
    <s v="ГМК"/>
    <d v="2020-11-10T00:00:00"/>
    <s v="Швеллер 22-30"/>
    <n v="4.95"/>
    <n v="0"/>
    <n v="21052.77"/>
    <n v="19505"/>
    <n v="20050"/>
    <n v="20550"/>
    <n v="21050"/>
    <s v=""/>
    <s v=""/>
    <n v="30"/>
  </r>
  <r>
    <x v="56"/>
    <s v="Металообробка"/>
    <d v="2020-11-05T00:00:00"/>
    <s v="Холоднокатаный рулон"/>
    <n v="5.2649999999999997"/>
    <n v="0"/>
    <n v="21475"/>
    <n v="20800"/>
    <n v="21185"/>
    <n v="21735"/>
    <n v="22185"/>
    <s v=""/>
    <s v="Продавець малим клієнтам"/>
    <n v="16.218181818181819"/>
  </r>
  <r>
    <x v="56"/>
    <s v="Металообробка"/>
    <d v="2020-11-05T00:00:00"/>
    <s v="Холоднокатаный рулон"/>
    <n v="5.1150000000000002"/>
    <n v="0"/>
    <n v="21475"/>
    <n v="20800"/>
    <n v="21185"/>
    <n v="21735"/>
    <n v="22185"/>
    <s v=""/>
    <s v="Продавець малим клієнтам"/>
    <n v="16.218181818181819"/>
  </r>
  <r>
    <x v="56"/>
    <s v="Металообробка"/>
    <d v="2020-11-05T00:00:00"/>
    <s v="Холоднокатаный рулон"/>
    <n v="5.2350000000000003"/>
    <n v="0"/>
    <n v="21475"/>
    <n v="20800"/>
    <n v="21185"/>
    <n v="21735"/>
    <n v="22185"/>
    <s v=""/>
    <s v="Продавець малим клієнтам"/>
    <n v="16.218181818181819"/>
  </r>
  <r>
    <x v="59"/>
    <s v="МК"/>
    <d v="2020-11-02T00:00:00"/>
    <s v="Конструкционный лист"/>
    <n v="1.1299999999999999"/>
    <n v="0"/>
    <n v="20871.439999999999"/>
    <n v="19855"/>
    <n v="20770"/>
    <n v="20770"/>
    <n v="21220"/>
    <s v=""/>
    <s v=""/>
    <n v="22.254222222222193"/>
  </r>
  <r>
    <x v="59"/>
    <s v="МК"/>
    <d v="2020-11-02T00:00:00"/>
    <s v="Конструкционный лист"/>
    <n v="1.1299999999999999"/>
    <n v="0"/>
    <n v="20871.439999999999"/>
    <n v="19855"/>
    <n v="20770"/>
    <n v="20770"/>
    <n v="21220"/>
    <s v=""/>
    <s v=""/>
    <n v="22.254222222222193"/>
  </r>
  <r>
    <x v="59"/>
    <s v="МК"/>
    <d v="2020-11-02T00:00:00"/>
    <s v="Конструкционный лист"/>
    <n v="1.1299999999999999"/>
    <n v="0"/>
    <n v="20871.439999999999"/>
    <n v="19855"/>
    <n v="20770"/>
    <n v="20770"/>
    <n v="21220"/>
    <s v=""/>
    <s v=""/>
    <n v="22.254222222222193"/>
  </r>
  <r>
    <x v="59"/>
    <s v="МК"/>
    <d v="2020-11-02T00:00:00"/>
    <s v="Конструкционный лист"/>
    <n v="1.1299999999999999"/>
    <n v="0"/>
    <n v="20871.439999999999"/>
    <n v="19855"/>
    <n v="20770"/>
    <n v="20770"/>
    <n v="21220"/>
    <s v=""/>
    <s v=""/>
    <n v="22.254222222222193"/>
  </r>
  <r>
    <x v="59"/>
    <s v="МК"/>
    <d v="2020-11-02T00:00:00"/>
    <s v="Конструкционный лист"/>
    <n v="1.1299999999999999"/>
    <n v="0"/>
    <n v="20871.439999999999"/>
    <n v="19855"/>
    <n v="20770"/>
    <n v="20770"/>
    <n v="21220"/>
    <s v=""/>
    <s v=""/>
    <n v="22.254222222222193"/>
  </r>
  <r>
    <x v="59"/>
    <s v="МК"/>
    <d v="2020-11-02T00:00:00"/>
    <s v="Швеллер 6.5–20"/>
    <n v="3.0000000000000001E-3"/>
    <n v="0"/>
    <n v="17331.439999999999"/>
    <n v="16690"/>
    <n v="17180"/>
    <n v="17680"/>
    <n v="18180"/>
    <s v=""/>
    <s v=""/>
    <n v="14.423039999999979"/>
  </r>
  <r>
    <x v="59"/>
    <s v="МК"/>
    <d v="2020-11-02T00:00:00"/>
    <s v="Швеллер 6.5–20"/>
    <n v="2E-3"/>
    <n v="0"/>
    <n v="17331.439999999999"/>
    <n v="16690"/>
    <n v="17180"/>
    <n v="17680"/>
    <n v="18180"/>
    <s v=""/>
    <s v=""/>
    <n v="14.423039999999979"/>
  </r>
  <r>
    <x v="59"/>
    <s v="МК"/>
    <d v="2020-11-02T00:00:00"/>
    <s v="Швеллер 6.5–20"/>
    <n v="2.98"/>
    <n v="0"/>
    <n v="17331.439999999999"/>
    <n v="16690"/>
    <n v="17180"/>
    <n v="17680"/>
    <n v="18180"/>
    <s v=""/>
    <s v=""/>
    <n v="14.423039999999979"/>
  </r>
  <r>
    <x v="73"/>
    <s v="Північний регіон"/>
    <d v="2020-11-02T00:00:00"/>
    <s v="Холоднокатаный лист"/>
    <n v="6.47"/>
    <n v="0"/>
    <n v="20715"/>
    <n v="19980"/>
    <n v="20565"/>
    <n v="20915"/>
    <n v="21365"/>
    <n v="99.822857142857146"/>
    <s v="Продавець малим клієнтам"/>
    <n v="15.428571428571429"/>
  </r>
  <r>
    <x v="73"/>
    <s v="Північний регіон"/>
    <d v="2020-11-02T00:00:00"/>
    <s v="Холоднокатаный лист"/>
    <n v="5.92"/>
    <n v="0"/>
    <n v="21390"/>
    <n v="20655"/>
    <n v="21240"/>
    <n v="21590"/>
    <n v="22040"/>
    <n v="91.337142857142851"/>
    <s v="Продавець малим клієнтам"/>
    <n v="15.428571428571429"/>
  </r>
  <r>
    <x v="73"/>
    <s v="Північний регіон"/>
    <d v="2020-11-02T00:00:00"/>
    <s v="Холоднокатаный лист"/>
    <n v="5.0999999999999996"/>
    <n v="0"/>
    <n v="20885"/>
    <n v="20150"/>
    <n v="20735"/>
    <n v="21085"/>
    <n v="21535"/>
    <n v="78.685714285714283"/>
    <s v="Продавець малим клієнтам"/>
    <n v="15.428571428571429"/>
  </r>
  <r>
    <x v="73"/>
    <s v="Північний регіон"/>
    <d v="2020-11-02T00:00:00"/>
    <s v="Холоднокатаный лист"/>
    <n v="4.3499999999999996"/>
    <n v="0"/>
    <n v="20715"/>
    <n v="19980"/>
    <n v="20565"/>
    <n v="20915"/>
    <n v="21365"/>
    <n v="67.114285714285714"/>
    <s v="Продавець малим клієнтам"/>
    <n v="15.428571428571429"/>
  </r>
  <r>
    <x v="80"/>
    <s v="Дистрибуція роздріб"/>
    <d v="2020-11-03T00:00:00"/>
    <s v="Трубы сварные профильные"/>
    <n v="0.21"/>
    <n v="0"/>
    <n v="21595"/>
    <n v="20230"/>
    <n v="21045"/>
    <n v="21595"/>
    <n v="22095"/>
    <s v=""/>
    <s v=""/>
    <n v="20"/>
  </r>
  <r>
    <x v="80"/>
    <s v="Дистрибуція роздріб"/>
    <d v="2020-11-03T00:00:00"/>
    <s v="Трубы сварные профильные"/>
    <n v="4.2000000000000003E-2"/>
    <n v="0"/>
    <n v="21095"/>
    <n v="19730"/>
    <n v="20545"/>
    <n v="21095"/>
    <n v="21595"/>
    <s v=""/>
    <s v=""/>
    <n v="20"/>
  </r>
  <r>
    <x v="80"/>
    <s v="Дистрибуція роздріб"/>
    <d v="2020-11-03T00:00:00"/>
    <s v="Уголок 25-125"/>
    <n v="2.3E-2"/>
    <n v="0"/>
    <n v="18060"/>
    <n v="16585"/>
    <n v="17250"/>
    <n v="17560"/>
    <n v="18060"/>
    <s v=""/>
    <s v=""/>
    <n v="30"/>
  </r>
  <r>
    <x v="34"/>
    <s v="Дистрибутор"/>
    <d v="2020-11-03T00:00:00"/>
    <s v="Холоднокатаный лист"/>
    <n v="4.32"/>
    <n v="0"/>
    <n v="21260"/>
    <n v="20515"/>
    <n v="21260"/>
    <n v="21450"/>
    <n v="21900"/>
    <s v=""/>
    <s v=""/>
    <n v="12"/>
  </r>
  <r>
    <x v="34"/>
    <s v="Дистрибутор"/>
    <d v="2020-11-03T00:00:00"/>
    <s v="Горячекатаный лист резаный"/>
    <n v="1.31"/>
    <n v="0"/>
    <n v="19240"/>
    <n v="18535"/>
    <n v="19240"/>
    <n v="19430"/>
    <n v="19880"/>
    <s v=""/>
    <s v=""/>
    <n v="12"/>
  </r>
  <r>
    <x v="34"/>
    <s v="Дистрибутор"/>
    <d v="2020-11-03T00:00:00"/>
    <s v="Горячекатаный лист резаный"/>
    <n v="1.69"/>
    <n v="0"/>
    <n v="19240"/>
    <n v="18535"/>
    <n v="19240"/>
    <n v="19430"/>
    <n v="19880"/>
    <s v=""/>
    <s v=""/>
    <n v="12"/>
  </r>
  <r>
    <x v="34"/>
    <s v="Дистрибутор"/>
    <d v="2020-11-03T00:00:00"/>
    <s v="Горячекатаный лист резаный"/>
    <n v="3"/>
    <n v="0"/>
    <n v="19240"/>
    <n v="18535"/>
    <n v="19240"/>
    <n v="19430"/>
    <n v="19880"/>
    <s v=""/>
    <s v=""/>
    <n v="12"/>
  </r>
  <r>
    <x v="81"/>
    <s v="Західний регіон"/>
    <d v="2020-11-04T00:00:00"/>
    <s v="Проволока вязальная, сетки металлические"/>
    <n v="0.28999999999999998"/>
    <n v="0"/>
    <n v="21260"/>
    <n v="20230"/>
    <n v="21060"/>
    <n v="21560"/>
    <n v="22310"/>
    <s v=""/>
    <s v=""/>
    <n v="15.2"/>
  </r>
  <r>
    <x v="3"/>
    <s v="ГМК"/>
    <d v="2020-11-09T00:00:00"/>
    <s v="Уголок 25-125"/>
    <n v="0.67500000000000004"/>
    <n v="0"/>
    <n v="17505"/>
    <n v="16030"/>
    <n v="16505"/>
    <n v="17005"/>
    <n v="17505"/>
    <s v=""/>
    <s v=""/>
    <n v="30"/>
  </r>
  <r>
    <x v="3"/>
    <s v="ГМК"/>
    <d v="2020-11-09T00:00:00"/>
    <s v="Уголок 25-125"/>
    <n v="3.3450000000000002"/>
    <n v="0"/>
    <n v="17505"/>
    <n v="16030"/>
    <n v="16505"/>
    <n v="17005"/>
    <n v="17505"/>
    <s v=""/>
    <s v=""/>
    <n v="30"/>
  </r>
  <r>
    <x v="3"/>
    <s v="ГМК"/>
    <d v="2020-11-09T00:00:00"/>
    <s v="Уголок 25-125"/>
    <n v="0.75"/>
    <n v="0"/>
    <n v="17505"/>
    <n v="16030"/>
    <n v="16505"/>
    <n v="17005"/>
    <n v="17505"/>
    <s v=""/>
    <s v=""/>
    <n v="30"/>
  </r>
  <r>
    <x v="3"/>
    <s v="ГМК"/>
    <d v="2020-11-09T00:00:00"/>
    <s v="Уголок 25-125"/>
    <n v="0.95499999999999996"/>
    <n v="0"/>
    <n v="17505"/>
    <n v="16030"/>
    <n v="16505"/>
    <n v="17005"/>
    <n v="17505"/>
    <s v=""/>
    <s v=""/>
    <n v="30"/>
  </r>
  <r>
    <x v="3"/>
    <s v="ГМК"/>
    <d v="2020-11-09T00:00:00"/>
    <s v="Прокат полосовой"/>
    <n v="0.27400000000000002"/>
    <n v="0"/>
    <n v="17840"/>
    <n v="16940"/>
    <n v="17480"/>
    <n v="17660"/>
    <n v="17840"/>
    <s v=""/>
    <s v=""/>
    <n v="30"/>
  </r>
  <r>
    <x v="3"/>
    <s v="ГМК"/>
    <d v="2020-11-09T00:00:00"/>
    <s v="Прокат полосовой"/>
    <n v="0.751"/>
    <n v="0"/>
    <n v="17840"/>
    <n v="16940"/>
    <n v="17480"/>
    <n v="17660"/>
    <n v="17840"/>
    <s v=""/>
    <s v=""/>
    <n v="30"/>
  </r>
  <r>
    <x v="42"/>
    <s v="Будівництво"/>
    <d v="2020-11-13T00:00:00"/>
    <s v="Арматура"/>
    <n v="8.44"/>
    <s v="так"/>
    <n v="16135"/>
    <n v="15800"/>
    <n v="16695"/>
    <n v="17045"/>
    <n v="17795"/>
    <s v=""/>
    <s v=""/>
    <n v="9.4972067039106136"/>
  </r>
  <r>
    <x v="42"/>
    <s v="Будівництво"/>
    <d v="2020-11-13T00:00:00"/>
    <s v="Катанка низкоуглеродистая"/>
    <n v="2.3820000000000001"/>
    <s v="так"/>
    <n v="18235"/>
    <n v="16975"/>
    <n v="17505"/>
    <n v="17905"/>
    <n v="18655"/>
    <s v=""/>
    <s v=""/>
    <n v="24.4"/>
  </r>
  <r>
    <x v="42"/>
    <s v="Будівництво"/>
    <d v="2020-11-13T00:00:00"/>
    <s v="Катанка низкоуглеродистая"/>
    <n v="7.09"/>
    <s v="так"/>
    <n v="18235"/>
    <n v="16975"/>
    <n v="17505"/>
    <n v="17905"/>
    <n v="18655"/>
    <s v=""/>
    <s v=""/>
    <n v="24.4"/>
  </r>
  <r>
    <x v="87"/>
    <s v="Метизи"/>
    <d v="2020-11-13T00:00:00"/>
    <s v="Катанка низкоуглеродистая"/>
    <n v="23.044"/>
    <n v="0"/>
    <n v="17575"/>
    <n v="17195"/>
    <n v="17525"/>
    <n v="18125"/>
    <n v="18875"/>
    <s v=""/>
    <s v="Продавець малим клієнтам"/>
    <n v="12.666666666666666"/>
  </r>
  <r>
    <x v="87"/>
    <s v="Метизи"/>
    <d v="2020-11-13T00:00:00"/>
    <s v="Катанка низкоуглеродистая"/>
    <n v="0.79400000000000004"/>
    <n v="0"/>
    <n v="17575"/>
    <n v="17195"/>
    <n v="17525"/>
    <n v="18125"/>
    <n v="18875"/>
    <s v=""/>
    <s v="Продавець малим клієнтам"/>
    <n v="12.666666666666666"/>
  </r>
  <r>
    <x v="84"/>
    <s v="Дистрибутор"/>
    <d v="2020-11-25T00:00:00"/>
    <s v="Катанка низкоуглеродистая"/>
    <n v="20.981999999999999"/>
    <n v="0"/>
    <n v="17940"/>
    <n v="17390"/>
    <n v="17940"/>
    <n v="18340"/>
    <n v="19090"/>
    <s v=""/>
    <s v="Продавець малим клієнтам"/>
    <n v="12"/>
  </r>
  <r>
    <x v="84"/>
    <s v="Дистрибутор"/>
    <d v="2020-11-25T00:00:00"/>
    <s v="Катанка низкоуглеродистая"/>
    <n v="2.6779999999999999"/>
    <n v="0"/>
    <n v="17940"/>
    <n v="17390"/>
    <n v="17940"/>
    <n v="18340"/>
    <n v="19090"/>
    <s v=""/>
    <s v="Продавець малим клієнтам"/>
    <n v="12"/>
  </r>
  <r>
    <x v="59"/>
    <s v="МК"/>
    <d v="2020-11-28T00:00:00"/>
    <s v="Конструкционный лист"/>
    <n v="22.22"/>
    <n v="0"/>
    <n v="27330.14"/>
    <n v="25850"/>
    <n v="26415"/>
    <n v="26765"/>
    <n v="27215"/>
    <s v=""/>
    <s v=""/>
    <n v="30"/>
  </r>
  <r>
    <x v="10"/>
    <s v="РТ"/>
    <d v="2020-11-03T00:00:00"/>
    <s v="Трубы сварные профильные"/>
    <n v="3.0950000000000002"/>
    <n v="0"/>
    <n v="21145"/>
    <n v="20280"/>
    <n v="21145"/>
    <n v="21645"/>
    <n v="22145"/>
    <s v=""/>
    <s v=""/>
    <n v="12"/>
  </r>
  <r>
    <x v="10"/>
    <s v="РТ"/>
    <d v="2020-11-03T00:00:00"/>
    <s v="Трубы сварные профильные"/>
    <n v="2.1999999999999999E-2"/>
    <n v="0"/>
    <n v="21145"/>
    <n v="20280"/>
    <n v="21145"/>
    <n v="21645"/>
    <n v="22145"/>
    <s v=""/>
    <s v=""/>
    <n v="12"/>
  </r>
  <r>
    <x v="10"/>
    <s v="РТ"/>
    <d v="2020-11-03T00:00:00"/>
    <s v="Трубы сварные профильные"/>
    <n v="3.1070000000000002"/>
    <n v="0"/>
    <n v="21145"/>
    <n v="20280"/>
    <n v="21145"/>
    <n v="21645"/>
    <n v="22145"/>
    <s v=""/>
    <s v=""/>
    <n v="12"/>
  </r>
  <r>
    <x v="10"/>
    <s v="РТ"/>
    <d v="2020-11-03T00:00:00"/>
    <s v="Трубы сварные профильные"/>
    <n v="1.9950000000000001"/>
    <n v="0"/>
    <n v="19895"/>
    <n v="19030"/>
    <n v="19895"/>
    <n v="20395"/>
    <n v="20895"/>
    <s v=""/>
    <s v=""/>
    <n v="12"/>
  </r>
  <r>
    <x v="10"/>
    <s v="РТ"/>
    <d v="2020-11-03T00:00:00"/>
    <s v="Трубы сварные профильные"/>
    <n v="2.0049999999999999"/>
    <n v="0"/>
    <n v="19895"/>
    <n v="19030"/>
    <n v="19895"/>
    <n v="20395"/>
    <n v="20895"/>
    <s v=""/>
    <s v=""/>
    <n v="12"/>
  </r>
  <r>
    <x v="35"/>
    <s v="Дистрибуція роздріб"/>
    <d v="2020-11-19T00:00:00"/>
    <s v="Трубы сварные профильные"/>
    <n v="0.112"/>
    <n v="0"/>
    <n v="23015"/>
    <n v="21640"/>
    <n v="22465"/>
    <n v="23015"/>
    <n v="23515"/>
    <s v=""/>
    <s v=""/>
    <n v="20"/>
  </r>
  <r>
    <x v="35"/>
    <s v="Дистрибуція роздріб"/>
    <d v="2020-11-19T00:00:00"/>
    <s v="Услуги производственные и выполнению технологич операций"/>
    <n v="0"/>
    <n v="0"/>
    <n v="39"/>
    <e v="#N/A"/>
    <e v="#N/A"/>
    <e v="#N/A"/>
    <e v="#N/A"/>
    <s v=""/>
    <s v=""/>
    <s v=""/>
  </r>
  <r>
    <x v="35"/>
    <s v="Дистрибуція роздріб"/>
    <d v="2020-11-19T00:00:00"/>
    <s v="Трубы сварные профильные"/>
    <n v="7.6999999999999999E-2"/>
    <n v="0"/>
    <n v="22015"/>
    <n v="20640"/>
    <n v="21465"/>
    <n v="22015"/>
    <n v="22515"/>
    <s v=""/>
    <s v=""/>
    <n v="20"/>
  </r>
  <r>
    <x v="35"/>
    <s v="Дистрибуція роздріб"/>
    <d v="2020-11-19T00:00:00"/>
    <s v="Трубы сварные профильные"/>
    <n v="2.9000000000000001E-2"/>
    <n v="0"/>
    <n v="21765"/>
    <n v="20390"/>
    <n v="21215"/>
    <n v="21765"/>
    <n v="22265"/>
    <s v=""/>
    <s v=""/>
    <n v="20"/>
  </r>
  <r>
    <x v="35"/>
    <s v="Дистрибуція роздріб"/>
    <d v="2020-11-19T00:00:00"/>
    <s v="Прокат квадратный"/>
    <n v="8.5000000000000006E-2"/>
    <n v="0"/>
    <n v="18745"/>
    <n v="18015"/>
    <n v="18565"/>
    <n v="18745"/>
    <n v="18925"/>
    <s v=""/>
    <s v=""/>
    <n v="20"/>
  </r>
  <r>
    <x v="42"/>
    <s v="Будівництво"/>
    <d v="2020-11-23T00:00:00"/>
    <s v="Арматура"/>
    <n v="0.16300000000000001"/>
    <s v="так"/>
    <n v="16875"/>
    <n v="16295"/>
    <n v="17205"/>
    <n v="17555"/>
    <n v="18305"/>
    <s v=""/>
    <s v=""/>
    <n v="10.549450549450549"/>
  </r>
  <r>
    <x v="42"/>
    <s v="Будівництво"/>
    <d v="2020-11-23T00:00:00"/>
    <s v="Арматура"/>
    <n v="21.957000000000001"/>
    <s v="так"/>
    <n v="16875"/>
    <n v="16295"/>
    <n v="17205"/>
    <n v="17555"/>
    <n v="18305"/>
    <s v=""/>
    <s v=""/>
    <n v="10.549450549450549"/>
  </r>
  <r>
    <x v="23"/>
    <s v="НТ"/>
    <d v="2020-11-02T00:00:00"/>
    <s v="Горячекатаный лист резаный"/>
    <n v="6.6849999999999996"/>
    <n v="0"/>
    <n v="17025.29"/>
    <n v="17730"/>
    <n v="18435"/>
    <n v="18625"/>
    <n v="19075"/>
    <s v=""/>
    <s v=""/>
    <n v="8"/>
  </r>
  <r>
    <x v="23"/>
    <s v="НТ"/>
    <d v="2020-11-02T00:00:00"/>
    <s v="Горячекатаный лист резаный"/>
    <n v="7.69"/>
    <n v="0"/>
    <n v="17025.29"/>
    <n v="17730"/>
    <n v="18435"/>
    <n v="18625"/>
    <n v="19075"/>
    <s v=""/>
    <s v=""/>
    <n v="8"/>
  </r>
  <r>
    <x v="23"/>
    <s v="НТ"/>
    <d v="2020-11-02T00:00:00"/>
    <s v="Горячекатаный лист резаный"/>
    <n v="7.0449999999999999"/>
    <n v="0"/>
    <n v="17025.29"/>
    <n v="17730"/>
    <n v="18435"/>
    <n v="18625"/>
    <n v="19075"/>
    <s v=""/>
    <s v=""/>
    <n v="8"/>
  </r>
  <r>
    <x v="23"/>
    <s v="НТ"/>
    <d v="2020-11-02T00:00:00"/>
    <s v="Горячекатаный лист резаный"/>
    <n v="6.73"/>
    <n v="0"/>
    <n v="17025.29"/>
    <n v="17730"/>
    <n v="18435"/>
    <n v="18625"/>
    <n v="19075"/>
    <s v=""/>
    <s v=""/>
    <n v="8"/>
  </r>
  <r>
    <x v="0"/>
    <s v="Металообробка"/>
    <d v="2020-11-04T00:00:00"/>
    <s v="Горячекатаный рулон"/>
    <n v="20.79"/>
    <n v="0"/>
    <n v="19100"/>
    <n v="18190"/>
    <n v="18550"/>
    <n v="19100"/>
    <n v="19550"/>
    <s v=""/>
    <s v=""/>
    <n v="20"/>
  </r>
  <r>
    <x v="56"/>
    <s v="Металообробка"/>
    <d v="2020-11-02T00:00:00"/>
    <s v="Конструкционный лист"/>
    <n v="2.2730000000000001"/>
    <n v="0"/>
    <n v="18400"/>
    <n v="17855"/>
    <n v="18300"/>
    <n v="18750"/>
    <n v="19200"/>
    <s v=""/>
    <s v="Продавець малим клієнтам"/>
    <n v="13.777777777777779"/>
  </r>
  <r>
    <x v="56"/>
    <s v="Металообробка"/>
    <d v="2020-11-02T00:00:00"/>
    <s v="Конструкционный лист"/>
    <n v="2.2730000000000001"/>
    <n v="0"/>
    <n v="18400"/>
    <n v="17855"/>
    <n v="18300"/>
    <n v="18750"/>
    <n v="19200"/>
    <s v=""/>
    <s v="Продавець малим клієнтам"/>
    <n v="13.777777777777779"/>
  </r>
  <r>
    <x v="56"/>
    <s v="Металообробка"/>
    <d v="2020-11-02T00:00:00"/>
    <s v="Конструкционный лист"/>
    <n v="2.2730000000000001"/>
    <n v="0"/>
    <n v="18400"/>
    <n v="17855"/>
    <n v="18300"/>
    <n v="18750"/>
    <n v="19200"/>
    <s v=""/>
    <s v="Продавець малим клієнтам"/>
    <n v="13.777777777777779"/>
  </r>
  <r>
    <x v="56"/>
    <s v="Металообробка"/>
    <d v="2020-11-02T00:00:00"/>
    <s v="Конструкционный лист"/>
    <n v="2.2730000000000001"/>
    <n v="0"/>
    <n v="18400"/>
    <n v="17855"/>
    <n v="18300"/>
    <n v="18750"/>
    <n v="19200"/>
    <s v=""/>
    <s v="Продавець малим клієнтам"/>
    <n v="13.777777777777779"/>
  </r>
  <r>
    <x v="56"/>
    <s v="Металообробка"/>
    <d v="2020-11-02T00:00:00"/>
    <s v="Конструкционный лист"/>
    <n v="2.2730000000000001"/>
    <n v="0"/>
    <n v="18400"/>
    <n v="17855"/>
    <n v="18300"/>
    <n v="18750"/>
    <n v="19200"/>
    <s v=""/>
    <s v="Продавець малим клієнтам"/>
    <n v="13.777777777777779"/>
  </r>
  <r>
    <x v="56"/>
    <s v="Металообробка"/>
    <d v="2020-11-02T00:00:00"/>
    <s v="Конструкционный лист"/>
    <n v="2.2730000000000001"/>
    <n v="0"/>
    <n v="18400"/>
    <n v="17855"/>
    <n v="18300"/>
    <n v="18750"/>
    <n v="19200"/>
    <s v=""/>
    <s v="Продавець малим клієнтам"/>
    <n v="13.777777777777779"/>
  </r>
  <r>
    <x v="56"/>
    <s v="Металообробка"/>
    <d v="2020-11-02T00:00:00"/>
    <s v="Конструкционный лист"/>
    <n v="1.5149999999999999"/>
    <n v="0"/>
    <n v="18400"/>
    <n v="17835"/>
    <n v="18300"/>
    <n v="18750"/>
    <n v="19200"/>
    <s v=""/>
    <s v="Продавець малим клієнтам"/>
    <n v="13.777777777777779"/>
  </r>
  <r>
    <x v="5"/>
    <s v="Вагонобудівництво"/>
    <d v="2020-11-03T00:00:00"/>
    <s v="Катанка низкоуглеродистая"/>
    <n v="21.356999999999999"/>
    <n v="0"/>
    <n v="17145"/>
    <n v="16615"/>
    <n v="17145"/>
    <n v="17545"/>
    <n v="18295"/>
    <s v=""/>
    <s v="Продавець малим клієнтам"/>
    <n v="12"/>
  </r>
  <r>
    <x v="19"/>
    <s v="Дистрибуція роздріб"/>
    <d v="2020-11-02T00:00:00"/>
    <s v="Уголок 25-125"/>
    <n v="2.4E-2"/>
    <n v="0"/>
    <n v="17320"/>
    <n v="16345"/>
    <n v="17010"/>
    <n v="17320"/>
    <n v="17820"/>
    <n v="0.48"/>
    <s v="Продавець малим клієнтам"/>
    <n v="20"/>
  </r>
  <r>
    <x v="19"/>
    <s v="Дистрибуція роздріб"/>
    <d v="2020-11-02T00:00:00"/>
    <s v="Уголок 25-125"/>
    <n v="0.3"/>
    <n v="0"/>
    <n v="17320"/>
    <n v="16345"/>
    <n v="17010"/>
    <n v="17320"/>
    <n v="17820"/>
    <n v="6"/>
    <s v="Продавець малим клієнтам"/>
    <n v="20"/>
  </r>
  <r>
    <x v="19"/>
    <s v="Дистрибуція роздріб"/>
    <d v="2020-11-02T00:00:00"/>
    <s v="Услуги производственные и выполнению технологич операций"/>
    <n v="0"/>
    <n v="0"/>
    <n v="9"/>
    <e v="#N/A"/>
    <e v="#N/A"/>
    <e v="#N/A"/>
    <e v="#N/A"/>
    <s v=""/>
    <s v="Продавець малим клієнтам"/>
    <s v=""/>
  </r>
  <r>
    <x v="29"/>
    <s v="Східний регіон"/>
    <d v="2020-11-03T00:00:00"/>
    <s v="Трубы сварные профильные"/>
    <n v="0.71"/>
    <n v="0"/>
    <n v="21695"/>
    <n v="20880"/>
    <n v="21695"/>
    <n v="22245"/>
    <n v="22745"/>
    <s v=""/>
    <s v=""/>
    <n v="12"/>
  </r>
  <r>
    <x v="76"/>
    <s v="Машинобудівництво"/>
    <d v="2020-11-03T00:00:00"/>
    <s v="Горячекатаный лист резаный"/>
    <n v="7.0650000000000004"/>
    <n v="0"/>
    <n v="22895"/>
    <n v="21550"/>
    <n v="21895"/>
    <n v="22445"/>
    <n v="22895"/>
    <s v=""/>
    <s v="Продавець малим клієнтам"/>
    <n v="30"/>
  </r>
  <r>
    <x v="76"/>
    <s v="Машинобудівництво"/>
    <d v="2020-11-03T00:00:00"/>
    <s v="Горячекатаный лист резаный"/>
    <n v="7.1349999999999998"/>
    <n v="0"/>
    <n v="22895"/>
    <n v="21550"/>
    <n v="21895"/>
    <n v="22445"/>
    <n v="22895"/>
    <s v=""/>
    <s v="Продавець малим клієнтам"/>
    <n v="30"/>
  </r>
  <r>
    <x v="76"/>
    <s v="Машинобудівництво"/>
    <d v="2020-11-03T00:00:00"/>
    <s v="Горячекатаный лист резаный"/>
    <n v="2.86"/>
    <n v="0"/>
    <n v="20195"/>
    <n v="18850"/>
    <n v="19745"/>
    <n v="19745"/>
    <n v="20195"/>
    <s v=""/>
    <s v="Продавець малим клієнтам"/>
    <n v="30"/>
  </r>
  <r>
    <x v="76"/>
    <s v="Машинобудівництво"/>
    <d v="2020-11-03T00:00:00"/>
    <s v="Конструкционный лист"/>
    <n v="0.94199999999999995"/>
    <n v="0"/>
    <n v="20195"/>
    <n v="18850"/>
    <n v="19745"/>
    <n v="19745"/>
    <n v="20195"/>
    <s v=""/>
    <s v="Продавець малим клієнтам"/>
    <n v="30"/>
  </r>
  <r>
    <x v="76"/>
    <s v="Машинобудівництво"/>
    <d v="2020-11-03T00:00:00"/>
    <s v="Конструкционный лист"/>
    <n v="0.94199999999999995"/>
    <n v="0"/>
    <n v="20195"/>
    <n v="18850"/>
    <n v="19745"/>
    <n v="19745"/>
    <n v="20195"/>
    <s v=""/>
    <s v="Продавець малим клієнтам"/>
    <n v="30"/>
  </r>
  <r>
    <x v="76"/>
    <s v="Машинобудівництво"/>
    <d v="2020-11-03T00:00:00"/>
    <s v="Конструкционный лист"/>
    <n v="0.94199999999999995"/>
    <n v="0"/>
    <n v="20195"/>
    <n v="18850"/>
    <n v="19745"/>
    <n v="19745"/>
    <n v="20195"/>
    <s v=""/>
    <s v="Продавець малим клієнтам"/>
    <n v="30"/>
  </r>
  <r>
    <x v="29"/>
    <s v="Східний регіон"/>
    <d v="2020-11-04T00:00:00"/>
    <s v="Арматура"/>
    <n v="0.28000000000000003"/>
    <n v="0"/>
    <n v="16340"/>
    <n v="15440"/>
    <n v="16335"/>
    <n v="16685"/>
    <n v="17435"/>
    <s v=""/>
    <s v=""/>
    <n v="12.114285714285714"/>
  </r>
  <r>
    <x v="29"/>
    <s v="Східний регіон"/>
    <d v="2020-11-04T00:00:00"/>
    <s v="Арматура"/>
    <n v="1.1619999999999999"/>
    <n v="0"/>
    <n v="16340"/>
    <n v="15440"/>
    <n v="16335"/>
    <n v="16685"/>
    <n v="17435"/>
    <s v=""/>
    <s v=""/>
    <n v="12.114285714285714"/>
  </r>
  <r>
    <x v="29"/>
    <s v="Східний регіон"/>
    <d v="2020-11-04T00:00:00"/>
    <s v="Арматура"/>
    <n v="2.5579999999999998"/>
    <n v="0"/>
    <n v="16340"/>
    <n v="15440"/>
    <n v="16335"/>
    <n v="16685"/>
    <n v="17435"/>
    <s v=""/>
    <s v=""/>
    <n v="12.114285714285714"/>
  </r>
  <r>
    <x v="18"/>
    <s v="Дистрибуція роздріб"/>
    <d v="2020-11-03T00:00:00"/>
    <s v="Арматура"/>
    <n v="1.98"/>
    <n v="0"/>
    <n v="16650"/>
    <n v="15690"/>
    <n v="16585"/>
    <n v="16935"/>
    <n v="17685"/>
    <s v=""/>
    <s v=""/>
    <n v="13.485714285714286"/>
  </r>
  <r>
    <x v="53"/>
    <s v="Дистрибутор"/>
    <d v="2020-11-04T00:00:00"/>
    <s v="Горячекатанный лист рифленый"/>
    <n v="0.6"/>
    <n v="0"/>
    <n v="19365"/>
    <n v="18660"/>
    <n v="19365"/>
    <n v="19555"/>
    <n v="20005"/>
    <s v=""/>
    <s v="Продавець малим клієнтам"/>
    <n v="12"/>
  </r>
  <r>
    <x v="99"/>
    <s v="Дистрибуція роздріб"/>
    <d v="2020-11-02T00:00:00"/>
    <s v="Трубы сварные профильные"/>
    <n v="1.4E-2"/>
    <n v="0"/>
    <n v="21595"/>
    <n v="19730"/>
    <n v="20545"/>
    <n v="21095"/>
    <n v="21595"/>
    <n v="0.42"/>
    <s v="Продавець малим клієнтам"/>
    <n v="30"/>
  </r>
  <r>
    <x v="82"/>
    <s v="РТ"/>
    <d v="2020-11-09T00:00:00"/>
    <s v="Трубы сварные профильные"/>
    <n v="2.09"/>
    <n v="0"/>
    <n v="20345"/>
    <n v="19480"/>
    <n v="20345"/>
    <n v="20845"/>
    <n v="21345"/>
    <s v=""/>
    <s v=""/>
    <n v="12"/>
  </r>
  <r>
    <x v="82"/>
    <s v="РТ"/>
    <d v="2020-11-09T00:00:00"/>
    <s v="Трубы сварные профильные"/>
    <n v="3.63"/>
    <n v="0"/>
    <n v="21595"/>
    <n v="20730"/>
    <n v="21595"/>
    <n v="22095"/>
    <n v="22595"/>
    <s v=""/>
    <s v=""/>
    <n v="12"/>
  </r>
  <r>
    <x v="94"/>
    <s v="Дистрибутор"/>
    <d v="2020-11-04T00:00:00"/>
    <s v="Горячекатаный лист резаный"/>
    <n v="7.5149999999999997"/>
    <n v="0"/>
    <n v="19030"/>
    <n v="18325"/>
    <n v="19030"/>
    <n v="19220"/>
    <n v="19670"/>
    <s v=""/>
    <s v="Продавець малим клієнтам"/>
    <n v="12"/>
  </r>
  <r>
    <x v="94"/>
    <s v="Дистрибутор"/>
    <d v="2020-11-04T00:00:00"/>
    <s v="Горячекатаный лист резаный"/>
    <n v="7.2850000000000001"/>
    <n v="0"/>
    <n v="19030"/>
    <n v="18325"/>
    <n v="19030"/>
    <n v="19220"/>
    <n v="19670"/>
    <s v=""/>
    <s v="Продавець малим клієнтам"/>
    <n v="12"/>
  </r>
  <r>
    <x v="94"/>
    <s v="Дистрибутор"/>
    <d v="2020-11-04T00:00:00"/>
    <s v="Горячекатаный лист резаный"/>
    <n v="7.66"/>
    <n v="0"/>
    <n v="19030"/>
    <n v="18325"/>
    <n v="19030"/>
    <n v="19220"/>
    <n v="19670"/>
    <s v=""/>
    <s v="Продавець малим клієнтам"/>
    <n v="12"/>
  </r>
  <r>
    <x v="58"/>
    <s v="Дистрибутор"/>
    <d v="2020-11-03T00:00:00"/>
    <s v="Оцинкованный лист"/>
    <n v="6.1050000000000004"/>
    <n v="0"/>
    <n v="25855"/>
    <n v="24985"/>
    <n v="25855"/>
    <n v="25975"/>
    <n v="26425"/>
    <s v=""/>
    <s v=""/>
    <n v="12"/>
  </r>
  <r>
    <x v="65"/>
    <s v="Дистрибутор"/>
    <d v="2020-11-10T00:00:00"/>
    <s v="Оцинкованный лист"/>
    <n v="1.74"/>
    <n v="0"/>
    <n v="25320"/>
    <n v="25415"/>
    <n v="26300"/>
    <n v="26420"/>
    <n v="26870"/>
    <s v=""/>
    <s v="Продавець малим клієнтам"/>
    <n v="8"/>
  </r>
  <r>
    <x v="65"/>
    <s v="Дистрибутор"/>
    <d v="2020-11-10T00:00:00"/>
    <s v="Трубы сварные профильные"/>
    <n v="4.67"/>
    <n v="0"/>
    <n v="20245"/>
    <n v="19380"/>
    <n v="20245"/>
    <n v="20745"/>
    <n v="21245"/>
    <s v=""/>
    <s v="Продавець малим клієнтам"/>
    <n v="12"/>
  </r>
  <r>
    <x v="65"/>
    <s v="Дистрибутор"/>
    <d v="2020-11-10T00:00:00"/>
    <s v="Трубы сварные профильные"/>
    <n v="4.9050000000000002"/>
    <n v="0"/>
    <n v="20245"/>
    <n v="19380"/>
    <n v="20245"/>
    <n v="20745"/>
    <n v="21245"/>
    <s v=""/>
    <s v="Продавець малим клієнтам"/>
    <n v="12"/>
  </r>
  <r>
    <x v="52"/>
    <s v="Дистрибуція роздріб"/>
    <d v="2020-11-12T00:00:00"/>
    <s v="Горячекатаный лист резаный"/>
    <n v="0.74199999999999999"/>
    <n v="0"/>
    <n v="18780"/>
    <n v="18435"/>
    <n v="18980"/>
    <n v="19330"/>
    <n v="19780"/>
    <s v=""/>
    <s v=""/>
    <n v="10.532110091743119"/>
  </r>
  <r>
    <x v="52"/>
    <s v="Дистрибуція роздріб"/>
    <d v="2020-11-12T00:00:00"/>
    <s v="Горячекатаный лист резаный"/>
    <n v="0.14199999999999999"/>
    <n v="0"/>
    <n v="18780"/>
    <n v="18435"/>
    <n v="18980"/>
    <n v="19330"/>
    <n v="19780"/>
    <s v=""/>
    <s v=""/>
    <n v="10.532110091743119"/>
  </r>
  <r>
    <x v="52"/>
    <s v="Дистрибуція роздріб"/>
    <d v="2020-11-12T00:00:00"/>
    <s v="Горячекатаный лист резаный"/>
    <n v="1.4359999999999999"/>
    <n v="0"/>
    <n v="18780"/>
    <n v="18435"/>
    <n v="18980"/>
    <n v="19330"/>
    <n v="19780"/>
    <s v=""/>
    <s v=""/>
    <n v="10.532110091743119"/>
  </r>
  <r>
    <x v="52"/>
    <s v="Дистрибуція роздріб"/>
    <d v="2020-11-12T00:00:00"/>
    <s v="Горячекатаный лист резаный"/>
    <n v="1.71"/>
    <n v="0"/>
    <n v="18780"/>
    <n v="18435"/>
    <n v="18980"/>
    <n v="19330"/>
    <n v="19780"/>
    <s v=""/>
    <s v=""/>
    <n v="10.532110091743119"/>
  </r>
  <r>
    <x v="52"/>
    <s v="Дистрибуція роздріб"/>
    <d v="2020-11-12T00:00:00"/>
    <s v="Горячекатаный лист резаный"/>
    <n v="0.156"/>
    <n v="0"/>
    <n v="18780"/>
    <n v="18435"/>
    <n v="18980"/>
    <n v="19330"/>
    <n v="19780"/>
    <s v=""/>
    <s v=""/>
    <n v="10.532110091743119"/>
  </r>
  <r>
    <x v="52"/>
    <s v="Дистрибуція роздріб"/>
    <d v="2020-11-12T00:00:00"/>
    <s v="Арматура А240"/>
    <n v="0.30599999999999999"/>
    <n v="0"/>
    <n v="17940"/>
    <n v="17500"/>
    <n v="17940"/>
    <n v="18440"/>
    <n v="19190"/>
    <s v=""/>
    <s v=""/>
    <n v="12"/>
  </r>
  <r>
    <x v="52"/>
    <s v="Дистрибуція роздріб"/>
    <d v="2020-11-12T00:00:00"/>
    <s v="Холоднокатаный лист"/>
    <n v="7.0999999999999994E-2"/>
    <n v="0"/>
    <n v="20835"/>
    <n v="20250"/>
    <n v="20835"/>
    <n v="21185"/>
    <n v="21635"/>
    <s v=""/>
    <s v=""/>
    <n v="12"/>
  </r>
  <r>
    <x v="52"/>
    <s v="Дистрибуція роздріб"/>
    <d v="2020-11-12T00:00:00"/>
    <s v="Холоднокатаный лист"/>
    <n v="4.9000000000000002E-2"/>
    <n v="0"/>
    <n v="20835"/>
    <n v="20250"/>
    <n v="20835"/>
    <n v="21185"/>
    <n v="21635"/>
    <s v=""/>
    <s v=""/>
    <n v="12"/>
  </r>
  <r>
    <x v="52"/>
    <s v="Дистрибуція роздріб"/>
    <d v="2020-11-12T00:00:00"/>
    <s v="Просечно - вытяжной лист"/>
    <n v="0.104"/>
    <n v="0"/>
    <n v="17915"/>
    <n v="17380"/>
    <n v="17915"/>
    <n v="18265"/>
    <n v="18715"/>
    <s v=""/>
    <s v=""/>
    <n v="12"/>
  </r>
  <r>
    <x v="52"/>
    <s v="Дистрибуція роздріб"/>
    <d v="2020-11-12T00:00:00"/>
    <s v="Трубы сварные профильные"/>
    <n v="0.39600000000000002"/>
    <n v="0"/>
    <n v="20195"/>
    <n v="19980"/>
    <n v="20795"/>
    <n v="21345"/>
    <n v="21845"/>
    <s v=""/>
    <s v=""/>
    <n v="9.0552147239263796"/>
  </r>
  <r>
    <x v="52"/>
    <s v="Дистрибуція роздріб"/>
    <d v="2020-11-12T00:00:00"/>
    <s v="Трубы сварные профильные"/>
    <n v="0.32400000000000001"/>
    <n v="0"/>
    <n v="20655"/>
    <n v="20240"/>
    <n v="21055"/>
    <n v="21605"/>
    <n v="22105"/>
    <s v=""/>
    <s v=""/>
    <n v="10.036809815950921"/>
  </r>
  <r>
    <x v="52"/>
    <s v="Дистрибуція роздріб"/>
    <d v="2020-11-12T00:00:00"/>
    <s v="Трубы сварные профильные"/>
    <n v="0.224"/>
    <n v="0"/>
    <n v="20655"/>
    <n v="20240"/>
    <n v="21055"/>
    <n v="21605"/>
    <n v="22105"/>
    <s v=""/>
    <s v=""/>
    <n v="10.036809815950921"/>
  </r>
  <r>
    <x v="52"/>
    <s v="Дистрибуція роздріб"/>
    <d v="2020-11-12T00:00:00"/>
    <s v="Прокат полосовой"/>
    <n v="2.8000000000000001E-2"/>
    <n v="0"/>
    <n v="18035"/>
    <n v="17495"/>
    <n v="18035"/>
    <n v="18215"/>
    <n v="18395"/>
    <s v=""/>
    <s v=""/>
    <n v="12"/>
  </r>
  <r>
    <x v="52"/>
    <s v="Дистрибуція роздріб"/>
    <d v="2020-11-12T00:00:00"/>
    <s v="Прокат полосовой"/>
    <n v="0.34799999999999998"/>
    <n v="0"/>
    <n v="18035"/>
    <n v="17495"/>
    <n v="18035"/>
    <n v="18215"/>
    <n v="18395"/>
    <s v=""/>
    <s v=""/>
    <n v="12"/>
  </r>
  <r>
    <x v="16"/>
    <s v="Дистрибуція роздріб"/>
    <d v="2020-11-02T00:00:00"/>
    <s v="Уголок 25-125"/>
    <n v="5.0000000000000001E-3"/>
    <n v="0"/>
    <n v="19295"/>
    <n v="17805"/>
    <n v="18485"/>
    <n v="18795"/>
    <n v="19295"/>
    <s v=""/>
    <s v=""/>
    <n v="30"/>
  </r>
  <r>
    <x v="16"/>
    <s v="Дистрибуція роздріб"/>
    <d v="2020-11-02T00:00:00"/>
    <s v="Услуги производственные и выполнению технологич операций"/>
    <n v="0"/>
    <n v="0"/>
    <n v="5"/>
    <e v="#N/A"/>
    <e v="#N/A"/>
    <e v="#N/A"/>
    <e v="#N/A"/>
    <s v=""/>
    <s v=""/>
    <s v=""/>
  </r>
  <r>
    <x v="17"/>
    <s v="Дистрибуція роздріб"/>
    <d v="2020-11-19T00:00:00"/>
    <s v="Горячекатаный лист резаный"/>
    <n v="0.1"/>
    <n v="0"/>
    <n v="20285"/>
    <n v="19375"/>
    <n v="19935"/>
    <n v="20285"/>
    <n v="20735"/>
    <n v="2"/>
    <s v="Продавець малим клієнтам"/>
    <n v="20"/>
  </r>
  <r>
    <x v="17"/>
    <s v="Дистрибуція роздріб"/>
    <d v="2020-11-19T00:00:00"/>
    <s v="Горячекатаный лист резаный"/>
    <n v="0.05"/>
    <n v="0"/>
    <n v="20285"/>
    <n v="19375"/>
    <n v="19935"/>
    <n v="20285"/>
    <n v="20735"/>
    <n v="1"/>
    <s v="Продавець малим клієнтам"/>
    <n v="20"/>
  </r>
  <r>
    <x v="42"/>
    <s v="Будівництво"/>
    <d v="2020-11-03T00:00:00"/>
    <s v="Арматура"/>
    <n v="9.11"/>
    <s v="так"/>
    <n v="16172.22"/>
    <n v="15950"/>
    <n v="16845"/>
    <n v="17195"/>
    <n v="17945"/>
    <s v=""/>
    <s v=""/>
    <n v="8.9931620111731814"/>
  </r>
  <r>
    <x v="42"/>
    <s v="Будівництво"/>
    <d v="2020-11-03T00:00:00"/>
    <s v="Арматура"/>
    <n v="9.375"/>
    <s v="так"/>
    <n v="16022.22"/>
    <n v="15800"/>
    <n v="16695"/>
    <n v="17045"/>
    <n v="17795"/>
    <s v=""/>
    <s v=""/>
    <n v="8.9931620111731814"/>
  </r>
  <r>
    <x v="67"/>
    <s v="ГМК"/>
    <d v="2020-11-06T00:00:00"/>
    <s v="Трубы круглые сварные"/>
    <n v="1.02"/>
    <n v="0"/>
    <n v="23274.959999999999"/>
    <n v="21370"/>
    <n v="22220"/>
    <n v="22770"/>
    <n v="23270"/>
    <s v=""/>
    <s v="Продавець малим клієнтам"/>
    <n v="30"/>
  </r>
  <r>
    <x v="67"/>
    <s v="ГМК"/>
    <d v="2020-11-06T00:00:00"/>
    <s v="Трубы круглые сварные"/>
    <n v="2.105"/>
    <n v="0"/>
    <n v="23274.959999999999"/>
    <n v="21370"/>
    <n v="22220"/>
    <n v="22770"/>
    <n v="23270"/>
    <s v=""/>
    <s v="Продавець малим клієнтам"/>
    <n v="30"/>
  </r>
  <r>
    <x v="67"/>
    <s v="ГМК"/>
    <d v="2020-11-06T00:00:00"/>
    <s v="Трубы круглые сварные"/>
    <n v="2.8050000000000002"/>
    <n v="0"/>
    <n v="23274.959999999999"/>
    <n v="21370"/>
    <n v="22220"/>
    <n v="22770"/>
    <n v="23270"/>
    <s v=""/>
    <s v="Продавець малим клієнтам"/>
    <n v="30"/>
  </r>
  <r>
    <x v="67"/>
    <s v="ГМК"/>
    <d v="2020-11-06T00:00:00"/>
    <s v="Трубы круглые сварные"/>
    <n v="2.68"/>
    <n v="0"/>
    <n v="23274.959999999999"/>
    <n v="21370"/>
    <n v="22220"/>
    <n v="22770"/>
    <n v="23270"/>
    <s v=""/>
    <s v="Продавець малим клієнтам"/>
    <n v="30"/>
  </r>
  <r>
    <x v="67"/>
    <s v="ГМК"/>
    <d v="2020-11-06T00:00:00"/>
    <s v="Трубы круглые сварные"/>
    <n v="2.7949999999999999"/>
    <n v="0"/>
    <n v="23274.959999999999"/>
    <n v="21370"/>
    <n v="22220"/>
    <n v="22770"/>
    <n v="23270"/>
    <s v=""/>
    <s v="Продавець малим клієнтам"/>
    <n v="30"/>
  </r>
  <r>
    <x v="67"/>
    <s v="ГМК"/>
    <d v="2020-11-06T00:00:00"/>
    <s v="Трубы круглые сварные"/>
    <n v="2.8"/>
    <n v="0"/>
    <n v="23274.959999999999"/>
    <n v="21370"/>
    <n v="22220"/>
    <n v="22770"/>
    <n v="23270"/>
    <s v=""/>
    <s v="Продавець малим клієнтам"/>
    <n v="30"/>
  </r>
  <r>
    <x v="67"/>
    <s v="ГМК"/>
    <d v="2020-11-06T00:00:00"/>
    <s v="Трубы круглые сварные"/>
    <n v="2.105"/>
    <n v="0"/>
    <n v="23274.959999999999"/>
    <n v="21370"/>
    <n v="22220"/>
    <n v="22770"/>
    <n v="23270"/>
    <s v=""/>
    <s v="Продавець малим клієнтам"/>
    <n v="30"/>
  </r>
  <r>
    <x v="26"/>
    <s v="НТ"/>
    <d v="2020-11-13T00:00:00"/>
    <s v="Швеллер 22-30"/>
    <n v="7.94"/>
    <n v="0"/>
    <n v="19366"/>
    <n v="19010"/>
    <n v="19765"/>
    <n v="20045"/>
    <n v="20545"/>
    <s v=""/>
    <s v=""/>
    <n v="9.8860927152317881"/>
  </r>
  <r>
    <x v="26"/>
    <s v="НТ"/>
    <d v="2020-11-13T00:00:00"/>
    <s v="Швеллер 22-30"/>
    <n v="0.02"/>
    <n v="0"/>
    <n v="19366"/>
    <n v="19010"/>
    <n v="19765"/>
    <n v="20045"/>
    <n v="20545"/>
    <s v=""/>
    <s v=""/>
    <n v="9.8860927152317881"/>
  </r>
  <r>
    <x v="26"/>
    <s v="НТ"/>
    <d v="2020-11-13T00:00:00"/>
    <s v="Швеллер 22-30"/>
    <n v="8.0050000000000008"/>
    <n v="0"/>
    <n v="19366"/>
    <n v="19010"/>
    <n v="19765"/>
    <n v="20045"/>
    <n v="20545"/>
    <s v=""/>
    <s v=""/>
    <n v="9.8860927152317881"/>
  </r>
  <r>
    <x v="71"/>
    <s v="НТ"/>
    <d v="2020-11-19T00:00:00"/>
    <s v="Швеллер 22-30"/>
    <n v="8.7249999999999996"/>
    <n v="0"/>
    <n v="19765"/>
    <n v="19505"/>
    <n v="20270"/>
    <n v="20550"/>
    <n v="21050"/>
    <s v=""/>
    <s v=""/>
    <n v="9.359477124183007"/>
  </r>
  <r>
    <x v="71"/>
    <s v="НТ"/>
    <d v="2020-11-19T00:00:00"/>
    <s v="Швеллер 22-30"/>
    <n v="7.7949999999999999"/>
    <n v="0"/>
    <n v="19765"/>
    <n v="19505"/>
    <n v="20270"/>
    <n v="20550"/>
    <n v="21050"/>
    <s v=""/>
    <s v=""/>
    <n v="9.359477124183007"/>
  </r>
  <r>
    <x v="71"/>
    <s v="НТ"/>
    <d v="2020-11-19T00:00:00"/>
    <s v="Швеллер 22-30"/>
    <n v="5.5049999999999999"/>
    <n v="0"/>
    <n v="19765"/>
    <n v="19505"/>
    <n v="20270"/>
    <n v="20550"/>
    <n v="21050"/>
    <s v=""/>
    <s v=""/>
    <n v="9.359477124183007"/>
  </r>
  <r>
    <x v="87"/>
    <s v="Метизи"/>
    <d v="2020-11-02T00:00:00"/>
    <s v="Катанка низкоуглеродистая"/>
    <n v="21.388000000000002"/>
    <n v="0"/>
    <n v="17355"/>
    <n v="16975"/>
    <n v="17305"/>
    <n v="17905"/>
    <n v="18655"/>
    <s v=""/>
    <s v="Продавець малим клієнтам"/>
    <n v="12.666666666666666"/>
  </r>
  <r>
    <x v="48"/>
    <s v="Будівництво"/>
    <d v="2020-11-02T00:00:00"/>
    <s v="Арматура"/>
    <n v="21.57"/>
    <n v="0"/>
    <n v="16385.45"/>
    <n v="15440"/>
    <n v="16335"/>
    <n v="16685"/>
    <n v="17435"/>
    <n v="283.71329142857178"/>
    <s v="Продавець малим клієнтам"/>
    <n v="13.153142857142873"/>
  </r>
  <r>
    <x v="71"/>
    <s v="НТ"/>
    <d v="2020-11-02T00:00:00"/>
    <s v="Прокат круглый"/>
    <n v="5.47"/>
    <n v="0"/>
    <n v="15900"/>
    <n v="15785"/>
    <n v="16450"/>
    <n v="16500"/>
    <n v="16620"/>
    <s v=""/>
    <s v=""/>
    <n v="8.6917293233082713"/>
  </r>
  <r>
    <x v="71"/>
    <s v="НТ"/>
    <d v="2020-11-02T00:00:00"/>
    <s v="Прокат круглый"/>
    <n v="10.3"/>
    <n v="0"/>
    <n v="15900"/>
    <n v="15785"/>
    <n v="16450"/>
    <n v="16500"/>
    <n v="16620"/>
    <s v=""/>
    <s v=""/>
    <n v="8.6917293233082713"/>
  </r>
  <r>
    <x v="71"/>
    <s v="НТ"/>
    <d v="2020-11-02T00:00:00"/>
    <s v="Прокат круглый"/>
    <n v="5.2949999999999999"/>
    <n v="0"/>
    <n v="15900"/>
    <n v="15785"/>
    <n v="16450"/>
    <n v="16500"/>
    <n v="16620"/>
    <s v=""/>
    <s v=""/>
    <n v="8.6917293233082713"/>
  </r>
  <r>
    <x v="58"/>
    <s v="Дистрибутор"/>
    <d v="2020-11-04T00:00:00"/>
    <s v="Горячекатаный лист резаный"/>
    <n v="3.82"/>
    <n v="0"/>
    <n v="18535"/>
    <n v="17830"/>
    <n v="18535"/>
    <n v="18725"/>
    <n v="19175"/>
    <s v=""/>
    <s v=""/>
    <n v="12"/>
  </r>
  <r>
    <x v="58"/>
    <s v="Дистрибутор"/>
    <d v="2020-11-04T00:00:00"/>
    <s v="Горячекатаный лист резаный"/>
    <n v="3.61"/>
    <n v="0"/>
    <n v="18535"/>
    <n v="17830"/>
    <n v="18535"/>
    <n v="18725"/>
    <n v="19175"/>
    <s v=""/>
    <s v=""/>
    <n v="12"/>
  </r>
  <r>
    <x v="59"/>
    <s v="МК"/>
    <d v="2020-11-09T00:00:00"/>
    <s v="Конструкционный лист"/>
    <n v="2.355"/>
    <n v="0"/>
    <n v="21785"/>
    <n v="20870"/>
    <n v="21785"/>
    <n v="21785"/>
    <n v="22235"/>
    <s v=""/>
    <s v=""/>
    <n v="12"/>
  </r>
  <r>
    <x v="48"/>
    <s v="Будівництво"/>
    <d v="2020-11-05T00:00:00"/>
    <s v="Арматура"/>
    <n v="2.68"/>
    <s v="так"/>
    <n v="16201.3"/>
    <n v="15950"/>
    <n v="16845"/>
    <n v="17195"/>
    <n v="17945"/>
    <n v="24.44998435754189"/>
    <s v="Продавець малим клієнтам"/>
    <n v="9.1231284916201076"/>
  </r>
  <r>
    <x v="48"/>
    <s v="Будівництво"/>
    <d v="2020-11-05T00:00:00"/>
    <s v="Арматура"/>
    <n v="1.825"/>
    <s v="так"/>
    <n v="16051.3"/>
    <n v="15800"/>
    <n v="16695"/>
    <n v="17045"/>
    <n v="17795"/>
    <n v="16.649709497206697"/>
    <s v="Продавець малим клієнтам"/>
    <n v="9.1231284916201076"/>
  </r>
  <r>
    <x v="19"/>
    <s v="Північний регіон"/>
    <d v="2020-11-13T00:00:00"/>
    <s v="Швеллер 6.5–20"/>
    <n v="8.2000000000000003E-2"/>
    <n v="0"/>
    <n v="17645"/>
    <n v="17005"/>
    <n v="17645"/>
    <n v="17995"/>
    <n v="18495"/>
    <n v="0.98399999999999999"/>
    <s v="Продавець малим клієнтам"/>
    <n v="12"/>
  </r>
  <r>
    <x v="19"/>
    <s v="Північний регіон"/>
    <d v="2020-11-13T00:00:00"/>
    <s v="Швеллер 6.5–20"/>
    <n v="0.105"/>
    <n v="0"/>
    <n v="17645"/>
    <n v="17005"/>
    <n v="17645"/>
    <n v="17995"/>
    <n v="18495"/>
    <n v="1.26"/>
    <s v="Продавець малим клієнтам"/>
    <n v="12"/>
  </r>
  <r>
    <x v="19"/>
    <s v="Північний регіон"/>
    <d v="2020-11-13T00:00:00"/>
    <s v="Горячекатаный лист резаный"/>
    <n v="0.68"/>
    <n v="0"/>
    <n v="18530"/>
    <n v="17985"/>
    <n v="18530"/>
    <n v="18880"/>
    <n v="19330"/>
    <n v="8.16"/>
    <s v="Продавець малим клієнтам"/>
    <n v="12"/>
  </r>
  <r>
    <x v="19"/>
    <s v="Північний регіон"/>
    <d v="2020-11-13T00:00:00"/>
    <s v="Горячекатаный лист резаный"/>
    <n v="0.215"/>
    <n v="0"/>
    <n v="18530"/>
    <n v="17985"/>
    <n v="18530"/>
    <n v="18880"/>
    <n v="19330"/>
    <n v="2.58"/>
    <s v="Продавець малим клієнтам"/>
    <n v="12"/>
  </r>
  <r>
    <x v="19"/>
    <s v="Північний регіон"/>
    <d v="2020-11-13T00:00:00"/>
    <s v="Горячекатаный лист резаный"/>
    <n v="9.5000000000000001E-2"/>
    <n v="0"/>
    <n v="18530"/>
    <n v="17985"/>
    <n v="18530"/>
    <n v="18880"/>
    <n v="19330"/>
    <n v="1.1400000000000001"/>
    <s v="Продавець малим клієнтам"/>
    <n v="12"/>
  </r>
  <r>
    <x v="19"/>
    <s v="Північний регіон"/>
    <d v="2020-11-13T00:00:00"/>
    <s v="Трубы сварные профильные"/>
    <n v="0.98499999999999999"/>
    <n v="0"/>
    <n v="20680"/>
    <n v="19815"/>
    <n v="20630"/>
    <n v="21180"/>
    <n v="21680"/>
    <n v="12.536363636363635"/>
    <s v="Продавець малим клієнтам"/>
    <n v="12.727272727272727"/>
  </r>
  <r>
    <x v="19"/>
    <s v="Північний регіон"/>
    <d v="2020-11-13T00:00:00"/>
    <s v="Услуги производственные и выполнению технологич операций"/>
    <n v="0"/>
    <n v="0"/>
    <n v="23"/>
    <e v="#N/A"/>
    <e v="#N/A"/>
    <e v="#N/A"/>
    <e v="#N/A"/>
    <s v=""/>
    <s v="Продавець малим клієнтам"/>
    <s v=""/>
  </r>
  <r>
    <x v="56"/>
    <s v="Металообробка"/>
    <d v="2020-11-23T00:00:00"/>
    <s v="Горячекатаный рулон"/>
    <n v="3.02"/>
    <n v="0"/>
    <n v="17620"/>
    <n v="17390"/>
    <n v="17735"/>
    <n v="18285"/>
    <n v="18735"/>
    <s v=""/>
    <s v="Продавець малим клієнтам"/>
    <n v="10.666666666666666"/>
  </r>
  <r>
    <x v="56"/>
    <s v="Металообробка"/>
    <d v="2020-11-23T00:00:00"/>
    <s v="Горячекатаный рулон"/>
    <n v="3.03"/>
    <n v="0"/>
    <n v="17620"/>
    <n v="17390"/>
    <n v="17735"/>
    <n v="18285"/>
    <n v="18735"/>
    <s v=""/>
    <s v="Продавець малим клієнтам"/>
    <n v="10.666666666666666"/>
  </r>
  <r>
    <x v="56"/>
    <s v="Металообробка"/>
    <d v="2020-11-23T00:00:00"/>
    <s v="Горячекатаный рулон"/>
    <n v="4.5949999999999998"/>
    <n v="0"/>
    <n v="17620"/>
    <n v="17390"/>
    <n v="17735"/>
    <n v="18285"/>
    <n v="18735"/>
    <s v=""/>
    <s v="Продавець малим клієнтам"/>
    <n v="10.666666666666666"/>
  </r>
  <r>
    <x v="27"/>
    <s v="Дистрибуція роздріб"/>
    <d v="2020-11-12T00:00:00"/>
    <s v="Оцинкованный рулон"/>
    <n v="4.87"/>
    <n v="0"/>
    <n v="23360"/>
    <n v="22515"/>
    <n v="23310"/>
    <n v="23505"/>
    <n v="23955"/>
    <n v="68.429743589743595"/>
    <s v="Продавець малим клієнтам"/>
    <n v="14.051282051282051"/>
  </r>
  <r>
    <x v="27"/>
    <s v="Дистрибуція роздріб"/>
    <d v="2020-11-12T00:00:00"/>
    <s v="Оцинкованный рулон"/>
    <n v="4.915"/>
    <n v="0"/>
    <n v="23360"/>
    <n v="22515"/>
    <n v="23310"/>
    <n v="23505"/>
    <n v="23955"/>
    <n v="69.062051282051286"/>
    <s v="Продавець малим клієнтам"/>
    <n v="14.051282051282051"/>
  </r>
  <r>
    <x v="5"/>
    <s v="Вагонобудівництво"/>
    <d v="2020-11-05T00:00:00"/>
    <s v="З/ч к ж/д транспорту"/>
    <n v="61.122"/>
    <n v="0"/>
    <n v="13140"/>
    <n v="13493"/>
    <n v="13493"/>
    <n v="13493"/>
    <n v="13493"/>
    <s v=""/>
    <s v="Продавець малим клієнтам"/>
    <n v="8"/>
  </r>
  <r>
    <x v="79"/>
    <s v="Дистрибуція роздріб"/>
    <d v="2020-11-11T00:00:00"/>
    <s v="Уголок 25-125"/>
    <n v="4.9000000000000002E-2"/>
    <n v="0"/>
    <n v="18620"/>
    <n v="17145"/>
    <n v="17810"/>
    <n v="18120"/>
    <n v="18620"/>
    <s v=""/>
    <s v=""/>
    <n v="30"/>
  </r>
  <r>
    <x v="83"/>
    <s v="ГМК"/>
    <d v="2020-11-13T00:00:00"/>
    <s v="Арматура А240"/>
    <n v="0.17"/>
    <n v="0"/>
    <n v="18759.810000000001"/>
    <n v="16945"/>
    <n v="17485"/>
    <n v="17885"/>
    <n v="18635"/>
    <s v=""/>
    <s v=""/>
    <n v="30"/>
  </r>
  <r>
    <x v="83"/>
    <s v="ГМК"/>
    <d v="2020-11-13T00:00:00"/>
    <s v="Прокат круглый"/>
    <n v="0.20499999999999999"/>
    <n v="0"/>
    <n v="16783.09"/>
    <n v="15785"/>
    <n v="16100"/>
    <n v="16500"/>
    <n v="16620"/>
    <s v=""/>
    <s v=""/>
    <n v="30"/>
  </r>
  <r>
    <x v="83"/>
    <s v="ГМК"/>
    <d v="2020-11-13T00:00:00"/>
    <s v="Арматура А240"/>
    <n v="0.3"/>
    <n v="0"/>
    <n v="19843.810000000001"/>
    <n v="16945"/>
    <n v="18590"/>
    <n v="18990"/>
    <n v="19740"/>
    <s v=""/>
    <s v=""/>
    <n v="30"/>
  </r>
  <r>
    <x v="83"/>
    <s v="ГМК"/>
    <d v="2020-11-13T00:00:00"/>
    <s v="Конструкционный лист"/>
    <n v="6.0999999999999999E-2"/>
    <n v="0"/>
    <n v="19328.79"/>
    <n v="17855"/>
    <n v="18200"/>
    <n v="18750"/>
    <n v="19200"/>
    <s v=""/>
    <s v=""/>
    <n v="30"/>
  </r>
  <r>
    <x v="83"/>
    <s v="ГМК"/>
    <d v="2020-11-13T00:00:00"/>
    <s v="Конструкционный лист"/>
    <n v="0.78900000000000003"/>
    <n v="0"/>
    <n v="19328.79"/>
    <n v="17855"/>
    <n v="18200"/>
    <n v="18750"/>
    <n v="19200"/>
    <s v=""/>
    <s v=""/>
    <n v="30"/>
  </r>
  <r>
    <x v="83"/>
    <s v="ГМК"/>
    <d v="2020-11-13T00:00:00"/>
    <s v="Конструкционный лист"/>
    <n v="0.54500000000000004"/>
    <n v="0"/>
    <n v="19328.79"/>
    <n v="17855"/>
    <n v="18200"/>
    <n v="18750"/>
    <n v="19200"/>
    <s v=""/>
    <s v=""/>
    <n v="30"/>
  </r>
  <r>
    <x v="83"/>
    <s v="ГМК"/>
    <d v="2020-11-13T00:00:00"/>
    <s v="Конструкционный лист"/>
    <n v="0.94199999999999995"/>
    <n v="0"/>
    <n v="20653.14"/>
    <n v="19205"/>
    <n v="20100"/>
    <n v="20100"/>
    <n v="20550"/>
    <s v=""/>
    <s v=""/>
    <n v="30"/>
  </r>
  <r>
    <x v="83"/>
    <s v="ГМК"/>
    <d v="2020-11-13T00:00:00"/>
    <s v="Конструкционный лист"/>
    <n v="0.94199999999999995"/>
    <n v="0"/>
    <n v="20653.14"/>
    <n v="19205"/>
    <n v="20100"/>
    <n v="20100"/>
    <n v="20550"/>
    <s v=""/>
    <s v=""/>
    <n v="30"/>
  </r>
  <r>
    <x v="30"/>
    <s v="ГМК"/>
    <d v="2020-11-04T00:00:00"/>
    <s v="Прокат круглый"/>
    <n v="1.0149999999999999"/>
    <n v="0"/>
    <n v="16620"/>
    <n v="15785"/>
    <n v="16100"/>
    <n v="16500"/>
    <n v="16620"/>
    <s v=""/>
    <s v=""/>
    <n v="30"/>
  </r>
  <r>
    <x v="48"/>
    <s v="Будівництво"/>
    <d v="2020-11-03T00:00:00"/>
    <s v="Арматура А240"/>
    <n v="3.6549999999999998"/>
    <n v="0"/>
    <n v="18832.21"/>
    <n v="17305"/>
    <n v="17745"/>
    <n v="18245"/>
    <n v="18995"/>
    <n v="101.71670066666661"/>
    <s v="Продавець малим клієнтам"/>
    <n v="27.829466666666654"/>
  </r>
  <r>
    <x v="48"/>
    <s v="Будівництво"/>
    <d v="2020-11-03T00:00:00"/>
    <s v="Арматура"/>
    <n v="5.4130000000000003"/>
    <n v="0"/>
    <n v="16387.21"/>
    <n v="15950"/>
    <n v="16845"/>
    <n v="17195"/>
    <n v="17945"/>
    <n v="53.881062480446907"/>
    <s v="Продавець малим клієнтам"/>
    <n v="9.9540111731843535"/>
  </r>
  <r>
    <x v="48"/>
    <s v="Будівництво"/>
    <d v="2020-11-03T00:00:00"/>
    <s v="Арматура"/>
    <n v="9.2119999999999997"/>
    <n v="0"/>
    <n v="16387.21"/>
    <n v="15950"/>
    <n v="16845"/>
    <n v="17195"/>
    <n v="17945"/>
    <n v="91.696350927374255"/>
    <s v="Продавець малим клієнтам"/>
    <n v="9.9540111731843535"/>
  </r>
  <r>
    <x v="48"/>
    <s v="Будівництво"/>
    <d v="2020-11-03T00:00:00"/>
    <s v="Арматура А240"/>
    <n v="3.1"/>
    <n v="0"/>
    <n v="18832.21"/>
    <n v="17305"/>
    <n v="17745"/>
    <n v="18245"/>
    <n v="18995"/>
    <n v="86.271346666666631"/>
    <s v="Продавець малим клієнтам"/>
    <n v="27.829466666666654"/>
  </r>
  <r>
    <x v="16"/>
    <s v="Дистрибуція роздріб"/>
    <d v="2020-11-05T00:00:00"/>
    <s v="Трубы сварные профильные"/>
    <n v="0.42"/>
    <n v="0"/>
    <n v="20670"/>
    <n v="19855"/>
    <n v="20670"/>
    <n v="21220"/>
    <n v="21720"/>
    <s v=""/>
    <s v=""/>
    <n v="12"/>
  </r>
  <r>
    <x v="16"/>
    <s v="Дистрибуція роздріб"/>
    <d v="2020-11-05T00:00:00"/>
    <s v="Трубы сварные профильные"/>
    <n v="0.245"/>
    <n v="0"/>
    <n v="20670"/>
    <n v="19855"/>
    <n v="20670"/>
    <n v="21220"/>
    <n v="21720"/>
    <s v=""/>
    <s v=""/>
    <n v="12"/>
  </r>
  <r>
    <x v="16"/>
    <s v="Дистрибуція роздріб"/>
    <d v="2020-11-05T00:00:00"/>
    <s v="Трубы сварные профильные"/>
    <n v="0.38"/>
    <n v="0"/>
    <n v="21180"/>
    <n v="20365"/>
    <n v="21180"/>
    <n v="21730"/>
    <n v="22230"/>
    <s v=""/>
    <s v=""/>
    <n v="12"/>
  </r>
  <r>
    <x v="16"/>
    <s v="Дистрибуція роздріб"/>
    <d v="2020-11-05T00:00:00"/>
    <s v="Трубы сварные профильные"/>
    <n v="5.0000000000000001E-3"/>
    <n v="0"/>
    <n v="21420"/>
    <n v="20605"/>
    <n v="21420"/>
    <n v="21970"/>
    <n v="22470"/>
    <s v=""/>
    <s v=""/>
    <n v="12"/>
  </r>
  <r>
    <x v="16"/>
    <s v="Дистрибуція роздріб"/>
    <d v="2020-11-05T00:00:00"/>
    <s v="Трубы сварные профильные"/>
    <n v="0.25"/>
    <n v="0"/>
    <n v="20670"/>
    <n v="19855"/>
    <n v="20670"/>
    <n v="21220"/>
    <n v="21720"/>
    <s v=""/>
    <s v=""/>
    <n v="12"/>
  </r>
  <r>
    <x v="16"/>
    <s v="Дистрибуція роздріб"/>
    <d v="2020-11-05T00:00:00"/>
    <s v="Трубы сварные профильные"/>
    <n v="0.35499999999999998"/>
    <n v="0"/>
    <n v="20670"/>
    <n v="19855"/>
    <n v="20670"/>
    <n v="21220"/>
    <n v="21720"/>
    <s v=""/>
    <s v=""/>
    <n v="12"/>
  </r>
  <r>
    <x v="16"/>
    <s v="Дистрибуція роздріб"/>
    <d v="2020-11-05T00:00:00"/>
    <s v="Трубы сварные профильные"/>
    <n v="8.5000000000000006E-2"/>
    <n v="0"/>
    <n v="21420"/>
    <n v="20605"/>
    <n v="21420"/>
    <n v="21970"/>
    <n v="22470"/>
    <s v=""/>
    <s v=""/>
    <n v="12"/>
  </r>
  <r>
    <x v="16"/>
    <s v="Дистрибуція роздріб"/>
    <d v="2020-11-05T00:00:00"/>
    <s v="Трубы сварные профильные"/>
    <n v="0.19500000000000001"/>
    <n v="0"/>
    <n v="20670"/>
    <n v="19855"/>
    <n v="20670"/>
    <n v="21220"/>
    <n v="21720"/>
    <s v=""/>
    <s v=""/>
    <n v="12"/>
  </r>
  <r>
    <x v="16"/>
    <s v="Дистрибуція роздріб"/>
    <d v="2020-11-05T00:00:00"/>
    <s v="Уголок 25-125"/>
    <n v="0.14499999999999999"/>
    <n v="0"/>
    <n v="18485"/>
    <n v="17805"/>
    <n v="18485"/>
    <n v="18795"/>
    <n v="19295"/>
    <s v=""/>
    <s v=""/>
    <n v="12"/>
  </r>
  <r>
    <x v="16"/>
    <s v="Дистрибуція роздріб"/>
    <d v="2020-11-05T00:00:00"/>
    <s v="Уголок 25-125"/>
    <n v="0.14000000000000001"/>
    <n v="0"/>
    <n v="18485"/>
    <n v="17805"/>
    <n v="18485"/>
    <n v="18795"/>
    <n v="19295"/>
    <s v=""/>
    <s v=""/>
    <n v="12"/>
  </r>
  <r>
    <x v="16"/>
    <s v="Дистрибуція роздріб"/>
    <d v="2020-11-05T00:00:00"/>
    <s v="Уголок 25-125"/>
    <n v="0.12"/>
    <n v="0"/>
    <n v="18485"/>
    <n v="17805"/>
    <n v="18485"/>
    <n v="18795"/>
    <n v="19295"/>
    <s v=""/>
    <s v=""/>
    <n v="12"/>
  </r>
  <r>
    <x v="16"/>
    <s v="Дистрибуція роздріб"/>
    <d v="2020-11-05T00:00:00"/>
    <s v="Швеллер 6.5–20"/>
    <n v="8.5000000000000006E-2"/>
    <n v="0"/>
    <n v="18445"/>
    <n v="17805"/>
    <n v="18445"/>
    <n v="18795"/>
    <n v="19295"/>
    <s v=""/>
    <s v=""/>
    <n v="12"/>
  </r>
  <r>
    <x v="16"/>
    <s v="Дистрибуція роздріб"/>
    <d v="2020-11-05T00:00:00"/>
    <s v="Швеллер 6.5–20"/>
    <n v="0.1"/>
    <n v="0"/>
    <n v="18445"/>
    <n v="17805"/>
    <n v="18445"/>
    <n v="18795"/>
    <n v="19295"/>
    <s v=""/>
    <s v=""/>
    <n v="12"/>
  </r>
  <r>
    <x v="16"/>
    <s v="Дистрибуція роздріб"/>
    <d v="2020-11-05T00:00:00"/>
    <s v="Уголок 25-125"/>
    <n v="0.214"/>
    <n v="0"/>
    <n v="17810"/>
    <n v="17145"/>
    <n v="17810"/>
    <n v="18120"/>
    <n v="18620"/>
    <s v=""/>
    <s v=""/>
    <n v="12"/>
  </r>
  <r>
    <x v="16"/>
    <s v="Дистрибуція роздріб"/>
    <d v="2020-11-05T00:00:00"/>
    <s v="Арматура"/>
    <n v="0.19"/>
    <n v="0"/>
    <n v="17155"/>
    <n v="16260"/>
    <n v="17155"/>
    <n v="17505"/>
    <n v="18255"/>
    <s v=""/>
    <s v=""/>
    <n v="12"/>
  </r>
  <r>
    <x v="4"/>
    <s v="Західний регіон"/>
    <d v="2020-11-10T00:00:00"/>
    <s v="Горячекатаный лист резаный"/>
    <n v="1.79"/>
    <n v="0"/>
    <n v="18980"/>
    <n v="18435"/>
    <n v="18980"/>
    <n v="19330"/>
    <n v="19780"/>
    <s v=""/>
    <s v=""/>
    <n v="12"/>
  </r>
  <r>
    <x v="6"/>
    <s v="Вагонобудівництво"/>
    <d v="2020-11-07T00:00:00"/>
    <s v="Конструкционный лист"/>
    <n v="16.614999999999998"/>
    <n v="0"/>
    <n v="20215"/>
    <n v="20195"/>
    <n v="21125"/>
    <n v="21125"/>
    <n v="21575"/>
    <s v=""/>
    <s v="Продавець малим клієнтам"/>
    <n v="8.086021505376344"/>
  </r>
  <r>
    <x v="44"/>
    <s v="Західний регіон"/>
    <d v="2020-11-16T00:00:00"/>
    <s v="Оцинкованный лист"/>
    <n v="0.87"/>
    <n v="0"/>
    <n v="24610"/>
    <n v="22570"/>
    <n v="23365"/>
    <n v="23560"/>
    <n v="24010"/>
    <n v="26.1"/>
    <s v="Продавець малим клієнтам"/>
    <n v="30"/>
  </r>
  <r>
    <x v="26"/>
    <s v="НТ"/>
    <d v="2020-11-17T00:00:00"/>
    <s v="Трубы круглые сварные"/>
    <n v="4.2149999999999999"/>
    <n v="0"/>
    <n v="21345"/>
    <n v="20460"/>
    <n v="21345"/>
    <n v="21845"/>
    <n v="22345"/>
    <s v=""/>
    <s v=""/>
    <n v="12"/>
  </r>
  <r>
    <x v="26"/>
    <s v="НТ"/>
    <d v="2020-11-17T00:00:00"/>
    <s v="Трубы круглые сварные"/>
    <n v="3.415"/>
    <n v="0"/>
    <n v="21345"/>
    <n v="20460"/>
    <n v="21345"/>
    <n v="21845"/>
    <n v="22345"/>
    <s v=""/>
    <s v=""/>
    <n v="12"/>
  </r>
  <r>
    <x v="67"/>
    <s v="ГМК"/>
    <d v="2020-11-17T00:00:00"/>
    <s v="Профили для крепи горных выработок"/>
    <n v="67.134"/>
    <n v="0"/>
    <n v="21530.41"/>
    <n v="27435"/>
    <n v="27990"/>
    <n v="28580"/>
    <n v="28930"/>
    <s v=""/>
    <s v="Продавець малим клієнтам"/>
    <n v="8"/>
  </r>
  <r>
    <x v="0"/>
    <s v="Металообробка"/>
    <d v="2020-11-18T00:00:00"/>
    <s v="Полоса (плоский прокат)"/>
    <n v="4.25"/>
    <n v="0"/>
    <n v="17707"/>
    <n v="18065"/>
    <n v="18410"/>
    <n v="18960"/>
    <n v="19410"/>
    <s v=""/>
    <s v=""/>
    <n v="8"/>
  </r>
  <r>
    <x v="0"/>
    <s v="Металообробка"/>
    <d v="2020-11-18T00:00:00"/>
    <s v="Полоса (плоский прокат)"/>
    <n v="4.7949999999999999"/>
    <n v="0"/>
    <n v="17707"/>
    <n v="18065"/>
    <n v="18410"/>
    <n v="18960"/>
    <n v="19410"/>
    <s v=""/>
    <s v=""/>
    <n v="8"/>
  </r>
  <r>
    <x v="0"/>
    <s v="Металообробка"/>
    <d v="2020-11-18T00:00:00"/>
    <s v="Полоса (плоский прокат)"/>
    <n v="4.41"/>
    <n v="0"/>
    <n v="17707"/>
    <n v="18065"/>
    <n v="18410"/>
    <n v="18960"/>
    <n v="19410"/>
    <s v=""/>
    <s v=""/>
    <n v="8"/>
  </r>
  <r>
    <x v="0"/>
    <s v="Металообробка"/>
    <d v="2020-11-18T00:00:00"/>
    <s v="Полоса (плоский прокат)"/>
    <n v="3.31"/>
    <n v="0"/>
    <n v="17707"/>
    <n v="18065"/>
    <n v="18410"/>
    <n v="18960"/>
    <n v="19410"/>
    <s v=""/>
    <s v=""/>
    <n v="8"/>
  </r>
  <r>
    <x v="0"/>
    <s v="Металообробка"/>
    <d v="2020-11-18T00:00:00"/>
    <s v="Полоса (плоский прокат)"/>
    <n v="4.5549999999999997"/>
    <n v="0"/>
    <n v="17707"/>
    <n v="18065"/>
    <n v="18410"/>
    <n v="18960"/>
    <n v="19410"/>
    <s v=""/>
    <s v=""/>
    <n v="8"/>
  </r>
  <r>
    <x v="0"/>
    <s v="Металообробка"/>
    <d v="2020-11-18T00:00:00"/>
    <s v="Полоса (плоский прокат)"/>
    <n v="4.3899999999999997"/>
    <n v="0"/>
    <n v="17707"/>
    <n v="18065"/>
    <n v="18410"/>
    <n v="18960"/>
    <n v="19410"/>
    <s v=""/>
    <s v=""/>
    <n v="8"/>
  </r>
  <r>
    <x v="13"/>
    <s v="Дистрибуція роздріб"/>
    <d v="2020-11-04T00:00:00"/>
    <s v="Оцинкованный лист"/>
    <n v="0.21199999999999999"/>
    <n v="0"/>
    <n v="26390"/>
    <n v="24950"/>
    <n v="25745"/>
    <n v="25940"/>
    <n v="26390"/>
    <n v="6.3599999999999994"/>
    <s v="Продавець малим клієнтам"/>
    <n v="30"/>
  </r>
  <r>
    <x v="13"/>
    <s v="Дистрибуція роздріб"/>
    <d v="2020-11-04T00:00:00"/>
    <s v="Услуги автомобильного транспорта"/>
    <n v="0"/>
    <n v="0"/>
    <n v="300"/>
    <e v="#N/A"/>
    <e v="#N/A"/>
    <e v="#N/A"/>
    <e v="#N/A"/>
    <s v=""/>
    <s v="Продавець малим клієнтам"/>
    <s v=""/>
  </r>
  <r>
    <x v="46"/>
    <s v="Дистрибуція роздріб"/>
    <d v="2020-11-02T00:00:00"/>
    <s v="Уголок 25-125"/>
    <n v="0.52500000000000002"/>
    <n v="0"/>
    <n v="18040"/>
    <n v="17360"/>
    <n v="18040"/>
    <n v="18350"/>
    <n v="18850"/>
    <s v=""/>
    <s v=""/>
    <n v="12"/>
  </r>
  <r>
    <x v="46"/>
    <s v="Дистрибуція роздріб"/>
    <d v="2020-11-02T00:00:00"/>
    <s v="Услуги производственные и выполнению технологич операций"/>
    <n v="0"/>
    <n v="0"/>
    <n v="600"/>
    <e v="#N/A"/>
    <e v="#N/A"/>
    <e v="#N/A"/>
    <e v="#N/A"/>
    <s v=""/>
    <s v=""/>
    <s v=""/>
  </r>
  <r>
    <x v="15"/>
    <s v="Профілювання"/>
    <d v="2020-11-03T00:00:00"/>
    <s v="Оцинкованный рулон"/>
    <n v="6.22"/>
    <n v="0"/>
    <n v="23550"/>
    <n v="22855"/>
    <n v="23295"/>
    <n v="23845"/>
    <n v="24295"/>
    <s v=""/>
    <s v=""/>
    <n v="15.709090909090909"/>
  </r>
  <r>
    <x v="71"/>
    <s v="НТ"/>
    <d v="2020-11-02T00:00:00"/>
    <s v="Прокат круглый"/>
    <n v="1.66"/>
    <n v="0"/>
    <n v="15900"/>
    <n v="15785"/>
    <n v="16450"/>
    <n v="16500"/>
    <n v="16620"/>
    <s v=""/>
    <s v=""/>
    <n v="8.6917293233082713"/>
  </r>
  <r>
    <x v="71"/>
    <s v="НТ"/>
    <d v="2020-11-02T00:00:00"/>
    <s v="Прокат круглый"/>
    <n v="5.2850000000000001"/>
    <n v="0"/>
    <n v="15900"/>
    <n v="15785"/>
    <n v="16450"/>
    <n v="16500"/>
    <n v="16620"/>
    <s v=""/>
    <s v=""/>
    <n v="8.6917293233082713"/>
  </r>
  <r>
    <x v="71"/>
    <s v="НТ"/>
    <d v="2020-11-02T00:00:00"/>
    <s v="Прокат круглый"/>
    <n v="5.5750000000000002"/>
    <n v="0"/>
    <n v="15900"/>
    <n v="15785"/>
    <n v="16450"/>
    <n v="16500"/>
    <n v="16620"/>
    <s v=""/>
    <s v=""/>
    <n v="8.6917293233082713"/>
  </r>
  <r>
    <x v="71"/>
    <s v="НТ"/>
    <d v="2020-11-02T00:00:00"/>
    <s v="Прокат круглый"/>
    <n v="4.95"/>
    <n v="0"/>
    <n v="15900"/>
    <n v="15785"/>
    <n v="16450"/>
    <n v="16500"/>
    <n v="16620"/>
    <s v=""/>
    <s v=""/>
    <n v="8.6917293233082713"/>
  </r>
  <r>
    <x v="71"/>
    <s v="НТ"/>
    <d v="2020-11-02T00:00:00"/>
    <s v="Прокат круглый"/>
    <n v="5.96"/>
    <n v="0"/>
    <n v="15900"/>
    <n v="15785"/>
    <n v="16450"/>
    <n v="16500"/>
    <n v="16620"/>
    <s v=""/>
    <s v=""/>
    <n v="8.6917293233082713"/>
  </r>
  <r>
    <x v="51"/>
    <s v="МК"/>
    <d v="2020-11-04T00:00:00"/>
    <s v="Конструкционный лист"/>
    <n v="1.9"/>
    <n v="0"/>
    <n v="18870"/>
    <n v="18505"/>
    <n v="19070"/>
    <n v="19420"/>
    <n v="19870"/>
    <s v=""/>
    <s v="Продавець малим клієнтам"/>
    <n v="10.584070796460177"/>
  </r>
  <r>
    <x v="51"/>
    <s v="МК"/>
    <d v="2020-11-04T00:00:00"/>
    <s v="Конструкционный лист"/>
    <n v="1.9"/>
    <n v="0"/>
    <n v="18870"/>
    <n v="18505"/>
    <n v="19070"/>
    <n v="19420"/>
    <n v="19870"/>
    <s v=""/>
    <s v="Продавець малим клієнтам"/>
    <n v="10.584070796460177"/>
  </r>
  <r>
    <x v="51"/>
    <s v="МК"/>
    <d v="2020-11-04T00:00:00"/>
    <s v="Конструкционный лист"/>
    <n v="1.9"/>
    <n v="0"/>
    <n v="18870"/>
    <n v="18505"/>
    <n v="19070"/>
    <n v="19420"/>
    <n v="19870"/>
    <s v=""/>
    <s v="Продавець малим клієнтам"/>
    <n v="10.584070796460177"/>
  </r>
  <r>
    <x v="51"/>
    <s v="МК"/>
    <d v="2020-11-04T00:00:00"/>
    <s v="Конструкционный лист"/>
    <n v="1.9"/>
    <n v="0"/>
    <n v="18870"/>
    <n v="18505"/>
    <n v="19070"/>
    <n v="19420"/>
    <n v="19870"/>
    <s v=""/>
    <s v="Продавець малим клієнтам"/>
    <n v="10.584070796460177"/>
  </r>
  <r>
    <x v="51"/>
    <s v="МК"/>
    <d v="2020-11-04T00:00:00"/>
    <s v="Конструкционный лист"/>
    <n v="1.9"/>
    <n v="0"/>
    <n v="18870"/>
    <n v="18505"/>
    <n v="19070"/>
    <n v="19420"/>
    <n v="19870"/>
    <s v=""/>
    <s v="Продавець малим клієнтам"/>
    <n v="10.584070796460177"/>
  </r>
  <r>
    <x v="51"/>
    <s v="МК"/>
    <d v="2020-11-04T00:00:00"/>
    <s v="Конструкционный лист"/>
    <n v="1.9"/>
    <n v="0"/>
    <n v="18870"/>
    <n v="18505"/>
    <n v="19070"/>
    <n v="19420"/>
    <n v="19870"/>
    <s v=""/>
    <s v="Продавець малим клієнтам"/>
    <n v="10.584070796460177"/>
  </r>
  <r>
    <x v="51"/>
    <s v="МК"/>
    <d v="2020-11-04T00:00:00"/>
    <s v="Конструкционный лист"/>
    <n v="1.9"/>
    <n v="0"/>
    <n v="18870"/>
    <n v="18505"/>
    <n v="19070"/>
    <n v="19420"/>
    <n v="19870"/>
    <s v=""/>
    <s v="Продавець малим клієнтам"/>
    <n v="10.584070796460177"/>
  </r>
  <r>
    <x v="51"/>
    <s v="МК"/>
    <d v="2020-11-04T00:00:00"/>
    <s v="Конструкционный лист"/>
    <n v="1.9"/>
    <n v="0"/>
    <n v="18870"/>
    <n v="18505"/>
    <n v="19070"/>
    <n v="19420"/>
    <n v="19870"/>
    <s v=""/>
    <s v="Продавець малим клієнтам"/>
    <n v="10.584070796460177"/>
  </r>
  <r>
    <x v="51"/>
    <s v="МК"/>
    <d v="2020-11-04T00:00:00"/>
    <s v="Конструкционный лист"/>
    <n v="1.9"/>
    <n v="0"/>
    <n v="18870"/>
    <n v="18505"/>
    <n v="19070"/>
    <n v="19420"/>
    <n v="19870"/>
    <s v=""/>
    <s v="Продавець малим клієнтам"/>
    <n v="10.584070796460177"/>
  </r>
  <r>
    <x v="51"/>
    <s v="МК"/>
    <d v="2020-11-04T00:00:00"/>
    <s v="Конструкционный лист"/>
    <n v="1.9"/>
    <n v="0"/>
    <n v="18870"/>
    <n v="18505"/>
    <n v="19070"/>
    <n v="19420"/>
    <n v="19870"/>
    <s v=""/>
    <s v="Продавець малим клієнтам"/>
    <n v="10.584070796460177"/>
  </r>
  <r>
    <x v="58"/>
    <s v="Дистрибутор"/>
    <d v="2020-11-04T00:00:00"/>
    <s v="Холоднокатаный лист"/>
    <n v="6.15"/>
    <n v="0"/>
    <n v="20555"/>
    <n v="19810"/>
    <n v="20555"/>
    <n v="20745"/>
    <n v="21195"/>
    <s v=""/>
    <s v=""/>
    <n v="12"/>
  </r>
  <r>
    <x v="72"/>
    <s v="Дистрибуція роздріб"/>
    <d v="2020-11-09T00:00:00"/>
    <s v="Оцинкованный рулон"/>
    <n v="5.28"/>
    <n v="0"/>
    <n v="25205"/>
    <n v="23765"/>
    <n v="24560"/>
    <n v="24755"/>
    <n v="25205"/>
    <n v="158.4"/>
    <s v="Продавець малим клієнтам"/>
    <n v="30"/>
  </r>
  <r>
    <x v="81"/>
    <s v="Західний регіон"/>
    <d v="2020-11-10T00:00:00"/>
    <s v="Арматура"/>
    <n v="2.645"/>
    <n v="0"/>
    <n v="16758.89"/>
    <n v="16355"/>
    <n v="17250"/>
    <n v="17600"/>
    <n v="18350"/>
    <s v=""/>
    <s v=""/>
    <n v="9.8050949720670371"/>
  </r>
  <r>
    <x v="81"/>
    <s v="Західний регіон"/>
    <d v="2020-11-10T00:00:00"/>
    <s v="Арматура"/>
    <n v="5.65"/>
    <n v="0"/>
    <n v="16608.89"/>
    <n v="16205"/>
    <n v="17100"/>
    <n v="17450"/>
    <n v="18200"/>
    <s v=""/>
    <s v=""/>
    <n v="9.8050949720670371"/>
  </r>
  <r>
    <x v="81"/>
    <s v="Західний регіон"/>
    <d v="2020-11-10T00:00:00"/>
    <s v="Арматура"/>
    <n v="4.6399999999999997"/>
    <n v="0"/>
    <n v="16458.89"/>
    <n v="16055"/>
    <n v="16950"/>
    <n v="17300"/>
    <n v="18050"/>
    <s v=""/>
    <s v=""/>
    <n v="9.8050949720670371"/>
  </r>
  <r>
    <x v="81"/>
    <s v="Західний регіон"/>
    <d v="2020-11-10T00:00:00"/>
    <s v="Арматура"/>
    <n v="2.52"/>
    <n v="0"/>
    <n v="16458.89"/>
    <n v="16055"/>
    <n v="16950"/>
    <n v="17300"/>
    <n v="18050"/>
    <s v=""/>
    <s v=""/>
    <n v="9.8050949720670371"/>
  </r>
  <r>
    <x v="81"/>
    <s v="Західний регіон"/>
    <d v="2020-11-10T00:00:00"/>
    <s v="Арматура"/>
    <n v="2.2400000000000002"/>
    <n v="0"/>
    <n v="16458.89"/>
    <n v="16055"/>
    <n v="16950"/>
    <n v="17300"/>
    <n v="18050"/>
    <s v=""/>
    <s v=""/>
    <n v="9.8050949720670371"/>
  </r>
  <r>
    <x v="81"/>
    <s v="Західний регіон"/>
    <d v="2020-11-10T00:00:00"/>
    <s v="Арматура"/>
    <n v="0.26"/>
    <n v="0"/>
    <n v="16458.89"/>
    <n v="16055"/>
    <n v="16950"/>
    <n v="17300"/>
    <n v="18050"/>
    <s v=""/>
    <s v=""/>
    <n v="9.8050949720670371"/>
  </r>
  <r>
    <x v="81"/>
    <s v="Західний регіон"/>
    <d v="2020-11-10T00:00:00"/>
    <s v="Арматура"/>
    <n v="1.353"/>
    <n v="0"/>
    <n v="16458.89"/>
    <n v="16055"/>
    <n v="16950"/>
    <n v="17300"/>
    <n v="18050"/>
    <s v=""/>
    <s v=""/>
    <n v="9.8050949720670371"/>
  </r>
  <r>
    <x v="81"/>
    <s v="Західний регіон"/>
    <d v="2020-11-10T00:00:00"/>
    <s v="Арматура"/>
    <n v="1.0569999999999999"/>
    <n v="0"/>
    <n v="16458.89"/>
    <n v="16055"/>
    <n v="16950"/>
    <n v="17300"/>
    <n v="18050"/>
    <s v=""/>
    <s v=""/>
    <n v="9.8050949720670371"/>
  </r>
  <r>
    <x v="81"/>
    <s v="Західний регіон"/>
    <d v="2020-11-10T00:00:00"/>
    <s v="Арматура"/>
    <n v="1.59"/>
    <n v="0"/>
    <n v="16458.89"/>
    <n v="16055"/>
    <n v="16950"/>
    <n v="17300"/>
    <n v="18050"/>
    <s v=""/>
    <s v=""/>
    <n v="9.8050949720670371"/>
  </r>
  <r>
    <x v="81"/>
    <s v="Західний регіон"/>
    <d v="2020-11-10T00:00:00"/>
    <s v="Проволока вязальная, сетки металлические"/>
    <n v="0.23200000000000001"/>
    <n v="0"/>
    <n v="21063.89"/>
    <n v="20230"/>
    <n v="21060"/>
    <n v="21560"/>
    <n v="22310"/>
    <s v=""/>
    <s v=""/>
    <n v="12.06223999999999"/>
  </r>
  <r>
    <x v="40"/>
    <s v="НТ"/>
    <d v="2020-11-02T00:00:00"/>
    <s v="Горячекатаный рулон"/>
    <n v="7.31"/>
    <n v="0"/>
    <n v="19332.080000000002"/>
    <n v="19035"/>
    <n v="20095"/>
    <n v="19945"/>
    <n v="20395"/>
    <s v=""/>
    <s v=""/>
    <n v="9.1210566037735923"/>
  </r>
  <r>
    <x v="40"/>
    <s v="НТ"/>
    <d v="2020-11-02T00:00:00"/>
    <s v="Горячекатаный рулон"/>
    <n v="23.88"/>
    <n v="0"/>
    <n v="18140.28"/>
    <n v="17850"/>
    <n v="18910"/>
    <n v="18760"/>
    <n v="19210"/>
    <s v=""/>
    <s v=""/>
    <n v="9.0953962264150903"/>
  </r>
  <r>
    <x v="11"/>
    <s v="ЖД"/>
    <d v="2020-11-13T00:00:00"/>
    <s v="Конструкционный лист"/>
    <n v="0.71"/>
    <n v="0"/>
    <n v="16560"/>
    <n v="18680"/>
    <n v="19040"/>
    <n v="19590"/>
    <n v="20040"/>
    <s v=""/>
    <s v=""/>
    <n v="8"/>
  </r>
  <r>
    <x v="11"/>
    <s v="ЖД"/>
    <d v="2020-11-13T00:00:00"/>
    <s v="Конструкционный лист"/>
    <n v="0.71"/>
    <n v="0"/>
    <n v="16560"/>
    <n v="18680"/>
    <n v="19040"/>
    <n v="19590"/>
    <n v="20040"/>
    <s v=""/>
    <s v=""/>
    <n v="8"/>
  </r>
  <r>
    <x v="11"/>
    <s v="ЖД"/>
    <d v="2020-11-13T00:00:00"/>
    <s v="Конструкционный лист"/>
    <n v="0.71"/>
    <n v="0"/>
    <n v="16560"/>
    <n v="18680"/>
    <n v="19040"/>
    <n v="19590"/>
    <n v="20040"/>
    <s v=""/>
    <s v=""/>
    <n v="8"/>
  </r>
  <r>
    <x v="11"/>
    <s v="ЖД"/>
    <d v="2020-11-13T00:00:00"/>
    <s v="Конструкционный лист"/>
    <n v="0.71"/>
    <n v="0"/>
    <n v="16560"/>
    <n v="18680"/>
    <n v="19040"/>
    <n v="19590"/>
    <n v="20040"/>
    <s v=""/>
    <s v=""/>
    <n v="8"/>
  </r>
  <r>
    <x v="11"/>
    <s v="ЖД"/>
    <d v="2020-11-13T00:00:00"/>
    <s v="Конструкционный лист"/>
    <n v="0.71"/>
    <n v="0"/>
    <n v="16560"/>
    <n v="18680"/>
    <n v="19040"/>
    <n v="19590"/>
    <n v="20040"/>
    <s v=""/>
    <s v=""/>
    <n v="8"/>
  </r>
  <r>
    <x v="11"/>
    <s v="ЖД"/>
    <d v="2020-11-13T00:00:00"/>
    <s v="Конструкционный лист"/>
    <n v="0.71"/>
    <n v="0"/>
    <n v="16560"/>
    <n v="18680"/>
    <n v="19040"/>
    <n v="19590"/>
    <n v="20040"/>
    <s v=""/>
    <s v=""/>
    <n v="8"/>
  </r>
  <r>
    <x v="11"/>
    <s v="ЖД"/>
    <d v="2020-11-13T00:00:00"/>
    <s v="Конструкционный лист"/>
    <n v="0.71"/>
    <n v="0"/>
    <n v="16560"/>
    <n v="18680"/>
    <n v="19040"/>
    <n v="19590"/>
    <n v="20040"/>
    <s v=""/>
    <s v=""/>
    <n v="8"/>
  </r>
  <r>
    <x v="11"/>
    <s v="ЖД"/>
    <d v="2020-11-13T00:00:00"/>
    <s v="Конструкционный лист"/>
    <n v="0.71"/>
    <n v="0"/>
    <n v="16560"/>
    <n v="18680"/>
    <n v="19040"/>
    <n v="19590"/>
    <n v="20040"/>
    <s v=""/>
    <s v=""/>
    <n v="8"/>
  </r>
  <r>
    <x v="11"/>
    <s v="ЖД"/>
    <d v="2020-11-13T00:00:00"/>
    <s v="Конструкционный лист"/>
    <n v="0.71"/>
    <n v="0"/>
    <n v="16560"/>
    <n v="18680"/>
    <n v="19040"/>
    <n v="19590"/>
    <n v="20040"/>
    <s v=""/>
    <s v=""/>
    <n v="8"/>
  </r>
  <r>
    <x v="11"/>
    <s v="ЖД"/>
    <d v="2020-11-13T00:00:00"/>
    <s v="Конструкционный лист"/>
    <n v="0.71"/>
    <n v="0"/>
    <n v="16560"/>
    <n v="18680"/>
    <n v="19040"/>
    <n v="19590"/>
    <n v="20040"/>
    <s v=""/>
    <s v=""/>
    <n v="8"/>
  </r>
  <r>
    <x v="11"/>
    <s v="ЖД"/>
    <d v="2020-11-13T00:00:00"/>
    <s v="Конструкционный лист"/>
    <n v="0.71"/>
    <n v="0"/>
    <n v="16560"/>
    <n v="18680"/>
    <n v="19040"/>
    <n v="19590"/>
    <n v="20040"/>
    <s v=""/>
    <s v=""/>
    <n v="8"/>
  </r>
  <r>
    <x v="11"/>
    <s v="ЖД"/>
    <d v="2020-11-13T00:00:00"/>
    <s v="Конструкционный лист"/>
    <n v="0.71"/>
    <n v="0"/>
    <n v="16560"/>
    <n v="18680"/>
    <n v="19040"/>
    <n v="19590"/>
    <n v="20040"/>
    <s v=""/>
    <s v=""/>
    <n v="8"/>
  </r>
  <r>
    <x v="11"/>
    <s v="ЖД"/>
    <d v="2020-11-13T00:00:00"/>
    <s v="Конструкционный лист"/>
    <n v="0.71"/>
    <n v="0"/>
    <n v="16560"/>
    <n v="18680"/>
    <n v="19040"/>
    <n v="19590"/>
    <n v="20040"/>
    <s v=""/>
    <s v=""/>
    <n v="8"/>
  </r>
  <r>
    <x v="11"/>
    <s v="ЖД"/>
    <d v="2020-11-13T00:00:00"/>
    <s v="Конструкционный лист"/>
    <n v="0.71"/>
    <n v="0"/>
    <n v="16560"/>
    <n v="18680"/>
    <n v="19040"/>
    <n v="19590"/>
    <n v="20040"/>
    <s v=""/>
    <s v=""/>
    <n v="8"/>
  </r>
  <r>
    <x v="11"/>
    <s v="ЖД"/>
    <d v="2020-11-13T00:00:00"/>
    <s v="Конструкционный лист"/>
    <n v="0.71"/>
    <n v="0"/>
    <n v="16560"/>
    <n v="18680"/>
    <n v="19040"/>
    <n v="19590"/>
    <n v="20040"/>
    <s v=""/>
    <s v=""/>
    <n v="8"/>
  </r>
  <r>
    <x v="11"/>
    <s v="ЖД"/>
    <d v="2020-11-13T00:00:00"/>
    <s v="Конструкционный лист"/>
    <n v="0.71"/>
    <n v="0"/>
    <n v="16560"/>
    <n v="18680"/>
    <n v="19040"/>
    <n v="19590"/>
    <n v="20040"/>
    <s v=""/>
    <s v=""/>
    <n v="8"/>
  </r>
  <r>
    <x v="11"/>
    <s v="ЖД"/>
    <d v="2020-11-13T00:00:00"/>
    <s v="Конструкционный лист"/>
    <n v="0.71"/>
    <n v="0"/>
    <n v="16560"/>
    <n v="18680"/>
    <n v="19040"/>
    <n v="19590"/>
    <n v="20040"/>
    <s v=""/>
    <s v=""/>
    <n v="8"/>
  </r>
  <r>
    <x v="11"/>
    <s v="ЖД"/>
    <d v="2020-11-13T00:00:00"/>
    <s v="Конструкционный лист"/>
    <n v="0.71"/>
    <n v="0"/>
    <n v="16560"/>
    <n v="18680"/>
    <n v="19040"/>
    <n v="19590"/>
    <n v="20040"/>
    <s v=""/>
    <s v=""/>
    <n v="8"/>
  </r>
  <r>
    <x v="11"/>
    <s v="ЖД"/>
    <d v="2020-11-13T00:00:00"/>
    <s v="Конструкционный лист"/>
    <n v="0.71"/>
    <n v="0"/>
    <n v="16560"/>
    <n v="18680"/>
    <n v="19040"/>
    <n v="19590"/>
    <n v="20040"/>
    <s v=""/>
    <s v=""/>
    <n v="8"/>
  </r>
  <r>
    <x v="11"/>
    <s v="ЖД"/>
    <d v="2020-11-13T00:00:00"/>
    <s v="Конструкционный лист"/>
    <n v="0.71"/>
    <n v="0"/>
    <n v="16560"/>
    <n v="18680"/>
    <n v="19040"/>
    <n v="19590"/>
    <n v="20040"/>
    <s v=""/>
    <s v=""/>
    <n v="8"/>
  </r>
  <r>
    <x v="11"/>
    <s v="ЖД"/>
    <d v="2020-11-13T00:00:00"/>
    <s v="Конструкционный лист"/>
    <n v="0.71"/>
    <n v="0"/>
    <n v="16560"/>
    <n v="18680"/>
    <n v="19040"/>
    <n v="19590"/>
    <n v="20040"/>
    <s v=""/>
    <s v=""/>
    <n v="8"/>
  </r>
  <r>
    <x v="11"/>
    <s v="ЖД"/>
    <d v="2020-11-13T00:00:00"/>
    <s v="Конструкционный лист"/>
    <n v="0.71"/>
    <n v="0"/>
    <n v="16560"/>
    <n v="18680"/>
    <n v="19040"/>
    <n v="19590"/>
    <n v="20040"/>
    <s v=""/>
    <s v=""/>
    <n v="8"/>
  </r>
  <r>
    <x v="11"/>
    <s v="ЖД"/>
    <d v="2020-11-13T00:00:00"/>
    <s v="Конструкционный лист"/>
    <n v="0.71"/>
    <n v="0"/>
    <n v="16560"/>
    <n v="18680"/>
    <n v="19040"/>
    <n v="19590"/>
    <n v="20040"/>
    <s v=""/>
    <s v=""/>
    <n v="8"/>
  </r>
  <r>
    <x v="11"/>
    <s v="ЖД"/>
    <d v="2020-11-13T00:00:00"/>
    <s v="Конструкционный лист"/>
    <n v="0.71"/>
    <n v="0"/>
    <n v="16560"/>
    <n v="18680"/>
    <n v="19040"/>
    <n v="19590"/>
    <n v="20040"/>
    <s v=""/>
    <s v=""/>
    <n v="8"/>
  </r>
  <r>
    <x v="11"/>
    <s v="ЖД"/>
    <d v="2020-11-13T00:00:00"/>
    <s v="Конструкционный лист"/>
    <n v="0.71"/>
    <n v="0"/>
    <n v="16560"/>
    <n v="18680"/>
    <n v="19040"/>
    <n v="19590"/>
    <n v="20040"/>
    <s v=""/>
    <s v=""/>
    <n v="8"/>
  </r>
  <r>
    <x v="11"/>
    <s v="ЖД"/>
    <d v="2020-11-13T00:00:00"/>
    <s v="Конструкционный лист"/>
    <n v="0.71"/>
    <n v="0"/>
    <n v="16560"/>
    <n v="18680"/>
    <n v="19040"/>
    <n v="19590"/>
    <n v="20040"/>
    <s v=""/>
    <s v=""/>
    <n v="8"/>
  </r>
  <r>
    <x v="11"/>
    <s v="ЖД"/>
    <d v="2020-11-13T00:00:00"/>
    <s v="Конструкционный лист"/>
    <n v="0.71"/>
    <n v="0"/>
    <n v="16560"/>
    <n v="18680"/>
    <n v="19040"/>
    <n v="19590"/>
    <n v="20040"/>
    <s v=""/>
    <s v=""/>
    <n v="8"/>
  </r>
  <r>
    <x v="11"/>
    <s v="ЖД"/>
    <d v="2020-11-13T00:00:00"/>
    <s v="Конструкционный лист"/>
    <n v="0.71"/>
    <n v="0"/>
    <n v="16560"/>
    <n v="18680"/>
    <n v="19040"/>
    <n v="19590"/>
    <n v="20040"/>
    <s v=""/>
    <s v=""/>
    <n v="8"/>
  </r>
  <r>
    <x v="11"/>
    <s v="ЖД"/>
    <d v="2020-11-13T00:00:00"/>
    <s v="Конструкционный лист"/>
    <n v="0.71"/>
    <n v="0"/>
    <n v="16560"/>
    <n v="18680"/>
    <n v="19040"/>
    <n v="19590"/>
    <n v="20040"/>
    <s v=""/>
    <s v=""/>
    <n v="8"/>
  </r>
  <r>
    <x v="11"/>
    <s v="ЖД"/>
    <d v="2020-11-13T00:00:00"/>
    <s v="Конструкционный лист"/>
    <n v="0.71"/>
    <n v="0"/>
    <n v="16560"/>
    <n v="18680"/>
    <n v="19040"/>
    <n v="19590"/>
    <n v="20040"/>
    <s v=""/>
    <s v=""/>
    <n v="8"/>
  </r>
  <r>
    <x v="11"/>
    <s v="ЖД"/>
    <d v="2020-11-13T00:00:00"/>
    <s v="Конструкционный лист"/>
    <n v="0.71"/>
    <n v="0"/>
    <n v="16560"/>
    <n v="18680"/>
    <n v="19040"/>
    <n v="19590"/>
    <n v="20040"/>
    <s v=""/>
    <s v=""/>
    <n v="8"/>
  </r>
  <r>
    <x v="11"/>
    <s v="ЖД"/>
    <d v="2020-11-13T00:00:00"/>
    <s v="Конструкционный лист"/>
    <n v="0.71"/>
    <n v="0"/>
    <n v="16560"/>
    <n v="18680"/>
    <n v="19040"/>
    <n v="19590"/>
    <n v="20040"/>
    <s v=""/>
    <s v=""/>
    <n v="8"/>
  </r>
  <r>
    <x v="11"/>
    <s v="ЖД"/>
    <d v="2020-11-13T00:00:00"/>
    <s v="Конструкционный лист"/>
    <n v="0.71"/>
    <n v="0"/>
    <n v="16560"/>
    <n v="18680"/>
    <n v="19040"/>
    <n v="19590"/>
    <n v="20040"/>
    <s v=""/>
    <s v=""/>
    <n v="8"/>
  </r>
  <r>
    <x v="11"/>
    <s v="ЖД"/>
    <d v="2020-11-13T00:00:00"/>
    <s v="Конструкционный лист"/>
    <n v="0.71"/>
    <n v="0"/>
    <n v="16560"/>
    <n v="18680"/>
    <n v="19040"/>
    <n v="19590"/>
    <n v="20040"/>
    <s v=""/>
    <s v=""/>
    <n v="8"/>
  </r>
  <r>
    <x v="11"/>
    <s v="ЖД"/>
    <d v="2020-11-13T00:00:00"/>
    <s v="Конструкционный лист"/>
    <n v="0.71"/>
    <n v="0"/>
    <n v="16560"/>
    <n v="18680"/>
    <n v="19040"/>
    <n v="19590"/>
    <n v="20040"/>
    <s v=""/>
    <s v=""/>
    <n v="8"/>
  </r>
  <r>
    <x v="11"/>
    <s v="ЖД"/>
    <d v="2020-11-13T00:00:00"/>
    <s v="Конструкционный лист"/>
    <n v="0.71"/>
    <n v="0"/>
    <n v="16560"/>
    <n v="18680"/>
    <n v="19040"/>
    <n v="19590"/>
    <n v="20040"/>
    <s v=""/>
    <s v=""/>
    <n v="8"/>
  </r>
  <r>
    <x v="11"/>
    <s v="ЖД"/>
    <d v="2020-11-13T00:00:00"/>
    <s v="Конструкционный лист"/>
    <n v="0.71"/>
    <n v="0"/>
    <n v="16560"/>
    <n v="18680"/>
    <n v="19040"/>
    <n v="19590"/>
    <n v="20040"/>
    <s v=""/>
    <s v=""/>
    <n v="8"/>
  </r>
  <r>
    <x v="11"/>
    <s v="ЖД"/>
    <d v="2020-11-13T00:00:00"/>
    <s v="Конструкционный лист"/>
    <n v="0.71"/>
    <n v="0"/>
    <n v="16560"/>
    <n v="18680"/>
    <n v="19040"/>
    <n v="19590"/>
    <n v="20040"/>
    <s v=""/>
    <s v=""/>
    <n v="8"/>
  </r>
  <r>
    <x v="11"/>
    <s v="ЖД"/>
    <d v="2020-11-13T00:00:00"/>
    <s v="Конструкционный лист"/>
    <n v="0.71"/>
    <n v="0"/>
    <n v="16560"/>
    <n v="18680"/>
    <n v="19040"/>
    <n v="19590"/>
    <n v="20040"/>
    <s v=""/>
    <s v=""/>
    <n v="8"/>
  </r>
  <r>
    <x v="11"/>
    <s v="ЖД"/>
    <d v="2020-11-13T00:00:00"/>
    <s v="Конструкционный лист"/>
    <n v="0.71"/>
    <n v="0"/>
    <n v="16560"/>
    <n v="18680"/>
    <n v="19040"/>
    <n v="19590"/>
    <n v="20040"/>
    <s v=""/>
    <s v=""/>
    <n v="8"/>
  </r>
  <r>
    <x v="11"/>
    <s v="ЖД"/>
    <d v="2020-11-13T00:00:00"/>
    <s v="Конструкционный лист"/>
    <n v="0.71"/>
    <n v="0"/>
    <n v="16560"/>
    <n v="18680"/>
    <n v="19040"/>
    <n v="19590"/>
    <n v="20040"/>
    <s v=""/>
    <s v=""/>
    <n v="8"/>
  </r>
  <r>
    <x v="11"/>
    <s v="ЖД"/>
    <d v="2020-11-13T00:00:00"/>
    <s v="Конструкционный лист"/>
    <n v="0.71"/>
    <n v="0"/>
    <n v="16560"/>
    <n v="18680"/>
    <n v="19040"/>
    <n v="19590"/>
    <n v="20040"/>
    <s v=""/>
    <s v=""/>
    <n v="8"/>
  </r>
  <r>
    <x v="11"/>
    <s v="ЖД"/>
    <d v="2020-11-13T00:00:00"/>
    <s v="Конструкционный лист"/>
    <n v="0.71"/>
    <n v="0"/>
    <n v="16560"/>
    <n v="18680"/>
    <n v="19040"/>
    <n v="19590"/>
    <n v="20040"/>
    <s v=""/>
    <s v=""/>
    <n v="8"/>
  </r>
  <r>
    <x v="11"/>
    <s v="ЖД"/>
    <d v="2020-11-13T00:00:00"/>
    <s v="Конструкционный лист"/>
    <n v="0.71"/>
    <n v="0"/>
    <n v="16560"/>
    <n v="18680"/>
    <n v="19040"/>
    <n v="19590"/>
    <n v="20040"/>
    <s v=""/>
    <s v=""/>
    <n v="8"/>
  </r>
  <r>
    <x v="11"/>
    <s v="ЖД"/>
    <d v="2020-11-13T00:00:00"/>
    <s v="Конструкционный лист"/>
    <n v="0.71"/>
    <n v="0"/>
    <n v="16560"/>
    <n v="18680"/>
    <n v="19040"/>
    <n v="19590"/>
    <n v="20040"/>
    <s v=""/>
    <s v=""/>
    <n v="8"/>
  </r>
  <r>
    <x v="11"/>
    <s v="ЖД"/>
    <d v="2020-11-13T00:00:00"/>
    <s v="Конструкционный лист"/>
    <n v="0.71"/>
    <n v="0"/>
    <n v="16560"/>
    <n v="18680"/>
    <n v="19040"/>
    <n v="19590"/>
    <n v="20040"/>
    <s v=""/>
    <s v=""/>
    <n v="8"/>
  </r>
  <r>
    <x v="11"/>
    <s v="ЖД"/>
    <d v="2020-11-13T00:00:00"/>
    <s v="Конструкционный лист"/>
    <n v="0.71"/>
    <n v="0"/>
    <n v="16560"/>
    <n v="18680"/>
    <n v="19040"/>
    <n v="19590"/>
    <n v="20040"/>
    <s v=""/>
    <s v=""/>
    <n v="8"/>
  </r>
  <r>
    <x v="11"/>
    <s v="ЖД"/>
    <d v="2020-11-13T00:00:00"/>
    <s v="Конструкционный лист"/>
    <n v="0.71"/>
    <n v="0"/>
    <n v="16560"/>
    <n v="18680"/>
    <n v="19040"/>
    <n v="19590"/>
    <n v="20040"/>
    <s v=""/>
    <s v=""/>
    <n v="8"/>
  </r>
  <r>
    <x v="11"/>
    <s v="ЖД"/>
    <d v="2020-11-13T00:00:00"/>
    <s v="Конструкционный лист"/>
    <n v="0.71"/>
    <n v="0"/>
    <n v="16560"/>
    <n v="18680"/>
    <n v="19040"/>
    <n v="19590"/>
    <n v="20040"/>
    <s v=""/>
    <s v=""/>
    <n v="8"/>
  </r>
  <r>
    <x v="11"/>
    <s v="ЖД"/>
    <d v="2020-11-13T00:00:00"/>
    <s v="Конструкционный лист"/>
    <n v="0.71"/>
    <n v="0"/>
    <n v="16560"/>
    <n v="18680"/>
    <n v="19040"/>
    <n v="19590"/>
    <n v="20040"/>
    <s v=""/>
    <s v=""/>
    <n v="8"/>
  </r>
  <r>
    <x v="11"/>
    <s v="ЖД"/>
    <d v="2020-11-13T00:00:00"/>
    <s v="Конструкционный лист"/>
    <n v="0.71"/>
    <n v="0"/>
    <n v="16560"/>
    <n v="18680"/>
    <n v="19040"/>
    <n v="19590"/>
    <n v="20040"/>
    <s v=""/>
    <s v=""/>
    <n v="8"/>
  </r>
  <r>
    <x v="11"/>
    <s v="ЖД"/>
    <d v="2020-11-13T00:00:00"/>
    <s v="Конструкционный лист"/>
    <n v="0.71"/>
    <n v="0"/>
    <n v="16560"/>
    <n v="18680"/>
    <n v="19040"/>
    <n v="19590"/>
    <n v="20040"/>
    <s v=""/>
    <s v=""/>
    <n v="8"/>
  </r>
  <r>
    <x v="11"/>
    <s v="ЖД"/>
    <d v="2020-11-13T00:00:00"/>
    <s v="Конструкционный лист"/>
    <n v="0.71"/>
    <n v="0"/>
    <n v="16560"/>
    <n v="18680"/>
    <n v="19040"/>
    <n v="19590"/>
    <n v="20040"/>
    <s v=""/>
    <s v=""/>
    <n v="8"/>
  </r>
  <r>
    <x v="11"/>
    <s v="ЖД"/>
    <d v="2020-11-13T00:00:00"/>
    <s v="Конструкционный лист"/>
    <n v="0.71"/>
    <n v="0"/>
    <n v="16560"/>
    <n v="18680"/>
    <n v="19040"/>
    <n v="19590"/>
    <n v="20040"/>
    <s v=""/>
    <s v=""/>
    <n v="8"/>
  </r>
  <r>
    <x v="11"/>
    <s v="ЖД"/>
    <d v="2020-11-13T00:00:00"/>
    <s v="Конструкционный лист"/>
    <n v="0.71"/>
    <n v="0"/>
    <n v="16560"/>
    <n v="18680"/>
    <n v="19040"/>
    <n v="19590"/>
    <n v="20040"/>
    <s v=""/>
    <s v=""/>
    <n v="8"/>
  </r>
  <r>
    <x v="11"/>
    <s v="ЖД"/>
    <d v="2020-11-13T00:00:00"/>
    <s v="Конструкционный лист"/>
    <n v="0.71"/>
    <n v="0"/>
    <n v="16560"/>
    <n v="18680"/>
    <n v="19040"/>
    <n v="19590"/>
    <n v="20040"/>
    <s v=""/>
    <s v=""/>
    <n v="8"/>
  </r>
  <r>
    <x v="11"/>
    <s v="ЖД"/>
    <d v="2020-11-13T00:00:00"/>
    <s v="Конструкционный лист"/>
    <n v="0.71"/>
    <n v="0"/>
    <n v="16560"/>
    <n v="18680"/>
    <n v="19040"/>
    <n v="19590"/>
    <n v="20040"/>
    <s v=""/>
    <s v=""/>
    <n v="8"/>
  </r>
  <r>
    <x v="11"/>
    <s v="ЖД"/>
    <d v="2020-11-13T00:00:00"/>
    <s v="Конструкционный лист"/>
    <n v="0.71"/>
    <n v="0"/>
    <n v="16560"/>
    <n v="18680"/>
    <n v="19040"/>
    <n v="19590"/>
    <n v="20040"/>
    <s v=""/>
    <s v=""/>
    <n v="8"/>
  </r>
  <r>
    <x v="11"/>
    <s v="ЖД"/>
    <d v="2020-11-13T00:00:00"/>
    <s v="Конструкционный лист"/>
    <n v="0.71"/>
    <n v="0"/>
    <n v="16560"/>
    <n v="18680"/>
    <n v="19040"/>
    <n v="19590"/>
    <n v="20040"/>
    <s v=""/>
    <s v=""/>
    <n v="8"/>
  </r>
  <r>
    <x v="11"/>
    <s v="ЖД"/>
    <d v="2020-11-13T00:00:00"/>
    <s v="Конструкционный лист"/>
    <n v="0.71"/>
    <n v="0"/>
    <n v="16560"/>
    <n v="18680"/>
    <n v="19040"/>
    <n v="19590"/>
    <n v="20040"/>
    <s v=""/>
    <s v=""/>
    <n v="8"/>
  </r>
  <r>
    <x v="11"/>
    <s v="ЖД"/>
    <d v="2020-11-13T00:00:00"/>
    <s v="Конструкционный лист"/>
    <n v="0.71"/>
    <n v="0"/>
    <n v="16560"/>
    <n v="18680"/>
    <n v="19040"/>
    <n v="19590"/>
    <n v="20040"/>
    <s v=""/>
    <s v=""/>
    <n v="8"/>
  </r>
  <r>
    <x v="11"/>
    <s v="ЖД"/>
    <d v="2020-11-13T00:00:00"/>
    <s v="Конструкционный лист"/>
    <n v="0.71"/>
    <n v="0"/>
    <n v="16560"/>
    <n v="18680"/>
    <n v="19040"/>
    <n v="19590"/>
    <n v="20040"/>
    <s v=""/>
    <s v=""/>
    <n v="8"/>
  </r>
  <r>
    <x v="11"/>
    <s v="ЖД"/>
    <d v="2020-11-13T00:00:00"/>
    <s v="Конструкционный лист"/>
    <n v="0.71"/>
    <n v="0"/>
    <n v="16560"/>
    <n v="18680"/>
    <n v="19040"/>
    <n v="19590"/>
    <n v="20040"/>
    <s v=""/>
    <s v=""/>
    <n v="8"/>
  </r>
  <r>
    <x v="11"/>
    <s v="ЖД"/>
    <d v="2020-11-13T00:00:00"/>
    <s v="Конструкционный лист"/>
    <n v="0.71"/>
    <n v="0"/>
    <n v="16560"/>
    <n v="18680"/>
    <n v="19040"/>
    <n v="19590"/>
    <n v="20040"/>
    <s v=""/>
    <s v=""/>
    <n v="8"/>
  </r>
  <r>
    <x v="11"/>
    <s v="ЖД"/>
    <d v="2020-11-13T00:00:00"/>
    <s v="Конструкционный лист"/>
    <n v="0.71"/>
    <n v="0"/>
    <n v="16560"/>
    <n v="18680"/>
    <n v="19040"/>
    <n v="19590"/>
    <n v="20040"/>
    <s v=""/>
    <s v=""/>
    <n v="8"/>
  </r>
  <r>
    <x v="11"/>
    <s v="ЖД"/>
    <d v="2020-11-13T00:00:00"/>
    <s v="Конструкционный лист"/>
    <n v="0.71"/>
    <n v="0"/>
    <n v="16560"/>
    <n v="18680"/>
    <n v="19040"/>
    <n v="19590"/>
    <n v="20040"/>
    <s v=""/>
    <s v=""/>
    <n v="8"/>
  </r>
  <r>
    <x v="11"/>
    <s v="ЖД"/>
    <d v="2020-11-13T00:00:00"/>
    <s v="Конструкционный лист"/>
    <n v="0.71"/>
    <n v="0"/>
    <n v="16560"/>
    <n v="18680"/>
    <n v="19040"/>
    <n v="19590"/>
    <n v="20040"/>
    <s v=""/>
    <s v=""/>
    <n v="8"/>
  </r>
  <r>
    <x v="11"/>
    <s v="ЖД"/>
    <d v="2020-11-13T00:00:00"/>
    <s v="Конструкционный лист"/>
    <n v="0.71"/>
    <n v="0"/>
    <n v="16560"/>
    <n v="18680"/>
    <n v="19040"/>
    <n v="19590"/>
    <n v="20040"/>
    <s v=""/>
    <s v=""/>
    <n v="8"/>
  </r>
  <r>
    <x v="11"/>
    <s v="ЖД"/>
    <d v="2020-11-13T00:00:00"/>
    <s v="Прочие ТЭУ"/>
    <n v="0"/>
    <n v="0"/>
    <n v="39326.879999999997"/>
    <e v="#N/A"/>
    <e v="#N/A"/>
    <e v="#N/A"/>
    <e v="#N/A"/>
    <s v=""/>
    <s v=""/>
    <s v=""/>
  </r>
  <r>
    <x v="5"/>
    <s v="Машинобудівництво"/>
    <d v="2020-11-05T00:00:00"/>
    <s v="Конструкционный лист"/>
    <n v="9.1"/>
    <n v="0"/>
    <n v="23615"/>
    <n v="23235"/>
    <n v="24165"/>
    <n v="24165"/>
    <n v="24615"/>
    <s v=""/>
    <s v="Продавець малим клієнтам"/>
    <n v="9.634408602150538"/>
  </r>
  <r>
    <x v="5"/>
    <s v="Машинобудівництво"/>
    <d v="2020-11-05T00:00:00"/>
    <s v="Конструкционный лист"/>
    <n v="5.01"/>
    <n v="0"/>
    <n v="24820"/>
    <n v="23440"/>
    <n v="24370"/>
    <n v="24370"/>
    <n v="24820"/>
    <s v=""/>
    <s v="Продавець малим клієнтам"/>
    <n v="30"/>
  </r>
  <r>
    <x v="72"/>
    <s v="Центральний регіон"/>
    <d v="2020-11-04T00:00:00"/>
    <s v="Холоднокатаный лист"/>
    <n v="0.28499999999999998"/>
    <n v="0"/>
    <n v="20875"/>
    <n v="20140"/>
    <n v="20725"/>
    <n v="21075"/>
    <n v="21525"/>
    <n v="4.3971428571428568"/>
    <s v="Продавець малим клієнтам"/>
    <n v="15.428571428571429"/>
  </r>
  <r>
    <x v="59"/>
    <s v="МК"/>
    <d v="2020-11-06T00:00:00"/>
    <s v="Конструкционный лист"/>
    <n v="0.99399999999999999"/>
    <n v="0"/>
    <n v="18138.240000000002"/>
    <n v="17500"/>
    <n v="18045"/>
    <n v="18395"/>
    <n v="18845"/>
    <s v=""/>
    <s v=""/>
    <n v="14.131200000000037"/>
  </r>
  <r>
    <x v="59"/>
    <s v="МК"/>
    <d v="2020-11-06T00:00:00"/>
    <s v="Конструкционный лист"/>
    <n v="0.99399999999999999"/>
    <n v="0"/>
    <n v="18138.240000000002"/>
    <n v="17500"/>
    <n v="18045"/>
    <n v="18395"/>
    <n v="18845"/>
    <s v=""/>
    <s v=""/>
    <n v="14.131200000000037"/>
  </r>
  <r>
    <x v="59"/>
    <s v="МК"/>
    <d v="2020-11-06T00:00:00"/>
    <s v="Конструкционный лист"/>
    <n v="0.99399999999999999"/>
    <n v="0"/>
    <n v="18138.240000000002"/>
    <n v="17500"/>
    <n v="18045"/>
    <n v="18395"/>
    <n v="18845"/>
    <s v=""/>
    <s v=""/>
    <n v="14.131200000000037"/>
  </r>
  <r>
    <x v="59"/>
    <s v="МК"/>
    <d v="2020-11-06T00:00:00"/>
    <s v="Конструкционный лист"/>
    <n v="0.99399999999999999"/>
    <n v="0"/>
    <n v="18138.240000000002"/>
    <n v="17500"/>
    <n v="18045"/>
    <n v="18395"/>
    <n v="18845"/>
    <s v=""/>
    <s v=""/>
    <n v="14.131200000000037"/>
  </r>
  <r>
    <x v="59"/>
    <s v="МК"/>
    <d v="2020-11-06T00:00:00"/>
    <s v="Конструкционный лист"/>
    <n v="0.99399999999999999"/>
    <n v="0"/>
    <n v="18138.240000000002"/>
    <n v="17500"/>
    <n v="18045"/>
    <n v="18395"/>
    <n v="18845"/>
    <s v=""/>
    <s v=""/>
    <n v="14.131200000000037"/>
  </r>
  <r>
    <x v="59"/>
    <s v="МК"/>
    <d v="2020-11-06T00:00:00"/>
    <s v="Конструкционный лист"/>
    <n v="0.99399999999999999"/>
    <n v="0"/>
    <n v="18138.240000000002"/>
    <n v="17500"/>
    <n v="18045"/>
    <n v="18395"/>
    <n v="18845"/>
    <s v=""/>
    <s v=""/>
    <n v="14.131200000000037"/>
  </r>
  <r>
    <x v="59"/>
    <s v="МК"/>
    <d v="2020-11-06T00:00:00"/>
    <s v="Конструкционный лист"/>
    <n v="0.99399999999999999"/>
    <n v="0"/>
    <n v="18138.240000000002"/>
    <n v="17500"/>
    <n v="18045"/>
    <n v="18395"/>
    <n v="18845"/>
    <s v=""/>
    <s v=""/>
    <n v="14.131200000000037"/>
  </r>
  <r>
    <x v="59"/>
    <s v="МК"/>
    <d v="2020-11-06T00:00:00"/>
    <s v="Конструкционный лист"/>
    <n v="0.99399999999999999"/>
    <n v="0"/>
    <n v="18138.240000000002"/>
    <n v="17500"/>
    <n v="18045"/>
    <n v="18395"/>
    <n v="18845"/>
    <s v=""/>
    <s v=""/>
    <n v="14.131200000000037"/>
  </r>
  <r>
    <x v="59"/>
    <s v="МК"/>
    <d v="2020-11-06T00:00:00"/>
    <s v="Конструкционный лист"/>
    <n v="0.99399999999999999"/>
    <n v="0"/>
    <n v="18138.240000000002"/>
    <n v="17500"/>
    <n v="18045"/>
    <n v="18395"/>
    <n v="18845"/>
    <s v=""/>
    <s v=""/>
    <n v="14.131200000000037"/>
  </r>
  <r>
    <x v="59"/>
    <s v="МК"/>
    <d v="2020-11-06T00:00:00"/>
    <s v="Конструкционный лист"/>
    <n v="0.99399999999999999"/>
    <n v="0"/>
    <n v="18138.240000000002"/>
    <n v="17500"/>
    <n v="18045"/>
    <n v="18395"/>
    <n v="18845"/>
    <s v=""/>
    <s v=""/>
    <n v="14.131200000000037"/>
  </r>
  <r>
    <x v="59"/>
    <s v="МК"/>
    <d v="2020-11-06T00:00:00"/>
    <s v="Конструкционный лист"/>
    <n v="0.99399999999999999"/>
    <n v="0"/>
    <n v="18138.240000000002"/>
    <n v="17500"/>
    <n v="18045"/>
    <n v="18395"/>
    <n v="18845"/>
    <s v=""/>
    <s v=""/>
    <n v="14.131200000000037"/>
  </r>
  <r>
    <x v="59"/>
    <s v="МК"/>
    <d v="2020-11-06T00:00:00"/>
    <s v="Конструкционный лист"/>
    <n v="0.99399999999999999"/>
    <n v="0"/>
    <n v="18138.240000000002"/>
    <n v="17500"/>
    <n v="18045"/>
    <n v="18395"/>
    <n v="18845"/>
    <s v=""/>
    <s v=""/>
    <n v="14.131200000000037"/>
  </r>
  <r>
    <x v="59"/>
    <s v="МК"/>
    <d v="2020-11-06T00:00:00"/>
    <s v="Конструкционный лист"/>
    <n v="0.99399999999999999"/>
    <n v="0"/>
    <n v="18138.240000000002"/>
    <n v="17500"/>
    <n v="18045"/>
    <n v="18395"/>
    <n v="18845"/>
    <s v=""/>
    <s v=""/>
    <n v="14.131200000000037"/>
  </r>
  <r>
    <x v="59"/>
    <s v="МК"/>
    <d v="2020-11-06T00:00:00"/>
    <s v="Конструкционный лист"/>
    <n v="0.99399999999999999"/>
    <n v="0"/>
    <n v="18138.240000000002"/>
    <n v="17500"/>
    <n v="18045"/>
    <n v="18395"/>
    <n v="18845"/>
    <s v=""/>
    <s v=""/>
    <n v="14.131200000000037"/>
  </r>
  <r>
    <x v="59"/>
    <s v="МК"/>
    <d v="2020-11-06T00:00:00"/>
    <s v="Конструкционный лист"/>
    <n v="0.99399999999999999"/>
    <n v="0"/>
    <n v="18138.240000000002"/>
    <n v="17500"/>
    <n v="18045"/>
    <n v="18395"/>
    <n v="18845"/>
    <s v=""/>
    <s v=""/>
    <n v="14.131200000000037"/>
  </r>
  <r>
    <x v="59"/>
    <s v="МК"/>
    <d v="2020-11-06T00:00:00"/>
    <s v="Конструкционный лист"/>
    <n v="0.99399999999999999"/>
    <n v="0"/>
    <n v="18138.240000000002"/>
    <n v="17500"/>
    <n v="18045"/>
    <n v="18395"/>
    <n v="18845"/>
    <s v=""/>
    <s v=""/>
    <n v="14.131200000000037"/>
  </r>
  <r>
    <x v="59"/>
    <s v="МК"/>
    <d v="2020-11-06T00:00:00"/>
    <s v="Конструкционный лист"/>
    <n v="0.99399999999999999"/>
    <n v="0"/>
    <n v="18138.240000000002"/>
    <n v="17500"/>
    <n v="18045"/>
    <n v="18395"/>
    <n v="18845"/>
    <s v=""/>
    <s v=""/>
    <n v="14.131200000000037"/>
  </r>
  <r>
    <x v="59"/>
    <s v="МК"/>
    <d v="2020-11-06T00:00:00"/>
    <s v="Конструкционный лист"/>
    <n v="0.99399999999999999"/>
    <n v="0"/>
    <n v="18138.240000000002"/>
    <n v="17500"/>
    <n v="18045"/>
    <n v="18395"/>
    <n v="18845"/>
    <s v=""/>
    <s v=""/>
    <n v="14.131200000000037"/>
  </r>
  <r>
    <x v="59"/>
    <s v="МК"/>
    <d v="2020-11-06T00:00:00"/>
    <s v="Конструкционный лист"/>
    <n v="0.99399999999999999"/>
    <n v="0"/>
    <n v="18138.240000000002"/>
    <n v="17500"/>
    <n v="18045"/>
    <n v="18395"/>
    <n v="18845"/>
    <s v=""/>
    <s v=""/>
    <n v="14.131200000000037"/>
  </r>
  <r>
    <x v="59"/>
    <s v="МК"/>
    <d v="2020-11-06T00:00:00"/>
    <s v="Конструкционный лист"/>
    <n v="0.99399999999999999"/>
    <n v="0"/>
    <n v="18138.240000000002"/>
    <n v="17500"/>
    <n v="18045"/>
    <n v="18395"/>
    <n v="18845"/>
    <s v=""/>
    <s v=""/>
    <n v="14.131200000000037"/>
  </r>
  <r>
    <x v="59"/>
    <s v="МК"/>
    <d v="2020-11-06T00:00:00"/>
    <s v="Конструкционный лист"/>
    <n v="0.99399999999999999"/>
    <n v="0"/>
    <n v="18138.240000000002"/>
    <n v="17500"/>
    <n v="18045"/>
    <n v="18395"/>
    <n v="18845"/>
    <s v=""/>
    <s v=""/>
    <n v="14.131200000000037"/>
  </r>
  <r>
    <x v="59"/>
    <s v="МК"/>
    <d v="2020-11-06T00:00:00"/>
    <s v="Конструкционный лист"/>
    <n v="0.99399999999999999"/>
    <n v="0"/>
    <n v="18138.240000000002"/>
    <n v="17500"/>
    <n v="18045"/>
    <n v="18395"/>
    <n v="18845"/>
    <s v=""/>
    <s v=""/>
    <n v="14.131200000000037"/>
  </r>
  <r>
    <x v="49"/>
    <s v="Профілювання"/>
    <d v="2020-11-06T00:00:00"/>
    <s v="Оцинкованный рулон"/>
    <n v="4.4000000000000004"/>
    <n v="0"/>
    <n v="25150"/>
    <n v="24780"/>
    <n v="25235"/>
    <n v="25785"/>
    <n v="26235"/>
    <s v=""/>
    <s v=""/>
    <n v="11.252747252747252"/>
  </r>
  <r>
    <x v="49"/>
    <s v="Профілювання"/>
    <d v="2020-11-06T00:00:00"/>
    <s v="Оцинкованный рулон"/>
    <n v="6.1"/>
    <n v="0"/>
    <n v="25150"/>
    <n v="24780"/>
    <n v="25235"/>
    <n v="25785"/>
    <n v="26235"/>
    <s v=""/>
    <s v=""/>
    <n v="11.252747252747252"/>
  </r>
  <r>
    <x v="49"/>
    <s v="Профілювання"/>
    <d v="2020-11-06T00:00:00"/>
    <s v="Оцинкованный рулон"/>
    <n v="5.57"/>
    <n v="0"/>
    <n v="25150"/>
    <n v="24780"/>
    <n v="25235"/>
    <n v="25785"/>
    <n v="26235"/>
    <s v=""/>
    <s v=""/>
    <n v="11.252747252747252"/>
  </r>
  <r>
    <x v="12"/>
    <s v="Будівництво"/>
    <d v="2020-11-11T00:00:00"/>
    <s v="Трубы сварные профильные"/>
    <n v="3.9060000000000001"/>
    <s v="так"/>
    <n v="21571.77"/>
    <n v="20730"/>
    <n v="21645"/>
    <n v="22095"/>
    <n v="22595"/>
    <s v=""/>
    <s v=""/>
    <n v="11.679868852459018"/>
  </r>
  <r>
    <x v="12"/>
    <s v="Будівництво"/>
    <d v="2020-11-11T00:00:00"/>
    <s v="Трубы сварные профильные"/>
    <n v="3.63"/>
    <s v="так"/>
    <n v="21571.77"/>
    <n v="20730"/>
    <n v="21645"/>
    <n v="22095"/>
    <n v="22595"/>
    <s v=""/>
    <s v=""/>
    <n v="11.679868852459018"/>
  </r>
  <r>
    <x v="12"/>
    <s v="Будівництво"/>
    <d v="2020-11-11T00:00:00"/>
    <s v="Трубы сварные профильные"/>
    <n v="0.58499999999999996"/>
    <s v="так"/>
    <n v="21571.77"/>
    <n v="20730"/>
    <n v="21645"/>
    <n v="22095"/>
    <n v="22595"/>
    <s v=""/>
    <s v=""/>
    <n v="11.679868852459018"/>
  </r>
  <r>
    <x v="12"/>
    <s v="Будівництво"/>
    <d v="2020-11-11T00:00:00"/>
    <s v="Трубы сварные профильные"/>
    <n v="0.74299999999999999"/>
    <s v="так"/>
    <n v="21571.77"/>
    <n v="20730"/>
    <n v="21645"/>
    <n v="22095"/>
    <n v="22595"/>
    <s v=""/>
    <s v=""/>
    <n v="11.679868852459018"/>
  </r>
  <r>
    <x v="12"/>
    <s v="Будівництво"/>
    <d v="2020-11-11T00:00:00"/>
    <s v="Трубы сварные профильные"/>
    <n v="0.99199999999999999"/>
    <s v="так"/>
    <n v="21571.77"/>
    <n v="20730"/>
    <n v="21645"/>
    <n v="22095"/>
    <n v="22595"/>
    <s v=""/>
    <s v=""/>
    <n v="11.679868852459018"/>
  </r>
  <r>
    <x v="12"/>
    <s v="Будівництво"/>
    <d v="2020-11-11T00:00:00"/>
    <s v="Трубы сварные профильные"/>
    <n v="1.2549999999999999"/>
    <s v="так"/>
    <n v="21071.77"/>
    <n v="20230"/>
    <n v="21145"/>
    <n v="21595"/>
    <n v="22095"/>
    <s v=""/>
    <s v=""/>
    <n v="11.679868852459018"/>
  </r>
  <r>
    <x v="12"/>
    <s v="Будівництво"/>
    <d v="2020-11-11T00:00:00"/>
    <s v="Трубы сварные профильные"/>
    <n v="0.155"/>
    <s v="так"/>
    <n v="21071.77"/>
    <n v="20230"/>
    <n v="21145"/>
    <n v="21595"/>
    <n v="22095"/>
    <s v=""/>
    <s v=""/>
    <n v="11.679868852459018"/>
  </r>
  <r>
    <x v="12"/>
    <s v="Будівництво"/>
    <d v="2020-11-11T00:00:00"/>
    <s v="Трубы сварные профильные"/>
    <n v="0.95499999999999996"/>
    <s v="так"/>
    <n v="20571.77"/>
    <n v="19730"/>
    <n v="20645"/>
    <n v="21095"/>
    <n v="21595"/>
    <s v=""/>
    <s v=""/>
    <n v="11.679868852459018"/>
  </r>
  <r>
    <x v="12"/>
    <s v="Будівництво"/>
    <d v="2020-11-11T00:00:00"/>
    <s v="Трубы сварные профильные"/>
    <n v="0.81499999999999995"/>
    <s v="так"/>
    <n v="20571.77"/>
    <n v="19730"/>
    <n v="20645"/>
    <n v="21095"/>
    <n v="21595"/>
    <s v=""/>
    <s v=""/>
    <n v="11.679868852459018"/>
  </r>
  <r>
    <x v="12"/>
    <s v="Будівництво"/>
    <d v="2020-11-11T00:00:00"/>
    <s v="Трубы сварные профильные"/>
    <n v="0.34499999999999997"/>
    <s v="так"/>
    <n v="21071.77"/>
    <n v="20230"/>
    <n v="21145"/>
    <n v="21595"/>
    <n v="22095"/>
    <s v=""/>
    <s v=""/>
    <n v="11.679868852459018"/>
  </r>
  <r>
    <x v="12"/>
    <s v="Будівництво"/>
    <d v="2020-11-11T00:00:00"/>
    <s v="Трубы сварные профильные"/>
    <n v="0.435"/>
    <s v="так"/>
    <n v="21571.77"/>
    <n v="20730"/>
    <n v="21645"/>
    <n v="22095"/>
    <n v="22595"/>
    <s v=""/>
    <s v=""/>
    <n v="11.679868852459018"/>
  </r>
  <r>
    <x v="3"/>
    <s v="ГМК"/>
    <d v="2020-11-05T00:00:00"/>
    <s v="Уголок 25-125"/>
    <n v="0.12"/>
    <n v="0"/>
    <n v="18180"/>
    <n v="16690"/>
    <n v="17180"/>
    <n v="17680"/>
    <n v="18180"/>
    <s v=""/>
    <s v=""/>
    <n v="30"/>
  </r>
  <r>
    <x v="3"/>
    <s v="ГМК"/>
    <d v="2020-11-05T00:00:00"/>
    <s v="Балка двутавровая 30-45"/>
    <n v="0.90500000000000003"/>
    <n v="0"/>
    <n v="21020"/>
    <n v="19485"/>
    <n v="20020"/>
    <n v="20520"/>
    <n v="21020"/>
    <s v=""/>
    <s v=""/>
    <n v="30"/>
  </r>
  <r>
    <x v="3"/>
    <s v="ГМК"/>
    <d v="2020-11-05T00:00:00"/>
    <s v="Швеллер 6.5–20"/>
    <n v="0.19500000000000001"/>
    <n v="0"/>
    <n v="18180"/>
    <n v="16690"/>
    <n v="17180"/>
    <n v="17680"/>
    <n v="18180"/>
    <s v=""/>
    <s v=""/>
    <n v="30"/>
  </r>
  <r>
    <x v="62"/>
    <s v="ГМК"/>
    <d v="2020-11-06T00:00:00"/>
    <s v="Горячекатаный лист резаный"/>
    <n v="3.72"/>
    <n v="0"/>
    <n v="19200"/>
    <n v="17855"/>
    <n v="18200"/>
    <n v="18750"/>
    <n v="19200"/>
    <s v=""/>
    <s v=""/>
    <n v="30"/>
  </r>
  <r>
    <x v="16"/>
    <s v="Західний регіон"/>
    <d v="2020-11-06T00:00:00"/>
    <s v="Арматура"/>
    <n v="1.9"/>
    <n v="0"/>
    <n v="16150"/>
    <n v="16020"/>
    <n v="16915"/>
    <n v="17265"/>
    <n v="18015"/>
    <s v=""/>
    <s v=""/>
    <n v="8.5810055865921786"/>
  </r>
  <r>
    <x v="16"/>
    <s v="Західний регіон"/>
    <d v="2020-11-06T00:00:00"/>
    <s v="Арматура"/>
    <n v="15.352"/>
    <n v="0"/>
    <n v="16150"/>
    <n v="16020"/>
    <n v="16915"/>
    <n v="17265"/>
    <n v="18015"/>
    <s v=""/>
    <s v=""/>
    <n v="8.5810055865921786"/>
  </r>
  <r>
    <x v="16"/>
    <s v="Західний регіон"/>
    <d v="2020-11-06T00:00:00"/>
    <s v="Арматура"/>
    <n v="4.6079999999999997"/>
    <n v="0"/>
    <n v="16150"/>
    <n v="16020"/>
    <n v="16915"/>
    <n v="17265"/>
    <n v="18015"/>
    <s v=""/>
    <s v=""/>
    <n v="8.5810055865921786"/>
  </r>
  <r>
    <x v="72"/>
    <s v="Дистрибуція роздріб"/>
    <d v="2020-11-02T00:00:00"/>
    <s v="Оцинкованный рулон"/>
    <n v="1.52"/>
    <n v="0"/>
    <n v="25845"/>
    <n v="24405"/>
    <n v="25200"/>
    <n v="25395"/>
    <n v="25845"/>
    <n v="45.6"/>
    <s v="Продавець малим клієнтам"/>
    <n v="30"/>
  </r>
  <r>
    <x v="72"/>
    <s v="Дистрибуція роздріб"/>
    <d v="2020-11-02T00:00:00"/>
    <s v="Услуги производственные и выполнению технологич операций"/>
    <n v="0"/>
    <n v="0"/>
    <n v="250"/>
    <e v="#N/A"/>
    <e v="#N/A"/>
    <e v="#N/A"/>
    <e v="#N/A"/>
    <s v=""/>
    <s v="Продавець малим клієнтам"/>
    <s v=""/>
  </r>
  <r>
    <x v="80"/>
    <s v="Центральний регіон"/>
    <d v="2020-11-11T00:00:00"/>
    <s v="Конструкционный лист"/>
    <n v="2.56"/>
    <n v="0"/>
    <n v="19325"/>
    <n v="18230"/>
    <n v="18775"/>
    <n v="19125"/>
    <n v="19575"/>
    <s v=""/>
    <s v=""/>
    <n v="24.444444444444443"/>
  </r>
  <r>
    <x v="80"/>
    <s v="Центральний регіон"/>
    <d v="2020-11-11T00:00:00"/>
    <s v="Конструкционный лист"/>
    <n v="1.64"/>
    <n v="0"/>
    <n v="19325"/>
    <n v="18230"/>
    <n v="18775"/>
    <n v="19125"/>
    <n v="19575"/>
    <s v=""/>
    <s v=""/>
    <n v="24.444444444444443"/>
  </r>
  <r>
    <x v="80"/>
    <s v="Центральний регіон"/>
    <d v="2020-11-11T00:00:00"/>
    <s v="Услуги автомобильного транспорта"/>
    <n v="0"/>
    <n v="0"/>
    <n v="2300"/>
    <e v="#N/A"/>
    <e v="#N/A"/>
    <e v="#N/A"/>
    <e v="#N/A"/>
    <s v=""/>
    <s v=""/>
    <s v=""/>
  </r>
  <r>
    <x v="34"/>
    <s v="Дистрибутор"/>
    <d v="2020-11-10T00:00:00"/>
    <s v="Горячекатаный лист резаный"/>
    <n v="0.14499999999999999"/>
    <n v="0"/>
    <n v="20514.07"/>
    <n v="18775"/>
    <n v="19480"/>
    <n v="19670"/>
    <n v="20120"/>
    <s v=""/>
    <s v=""/>
    <n v="30"/>
  </r>
  <r>
    <x v="34"/>
    <s v="Дистрибутор"/>
    <d v="2020-11-10T00:00:00"/>
    <s v="Конструкционный лист"/>
    <n v="0.23699999999999999"/>
    <n v="0"/>
    <n v="20120"/>
    <n v="18775"/>
    <n v="19480"/>
    <n v="19670"/>
    <n v="20120"/>
    <s v=""/>
    <s v=""/>
    <n v="30"/>
  </r>
  <r>
    <x v="93"/>
    <s v="Західний регіон"/>
    <d v="2020-11-03T00:00:00"/>
    <s v="Конструкционный лист"/>
    <n v="0.90600000000000003"/>
    <n v="0"/>
    <n v="18920"/>
    <n v="18375"/>
    <n v="18920"/>
    <n v="19270"/>
    <n v="19720"/>
    <s v=""/>
    <s v=""/>
    <n v="12"/>
  </r>
  <r>
    <x v="93"/>
    <s v="Західний регіон"/>
    <d v="2020-11-03T00:00:00"/>
    <s v="Конструкционный лист"/>
    <n v="0.74399999999999999"/>
    <n v="0"/>
    <n v="18920"/>
    <n v="18375"/>
    <n v="18920"/>
    <n v="19270"/>
    <n v="19720"/>
    <s v=""/>
    <s v=""/>
    <n v="12"/>
  </r>
  <r>
    <x v="93"/>
    <s v="Західний регіон"/>
    <d v="2020-11-03T00:00:00"/>
    <s v="Конструкционный лист"/>
    <n v="1.137"/>
    <n v="0"/>
    <n v="19590"/>
    <n v="19025"/>
    <n v="19590"/>
    <n v="19940"/>
    <n v="20390"/>
    <s v=""/>
    <s v=""/>
    <n v="12"/>
  </r>
  <r>
    <x v="93"/>
    <s v="Західний регіон"/>
    <d v="2020-11-03T00:00:00"/>
    <s v="Конструкционный лист"/>
    <n v="1.137"/>
    <n v="0"/>
    <n v="19590"/>
    <n v="19025"/>
    <n v="19590"/>
    <n v="19940"/>
    <n v="20390"/>
    <s v=""/>
    <s v=""/>
    <n v="12"/>
  </r>
  <r>
    <x v="93"/>
    <s v="Західний регіон"/>
    <d v="2020-11-03T00:00:00"/>
    <s v="Конструкционный лист"/>
    <n v="1.137"/>
    <n v="0"/>
    <n v="19590"/>
    <n v="19025"/>
    <n v="19590"/>
    <n v="19940"/>
    <n v="20390"/>
    <s v=""/>
    <s v=""/>
    <n v="12"/>
  </r>
  <r>
    <x v="93"/>
    <s v="Західний регіон"/>
    <d v="2020-11-03T00:00:00"/>
    <s v="Конструкционный лист"/>
    <n v="1.137"/>
    <n v="0"/>
    <n v="19590"/>
    <n v="19025"/>
    <n v="19590"/>
    <n v="19940"/>
    <n v="20390"/>
    <s v=""/>
    <s v=""/>
    <n v="12"/>
  </r>
  <r>
    <x v="93"/>
    <s v="Західний регіон"/>
    <d v="2020-11-03T00:00:00"/>
    <s v="Конструкционный лист"/>
    <n v="1.137"/>
    <n v="0"/>
    <n v="19590"/>
    <n v="19025"/>
    <n v="19590"/>
    <n v="19940"/>
    <n v="20390"/>
    <s v=""/>
    <s v=""/>
    <n v="12"/>
  </r>
  <r>
    <x v="93"/>
    <s v="Західний регіон"/>
    <d v="2020-11-03T00:00:00"/>
    <s v="Конструкционный лист"/>
    <n v="1.137"/>
    <n v="0"/>
    <n v="19590"/>
    <n v="19025"/>
    <n v="19590"/>
    <n v="19940"/>
    <n v="20390"/>
    <s v=""/>
    <s v=""/>
    <n v="12"/>
  </r>
  <r>
    <x v="93"/>
    <s v="Західний регіон"/>
    <d v="2020-11-03T00:00:00"/>
    <s v="Трубы сварные профильные"/>
    <n v="1.0720000000000001"/>
    <n v="0"/>
    <n v="21845"/>
    <n v="20780"/>
    <n v="21595"/>
    <n v="22145"/>
    <n v="22645"/>
    <s v=""/>
    <s v=""/>
    <n v="15.636363636363637"/>
  </r>
  <r>
    <x v="93"/>
    <s v="Західний регіон"/>
    <d v="2020-11-03T00:00:00"/>
    <s v="Трубы сварные профильные"/>
    <n v="2.3879999999999999"/>
    <n v="0"/>
    <n v="21845"/>
    <n v="20780"/>
    <n v="21595"/>
    <n v="22145"/>
    <n v="22645"/>
    <s v=""/>
    <s v=""/>
    <n v="15.636363636363637"/>
  </r>
  <r>
    <x v="93"/>
    <s v="Західний регіон"/>
    <d v="2020-11-03T00:00:00"/>
    <s v="Балка двутавровая 10-20"/>
    <n v="0.24399999999999999"/>
    <n v="0"/>
    <n v="20775"/>
    <n v="20040"/>
    <n v="20695"/>
    <n v="21075"/>
    <n v="21575"/>
    <s v=""/>
    <s v=""/>
    <n v="13.684210526315789"/>
  </r>
  <r>
    <x v="93"/>
    <s v="Західний регіон"/>
    <d v="2020-11-03T00:00:00"/>
    <s v="Балка двутавровая 10-20"/>
    <n v="0.33100000000000002"/>
    <n v="0"/>
    <n v="20775"/>
    <n v="20040"/>
    <n v="20695"/>
    <n v="21075"/>
    <n v="21575"/>
    <s v=""/>
    <s v=""/>
    <n v="13.684210526315789"/>
  </r>
  <r>
    <x v="93"/>
    <s v="Західний регіон"/>
    <d v="2020-11-03T00:00:00"/>
    <s v="Прокат круглый"/>
    <n v="1.1200000000000001"/>
    <n v="0"/>
    <n v="16635"/>
    <n v="16270"/>
    <n v="16635"/>
    <n v="16985"/>
    <n v="17105"/>
    <s v=""/>
    <s v=""/>
    <n v="12"/>
  </r>
  <r>
    <x v="93"/>
    <s v="Західний регіон"/>
    <d v="2020-11-03T00:00:00"/>
    <s v="Прокат круглый"/>
    <n v="1.1950000000000001"/>
    <n v="0"/>
    <n v="16635"/>
    <n v="16270"/>
    <n v="16635"/>
    <n v="16985"/>
    <n v="17105"/>
    <s v=""/>
    <s v=""/>
    <n v="12"/>
  </r>
  <r>
    <x v="93"/>
    <s v="Західний регіон"/>
    <d v="2020-11-03T00:00:00"/>
    <s v="Прокат круглый"/>
    <n v="1.8320000000000001"/>
    <n v="0"/>
    <n v="16635"/>
    <n v="16270"/>
    <n v="16585"/>
    <n v="16985"/>
    <n v="17105"/>
    <s v=""/>
    <s v=""/>
    <n v="13"/>
  </r>
  <r>
    <x v="93"/>
    <s v="Західний регіон"/>
    <d v="2020-11-03T00:00:00"/>
    <s v="Прокат круглый"/>
    <n v="0.21"/>
    <n v="0"/>
    <n v="16635"/>
    <n v="16270"/>
    <n v="16635"/>
    <n v="16985"/>
    <n v="17105"/>
    <s v=""/>
    <s v=""/>
    <n v="12"/>
  </r>
  <r>
    <x v="93"/>
    <s v="Західний регіон"/>
    <d v="2020-11-03T00:00:00"/>
    <s v="Прокат круглый"/>
    <n v="0.13500000000000001"/>
    <n v="0"/>
    <n v="16635"/>
    <n v="16270"/>
    <n v="16585"/>
    <n v="16985"/>
    <n v="17105"/>
    <s v=""/>
    <s v=""/>
    <n v="13"/>
  </r>
  <r>
    <x v="94"/>
    <s v="Дистрибутор"/>
    <d v="2020-11-10T00:00:00"/>
    <s v="Горячекатаный лист резаный"/>
    <n v="6.93"/>
    <n v="0"/>
    <n v="19030"/>
    <n v="18325"/>
    <n v="19030"/>
    <n v="19220"/>
    <n v="19670"/>
    <s v=""/>
    <s v="Продавець малим клієнтам"/>
    <n v="12"/>
  </r>
  <r>
    <x v="36"/>
    <s v="Дистрибутор"/>
    <d v="2020-11-10T00:00:00"/>
    <s v="Трубы сварные профильные"/>
    <n v="0.313"/>
    <n v="0"/>
    <n v="21536.55"/>
    <n v="20930"/>
    <n v="21810"/>
    <n v="22310"/>
    <n v="22810"/>
    <s v=""/>
    <s v=""/>
    <n v="10.757045454545452"/>
  </r>
  <r>
    <x v="36"/>
    <s v="Дистрибутор"/>
    <d v="2020-11-10T00:00:00"/>
    <s v="Трубы сварные профильные"/>
    <n v="2.7E-2"/>
    <n v="0"/>
    <n v="22080"/>
    <n v="20605"/>
    <n v="21470"/>
    <n v="21970"/>
    <n v="22470"/>
    <s v=""/>
    <s v=""/>
    <n v="22.2"/>
  </r>
  <r>
    <x v="36"/>
    <s v="Дистрибутор"/>
    <d v="2020-11-10T00:00:00"/>
    <s v="Трубы сварные профильные"/>
    <n v="2.3E-2"/>
    <n v="0"/>
    <n v="21630"/>
    <n v="20105"/>
    <n v="20970"/>
    <n v="21470"/>
    <n v="21970"/>
    <s v=""/>
    <s v=""/>
    <n v="23.2"/>
  </r>
  <r>
    <x v="36"/>
    <s v="Дистрибутор"/>
    <d v="2020-11-10T00:00:00"/>
    <s v="Трубы круглые сварные"/>
    <n v="0.79"/>
    <n v="0"/>
    <n v="22480"/>
    <n v="21585"/>
    <n v="22470"/>
    <n v="22970"/>
    <n v="23470"/>
    <s v=""/>
    <s v=""/>
    <n v="12.16"/>
  </r>
  <r>
    <x v="36"/>
    <s v="Дистрибутор"/>
    <d v="2020-11-10T00:00:00"/>
    <s v="Конструкционный лист"/>
    <n v="1.9"/>
    <n v="0"/>
    <n v="20070"/>
    <n v="19335"/>
    <n v="20060"/>
    <n v="20250"/>
    <n v="20700"/>
    <s v=""/>
    <s v=""/>
    <n v="12.421052631578947"/>
  </r>
  <r>
    <x v="36"/>
    <s v="Дистрибутор"/>
    <d v="2020-11-10T00:00:00"/>
    <s v="Конструкционный лист"/>
    <n v="0.317"/>
    <n v="0"/>
    <n v="20070"/>
    <n v="19335"/>
    <n v="20060"/>
    <n v="20250"/>
    <n v="20700"/>
    <s v=""/>
    <s v=""/>
    <n v="12.421052631578947"/>
  </r>
  <r>
    <x v="36"/>
    <s v="Дистрибутор"/>
    <d v="2020-11-10T00:00:00"/>
    <s v="Трубы сварные профильные"/>
    <n v="0.14299999999999999"/>
    <n v="0"/>
    <n v="21630"/>
    <n v="20105"/>
    <n v="20970"/>
    <n v="21470"/>
    <n v="21970"/>
    <s v=""/>
    <s v=""/>
    <n v="23.2"/>
  </r>
  <r>
    <x v="36"/>
    <s v="Дистрибутор"/>
    <d v="2020-11-10T00:00:00"/>
    <s v="Балка двутавровая 30-45"/>
    <n v="1.4999999999999999E-2"/>
    <n v="0"/>
    <n v="20810"/>
    <n v="19475"/>
    <n v="20260"/>
    <n v="20510"/>
    <n v="21010"/>
    <s v=""/>
    <s v=""/>
    <n v="26"/>
  </r>
  <r>
    <x v="25"/>
    <s v="Будівництво"/>
    <d v="2020-11-06T00:00:00"/>
    <s v="Арматура"/>
    <n v="6.9450000000000003"/>
    <s v="так"/>
    <n v="16175.62"/>
    <n v="15950"/>
    <n v="16845"/>
    <n v="17195"/>
    <n v="17945"/>
    <s v=""/>
    <s v=""/>
    <n v="9.0083575418994446"/>
  </r>
  <r>
    <x v="25"/>
    <s v="Будівництво"/>
    <d v="2020-11-06T00:00:00"/>
    <s v="Арматура"/>
    <n v="3.0150000000000001"/>
    <s v="так"/>
    <n v="16025.62"/>
    <n v="15800"/>
    <n v="16695"/>
    <n v="17045"/>
    <n v="17795"/>
    <s v=""/>
    <s v=""/>
    <n v="9.0083575418994446"/>
  </r>
  <r>
    <x v="2"/>
    <s v="РТ"/>
    <d v="2020-11-12T00:00:00"/>
    <s v="Трубы сварные профильные"/>
    <n v="2.9750000000000001"/>
    <n v="0"/>
    <n v="20945"/>
    <n v="20080"/>
    <n v="20945"/>
    <n v="21445"/>
    <n v="21945"/>
    <s v=""/>
    <s v="Продавець малим клієнтам"/>
    <n v="12"/>
  </r>
  <r>
    <x v="2"/>
    <s v="РТ"/>
    <d v="2020-11-12T00:00:00"/>
    <s v="Трубы сварные профильные"/>
    <n v="3.835"/>
    <n v="0"/>
    <n v="20445"/>
    <n v="19580"/>
    <n v="20445"/>
    <n v="20945"/>
    <n v="21445"/>
    <s v=""/>
    <s v="Продавець малим клієнтам"/>
    <n v="12"/>
  </r>
  <r>
    <x v="2"/>
    <s v="РТ"/>
    <d v="2020-11-12T00:00:00"/>
    <s v="Трубы сварные профильные"/>
    <n v="3.17"/>
    <n v="0"/>
    <n v="20195"/>
    <n v="19330"/>
    <n v="20195"/>
    <n v="20695"/>
    <n v="21195"/>
    <s v=""/>
    <s v="Продавець малим клієнтам"/>
    <n v="12"/>
  </r>
  <r>
    <x v="2"/>
    <s v="РТ"/>
    <d v="2020-11-12T00:00:00"/>
    <s v="Трубы сварные профильные"/>
    <n v="3.17"/>
    <n v="0"/>
    <n v="20195"/>
    <n v="19330"/>
    <n v="20195"/>
    <n v="20695"/>
    <n v="21195"/>
    <s v=""/>
    <s v="Продавець малим клієнтам"/>
    <n v="12"/>
  </r>
  <r>
    <x v="2"/>
    <s v="РТ"/>
    <d v="2020-11-12T00:00:00"/>
    <s v="Трубы круглые сварные"/>
    <n v="1.72"/>
    <n v="0"/>
    <n v="21195"/>
    <n v="20310"/>
    <n v="21195"/>
    <n v="21695"/>
    <n v="22195"/>
    <s v=""/>
    <s v="Продавець малим клієнтам"/>
    <n v="12"/>
  </r>
  <r>
    <x v="32"/>
    <s v="ГМК"/>
    <d v="2020-11-03T00:00:00"/>
    <s v="Уголок 25-125"/>
    <n v="5.32"/>
    <n v="0"/>
    <n v="17354.8"/>
    <n v="16690"/>
    <n v="17180"/>
    <n v="17680"/>
    <n v="18180"/>
    <s v=""/>
    <s v="Продавець малим клієнтам"/>
    <n v="14.796799999999989"/>
  </r>
  <r>
    <x v="32"/>
    <s v="ГМК"/>
    <d v="2020-11-03T00:00:00"/>
    <s v="Горячекатаный лист резаный"/>
    <n v="2.165"/>
    <n v="0"/>
    <n v="18425"/>
    <n v="17855"/>
    <n v="18200"/>
    <n v="18750"/>
    <n v="19200"/>
    <s v=""/>
    <s v="Продавець малим клієнтам"/>
    <n v="15.272727272727273"/>
  </r>
  <r>
    <x v="32"/>
    <s v="ГМК"/>
    <d v="2020-11-03T00:00:00"/>
    <s v="Конструкционный лист"/>
    <n v="0.75800000000000001"/>
    <n v="0"/>
    <n v="18425"/>
    <n v="17835"/>
    <n v="18200"/>
    <n v="18750"/>
    <n v="19200"/>
    <s v=""/>
    <s v="Продавець малим клієнтам"/>
    <n v="15.272727272727273"/>
  </r>
  <r>
    <x v="32"/>
    <s v="ГМК"/>
    <d v="2020-11-03T00:00:00"/>
    <s v="Конструкционный лист"/>
    <n v="0.75800000000000001"/>
    <n v="0"/>
    <n v="18425"/>
    <n v="17835"/>
    <n v="18200"/>
    <n v="18750"/>
    <n v="19200"/>
    <s v=""/>
    <s v="Продавець малим клієнтам"/>
    <n v="15.272727272727273"/>
  </r>
  <r>
    <x v="32"/>
    <s v="ГМК"/>
    <d v="2020-11-03T00:00:00"/>
    <s v="Конструкционный лист"/>
    <n v="0.75800000000000001"/>
    <n v="0"/>
    <n v="18425"/>
    <n v="17835"/>
    <n v="18200"/>
    <n v="18750"/>
    <n v="19200"/>
    <s v=""/>
    <s v="Продавець малим клієнтам"/>
    <n v="15.272727272727273"/>
  </r>
  <r>
    <x v="32"/>
    <s v="ГМК"/>
    <d v="2020-11-03T00:00:00"/>
    <s v="Конструкционный лист"/>
    <n v="0.75800000000000001"/>
    <n v="0"/>
    <n v="18425"/>
    <n v="17835"/>
    <n v="18200"/>
    <n v="18750"/>
    <n v="19200"/>
    <s v=""/>
    <s v="Продавець малим клієнтам"/>
    <n v="15.272727272727273"/>
  </r>
  <r>
    <x v="32"/>
    <s v="ГМК"/>
    <d v="2020-11-03T00:00:00"/>
    <s v="Конструкционный лист"/>
    <n v="0.75800000000000001"/>
    <n v="0"/>
    <n v="18425"/>
    <n v="17835"/>
    <n v="18200"/>
    <n v="18750"/>
    <n v="19200"/>
    <s v=""/>
    <s v="Продавець малим клієнтам"/>
    <n v="15.272727272727273"/>
  </r>
  <r>
    <x v="32"/>
    <s v="ГМК"/>
    <d v="2020-11-03T00:00:00"/>
    <s v="Конструкционный лист"/>
    <n v="0.75800000000000001"/>
    <n v="0"/>
    <n v="18425"/>
    <n v="17835"/>
    <n v="18200"/>
    <n v="18750"/>
    <n v="19200"/>
    <s v=""/>
    <s v="Продавець малим клієнтам"/>
    <n v="15.272727272727273"/>
  </r>
  <r>
    <x v="32"/>
    <s v="ГМК"/>
    <d v="2020-11-03T00:00:00"/>
    <s v="Конструкционный лист"/>
    <n v="0.75800000000000001"/>
    <n v="0"/>
    <n v="18425"/>
    <n v="17835"/>
    <n v="18200"/>
    <n v="18750"/>
    <n v="19200"/>
    <s v=""/>
    <s v="Продавець малим клієнтам"/>
    <n v="15.272727272727273"/>
  </r>
  <r>
    <x v="32"/>
    <s v="ГМК"/>
    <d v="2020-11-03T00:00:00"/>
    <s v="Конструкционный лист"/>
    <n v="0.75800000000000001"/>
    <n v="0"/>
    <n v="18425"/>
    <n v="17835"/>
    <n v="18200"/>
    <n v="18750"/>
    <n v="19200"/>
    <s v=""/>
    <s v="Продавець малим клієнтам"/>
    <n v="15.272727272727273"/>
  </r>
  <r>
    <x v="32"/>
    <s v="ГМК"/>
    <d v="2020-11-03T00:00:00"/>
    <s v="Конструкционный лист"/>
    <n v="0.75800000000000001"/>
    <n v="0"/>
    <n v="18425"/>
    <n v="17835"/>
    <n v="18200"/>
    <n v="18750"/>
    <n v="19200"/>
    <s v=""/>
    <s v="Продавець малим клієнтам"/>
    <n v="15.272727272727273"/>
  </r>
  <r>
    <x v="32"/>
    <s v="ГМК"/>
    <d v="2020-11-03T00:00:00"/>
    <s v="Конструкционный лист"/>
    <n v="0.75800000000000001"/>
    <n v="0"/>
    <n v="18425"/>
    <n v="17835"/>
    <n v="18200"/>
    <n v="18750"/>
    <n v="19200"/>
    <s v=""/>
    <s v="Продавець малим клієнтам"/>
    <n v="15.272727272727273"/>
  </r>
  <r>
    <x v="32"/>
    <s v="ГМК"/>
    <d v="2020-11-03T00:00:00"/>
    <s v="Горячекатаный лист резаный"/>
    <n v="0.80200000000000005"/>
    <n v="0"/>
    <n v="18425"/>
    <n v="17855"/>
    <n v="18200"/>
    <n v="18750"/>
    <n v="19200"/>
    <s v=""/>
    <s v="Продавець малим клієнтам"/>
    <n v="15.272727272727273"/>
  </r>
  <r>
    <x v="32"/>
    <s v="ГМК"/>
    <d v="2020-11-03T00:00:00"/>
    <s v="Горячекатаный лист резаный"/>
    <n v="1.4750000000000001"/>
    <n v="0"/>
    <n v="18425"/>
    <n v="17855"/>
    <n v="18200"/>
    <n v="18750"/>
    <n v="19200"/>
    <s v=""/>
    <s v="Продавець малим клієнтам"/>
    <n v="15.272727272727273"/>
  </r>
  <r>
    <x v="32"/>
    <s v="ГМК"/>
    <d v="2020-11-03T00:00:00"/>
    <s v="Горячекатаный лист резаный"/>
    <n v="6.3E-2"/>
    <n v="0"/>
    <n v="18425"/>
    <n v="17855"/>
    <n v="18200"/>
    <n v="18750"/>
    <n v="19200"/>
    <s v=""/>
    <s v="Продавець малим клієнтам"/>
    <n v="15.272727272727273"/>
  </r>
  <r>
    <x v="32"/>
    <s v="ГМК"/>
    <d v="2020-11-03T00:00:00"/>
    <s v="Горячекатаный лист резаный"/>
    <n v="4.0549999999999997"/>
    <n v="0"/>
    <n v="18425"/>
    <n v="17855"/>
    <n v="18200"/>
    <n v="18750"/>
    <n v="19200"/>
    <s v=""/>
    <s v="Продавець малим клієнтам"/>
    <n v="15.272727272727273"/>
  </r>
  <r>
    <x v="45"/>
    <s v="Машинобудівництво"/>
    <d v="2020-11-02T00:00:00"/>
    <s v="Уголок 25-125"/>
    <n v="5.1449999999999996"/>
    <n v="0"/>
    <n v="16855.09"/>
    <n v="16030"/>
    <n v="16505"/>
    <n v="17005"/>
    <n v="17505"/>
    <s v=""/>
    <s v=""/>
    <n v="17.601440000000004"/>
  </r>
  <r>
    <x v="45"/>
    <s v="Машинобудівництво"/>
    <d v="2020-11-02T00:00:00"/>
    <s v="Уголок 25-125"/>
    <n v="8.4499999999999993"/>
    <n v="0"/>
    <n v="16855.09"/>
    <n v="16030"/>
    <n v="16505"/>
    <n v="17005"/>
    <n v="17505"/>
    <s v=""/>
    <s v=""/>
    <n v="17.601440000000004"/>
  </r>
  <r>
    <x v="45"/>
    <s v="Машинобудівництво"/>
    <d v="2020-11-02T00:00:00"/>
    <s v="Уголок 25-125"/>
    <n v="8.375"/>
    <n v="0"/>
    <n v="16855.09"/>
    <n v="16030"/>
    <n v="16505"/>
    <n v="17005"/>
    <n v="17505"/>
    <s v=""/>
    <s v=""/>
    <n v="17.601440000000004"/>
  </r>
  <r>
    <x v="18"/>
    <s v="Дистрибуція роздріб"/>
    <d v="2020-11-03T00:00:00"/>
    <s v="Арматура"/>
    <n v="0.184"/>
    <n v="0"/>
    <n v="16750"/>
    <n v="15690"/>
    <n v="16585"/>
    <n v="16935"/>
    <n v="17685"/>
    <s v=""/>
    <s v=""/>
    <n v="15.771428571428572"/>
  </r>
  <r>
    <x v="18"/>
    <s v="Дистрибуція роздріб"/>
    <d v="2020-11-03T00:00:00"/>
    <s v="Услуги производственные и выполнению технологич операций"/>
    <n v="0"/>
    <n v="0"/>
    <n v="126"/>
    <e v="#N/A"/>
    <e v="#N/A"/>
    <e v="#N/A"/>
    <e v="#N/A"/>
    <s v=""/>
    <s v=""/>
    <s v=""/>
  </r>
  <r>
    <x v="18"/>
    <s v="Дистрибуція роздріб"/>
    <d v="2020-11-03T00:00:00"/>
    <s v="Арматура"/>
    <n v="0.11"/>
    <n v="0"/>
    <n v="17050"/>
    <n v="15990"/>
    <n v="16885"/>
    <n v="17235"/>
    <n v="17985"/>
    <s v=""/>
    <s v=""/>
    <n v="15.771428571428572"/>
  </r>
  <r>
    <x v="18"/>
    <s v="Дистрибуція роздріб"/>
    <d v="2020-11-03T00:00:00"/>
    <s v="Трубы сварные профильные"/>
    <n v="0.28599999999999998"/>
    <n v="0"/>
    <n v="21055"/>
    <n v="19990"/>
    <n v="20805"/>
    <n v="21355"/>
    <n v="21855"/>
    <s v=""/>
    <s v=""/>
    <n v="15.636363636363637"/>
  </r>
  <r>
    <x v="18"/>
    <s v="Дистрибуція роздріб"/>
    <d v="2020-11-03T00:00:00"/>
    <s v="Трубы сварные профильные"/>
    <n v="0.26800000000000002"/>
    <n v="0"/>
    <n v="21055"/>
    <n v="19990"/>
    <n v="20805"/>
    <n v="21355"/>
    <n v="21855"/>
    <s v=""/>
    <s v=""/>
    <n v="15.636363636363637"/>
  </r>
  <r>
    <x v="84"/>
    <s v="Дистрибутор"/>
    <d v="2020-11-06T00:00:00"/>
    <s v="Конструкционный лист"/>
    <n v="1.1299999999999999"/>
    <n v="0"/>
    <n v="20745"/>
    <n v="19855"/>
    <n v="20770"/>
    <n v="20770"/>
    <n v="21220"/>
    <s v=""/>
    <s v="Продавець малим клієнтам"/>
    <n v="11.89071038251366"/>
  </r>
  <r>
    <x v="84"/>
    <s v="Дистрибутор"/>
    <d v="2020-11-06T00:00:00"/>
    <s v="Конструкционный лист"/>
    <n v="1.1299999999999999"/>
    <n v="0"/>
    <n v="20745"/>
    <n v="19855"/>
    <n v="20770"/>
    <n v="20770"/>
    <n v="21220"/>
    <s v=""/>
    <s v="Продавець малим клієнтам"/>
    <n v="11.89071038251366"/>
  </r>
  <r>
    <x v="84"/>
    <s v="Дистрибутор"/>
    <d v="2020-11-06T00:00:00"/>
    <s v="Конструкционный лист"/>
    <n v="2.85"/>
    <n v="0"/>
    <n v="20075"/>
    <n v="19205"/>
    <n v="20100"/>
    <n v="20100"/>
    <n v="20550"/>
    <s v=""/>
    <s v="Продавець малим клієнтам"/>
    <n v="11.88826815642458"/>
  </r>
  <r>
    <x v="1"/>
    <s v="Дистрибуція роздріб"/>
    <d v="2020-11-06T00:00:00"/>
    <s v="Уголок 25-125"/>
    <n v="0.03"/>
    <n v="0"/>
    <n v="18590"/>
    <n v="17600"/>
    <n v="18280"/>
    <n v="18590"/>
    <n v="19090"/>
    <n v="0.6"/>
    <s v="Продавець малим клієнтам"/>
    <n v="20"/>
  </r>
  <r>
    <x v="1"/>
    <s v="Дистрибуція роздріб"/>
    <d v="2020-11-06T00:00:00"/>
    <s v="Услуги производственные и выполнению технологич операций"/>
    <n v="0"/>
    <n v="0"/>
    <n v="182"/>
    <e v="#N/A"/>
    <e v="#N/A"/>
    <e v="#N/A"/>
    <e v="#N/A"/>
    <s v=""/>
    <s v="Продавець малим клієнтам"/>
    <s v=""/>
  </r>
  <r>
    <x v="1"/>
    <s v="Дистрибуція роздріб"/>
    <d v="2020-11-06T00:00:00"/>
    <s v="Трубы сварные профильные"/>
    <n v="4.8000000000000001E-2"/>
    <n v="0"/>
    <n v="21605"/>
    <n v="20240"/>
    <n v="21055"/>
    <n v="21605"/>
    <n v="22105"/>
    <n v="0.96"/>
    <s v="Продавець малим клієнтам"/>
    <n v="20"/>
  </r>
  <r>
    <x v="1"/>
    <s v="Дистрибуція роздріб"/>
    <d v="2020-11-06T00:00:00"/>
    <s v="Швеллер 6.5–20"/>
    <n v="0.21"/>
    <n v="0"/>
    <n v="18590"/>
    <n v="17600"/>
    <n v="18240"/>
    <n v="18590"/>
    <n v="19090"/>
    <n v="4.2"/>
    <s v="Продавець малим клієнтам"/>
    <n v="20"/>
  </r>
  <r>
    <x v="1"/>
    <s v="Дистрибуція роздріб"/>
    <d v="2020-11-06T00:00:00"/>
    <s v="Уголок 25-125"/>
    <n v="5.0000000000000001E-3"/>
    <n v="0"/>
    <n v="18590"/>
    <n v="17600"/>
    <n v="18280"/>
    <n v="18590"/>
    <n v="19090"/>
    <n v="0.1"/>
    <s v="Продавець малим клієнтам"/>
    <n v="20"/>
  </r>
  <r>
    <x v="86"/>
    <s v="Профілювання"/>
    <d v="2020-11-09T00:00:00"/>
    <s v="Оцинкованный рулон"/>
    <n v="6.11"/>
    <n v="0"/>
    <n v="24495"/>
    <n v="24310"/>
    <n v="24750"/>
    <n v="25300"/>
    <n v="25750"/>
    <s v=""/>
    <s v=""/>
    <n v="9.6818181818181817"/>
  </r>
  <r>
    <x v="86"/>
    <s v="Профілювання"/>
    <d v="2020-11-09T00:00:00"/>
    <s v="Оцинкованный рулон"/>
    <n v="6.94"/>
    <n v="0"/>
    <n v="24495"/>
    <n v="24310"/>
    <n v="24750"/>
    <n v="25300"/>
    <n v="25750"/>
    <s v=""/>
    <s v=""/>
    <n v="9.6818181818181817"/>
  </r>
  <r>
    <x v="86"/>
    <s v="Профілювання"/>
    <d v="2020-11-09T00:00:00"/>
    <s v="Оцинкованный рулон"/>
    <n v="6.76"/>
    <n v="0"/>
    <n v="24495"/>
    <n v="24310"/>
    <n v="24750"/>
    <n v="25300"/>
    <n v="25750"/>
    <s v=""/>
    <s v=""/>
    <n v="9.6818181818181817"/>
  </r>
  <r>
    <x v="86"/>
    <s v="Профілювання"/>
    <d v="2020-11-09T00:00:00"/>
    <s v="Оцинкованный рулон"/>
    <n v="6.89"/>
    <n v="0"/>
    <n v="24125"/>
    <n v="23940"/>
    <n v="24380"/>
    <n v="24930"/>
    <n v="25380"/>
    <s v=""/>
    <s v=""/>
    <n v="9.6818181818181817"/>
  </r>
  <r>
    <x v="86"/>
    <s v="Профілювання"/>
    <d v="2020-11-09T00:00:00"/>
    <s v="Оцинкованный рулон"/>
    <n v="7.13"/>
    <n v="0"/>
    <n v="24125"/>
    <n v="23940"/>
    <n v="24380"/>
    <n v="24930"/>
    <n v="25380"/>
    <s v=""/>
    <s v=""/>
    <n v="9.6818181818181817"/>
  </r>
  <r>
    <x v="86"/>
    <s v="Профілювання"/>
    <d v="2020-11-09T00:00:00"/>
    <s v="Оцинкованный рулон"/>
    <n v="5.95"/>
    <n v="0"/>
    <n v="23550"/>
    <n v="23365"/>
    <n v="23805"/>
    <n v="24355"/>
    <n v="24805"/>
    <s v=""/>
    <s v=""/>
    <n v="9.6818181818181817"/>
  </r>
  <r>
    <x v="86"/>
    <s v="Профілювання"/>
    <d v="2020-11-09T00:00:00"/>
    <s v="Оцинкованный рулон"/>
    <n v="4.6100000000000003"/>
    <n v="0"/>
    <n v="23550"/>
    <n v="23365"/>
    <n v="23805"/>
    <n v="24355"/>
    <n v="24805"/>
    <s v=""/>
    <s v=""/>
    <n v="9.6818181818181817"/>
  </r>
  <r>
    <x v="86"/>
    <s v="Профілювання"/>
    <d v="2020-11-09T00:00:00"/>
    <s v="Оцинкованный рулон"/>
    <n v="5.95"/>
    <n v="0"/>
    <n v="23550"/>
    <n v="23365"/>
    <n v="23805"/>
    <n v="24355"/>
    <n v="24805"/>
    <s v=""/>
    <s v=""/>
    <n v="9.6818181818181817"/>
  </r>
  <r>
    <x v="86"/>
    <s v="Профілювання"/>
    <d v="2020-11-09T00:00:00"/>
    <s v="Оцинкованный рулон"/>
    <n v="6"/>
    <n v="0"/>
    <n v="23550"/>
    <n v="23365"/>
    <n v="23805"/>
    <n v="24355"/>
    <n v="24805"/>
    <s v=""/>
    <s v=""/>
    <n v="9.6818181818181817"/>
  </r>
  <r>
    <x v="86"/>
    <s v="Профілювання"/>
    <d v="2020-11-09T00:00:00"/>
    <s v="Оцинкованный рулон"/>
    <n v="6.27"/>
    <n v="0"/>
    <n v="23990"/>
    <n v="23805"/>
    <n v="24245"/>
    <n v="24795"/>
    <n v="25245"/>
    <s v=""/>
    <s v=""/>
    <n v="9.6818181818181817"/>
  </r>
  <r>
    <x v="86"/>
    <s v="Профілювання"/>
    <d v="2020-11-09T00:00:00"/>
    <s v="Оцинкованный рулон"/>
    <n v="7"/>
    <n v="0"/>
    <n v="23990"/>
    <n v="23805"/>
    <n v="24245"/>
    <n v="24795"/>
    <n v="25245"/>
    <s v=""/>
    <s v=""/>
    <n v="9.6818181818181817"/>
  </r>
  <r>
    <x v="86"/>
    <s v="Профілювання"/>
    <d v="2020-11-09T00:00:00"/>
    <s v="Оцинкованный рулон"/>
    <n v="5.92"/>
    <n v="0"/>
    <n v="23990"/>
    <n v="23805"/>
    <n v="24245"/>
    <n v="24795"/>
    <n v="25245"/>
    <s v=""/>
    <s v=""/>
    <n v="9.6818181818181817"/>
  </r>
  <r>
    <x v="86"/>
    <s v="Профілювання"/>
    <d v="2020-11-09T00:00:00"/>
    <s v="Оцинкованный рулон"/>
    <n v="5.8"/>
    <n v="0"/>
    <n v="23990"/>
    <n v="23805"/>
    <n v="24245"/>
    <n v="24795"/>
    <n v="25245"/>
    <s v=""/>
    <s v=""/>
    <n v="9.6818181818181817"/>
  </r>
  <r>
    <x v="86"/>
    <s v="Профілювання"/>
    <d v="2020-11-09T00:00:00"/>
    <s v="Оцинкованный рулон"/>
    <n v="6.25"/>
    <n v="0"/>
    <n v="23990"/>
    <n v="23805"/>
    <n v="24245"/>
    <n v="24795"/>
    <n v="25245"/>
    <s v=""/>
    <s v=""/>
    <n v="9.6818181818181817"/>
  </r>
  <r>
    <x v="86"/>
    <s v="Профілювання"/>
    <d v="2020-11-09T00:00:00"/>
    <s v="Оцинкованный рулон"/>
    <n v="4.68"/>
    <n v="0"/>
    <n v="24190"/>
    <n v="24005"/>
    <n v="24445"/>
    <n v="24995"/>
    <n v="25445"/>
    <s v=""/>
    <s v=""/>
    <n v="9.6818181818181817"/>
  </r>
  <r>
    <x v="86"/>
    <s v="Профілювання"/>
    <d v="2020-11-09T00:00:00"/>
    <s v="Оцинкованный рулон"/>
    <n v="5.2850000000000001"/>
    <n v="0"/>
    <n v="24190"/>
    <n v="24005"/>
    <n v="24445"/>
    <n v="24995"/>
    <n v="25445"/>
    <s v=""/>
    <s v=""/>
    <n v="9.6818181818181817"/>
  </r>
  <r>
    <x v="86"/>
    <s v="Профілювання"/>
    <d v="2020-11-09T00:00:00"/>
    <s v="Оцинкованный рулон"/>
    <n v="7.04"/>
    <n v="0"/>
    <n v="24190"/>
    <n v="24005"/>
    <n v="24445"/>
    <n v="24995"/>
    <n v="25445"/>
    <s v=""/>
    <s v=""/>
    <n v="9.6818181818181817"/>
  </r>
  <r>
    <x v="86"/>
    <s v="Профілювання"/>
    <d v="2020-11-09T00:00:00"/>
    <s v="Оцинкованный рулон"/>
    <n v="6.3250000000000002"/>
    <n v="0"/>
    <n v="23650"/>
    <n v="23465"/>
    <n v="23905"/>
    <n v="24455"/>
    <n v="24905"/>
    <s v=""/>
    <s v=""/>
    <n v="9.6818181818181817"/>
  </r>
  <r>
    <x v="86"/>
    <s v="Профілювання"/>
    <d v="2020-11-09T00:00:00"/>
    <s v="Оцинкованный рулон"/>
    <n v="6.6349999999999998"/>
    <n v="0"/>
    <n v="23650"/>
    <n v="23465"/>
    <n v="23905"/>
    <n v="24455"/>
    <n v="24905"/>
    <s v=""/>
    <s v=""/>
    <n v="9.6818181818181817"/>
  </r>
  <r>
    <x v="86"/>
    <s v="Профілювання"/>
    <d v="2020-11-09T00:00:00"/>
    <s v="Оцинкованный рулон"/>
    <n v="6.36"/>
    <n v="0"/>
    <n v="23650"/>
    <n v="23465"/>
    <n v="23905"/>
    <n v="24455"/>
    <n v="24905"/>
    <s v=""/>
    <s v=""/>
    <n v="9.6818181818181817"/>
  </r>
  <r>
    <x v="86"/>
    <s v="Профілювання"/>
    <d v="2020-11-09T00:00:00"/>
    <s v="Оцинкованный рулон"/>
    <n v="6.4950000000000001"/>
    <n v="0"/>
    <n v="23650"/>
    <n v="23465"/>
    <n v="23905"/>
    <n v="24455"/>
    <n v="24905"/>
    <s v=""/>
    <s v=""/>
    <n v="9.6818181818181817"/>
  </r>
  <r>
    <x v="86"/>
    <s v="Профілювання"/>
    <d v="2020-11-09T00:00:00"/>
    <s v="Оцинкованный рулон"/>
    <n v="6.48"/>
    <n v="0"/>
    <n v="23650"/>
    <n v="23465"/>
    <n v="23905"/>
    <n v="24455"/>
    <n v="24905"/>
    <s v=""/>
    <s v=""/>
    <n v="9.6818181818181817"/>
  </r>
  <r>
    <x v="86"/>
    <s v="Профілювання"/>
    <d v="2020-11-09T00:00:00"/>
    <s v="Оцинкованный рулон"/>
    <n v="5.54"/>
    <n v="0"/>
    <n v="23650"/>
    <n v="23465"/>
    <n v="23905"/>
    <n v="24455"/>
    <n v="24905"/>
    <s v=""/>
    <s v=""/>
    <n v="9.6818181818181817"/>
  </r>
  <r>
    <x v="86"/>
    <s v="Профілювання"/>
    <d v="2020-11-09T00:00:00"/>
    <s v="Оцинкованный рулон"/>
    <n v="6.8449999999999998"/>
    <n v="0"/>
    <n v="23320"/>
    <n v="23135"/>
    <n v="23575"/>
    <n v="24125"/>
    <n v="24575"/>
    <s v=""/>
    <s v=""/>
    <n v="9.6818181818181817"/>
  </r>
  <r>
    <x v="86"/>
    <s v="Профілювання"/>
    <d v="2020-11-09T00:00:00"/>
    <s v="Оцинкованный рулон"/>
    <n v="7.17"/>
    <n v="0"/>
    <n v="23485"/>
    <n v="23300"/>
    <n v="23740"/>
    <n v="24290"/>
    <n v="24740"/>
    <s v=""/>
    <s v=""/>
    <n v="9.6818181818181817"/>
  </r>
  <r>
    <x v="86"/>
    <s v="Профілювання"/>
    <d v="2020-11-09T00:00:00"/>
    <s v="Оцинкованный рулон"/>
    <n v="6.48"/>
    <n v="0"/>
    <n v="23485"/>
    <n v="23300"/>
    <n v="23740"/>
    <n v="24290"/>
    <n v="24740"/>
    <s v=""/>
    <s v=""/>
    <n v="9.6818181818181817"/>
  </r>
  <r>
    <x v="86"/>
    <s v="Профілювання"/>
    <d v="2020-11-09T00:00:00"/>
    <s v="Оцинкованный рулон"/>
    <n v="5.62"/>
    <n v="0"/>
    <n v="23145"/>
    <n v="22960"/>
    <n v="23400"/>
    <n v="23950"/>
    <n v="24400"/>
    <s v=""/>
    <s v=""/>
    <n v="9.6818181818181817"/>
  </r>
  <r>
    <x v="86"/>
    <s v="Профілювання"/>
    <d v="2020-11-09T00:00:00"/>
    <s v="Оцинкованный рулон"/>
    <n v="5.64"/>
    <n v="0"/>
    <n v="23145"/>
    <n v="22960"/>
    <n v="23400"/>
    <n v="23950"/>
    <n v="24400"/>
    <s v=""/>
    <s v=""/>
    <n v="9.6818181818181817"/>
  </r>
  <r>
    <x v="86"/>
    <s v="Профілювання"/>
    <d v="2020-11-09T00:00:00"/>
    <s v="Оцинкованный рулон"/>
    <n v="4.95"/>
    <n v="0"/>
    <n v="23145"/>
    <n v="22960"/>
    <n v="23400"/>
    <n v="23950"/>
    <n v="24400"/>
    <s v=""/>
    <s v=""/>
    <n v="9.6818181818181817"/>
  </r>
  <r>
    <x v="86"/>
    <s v="Профілювання"/>
    <d v="2020-11-09T00:00:00"/>
    <s v="Оцинкованный рулон"/>
    <n v="5.07"/>
    <n v="0"/>
    <n v="23145"/>
    <n v="22960"/>
    <n v="23400"/>
    <n v="23950"/>
    <n v="24400"/>
    <s v=""/>
    <s v=""/>
    <n v="9.6818181818181817"/>
  </r>
  <r>
    <x v="86"/>
    <s v="Профілювання"/>
    <d v="2020-11-09T00:00:00"/>
    <s v="Оцинкованный рулон"/>
    <n v="5"/>
    <n v="0"/>
    <n v="23145"/>
    <n v="22960"/>
    <n v="23400"/>
    <n v="23950"/>
    <n v="24400"/>
    <s v=""/>
    <s v=""/>
    <n v="9.6818181818181817"/>
  </r>
  <r>
    <x v="86"/>
    <s v="Профілювання"/>
    <d v="2020-11-09T00:00:00"/>
    <s v="Оцинкованный рулон"/>
    <n v="4.3600000000000003"/>
    <n v="0"/>
    <n v="23145"/>
    <n v="22960"/>
    <n v="23400"/>
    <n v="23950"/>
    <n v="24400"/>
    <s v=""/>
    <s v=""/>
    <n v="9.6818181818181817"/>
  </r>
  <r>
    <x v="86"/>
    <s v="Профілювання"/>
    <d v="2020-11-09T00:00:00"/>
    <s v="Оцинкованный рулон"/>
    <n v="5.3"/>
    <n v="0"/>
    <n v="23145"/>
    <n v="22960"/>
    <n v="23400"/>
    <n v="23950"/>
    <n v="24400"/>
    <s v=""/>
    <s v=""/>
    <n v="9.6818181818181817"/>
  </r>
  <r>
    <x v="86"/>
    <s v="Профілювання"/>
    <d v="2020-11-09T00:00:00"/>
    <s v="Оцинкованный рулон"/>
    <n v="5.9050000000000002"/>
    <n v="0"/>
    <n v="22035"/>
    <n v="21850"/>
    <n v="22290"/>
    <n v="22840"/>
    <n v="23290"/>
    <s v=""/>
    <s v=""/>
    <n v="9.6818181818181817"/>
  </r>
  <r>
    <x v="86"/>
    <s v="Профілювання"/>
    <d v="2020-11-09T00:00:00"/>
    <s v="Оцинкованный рулон"/>
    <n v="5.4"/>
    <n v="0"/>
    <n v="22305"/>
    <n v="22120"/>
    <n v="22560"/>
    <n v="23110"/>
    <n v="23560"/>
    <s v=""/>
    <s v=""/>
    <n v="9.6818181818181817"/>
  </r>
  <r>
    <x v="86"/>
    <s v="Профілювання"/>
    <d v="2020-11-09T00:00:00"/>
    <s v="Оцинкованный рулон"/>
    <n v="6.34"/>
    <n v="0"/>
    <n v="22305"/>
    <n v="22120"/>
    <n v="22560"/>
    <n v="23110"/>
    <n v="23560"/>
    <s v=""/>
    <s v=""/>
    <n v="9.6818181818181817"/>
  </r>
  <r>
    <x v="86"/>
    <s v="Профілювання"/>
    <d v="2020-11-09T00:00:00"/>
    <s v="Оцинкованный рулон"/>
    <n v="5.65"/>
    <n v="0"/>
    <n v="22305"/>
    <n v="22120"/>
    <n v="22560"/>
    <n v="23110"/>
    <n v="23560"/>
    <s v=""/>
    <s v=""/>
    <n v="9.6818181818181817"/>
  </r>
  <r>
    <x v="86"/>
    <s v="Профілювання"/>
    <d v="2020-11-09T00:00:00"/>
    <s v="Оцинкованный рулон"/>
    <n v="6.65"/>
    <n v="0"/>
    <n v="22305"/>
    <n v="22120"/>
    <n v="22560"/>
    <n v="23110"/>
    <n v="23560"/>
    <s v=""/>
    <s v=""/>
    <n v="9.6818181818181817"/>
  </r>
  <r>
    <x v="86"/>
    <s v="Профілювання"/>
    <d v="2020-11-09T00:00:00"/>
    <s v="Оцинкованный рулон"/>
    <n v="6.56"/>
    <n v="0"/>
    <n v="21530"/>
    <n v="21345"/>
    <n v="21785"/>
    <n v="22335"/>
    <n v="22785"/>
    <s v=""/>
    <s v=""/>
    <n v="9.6818181818181817"/>
  </r>
  <r>
    <x v="86"/>
    <s v="Профілювання"/>
    <d v="2020-11-09T00:00:00"/>
    <s v="Оцинкованный рулон"/>
    <n v="6.87"/>
    <n v="0"/>
    <n v="21530"/>
    <n v="21345"/>
    <n v="21785"/>
    <n v="22335"/>
    <n v="22785"/>
    <s v=""/>
    <s v=""/>
    <n v="9.6818181818181817"/>
  </r>
  <r>
    <x v="86"/>
    <s v="Профілювання"/>
    <d v="2020-11-09T00:00:00"/>
    <s v="Оцинкованный рулон"/>
    <n v="6.9649999999999999"/>
    <n v="0"/>
    <n v="21530"/>
    <n v="21345"/>
    <n v="21785"/>
    <n v="22335"/>
    <n v="22785"/>
    <s v=""/>
    <s v=""/>
    <n v="9.6818181818181817"/>
  </r>
  <r>
    <x v="86"/>
    <s v="Профілювання"/>
    <d v="2020-11-09T00:00:00"/>
    <s v="Оцинкованный рулон"/>
    <n v="7.03"/>
    <n v="0"/>
    <n v="21530"/>
    <n v="21345"/>
    <n v="21785"/>
    <n v="22335"/>
    <n v="22785"/>
    <s v=""/>
    <s v=""/>
    <n v="9.6818181818181817"/>
  </r>
  <r>
    <x v="86"/>
    <s v="Профілювання"/>
    <d v="2020-11-09T00:00:00"/>
    <s v="Оцинкованный рулон"/>
    <n v="6.7"/>
    <n v="0"/>
    <n v="21530"/>
    <n v="21345"/>
    <n v="21785"/>
    <n v="22335"/>
    <n v="22785"/>
    <s v=""/>
    <s v=""/>
    <n v="9.6818181818181817"/>
  </r>
  <r>
    <x v="86"/>
    <s v="Профілювання"/>
    <d v="2020-11-09T00:00:00"/>
    <s v="Оцинкованный рулон"/>
    <n v="6.0049999999999999"/>
    <n v="0"/>
    <n v="21695"/>
    <n v="21510"/>
    <n v="21950"/>
    <n v="22500"/>
    <n v="22950"/>
    <s v=""/>
    <s v=""/>
    <n v="9.6818181818181817"/>
  </r>
  <r>
    <x v="47"/>
    <s v="Східний регіон"/>
    <d v="2020-11-06T00:00:00"/>
    <s v="Холоднокатаный рулон"/>
    <n v="5.5549999999999997"/>
    <n v="0"/>
    <n v="20360"/>
    <n v="19670"/>
    <n v="20270"/>
    <n v="20620"/>
    <n v="21070"/>
    <n v="78.087428571428561"/>
    <s v="Продавець малим клієнтам"/>
    <n v="14.057142857142857"/>
  </r>
  <r>
    <x v="47"/>
    <s v="Східний регіон"/>
    <d v="2020-11-06T00:00:00"/>
    <s v="Холоднокатаный рулон"/>
    <n v="5.15"/>
    <n v="0"/>
    <n v="20360"/>
    <n v="19670"/>
    <n v="20270"/>
    <n v="20620"/>
    <n v="21070"/>
    <n v="72.394285714285715"/>
    <s v="Продавець малим клієнтам"/>
    <n v="14.057142857142857"/>
  </r>
  <r>
    <x v="5"/>
    <s v="Машинобудівництво"/>
    <d v="2020-11-05T00:00:00"/>
    <s v="Конструкционный лист"/>
    <n v="14.795999999999999"/>
    <n v="0"/>
    <n v="20911.38"/>
    <n v="19540"/>
    <n v="19905"/>
    <n v="20455"/>
    <n v="20905"/>
    <s v=""/>
    <s v="Продавець малим клієнтам"/>
    <n v="30"/>
  </r>
  <r>
    <x v="39"/>
    <s v="РТ"/>
    <d v="2020-11-03T00:00:00"/>
    <s v="Оцинкованный лист"/>
    <n v="0.2"/>
    <n v="0"/>
    <n v="25985"/>
    <n v="24545"/>
    <n v="25415"/>
    <n v="25535"/>
    <n v="25985"/>
    <s v=""/>
    <s v="Продавець малим клієнтам"/>
    <n v="30"/>
  </r>
  <r>
    <x v="39"/>
    <s v="РТ"/>
    <d v="2020-11-03T00:00:00"/>
    <s v="Оцинкованный лист"/>
    <n v="1.5760000000000001"/>
    <n v="0"/>
    <n v="25985"/>
    <n v="24545"/>
    <n v="25415"/>
    <n v="25535"/>
    <n v="25985"/>
    <s v=""/>
    <s v="Продавець малим клієнтам"/>
    <n v="30"/>
  </r>
  <r>
    <x v="13"/>
    <s v="Західний регіон"/>
    <d v="2020-11-03T00:00:00"/>
    <s v="Конструкционный лист"/>
    <n v="0.13900000000000001"/>
    <n v="0"/>
    <n v="18980"/>
    <n v="18435"/>
    <n v="18980"/>
    <n v="19330"/>
    <n v="19780"/>
    <n v="1.6680000000000001"/>
    <s v="Продавець малим клієнтам"/>
    <n v="12"/>
  </r>
  <r>
    <x v="13"/>
    <s v="Західний регіон"/>
    <d v="2020-11-03T00:00:00"/>
    <s v="Конструкционный лист"/>
    <n v="0.71299999999999997"/>
    <n v="0"/>
    <n v="18980"/>
    <n v="18435"/>
    <n v="18980"/>
    <n v="19330"/>
    <n v="19780"/>
    <n v="8.5559999999999992"/>
    <s v="Продавець малим клієнтам"/>
    <n v="12"/>
  </r>
  <r>
    <x v="79"/>
    <s v="Західний регіон"/>
    <d v="2020-11-03T00:00:00"/>
    <s v="Швеллер 6.5–20"/>
    <n v="0.44500000000000001"/>
    <n v="0"/>
    <n v="18695"/>
    <n v="17805"/>
    <n v="18445"/>
    <n v="18795"/>
    <n v="19295"/>
    <s v=""/>
    <s v=""/>
    <n v="17.714285714285715"/>
  </r>
  <r>
    <x v="79"/>
    <s v="Західний регіон"/>
    <d v="2020-11-03T00:00:00"/>
    <s v="Балка двутавровая 10-20"/>
    <n v="0.6"/>
    <n v="0"/>
    <n v="20585"/>
    <n v="19650"/>
    <n v="20305"/>
    <n v="20685"/>
    <n v="21185"/>
    <s v=""/>
    <s v=""/>
    <n v="17.894736842105264"/>
  </r>
  <r>
    <x v="79"/>
    <s v="Західний регіон"/>
    <d v="2020-11-03T00:00:00"/>
    <s v="Уголок 25-125"/>
    <n v="0.67"/>
    <n v="0"/>
    <n v="18495"/>
    <n v="17805"/>
    <n v="18485"/>
    <n v="18795"/>
    <n v="19295"/>
    <s v=""/>
    <s v=""/>
    <n v="12.258064516129032"/>
  </r>
  <r>
    <x v="79"/>
    <s v="Західний регіон"/>
    <d v="2020-11-03T00:00:00"/>
    <s v="Трубы сварные профильные"/>
    <n v="8.9999999999999993E-3"/>
    <n v="0"/>
    <n v="20920"/>
    <n v="20105"/>
    <n v="20920"/>
    <n v="21470"/>
    <n v="21970"/>
    <s v=""/>
    <s v=""/>
    <n v="12"/>
  </r>
  <r>
    <x v="79"/>
    <s v="Західний регіон"/>
    <d v="2020-11-03T00:00:00"/>
    <s v="Трубы сварные профильные"/>
    <n v="0.67100000000000004"/>
    <n v="0"/>
    <n v="20920"/>
    <n v="20105"/>
    <n v="20920"/>
    <n v="21470"/>
    <n v="21970"/>
    <s v=""/>
    <s v=""/>
    <n v="12"/>
  </r>
  <r>
    <x v="79"/>
    <s v="Західний регіон"/>
    <d v="2020-11-03T00:00:00"/>
    <s v="Арматура А240"/>
    <n v="0.495"/>
    <n v="0"/>
    <n v="18455"/>
    <n v="17765"/>
    <n v="18305"/>
    <n v="18705"/>
    <n v="19455"/>
    <s v=""/>
    <s v=""/>
    <n v="15"/>
  </r>
  <r>
    <x v="50"/>
    <s v="Профілювання"/>
    <d v="2020-11-02T00:00:00"/>
    <s v="Оцинкованный рулон"/>
    <n v="6.78"/>
    <n v="0"/>
    <n v="21555"/>
    <n v="21535"/>
    <n v="21975"/>
    <n v="22525"/>
    <n v="22975"/>
    <s v=""/>
    <s v="Продавець малим клієнтам"/>
    <n v="8.1818181818181817"/>
  </r>
  <r>
    <x v="99"/>
    <s v="Дистрибуція роздріб"/>
    <d v="2020-11-09T00:00:00"/>
    <s v="Уголок 25-125"/>
    <n v="3.6999999999999998E-2"/>
    <n v="0"/>
    <n v="19010"/>
    <n v="17520"/>
    <n v="18200"/>
    <n v="18510"/>
    <n v="19010"/>
    <n v="1.1099999999999999"/>
    <s v="Продавець малим клієнтам"/>
    <n v="30"/>
  </r>
  <r>
    <x v="21"/>
    <s v="Будівництво"/>
    <d v="2020-11-10T00:00:00"/>
    <s v="Арматура"/>
    <n v="1.425"/>
    <s v="так"/>
    <n v="16036.36"/>
    <n v="15840"/>
    <n v="16735"/>
    <n v="17085"/>
    <n v="17835"/>
    <s v=""/>
    <s v=""/>
    <n v="8.8775865921787727"/>
  </r>
  <r>
    <x v="21"/>
    <s v="Будівництво"/>
    <d v="2020-11-10T00:00:00"/>
    <s v="Арматура"/>
    <n v="0.52"/>
    <s v="так"/>
    <n v="16036.36"/>
    <n v="15840"/>
    <n v="16735"/>
    <n v="17085"/>
    <n v="17835"/>
    <s v=""/>
    <s v=""/>
    <n v="8.8775865921787727"/>
  </r>
  <r>
    <x v="21"/>
    <s v="Будівництво"/>
    <d v="2020-11-10T00:00:00"/>
    <s v="Арматура А240"/>
    <n v="2.3250000000000002"/>
    <s v="так"/>
    <n v="17836.36"/>
    <n v="17195"/>
    <n v="17735"/>
    <n v="18135"/>
    <n v="18885"/>
    <s v=""/>
    <s v=""/>
    <n v="14.027200000000011"/>
  </r>
  <r>
    <x v="21"/>
    <s v="Будівництво"/>
    <d v="2020-11-10T00:00:00"/>
    <s v="Арматура"/>
    <n v="6.31"/>
    <s v="так"/>
    <n v="15886.36"/>
    <n v="15690"/>
    <n v="16585"/>
    <n v="16935"/>
    <n v="17685"/>
    <s v=""/>
    <s v=""/>
    <n v="8.8775865921787727"/>
  </r>
  <r>
    <x v="21"/>
    <s v="Будівництво"/>
    <d v="2020-11-10T00:00:00"/>
    <s v="Арматура"/>
    <n v="4.17"/>
    <s v="так"/>
    <n v="15886.36"/>
    <n v="15690"/>
    <n v="16585"/>
    <n v="16935"/>
    <n v="17685"/>
    <s v=""/>
    <s v=""/>
    <n v="8.8775865921787727"/>
  </r>
  <r>
    <x v="28"/>
    <s v="Дистрибутор"/>
    <d v="2020-11-02T00:00:00"/>
    <s v="Арматура А240"/>
    <n v="2.4209999999999998"/>
    <n v="0"/>
    <n v="17675.09"/>
    <n v="17305"/>
    <n v="17845"/>
    <n v="18245"/>
    <n v="18995"/>
    <s v=""/>
    <s v="Продавець малим клієнтам"/>
    <n v="10.741407407407408"/>
  </r>
  <r>
    <x v="28"/>
    <s v="Дистрибутор"/>
    <d v="2020-11-02T00:00:00"/>
    <s v="Трубы сварные профильные"/>
    <n v="2.5750000000000002"/>
    <n v="0"/>
    <n v="21045.09"/>
    <n v="20230"/>
    <n v="21095"/>
    <n v="21595"/>
    <n v="22095"/>
    <s v=""/>
    <s v="Продавець малим клієнтам"/>
    <n v="11.769202312138729"/>
  </r>
  <r>
    <x v="59"/>
    <s v="МК"/>
    <d v="2020-11-05T00:00:00"/>
    <s v="Конструкционный лист"/>
    <n v="2.1419999999999999"/>
    <n v="0"/>
    <n v="20310.62"/>
    <n v="19610"/>
    <n v="20175"/>
    <n v="20525"/>
    <n v="20975"/>
    <s v=""/>
    <s v=""/>
    <n v="15.099885714285691"/>
  </r>
  <r>
    <x v="59"/>
    <s v="МК"/>
    <d v="2020-11-05T00:00:00"/>
    <s v="Конструкционный лист"/>
    <n v="1.9"/>
    <n v="0"/>
    <n v="19295.62"/>
    <n v="18595"/>
    <n v="19160"/>
    <n v="19510"/>
    <n v="19960"/>
    <s v=""/>
    <s v=""/>
    <n v="15.099885714285691"/>
  </r>
  <r>
    <x v="59"/>
    <s v="МК"/>
    <d v="2020-11-05T00:00:00"/>
    <s v="Конструкционный лист"/>
    <n v="1.9"/>
    <n v="0"/>
    <n v="19295.62"/>
    <n v="18595"/>
    <n v="19160"/>
    <n v="19510"/>
    <n v="19960"/>
    <s v=""/>
    <s v=""/>
    <n v="15.099885714285691"/>
  </r>
  <r>
    <x v="59"/>
    <s v="МК"/>
    <d v="2020-11-05T00:00:00"/>
    <s v="Конструкционный лист"/>
    <n v="1.9"/>
    <n v="0"/>
    <n v="19295.62"/>
    <n v="18595"/>
    <n v="19160"/>
    <n v="19510"/>
    <n v="19960"/>
    <s v=""/>
    <s v=""/>
    <n v="15.099885714285691"/>
  </r>
  <r>
    <x v="59"/>
    <s v="МК"/>
    <d v="2020-11-05T00:00:00"/>
    <s v="Конструкционный лист"/>
    <n v="1.9"/>
    <n v="0"/>
    <n v="19295.62"/>
    <n v="18595"/>
    <n v="19160"/>
    <n v="19510"/>
    <n v="19960"/>
    <s v=""/>
    <s v=""/>
    <n v="15.099885714285691"/>
  </r>
  <r>
    <x v="59"/>
    <s v="МК"/>
    <d v="2020-11-05T00:00:00"/>
    <s v="Конструкционный лист"/>
    <n v="1.9"/>
    <n v="0"/>
    <n v="19295.62"/>
    <n v="18595"/>
    <n v="19160"/>
    <n v="19510"/>
    <n v="19960"/>
    <s v=""/>
    <s v=""/>
    <n v="15.099885714285691"/>
  </r>
  <r>
    <x v="59"/>
    <s v="МК"/>
    <d v="2020-11-05T00:00:00"/>
    <s v="Конструкционный лист"/>
    <n v="1.9"/>
    <n v="0"/>
    <n v="19295.62"/>
    <n v="18595"/>
    <n v="19160"/>
    <n v="19510"/>
    <n v="19960"/>
    <s v=""/>
    <s v=""/>
    <n v="15.099885714285691"/>
  </r>
  <r>
    <x v="59"/>
    <s v="МК"/>
    <d v="2020-11-05T00:00:00"/>
    <s v="Конструкционный лист"/>
    <n v="1.9"/>
    <n v="0"/>
    <n v="19295.62"/>
    <n v="18595"/>
    <n v="19160"/>
    <n v="19510"/>
    <n v="19960"/>
    <s v=""/>
    <s v=""/>
    <n v="15.099885714285691"/>
  </r>
  <r>
    <x v="59"/>
    <s v="МК"/>
    <d v="2020-11-05T00:00:00"/>
    <s v="Конструкционный лист"/>
    <n v="1.137"/>
    <n v="0"/>
    <n v="19295.62"/>
    <n v="18595"/>
    <n v="19160"/>
    <n v="19510"/>
    <n v="19960"/>
    <s v=""/>
    <s v=""/>
    <n v="15.099885714285691"/>
  </r>
  <r>
    <x v="59"/>
    <s v="МК"/>
    <d v="2020-11-05T00:00:00"/>
    <s v="Конструкционный лист"/>
    <n v="2.375"/>
    <n v="0"/>
    <n v="20310.62"/>
    <n v="19610"/>
    <n v="20175"/>
    <n v="20525"/>
    <n v="20975"/>
    <s v=""/>
    <s v=""/>
    <n v="15.099885714285691"/>
  </r>
  <r>
    <x v="59"/>
    <s v="МК"/>
    <d v="2020-11-05T00:00:00"/>
    <s v="Конструкционный лист"/>
    <n v="0.71"/>
    <n v="0"/>
    <n v="18625.62"/>
    <n v="17945"/>
    <n v="18490"/>
    <n v="18840"/>
    <n v="19290"/>
    <s v=""/>
    <s v=""/>
    <n v="15.099885714285691"/>
  </r>
  <r>
    <x v="59"/>
    <s v="МК"/>
    <d v="2020-11-05T00:00:00"/>
    <s v="Конструкционный лист"/>
    <n v="0.71"/>
    <n v="0"/>
    <n v="18625.62"/>
    <n v="17945"/>
    <n v="18490"/>
    <n v="18840"/>
    <n v="19290"/>
    <s v=""/>
    <s v=""/>
    <n v="15.099885714285691"/>
  </r>
  <r>
    <x v="59"/>
    <s v="МК"/>
    <d v="2020-11-05T00:00:00"/>
    <s v="Конструкционный лист"/>
    <n v="0.71"/>
    <n v="0"/>
    <n v="18625.62"/>
    <n v="17945"/>
    <n v="18490"/>
    <n v="18840"/>
    <n v="19290"/>
    <s v=""/>
    <s v=""/>
    <n v="15.099885714285691"/>
  </r>
  <r>
    <x v="59"/>
    <s v="МК"/>
    <d v="2020-11-05T00:00:00"/>
    <s v="Конструкционный лист"/>
    <n v="1.4039999999999999"/>
    <n v="0"/>
    <n v="19295.62"/>
    <n v="18595"/>
    <n v="19160"/>
    <n v="19510"/>
    <n v="19960"/>
    <s v=""/>
    <s v=""/>
    <n v="15.099885714285691"/>
  </r>
  <r>
    <x v="59"/>
    <s v="МК"/>
    <d v="2020-11-05T00:00:00"/>
    <s v="Конструкционный лист"/>
    <n v="2.4E-2"/>
    <n v="0"/>
    <n v="19295.62"/>
    <n v="18595"/>
    <n v="19160"/>
    <n v="19510"/>
    <n v="19960"/>
    <s v=""/>
    <s v=""/>
    <n v="15.099885714285691"/>
  </r>
  <r>
    <x v="59"/>
    <s v="МК"/>
    <d v="2020-11-05T00:00:00"/>
    <s v="Услуги автомобильного транспорта"/>
    <n v="0"/>
    <n v="0"/>
    <n v="12000"/>
    <e v="#N/A"/>
    <e v="#N/A"/>
    <e v="#N/A"/>
    <e v="#N/A"/>
    <s v=""/>
    <s v=""/>
    <s v=""/>
  </r>
  <r>
    <x v="82"/>
    <s v="РТ"/>
    <d v="2020-11-10T00:00:00"/>
    <s v="Катанка низкоуглеродистая"/>
    <n v="8.8140000000000001"/>
    <n v="0"/>
    <n v="17145"/>
    <n v="16615"/>
    <n v="17145"/>
    <n v="17545"/>
    <n v="18295"/>
    <s v=""/>
    <s v=""/>
    <n v="12"/>
  </r>
  <r>
    <x v="82"/>
    <s v="РТ"/>
    <d v="2020-11-10T00:00:00"/>
    <s v="Катанка низкоуглеродистая"/>
    <n v="11.863"/>
    <n v="0"/>
    <n v="17145"/>
    <n v="16615"/>
    <n v="17145"/>
    <n v="17545"/>
    <n v="18295"/>
    <s v=""/>
    <s v=""/>
    <n v="12"/>
  </r>
  <r>
    <x v="12"/>
    <s v="Будівництво"/>
    <d v="2020-11-18T00:00:00"/>
    <s v="Балка двутавровая 30-45"/>
    <n v="3.21"/>
    <s v="так"/>
    <n v="20480.830000000002"/>
    <n v="19485"/>
    <n v="20140"/>
    <n v="20520"/>
    <n v="21020"/>
    <s v=""/>
    <s v=""/>
    <n v="19.175368421052667"/>
  </r>
  <r>
    <x v="12"/>
    <s v="Будівництво"/>
    <d v="2020-11-18T00:00:00"/>
    <s v="Балка двутавровая 30-45"/>
    <n v="1.36"/>
    <s v="так"/>
    <n v="20480.830000000002"/>
    <n v="19485"/>
    <n v="20140"/>
    <n v="20520"/>
    <n v="21020"/>
    <s v=""/>
    <s v=""/>
    <n v="19.175368421052667"/>
  </r>
  <r>
    <x v="12"/>
    <s v="Будівництво"/>
    <d v="2020-11-18T00:00:00"/>
    <s v="Балка двутавровая 30-45"/>
    <n v="8.6549999999999994"/>
    <s v="так"/>
    <n v="20480.830000000002"/>
    <n v="19485"/>
    <n v="20140"/>
    <n v="20520"/>
    <n v="21020"/>
    <s v=""/>
    <s v=""/>
    <n v="19.175368421052667"/>
  </r>
  <r>
    <x v="25"/>
    <s v="Будівництво"/>
    <d v="2020-11-04T00:00:00"/>
    <s v="Арматура"/>
    <n v="0.38500000000000001"/>
    <s v="так"/>
    <n v="16025"/>
    <n v="15800"/>
    <n v="16695"/>
    <n v="17045"/>
    <n v="17795"/>
    <s v=""/>
    <s v=""/>
    <n v="9.005586592178771"/>
  </r>
  <r>
    <x v="25"/>
    <s v="Будівництво"/>
    <d v="2020-11-04T00:00:00"/>
    <s v="Арматура"/>
    <n v="4.2830000000000004"/>
    <s v="так"/>
    <n v="16025"/>
    <n v="15800"/>
    <n v="16695"/>
    <n v="17045"/>
    <n v="17795"/>
    <s v=""/>
    <s v=""/>
    <n v="9.005586592178771"/>
  </r>
  <r>
    <x v="25"/>
    <s v="Будівництво"/>
    <d v="2020-11-04T00:00:00"/>
    <s v="Арматура"/>
    <n v="12.526999999999999"/>
    <s v="так"/>
    <n v="16025"/>
    <n v="15800"/>
    <n v="16695"/>
    <n v="17045"/>
    <n v="17795"/>
    <s v=""/>
    <s v=""/>
    <n v="9.005586592178771"/>
  </r>
  <r>
    <x v="25"/>
    <s v="Будівництво"/>
    <d v="2020-11-04T00:00:00"/>
    <s v="Арматура"/>
    <n v="2.31"/>
    <s v="так"/>
    <n v="16025"/>
    <n v="15800"/>
    <n v="16695"/>
    <n v="17045"/>
    <n v="17795"/>
    <s v=""/>
    <s v=""/>
    <n v="9.005586592178771"/>
  </r>
  <r>
    <x v="25"/>
    <s v="Будівництво"/>
    <d v="2020-11-04T00:00:00"/>
    <s v="Арматура"/>
    <n v="0.57999999999999996"/>
    <s v="так"/>
    <n v="16025"/>
    <n v="15800"/>
    <n v="16695"/>
    <n v="17045"/>
    <n v="17795"/>
    <s v=""/>
    <s v=""/>
    <n v="9.005586592178771"/>
  </r>
  <r>
    <x v="25"/>
    <s v="Будівництво"/>
    <d v="2020-11-04T00:00:00"/>
    <s v="Арматура"/>
    <n v="0.51500000000000001"/>
    <s v="так"/>
    <n v="16025"/>
    <n v="15800"/>
    <n v="16695"/>
    <n v="17045"/>
    <n v="17795"/>
    <s v=""/>
    <s v=""/>
    <n v="9.005586592178771"/>
  </r>
  <r>
    <x v="25"/>
    <s v="Будівництво"/>
    <d v="2020-11-04T00:00:00"/>
    <s v="Арматура А240"/>
    <n v="0.66"/>
    <s v="так"/>
    <n v="18225"/>
    <n v="17305"/>
    <n v="17745"/>
    <n v="18245"/>
    <n v="18995"/>
    <s v=""/>
    <s v=""/>
    <n v="19.68"/>
  </r>
  <r>
    <x v="25"/>
    <s v="Будівництво"/>
    <d v="2020-11-04T00:00:00"/>
    <s v="Проволока вязальная, сетки металлические"/>
    <n v="0.14499999999999999"/>
    <s v="так"/>
    <n v="21625"/>
    <n v="19975"/>
    <n v="20805"/>
    <n v="21305"/>
    <n v="22055"/>
    <s v=""/>
    <s v=""/>
    <n v="24.266666666666666"/>
  </r>
  <r>
    <x v="48"/>
    <s v="Будівництво"/>
    <d v="2020-11-09T00:00:00"/>
    <s v="Конструкционный лист"/>
    <n v="5.74"/>
    <s v="так"/>
    <n v="17970"/>
    <n v="17855"/>
    <n v="18400"/>
    <n v="18750"/>
    <n v="19200"/>
    <n v="50.764770642201832"/>
    <s v="Продавець малим клієнтам"/>
    <n v="8.8440366972477058"/>
  </r>
  <r>
    <x v="5"/>
    <s v="Машинобудівництво"/>
    <d v="2020-11-11T00:00:00"/>
    <s v="Конструкционный лист"/>
    <n v="2.2999999999999998"/>
    <n v="0"/>
    <n v="25200"/>
    <n v="25200"/>
    <n v="25545"/>
    <n v="26095"/>
    <n v="26545"/>
    <s v=""/>
    <s v="Продавець малим клієнтам"/>
    <n v="8"/>
  </r>
  <r>
    <x v="5"/>
    <s v="Машинобудівництво"/>
    <d v="2020-11-11T00:00:00"/>
    <s v="Конструкционный лист"/>
    <n v="10"/>
    <n v="0"/>
    <n v="25200"/>
    <n v="25200"/>
    <n v="25545"/>
    <n v="26095"/>
    <n v="26545"/>
    <s v=""/>
    <s v="Продавець малим клієнтам"/>
    <n v="8"/>
  </r>
  <r>
    <x v="5"/>
    <s v="Машинобудівництво"/>
    <d v="2020-11-11T00:00:00"/>
    <s v="Конструкционный лист"/>
    <n v="4.7480000000000002"/>
    <n v="0"/>
    <n v="26715"/>
    <n v="26345"/>
    <n v="26720"/>
    <n v="27270"/>
    <n v="27720"/>
    <s v=""/>
    <s v="Продавець малим клієнтам"/>
    <n v="11.946666666666667"/>
  </r>
  <r>
    <x v="5"/>
    <s v="Машинобудівництво"/>
    <d v="2020-11-11T00:00:00"/>
    <s v="Конструкционный лист"/>
    <n v="5.319"/>
    <n v="0"/>
    <n v="26715"/>
    <n v="26345"/>
    <n v="26720"/>
    <n v="27270"/>
    <n v="27720"/>
    <s v=""/>
    <s v="Продавець малим клієнтам"/>
    <n v="11.946666666666667"/>
  </r>
  <r>
    <x v="42"/>
    <s v="Будівництво"/>
    <d v="2020-11-16T00:00:00"/>
    <s v="Балка двутавровая 30-45"/>
    <n v="2.3849999999999998"/>
    <s v="так"/>
    <n v="22129.72"/>
    <n v="20900"/>
    <n v="21575"/>
    <n v="21955"/>
    <n v="22455"/>
    <s v=""/>
    <s v=""/>
    <n v="23.494400000000024"/>
  </r>
  <r>
    <x v="14"/>
    <s v="Західний регіон"/>
    <d v="2020-11-17T00:00:00"/>
    <s v="Оцинкованный рулон"/>
    <n v="5.84"/>
    <n v="0"/>
    <n v="20755"/>
    <n v="24635"/>
    <n v="25445"/>
    <n v="25640"/>
    <n v="26090"/>
    <n v="46.72"/>
    <s v="Продавець малим клієнтам"/>
    <n v="8"/>
  </r>
  <r>
    <x v="14"/>
    <s v="Західний регіон"/>
    <d v="2020-11-17T00:00:00"/>
    <s v="Оцинкованный рулон"/>
    <n v="4.22"/>
    <n v="0"/>
    <n v="20755"/>
    <n v="24635"/>
    <n v="25445"/>
    <n v="25640"/>
    <n v="26090"/>
    <n v="33.76"/>
    <s v="Продавець малим клієнтам"/>
    <n v="8"/>
  </r>
  <r>
    <x v="14"/>
    <s v="Західний регіон"/>
    <d v="2020-11-17T00:00:00"/>
    <s v="Оцинкованный рулон"/>
    <n v="4.84"/>
    <n v="0"/>
    <n v="20755"/>
    <n v="24635"/>
    <n v="25445"/>
    <n v="25640"/>
    <n v="26090"/>
    <n v="38.72"/>
    <s v="Продавець малим клієнтам"/>
    <n v="8"/>
  </r>
  <r>
    <x v="14"/>
    <s v="Західний регіон"/>
    <d v="2020-11-17T00:00:00"/>
    <s v="Оцинкованный рулон"/>
    <n v="6.26"/>
    <n v="0"/>
    <n v="20755"/>
    <n v="24635"/>
    <n v="25445"/>
    <n v="25640"/>
    <n v="26090"/>
    <n v="50.08"/>
    <s v="Продавець малим клієнтам"/>
    <n v="8"/>
  </r>
  <r>
    <x v="32"/>
    <s v="ГМК"/>
    <d v="2020-11-24T00:00:00"/>
    <s v="Конструкционный лист"/>
    <n v="1.1299999999999999"/>
    <n v="0"/>
    <n v="20550"/>
    <n v="19205"/>
    <n v="20100"/>
    <n v="20100"/>
    <n v="20550"/>
    <s v=""/>
    <s v="Продавець малим клієнтам"/>
    <n v="30"/>
  </r>
  <r>
    <x v="32"/>
    <s v="ГМК"/>
    <d v="2020-11-24T00:00:00"/>
    <s v="Конструкционный лист"/>
    <n v="1.1299999999999999"/>
    <n v="0"/>
    <n v="20550"/>
    <n v="19205"/>
    <n v="20100"/>
    <n v="20100"/>
    <n v="20550"/>
    <s v=""/>
    <s v="Продавець малим клієнтам"/>
    <n v="30"/>
  </r>
  <r>
    <x v="32"/>
    <s v="ГМК"/>
    <d v="2020-11-24T00:00:00"/>
    <s v="Конструкционный лист"/>
    <n v="1.8839999999999999"/>
    <n v="0"/>
    <n v="21220"/>
    <n v="19855"/>
    <n v="20770"/>
    <n v="20770"/>
    <n v="21220"/>
    <s v=""/>
    <s v="Продавець малим клієнтам"/>
    <n v="30"/>
  </r>
  <r>
    <x v="32"/>
    <s v="ГМК"/>
    <d v="2020-11-24T00:00:00"/>
    <s v="Конструкционный лист"/>
    <n v="1.8839999999999999"/>
    <n v="0"/>
    <n v="21220"/>
    <n v="19855"/>
    <n v="20770"/>
    <n v="20770"/>
    <n v="21220"/>
    <s v=""/>
    <s v="Продавець малим клієнтам"/>
    <n v="30"/>
  </r>
  <r>
    <x v="32"/>
    <s v="ГМК"/>
    <d v="2020-11-24T00:00:00"/>
    <s v="Просечно - вытяжной лист"/>
    <n v="2.09"/>
    <n v="0"/>
    <n v="18190"/>
    <n v="16855"/>
    <n v="17190"/>
    <n v="17740"/>
    <n v="18190"/>
    <s v=""/>
    <s v="Продавець малим клієнтам"/>
    <n v="30"/>
  </r>
  <r>
    <x v="32"/>
    <s v="ГМК"/>
    <d v="2020-11-24T00:00:00"/>
    <s v="Услуги автомобильного транспорта"/>
    <n v="0"/>
    <n v="0"/>
    <n v="8300"/>
    <e v="#N/A"/>
    <e v="#N/A"/>
    <e v="#N/A"/>
    <e v="#N/A"/>
    <s v=""/>
    <s v="Продавець малим клієнтам"/>
    <s v=""/>
  </r>
  <r>
    <x v="47"/>
    <s v="Східний регіон"/>
    <d v="2020-11-19T00:00:00"/>
    <s v="Прокат фасонный для боковин рештаков скребковых конвейеров"/>
    <n v="3.33"/>
    <n v="0"/>
    <n v="43610"/>
    <n v="41645"/>
    <n v="42490"/>
    <n v="43080"/>
    <n v="43430"/>
    <n v="99.9"/>
    <s v="Продавець малим клієнтам"/>
    <n v="30"/>
  </r>
  <r>
    <x v="32"/>
    <s v="ГМК"/>
    <d v="2020-11-06T00:00:00"/>
    <s v="Швеллер 6.5–20"/>
    <n v="0.23200000000000001"/>
    <n v="0"/>
    <n v="18800"/>
    <n v="17030"/>
    <n v="17680"/>
    <n v="17680"/>
    <n v="18180"/>
    <s v=""/>
    <s v="Продавець малим клієнтам"/>
    <n v="30"/>
  </r>
  <r>
    <x v="32"/>
    <s v="ГМК"/>
    <d v="2020-11-06T00:00:00"/>
    <s v="Швеллер 6.5–20"/>
    <n v="1.103"/>
    <n v="0"/>
    <n v="18800"/>
    <n v="17030"/>
    <n v="17680"/>
    <n v="17680"/>
    <n v="18180"/>
    <s v=""/>
    <s v="Продавець малим клієнтам"/>
    <n v="30"/>
  </r>
  <r>
    <x v="21"/>
    <s v="Будівництво"/>
    <d v="2020-11-19T00:00:00"/>
    <s v="Арматура"/>
    <n v="4.71"/>
    <s v="так"/>
    <n v="18345"/>
    <n v="16335"/>
    <n v="17245"/>
    <n v="17595"/>
    <n v="18345"/>
    <s v=""/>
    <s v=""/>
    <n v="30"/>
  </r>
  <r>
    <x v="21"/>
    <s v="Будівництво"/>
    <d v="2020-11-19T00:00:00"/>
    <s v="Арматура"/>
    <n v="2.4"/>
    <s v="так"/>
    <n v="18195"/>
    <n v="16185"/>
    <n v="17095"/>
    <n v="17445"/>
    <n v="18195"/>
    <s v=""/>
    <s v=""/>
    <n v="30"/>
  </r>
  <r>
    <x v="21"/>
    <s v="Будівництво"/>
    <d v="2020-11-19T00:00:00"/>
    <s v="Арматура"/>
    <n v="2.42"/>
    <s v="так"/>
    <n v="18195"/>
    <n v="16185"/>
    <n v="17095"/>
    <n v="17445"/>
    <n v="18195"/>
    <s v=""/>
    <s v=""/>
    <n v="30"/>
  </r>
  <r>
    <x v="21"/>
    <s v="Будівництво"/>
    <d v="2020-11-19T00:00:00"/>
    <s v="Арматура"/>
    <n v="4.21"/>
    <s v="так"/>
    <n v="18195"/>
    <n v="16185"/>
    <n v="17095"/>
    <n v="17445"/>
    <n v="18195"/>
    <s v=""/>
    <s v=""/>
    <n v="30"/>
  </r>
  <r>
    <x v="16"/>
    <s v="Дистрибуція роздріб"/>
    <d v="2020-11-26T00:00:00"/>
    <s v="Уголок 25-125"/>
    <n v="1.4999999999999999E-2"/>
    <n v="0"/>
    <n v="19990"/>
    <n v="18490"/>
    <n v="19180"/>
    <n v="19490"/>
    <n v="19990"/>
    <s v=""/>
    <s v=""/>
    <n v="30"/>
  </r>
  <r>
    <x v="106"/>
    <s v="Центральний регіон"/>
    <d v="2020-11-30T00:00:00"/>
    <s v="Горячекатаный лист резаный"/>
    <n v="1.46"/>
    <n v="0"/>
    <n v="19615"/>
    <n v="19055"/>
    <n v="19615"/>
    <n v="19965"/>
    <n v="20415"/>
    <s v=""/>
    <s v=""/>
    <n v="12"/>
  </r>
  <r>
    <x v="79"/>
    <s v="Дистрибуція роздріб"/>
    <d v="2020-11-13T00:00:00"/>
    <s v="Холоднокатаный лист"/>
    <n v="0.13100000000000001"/>
    <n v="0"/>
    <n v="21310"/>
    <n v="20725"/>
    <n v="21310"/>
    <n v="21660"/>
    <n v="22110"/>
    <s v=""/>
    <s v=""/>
    <n v="12"/>
  </r>
  <r>
    <x v="59"/>
    <s v="МК"/>
    <d v="2020-11-18T00:00:00"/>
    <s v="Конструкционный лист"/>
    <n v="4.7759999999999998"/>
    <n v="0"/>
    <n v="25815.15"/>
    <n v="25200"/>
    <n v="25745"/>
    <n v="26095"/>
    <n v="26545"/>
    <s v=""/>
    <s v=""/>
    <n v="13.603428571428605"/>
  </r>
  <r>
    <x v="59"/>
    <s v="МК"/>
    <d v="2020-11-18T00:00:00"/>
    <s v="Конструкционный лист"/>
    <n v="5.7"/>
    <n v="0"/>
    <n v="25815.15"/>
    <n v="25200"/>
    <n v="25745"/>
    <n v="26095"/>
    <n v="26545"/>
    <s v=""/>
    <s v=""/>
    <n v="13.603428571428605"/>
  </r>
  <r>
    <x v="59"/>
    <s v="МК"/>
    <d v="2020-11-18T00:00:00"/>
    <s v="Конструкционный лист"/>
    <n v="4.484"/>
    <n v="0"/>
    <n v="26990.15"/>
    <n v="25850"/>
    <n v="26415"/>
    <n v="26765"/>
    <n v="27215"/>
    <s v=""/>
    <s v=""/>
    <n v="25.003333333333366"/>
  </r>
  <r>
    <x v="59"/>
    <s v="МК"/>
    <d v="2020-11-18T00:00:00"/>
    <s v="Конструкционный лист"/>
    <n v="3.3109999999999999"/>
    <n v="0"/>
    <n v="26990.15"/>
    <n v="25850"/>
    <n v="26415"/>
    <n v="26765"/>
    <n v="27215"/>
    <s v=""/>
    <s v=""/>
    <n v="25.003333333333366"/>
  </r>
  <r>
    <x v="59"/>
    <s v="МК"/>
    <d v="2020-11-18T00:00:00"/>
    <s v="Конструкционный лист"/>
    <n v="2.9889999999999999"/>
    <n v="0"/>
    <n v="26990.15"/>
    <n v="25850"/>
    <n v="26415"/>
    <n v="26765"/>
    <n v="27215"/>
    <s v=""/>
    <s v=""/>
    <n v="25.003333333333366"/>
  </r>
  <r>
    <x v="59"/>
    <s v="МК"/>
    <d v="2020-11-18T00:00:00"/>
    <s v="Конструкционный лист"/>
    <n v="6.6219999999999999"/>
    <n v="0"/>
    <n v="26990.15"/>
    <n v="25850"/>
    <n v="26415"/>
    <n v="26765"/>
    <n v="27215"/>
    <s v=""/>
    <s v=""/>
    <n v="25.003333333333366"/>
  </r>
  <r>
    <x v="59"/>
    <s v="МК"/>
    <d v="2020-11-18T00:00:00"/>
    <s v="Конструкционный лист"/>
    <n v="4.3689999999999998"/>
    <n v="0"/>
    <n v="28005.15"/>
    <n v="26865"/>
    <n v="27430"/>
    <n v="27780"/>
    <n v="28230"/>
    <s v=""/>
    <s v=""/>
    <n v="25.003333333333366"/>
  </r>
  <r>
    <x v="54"/>
    <s v="РТ"/>
    <d v="2020-11-26T00:00:00"/>
    <s v="Конструкционный лист"/>
    <n v="0.75800000000000001"/>
    <n v="0"/>
    <n v="19620"/>
    <n v="20260"/>
    <n v="21010"/>
    <n v="21200"/>
    <n v="21650"/>
    <s v=""/>
    <s v="Продавець малим клієнтам"/>
    <n v="8"/>
  </r>
  <r>
    <x v="54"/>
    <s v="РТ"/>
    <d v="2020-11-26T00:00:00"/>
    <s v="Конструкционный лист"/>
    <n v="0.56999999999999995"/>
    <n v="0"/>
    <n v="19620"/>
    <n v="20260"/>
    <n v="21010"/>
    <n v="21200"/>
    <n v="21650"/>
    <s v=""/>
    <s v="Продавець малим клієнтам"/>
    <n v="8"/>
  </r>
  <r>
    <x v="54"/>
    <s v="РТ"/>
    <d v="2020-11-26T00:00:00"/>
    <s v="Конструкционный лист"/>
    <n v="0.16900000000000001"/>
    <n v="0"/>
    <n v="19620"/>
    <n v="20260"/>
    <n v="21010"/>
    <n v="21200"/>
    <n v="21650"/>
    <s v=""/>
    <s v="Продавець малим клієнтам"/>
    <n v="8"/>
  </r>
  <r>
    <x v="54"/>
    <s v="РТ"/>
    <d v="2020-11-26T00:00:00"/>
    <s v="Конструкционный лист"/>
    <n v="0.68300000000000005"/>
    <n v="0"/>
    <n v="19620"/>
    <n v="20260"/>
    <n v="21010"/>
    <n v="21200"/>
    <n v="21650"/>
    <s v=""/>
    <s v="Продавець малим клієнтам"/>
    <n v="8"/>
  </r>
  <r>
    <x v="54"/>
    <s v="РТ"/>
    <d v="2020-11-26T00:00:00"/>
    <s v="Конструкционный лист"/>
    <n v="1.137"/>
    <n v="0"/>
    <n v="19620"/>
    <n v="20260"/>
    <n v="21010"/>
    <n v="21200"/>
    <n v="21650"/>
    <s v=""/>
    <s v="Продавець малим клієнтам"/>
    <n v="8"/>
  </r>
  <r>
    <x v="54"/>
    <s v="РТ"/>
    <d v="2020-11-26T00:00:00"/>
    <s v="Конструкционный лист"/>
    <n v="0.59299999999999997"/>
    <n v="0"/>
    <n v="20800"/>
    <n v="20605"/>
    <n v="21355"/>
    <n v="21545"/>
    <n v="21995"/>
    <s v=""/>
    <s v="Продавець малим клієнтам"/>
    <n v="9.0399999999999991"/>
  </r>
  <r>
    <x v="54"/>
    <s v="РТ"/>
    <d v="2020-11-26T00:00:00"/>
    <s v="Конструкционный лист"/>
    <n v="1.1919999999999999"/>
    <n v="0"/>
    <n v="20800"/>
    <n v="20605"/>
    <n v="21355"/>
    <n v="21545"/>
    <n v="21995"/>
    <s v=""/>
    <s v="Продавець малим клієнтам"/>
    <n v="9.0399999999999991"/>
  </r>
  <r>
    <x v="36"/>
    <s v="Дистрибутор"/>
    <d v="2020-11-02T00:00:00"/>
    <s v="Уголок 25-125"/>
    <n v="0.35199999999999998"/>
    <n v="0"/>
    <n v="17470"/>
    <n v="16850"/>
    <n v="17540"/>
    <n v="17825"/>
    <n v="18325"/>
    <s v=""/>
    <s v=""/>
    <n v="11.594202898550725"/>
  </r>
  <r>
    <x v="36"/>
    <s v="Дистрибутор"/>
    <d v="2020-11-02T00:00:00"/>
    <s v="Уголок 25-125"/>
    <n v="0.73"/>
    <n v="0"/>
    <n v="17470"/>
    <n v="16850"/>
    <n v="17540"/>
    <n v="17825"/>
    <n v="18325"/>
    <s v=""/>
    <s v=""/>
    <n v="11.594202898550725"/>
  </r>
  <r>
    <x v="36"/>
    <s v="Дистрибутор"/>
    <d v="2020-11-02T00:00:00"/>
    <s v="Конструкционный лист"/>
    <n v="8.2000000000000003E-2"/>
    <n v="0"/>
    <n v="19390"/>
    <n v="18685"/>
    <n v="19390"/>
    <n v="19580"/>
    <n v="20030"/>
    <s v=""/>
    <s v=""/>
    <n v="12"/>
  </r>
  <r>
    <x v="71"/>
    <s v="НТ"/>
    <d v="2020-11-04T00:00:00"/>
    <s v="Конструкционный лист"/>
    <n v="1.4279999999999999"/>
    <n v="0"/>
    <n v="18875"/>
    <n v="18150"/>
    <n v="18875"/>
    <n v="19065"/>
    <n v="19515"/>
    <s v=""/>
    <s v=""/>
    <n v="12"/>
  </r>
  <r>
    <x v="71"/>
    <s v="НТ"/>
    <d v="2020-11-04T00:00:00"/>
    <s v="Конструкционный лист"/>
    <n v="1.4279999999999999"/>
    <n v="0"/>
    <n v="18875"/>
    <n v="18150"/>
    <n v="18875"/>
    <n v="19065"/>
    <n v="19515"/>
    <s v=""/>
    <s v=""/>
    <n v="12"/>
  </r>
  <r>
    <x v="71"/>
    <s v="НТ"/>
    <d v="2020-11-04T00:00:00"/>
    <s v="Конструкционный лист"/>
    <n v="1.4279999999999999"/>
    <n v="0"/>
    <n v="18875"/>
    <n v="18150"/>
    <n v="18875"/>
    <n v="19065"/>
    <n v="19515"/>
    <s v=""/>
    <s v=""/>
    <n v="12"/>
  </r>
  <r>
    <x v="71"/>
    <s v="НТ"/>
    <d v="2020-11-04T00:00:00"/>
    <s v="Конструкционный лист"/>
    <n v="1.4279999999999999"/>
    <n v="0"/>
    <n v="18875"/>
    <n v="18150"/>
    <n v="18875"/>
    <n v="19065"/>
    <n v="19515"/>
    <s v=""/>
    <s v=""/>
    <n v="12"/>
  </r>
  <r>
    <x v="71"/>
    <s v="НТ"/>
    <d v="2020-11-04T00:00:00"/>
    <s v="Конструкционный лист"/>
    <n v="1.4279999999999999"/>
    <n v="0"/>
    <n v="18875"/>
    <n v="18150"/>
    <n v="18875"/>
    <n v="19065"/>
    <n v="19515"/>
    <s v=""/>
    <s v=""/>
    <n v="12"/>
  </r>
  <r>
    <x v="71"/>
    <s v="НТ"/>
    <d v="2020-11-04T00:00:00"/>
    <s v="Конструкционный лист"/>
    <n v="2.375"/>
    <n v="0"/>
    <n v="19890"/>
    <n v="19165"/>
    <n v="19890"/>
    <n v="20080"/>
    <n v="20530"/>
    <s v=""/>
    <s v=""/>
    <n v="12"/>
  </r>
  <r>
    <x v="71"/>
    <s v="НТ"/>
    <d v="2020-11-04T00:00:00"/>
    <s v="Конструкционный лист"/>
    <n v="2.85"/>
    <n v="0"/>
    <n v="19890"/>
    <n v="19165"/>
    <n v="19890"/>
    <n v="20080"/>
    <n v="20530"/>
    <s v=""/>
    <s v=""/>
    <n v="12"/>
  </r>
  <r>
    <x v="71"/>
    <s v="НТ"/>
    <d v="2020-11-04T00:00:00"/>
    <s v="Конструкционный лист"/>
    <n v="2.85"/>
    <n v="0"/>
    <n v="19890"/>
    <n v="19165"/>
    <n v="19890"/>
    <n v="20080"/>
    <n v="20530"/>
    <s v=""/>
    <s v=""/>
    <n v="12"/>
  </r>
  <r>
    <x v="71"/>
    <s v="НТ"/>
    <d v="2020-11-04T00:00:00"/>
    <s v="Конструкционный лист"/>
    <n v="0.75800000000000001"/>
    <n v="0"/>
    <n v="18205"/>
    <n v="17480"/>
    <n v="18205"/>
    <n v="18395"/>
    <n v="18845"/>
    <s v=""/>
    <s v=""/>
    <n v="12"/>
  </r>
  <r>
    <x v="71"/>
    <s v="НТ"/>
    <d v="2020-11-04T00:00:00"/>
    <s v="Конструкционный лист"/>
    <n v="0.75800000000000001"/>
    <n v="0"/>
    <n v="18205"/>
    <n v="17480"/>
    <n v="18205"/>
    <n v="18395"/>
    <n v="18845"/>
    <s v=""/>
    <s v=""/>
    <n v="12"/>
  </r>
  <r>
    <x v="71"/>
    <s v="НТ"/>
    <d v="2020-11-04T00:00:00"/>
    <s v="Конструкционный лист"/>
    <n v="0.75800000000000001"/>
    <n v="0"/>
    <n v="18205"/>
    <n v="17480"/>
    <n v="18205"/>
    <n v="18395"/>
    <n v="18845"/>
    <s v=""/>
    <s v=""/>
    <n v="12"/>
  </r>
  <r>
    <x v="71"/>
    <s v="НТ"/>
    <d v="2020-11-04T00:00:00"/>
    <s v="Конструкционный лист"/>
    <n v="0.75800000000000001"/>
    <n v="0"/>
    <n v="18205"/>
    <n v="17480"/>
    <n v="18205"/>
    <n v="18395"/>
    <n v="18845"/>
    <s v=""/>
    <s v=""/>
    <n v="12"/>
  </r>
  <r>
    <x v="71"/>
    <s v="НТ"/>
    <d v="2020-11-04T00:00:00"/>
    <s v="Конструкционный лист"/>
    <n v="0.75800000000000001"/>
    <n v="0"/>
    <n v="18205"/>
    <n v="17480"/>
    <n v="18205"/>
    <n v="18395"/>
    <n v="18845"/>
    <s v=""/>
    <s v=""/>
    <n v="12"/>
  </r>
  <r>
    <x v="71"/>
    <s v="НТ"/>
    <d v="2020-11-04T00:00:00"/>
    <s v="Конструкционный лист"/>
    <n v="0.75800000000000001"/>
    <n v="0"/>
    <n v="18205"/>
    <n v="17480"/>
    <n v="18205"/>
    <n v="18395"/>
    <n v="18845"/>
    <s v=""/>
    <s v=""/>
    <n v="12"/>
  </r>
  <r>
    <x v="71"/>
    <s v="НТ"/>
    <d v="2020-11-04T00:00:00"/>
    <s v="Конструкционный лист"/>
    <n v="0.75800000000000001"/>
    <n v="0"/>
    <n v="18205"/>
    <n v="17480"/>
    <n v="18205"/>
    <n v="18395"/>
    <n v="18845"/>
    <s v=""/>
    <s v=""/>
    <n v="12"/>
  </r>
  <r>
    <x v="71"/>
    <s v="НТ"/>
    <d v="2020-11-04T00:00:00"/>
    <s v="Конструкционный лист"/>
    <n v="0.75800000000000001"/>
    <n v="0"/>
    <n v="18205"/>
    <n v="17480"/>
    <n v="18205"/>
    <n v="18395"/>
    <n v="18845"/>
    <s v=""/>
    <s v=""/>
    <n v="12"/>
  </r>
  <r>
    <x v="71"/>
    <s v="НТ"/>
    <d v="2020-11-04T00:00:00"/>
    <s v="Трубы сварные профильные"/>
    <n v="2.62"/>
    <n v="0"/>
    <n v="19895"/>
    <n v="19030"/>
    <n v="19895"/>
    <n v="20395"/>
    <n v="20895"/>
    <s v=""/>
    <s v=""/>
    <n v="12"/>
  </r>
  <r>
    <x v="71"/>
    <s v="НТ"/>
    <d v="2020-11-04T00:00:00"/>
    <s v="Трубы сварные профильные"/>
    <n v="2.645"/>
    <n v="0"/>
    <n v="19895"/>
    <n v="19030"/>
    <n v="19895"/>
    <n v="20395"/>
    <n v="20895"/>
    <s v=""/>
    <s v=""/>
    <n v="12"/>
  </r>
  <r>
    <x v="71"/>
    <s v="НТ"/>
    <d v="2020-11-04T00:00:00"/>
    <s v="Трубы круглые сварные"/>
    <n v="4.0380000000000003"/>
    <n v="0"/>
    <n v="20895"/>
    <n v="20010"/>
    <n v="20895"/>
    <n v="21395"/>
    <n v="21895"/>
    <s v=""/>
    <s v=""/>
    <n v="12"/>
  </r>
  <r>
    <x v="71"/>
    <s v="НТ"/>
    <d v="2020-11-04T00:00:00"/>
    <s v="Трубы сварные профильные"/>
    <n v="3.3650000000000002"/>
    <n v="0"/>
    <n v="20145"/>
    <n v="19280"/>
    <n v="20145"/>
    <n v="20645"/>
    <n v="21145"/>
    <s v=""/>
    <s v=""/>
    <n v="12"/>
  </r>
  <r>
    <x v="71"/>
    <s v="НТ"/>
    <d v="2020-11-04T00:00:00"/>
    <s v="Трубы сварные профильные"/>
    <n v="3.3450000000000002"/>
    <n v="0"/>
    <n v="20145"/>
    <n v="19280"/>
    <n v="20145"/>
    <n v="20645"/>
    <n v="21145"/>
    <s v=""/>
    <s v=""/>
    <n v="12"/>
  </r>
  <r>
    <x v="71"/>
    <s v="НТ"/>
    <d v="2020-11-04T00:00:00"/>
    <s v="Трубы круглые сварные"/>
    <n v="3.306"/>
    <n v="0"/>
    <n v="20895"/>
    <n v="20010"/>
    <n v="20895"/>
    <n v="21395"/>
    <n v="21895"/>
    <s v=""/>
    <s v=""/>
    <n v="12"/>
  </r>
  <r>
    <x v="71"/>
    <s v="НТ"/>
    <d v="2020-11-04T00:00:00"/>
    <s v="Трубы сварные профильные"/>
    <n v="3.1949999999999998"/>
    <n v="0"/>
    <n v="19895"/>
    <n v="19030"/>
    <n v="19895"/>
    <n v="20395"/>
    <n v="20895"/>
    <s v=""/>
    <s v=""/>
    <n v="12"/>
  </r>
  <r>
    <x v="23"/>
    <s v="НТ"/>
    <d v="2020-11-13T00:00:00"/>
    <s v="Конструкционный лист"/>
    <n v="6.31"/>
    <n v="0"/>
    <n v="17182.150000000001"/>
    <n v="17365"/>
    <n v="18070"/>
    <n v="18260"/>
    <n v="18710"/>
    <s v=""/>
    <s v=""/>
    <n v="8"/>
  </r>
  <r>
    <x v="23"/>
    <s v="НТ"/>
    <d v="2020-11-13T00:00:00"/>
    <s v="Конструкционный лист"/>
    <n v="6.91"/>
    <n v="0"/>
    <n v="17182.150000000001"/>
    <n v="17365"/>
    <n v="18070"/>
    <n v="18260"/>
    <n v="18710"/>
    <s v=""/>
    <s v=""/>
    <n v="8"/>
  </r>
  <r>
    <x v="23"/>
    <s v="НТ"/>
    <d v="2020-11-13T00:00:00"/>
    <s v="Конструкционный лист"/>
    <n v="6.26"/>
    <n v="0"/>
    <n v="17182.150000000001"/>
    <n v="17365"/>
    <n v="18070"/>
    <n v="18260"/>
    <n v="18710"/>
    <s v=""/>
    <s v=""/>
    <n v="8"/>
  </r>
  <r>
    <x v="23"/>
    <s v="НТ"/>
    <d v="2020-11-13T00:00:00"/>
    <s v="Конструкционный лист"/>
    <n v="6.32"/>
    <n v="0"/>
    <n v="17182.150000000001"/>
    <n v="17365"/>
    <n v="18070"/>
    <n v="18260"/>
    <n v="18710"/>
    <s v=""/>
    <s v=""/>
    <n v="8"/>
  </r>
  <r>
    <x v="23"/>
    <s v="НТ"/>
    <d v="2020-11-13T00:00:00"/>
    <s v="Конструкционный лист"/>
    <n v="6.86"/>
    <n v="0"/>
    <n v="17182.150000000001"/>
    <n v="17365"/>
    <n v="18070"/>
    <n v="18260"/>
    <n v="18710"/>
    <s v=""/>
    <s v=""/>
    <n v="8"/>
  </r>
  <r>
    <x v="23"/>
    <s v="НТ"/>
    <d v="2020-11-13T00:00:00"/>
    <s v="Конструкционный лист"/>
    <n v="6.31"/>
    <n v="0"/>
    <n v="17182.150000000001"/>
    <n v="17365"/>
    <n v="18070"/>
    <n v="18260"/>
    <n v="18710"/>
    <s v=""/>
    <s v=""/>
    <n v="8"/>
  </r>
  <r>
    <x v="23"/>
    <s v="НТ"/>
    <d v="2020-11-13T00:00:00"/>
    <s v="Конструкционный лист"/>
    <n v="6.37"/>
    <n v="0"/>
    <n v="17182.150000000001"/>
    <n v="17365"/>
    <n v="18070"/>
    <n v="18260"/>
    <n v="18710"/>
    <s v=""/>
    <s v=""/>
    <n v="8"/>
  </r>
  <r>
    <x v="23"/>
    <s v="НТ"/>
    <d v="2020-11-13T00:00:00"/>
    <s v="Конструкционный лист"/>
    <n v="7.49"/>
    <n v="0"/>
    <n v="17182.150000000001"/>
    <n v="17365"/>
    <n v="18070"/>
    <n v="18260"/>
    <n v="18710"/>
    <s v=""/>
    <s v=""/>
    <n v="8"/>
  </r>
  <r>
    <x v="23"/>
    <s v="НТ"/>
    <d v="2020-11-13T00:00:00"/>
    <s v="Конструкционный лист"/>
    <n v="7.45"/>
    <n v="0"/>
    <n v="17182.150000000001"/>
    <n v="17365"/>
    <n v="18070"/>
    <n v="18260"/>
    <n v="18710"/>
    <s v=""/>
    <s v=""/>
    <n v="8"/>
  </r>
  <r>
    <x v="23"/>
    <s v="НТ"/>
    <d v="2020-11-13T00:00:00"/>
    <s v="Конструкционный лист"/>
    <n v="7.42"/>
    <n v="0"/>
    <n v="17182.150000000001"/>
    <n v="17365"/>
    <n v="18070"/>
    <n v="18260"/>
    <n v="18710"/>
    <s v=""/>
    <s v=""/>
    <n v="8"/>
  </r>
  <r>
    <x v="72"/>
    <s v="Центральний регіон"/>
    <d v="2020-11-06T00:00:00"/>
    <s v="Оцинкованный рулон"/>
    <n v="6.2649999999999997"/>
    <n v="0"/>
    <n v="23990.22"/>
    <n v="22655"/>
    <n v="23450"/>
    <n v="23645"/>
    <n v="24095"/>
    <n v="173.3622955555557"/>
    <s v="Продавець малим клієнтам"/>
    <n v="27.671555555555582"/>
  </r>
  <r>
    <x v="72"/>
    <s v="Центральний регіон"/>
    <d v="2020-11-06T00:00:00"/>
    <s v="Оцинкованный рулон"/>
    <n v="4.7850000000000001"/>
    <n v="0"/>
    <n v="23990.22"/>
    <n v="22655"/>
    <n v="23450"/>
    <n v="23645"/>
    <n v="24095"/>
    <n v="132.40839333333346"/>
    <s v="Продавець малим клієнтам"/>
    <n v="27.671555555555582"/>
  </r>
  <r>
    <x v="72"/>
    <s v="Центральний регіон"/>
    <d v="2020-11-06T00:00:00"/>
    <s v="Оцинкованный рулон"/>
    <n v="5.2"/>
    <n v="0"/>
    <n v="23990.22"/>
    <n v="22655"/>
    <n v="23450"/>
    <n v="23645"/>
    <n v="24095"/>
    <n v="143.89208888888902"/>
    <s v="Продавець малим клієнтам"/>
    <n v="27.671555555555582"/>
  </r>
  <r>
    <x v="72"/>
    <s v="Центральний регіон"/>
    <d v="2020-11-06T00:00:00"/>
    <s v="Оцинкованный рулон"/>
    <n v="6.415"/>
    <n v="0"/>
    <n v="23990.22"/>
    <n v="22655"/>
    <n v="23450"/>
    <n v="23645"/>
    <n v="24095"/>
    <n v="177.51302888888907"/>
    <s v="Продавець малим клієнтам"/>
    <n v="27.671555555555582"/>
  </r>
  <r>
    <x v="53"/>
    <s v="Дистрибутор"/>
    <d v="2020-11-16T00:00:00"/>
    <s v="Уголок 25-125"/>
    <n v="0.02"/>
    <n v="0"/>
    <n v="16715.63"/>
    <n v="16345"/>
    <n v="17040"/>
    <n v="17320"/>
    <n v="17820"/>
    <s v=""/>
    <s v="Продавець малим клієнтам"/>
    <n v="10.133122302158279"/>
  </r>
  <r>
    <x v="53"/>
    <s v="Дистрибутор"/>
    <d v="2020-11-16T00:00:00"/>
    <s v="Уголок 25-125"/>
    <n v="3.7349999999999999"/>
    <n v="0"/>
    <n v="16715.63"/>
    <n v="16345"/>
    <n v="17040"/>
    <n v="17320"/>
    <n v="17820"/>
    <s v=""/>
    <s v="Продавець малим клієнтам"/>
    <n v="10.133122302158279"/>
  </r>
  <r>
    <x v="53"/>
    <s v="Дистрибутор"/>
    <d v="2020-11-16T00:00:00"/>
    <s v="Конструкционный лист"/>
    <n v="1.137"/>
    <n v="0"/>
    <n v="19035.63"/>
    <n v="18635"/>
    <n v="19360"/>
    <n v="19550"/>
    <n v="20000"/>
    <s v=""/>
    <s v="Продавець малим клієнтам"/>
    <n v="10.21037241379311"/>
  </r>
  <r>
    <x v="53"/>
    <s v="Дистрибутор"/>
    <d v="2020-11-16T00:00:00"/>
    <s v="Конструкционный лист"/>
    <n v="1.137"/>
    <n v="0"/>
    <n v="19035.63"/>
    <n v="18635"/>
    <n v="19360"/>
    <n v="19550"/>
    <n v="20000"/>
    <s v=""/>
    <s v="Продавець малим клієнтам"/>
    <n v="10.21037241379311"/>
  </r>
  <r>
    <x v="53"/>
    <s v="Дистрибутор"/>
    <d v="2020-11-16T00:00:00"/>
    <s v="Конструкционный лист"/>
    <n v="1.137"/>
    <n v="0"/>
    <n v="19035.63"/>
    <n v="18635"/>
    <n v="19360"/>
    <n v="19550"/>
    <n v="20000"/>
    <s v=""/>
    <s v="Продавець малим клієнтам"/>
    <n v="10.21037241379311"/>
  </r>
  <r>
    <x v="53"/>
    <s v="Дистрибутор"/>
    <d v="2020-11-16T00:00:00"/>
    <s v="Конструкционный лист"/>
    <n v="1.137"/>
    <n v="0"/>
    <n v="19035.63"/>
    <n v="18635"/>
    <n v="19360"/>
    <n v="19550"/>
    <n v="20000"/>
    <s v=""/>
    <s v="Продавець малим клієнтам"/>
    <n v="10.21037241379311"/>
  </r>
  <r>
    <x v="53"/>
    <s v="Дистрибутор"/>
    <d v="2020-11-16T00:00:00"/>
    <s v="Конструкционный лист"/>
    <n v="1.137"/>
    <n v="0"/>
    <n v="19035.63"/>
    <n v="18635"/>
    <n v="19360"/>
    <n v="19550"/>
    <n v="20000"/>
    <s v=""/>
    <s v="Продавець малим клієнтам"/>
    <n v="10.21037241379311"/>
  </r>
  <r>
    <x v="53"/>
    <s v="Дистрибутор"/>
    <d v="2020-11-16T00:00:00"/>
    <s v="Конструкционный лист"/>
    <n v="0.99399999999999999"/>
    <n v="0"/>
    <n v="18365.63"/>
    <n v="17985"/>
    <n v="18690"/>
    <n v="18880"/>
    <n v="19330"/>
    <s v=""/>
    <s v="Продавець малим клієнтам"/>
    <n v="10.159602836879438"/>
  </r>
  <r>
    <x v="53"/>
    <s v="Дистрибутор"/>
    <d v="2020-11-16T00:00:00"/>
    <s v="Швеллер 6.5–20"/>
    <n v="4.915"/>
    <n v="0"/>
    <n v="17190.63"/>
    <n v="17005"/>
    <n v="17715"/>
    <n v="17995"/>
    <n v="18495"/>
    <s v=""/>
    <s v="Продавець малим клієнтам"/>
    <n v="9.0458028169014142"/>
  </r>
  <r>
    <x v="53"/>
    <s v="Дистрибутор"/>
    <d v="2020-11-16T00:00:00"/>
    <s v="Трубы сварные профильные"/>
    <n v="1.2150000000000001"/>
    <n v="0"/>
    <n v="20595.63"/>
    <n v="20055"/>
    <n v="20920"/>
    <n v="21420"/>
    <n v="21920"/>
    <s v=""/>
    <s v="Продавець малим клієнтам"/>
    <n v="10.500023121387288"/>
  </r>
  <r>
    <x v="53"/>
    <s v="Дистрибутор"/>
    <d v="2020-11-16T00:00:00"/>
    <s v="Конструкционный лист"/>
    <n v="0.71"/>
    <n v="0"/>
    <n v="18365.63"/>
    <n v="17985"/>
    <n v="18690"/>
    <n v="18880"/>
    <n v="19330"/>
    <s v=""/>
    <s v="Продавець малим клієнтам"/>
    <n v="10.159602836879438"/>
  </r>
  <r>
    <x v="53"/>
    <s v="Дистрибутор"/>
    <d v="2020-11-16T00:00:00"/>
    <s v="Конструкционный лист"/>
    <n v="0.71"/>
    <n v="0"/>
    <n v="18365.63"/>
    <n v="17985"/>
    <n v="18690"/>
    <n v="18880"/>
    <n v="19330"/>
    <s v=""/>
    <s v="Продавець малим клієнтам"/>
    <n v="10.159602836879438"/>
  </r>
  <r>
    <x v="53"/>
    <s v="Дистрибутор"/>
    <d v="2020-11-16T00:00:00"/>
    <s v="Конструкционный лист"/>
    <n v="0.71"/>
    <n v="0"/>
    <n v="18365.63"/>
    <n v="17985"/>
    <n v="18690"/>
    <n v="18880"/>
    <n v="19330"/>
    <s v=""/>
    <s v="Продавець малим клієнтам"/>
    <n v="10.159602836879438"/>
  </r>
  <r>
    <x v="53"/>
    <s v="Дистрибутор"/>
    <d v="2020-11-16T00:00:00"/>
    <s v="Конструкционный лист"/>
    <n v="0.71"/>
    <n v="0"/>
    <n v="18365.63"/>
    <n v="17985"/>
    <n v="18690"/>
    <n v="18880"/>
    <n v="19330"/>
    <s v=""/>
    <s v="Продавець малим клієнтам"/>
    <n v="10.159602836879438"/>
  </r>
  <r>
    <x v="53"/>
    <s v="Дистрибутор"/>
    <d v="2020-11-16T00:00:00"/>
    <s v="Конструкционный лист"/>
    <n v="0.71"/>
    <n v="0"/>
    <n v="18365.63"/>
    <n v="17985"/>
    <n v="18690"/>
    <n v="18880"/>
    <n v="19330"/>
    <s v=""/>
    <s v="Продавець малим клієнтам"/>
    <n v="10.159602836879438"/>
  </r>
  <r>
    <x v="53"/>
    <s v="Дистрибутор"/>
    <d v="2020-11-16T00:00:00"/>
    <s v="Конструкционный лист"/>
    <n v="0.71"/>
    <n v="0"/>
    <n v="18365.63"/>
    <n v="17985"/>
    <n v="18690"/>
    <n v="18880"/>
    <n v="19330"/>
    <s v=""/>
    <s v="Продавець малим клієнтам"/>
    <n v="10.159602836879438"/>
  </r>
  <r>
    <x v="53"/>
    <s v="Дистрибутор"/>
    <d v="2020-11-16T00:00:00"/>
    <s v="Конструкционный лист"/>
    <n v="0.71"/>
    <n v="0"/>
    <n v="18365.63"/>
    <n v="17985"/>
    <n v="18690"/>
    <n v="18880"/>
    <n v="19330"/>
    <s v=""/>
    <s v="Продавець малим клієнтам"/>
    <n v="10.159602836879438"/>
  </r>
  <r>
    <x v="33"/>
    <s v="Західний регіон"/>
    <d v="2020-11-17T00:00:00"/>
    <s v="Арматура"/>
    <n v="4.12"/>
    <n v="0"/>
    <n v="16500"/>
    <n v="16055"/>
    <n v="16950"/>
    <n v="17300"/>
    <n v="18050"/>
    <n v="41.153966480446925"/>
    <s v="Продавець малим клієнтам"/>
    <n v="9.988826815642458"/>
  </r>
  <r>
    <x v="33"/>
    <s v="Західний регіон"/>
    <d v="2020-11-17T00:00:00"/>
    <s v="Арматура"/>
    <n v="3.2749999999999999"/>
    <n v="0"/>
    <n v="16650"/>
    <n v="16205"/>
    <n v="17100"/>
    <n v="17450"/>
    <n v="18200"/>
    <n v="32.713407821229048"/>
    <s v="Продавець малим клієнтам"/>
    <n v="9.988826815642458"/>
  </r>
  <r>
    <x v="65"/>
    <s v="Дистрибутор"/>
    <d v="2020-11-09T00:00:00"/>
    <s v="Прокат квадратный"/>
    <n v="2.355"/>
    <n v="0"/>
    <n v="17605"/>
    <n v="17165"/>
    <n v="17605"/>
    <n v="17885"/>
    <n v="18065"/>
    <s v=""/>
    <s v="Продавець малим клієнтам"/>
    <n v="12"/>
  </r>
  <r>
    <x v="67"/>
    <s v="ГМК"/>
    <d v="2020-11-11T00:00:00"/>
    <s v="Трубы круглые сварные"/>
    <n v="1.63"/>
    <n v="0"/>
    <n v="23274.959999999999"/>
    <n v="21370"/>
    <n v="22220"/>
    <n v="22770"/>
    <n v="23270"/>
    <s v=""/>
    <s v="Продавець малим клієнтам"/>
    <n v="30"/>
  </r>
  <r>
    <x v="67"/>
    <s v="ГМК"/>
    <d v="2020-11-11T00:00:00"/>
    <s v="Трубы круглые сварные"/>
    <n v="2.7450000000000001"/>
    <n v="0"/>
    <n v="23274.959999999999"/>
    <n v="21370"/>
    <n v="22220"/>
    <n v="22770"/>
    <n v="23270"/>
    <s v=""/>
    <s v="Продавець малим клієнтам"/>
    <n v="30"/>
  </r>
  <r>
    <x v="67"/>
    <s v="ГМК"/>
    <d v="2020-11-11T00:00:00"/>
    <s v="Трубы круглые сварные"/>
    <n v="2.74"/>
    <n v="0"/>
    <n v="23274.959999999999"/>
    <n v="21370"/>
    <n v="22220"/>
    <n v="22770"/>
    <n v="23270"/>
    <s v=""/>
    <s v="Продавець малим клієнтам"/>
    <n v="30"/>
  </r>
  <r>
    <x v="67"/>
    <s v="ГМК"/>
    <d v="2020-11-11T00:00:00"/>
    <s v="Трубы круглые сварные"/>
    <n v="2.7349999999999999"/>
    <n v="0"/>
    <n v="23274.959999999999"/>
    <n v="21370"/>
    <n v="22220"/>
    <n v="22770"/>
    <n v="23270"/>
    <s v=""/>
    <s v="Продавець малим клієнтам"/>
    <n v="30"/>
  </r>
  <r>
    <x v="67"/>
    <s v="ГМК"/>
    <d v="2020-11-11T00:00:00"/>
    <s v="Трубы круглые сварные"/>
    <n v="1.5549999999999999"/>
    <n v="0"/>
    <n v="23274.959999999999"/>
    <n v="21370"/>
    <n v="22220"/>
    <n v="22770"/>
    <n v="23270"/>
    <s v=""/>
    <s v="Продавець малим клієнтам"/>
    <n v="30"/>
  </r>
  <r>
    <x v="67"/>
    <s v="ГМК"/>
    <d v="2020-11-11T00:00:00"/>
    <s v="Трубы круглые сварные"/>
    <n v="2.06"/>
    <n v="0"/>
    <n v="23274.959999999999"/>
    <n v="21370"/>
    <n v="22220"/>
    <n v="22770"/>
    <n v="23270"/>
    <s v=""/>
    <s v="Продавець малим клієнтам"/>
    <n v="30"/>
  </r>
  <r>
    <x v="67"/>
    <s v="ГМК"/>
    <d v="2020-11-11T00:00:00"/>
    <s v="Трубы круглые сварные"/>
    <n v="2.7450000000000001"/>
    <n v="0"/>
    <n v="23274.959999999999"/>
    <n v="21370"/>
    <n v="22220"/>
    <n v="22770"/>
    <n v="23270"/>
    <s v=""/>
    <s v="Продавець малим клієнтам"/>
    <n v="30"/>
  </r>
  <r>
    <x v="28"/>
    <s v="Дистрибутор"/>
    <d v="2020-11-13T00:00:00"/>
    <s v="Конструкционный лист"/>
    <n v="3.7989999999999999"/>
    <n v="0"/>
    <n v="20335"/>
    <n v="19610"/>
    <n v="20335"/>
    <n v="20525"/>
    <n v="20975"/>
    <s v=""/>
    <s v="Продавець малим клієнтам"/>
    <n v="12"/>
  </r>
  <r>
    <x v="28"/>
    <s v="Дистрибутор"/>
    <d v="2020-11-13T00:00:00"/>
    <s v="Конструкционный лист"/>
    <n v="3.7989999999999999"/>
    <n v="0"/>
    <n v="20335"/>
    <n v="19610"/>
    <n v="20335"/>
    <n v="20525"/>
    <n v="20975"/>
    <s v=""/>
    <s v="Продавець малим клієнтам"/>
    <n v="12"/>
  </r>
  <r>
    <x v="28"/>
    <s v="Дистрибутор"/>
    <d v="2020-11-13T00:00:00"/>
    <s v="Уголок 25-125"/>
    <n v="9.82"/>
    <n v="0"/>
    <n v="16975"/>
    <n v="16285"/>
    <n v="16975"/>
    <n v="17260"/>
    <n v="17760"/>
    <s v=""/>
    <s v="Продавець малим клієнтам"/>
    <n v="12"/>
  </r>
  <r>
    <x v="94"/>
    <s v="Дистрибутор"/>
    <d v="2020-11-17T00:00:00"/>
    <s v="Холоднокатаный лист"/>
    <n v="5.2750000000000004"/>
    <n v="0"/>
    <n v="20580"/>
    <n v="19835"/>
    <n v="20580"/>
    <n v="20770"/>
    <n v="21220"/>
    <s v=""/>
    <s v="Продавець малим клієнтам"/>
    <n v="12"/>
  </r>
  <r>
    <x v="94"/>
    <s v="Дистрибутор"/>
    <d v="2020-11-17T00:00:00"/>
    <s v="Холоднокатаный лист"/>
    <n v="5.46"/>
    <n v="0"/>
    <n v="20580"/>
    <n v="19835"/>
    <n v="20580"/>
    <n v="20770"/>
    <n v="21220"/>
    <s v=""/>
    <s v="Продавець малим клієнтам"/>
    <n v="12"/>
  </r>
  <r>
    <x v="4"/>
    <s v="Дистрибуція роздріб"/>
    <d v="2020-11-02T00:00:00"/>
    <s v="Прокат полосовой"/>
    <n v="8.9999999999999993E-3"/>
    <n v="0"/>
    <n v="18395"/>
    <n v="17495"/>
    <n v="18035"/>
    <n v="18215"/>
    <n v="18395"/>
    <s v=""/>
    <s v=""/>
    <n v="30"/>
  </r>
  <r>
    <x v="4"/>
    <s v="Дистрибуція роздріб"/>
    <d v="2020-11-02T00:00:00"/>
    <s v="Прокат полосовой"/>
    <n v="5.0000000000000001E-3"/>
    <n v="0"/>
    <n v="18395"/>
    <n v="17495"/>
    <n v="18035"/>
    <n v="18215"/>
    <n v="18395"/>
    <s v=""/>
    <s v=""/>
    <n v="30"/>
  </r>
  <r>
    <x v="4"/>
    <s v="Дистрибуція роздріб"/>
    <d v="2020-11-02T00:00:00"/>
    <s v="Услуги производственные и выполнению технологич операций"/>
    <n v="0"/>
    <n v="0"/>
    <n v="7"/>
    <e v="#N/A"/>
    <e v="#N/A"/>
    <e v="#N/A"/>
    <e v="#N/A"/>
    <s v=""/>
    <s v=""/>
    <s v=""/>
  </r>
  <r>
    <x v="63"/>
    <s v="Західний регіон"/>
    <d v="2020-11-06T00:00:00"/>
    <s v="Арматура А240"/>
    <n v="1.8049999999999999"/>
    <n v="0"/>
    <n v="18790.3"/>
    <n v="17560"/>
    <n v="18000"/>
    <n v="18500"/>
    <n v="19250"/>
    <s v=""/>
    <s v=""/>
    <n v="23.870666666666658"/>
  </r>
  <r>
    <x v="63"/>
    <s v="Західний регіон"/>
    <d v="2020-11-06T00:00:00"/>
    <s v="Арматура А240"/>
    <n v="0.81"/>
    <n v="0"/>
    <n v="18790.3"/>
    <n v="17560"/>
    <n v="18000"/>
    <n v="18500"/>
    <n v="19250"/>
    <s v=""/>
    <s v=""/>
    <n v="23.870666666666658"/>
  </r>
  <r>
    <x v="63"/>
    <s v="Західний регіон"/>
    <d v="2020-11-06T00:00:00"/>
    <s v="Арматура"/>
    <n v="4.63"/>
    <n v="0"/>
    <n v="17838.3"/>
    <n v="16205"/>
    <n v="17100"/>
    <n v="17450"/>
    <n v="18200"/>
    <s v=""/>
    <s v=""/>
    <n v="25.177333333333323"/>
  </r>
  <r>
    <x v="63"/>
    <s v="Західний регіон"/>
    <d v="2020-11-06T00:00:00"/>
    <s v="Арматура"/>
    <n v="12.03"/>
    <n v="0"/>
    <n v="17688.3"/>
    <n v="16055"/>
    <n v="16950"/>
    <n v="17300"/>
    <n v="18050"/>
    <s v=""/>
    <s v=""/>
    <n v="25.177333333333323"/>
  </r>
  <r>
    <x v="7"/>
    <s v="Дистрибуція роздріб"/>
    <d v="2020-11-16T00:00:00"/>
    <s v="Трубы сварные профильные"/>
    <n v="0.01"/>
    <n v="0"/>
    <n v="21970"/>
    <n v="20105"/>
    <n v="20920"/>
    <n v="21470"/>
    <n v="21970"/>
    <n v="0.3"/>
    <s v="Продавець малим клієнтам"/>
    <n v="30"/>
  </r>
  <r>
    <x v="7"/>
    <s v="Дистрибуція роздріб"/>
    <d v="2020-11-16T00:00:00"/>
    <s v="Трубы сварные профильные"/>
    <n v="1.0999999999999999E-2"/>
    <n v="0"/>
    <n v="21720"/>
    <n v="19855"/>
    <n v="20670"/>
    <n v="21220"/>
    <n v="21720"/>
    <n v="0.32999999999999996"/>
    <s v="Продавець малим клієнтам"/>
    <n v="30"/>
  </r>
  <r>
    <x v="71"/>
    <s v="НТ"/>
    <d v="2020-11-19T00:00:00"/>
    <s v="Оцинкованный рулон"/>
    <n v="4.63"/>
    <n v="0"/>
    <n v="24100"/>
    <n v="22890"/>
    <n v="24100"/>
    <n v="23880"/>
    <n v="24330"/>
    <s v=""/>
    <s v=""/>
    <n v="12"/>
  </r>
  <r>
    <x v="71"/>
    <s v="НТ"/>
    <d v="2020-11-19T00:00:00"/>
    <s v="Оцинкованный рулон"/>
    <n v="4.76"/>
    <n v="0"/>
    <n v="24100"/>
    <n v="22890"/>
    <n v="24100"/>
    <n v="23880"/>
    <n v="24330"/>
    <s v=""/>
    <s v=""/>
    <n v="12"/>
  </r>
  <r>
    <x v="71"/>
    <s v="НТ"/>
    <d v="2020-11-19T00:00:00"/>
    <s v="Оцинкованный рулон"/>
    <n v="4.79"/>
    <n v="0"/>
    <n v="24100"/>
    <n v="22890"/>
    <n v="24100"/>
    <n v="23880"/>
    <n v="24330"/>
    <s v=""/>
    <s v=""/>
    <n v="12"/>
  </r>
  <r>
    <x v="35"/>
    <s v="Дистрибуція роздріб"/>
    <d v="2020-11-19T00:00:00"/>
    <s v="Трубы круглые сварные"/>
    <n v="1.6E-2"/>
    <n v="0"/>
    <n v="23265"/>
    <n v="21370"/>
    <n v="22215"/>
    <n v="22765"/>
    <n v="23265"/>
    <s v=""/>
    <s v=""/>
    <n v="30"/>
  </r>
  <r>
    <x v="35"/>
    <s v="Дистрибуція роздріб"/>
    <d v="2020-11-19T00:00:00"/>
    <s v="Услуги производственные и выполнению технологич операций"/>
    <n v="0"/>
    <n v="0"/>
    <n v="24"/>
    <e v="#N/A"/>
    <e v="#N/A"/>
    <e v="#N/A"/>
    <e v="#N/A"/>
    <s v=""/>
    <s v=""/>
    <s v=""/>
  </r>
  <r>
    <x v="42"/>
    <s v="Будівництво"/>
    <d v="2020-11-24T00:00:00"/>
    <s v="Арматура"/>
    <n v="21.917000000000002"/>
    <s v="так"/>
    <n v="16847.22"/>
    <n v="16295"/>
    <n v="17205"/>
    <n v="17555"/>
    <n v="18305"/>
    <s v=""/>
    <s v=""/>
    <n v="10.427340659340665"/>
  </r>
  <r>
    <x v="35"/>
    <s v="Дистрибуція роздріб"/>
    <d v="2020-11-02T00:00:00"/>
    <s v="Трубы сварные профильные"/>
    <n v="6.3E-2"/>
    <n v="0"/>
    <n v="21845"/>
    <n v="19980"/>
    <n v="20795"/>
    <n v="21345"/>
    <n v="21845"/>
    <s v=""/>
    <s v=""/>
    <n v="30"/>
  </r>
  <r>
    <x v="35"/>
    <s v="Дистрибуція роздріб"/>
    <d v="2020-11-02T00:00:00"/>
    <s v="Услуги производственные и выполнению технологич операций"/>
    <n v="0"/>
    <n v="0"/>
    <n v="119"/>
    <e v="#N/A"/>
    <e v="#N/A"/>
    <e v="#N/A"/>
    <e v="#N/A"/>
    <s v=""/>
    <s v=""/>
    <s v=""/>
  </r>
  <r>
    <x v="35"/>
    <s v="Дистрибуція роздріб"/>
    <d v="2020-11-02T00:00:00"/>
    <s v="Трубы сварные профильные"/>
    <n v="2.3E-2"/>
    <n v="0"/>
    <n v="21595"/>
    <n v="19730"/>
    <n v="20545"/>
    <n v="21095"/>
    <n v="21595"/>
    <s v=""/>
    <s v=""/>
    <n v="30"/>
  </r>
  <r>
    <x v="25"/>
    <s v="Будівництво"/>
    <d v="2020-11-03T00:00:00"/>
    <s v="Арматура"/>
    <n v="20.77"/>
    <s v="так"/>
    <n v="16190"/>
    <n v="15950"/>
    <n v="16845"/>
    <n v="17195"/>
    <n v="17945"/>
    <s v=""/>
    <s v=""/>
    <n v="9.072625698324023"/>
  </r>
  <r>
    <x v="35"/>
    <s v="Дистрибуція роздріб"/>
    <d v="2020-11-05T00:00:00"/>
    <s v="Уголок 25-125"/>
    <n v="0.20499999999999999"/>
    <n v="0"/>
    <n v="16355"/>
    <n v="16030"/>
    <n v="16655"/>
    <n v="17005"/>
    <n v="17505"/>
    <s v=""/>
    <s v=""/>
    <n v="10.08"/>
  </r>
  <r>
    <x v="35"/>
    <s v="Дистрибуція роздріб"/>
    <d v="2020-11-05T00:00:00"/>
    <s v="Уголок 25-125"/>
    <n v="2.5000000000000001E-2"/>
    <n v="0"/>
    <n v="16355"/>
    <n v="16030"/>
    <n v="16655"/>
    <n v="17005"/>
    <n v="17505"/>
    <s v=""/>
    <s v=""/>
    <n v="10.08"/>
  </r>
  <r>
    <x v="35"/>
    <s v="Дистрибуція роздріб"/>
    <d v="2020-11-05T00:00:00"/>
    <s v="Уголок 25-125"/>
    <n v="2.835"/>
    <n v="0"/>
    <n v="16355"/>
    <n v="16030"/>
    <n v="16655"/>
    <n v="17005"/>
    <n v="17505"/>
    <s v=""/>
    <s v=""/>
    <n v="10.08"/>
  </r>
  <r>
    <x v="35"/>
    <s v="Дистрибуція роздріб"/>
    <d v="2020-11-05T00:00:00"/>
    <s v="Уголок 25-125"/>
    <n v="0.02"/>
    <n v="0"/>
    <n v="16355"/>
    <n v="16030"/>
    <n v="16655"/>
    <n v="17005"/>
    <n v="17505"/>
    <s v=""/>
    <s v=""/>
    <n v="10.08"/>
  </r>
  <r>
    <x v="35"/>
    <s v="Дистрибуція роздріб"/>
    <d v="2020-11-05T00:00:00"/>
    <s v="Конструкционный лист"/>
    <n v="1.4279999999999999"/>
    <n v="0"/>
    <n v="18570"/>
    <n v="18505"/>
    <n v="19070"/>
    <n v="19420"/>
    <n v="19870"/>
    <s v=""/>
    <s v=""/>
    <n v="8.4601769911504423"/>
  </r>
  <r>
    <x v="4"/>
    <s v="Західний регіон"/>
    <d v="2020-11-10T00:00:00"/>
    <s v="Трубы сварные профильные"/>
    <n v="0.32400000000000001"/>
    <n v="0"/>
    <n v="20545"/>
    <n v="19730"/>
    <n v="20545"/>
    <n v="21095"/>
    <n v="21595"/>
    <s v=""/>
    <s v=""/>
    <n v="12"/>
  </r>
  <r>
    <x v="69"/>
    <s v="Східний регіон"/>
    <d v="2020-11-04T00:00:00"/>
    <s v="Горячекатаный лист резаный"/>
    <n v="2E-3"/>
    <n v="0"/>
    <n v="18125"/>
    <n v="17730"/>
    <n v="18275"/>
    <n v="18625"/>
    <n v="19075"/>
    <s v=""/>
    <s v=""/>
    <n v="10.899082568807339"/>
  </r>
  <r>
    <x v="69"/>
    <s v="Східний регіон"/>
    <d v="2020-11-04T00:00:00"/>
    <s v="Горячекатаный лист резаный"/>
    <n v="1.4999999999999999E-2"/>
    <n v="0"/>
    <n v="18125"/>
    <n v="17730"/>
    <n v="18275"/>
    <n v="18625"/>
    <n v="19075"/>
    <s v=""/>
    <s v=""/>
    <n v="10.899082568807339"/>
  </r>
  <r>
    <x v="69"/>
    <s v="Східний регіон"/>
    <d v="2020-11-04T00:00:00"/>
    <s v="Горячекатаный лист резаный"/>
    <n v="4.0000000000000001E-3"/>
    <n v="0"/>
    <n v="18125"/>
    <n v="17730"/>
    <n v="18275"/>
    <n v="18625"/>
    <n v="19075"/>
    <s v=""/>
    <s v=""/>
    <n v="10.899082568807339"/>
  </r>
  <r>
    <x v="69"/>
    <s v="Східний регіон"/>
    <d v="2020-11-04T00:00:00"/>
    <s v="Горячекатаный лист резаный"/>
    <n v="1.4E-2"/>
    <n v="0"/>
    <n v="18125"/>
    <n v="17730"/>
    <n v="18275"/>
    <n v="18625"/>
    <n v="19075"/>
    <s v=""/>
    <s v=""/>
    <n v="10.899082568807339"/>
  </r>
  <r>
    <x v="69"/>
    <s v="Східний регіон"/>
    <d v="2020-11-04T00:00:00"/>
    <s v="Горячекатаный лист резаный"/>
    <n v="2.02"/>
    <n v="0"/>
    <n v="18125"/>
    <n v="17730"/>
    <n v="18275"/>
    <n v="18625"/>
    <n v="19075"/>
    <s v=""/>
    <s v=""/>
    <n v="10.899082568807339"/>
  </r>
  <r>
    <x v="69"/>
    <s v="Східний регіон"/>
    <d v="2020-11-04T00:00:00"/>
    <s v="Горячекатаный лист резаный"/>
    <n v="2.085"/>
    <n v="0"/>
    <n v="18125"/>
    <n v="17730"/>
    <n v="18275"/>
    <n v="18625"/>
    <n v="19075"/>
    <s v=""/>
    <s v=""/>
    <n v="10.899082568807339"/>
  </r>
  <r>
    <x v="69"/>
    <s v="Східний регіон"/>
    <d v="2020-11-04T00:00:00"/>
    <s v="Горячекатаный лист резаный"/>
    <n v="7.6859999999999999"/>
    <n v="0"/>
    <n v="18125"/>
    <n v="17730"/>
    <n v="18275"/>
    <n v="18625"/>
    <n v="19075"/>
    <s v=""/>
    <s v=""/>
    <n v="10.899082568807339"/>
  </r>
  <r>
    <x v="69"/>
    <s v="Східний регіон"/>
    <d v="2020-11-04T00:00:00"/>
    <s v="Горячекатаный лист резаный"/>
    <n v="2.9000000000000001E-2"/>
    <n v="0"/>
    <n v="18125"/>
    <n v="17730"/>
    <n v="18275"/>
    <n v="18625"/>
    <n v="19075"/>
    <s v=""/>
    <s v=""/>
    <n v="10.899082568807339"/>
  </r>
  <r>
    <x v="69"/>
    <s v="Східний регіон"/>
    <d v="2020-11-04T00:00:00"/>
    <s v="Горячекатаный лист резаный"/>
    <n v="1.99"/>
    <n v="0"/>
    <n v="18395"/>
    <n v="18000"/>
    <n v="18545"/>
    <n v="18895"/>
    <n v="19345"/>
    <s v=""/>
    <s v=""/>
    <n v="10.899082568807339"/>
  </r>
  <r>
    <x v="69"/>
    <s v="Східний регіон"/>
    <d v="2020-11-04T00:00:00"/>
    <s v="Горячекатаный лист резаный"/>
    <n v="2.13"/>
    <n v="0"/>
    <n v="18125"/>
    <n v="17730"/>
    <n v="18275"/>
    <n v="18625"/>
    <n v="19075"/>
    <s v=""/>
    <s v=""/>
    <n v="10.899082568807339"/>
  </r>
  <r>
    <x v="69"/>
    <s v="Східний регіон"/>
    <d v="2020-11-04T00:00:00"/>
    <s v="Конструкционный лист"/>
    <n v="1.7150000000000001"/>
    <n v="0"/>
    <n v="18125"/>
    <n v="17730"/>
    <n v="18275"/>
    <n v="18625"/>
    <n v="19075"/>
    <s v=""/>
    <s v=""/>
    <n v="10.899082568807339"/>
  </r>
  <r>
    <x v="69"/>
    <s v="Східний регіон"/>
    <d v="2020-11-04T00:00:00"/>
    <s v="Конструкционный лист"/>
    <n v="0.85199999999999998"/>
    <n v="0"/>
    <n v="18125"/>
    <n v="17730"/>
    <n v="18275"/>
    <n v="18625"/>
    <n v="19075"/>
    <s v=""/>
    <s v=""/>
    <n v="10.899082568807339"/>
  </r>
  <r>
    <x v="69"/>
    <s v="Східний регіон"/>
    <d v="2020-11-04T00:00:00"/>
    <s v="Конструкционный лист"/>
    <n v="0.85199999999999998"/>
    <n v="0"/>
    <n v="18125"/>
    <n v="17730"/>
    <n v="18275"/>
    <n v="18625"/>
    <n v="19075"/>
    <s v=""/>
    <s v=""/>
    <n v="10.899082568807339"/>
  </r>
  <r>
    <x v="9"/>
    <s v="НТ"/>
    <d v="2020-11-04T00:00:00"/>
    <s v="Трубы сварные профильные"/>
    <n v="20.81"/>
    <n v="0"/>
    <n v="20385"/>
    <n v="19505"/>
    <n v="20385"/>
    <n v="20885"/>
    <n v="21385"/>
    <s v=""/>
    <s v="Продавець малим клієнтам"/>
    <n v="12"/>
  </r>
  <r>
    <x v="36"/>
    <s v="Дистрибутор"/>
    <d v="2020-11-09T00:00:00"/>
    <s v="Швеллер 6.5–20"/>
    <n v="0.51600000000000001"/>
    <n v="0"/>
    <n v="18515"/>
    <n v="17805"/>
    <n v="18515"/>
    <n v="18795"/>
    <n v="19295"/>
    <s v=""/>
    <s v=""/>
    <n v="12"/>
  </r>
  <r>
    <x v="36"/>
    <s v="Дистрибутор"/>
    <d v="2020-11-09T00:00:00"/>
    <s v="Конструкционный лист"/>
    <n v="0.35499999999999998"/>
    <n v="0"/>
    <n v="19450"/>
    <n v="18745"/>
    <n v="19450"/>
    <n v="19640"/>
    <n v="20090"/>
    <s v=""/>
    <s v=""/>
    <n v="12"/>
  </r>
  <r>
    <x v="36"/>
    <s v="Дистрибутор"/>
    <d v="2020-11-09T00:00:00"/>
    <s v="Конструкционный лист"/>
    <n v="0.56599999999999995"/>
    <n v="0"/>
    <n v="19450"/>
    <n v="18745"/>
    <n v="19450"/>
    <n v="19640"/>
    <n v="20090"/>
    <s v=""/>
    <s v=""/>
    <n v="12"/>
  </r>
  <r>
    <x v="36"/>
    <s v="Дистрибутор"/>
    <d v="2020-11-09T00:00:00"/>
    <s v="Уголок 25-125"/>
    <n v="1.024"/>
    <n v="0"/>
    <n v="17835"/>
    <n v="16980"/>
    <n v="17670"/>
    <n v="17955"/>
    <n v="18455"/>
    <s v=""/>
    <s v=""/>
    <n v="16.631578947368421"/>
  </r>
  <r>
    <x v="36"/>
    <s v="Дистрибутор"/>
    <d v="2020-11-09T00:00:00"/>
    <s v="Трубы сварные профильные"/>
    <n v="0.81100000000000005"/>
    <n v="0"/>
    <n v="20720"/>
    <n v="19855"/>
    <n v="20720"/>
    <n v="21220"/>
    <n v="21720"/>
    <s v=""/>
    <s v=""/>
    <n v="12"/>
  </r>
  <r>
    <x v="36"/>
    <s v="Дистрибутор"/>
    <d v="2020-11-09T00:00:00"/>
    <s v="Горячекатаный лист резаный"/>
    <n v="0.05"/>
    <n v="0"/>
    <n v="19450"/>
    <n v="18745"/>
    <n v="19450"/>
    <n v="19640"/>
    <n v="20090"/>
    <s v=""/>
    <s v=""/>
    <n v="12"/>
  </r>
  <r>
    <x v="36"/>
    <s v="Дистрибутор"/>
    <d v="2020-11-09T00:00:00"/>
    <s v="Конструкционный лист"/>
    <n v="0.16600000000000001"/>
    <n v="0"/>
    <n v="19450"/>
    <n v="18745"/>
    <n v="19450"/>
    <n v="19640"/>
    <n v="20090"/>
    <s v=""/>
    <s v=""/>
    <n v="12"/>
  </r>
  <r>
    <x v="36"/>
    <s v="Дистрибутор"/>
    <d v="2020-11-09T00:00:00"/>
    <s v="Конструкционный лист"/>
    <n v="0.27400000000000002"/>
    <n v="0"/>
    <n v="19450"/>
    <n v="18745"/>
    <n v="19450"/>
    <n v="19640"/>
    <n v="20090"/>
    <s v=""/>
    <s v=""/>
    <n v="12"/>
  </r>
  <r>
    <x v="36"/>
    <s v="Дистрибутор"/>
    <d v="2020-11-09T00:00:00"/>
    <s v="Горячекатанный лист рифленый"/>
    <n v="4.0519999999999996"/>
    <n v="0"/>
    <n v="20125"/>
    <n v="19420"/>
    <n v="20125"/>
    <n v="20315"/>
    <n v="20765"/>
    <s v=""/>
    <s v=""/>
    <n v="12"/>
  </r>
  <r>
    <x v="36"/>
    <s v="Дистрибутор"/>
    <d v="2020-11-09T00:00:00"/>
    <s v="Трубы сварные профильные"/>
    <n v="0.61799999999999999"/>
    <n v="0"/>
    <n v="21470"/>
    <n v="20605"/>
    <n v="21470"/>
    <n v="21970"/>
    <n v="22470"/>
    <s v=""/>
    <s v=""/>
    <n v="12"/>
  </r>
  <r>
    <x v="36"/>
    <s v="Дистрибутор"/>
    <d v="2020-11-09T00:00:00"/>
    <s v="Холоднокатаный лист"/>
    <n v="5.7000000000000002E-2"/>
    <n v="0"/>
    <n v="21305"/>
    <n v="20560"/>
    <n v="21305"/>
    <n v="21495"/>
    <n v="21945"/>
    <s v=""/>
    <s v=""/>
    <n v="12"/>
  </r>
  <r>
    <x v="64"/>
    <s v="Дистрибуція роздріб"/>
    <d v="2020-11-16T00:00:00"/>
    <s v="Конструкционный лист"/>
    <n v="0.22"/>
    <n v="0"/>
    <n v="19400"/>
    <n v="18375"/>
    <n v="18920"/>
    <n v="19270"/>
    <n v="19720"/>
    <n v="5.0355555555555558"/>
    <s v="Продавець малим клієнтам"/>
    <n v="22.888888888888889"/>
  </r>
  <r>
    <x v="64"/>
    <s v="Дистрибуція роздріб"/>
    <d v="2020-11-16T00:00:00"/>
    <s v="Услуги производственные и выполнению технологич операций"/>
    <n v="0"/>
    <n v="0"/>
    <n v="33"/>
    <e v="#N/A"/>
    <e v="#N/A"/>
    <e v="#N/A"/>
    <e v="#N/A"/>
    <s v=""/>
    <s v="Продавець малим клієнтам"/>
    <s v=""/>
  </r>
  <r>
    <x v="79"/>
    <s v="Західний регіон"/>
    <d v="2020-11-05T00:00:00"/>
    <s v="Арматура"/>
    <n v="5.6"/>
    <n v="0"/>
    <n v="16240"/>
    <n v="16170"/>
    <n v="17065"/>
    <n v="17415"/>
    <n v="18165"/>
    <s v=""/>
    <s v=""/>
    <n v="8.3128491620111724"/>
  </r>
  <r>
    <x v="79"/>
    <s v="Західний регіон"/>
    <d v="2020-11-05T00:00:00"/>
    <s v="Арматура"/>
    <n v="12.518000000000001"/>
    <n v="0"/>
    <n v="16090"/>
    <n v="16020"/>
    <n v="16915"/>
    <n v="17265"/>
    <n v="18015"/>
    <s v=""/>
    <s v=""/>
    <n v="8.3128491620111724"/>
  </r>
  <r>
    <x v="79"/>
    <s v="Західний регіон"/>
    <d v="2020-11-05T00:00:00"/>
    <s v="Арматура"/>
    <n v="1.204"/>
    <n v="0"/>
    <n v="16090"/>
    <n v="16020"/>
    <n v="16915"/>
    <n v="17265"/>
    <n v="18015"/>
    <s v=""/>
    <s v=""/>
    <n v="8.3128491620111724"/>
  </r>
  <r>
    <x v="79"/>
    <s v="Західний регіон"/>
    <d v="2020-11-05T00:00:00"/>
    <s v="Арматура"/>
    <n v="2.93"/>
    <n v="0"/>
    <n v="16390"/>
    <n v="16320"/>
    <n v="17215"/>
    <n v="17565"/>
    <n v="18315"/>
    <s v=""/>
    <s v=""/>
    <n v="8.3128491620111724"/>
  </r>
  <r>
    <x v="79"/>
    <s v="Західний регіон"/>
    <d v="2020-11-05T00:00:00"/>
    <s v="Проволока вязальная, сетки металлические"/>
    <n v="0.36"/>
    <n v="0"/>
    <n v="21500"/>
    <n v="20195"/>
    <n v="21025"/>
    <n v="21525"/>
    <n v="22275"/>
    <s v=""/>
    <s v=""/>
    <n v="19.600000000000001"/>
  </r>
  <r>
    <x v="73"/>
    <s v="Дистрибуція роздріб"/>
    <d v="2020-11-17T00:00:00"/>
    <s v="Горячекатаный лист резаный"/>
    <n v="2.0299999999999998"/>
    <n v="0"/>
    <n v="18275"/>
    <n v="17830"/>
    <n v="18375"/>
    <n v="18725"/>
    <n v="19175"/>
    <n v="22.870091743119264"/>
    <s v="Продавець малим клієнтам"/>
    <n v="11.26605504587156"/>
  </r>
  <r>
    <x v="73"/>
    <s v="Дистрибуція роздріб"/>
    <d v="2020-11-17T00:00:00"/>
    <s v="Конструкционный лист"/>
    <n v="0.82"/>
    <n v="0"/>
    <n v="18275"/>
    <n v="17830"/>
    <n v="18375"/>
    <n v="18725"/>
    <n v="19175"/>
    <n v="9.2381651376146792"/>
    <s v="Продавець малим клієнтам"/>
    <n v="11.26605504587156"/>
  </r>
  <r>
    <x v="73"/>
    <s v="Дистрибуція роздріб"/>
    <d v="2020-11-17T00:00:00"/>
    <s v="Горячекатаный лист резаный"/>
    <n v="0.01"/>
    <n v="0"/>
    <n v="18275"/>
    <n v="17830"/>
    <n v="18375"/>
    <n v="18725"/>
    <n v="19175"/>
    <n v="0.11266055045871561"/>
    <s v="Продавець малим клієнтам"/>
    <n v="11.26605504587156"/>
  </r>
  <r>
    <x v="73"/>
    <s v="Дистрибуція роздріб"/>
    <d v="2020-11-17T00:00:00"/>
    <s v="Горячекатаный лист резаный"/>
    <n v="0.64"/>
    <n v="0"/>
    <n v="18275"/>
    <n v="17830"/>
    <n v="18375"/>
    <n v="18725"/>
    <n v="19175"/>
    <n v="7.2102752293577987"/>
    <s v="Продавець малим клієнтам"/>
    <n v="11.26605504587156"/>
  </r>
  <r>
    <x v="93"/>
    <s v="Західний регіон"/>
    <d v="2020-11-19T00:00:00"/>
    <s v="Конструкционный лист"/>
    <n v="1.655"/>
    <n v="0"/>
    <n v="19760"/>
    <n v="19200"/>
    <n v="19760"/>
    <n v="20110"/>
    <n v="20560"/>
    <s v=""/>
    <s v=""/>
    <n v="12"/>
  </r>
  <r>
    <x v="93"/>
    <s v="Західний регіон"/>
    <d v="2020-11-19T00:00:00"/>
    <s v="Конструкционный лист"/>
    <n v="1.137"/>
    <n v="0"/>
    <n v="19925"/>
    <n v="19355"/>
    <n v="19925"/>
    <n v="20275"/>
    <n v="20725"/>
    <s v=""/>
    <s v=""/>
    <n v="12"/>
  </r>
  <r>
    <x v="93"/>
    <s v="Західний регіон"/>
    <d v="2020-11-19T00:00:00"/>
    <s v="Конструкционный лист"/>
    <n v="1.137"/>
    <n v="0"/>
    <n v="19925"/>
    <n v="19355"/>
    <n v="19925"/>
    <n v="20275"/>
    <n v="20725"/>
    <s v=""/>
    <s v=""/>
    <n v="12"/>
  </r>
  <r>
    <x v="93"/>
    <s v="Західний регіон"/>
    <d v="2020-11-19T00:00:00"/>
    <s v="Конструкционный лист"/>
    <n v="1.137"/>
    <n v="0"/>
    <n v="19925"/>
    <n v="19355"/>
    <n v="19925"/>
    <n v="20275"/>
    <n v="20725"/>
    <s v=""/>
    <s v=""/>
    <n v="12"/>
  </r>
  <r>
    <x v="93"/>
    <s v="Західний регіон"/>
    <d v="2020-11-19T00:00:00"/>
    <s v="Конструкционный лист"/>
    <n v="1.137"/>
    <n v="0"/>
    <n v="19925"/>
    <n v="19355"/>
    <n v="19925"/>
    <n v="20275"/>
    <n v="20725"/>
    <s v=""/>
    <s v=""/>
    <n v="12"/>
  </r>
  <r>
    <x v="93"/>
    <s v="Західний регіон"/>
    <d v="2020-11-19T00:00:00"/>
    <s v="Конструкционный лист"/>
    <n v="1.137"/>
    <n v="0"/>
    <n v="19925"/>
    <n v="19355"/>
    <n v="19925"/>
    <n v="20275"/>
    <n v="20725"/>
    <s v=""/>
    <s v=""/>
    <n v="12"/>
  </r>
  <r>
    <x v="93"/>
    <s v="Західний регіон"/>
    <d v="2020-11-19T00:00:00"/>
    <s v="Конструкционный лист"/>
    <n v="1.137"/>
    <n v="0"/>
    <n v="19925"/>
    <n v="19355"/>
    <n v="19925"/>
    <n v="20275"/>
    <n v="20725"/>
    <s v=""/>
    <s v=""/>
    <n v="12"/>
  </r>
  <r>
    <x v="93"/>
    <s v="Західний регіон"/>
    <d v="2020-11-19T00:00:00"/>
    <s v="Конструкционный лист"/>
    <n v="1.137"/>
    <n v="0"/>
    <n v="19925"/>
    <n v="19355"/>
    <n v="19925"/>
    <n v="20275"/>
    <n v="20725"/>
    <s v=""/>
    <s v=""/>
    <n v="12"/>
  </r>
  <r>
    <x v="93"/>
    <s v="Західний регіон"/>
    <d v="2020-11-19T00:00:00"/>
    <s v="Конструкционный лист"/>
    <n v="0.71"/>
    <n v="0"/>
    <n v="19760"/>
    <n v="19200"/>
    <n v="19760"/>
    <n v="20110"/>
    <n v="20560"/>
    <s v=""/>
    <s v=""/>
    <n v="12"/>
  </r>
  <r>
    <x v="93"/>
    <s v="Західний регіон"/>
    <d v="2020-11-19T00:00:00"/>
    <s v="Конструкционный лист"/>
    <n v="0.71"/>
    <n v="0"/>
    <n v="19760"/>
    <n v="19200"/>
    <n v="19760"/>
    <n v="20110"/>
    <n v="20560"/>
    <s v=""/>
    <s v=""/>
    <n v="12"/>
  </r>
  <r>
    <x v="93"/>
    <s v="Західний регіон"/>
    <d v="2020-11-19T00:00:00"/>
    <s v="Конструкционный лист"/>
    <n v="0.85199999999999998"/>
    <n v="0"/>
    <n v="19760"/>
    <n v="19200"/>
    <n v="19760"/>
    <n v="20110"/>
    <n v="20560"/>
    <s v=""/>
    <s v=""/>
    <n v="12"/>
  </r>
  <r>
    <x v="93"/>
    <s v="Західний регіон"/>
    <d v="2020-11-19T00:00:00"/>
    <s v="Конструкционный лист"/>
    <n v="0.85199999999999998"/>
    <n v="0"/>
    <n v="19760"/>
    <n v="19200"/>
    <n v="19760"/>
    <n v="20110"/>
    <n v="20560"/>
    <s v=""/>
    <s v=""/>
    <n v="12"/>
  </r>
  <r>
    <x v="93"/>
    <s v="Західний регіон"/>
    <d v="2020-11-19T00:00:00"/>
    <s v="Конструкционный лист"/>
    <n v="5.5149999999999997"/>
    <n v="0"/>
    <n v="19760"/>
    <n v="19200"/>
    <n v="19760"/>
    <n v="20110"/>
    <n v="20560"/>
    <s v=""/>
    <s v=""/>
    <n v="12"/>
  </r>
  <r>
    <x v="93"/>
    <s v="Західний регіон"/>
    <d v="2020-11-19T00:00:00"/>
    <s v="Конструкционный лист"/>
    <n v="0.79200000000000004"/>
    <n v="0"/>
    <n v="20940"/>
    <n v="20370"/>
    <n v="20940"/>
    <n v="21290"/>
    <n v="21740"/>
    <s v=""/>
    <s v=""/>
    <n v="12"/>
  </r>
  <r>
    <x v="93"/>
    <s v="Західний регіон"/>
    <d v="2020-11-19T00:00:00"/>
    <s v="Услуги производственные и выполнению технологич операций"/>
    <n v="0"/>
    <n v="0"/>
    <n v="121"/>
    <e v="#N/A"/>
    <e v="#N/A"/>
    <e v="#N/A"/>
    <e v="#N/A"/>
    <s v=""/>
    <s v=""/>
    <s v=""/>
  </r>
  <r>
    <x v="25"/>
    <s v="Будівництво"/>
    <d v="2020-11-02T00:00:00"/>
    <s v="Арматура"/>
    <n v="21.957000000000001"/>
    <s v="так"/>
    <n v="16204.55"/>
    <n v="15950"/>
    <n v="16845"/>
    <n v="17195"/>
    <n v="17945"/>
    <s v=""/>
    <s v=""/>
    <n v="9.1376536312849126"/>
  </r>
  <r>
    <x v="72"/>
    <s v="Центральний регіон"/>
    <d v="2020-11-04T00:00:00"/>
    <s v="Оцинкованный рулон"/>
    <n v="4.8449999999999998"/>
    <n v="0"/>
    <n v="24295"/>
    <n v="22855"/>
    <n v="23650"/>
    <n v="23845"/>
    <n v="24295"/>
    <n v="145.35"/>
    <s v="Продавець малим клієнтам"/>
    <n v="30"/>
  </r>
  <r>
    <x v="47"/>
    <s v="Східний регіон"/>
    <d v="2020-11-04T00:00:00"/>
    <s v="Оцинкованный рулон"/>
    <n v="5.4349999999999996"/>
    <n v="0"/>
    <n v="24595"/>
    <n v="23155"/>
    <n v="23950"/>
    <n v="24145"/>
    <n v="24595"/>
    <n v="163.04999999999998"/>
    <s v="Продавець малим клієнтам"/>
    <n v="30"/>
  </r>
  <r>
    <x v="47"/>
    <s v="Східний регіон"/>
    <d v="2020-11-04T00:00:00"/>
    <s v="Оцинкованный рулон"/>
    <n v="5.1849999999999996"/>
    <n v="0"/>
    <n v="25470"/>
    <n v="24030"/>
    <n v="24825"/>
    <n v="25020"/>
    <n v="25470"/>
    <n v="155.54999999999998"/>
    <s v="Продавець малим клієнтам"/>
    <n v="30"/>
  </r>
  <r>
    <x v="108"/>
    <s v="Дистрибуція роздріб"/>
    <d v="2020-11-27T00:00:00"/>
    <s v="Трубы сварные профильные"/>
    <n v="4.4999999999999998E-2"/>
    <n v="0"/>
    <n v="23420"/>
    <n v="21515"/>
    <n v="22370"/>
    <n v="22920"/>
    <n v="23420"/>
    <s v=""/>
    <s v=""/>
    <n v="30"/>
  </r>
  <r>
    <x v="108"/>
    <s v="Дистрибуція роздріб"/>
    <d v="2020-11-27T00:00:00"/>
    <s v="Услуги производственные и выполнению технологич операций"/>
    <n v="0"/>
    <n v="0"/>
    <n v="45"/>
    <e v="#N/A"/>
    <e v="#N/A"/>
    <e v="#N/A"/>
    <e v="#N/A"/>
    <s v=""/>
    <s v=""/>
    <s v=""/>
  </r>
  <r>
    <x v="4"/>
    <s v="Дистрибуція роздріб"/>
    <d v="2020-11-05T00:00:00"/>
    <s v="Трубы сварные профильные"/>
    <n v="5.3999999999999999E-2"/>
    <n v="0"/>
    <n v="18715"/>
    <n v="18715"/>
    <n v="18715"/>
    <n v="18715"/>
    <n v="22045"/>
    <s v=""/>
    <s v=""/>
    <n v="8"/>
  </r>
  <r>
    <x v="4"/>
    <s v="Дистрибуція роздріб"/>
    <d v="2020-11-05T00:00:00"/>
    <s v="Трубы сварные профильные"/>
    <n v="5.3999999999999999E-2"/>
    <n v="0"/>
    <n v="21845"/>
    <n v="20980"/>
    <n v="21795"/>
    <n v="22345"/>
    <n v="22845"/>
    <s v=""/>
    <s v=""/>
    <n v="12.727272727272727"/>
  </r>
  <r>
    <x v="71"/>
    <s v="НТ"/>
    <d v="2020-11-03T00:00:00"/>
    <s v="Балка двутавровая 30-45"/>
    <n v="8.9999999999999993E-3"/>
    <n v="0"/>
    <n v="20945"/>
    <n v="20145"/>
    <n v="20945"/>
    <n v="21195"/>
    <n v="21695"/>
    <s v=""/>
    <s v=""/>
    <n v="12"/>
  </r>
  <r>
    <x v="71"/>
    <s v="НТ"/>
    <d v="2020-11-03T00:00:00"/>
    <s v="Балка двутавровая 30-45"/>
    <n v="2.6419999999999999"/>
    <n v="0"/>
    <n v="20945"/>
    <n v="20145"/>
    <n v="20945"/>
    <n v="21195"/>
    <n v="21695"/>
    <s v=""/>
    <s v=""/>
    <n v="12"/>
  </r>
  <r>
    <x v="71"/>
    <s v="НТ"/>
    <d v="2020-11-03T00:00:00"/>
    <s v="Балка двутавровая 30-45"/>
    <n v="1E-3"/>
    <n v="0"/>
    <n v="20945"/>
    <n v="20145"/>
    <n v="20945"/>
    <n v="21195"/>
    <n v="21695"/>
    <s v=""/>
    <s v=""/>
    <n v="12"/>
  </r>
  <r>
    <x v="71"/>
    <s v="НТ"/>
    <d v="2020-11-03T00:00:00"/>
    <s v="Балка двутавровая 30-45"/>
    <n v="5.0000000000000001E-3"/>
    <n v="0"/>
    <n v="20945"/>
    <n v="20145"/>
    <n v="20945"/>
    <n v="21195"/>
    <n v="21695"/>
    <s v=""/>
    <s v=""/>
    <n v="12"/>
  </r>
  <r>
    <x v="71"/>
    <s v="НТ"/>
    <d v="2020-11-03T00:00:00"/>
    <s v="Балка двутавровая 30-45"/>
    <n v="2.5000000000000001E-2"/>
    <n v="0"/>
    <n v="20945"/>
    <n v="20145"/>
    <n v="20945"/>
    <n v="21195"/>
    <n v="21695"/>
    <s v=""/>
    <s v=""/>
    <n v="12"/>
  </r>
  <r>
    <x v="71"/>
    <s v="НТ"/>
    <d v="2020-11-03T00:00:00"/>
    <s v="Балка двутавровая 30-45"/>
    <n v="3.073"/>
    <n v="0"/>
    <n v="20945"/>
    <n v="20145"/>
    <n v="20945"/>
    <n v="21195"/>
    <n v="21695"/>
    <s v=""/>
    <s v=""/>
    <n v="12"/>
  </r>
  <r>
    <x v="71"/>
    <s v="НТ"/>
    <d v="2020-11-03T00:00:00"/>
    <s v="Балка двутавровая 30-45"/>
    <n v="7.8970000000000002"/>
    <n v="0"/>
    <n v="20945"/>
    <n v="20145"/>
    <n v="20945"/>
    <n v="21195"/>
    <n v="21695"/>
    <s v=""/>
    <s v=""/>
    <n v="12"/>
  </r>
  <r>
    <x v="71"/>
    <s v="НТ"/>
    <d v="2020-11-03T00:00:00"/>
    <s v="Балка двутавровая 30-45"/>
    <n v="7.9329999999999998"/>
    <n v="0"/>
    <n v="20945"/>
    <n v="20145"/>
    <n v="20945"/>
    <n v="21195"/>
    <n v="21695"/>
    <s v=""/>
    <s v=""/>
    <n v="12"/>
  </r>
  <r>
    <x v="17"/>
    <s v="Дистрибуція роздріб"/>
    <d v="2020-11-02T00:00:00"/>
    <s v="Конструкционный лист"/>
    <n v="0.17799999999999999"/>
    <n v="0"/>
    <n v="19445"/>
    <n v="18550"/>
    <n v="19095"/>
    <n v="19445"/>
    <n v="19895"/>
    <n v="3.5599999999999996"/>
    <s v="Продавець малим клієнтам"/>
    <n v="20"/>
  </r>
  <r>
    <x v="17"/>
    <s v="Дистрибуція роздріб"/>
    <d v="2020-11-02T00:00:00"/>
    <s v="Услуги производственные и выполнению технологич операций"/>
    <n v="0"/>
    <n v="0"/>
    <n v="44"/>
    <e v="#N/A"/>
    <e v="#N/A"/>
    <e v="#N/A"/>
    <e v="#N/A"/>
    <s v=""/>
    <s v="Продавець малим клієнтам"/>
    <s v=""/>
  </r>
  <r>
    <x v="56"/>
    <s v="Металообробка"/>
    <d v="2020-11-02T00:00:00"/>
    <s v="Конструкционный лист"/>
    <n v="0.75800000000000001"/>
    <n v="0"/>
    <n v="18045"/>
    <n v="17480"/>
    <n v="17945"/>
    <n v="18395"/>
    <n v="18845"/>
    <s v=""/>
    <s v="Продавець малим клієнтам"/>
    <n v="13.777777777777779"/>
  </r>
  <r>
    <x v="56"/>
    <s v="Металообробка"/>
    <d v="2020-11-02T00:00:00"/>
    <s v="Конструкционный лист"/>
    <n v="0.75800000000000001"/>
    <n v="0"/>
    <n v="18045"/>
    <n v="17480"/>
    <n v="17945"/>
    <n v="18395"/>
    <n v="18845"/>
    <s v=""/>
    <s v="Продавець малим клієнтам"/>
    <n v="13.777777777777779"/>
  </r>
  <r>
    <x v="56"/>
    <s v="Металообробка"/>
    <d v="2020-11-02T00:00:00"/>
    <s v="Конструкционный лист"/>
    <n v="1.8939999999999999"/>
    <n v="0"/>
    <n v="18045"/>
    <n v="17500"/>
    <n v="17945"/>
    <n v="18395"/>
    <n v="18845"/>
    <s v=""/>
    <s v="Продавець малим клієнтам"/>
    <n v="13.777777777777779"/>
  </r>
  <r>
    <x v="56"/>
    <s v="Металообробка"/>
    <d v="2020-11-02T00:00:00"/>
    <s v="Конструкционный лист"/>
    <n v="1.9"/>
    <n v="0"/>
    <n v="18715"/>
    <n v="18150"/>
    <n v="18615"/>
    <n v="19065"/>
    <n v="19515"/>
    <s v=""/>
    <s v="Продавець малим клієнтам"/>
    <n v="13.777777777777779"/>
  </r>
  <r>
    <x v="56"/>
    <s v="Металообробка"/>
    <d v="2020-11-02T00:00:00"/>
    <s v="Конструкционный лист"/>
    <n v="1.9"/>
    <n v="0"/>
    <n v="18715"/>
    <n v="18150"/>
    <n v="18615"/>
    <n v="19065"/>
    <n v="19515"/>
    <s v=""/>
    <s v="Продавець малим клієнтам"/>
    <n v="13.777777777777779"/>
  </r>
  <r>
    <x v="56"/>
    <s v="Металообробка"/>
    <d v="2020-11-02T00:00:00"/>
    <s v="Конструкционный лист"/>
    <n v="3.7679999999999998"/>
    <n v="0"/>
    <n v="21880"/>
    <n v="20515"/>
    <n v="21430"/>
    <n v="21430"/>
    <n v="21880"/>
    <s v=""/>
    <s v="Продавець малим клієнтам"/>
    <n v="30"/>
  </r>
  <r>
    <x v="32"/>
    <s v="ГМК"/>
    <d v="2020-11-12T00:00:00"/>
    <s v="Шар стальной мелющий крупный 100-120"/>
    <n v="68.349999999999994"/>
    <n v="0"/>
    <n v="23227.39"/>
    <n v="21485"/>
    <n v="21920"/>
    <n v="24020"/>
    <n v="24020"/>
    <s v=""/>
    <s v="Продавець малим клієнтам"/>
    <n v="16.98053333333333"/>
  </r>
  <r>
    <x v="15"/>
    <s v="Профілювання"/>
    <d v="2020-11-17T00:00:00"/>
    <s v="Оцинкованный рулон"/>
    <n v="6.84"/>
    <n v="0"/>
    <n v="22605"/>
    <n v="21910"/>
    <n v="22350"/>
    <n v="22900"/>
    <n v="23350"/>
    <s v=""/>
    <s v=""/>
    <n v="15.709090909090909"/>
  </r>
  <r>
    <x v="5"/>
    <s v="Машинобудівництво"/>
    <d v="2020-11-16T00:00:00"/>
    <s v="Конструкционный лист"/>
    <n v="2.2610000000000001"/>
    <n v="0"/>
    <n v="25200"/>
    <n v="25200"/>
    <n v="25545"/>
    <n v="26095"/>
    <n v="26545"/>
    <s v=""/>
    <s v="Продавець малим клієнтам"/>
    <n v="8"/>
  </r>
  <r>
    <x v="5"/>
    <s v="Машинобудівництво"/>
    <d v="2020-11-16T00:00:00"/>
    <s v="Конструкционный лист"/>
    <n v="4.0060000000000002"/>
    <n v="0"/>
    <n v="25200"/>
    <n v="25200"/>
    <n v="25545"/>
    <n v="26095"/>
    <n v="26545"/>
    <s v=""/>
    <s v="Продавець малим клієнтам"/>
    <n v="8"/>
  </r>
  <r>
    <x v="73"/>
    <s v="Північний регіон"/>
    <d v="2020-11-03T00:00:00"/>
    <s v="Холоднокатаный рулон"/>
    <n v="5.59"/>
    <n v="0"/>
    <n v="20205"/>
    <n v="19470"/>
    <n v="20055"/>
    <n v="20405"/>
    <n v="20855"/>
    <n v="86.245714285714286"/>
    <s v="Продавець малим клієнтам"/>
    <n v="15.428571428571429"/>
  </r>
  <r>
    <x v="73"/>
    <s v="Північний регіон"/>
    <d v="2020-11-03T00:00:00"/>
    <s v="Холоднокатаный рулон"/>
    <n v="5.39"/>
    <n v="0"/>
    <n v="20205"/>
    <n v="19470"/>
    <n v="20055"/>
    <n v="20405"/>
    <n v="20855"/>
    <n v="83.16"/>
    <s v="Продавець малим клієнтам"/>
    <n v="15.428571428571429"/>
  </r>
  <r>
    <x v="73"/>
    <s v="Північний регіон"/>
    <d v="2020-11-03T00:00:00"/>
    <s v="Холоднокатаный рулон"/>
    <n v="5.51"/>
    <n v="0"/>
    <n v="20205"/>
    <n v="19470"/>
    <n v="20055"/>
    <n v="20405"/>
    <n v="20855"/>
    <n v="85.011428571428567"/>
    <s v="Продавець малим клієнтам"/>
    <n v="15.428571428571429"/>
  </r>
  <r>
    <x v="73"/>
    <s v="Північний регіон"/>
    <d v="2020-11-03T00:00:00"/>
    <s v="Услуги автомобильного транспорта"/>
    <n v="0"/>
    <n v="0"/>
    <n v="2400"/>
    <e v="#N/A"/>
    <e v="#N/A"/>
    <e v="#N/A"/>
    <e v="#N/A"/>
    <s v=""/>
    <s v="Продавець малим клієнтам"/>
    <s v=""/>
  </r>
  <r>
    <x v="81"/>
    <s v="Західний регіон"/>
    <d v="2020-11-06T00:00:00"/>
    <s v="Горячекатанный лист рифленый"/>
    <n v="0.40500000000000003"/>
    <n v="0"/>
    <n v="20685"/>
    <n v="19340"/>
    <n v="19885"/>
    <n v="20235"/>
    <n v="20685"/>
    <s v=""/>
    <s v=""/>
    <n v="30"/>
  </r>
  <r>
    <x v="77"/>
    <s v="Дистрибуція роздріб"/>
    <d v="2020-11-13T00:00:00"/>
    <s v="Горячекатаный лист резаный"/>
    <n v="3.2000000000000001E-2"/>
    <n v="0"/>
    <n v="20010"/>
    <n v="18665"/>
    <n v="19210"/>
    <n v="19560"/>
    <n v="20010"/>
    <n v="0.96"/>
    <s v="Продавець малим клієнтам"/>
    <n v="30"/>
  </r>
  <r>
    <x v="77"/>
    <s v="Дистрибуція роздріб"/>
    <d v="2020-11-13T00:00:00"/>
    <s v="Уголок 25-125"/>
    <n v="1.7000000000000001E-2"/>
    <n v="0"/>
    <n v="19180"/>
    <n v="17690"/>
    <n v="18370"/>
    <n v="18680"/>
    <n v="19180"/>
    <n v="0.51"/>
    <s v="Продавець малим клієнтам"/>
    <n v="30"/>
  </r>
  <r>
    <x v="77"/>
    <s v="Дистрибуція роздріб"/>
    <d v="2020-11-13T00:00:00"/>
    <s v="Услуги производственные и выполнению технологич операций"/>
    <n v="0"/>
    <n v="0"/>
    <n v="18"/>
    <e v="#N/A"/>
    <e v="#N/A"/>
    <e v="#N/A"/>
    <e v="#N/A"/>
    <s v=""/>
    <s v="Продавець малим клієнтам"/>
    <s v=""/>
  </r>
  <r>
    <x v="48"/>
    <s v="Будівництво"/>
    <d v="2020-11-16T00:00:00"/>
    <s v="Арматура"/>
    <n v="11.587"/>
    <s v="так"/>
    <n v="16245.89"/>
    <n v="15800"/>
    <n v="16695"/>
    <n v="17045"/>
    <n v="17795"/>
    <n v="115.78662538547482"/>
    <s v="Продавець малим клієнтам"/>
    <n v="9.9928044692737394"/>
  </r>
  <r>
    <x v="62"/>
    <s v="ГМК"/>
    <d v="2020-11-04T00:00:00"/>
    <s v="Конструкционный лист"/>
    <n v="3.8"/>
    <n v="0"/>
    <n v="18887.2"/>
    <n v="18510"/>
    <n v="18885"/>
    <n v="19435"/>
    <n v="19885"/>
    <s v=""/>
    <s v=""/>
    <n v="12.032000000000011"/>
  </r>
  <r>
    <x v="62"/>
    <s v="ГМК"/>
    <d v="2020-11-04T00:00:00"/>
    <s v="Конструкционный лист"/>
    <n v="3.7989999999999999"/>
    <n v="0"/>
    <n v="19902.2"/>
    <n v="19525"/>
    <n v="19900"/>
    <n v="20450"/>
    <n v="20900"/>
    <s v=""/>
    <s v=""/>
    <n v="12.032000000000011"/>
  </r>
  <r>
    <x v="35"/>
    <s v="Дистрибуція роздріб"/>
    <d v="2020-11-11T00:00:00"/>
    <s v="Арматура А240"/>
    <n v="6.0000000000000001E-3"/>
    <n v="0"/>
    <n v="19215"/>
    <n v="17525"/>
    <n v="17965"/>
    <n v="18465"/>
    <n v="19215"/>
    <s v=""/>
    <s v=""/>
    <n v="30"/>
  </r>
  <r>
    <x v="35"/>
    <s v="Дистрибуція роздріб"/>
    <d v="2020-11-11T00:00:00"/>
    <s v="Услуги производственные и выполнению технологич операций"/>
    <n v="0"/>
    <n v="0"/>
    <n v="12"/>
    <e v="#N/A"/>
    <e v="#N/A"/>
    <e v="#N/A"/>
    <e v="#N/A"/>
    <s v=""/>
    <s v=""/>
    <s v=""/>
  </r>
  <r>
    <x v="45"/>
    <s v="Машинобудівництво"/>
    <d v="2020-11-17T00:00:00"/>
    <s v="Швеллер 6.5–20"/>
    <n v="1.03"/>
    <n v="0"/>
    <n v="17760"/>
    <n v="17120"/>
    <n v="17610"/>
    <n v="18110"/>
    <n v="18610"/>
    <s v=""/>
    <s v=""/>
    <n v="14.4"/>
  </r>
  <r>
    <x v="45"/>
    <s v="Машинобудівництво"/>
    <d v="2020-11-17T00:00:00"/>
    <s v="Швеллер 6.5–20"/>
    <n v="2.81"/>
    <n v="0"/>
    <n v="17760"/>
    <n v="17120"/>
    <n v="17610"/>
    <n v="18110"/>
    <n v="18610"/>
    <s v=""/>
    <s v=""/>
    <n v="14.4"/>
  </r>
  <r>
    <x v="45"/>
    <s v="Машинобудівництво"/>
    <d v="2020-11-17T00:00:00"/>
    <s v="Швеллер 6.5–20"/>
    <n v="8.1300000000000008"/>
    <n v="0"/>
    <n v="17760"/>
    <n v="17120"/>
    <n v="17610"/>
    <n v="18110"/>
    <n v="18610"/>
    <s v=""/>
    <s v=""/>
    <n v="14.4"/>
  </r>
  <r>
    <x v="45"/>
    <s v="Машинобудівництво"/>
    <d v="2020-11-17T00:00:00"/>
    <s v="Швеллер 6.5–20"/>
    <n v="8.07"/>
    <n v="0"/>
    <n v="17760"/>
    <n v="17120"/>
    <n v="17610"/>
    <n v="18110"/>
    <n v="18610"/>
    <s v=""/>
    <s v=""/>
    <n v="14.4"/>
  </r>
  <r>
    <x v="5"/>
    <s v="Вагонобудівництво"/>
    <d v="2020-11-25T00:00:00"/>
    <s v="Балка двутавровая 30-45"/>
    <n v="21.29"/>
    <n v="0"/>
    <n v="23105"/>
    <n v="21550"/>
    <n v="22105"/>
    <n v="22605"/>
    <n v="23105"/>
    <s v=""/>
    <s v="Продавець малим клієнтам"/>
    <n v="30"/>
  </r>
  <r>
    <x v="36"/>
    <s v="Дистрибутор"/>
    <d v="2020-11-02T00:00:00"/>
    <s v="Катанка низкоуглеродистая"/>
    <n v="2.3780000000000001"/>
    <n v="0"/>
    <n v="17835"/>
    <n v="17305"/>
    <n v="17835"/>
    <n v="18235"/>
    <n v="18985"/>
    <s v=""/>
    <s v=""/>
    <n v="12"/>
  </r>
  <r>
    <x v="99"/>
    <s v="Дистрибуція роздріб"/>
    <d v="2020-11-02T00:00:00"/>
    <s v="Трубы сварные профильные"/>
    <n v="1.4E-2"/>
    <n v="0"/>
    <n v="21845"/>
    <n v="19980"/>
    <n v="20795"/>
    <n v="21345"/>
    <n v="21845"/>
    <n v="0.42"/>
    <s v="Продавець малим клієнтам"/>
    <n v="30"/>
  </r>
  <r>
    <x v="99"/>
    <s v="Дистрибуція роздріб"/>
    <d v="2020-11-02T00:00:00"/>
    <s v="Трубы сварные профильные"/>
    <n v="3.2000000000000001E-2"/>
    <n v="0"/>
    <n v="21595"/>
    <n v="19730"/>
    <n v="20545"/>
    <n v="21095"/>
    <n v="21595"/>
    <n v="0.96"/>
    <s v="Продавець малим клієнтам"/>
    <n v="30"/>
  </r>
  <r>
    <x v="99"/>
    <s v="Дистрибуція роздріб"/>
    <d v="2020-11-02T00:00:00"/>
    <s v="Услуги производственные и выполнению технологич операций"/>
    <n v="0"/>
    <n v="0"/>
    <n v="46"/>
    <e v="#N/A"/>
    <e v="#N/A"/>
    <e v="#N/A"/>
    <e v="#N/A"/>
    <s v=""/>
    <s v="Продавець малим клієнтам"/>
    <s v=""/>
  </r>
  <r>
    <x v="99"/>
    <s v="Дистрибуція роздріб"/>
    <d v="2020-11-02T00:00:00"/>
    <s v="Уголок 25-125"/>
    <n v="7.0000000000000001E-3"/>
    <n v="0"/>
    <n v="19010"/>
    <n v="17520"/>
    <n v="18200"/>
    <n v="18510"/>
    <n v="19010"/>
    <n v="0.21"/>
    <s v="Продавець малим клієнтам"/>
    <n v="30"/>
  </r>
  <r>
    <x v="71"/>
    <s v="НТ"/>
    <d v="2020-11-03T00:00:00"/>
    <s v="Трубы сварные профильные"/>
    <n v="3.52"/>
    <n v="0"/>
    <n v="21945"/>
    <n v="21080"/>
    <n v="21945"/>
    <n v="22445"/>
    <n v="22945"/>
    <s v=""/>
    <s v=""/>
    <n v="12"/>
  </r>
  <r>
    <x v="71"/>
    <s v="НТ"/>
    <d v="2020-11-03T00:00:00"/>
    <s v="Трубы сварные профильные"/>
    <n v="3.508"/>
    <n v="0"/>
    <n v="21945"/>
    <n v="21080"/>
    <n v="21945"/>
    <n v="22445"/>
    <n v="22945"/>
    <s v=""/>
    <s v=""/>
    <n v="12"/>
  </r>
  <r>
    <x v="71"/>
    <s v="НТ"/>
    <d v="2020-11-03T00:00:00"/>
    <s v="Трубы сварные профильные"/>
    <n v="3.532"/>
    <n v="0"/>
    <n v="21945"/>
    <n v="21080"/>
    <n v="21945"/>
    <n v="22445"/>
    <n v="22945"/>
    <s v=""/>
    <s v=""/>
    <n v="12"/>
  </r>
  <r>
    <x v="42"/>
    <s v="Будівництво"/>
    <d v="2020-11-17T00:00:00"/>
    <s v="Трубы сварные профильные"/>
    <n v="0.17"/>
    <s v="так"/>
    <n v="22045.65"/>
    <n v="20730"/>
    <n v="21645"/>
    <n v="22095"/>
    <n v="22595"/>
    <s v=""/>
    <s v=""/>
    <n v="19.122666666666692"/>
  </r>
  <r>
    <x v="69"/>
    <s v="Східний регіон"/>
    <d v="2020-11-18T00:00:00"/>
    <s v="Горячекатаный лист резаный"/>
    <n v="6.085"/>
    <n v="0"/>
    <n v="19790"/>
    <n v="17945"/>
    <n v="18490"/>
    <n v="18840"/>
    <n v="19290"/>
    <s v=""/>
    <s v=""/>
    <n v="30"/>
  </r>
  <r>
    <x v="69"/>
    <s v="Східний регіон"/>
    <d v="2020-11-18T00:00:00"/>
    <s v="Горячекатаный лист резаный"/>
    <n v="5.5309999999999997"/>
    <n v="0"/>
    <n v="19790"/>
    <n v="17945"/>
    <n v="18490"/>
    <n v="18840"/>
    <n v="19290"/>
    <s v=""/>
    <s v=""/>
    <n v="30"/>
  </r>
  <r>
    <x v="69"/>
    <s v="Східний регіон"/>
    <d v="2020-11-18T00:00:00"/>
    <s v="Горячекатаный лист резаный"/>
    <n v="3.5139999999999998"/>
    <n v="0"/>
    <n v="19790"/>
    <n v="17945"/>
    <n v="18490"/>
    <n v="18840"/>
    <n v="19290"/>
    <s v=""/>
    <s v=""/>
    <n v="30"/>
  </r>
  <r>
    <x v="69"/>
    <s v="Східний регіон"/>
    <d v="2020-11-18T00:00:00"/>
    <s v="Уголок 25-125"/>
    <n v="4.53"/>
    <n v="0"/>
    <n v="18260"/>
    <n v="16285"/>
    <n v="16910"/>
    <n v="17260"/>
    <n v="17760"/>
    <s v=""/>
    <s v=""/>
    <n v="30"/>
  </r>
  <r>
    <x v="69"/>
    <s v="Східний регіон"/>
    <d v="2020-11-18T00:00:00"/>
    <s v="Швеллер 6.5–20"/>
    <n v="3.8050000000000002"/>
    <n v="0"/>
    <n v="18935"/>
    <n v="16945"/>
    <n v="17585"/>
    <n v="17935"/>
    <n v="18435"/>
    <s v=""/>
    <s v=""/>
    <n v="30"/>
  </r>
  <r>
    <x v="61"/>
    <s v="Машинобудівництво"/>
    <d v="2020-11-09T00:00:00"/>
    <s v="Конструкционный лист"/>
    <n v="1.8839999999999999"/>
    <n v="0"/>
    <n v="20770"/>
    <n v="19855"/>
    <n v="20770"/>
    <n v="20770"/>
    <n v="21220"/>
    <s v=""/>
    <s v=""/>
    <n v="12"/>
  </r>
  <r>
    <x v="61"/>
    <s v="Машинобудівництво"/>
    <d v="2020-11-09T00:00:00"/>
    <s v="Конструкционный лист"/>
    <n v="1.8839999999999999"/>
    <n v="0"/>
    <n v="20770"/>
    <n v="19855"/>
    <n v="20770"/>
    <n v="20770"/>
    <n v="21220"/>
    <s v=""/>
    <s v=""/>
    <n v="12"/>
  </r>
  <r>
    <x v="61"/>
    <s v="Машинобудівництво"/>
    <d v="2020-11-09T00:00:00"/>
    <s v="Конструкционный лист"/>
    <n v="1.8839999999999999"/>
    <n v="0"/>
    <n v="20770"/>
    <n v="19855"/>
    <n v="20770"/>
    <n v="20770"/>
    <n v="21220"/>
    <s v=""/>
    <s v=""/>
    <n v="12"/>
  </r>
  <r>
    <x v="61"/>
    <s v="Машинобудівництво"/>
    <d v="2020-11-09T00:00:00"/>
    <s v="Конструкционный лист"/>
    <n v="1.8839999999999999"/>
    <n v="0"/>
    <n v="20770"/>
    <n v="19855"/>
    <n v="20770"/>
    <n v="20770"/>
    <n v="21220"/>
    <s v=""/>
    <s v=""/>
    <n v="12"/>
  </r>
  <r>
    <x v="61"/>
    <s v="Машинобудівництво"/>
    <d v="2020-11-09T00:00:00"/>
    <s v="Конструкционный лист"/>
    <n v="1.137"/>
    <n v="0"/>
    <n v="18870"/>
    <n v="18505"/>
    <n v="18870"/>
    <n v="19420"/>
    <n v="19870"/>
    <s v=""/>
    <s v=""/>
    <n v="12"/>
  </r>
  <r>
    <x v="61"/>
    <s v="Машинобудівництво"/>
    <d v="2020-11-09T00:00:00"/>
    <s v="Конструкционный лист"/>
    <n v="1.137"/>
    <n v="0"/>
    <n v="18870"/>
    <n v="18505"/>
    <n v="18870"/>
    <n v="19420"/>
    <n v="19870"/>
    <s v=""/>
    <s v=""/>
    <n v="12"/>
  </r>
  <r>
    <x v="61"/>
    <s v="Машинобудівництво"/>
    <d v="2020-11-09T00:00:00"/>
    <s v="Горячекатаный лист резаный"/>
    <n v="0.28499999999999998"/>
    <n v="0"/>
    <n v="18200"/>
    <n v="17855"/>
    <n v="18200"/>
    <n v="18750"/>
    <n v="19200"/>
    <s v=""/>
    <s v=""/>
    <n v="12"/>
  </r>
  <r>
    <x v="61"/>
    <s v="Машинобудівництво"/>
    <d v="2020-11-09T00:00:00"/>
    <s v="Конструкционный лист"/>
    <n v="0.94799999999999995"/>
    <n v="0"/>
    <n v="18200"/>
    <n v="17855"/>
    <n v="18200"/>
    <n v="18750"/>
    <n v="19200"/>
    <s v=""/>
    <s v=""/>
    <n v="12"/>
  </r>
  <r>
    <x v="61"/>
    <s v="Машинобудівництво"/>
    <d v="2020-11-09T00:00:00"/>
    <s v="Конструкционный лист"/>
    <n v="0.94799999999999995"/>
    <n v="0"/>
    <n v="18200"/>
    <n v="17855"/>
    <n v="18200"/>
    <n v="18750"/>
    <n v="19200"/>
    <s v=""/>
    <s v=""/>
    <n v="12"/>
  </r>
  <r>
    <x v="61"/>
    <s v="Машинобудівництво"/>
    <d v="2020-11-09T00:00:00"/>
    <s v="Конструкционный лист"/>
    <n v="0.94799999999999995"/>
    <n v="0"/>
    <n v="18200"/>
    <n v="17855"/>
    <n v="18200"/>
    <n v="18750"/>
    <n v="19200"/>
    <s v=""/>
    <s v=""/>
    <n v="12"/>
  </r>
  <r>
    <x v="61"/>
    <s v="Машинобудівництво"/>
    <d v="2020-11-09T00:00:00"/>
    <s v="Конструкционный лист"/>
    <n v="0.94799999999999995"/>
    <n v="0"/>
    <n v="18200"/>
    <n v="17855"/>
    <n v="18200"/>
    <n v="18750"/>
    <n v="19200"/>
    <s v=""/>
    <s v=""/>
    <n v="12"/>
  </r>
  <r>
    <x v="61"/>
    <s v="Машинобудівництво"/>
    <d v="2020-11-09T00:00:00"/>
    <s v="Конструкционный лист"/>
    <n v="0.94799999999999995"/>
    <n v="0"/>
    <n v="18200"/>
    <n v="17855"/>
    <n v="18200"/>
    <n v="18750"/>
    <n v="19200"/>
    <s v=""/>
    <s v=""/>
    <n v="12"/>
  </r>
  <r>
    <x v="61"/>
    <s v="Машинобудівництво"/>
    <d v="2020-11-09T00:00:00"/>
    <s v="Конструкционный лист"/>
    <n v="0.94799999999999995"/>
    <n v="0"/>
    <n v="18200"/>
    <n v="17855"/>
    <n v="18200"/>
    <n v="18750"/>
    <n v="19200"/>
    <s v=""/>
    <s v=""/>
    <n v="12"/>
  </r>
  <r>
    <x v="61"/>
    <s v="Машинобудівництво"/>
    <d v="2020-11-09T00:00:00"/>
    <s v="Конструкционный лист"/>
    <n v="0.94799999999999995"/>
    <n v="0"/>
    <n v="18200"/>
    <n v="17855"/>
    <n v="18200"/>
    <n v="18750"/>
    <n v="19200"/>
    <s v=""/>
    <s v=""/>
    <n v="12"/>
  </r>
  <r>
    <x v="61"/>
    <s v="Машинобудівництво"/>
    <d v="2020-11-09T00:00:00"/>
    <s v="Конструкционный лист"/>
    <n v="0.94799999999999995"/>
    <n v="0"/>
    <n v="18200"/>
    <n v="17855"/>
    <n v="18200"/>
    <n v="18750"/>
    <n v="19200"/>
    <s v=""/>
    <s v=""/>
    <n v="12"/>
  </r>
  <r>
    <x v="61"/>
    <s v="Машинобудівництво"/>
    <d v="2020-11-09T00:00:00"/>
    <s v="Конструкционный лист"/>
    <n v="0.94799999999999995"/>
    <n v="0"/>
    <n v="18200"/>
    <n v="17855"/>
    <n v="18200"/>
    <n v="18750"/>
    <n v="19200"/>
    <s v=""/>
    <s v=""/>
    <n v="12"/>
  </r>
  <r>
    <x v="61"/>
    <s v="Машинобудівництво"/>
    <d v="2020-11-09T00:00:00"/>
    <s v="Конструкционный лист"/>
    <n v="0.94799999999999995"/>
    <n v="0"/>
    <n v="18200"/>
    <n v="17855"/>
    <n v="18200"/>
    <n v="18750"/>
    <n v="19200"/>
    <s v=""/>
    <s v=""/>
    <n v="12"/>
  </r>
  <r>
    <x v="61"/>
    <s v="Машинобудівництво"/>
    <d v="2020-11-09T00:00:00"/>
    <s v="Конструкционный лист"/>
    <n v="2.375"/>
    <n v="0"/>
    <n v="19885"/>
    <n v="19520"/>
    <n v="19885"/>
    <n v="20435"/>
    <n v="20885"/>
    <s v=""/>
    <s v=""/>
    <n v="12"/>
  </r>
  <r>
    <x v="42"/>
    <s v="Будівництво"/>
    <d v="2020-11-10T00:00:00"/>
    <s v="Прокат полосовой"/>
    <n v="0.86499999999999999"/>
    <s v="так"/>
    <n v="18086.23"/>
    <n v="17300"/>
    <n v="17840"/>
    <n v="18020"/>
    <n v="18200"/>
    <s v=""/>
    <s v=""/>
    <n v="23.679444444444421"/>
  </r>
  <r>
    <x v="64"/>
    <s v="Дистрибуція роздріб"/>
    <d v="2020-11-12T00:00:00"/>
    <s v="Трубы круглые сварные"/>
    <n v="4.4999999999999998E-2"/>
    <n v="0"/>
    <n v="21895"/>
    <n v="20510"/>
    <n v="21345"/>
    <n v="21895"/>
    <n v="22395"/>
    <n v="0.89999999999999991"/>
    <s v="Продавець малим клієнтам"/>
    <n v="20"/>
  </r>
  <r>
    <x v="64"/>
    <s v="Дистрибуція роздріб"/>
    <d v="2020-11-12T00:00:00"/>
    <s v="Услуги производственные и выполнению технологич операций"/>
    <n v="0"/>
    <n v="0"/>
    <n v="74"/>
    <e v="#N/A"/>
    <e v="#N/A"/>
    <e v="#N/A"/>
    <e v="#N/A"/>
    <s v=""/>
    <s v="Продавець малим клієнтам"/>
    <s v=""/>
  </r>
  <r>
    <x v="64"/>
    <s v="Дистрибуція роздріб"/>
    <d v="2020-11-12T00:00:00"/>
    <s v="Трубы круглые сварные"/>
    <n v="0.185"/>
    <n v="0"/>
    <n v="21895"/>
    <n v="20510"/>
    <n v="21345"/>
    <n v="21895"/>
    <n v="22395"/>
    <n v="3.7"/>
    <s v="Продавець малим клієнтам"/>
    <n v="20"/>
  </r>
  <r>
    <x v="67"/>
    <s v="ГМК"/>
    <d v="2020-11-13T00:00:00"/>
    <s v="Конструкционный лист"/>
    <n v="1.137"/>
    <n v="0"/>
    <n v="19290"/>
    <n v="17945"/>
    <n v="18290"/>
    <n v="18840"/>
    <n v="19290"/>
    <s v=""/>
    <s v="Продавець малим клієнтам"/>
    <n v="30"/>
  </r>
  <r>
    <x v="67"/>
    <s v="ГМК"/>
    <d v="2020-11-13T00:00:00"/>
    <s v="Конструкционный лист"/>
    <n v="1.137"/>
    <n v="0"/>
    <n v="19290"/>
    <n v="17945"/>
    <n v="18290"/>
    <n v="18840"/>
    <n v="19290"/>
    <s v=""/>
    <s v="Продавець малим клієнтам"/>
    <n v="30"/>
  </r>
  <r>
    <x v="67"/>
    <s v="ГМК"/>
    <d v="2020-11-13T00:00:00"/>
    <s v="Конструкционный лист"/>
    <n v="1.137"/>
    <n v="0"/>
    <n v="19290"/>
    <n v="17945"/>
    <n v="18290"/>
    <n v="18840"/>
    <n v="19290"/>
    <s v=""/>
    <s v="Продавець малим клієнтам"/>
    <n v="30"/>
  </r>
  <r>
    <x v="67"/>
    <s v="ГМК"/>
    <d v="2020-11-13T00:00:00"/>
    <s v="Конструкционный лист"/>
    <n v="1.137"/>
    <n v="0"/>
    <n v="19290"/>
    <n v="17945"/>
    <n v="18290"/>
    <n v="18840"/>
    <n v="19290"/>
    <s v=""/>
    <s v="Продавець малим клієнтам"/>
    <n v="30"/>
  </r>
  <r>
    <x v="67"/>
    <s v="ГМК"/>
    <d v="2020-11-13T00:00:00"/>
    <s v="Конструкционный лист"/>
    <n v="1.137"/>
    <n v="0"/>
    <n v="19290"/>
    <n v="17945"/>
    <n v="18290"/>
    <n v="18840"/>
    <n v="19290"/>
    <s v=""/>
    <s v="Продавець малим клієнтам"/>
    <n v="30"/>
  </r>
  <r>
    <x v="67"/>
    <s v="ГМК"/>
    <d v="2020-11-13T00:00:00"/>
    <s v="Конструкционный лист"/>
    <n v="1.137"/>
    <n v="0"/>
    <n v="19290"/>
    <n v="17945"/>
    <n v="18290"/>
    <n v="18840"/>
    <n v="19290"/>
    <s v=""/>
    <s v="Продавець малим клієнтам"/>
    <n v="30"/>
  </r>
  <r>
    <x v="67"/>
    <s v="ГМК"/>
    <d v="2020-11-13T00:00:00"/>
    <s v="Конструкционный лист"/>
    <n v="1.137"/>
    <n v="0"/>
    <n v="19290"/>
    <n v="17945"/>
    <n v="18290"/>
    <n v="18840"/>
    <n v="19290"/>
    <s v=""/>
    <s v="Продавець малим клієнтам"/>
    <n v="30"/>
  </r>
  <r>
    <x v="67"/>
    <s v="ГМК"/>
    <d v="2020-11-13T00:00:00"/>
    <s v="Конструкционный лист"/>
    <n v="1.137"/>
    <n v="0"/>
    <n v="19290"/>
    <n v="17945"/>
    <n v="18290"/>
    <n v="18840"/>
    <n v="19290"/>
    <s v=""/>
    <s v="Продавець малим клієнтам"/>
    <n v="30"/>
  </r>
  <r>
    <x v="67"/>
    <s v="ГМК"/>
    <d v="2020-11-13T00:00:00"/>
    <s v="Конструкционный лист"/>
    <n v="1.137"/>
    <n v="0"/>
    <n v="19290"/>
    <n v="17945"/>
    <n v="18290"/>
    <n v="18840"/>
    <n v="19290"/>
    <s v=""/>
    <s v="Продавець малим клієнтам"/>
    <n v="30"/>
  </r>
  <r>
    <x v="67"/>
    <s v="ГМК"/>
    <d v="2020-11-13T00:00:00"/>
    <s v="Конструкционный лист"/>
    <n v="1.137"/>
    <n v="0"/>
    <n v="19290"/>
    <n v="17945"/>
    <n v="18290"/>
    <n v="18840"/>
    <n v="19290"/>
    <s v=""/>
    <s v="Продавець малим клієнтам"/>
    <n v="30"/>
  </r>
  <r>
    <x v="67"/>
    <s v="ГМК"/>
    <d v="2020-11-13T00:00:00"/>
    <s v="Конструкционный лист"/>
    <n v="1.137"/>
    <n v="0"/>
    <n v="19290"/>
    <n v="17945"/>
    <n v="18290"/>
    <n v="18840"/>
    <n v="19290"/>
    <s v=""/>
    <s v="Продавець малим клієнтам"/>
    <n v="30"/>
  </r>
  <r>
    <x v="67"/>
    <s v="ГМК"/>
    <d v="2020-11-13T00:00:00"/>
    <s v="Конструкционный лист"/>
    <n v="1.137"/>
    <n v="0"/>
    <n v="19290"/>
    <n v="17945"/>
    <n v="18290"/>
    <n v="18840"/>
    <n v="19290"/>
    <s v=""/>
    <s v="Продавець малим клієнтам"/>
    <n v="30"/>
  </r>
  <r>
    <x v="67"/>
    <s v="ГМК"/>
    <d v="2020-11-13T00:00:00"/>
    <s v="Конструкционный лист"/>
    <n v="1.137"/>
    <n v="0"/>
    <n v="19290"/>
    <n v="17945"/>
    <n v="18290"/>
    <n v="18840"/>
    <n v="19290"/>
    <s v=""/>
    <s v="Продавець малим клієнтам"/>
    <n v="30"/>
  </r>
  <r>
    <x v="67"/>
    <s v="ГМК"/>
    <d v="2020-11-13T00:00:00"/>
    <s v="Конструкционный лист"/>
    <n v="1.516"/>
    <n v="0"/>
    <n v="19960"/>
    <n v="18595"/>
    <n v="18960"/>
    <n v="19510"/>
    <n v="19960"/>
    <s v=""/>
    <s v="Продавець малим клієнтам"/>
    <n v="30"/>
  </r>
  <r>
    <x v="67"/>
    <s v="ГМК"/>
    <d v="2020-11-13T00:00:00"/>
    <s v="Конструкционный лист"/>
    <n v="1.516"/>
    <n v="0"/>
    <n v="19960"/>
    <n v="18595"/>
    <n v="18960"/>
    <n v="19510"/>
    <n v="19960"/>
    <s v=""/>
    <s v="Продавець малим клієнтам"/>
    <n v="30"/>
  </r>
  <r>
    <x v="67"/>
    <s v="ГМК"/>
    <d v="2020-11-13T00:00:00"/>
    <s v="Конструкционный лист"/>
    <n v="1.516"/>
    <n v="0"/>
    <n v="19960"/>
    <n v="18595"/>
    <n v="18960"/>
    <n v="19510"/>
    <n v="19960"/>
    <s v=""/>
    <s v="Продавець малим клієнтам"/>
    <n v="30"/>
  </r>
  <r>
    <x v="67"/>
    <s v="ГМК"/>
    <d v="2020-11-13T00:00:00"/>
    <s v="Конструкционный лист"/>
    <n v="1.516"/>
    <n v="0"/>
    <n v="19960"/>
    <n v="18595"/>
    <n v="18960"/>
    <n v="19510"/>
    <n v="19960"/>
    <s v=""/>
    <s v="Продавець малим клієнтам"/>
    <n v="30"/>
  </r>
  <r>
    <x v="67"/>
    <s v="ГМК"/>
    <d v="2020-11-13T00:00:00"/>
    <s v="Конструкционный лист"/>
    <n v="1.516"/>
    <n v="0"/>
    <n v="19960"/>
    <n v="18595"/>
    <n v="18960"/>
    <n v="19510"/>
    <n v="19960"/>
    <s v=""/>
    <s v="Продавець малим клієнтам"/>
    <n v="30"/>
  </r>
  <r>
    <x v="33"/>
    <s v="Дистрибуція роздріб"/>
    <d v="2020-11-19T00:00:00"/>
    <s v="Трубы сварные профильные"/>
    <n v="1.3009999999999999"/>
    <n v="0"/>
    <n v="21890"/>
    <n v="20515"/>
    <n v="21340"/>
    <n v="21890"/>
    <n v="22390"/>
    <n v="26.02"/>
    <s v="Продавець малим клієнтам"/>
    <n v="20"/>
  </r>
  <r>
    <x v="33"/>
    <s v="Дистрибуція роздріб"/>
    <d v="2020-11-19T00:00:00"/>
    <s v="Услуги производственные и выполнению технологич операций"/>
    <n v="0"/>
    <n v="0"/>
    <n v="1221"/>
    <e v="#N/A"/>
    <e v="#N/A"/>
    <e v="#N/A"/>
    <e v="#N/A"/>
    <s v=""/>
    <s v="Продавець малим клієнтам"/>
    <s v=""/>
  </r>
  <r>
    <x v="51"/>
    <s v="МК"/>
    <d v="2020-11-02T00:00:00"/>
    <s v="Конструкционный лист"/>
    <n v="2.85"/>
    <n v="0"/>
    <n v="20085"/>
    <n v="19520"/>
    <n v="20085"/>
    <n v="20435"/>
    <n v="20885"/>
    <s v=""/>
    <s v="Продавець малим клієнтам"/>
    <n v="12"/>
  </r>
  <r>
    <x v="51"/>
    <s v="МК"/>
    <d v="2020-11-02T00:00:00"/>
    <s v="Конструкционный лист"/>
    <n v="1.9"/>
    <n v="0"/>
    <n v="19070"/>
    <n v="18505"/>
    <n v="19070"/>
    <n v="19420"/>
    <n v="19870"/>
    <s v=""/>
    <s v="Продавець малим клієнтам"/>
    <n v="12"/>
  </r>
  <r>
    <x v="51"/>
    <s v="МК"/>
    <d v="2020-11-02T00:00:00"/>
    <s v="Конструкционный лист"/>
    <n v="1.9"/>
    <n v="0"/>
    <n v="19070"/>
    <n v="18505"/>
    <n v="19070"/>
    <n v="19420"/>
    <n v="19870"/>
    <s v=""/>
    <s v="Продавець малим клієнтам"/>
    <n v="12"/>
  </r>
  <r>
    <x v="62"/>
    <s v="ГМК"/>
    <d v="2020-11-05T00:00:00"/>
    <s v="Конструкционный лист"/>
    <n v="0.85199999999999998"/>
    <n v="0"/>
    <n v="18840"/>
    <n v="17945"/>
    <n v="18290"/>
    <n v="18840"/>
    <n v="19290"/>
    <s v=""/>
    <s v=""/>
    <n v="20"/>
  </r>
  <r>
    <x v="62"/>
    <s v="ГМК"/>
    <d v="2020-11-05T00:00:00"/>
    <s v="Конструкционный лист"/>
    <n v="0.85199999999999998"/>
    <n v="0"/>
    <n v="18840"/>
    <n v="17945"/>
    <n v="18290"/>
    <n v="18840"/>
    <n v="19290"/>
    <s v=""/>
    <s v=""/>
    <n v="20"/>
  </r>
  <r>
    <x v="62"/>
    <s v="ГМК"/>
    <d v="2020-11-05T00:00:00"/>
    <s v="Конструкционный лист"/>
    <n v="0.85199999999999998"/>
    <n v="0"/>
    <n v="18840"/>
    <n v="17945"/>
    <n v="18290"/>
    <n v="18840"/>
    <n v="19290"/>
    <s v=""/>
    <s v=""/>
    <n v="20"/>
  </r>
  <r>
    <x v="62"/>
    <s v="ГМК"/>
    <d v="2020-11-05T00:00:00"/>
    <s v="Конструкционный лист"/>
    <n v="0.85199999999999998"/>
    <n v="0"/>
    <n v="18840"/>
    <n v="17945"/>
    <n v="18290"/>
    <n v="18840"/>
    <n v="19290"/>
    <s v=""/>
    <s v=""/>
    <n v="20"/>
  </r>
  <r>
    <x v="62"/>
    <s v="ГМК"/>
    <d v="2020-11-05T00:00:00"/>
    <s v="Конструкционный лист"/>
    <n v="0.85199999999999998"/>
    <n v="0"/>
    <n v="18840"/>
    <n v="17945"/>
    <n v="18290"/>
    <n v="18840"/>
    <n v="19290"/>
    <s v=""/>
    <s v=""/>
    <n v="20"/>
  </r>
  <r>
    <x v="62"/>
    <s v="ГМК"/>
    <d v="2020-11-05T00:00:00"/>
    <s v="Конструкционный лист"/>
    <n v="0.85199999999999998"/>
    <n v="0"/>
    <n v="18840"/>
    <n v="17945"/>
    <n v="18290"/>
    <n v="18840"/>
    <n v="19290"/>
    <s v=""/>
    <s v=""/>
    <n v="20"/>
  </r>
  <r>
    <x v="62"/>
    <s v="ГМК"/>
    <d v="2020-11-05T00:00:00"/>
    <s v="Конструкционный лист"/>
    <n v="0.85199999999999998"/>
    <n v="0"/>
    <n v="18840"/>
    <n v="17945"/>
    <n v="18290"/>
    <n v="18840"/>
    <n v="19290"/>
    <s v=""/>
    <s v=""/>
    <n v="20"/>
  </r>
  <r>
    <x v="62"/>
    <s v="ГМК"/>
    <d v="2020-11-05T00:00:00"/>
    <s v="Конструкционный лист"/>
    <n v="0.85199999999999998"/>
    <n v="0"/>
    <n v="18840"/>
    <n v="17945"/>
    <n v="18290"/>
    <n v="18840"/>
    <n v="19290"/>
    <s v=""/>
    <s v=""/>
    <n v="20"/>
  </r>
  <r>
    <x v="62"/>
    <s v="ГМК"/>
    <d v="2020-11-05T00:00:00"/>
    <s v="Конструкционный лист"/>
    <n v="0.85199999999999998"/>
    <n v="0"/>
    <n v="18840"/>
    <n v="17945"/>
    <n v="18290"/>
    <n v="18840"/>
    <n v="19290"/>
    <s v=""/>
    <s v=""/>
    <n v="20"/>
  </r>
  <r>
    <x v="62"/>
    <s v="ГМК"/>
    <d v="2020-11-05T00:00:00"/>
    <s v="Конструкционный лист"/>
    <n v="0.85199999999999998"/>
    <n v="0"/>
    <n v="18840"/>
    <n v="17945"/>
    <n v="18290"/>
    <n v="18840"/>
    <n v="19290"/>
    <s v=""/>
    <s v=""/>
    <n v="20"/>
  </r>
  <r>
    <x v="62"/>
    <s v="ГМК"/>
    <d v="2020-11-05T00:00:00"/>
    <s v="Конструкционный лист"/>
    <n v="0.85199999999999998"/>
    <n v="0"/>
    <n v="18840"/>
    <n v="17945"/>
    <n v="18290"/>
    <n v="18840"/>
    <n v="19290"/>
    <s v=""/>
    <s v=""/>
    <n v="20"/>
  </r>
  <r>
    <x v="62"/>
    <s v="ГМК"/>
    <d v="2020-11-05T00:00:00"/>
    <s v="Конструкционный лист"/>
    <n v="0.85199999999999998"/>
    <n v="0"/>
    <n v="18840"/>
    <n v="17945"/>
    <n v="18290"/>
    <n v="18840"/>
    <n v="19290"/>
    <s v=""/>
    <s v=""/>
    <n v="20"/>
  </r>
  <r>
    <x v="62"/>
    <s v="ГМК"/>
    <d v="2020-11-05T00:00:00"/>
    <s v="Конструкционный лист"/>
    <n v="0.85199999999999998"/>
    <n v="0"/>
    <n v="18840"/>
    <n v="17945"/>
    <n v="18290"/>
    <n v="18840"/>
    <n v="19290"/>
    <s v=""/>
    <s v=""/>
    <n v="20"/>
  </r>
  <r>
    <x v="62"/>
    <s v="ГМК"/>
    <d v="2020-11-05T00:00:00"/>
    <s v="Конструкционный лист"/>
    <n v="0.85199999999999998"/>
    <n v="0"/>
    <n v="18840"/>
    <n v="17945"/>
    <n v="18290"/>
    <n v="18840"/>
    <n v="19290"/>
    <s v=""/>
    <s v=""/>
    <n v="20"/>
  </r>
  <r>
    <x v="62"/>
    <s v="ГМК"/>
    <d v="2020-11-05T00:00:00"/>
    <s v="Конструкционный лист"/>
    <n v="0.85199999999999998"/>
    <n v="0"/>
    <n v="18840"/>
    <n v="17945"/>
    <n v="18290"/>
    <n v="18840"/>
    <n v="19290"/>
    <s v=""/>
    <s v=""/>
    <n v="20"/>
  </r>
  <r>
    <x v="62"/>
    <s v="ГМК"/>
    <d v="2020-11-05T00:00:00"/>
    <s v="Конструкционный лист"/>
    <n v="0.85199999999999998"/>
    <n v="0"/>
    <n v="18840"/>
    <n v="17945"/>
    <n v="18290"/>
    <n v="18840"/>
    <n v="19290"/>
    <s v=""/>
    <s v=""/>
    <n v="20"/>
  </r>
  <r>
    <x v="62"/>
    <s v="ГМК"/>
    <d v="2020-11-05T00:00:00"/>
    <s v="Конструкционный лист"/>
    <n v="0.85199999999999998"/>
    <n v="0"/>
    <n v="18840"/>
    <n v="17945"/>
    <n v="18290"/>
    <n v="18840"/>
    <n v="19290"/>
    <s v=""/>
    <s v=""/>
    <n v="20"/>
  </r>
  <r>
    <x v="62"/>
    <s v="ГМК"/>
    <d v="2020-11-05T00:00:00"/>
    <s v="Конструкционный лист"/>
    <n v="0.85199999999999998"/>
    <n v="0"/>
    <n v="18840"/>
    <n v="17945"/>
    <n v="18290"/>
    <n v="18840"/>
    <n v="19290"/>
    <s v=""/>
    <s v=""/>
    <n v="20"/>
  </r>
  <r>
    <x v="62"/>
    <s v="ГМК"/>
    <d v="2020-11-05T00:00:00"/>
    <s v="Конструкционный лист"/>
    <n v="0.85199999999999998"/>
    <n v="0"/>
    <n v="18840"/>
    <n v="17945"/>
    <n v="18290"/>
    <n v="18840"/>
    <n v="19290"/>
    <s v=""/>
    <s v=""/>
    <n v="20"/>
  </r>
  <r>
    <x v="62"/>
    <s v="ГМК"/>
    <d v="2020-11-05T00:00:00"/>
    <s v="Конструкционный лист"/>
    <n v="0.85199999999999998"/>
    <n v="0"/>
    <n v="18840"/>
    <n v="17945"/>
    <n v="18290"/>
    <n v="18840"/>
    <n v="19290"/>
    <s v=""/>
    <s v=""/>
    <n v="20"/>
  </r>
  <r>
    <x v="62"/>
    <s v="ГМК"/>
    <d v="2020-11-05T00:00:00"/>
    <s v="Конструкционный лист"/>
    <n v="0.85199999999999998"/>
    <n v="0"/>
    <n v="18840"/>
    <n v="17945"/>
    <n v="18290"/>
    <n v="18840"/>
    <n v="19290"/>
    <s v=""/>
    <s v=""/>
    <n v="20"/>
  </r>
  <r>
    <x v="49"/>
    <s v="Профілювання"/>
    <d v="2020-11-03T00:00:00"/>
    <s v="Оцинкованный рулон"/>
    <n v="3.69"/>
    <n v="0"/>
    <n v="22825"/>
    <n v="22475"/>
    <n v="22910"/>
    <n v="23460"/>
    <n v="23910"/>
    <s v=""/>
    <s v=""/>
    <n v="11.218390804597702"/>
  </r>
  <r>
    <x v="110"/>
    <s v="Дистрибуція роздріб"/>
    <d v="2020-11-03T00:00:00"/>
    <s v="Уголок 25-125"/>
    <n v="8.5000000000000006E-2"/>
    <n v="0"/>
    <n v="17505"/>
    <n v="16285"/>
    <n v="16950"/>
    <n v="17260"/>
    <n v="17760"/>
    <n v="2.1164999999999998"/>
    <s v="Продавець малим клієнтам"/>
    <n v="24.9"/>
  </r>
  <r>
    <x v="110"/>
    <s v="Дистрибуція роздріб"/>
    <d v="2020-11-03T00:00:00"/>
    <s v="Услуги автомобильного транспорта"/>
    <n v="0"/>
    <n v="0"/>
    <n v="3780"/>
    <e v="#N/A"/>
    <e v="#N/A"/>
    <e v="#N/A"/>
    <e v="#N/A"/>
    <s v=""/>
    <s v="Продавець малим клієнтам"/>
    <s v=""/>
  </r>
  <r>
    <x v="45"/>
    <s v="Машинобудівництво"/>
    <d v="2020-11-02T00:00:00"/>
    <s v="Судостроительный лист"/>
    <n v="1.8939999999999999"/>
    <n v="0"/>
    <n v="15275"/>
    <n v="17285"/>
    <n v="17625"/>
    <n v="18175"/>
    <n v="18625"/>
    <s v=""/>
    <s v=""/>
    <n v="8"/>
  </r>
  <r>
    <x v="45"/>
    <s v="Машинобудівництво"/>
    <d v="2020-11-02T00:00:00"/>
    <s v="Судостроительный лист"/>
    <n v="1.8939999999999999"/>
    <n v="0"/>
    <n v="15275"/>
    <n v="17285"/>
    <n v="17625"/>
    <n v="18175"/>
    <n v="18625"/>
    <s v=""/>
    <s v=""/>
    <n v="8"/>
  </r>
  <r>
    <x v="45"/>
    <s v="Машинобудівництво"/>
    <d v="2020-11-02T00:00:00"/>
    <s v="Судостроительный лист"/>
    <n v="1.8939999999999999"/>
    <n v="0"/>
    <n v="15275"/>
    <n v="17285"/>
    <n v="17625"/>
    <n v="18175"/>
    <n v="18625"/>
    <s v=""/>
    <s v=""/>
    <n v="8"/>
  </r>
  <r>
    <x v="45"/>
    <s v="Машинобудівництво"/>
    <d v="2020-11-02T00:00:00"/>
    <s v="Судостроительный лист"/>
    <n v="1.8939999999999999"/>
    <n v="0"/>
    <n v="15275"/>
    <n v="17285"/>
    <n v="17625"/>
    <n v="18175"/>
    <n v="18625"/>
    <s v=""/>
    <s v=""/>
    <n v="8"/>
  </r>
  <r>
    <x v="45"/>
    <s v="Машинобудівництво"/>
    <d v="2020-11-02T00:00:00"/>
    <s v="Судостроительный лист"/>
    <n v="1.8939999999999999"/>
    <n v="0"/>
    <n v="15275"/>
    <n v="17285"/>
    <n v="17625"/>
    <n v="18175"/>
    <n v="18625"/>
    <s v=""/>
    <s v=""/>
    <n v="8"/>
  </r>
  <r>
    <x v="45"/>
    <s v="Машинобудівництво"/>
    <d v="2020-11-02T00:00:00"/>
    <s v="Судостроительный лист"/>
    <n v="1.8939999999999999"/>
    <n v="0"/>
    <n v="15275"/>
    <n v="17285"/>
    <n v="17625"/>
    <n v="18175"/>
    <n v="18625"/>
    <s v=""/>
    <s v=""/>
    <n v="8"/>
  </r>
  <r>
    <x v="45"/>
    <s v="Машинобудівництво"/>
    <d v="2020-11-02T00:00:00"/>
    <s v="Судостроительный лист"/>
    <n v="1.8939999999999999"/>
    <n v="0"/>
    <n v="15275"/>
    <n v="17285"/>
    <n v="17625"/>
    <n v="18175"/>
    <n v="18625"/>
    <s v=""/>
    <s v=""/>
    <n v="8"/>
  </r>
  <r>
    <x v="45"/>
    <s v="Машинобудівництво"/>
    <d v="2020-11-02T00:00:00"/>
    <s v="Судостроительный лист"/>
    <n v="1.8939999999999999"/>
    <n v="0"/>
    <n v="15275"/>
    <n v="17285"/>
    <n v="17625"/>
    <n v="18175"/>
    <n v="18625"/>
    <s v=""/>
    <s v=""/>
    <n v="8"/>
  </r>
  <r>
    <x v="45"/>
    <s v="Машинобудівництво"/>
    <d v="2020-11-02T00:00:00"/>
    <s v="Судостроительный лист"/>
    <n v="1.8939999999999999"/>
    <n v="0"/>
    <n v="15275"/>
    <n v="17285"/>
    <n v="17625"/>
    <n v="18175"/>
    <n v="18625"/>
    <s v=""/>
    <s v=""/>
    <n v="8"/>
  </r>
  <r>
    <x v="45"/>
    <s v="Машинобудівництво"/>
    <d v="2020-11-02T00:00:00"/>
    <s v="Судостроительный лист"/>
    <n v="1.8939999999999999"/>
    <n v="0"/>
    <n v="15275"/>
    <n v="17285"/>
    <n v="17625"/>
    <n v="18175"/>
    <n v="18625"/>
    <s v=""/>
    <s v=""/>
    <n v="8"/>
  </r>
  <r>
    <x v="45"/>
    <s v="Машинобудівництво"/>
    <d v="2020-11-02T00:00:00"/>
    <s v="Судостроительный лист"/>
    <n v="1.8939999999999999"/>
    <n v="0"/>
    <n v="15275"/>
    <n v="17285"/>
    <n v="17625"/>
    <n v="18175"/>
    <n v="18625"/>
    <s v=""/>
    <s v=""/>
    <n v="8"/>
  </r>
  <r>
    <x v="45"/>
    <s v="Машинобудівництво"/>
    <d v="2020-11-02T00:00:00"/>
    <s v="Судостроительный лист"/>
    <n v="1.8939999999999999"/>
    <n v="0"/>
    <n v="15275"/>
    <n v="17285"/>
    <n v="17625"/>
    <n v="18175"/>
    <n v="18625"/>
    <s v=""/>
    <s v=""/>
    <n v="8"/>
  </r>
  <r>
    <x v="45"/>
    <s v="Машинобудівництво"/>
    <d v="2020-11-02T00:00:00"/>
    <s v="Судостроительный лист"/>
    <n v="1.8939999999999999"/>
    <n v="0"/>
    <n v="15275"/>
    <n v="17285"/>
    <n v="17625"/>
    <n v="18175"/>
    <n v="18625"/>
    <s v=""/>
    <s v=""/>
    <n v="8"/>
  </r>
  <r>
    <x v="45"/>
    <s v="Машинобудівництво"/>
    <d v="2020-11-02T00:00:00"/>
    <s v="Судостроительный лист"/>
    <n v="1.8939999999999999"/>
    <n v="0"/>
    <n v="15275"/>
    <n v="17285"/>
    <n v="17625"/>
    <n v="18175"/>
    <n v="18625"/>
    <s v=""/>
    <s v=""/>
    <n v="8"/>
  </r>
  <r>
    <x v="45"/>
    <s v="Машинобудівництво"/>
    <d v="2020-11-02T00:00:00"/>
    <s v="Судостроительный лист"/>
    <n v="1.8939999999999999"/>
    <n v="0"/>
    <n v="15275"/>
    <n v="17285"/>
    <n v="17625"/>
    <n v="18175"/>
    <n v="18625"/>
    <s v=""/>
    <s v=""/>
    <n v="8"/>
  </r>
  <r>
    <x v="45"/>
    <s v="Машинобудівництво"/>
    <d v="2020-11-02T00:00:00"/>
    <s v="Судостроительный лист"/>
    <n v="1.8939999999999999"/>
    <n v="0"/>
    <n v="15275"/>
    <n v="17285"/>
    <n v="17625"/>
    <n v="18175"/>
    <n v="18625"/>
    <s v=""/>
    <s v=""/>
    <n v="8"/>
  </r>
  <r>
    <x v="45"/>
    <s v="Машинобудівництво"/>
    <d v="2020-11-02T00:00:00"/>
    <s v="Судостроительный лист"/>
    <n v="1.8939999999999999"/>
    <n v="0"/>
    <n v="15275"/>
    <n v="17285"/>
    <n v="17625"/>
    <n v="18175"/>
    <n v="18625"/>
    <s v=""/>
    <s v=""/>
    <n v="8"/>
  </r>
  <r>
    <x v="45"/>
    <s v="Машинобудівництво"/>
    <d v="2020-11-02T00:00:00"/>
    <s v="Судостроительный лист"/>
    <n v="1.8939999999999999"/>
    <n v="0"/>
    <n v="15275"/>
    <n v="17285"/>
    <n v="17625"/>
    <n v="18175"/>
    <n v="18625"/>
    <s v=""/>
    <s v=""/>
    <n v="8"/>
  </r>
  <r>
    <x v="45"/>
    <s v="Машинобудівництво"/>
    <d v="2020-11-02T00:00:00"/>
    <s v="Судостроительный лист"/>
    <n v="1.8939999999999999"/>
    <n v="0"/>
    <n v="15275"/>
    <n v="17285"/>
    <n v="17625"/>
    <n v="18175"/>
    <n v="18625"/>
    <s v=""/>
    <s v=""/>
    <n v="8"/>
  </r>
  <r>
    <x v="45"/>
    <s v="Машинобудівництво"/>
    <d v="2020-11-02T00:00:00"/>
    <s v="Судостроительный лист"/>
    <n v="1.8939999999999999"/>
    <n v="0"/>
    <n v="15275"/>
    <n v="17285"/>
    <n v="17625"/>
    <n v="18175"/>
    <n v="18625"/>
    <s v=""/>
    <s v=""/>
    <n v="8"/>
  </r>
  <r>
    <x v="45"/>
    <s v="Машинобудівництво"/>
    <d v="2020-11-02T00:00:00"/>
    <s v="Судостроительный лист"/>
    <n v="1.8939999999999999"/>
    <n v="0"/>
    <n v="15275"/>
    <n v="17285"/>
    <n v="17625"/>
    <n v="18175"/>
    <n v="18625"/>
    <s v=""/>
    <s v=""/>
    <n v="8"/>
  </r>
  <r>
    <x v="45"/>
    <s v="Машинобудівництво"/>
    <d v="2020-11-02T00:00:00"/>
    <s v="Судостроительный лист"/>
    <n v="1.8939999999999999"/>
    <n v="0"/>
    <n v="15275"/>
    <n v="17285"/>
    <n v="17625"/>
    <n v="18175"/>
    <n v="18625"/>
    <s v=""/>
    <s v=""/>
    <n v="8"/>
  </r>
  <r>
    <x v="45"/>
    <s v="Машинобудівництво"/>
    <d v="2020-11-02T00:00:00"/>
    <s v="Судостроительный лист"/>
    <n v="1.8939999999999999"/>
    <n v="0"/>
    <n v="15275"/>
    <n v="17285"/>
    <n v="17625"/>
    <n v="18175"/>
    <n v="18625"/>
    <s v=""/>
    <s v=""/>
    <n v="8"/>
  </r>
  <r>
    <x v="45"/>
    <s v="Машинобудівництво"/>
    <d v="2020-11-02T00:00:00"/>
    <s v="Судостроительный лист"/>
    <n v="1.8939999999999999"/>
    <n v="0"/>
    <n v="15275"/>
    <n v="17285"/>
    <n v="17625"/>
    <n v="18175"/>
    <n v="18625"/>
    <s v=""/>
    <s v=""/>
    <n v="8"/>
  </r>
  <r>
    <x v="45"/>
    <s v="Машинобудівництво"/>
    <d v="2020-11-02T00:00:00"/>
    <s v="Судостроительный лист"/>
    <n v="1.8939999999999999"/>
    <n v="0"/>
    <n v="15275"/>
    <n v="17285"/>
    <n v="17625"/>
    <n v="18175"/>
    <n v="18625"/>
    <s v=""/>
    <s v=""/>
    <n v="8"/>
  </r>
  <r>
    <x v="45"/>
    <s v="Машинобудівництво"/>
    <d v="2020-11-02T00:00:00"/>
    <s v="Судостроительный лист"/>
    <n v="1.8939999999999999"/>
    <n v="0"/>
    <n v="15275"/>
    <n v="17285"/>
    <n v="17625"/>
    <n v="18175"/>
    <n v="18625"/>
    <s v=""/>
    <s v=""/>
    <n v="8"/>
  </r>
  <r>
    <x v="45"/>
    <s v="Машинобудівництво"/>
    <d v="2020-11-02T00:00:00"/>
    <s v="Судостроительный лист"/>
    <n v="1.8939999999999999"/>
    <n v="0"/>
    <n v="15275"/>
    <n v="17285"/>
    <n v="17625"/>
    <n v="18175"/>
    <n v="18625"/>
    <s v=""/>
    <s v=""/>
    <n v="8"/>
  </r>
  <r>
    <x v="45"/>
    <s v="Машинобудівництво"/>
    <d v="2020-11-02T00:00:00"/>
    <s v="Судостроительный лист"/>
    <n v="1.8939999999999999"/>
    <n v="0"/>
    <n v="15275"/>
    <n v="17285"/>
    <n v="17625"/>
    <n v="18175"/>
    <n v="18625"/>
    <s v=""/>
    <s v=""/>
    <n v="8"/>
  </r>
  <r>
    <x v="45"/>
    <s v="Машинобудівництво"/>
    <d v="2020-11-02T00:00:00"/>
    <s v="Судостроительный лист"/>
    <n v="1.8939999999999999"/>
    <n v="0"/>
    <n v="15275"/>
    <n v="17285"/>
    <n v="17625"/>
    <n v="18175"/>
    <n v="18625"/>
    <s v=""/>
    <s v=""/>
    <n v="8"/>
  </r>
  <r>
    <x v="45"/>
    <s v="Машинобудівництво"/>
    <d v="2020-11-02T00:00:00"/>
    <s v="Судостроительный лист"/>
    <n v="1.8939999999999999"/>
    <n v="0"/>
    <n v="15275"/>
    <n v="17285"/>
    <n v="17625"/>
    <n v="18175"/>
    <n v="18625"/>
    <s v=""/>
    <s v=""/>
    <n v="8"/>
  </r>
  <r>
    <x v="53"/>
    <s v="Дистрибутор"/>
    <d v="2020-11-10T00:00:00"/>
    <s v="Уголок 25-125"/>
    <n v="0.32"/>
    <n v="0"/>
    <n v="16720"/>
    <n v="16030"/>
    <n v="16720"/>
    <n v="17005"/>
    <n v="17505"/>
    <s v=""/>
    <s v="Продавець малим клієнтам"/>
    <n v="12"/>
  </r>
  <r>
    <x v="53"/>
    <s v="Дистрибутор"/>
    <d v="2020-11-10T00:00:00"/>
    <s v="Уголок 25-125"/>
    <n v="0.41"/>
    <n v="0"/>
    <n v="16725"/>
    <n v="16030"/>
    <n v="16725"/>
    <n v="17005"/>
    <n v="17505"/>
    <s v=""/>
    <s v="Продавець малим клієнтам"/>
    <n v="12"/>
  </r>
  <r>
    <x v="53"/>
    <s v="Дистрибутор"/>
    <d v="2020-11-10T00:00:00"/>
    <s v="Швеллер 22-30"/>
    <n v="8.0950000000000006"/>
    <n v="0"/>
    <n v="19765"/>
    <n v="19010"/>
    <n v="19765"/>
    <n v="20045"/>
    <n v="20545"/>
    <s v=""/>
    <s v="Продавець малим клієнтам"/>
    <n v="12"/>
  </r>
  <r>
    <x v="53"/>
    <s v="Дистрибутор"/>
    <d v="2020-11-10T00:00:00"/>
    <s v="Швеллер 22-30"/>
    <n v="3.04"/>
    <n v="0"/>
    <n v="19765"/>
    <n v="19010"/>
    <n v="19765"/>
    <n v="20045"/>
    <n v="20545"/>
    <s v=""/>
    <s v="Продавець малим клієнтам"/>
    <n v="12"/>
  </r>
  <r>
    <x v="53"/>
    <s v="Дистрибутор"/>
    <d v="2020-11-10T00:00:00"/>
    <s v="Швеллер 22-30"/>
    <n v="1.845"/>
    <n v="0"/>
    <n v="19765"/>
    <n v="19010"/>
    <n v="19765"/>
    <n v="20045"/>
    <n v="20545"/>
    <s v=""/>
    <s v="Продавець малим клієнтам"/>
    <n v="12"/>
  </r>
  <r>
    <x v="53"/>
    <s v="Дистрибутор"/>
    <d v="2020-11-10T00:00:00"/>
    <s v="Швеллер 22-30"/>
    <n v="5.0000000000000001E-3"/>
    <n v="0"/>
    <n v="19765"/>
    <n v="19010"/>
    <n v="19765"/>
    <n v="20045"/>
    <n v="20545"/>
    <s v=""/>
    <s v="Продавець малим клієнтам"/>
    <n v="12"/>
  </r>
  <r>
    <x v="53"/>
    <s v="Дистрибутор"/>
    <d v="2020-11-10T00:00:00"/>
    <s v="Уголок 25-125"/>
    <n v="0.45500000000000002"/>
    <n v="0"/>
    <n v="17200"/>
    <n v="16690"/>
    <n v="17400"/>
    <n v="17680"/>
    <n v="18180"/>
    <s v=""/>
    <s v="Продавець малим клієнтам"/>
    <n v="10.873239436619718"/>
  </r>
  <r>
    <x v="53"/>
    <s v="Дистрибутор"/>
    <d v="2020-11-10T00:00:00"/>
    <s v="Уголок 130-200"/>
    <n v="0.44"/>
    <n v="0"/>
    <n v="22115"/>
    <n v="21325"/>
    <n v="22115"/>
    <n v="22395"/>
    <n v="22895"/>
    <s v=""/>
    <s v="Продавець малим клієнтам"/>
    <n v="12"/>
  </r>
  <r>
    <x v="58"/>
    <s v="Дистрибутор"/>
    <d v="2020-11-06T00:00:00"/>
    <s v="Балка двутавровая 10-20"/>
    <n v="1.02"/>
    <n v="0"/>
    <n v="20455"/>
    <n v="19670"/>
    <n v="20455"/>
    <n v="20705"/>
    <n v="21205"/>
    <s v=""/>
    <s v=""/>
    <n v="12"/>
  </r>
  <r>
    <x v="58"/>
    <s v="Дистрибутор"/>
    <d v="2020-11-06T00:00:00"/>
    <s v="Уголок 25-125"/>
    <n v="0.09"/>
    <n v="0"/>
    <n v="17155"/>
    <n v="16215"/>
    <n v="16910"/>
    <n v="17190"/>
    <n v="17690"/>
    <s v=""/>
    <s v=""/>
    <n v="19"/>
  </r>
  <r>
    <x v="58"/>
    <s v="Дистрибутор"/>
    <d v="2020-11-06T00:00:00"/>
    <s v="Конструкционный лист"/>
    <n v="0.55600000000000005"/>
    <n v="0"/>
    <n v="18535"/>
    <n v="17830"/>
    <n v="18535"/>
    <n v="18725"/>
    <n v="19175"/>
    <s v=""/>
    <s v=""/>
    <n v="12"/>
  </r>
  <r>
    <x v="58"/>
    <s v="Дистрибутор"/>
    <d v="2020-11-06T00:00:00"/>
    <s v="Конструкционный лист"/>
    <n v="0.154"/>
    <n v="0"/>
    <n v="18535"/>
    <n v="17830"/>
    <n v="18535"/>
    <n v="18725"/>
    <n v="19175"/>
    <s v=""/>
    <s v=""/>
    <n v="12"/>
  </r>
  <r>
    <x v="58"/>
    <s v="Дистрибутор"/>
    <d v="2020-11-06T00:00:00"/>
    <s v="Конструкционный лист"/>
    <n v="0.32"/>
    <n v="0"/>
    <n v="18535"/>
    <n v="17830"/>
    <n v="18535"/>
    <n v="18725"/>
    <n v="19175"/>
    <s v=""/>
    <s v=""/>
    <n v="12"/>
  </r>
  <r>
    <x v="58"/>
    <s v="Дистрибутор"/>
    <d v="2020-11-06T00:00:00"/>
    <s v="Конструкционный лист"/>
    <n v="0.248"/>
    <n v="0"/>
    <n v="18535"/>
    <n v="17830"/>
    <n v="18535"/>
    <n v="18725"/>
    <n v="19175"/>
    <s v=""/>
    <s v=""/>
    <n v="12"/>
  </r>
  <r>
    <x v="58"/>
    <s v="Дистрибутор"/>
    <d v="2020-11-06T00:00:00"/>
    <s v="Конструкционный лист"/>
    <n v="0.60399999999999998"/>
    <n v="0"/>
    <n v="18535"/>
    <n v="17830"/>
    <n v="18535"/>
    <n v="18725"/>
    <n v="19175"/>
    <s v=""/>
    <s v=""/>
    <n v="12"/>
  </r>
  <r>
    <x v="58"/>
    <s v="Дистрибутор"/>
    <d v="2020-11-06T00:00:00"/>
    <s v="Конструкционный лист"/>
    <n v="0.95"/>
    <n v="0"/>
    <n v="19205"/>
    <n v="18480"/>
    <n v="19205"/>
    <n v="19395"/>
    <n v="19845"/>
    <s v=""/>
    <s v=""/>
    <n v="12"/>
  </r>
  <r>
    <x v="58"/>
    <s v="Дистрибутор"/>
    <d v="2020-11-06T00:00:00"/>
    <s v="Горячекатаный лист резаный"/>
    <n v="0.44600000000000001"/>
    <n v="0"/>
    <n v="18535"/>
    <n v="17830"/>
    <n v="18535"/>
    <n v="18725"/>
    <n v="19175"/>
    <s v=""/>
    <s v=""/>
    <n v="12"/>
  </r>
  <r>
    <x v="58"/>
    <s v="Дистрибутор"/>
    <d v="2020-11-06T00:00:00"/>
    <s v="Конструкционный лист"/>
    <n v="1.425"/>
    <n v="0"/>
    <n v="20220"/>
    <n v="19495"/>
    <n v="20220"/>
    <n v="20410"/>
    <n v="20860"/>
    <s v=""/>
    <s v=""/>
    <n v="12"/>
  </r>
  <r>
    <x v="58"/>
    <s v="Дистрибутор"/>
    <d v="2020-11-06T00:00:00"/>
    <s v="Конструкционный лист"/>
    <n v="0.91200000000000003"/>
    <n v="0"/>
    <n v="20220"/>
    <n v="19495"/>
    <n v="20220"/>
    <n v="20410"/>
    <n v="20860"/>
    <s v=""/>
    <s v=""/>
    <n v="12"/>
  </r>
  <r>
    <x v="58"/>
    <s v="Дистрибутор"/>
    <d v="2020-11-06T00:00:00"/>
    <s v="Горячекатаный лист резаный"/>
    <n v="4.8000000000000001E-2"/>
    <n v="0"/>
    <n v="18535"/>
    <n v="17830"/>
    <n v="18535"/>
    <n v="18725"/>
    <n v="19175"/>
    <s v=""/>
    <s v=""/>
    <n v="12"/>
  </r>
  <r>
    <x v="58"/>
    <s v="Дистрибутор"/>
    <d v="2020-11-06T00:00:00"/>
    <s v="Горячекатаный лист резаный"/>
    <n v="0.158"/>
    <n v="0"/>
    <n v="18535"/>
    <n v="17830"/>
    <n v="18535"/>
    <n v="18725"/>
    <n v="19175"/>
    <s v=""/>
    <s v=""/>
    <n v="12"/>
  </r>
  <r>
    <x v="58"/>
    <s v="Дистрибутор"/>
    <d v="2020-11-06T00:00:00"/>
    <s v="Горячекатаный лист резаный"/>
    <n v="2.6120000000000001"/>
    <n v="0"/>
    <n v="18535"/>
    <n v="17830"/>
    <n v="18535"/>
    <n v="18725"/>
    <n v="19175"/>
    <s v=""/>
    <s v=""/>
    <n v="12"/>
  </r>
  <r>
    <x v="58"/>
    <s v="Дистрибутор"/>
    <d v="2020-11-06T00:00:00"/>
    <s v="Горячекатаный лист резаный"/>
    <n v="2.1440000000000001"/>
    <n v="0"/>
    <n v="18535"/>
    <n v="17830"/>
    <n v="18535"/>
    <n v="18725"/>
    <n v="19175"/>
    <s v=""/>
    <s v=""/>
    <n v="12"/>
  </r>
  <r>
    <x v="58"/>
    <s v="Дистрибутор"/>
    <d v="2020-11-06T00:00:00"/>
    <s v="Горячекатаный лист резаный"/>
    <n v="0.02"/>
    <n v="0"/>
    <n v="18535"/>
    <n v="17830"/>
    <n v="18535"/>
    <n v="18725"/>
    <n v="19175"/>
    <s v=""/>
    <s v=""/>
    <n v="12"/>
  </r>
  <r>
    <x v="58"/>
    <s v="Дистрибутор"/>
    <d v="2020-11-06T00:00:00"/>
    <s v="Горячекатаный лист резаный"/>
    <n v="2.68"/>
    <n v="0"/>
    <n v="18535"/>
    <n v="17830"/>
    <n v="18535"/>
    <n v="18725"/>
    <n v="19175"/>
    <s v=""/>
    <s v=""/>
    <n v="12"/>
  </r>
  <r>
    <x v="58"/>
    <s v="Дистрибутор"/>
    <d v="2020-11-06T00:00:00"/>
    <s v="Горячекатаный лист резаный"/>
    <n v="0.35"/>
    <n v="0"/>
    <n v="18535"/>
    <n v="17830"/>
    <n v="18535"/>
    <n v="18725"/>
    <n v="19175"/>
    <s v=""/>
    <s v=""/>
    <n v="12"/>
  </r>
  <r>
    <x v="58"/>
    <s v="Дистрибутор"/>
    <d v="2020-11-06T00:00:00"/>
    <s v="Конструкционный лист"/>
    <n v="1.95"/>
    <n v="0"/>
    <n v="18535"/>
    <n v="17830"/>
    <n v="18535"/>
    <n v="18725"/>
    <n v="19175"/>
    <s v=""/>
    <s v=""/>
    <n v="12"/>
  </r>
  <r>
    <x v="58"/>
    <s v="Дистрибутор"/>
    <d v="2020-11-06T00:00:00"/>
    <s v="Конструкционный лист"/>
    <n v="2.649"/>
    <n v="0"/>
    <n v="18535"/>
    <n v="17830"/>
    <n v="18535"/>
    <n v="18725"/>
    <n v="19175"/>
    <s v=""/>
    <s v=""/>
    <n v="12"/>
  </r>
  <r>
    <x v="58"/>
    <s v="Дистрибутор"/>
    <d v="2020-11-06T00:00:00"/>
    <s v="Конструкционный лист"/>
    <n v="0.79500000000000004"/>
    <n v="0"/>
    <n v="18535"/>
    <n v="17830"/>
    <n v="18535"/>
    <n v="18725"/>
    <n v="19175"/>
    <s v=""/>
    <s v=""/>
    <n v="12"/>
  </r>
  <r>
    <x v="58"/>
    <s v="Дистрибутор"/>
    <d v="2020-11-06T00:00:00"/>
    <s v="Горячекатанный лист рифленый"/>
    <n v="1.04"/>
    <n v="0"/>
    <n v="19210"/>
    <n v="18505"/>
    <n v="19210"/>
    <n v="19400"/>
    <n v="19850"/>
    <s v=""/>
    <s v=""/>
    <n v="12"/>
  </r>
  <r>
    <x v="58"/>
    <s v="Дистрибутор"/>
    <d v="2020-11-06T00:00:00"/>
    <s v="Холоднокатаный лист"/>
    <n v="3.32"/>
    <n v="0"/>
    <n v="20390"/>
    <n v="19645"/>
    <n v="20390"/>
    <n v="20580"/>
    <n v="21030"/>
    <s v=""/>
    <s v=""/>
    <n v="12"/>
  </r>
  <r>
    <x v="58"/>
    <s v="Дистрибутор"/>
    <d v="2020-11-06T00:00:00"/>
    <s v="Трубы сварные профильные"/>
    <n v="0.57599999999999996"/>
    <n v="0"/>
    <n v="20520"/>
    <n v="19655"/>
    <n v="20520"/>
    <n v="21020"/>
    <n v="21520"/>
    <s v=""/>
    <s v=""/>
    <n v="12"/>
  </r>
  <r>
    <x v="58"/>
    <s v="Дистрибутор"/>
    <d v="2020-11-06T00:00:00"/>
    <s v="Швеллер 6.5–20"/>
    <n v="1.962"/>
    <n v="0"/>
    <n v="17830"/>
    <n v="17120"/>
    <n v="17830"/>
    <n v="18110"/>
    <n v="18610"/>
    <s v=""/>
    <s v=""/>
    <n v="12"/>
  </r>
  <r>
    <x v="58"/>
    <s v="Дистрибутор"/>
    <d v="2020-11-06T00:00:00"/>
    <s v="Швеллер 6.5–20"/>
    <n v="0.02"/>
    <n v="0"/>
    <n v="17830"/>
    <n v="17120"/>
    <n v="17830"/>
    <n v="18110"/>
    <n v="18610"/>
    <s v=""/>
    <s v=""/>
    <n v="12"/>
  </r>
  <r>
    <x v="58"/>
    <s v="Дистрибутор"/>
    <d v="2020-11-06T00:00:00"/>
    <s v="Швеллер 6.5–20"/>
    <n v="2.3E-2"/>
    <n v="0"/>
    <n v="17830"/>
    <n v="17120"/>
    <n v="17830"/>
    <n v="18110"/>
    <n v="18610"/>
    <s v=""/>
    <s v=""/>
    <n v="12"/>
  </r>
  <r>
    <x v="58"/>
    <s v="Дистрибутор"/>
    <d v="2020-11-06T00:00:00"/>
    <s v="Швеллер 6.5–20"/>
    <n v="0.52600000000000002"/>
    <n v="0"/>
    <n v="17830"/>
    <n v="17120"/>
    <n v="17830"/>
    <n v="18110"/>
    <n v="18610"/>
    <s v=""/>
    <s v=""/>
    <n v="12"/>
  </r>
  <r>
    <x v="58"/>
    <s v="Дистрибутор"/>
    <d v="2020-11-06T00:00:00"/>
    <s v="Швеллер 6.5–20"/>
    <n v="0.55600000000000005"/>
    <n v="0"/>
    <n v="17830"/>
    <n v="17120"/>
    <n v="17830"/>
    <n v="18110"/>
    <n v="18610"/>
    <s v=""/>
    <s v=""/>
    <n v="12"/>
  </r>
  <r>
    <x v="58"/>
    <s v="Дистрибутор"/>
    <d v="2020-11-06T00:00:00"/>
    <s v="Швеллер 6.5–20"/>
    <n v="0.11"/>
    <n v="0"/>
    <n v="17830"/>
    <n v="17120"/>
    <n v="17830"/>
    <n v="18110"/>
    <n v="18610"/>
    <s v=""/>
    <s v=""/>
    <n v="12"/>
  </r>
  <r>
    <x v="58"/>
    <s v="Дистрибутор"/>
    <d v="2020-11-10T00:00:00"/>
    <s v="Арматура"/>
    <n v="15.975"/>
    <n v="0"/>
    <n v="15800"/>
    <n v="15440"/>
    <n v="16385"/>
    <n v="16685"/>
    <n v="17435"/>
    <s v=""/>
    <s v=""/>
    <n v="9.5238095238095237"/>
  </r>
  <r>
    <x v="58"/>
    <s v="Дистрибутор"/>
    <d v="2020-11-10T00:00:00"/>
    <s v="Арматура"/>
    <n v="4.665"/>
    <n v="0"/>
    <n v="15800"/>
    <n v="15440"/>
    <n v="16385"/>
    <n v="16685"/>
    <n v="17435"/>
    <s v=""/>
    <s v=""/>
    <n v="9.5238095238095237"/>
  </r>
  <r>
    <x v="53"/>
    <s v="Дистрибутор"/>
    <d v="2020-11-17T00:00:00"/>
    <s v="Оцинкованный рулон"/>
    <n v="4.97"/>
    <n v="0"/>
    <n v="25030.16"/>
    <n v="24030"/>
    <n v="25240"/>
    <n v="25020"/>
    <n v="25470"/>
    <s v=""/>
    <s v="Продавець малим клієнтам"/>
    <n v="11.306314049586776"/>
  </r>
  <r>
    <x v="53"/>
    <s v="Дистрибутор"/>
    <d v="2020-11-17T00:00:00"/>
    <s v="Оцинкованный рулон"/>
    <n v="5.8"/>
    <n v="0"/>
    <n v="25030.16"/>
    <n v="24030"/>
    <n v="25240"/>
    <n v="25020"/>
    <n v="25470"/>
    <s v=""/>
    <s v="Продавець малим клієнтам"/>
    <n v="11.306314049586776"/>
  </r>
  <r>
    <x v="53"/>
    <s v="Дистрибутор"/>
    <d v="2020-11-17T00:00:00"/>
    <s v="Оцинкованный рулон"/>
    <n v="4.4349999999999996"/>
    <n v="0"/>
    <n v="26075.16"/>
    <n v="25075"/>
    <n v="26285"/>
    <n v="26065"/>
    <n v="26515"/>
    <s v=""/>
    <s v="Продавець малим клієнтам"/>
    <n v="11.306314049586776"/>
  </r>
  <r>
    <x v="51"/>
    <s v="МК"/>
    <d v="2020-11-04T00:00:00"/>
    <s v="Швеллер 6.5–20"/>
    <n v="3.2679999999999998"/>
    <n v="0"/>
    <n v="17305"/>
    <n v="16915"/>
    <n v="17405"/>
    <n v="17905"/>
    <n v="18405"/>
    <s v=""/>
    <s v="Продавець малим клієнтам"/>
    <n v="11.183673469387756"/>
  </r>
  <r>
    <x v="51"/>
    <s v="МК"/>
    <d v="2020-11-04T00:00:00"/>
    <s v="Швеллер 6.5–20"/>
    <n v="6.8559999999999999"/>
    <n v="0"/>
    <n v="17305"/>
    <n v="16915"/>
    <n v="17405"/>
    <n v="17905"/>
    <n v="18405"/>
    <s v=""/>
    <s v="Продавець малим клієнтам"/>
    <n v="11.183673469387756"/>
  </r>
  <r>
    <x v="51"/>
    <s v="МК"/>
    <d v="2020-11-04T00:00:00"/>
    <s v="Швеллер 6.5–20"/>
    <n v="2.823"/>
    <n v="0"/>
    <n v="17305"/>
    <n v="16915"/>
    <n v="17405"/>
    <n v="17905"/>
    <n v="18405"/>
    <s v=""/>
    <s v="Продавець малим клієнтам"/>
    <n v="11.183673469387756"/>
  </r>
  <r>
    <x v="51"/>
    <s v="МК"/>
    <d v="2020-11-04T00:00:00"/>
    <s v="Швеллер 6.5–20"/>
    <n v="8.6530000000000005"/>
    <n v="0"/>
    <n v="17305"/>
    <n v="16915"/>
    <n v="17405"/>
    <n v="17905"/>
    <n v="18405"/>
    <s v=""/>
    <s v="Продавець малим клієнтам"/>
    <n v="11.183673469387756"/>
  </r>
  <r>
    <x v="51"/>
    <s v="МК"/>
    <d v="2020-11-04T00:00:00"/>
    <s v="Швеллер 6.5–20"/>
    <n v="0.32"/>
    <n v="0"/>
    <n v="17305"/>
    <n v="16915"/>
    <n v="17405"/>
    <n v="17905"/>
    <n v="18405"/>
    <s v=""/>
    <s v="Продавець малим клієнтам"/>
    <n v="11.183673469387756"/>
  </r>
  <r>
    <x v="92"/>
    <s v="Дистрибуція роздріб"/>
    <d v="2020-11-06T00:00:00"/>
    <s v="Арматура"/>
    <n v="1"/>
    <n v="0"/>
    <n v="16785"/>
    <n v="15990"/>
    <n v="16885"/>
    <n v="17235"/>
    <n v="17985"/>
    <s v=""/>
    <s v=""/>
    <n v="11.553072625698324"/>
  </r>
  <r>
    <x v="78"/>
    <s v="Західний регіон"/>
    <d v="2020-11-09T00:00:00"/>
    <s v="Арматура"/>
    <n v="13.75"/>
    <n v="0"/>
    <n v="16410"/>
    <n v="16055"/>
    <n v="16950"/>
    <n v="17300"/>
    <n v="18050"/>
    <s v=""/>
    <s v=""/>
    <n v="9.5865921787709496"/>
  </r>
  <r>
    <x v="78"/>
    <s v="Західний регіон"/>
    <d v="2020-11-09T00:00:00"/>
    <s v="Арматура"/>
    <n v="4.4800000000000004"/>
    <n v="0"/>
    <n v="16410"/>
    <n v="16055"/>
    <n v="16950"/>
    <n v="17300"/>
    <n v="18050"/>
    <s v=""/>
    <s v=""/>
    <n v="9.5865921787709496"/>
  </r>
  <r>
    <x v="78"/>
    <s v="Західний регіон"/>
    <d v="2020-11-09T00:00:00"/>
    <s v="Арматура"/>
    <n v="4.6500000000000004"/>
    <n v="0"/>
    <n v="16410"/>
    <n v="16055"/>
    <n v="16950"/>
    <n v="17300"/>
    <n v="18050"/>
    <s v=""/>
    <s v=""/>
    <n v="9.5865921787709496"/>
  </r>
  <r>
    <x v="79"/>
    <s v="Західний регіон"/>
    <d v="2020-11-03T00:00:00"/>
    <s v="Конструкционный лист"/>
    <n v="1.137"/>
    <n v="0"/>
    <n v="20000"/>
    <n v="19395"/>
    <n v="19960"/>
    <n v="20310"/>
    <n v="20760"/>
    <s v=""/>
    <s v=""/>
    <n v="12.914285714285715"/>
  </r>
  <r>
    <x v="79"/>
    <s v="Західний регіон"/>
    <d v="2020-11-03T00:00:00"/>
    <s v="Конструкционный лист"/>
    <n v="1.137"/>
    <n v="0"/>
    <n v="20000"/>
    <n v="19395"/>
    <n v="19960"/>
    <n v="20310"/>
    <n v="20760"/>
    <s v=""/>
    <s v=""/>
    <n v="12.914285714285715"/>
  </r>
  <r>
    <x v="79"/>
    <s v="Західний регіон"/>
    <d v="2020-11-03T00:00:00"/>
    <s v="Трубы сварные профильные"/>
    <n v="5.3999999999999999E-2"/>
    <n v="0"/>
    <n v="20670"/>
    <n v="19855"/>
    <n v="20670"/>
    <n v="21220"/>
    <n v="21720"/>
    <s v=""/>
    <s v=""/>
    <n v="12"/>
  </r>
  <r>
    <x v="53"/>
    <s v="Дистрибутор"/>
    <d v="2020-11-03T00:00:00"/>
    <s v="Арматура А240"/>
    <n v="4.75"/>
    <n v="0"/>
    <n v="17485"/>
    <n v="16945"/>
    <n v="17485"/>
    <n v="17885"/>
    <n v="18635"/>
    <s v=""/>
    <s v="Продавець малим клієнтам"/>
    <n v="12"/>
  </r>
  <r>
    <x v="53"/>
    <s v="Дистрибутор"/>
    <d v="2020-11-03T00:00:00"/>
    <s v="Уголок 25-125"/>
    <n v="5.98"/>
    <n v="0"/>
    <n v="16720"/>
    <n v="16030"/>
    <n v="16720"/>
    <n v="17005"/>
    <n v="17505"/>
    <s v=""/>
    <s v="Продавець малим клієнтам"/>
    <n v="12"/>
  </r>
  <r>
    <x v="53"/>
    <s v="Дистрибутор"/>
    <d v="2020-11-03T00:00:00"/>
    <s v="Уголок 25-125"/>
    <n v="2.2490000000000001"/>
    <n v="0"/>
    <n v="16725"/>
    <n v="16030"/>
    <n v="16725"/>
    <n v="17005"/>
    <n v="17505"/>
    <s v=""/>
    <s v="Продавець малим клієнтам"/>
    <n v="12"/>
  </r>
  <r>
    <x v="53"/>
    <s v="Дистрибутор"/>
    <d v="2020-11-03T00:00:00"/>
    <s v="Уголок 25-125"/>
    <n v="4.7309999999999999"/>
    <n v="0"/>
    <n v="16725"/>
    <n v="16030"/>
    <n v="16725"/>
    <n v="17005"/>
    <n v="17505"/>
    <s v=""/>
    <s v="Продавець малим клієнтам"/>
    <n v="12"/>
  </r>
  <r>
    <x v="53"/>
    <s v="Дистрибутор"/>
    <d v="2020-11-03T00:00:00"/>
    <s v="Арматура А240"/>
    <n v="2.4249999999999998"/>
    <n v="0"/>
    <n v="17485"/>
    <n v="16945"/>
    <n v="17485"/>
    <n v="17885"/>
    <n v="18635"/>
    <s v=""/>
    <s v="Продавець малим клієнтам"/>
    <n v="12"/>
  </r>
  <r>
    <x v="53"/>
    <s v="Дистрибутор"/>
    <d v="2020-11-03T00:00:00"/>
    <s v="Арматура А240"/>
    <n v="2.34"/>
    <n v="0"/>
    <n v="17485"/>
    <n v="16945"/>
    <n v="17485"/>
    <n v="17885"/>
    <n v="18635"/>
    <s v=""/>
    <s v="Продавець малим клієнтам"/>
    <n v="12"/>
  </r>
  <r>
    <x v="83"/>
    <s v="ГМК"/>
    <d v="2020-11-06T00:00:00"/>
    <s v="Конструкционный лист"/>
    <n v="3.8"/>
    <n v="0"/>
    <n v="21360"/>
    <n v="19700"/>
    <n v="20080"/>
    <n v="20630"/>
    <n v="21080"/>
    <s v=""/>
    <s v=""/>
    <n v="30"/>
  </r>
  <r>
    <x v="101"/>
    <s v="НТ"/>
    <d v="2020-11-12T00:00:00"/>
    <s v="Горячекатаный лист резаный"/>
    <n v="6.49"/>
    <n v="0"/>
    <n v="18070"/>
    <n v="17365"/>
    <n v="18070"/>
    <n v="18260"/>
    <n v="18710"/>
    <s v=""/>
    <s v=""/>
    <n v="12"/>
  </r>
  <r>
    <x v="97"/>
    <s v="Центральний регіон"/>
    <d v="2020-11-02T00:00:00"/>
    <s v="Горячекатаный лист резаный"/>
    <n v="1.875"/>
    <n v="0"/>
    <n v="18775"/>
    <n v="18230"/>
    <n v="18775"/>
    <n v="19125"/>
    <n v="19575"/>
    <s v=""/>
    <s v=""/>
    <n v="12"/>
  </r>
  <r>
    <x v="97"/>
    <s v="Центральний регіон"/>
    <d v="2020-11-02T00:00:00"/>
    <s v="Конструкционный лист"/>
    <n v="0.56999999999999995"/>
    <n v="0"/>
    <n v="18775"/>
    <n v="18230"/>
    <n v="18775"/>
    <n v="19125"/>
    <n v="19575"/>
    <s v=""/>
    <s v=""/>
    <n v="12"/>
  </r>
  <r>
    <x v="4"/>
    <s v="Дистрибуція роздріб"/>
    <d v="2020-11-02T00:00:00"/>
    <s v="Арматура"/>
    <n v="0.32"/>
    <n v="0"/>
    <n v="18140"/>
    <n v="16145"/>
    <n v="17040"/>
    <n v="17390"/>
    <n v="18140"/>
    <s v=""/>
    <s v=""/>
    <n v="30"/>
  </r>
  <r>
    <x v="4"/>
    <s v="Дистрибуція роздріб"/>
    <d v="2020-11-02T00:00:00"/>
    <s v="Прокат полосовой"/>
    <n v="0.01"/>
    <n v="0"/>
    <n v="18395"/>
    <n v="17495"/>
    <n v="18035"/>
    <n v="18215"/>
    <n v="18395"/>
    <s v=""/>
    <s v=""/>
    <n v="30"/>
  </r>
  <r>
    <x v="15"/>
    <s v="Профілювання"/>
    <d v="2020-11-06T00:00:00"/>
    <s v="Оцинкованный рулон"/>
    <n v="4.83"/>
    <n v="0"/>
    <n v="24465.45"/>
    <n v="23765"/>
    <n v="24205"/>
    <n v="24755"/>
    <n v="25205"/>
    <s v=""/>
    <s v=""/>
    <n v="15.788363636363647"/>
  </r>
  <r>
    <x v="15"/>
    <s v="Профілювання"/>
    <d v="2020-11-06T00:00:00"/>
    <s v="Оцинкованный рулон"/>
    <n v="4.6399999999999997"/>
    <n v="0"/>
    <n v="24465.45"/>
    <n v="23765"/>
    <n v="24205"/>
    <n v="24755"/>
    <n v="25205"/>
    <s v=""/>
    <s v=""/>
    <n v="15.788363636363647"/>
  </r>
  <r>
    <x v="15"/>
    <s v="Профілювання"/>
    <d v="2020-11-06T00:00:00"/>
    <s v="Оцинкованный рулон"/>
    <n v="5.58"/>
    <n v="0"/>
    <n v="22610.45"/>
    <n v="21910"/>
    <n v="22350"/>
    <n v="22900"/>
    <n v="23350"/>
    <s v=""/>
    <s v=""/>
    <n v="15.788363636363647"/>
  </r>
  <r>
    <x v="15"/>
    <s v="Профілювання"/>
    <d v="2020-11-06T00:00:00"/>
    <s v="Оцинкованный рулон"/>
    <n v="6.67"/>
    <n v="0"/>
    <n v="22610.45"/>
    <n v="21910"/>
    <n v="22350"/>
    <n v="22900"/>
    <n v="23350"/>
    <s v=""/>
    <s v=""/>
    <n v="15.788363636363647"/>
  </r>
  <r>
    <x v="39"/>
    <s v="НТ"/>
    <d v="2020-11-09T00:00:00"/>
    <s v="Прокат круглый"/>
    <n v="4.6900000000000004"/>
    <n v="0"/>
    <n v="15785"/>
    <n v="15785"/>
    <n v="16450"/>
    <n v="16500"/>
    <n v="16620"/>
    <s v=""/>
    <s v="Продавець малим клієнтам"/>
    <n v="8"/>
  </r>
  <r>
    <x v="39"/>
    <s v="НТ"/>
    <d v="2020-11-09T00:00:00"/>
    <s v="Прокат круглый"/>
    <n v="10.210000000000001"/>
    <n v="0"/>
    <n v="15785"/>
    <n v="15785"/>
    <n v="16450"/>
    <n v="16500"/>
    <n v="16620"/>
    <s v=""/>
    <s v="Продавець малим клієнтам"/>
    <n v="8"/>
  </r>
  <r>
    <x v="39"/>
    <s v="НТ"/>
    <d v="2020-11-09T00:00:00"/>
    <s v="Прокат круглый"/>
    <n v="7.08"/>
    <n v="0"/>
    <n v="15785"/>
    <n v="15785"/>
    <n v="16450"/>
    <n v="16500"/>
    <n v="16620"/>
    <s v=""/>
    <s v="Продавець малим клієнтам"/>
    <n v="8"/>
  </r>
  <r>
    <x v="6"/>
    <s v="Вагонобудівництво"/>
    <d v="2020-11-04T00:00:00"/>
    <s v="Конструкционный лист"/>
    <n v="6.6459999999999999"/>
    <n v="0"/>
    <n v="20215"/>
    <n v="20195"/>
    <n v="21125"/>
    <n v="21125"/>
    <n v="21575"/>
    <s v=""/>
    <s v="Продавець малим клієнтам"/>
    <n v="8.086021505376344"/>
  </r>
  <r>
    <x v="98"/>
    <s v="ГМК"/>
    <d v="2020-11-08T00:00:00"/>
    <s v="Штрипс"/>
    <n v="6.0720000000000001"/>
    <n v="0"/>
    <n v="23924.99"/>
    <n v="22075"/>
    <n v="22435"/>
    <n v="22985"/>
    <n v="23435"/>
    <s v=""/>
    <s v=""/>
    <n v="30"/>
  </r>
  <r>
    <x v="98"/>
    <s v="ГМК"/>
    <d v="2020-11-08T00:00:00"/>
    <s v="Штрипс"/>
    <n v="5.6959999999999997"/>
    <n v="0"/>
    <n v="23924.99"/>
    <n v="22075"/>
    <n v="22435"/>
    <n v="22985"/>
    <n v="23435"/>
    <s v=""/>
    <s v=""/>
    <n v="30"/>
  </r>
  <r>
    <x v="50"/>
    <s v="Профілювання"/>
    <d v="2020-11-06T00:00:00"/>
    <s v="Оцинкованный рулон"/>
    <n v="6.29"/>
    <n v="0"/>
    <n v="21555"/>
    <n v="21535"/>
    <n v="21975"/>
    <n v="22525"/>
    <n v="22975"/>
    <s v=""/>
    <s v="Продавець малим клієнтам"/>
    <n v="8.1818181818181817"/>
  </r>
  <r>
    <x v="50"/>
    <s v="Профілювання"/>
    <d v="2020-11-06T00:00:00"/>
    <s v="Оцинкованный рулон"/>
    <n v="6.06"/>
    <n v="0"/>
    <n v="21120"/>
    <n v="21100"/>
    <n v="21540"/>
    <n v="22090"/>
    <n v="22540"/>
    <s v=""/>
    <s v="Продавець малим клієнтам"/>
    <n v="8.1818181818181817"/>
  </r>
  <r>
    <x v="50"/>
    <s v="Профілювання"/>
    <d v="2020-11-06T00:00:00"/>
    <s v="Оцинкованный рулон"/>
    <n v="3.02"/>
    <n v="0"/>
    <n v="21120"/>
    <n v="21100"/>
    <n v="21540"/>
    <n v="22090"/>
    <n v="22540"/>
    <s v=""/>
    <s v="Продавець малим клієнтам"/>
    <n v="8.1818181818181817"/>
  </r>
  <r>
    <x v="50"/>
    <s v="Профілювання"/>
    <d v="2020-11-06T00:00:00"/>
    <s v="Оцинкованный рулон"/>
    <n v="5.89"/>
    <n v="0"/>
    <n v="21120"/>
    <n v="21100"/>
    <n v="21540"/>
    <n v="22090"/>
    <n v="22540"/>
    <s v=""/>
    <s v="Продавець малим клієнтам"/>
    <n v="8.1818181818181817"/>
  </r>
  <r>
    <x v="50"/>
    <s v="Профілювання"/>
    <d v="2020-11-06T00:00:00"/>
    <s v="Оцинкованный рулон"/>
    <n v="5.37"/>
    <n v="0"/>
    <n v="21120"/>
    <n v="21100"/>
    <n v="21540"/>
    <n v="22090"/>
    <n v="22540"/>
    <s v=""/>
    <s v="Продавець малим клієнтам"/>
    <n v="8.1818181818181817"/>
  </r>
  <r>
    <x v="50"/>
    <s v="Профілювання"/>
    <d v="2020-11-06T00:00:00"/>
    <s v="Оцинкованный рулон"/>
    <n v="6.16"/>
    <n v="0"/>
    <n v="21120"/>
    <n v="21100"/>
    <n v="21540"/>
    <n v="22090"/>
    <n v="22540"/>
    <s v=""/>
    <s v="Продавець малим клієнтам"/>
    <n v="8.1818181818181817"/>
  </r>
  <r>
    <x v="67"/>
    <s v="ГМК"/>
    <d v="2020-11-19T00:00:00"/>
    <s v="Трубы круглые сварные"/>
    <n v="2.8"/>
    <n v="0"/>
    <n v="23274.959999999999"/>
    <n v="21370"/>
    <n v="22220"/>
    <n v="22770"/>
    <n v="23270"/>
    <s v=""/>
    <s v="Продавець малим клієнтам"/>
    <n v="30"/>
  </r>
  <r>
    <x v="67"/>
    <s v="ГМК"/>
    <d v="2020-11-19T00:00:00"/>
    <s v="Трубы круглые сварные"/>
    <n v="0.46"/>
    <n v="0"/>
    <n v="23274.959999999999"/>
    <n v="21370"/>
    <n v="22220"/>
    <n v="22770"/>
    <n v="23270"/>
    <s v=""/>
    <s v="Продавець малим клієнтам"/>
    <n v="30"/>
  </r>
  <r>
    <x v="67"/>
    <s v="ГМК"/>
    <d v="2020-11-19T00:00:00"/>
    <s v="Трубы круглые сварные"/>
    <n v="2.7949999999999999"/>
    <n v="0"/>
    <n v="23274.959999999999"/>
    <n v="21370"/>
    <n v="22220"/>
    <n v="22770"/>
    <n v="23270"/>
    <s v=""/>
    <s v="Продавець малим клієнтам"/>
    <n v="30"/>
  </r>
  <r>
    <x v="67"/>
    <s v="ГМК"/>
    <d v="2020-11-19T00:00:00"/>
    <s v="Трубы круглые сварные"/>
    <n v="2.78"/>
    <n v="0"/>
    <n v="23274.959999999999"/>
    <n v="21370"/>
    <n v="22220"/>
    <n v="22770"/>
    <n v="23270"/>
    <s v=""/>
    <s v="Продавець малим клієнтам"/>
    <n v="30"/>
  </r>
  <r>
    <x v="67"/>
    <s v="ГМК"/>
    <d v="2020-11-19T00:00:00"/>
    <s v="Трубы круглые сварные"/>
    <n v="0.5"/>
    <n v="0"/>
    <n v="23274.959999999999"/>
    <n v="21370"/>
    <n v="22220"/>
    <n v="22770"/>
    <n v="23270"/>
    <s v=""/>
    <s v="Продавець малим клієнтам"/>
    <n v="30"/>
  </r>
  <r>
    <x v="67"/>
    <s v="ГМК"/>
    <d v="2020-11-19T00:00:00"/>
    <s v="Трубы круглые сварные"/>
    <n v="2.7949999999999999"/>
    <n v="0"/>
    <n v="23274.959999999999"/>
    <n v="21370"/>
    <n v="22220"/>
    <n v="22770"/>
    <n v="23270"/>
    <s v=""/>
    <s v="Продавець малим клієнтам"/>
    <n v="30"/>
  </r>
  <r>
    <x v="67"/>
    <s v="ГМК"/>
    <d v="2020-11-19T00:00:00"/>
    <s v="Трубы круглые сварные"/>
    <n v="2.7949999999999999"/>
    <n v="0"/>
    <n v="23274.959999999999"/>
    <n v="21370"/>
    <n v="22220"/>
    <n v="22770"/>
    <n v="23270"/>
    <s v=""/>
    <s v="Продавець малим клієнтам"/>
    <n v="30"/>
  </r>
  <r>
    <x v="67"/>
    <s v="ГМК"/>
    <d v="2020-11-19T00:00:00"/>
    <s v="Трубы круглые сварные"/>
    <n v="2.7949999999999999"/>
    <n v="0"/>
    <n v="23274.959999999999"/>
    <n v="21370"/>
    <n v="22220"/>
    <n v="22770"/>
    <n v="23270"/>
    <s v=""/>
    <s v="Продавець малим клієнтам"/>
    <n v="30"/>
  </r>
  <r>
    <x v="10"/>
    <s v="РТ"/>
    <d v="2020-11-14T00:00:00"/>
    <s v="Уголок 25-125"/>
    <n v="3.1E-2"/>
    <n v="0"/>
    <n v="16750"/>
    <n v="16030"/>
    <n v="16720"/>
    <n v="17005"/>
    <n v="17505"/>
    <s v=""/>
    <s v=""/>
    <n v="12.842105263157894"/>
  </r>
  <r>
    <x v="10"/>
    <s v="РТ"/>
    <d v="2020-11-14T00:00:00"/>
    <s v="Уголок 25-125"/>
    <n v="8.8999999999999996E-2"/>
    <n v="0"/>
    <n v="16750"/>
    <n v="16030"/>
    <n v="16720"/>
    <n v="17005"/>
    <n v="17505"/>
    <s v=""/>
    <s v=""/>
    <n v="12.842105263157894"/>
  </r>
  <r>
    <x v="10"/>
    <s v="РТ"/>
    <d v="2020-11-14T00:00:00"/>
    <s v="Уголок 25-125"/>
    <n v="1.3919999999999999"/>
    <n v="0"/>
    <n v="16750"/>
    <n v="16030"/>
    <n v="16720"/>
    <n v="17005"/>
    <n v="17505"/>
    <s v=""/>
    <s v=""/>
    <n v="12.842105263157894"/>
  </r>
  <r>
    <x v="10"/>
    <s v="РТ"/>
    <d v="2020-11-14T00:00:00"/>
    <s v="Уголок 25-125"/>
    <n v="3.7080000000000002"/>
    <n v="0"/>
    <n v="16750"/>
    <n v="16030"/>
    <n v="16720"/>
    <n v="17005"/>
    <n v="17505"/>
    <s v=""/>
    <s v=""/>
    <n v="12.842105263157894"/>
  </r>
  <r>
    <x v="10"/>
    <s v="РТ"/>
    <d v="2020-11-14T00:00:00"/>
    <s v="Уголок 25-125"/>
    <n v="4.6349999999999998"/>
    <n v="0"/>
    <n v="16800"/>
    <n v="16030"/>
    <n v="16725"/>
    <n v="17005"/>
    <n v="17505"/>
    <s v=""/>
    <s v=""/>
    <n v="14.142857142857142"/>
  </r>
  <r>
    <x v="10"/>
    <s v="РТ"/>
    <d v="2020-11-14T00:00:00"/>
    <s v="Уголок 25-125"/>
    <n v="4.8650000000000002"/>
    <n v="0"/>
    <n v="16800"/>
    <n v="16030"/>
    <n v="16725"/>
    <n v="17005"/>
    <n v="17505"/>
    <s v=""/>
    <s v=""/>
    <n v="14.142857142857142"/>
  </r>
  <r>
    <x v="9"/>
    <s v="НТ"/>
    <d v="2020-11-16T00:00:00"/>
    <s v="Трубы сварные профильные"/>
    <n v="9.2149999999999999"/>
    <n v="0"/>
    <n v="19795"/>
    <n v="18930"/>
    <n v="19795"/>
    <n v="20295"/>
    <n v="20795"/>
    <s v=""/>
    <s v="Продавець малим клієнтам"/>
    <n v="12"/>
  </r>
  <r>
    <x v="16"/>
    <s v="Дистрибуція роздріб"/>
    <d v="2020-11-06T00:00:00"/>
    <s v="Трубы сварные профильные"/>
    <n v="5.7000000000000002E-2"/>
    <n v="0"/>
    <n v="22970"/>
    <n v="21105"/>
    <n v="21920"/>
    <n v="22470"/>
    <n v="22970"/>
    <s v=""/>
    <s v=""/>
    <n v="30"/>
  </r>
  <r>
    <x v="16"/>
    <s v="Дистрибуція роздріб"/>
    <d v="2020-11-06T00:00:00"/>
    <s v="Трубы сварные профильные"/>
    <n v="0.317"/>
    <n v="0"/>
    <n v="18170"/>
    <n v="17730"/>
    <n v="17730"/>
    <n v="17730"/>
    <n v="22170"/>
    <s v=""/>
    <s v=""/>
    <n v="20.990990990990991"/>
  </r>
  <r>
    <x v="16"/>
    <s v="Дистрибуція роздріб"/>
    <d v="2020-11-06T00:00:00"/>
    <s v="Трубы сварные профильные"/>
    <n v="0.16300000000000001"/>
    <n v="0"/>
    <n v="17670"/>
    <n v="17330"/>
    <n v="17330"/>
    <n v="17330"/>
    <n v="21670"/>
    <s v=""/>
    <s v=""/>
    <n v="20.783410138248847"/>
  </r>
  <r>
    <x v="67"/>
    <s v="ГМК"/>
    <d v="2020-11-10T00:00:00"/>
    <s v="Катанка низкоуглеродистая"/>
    <n v="4.2880000000000003"/>
    <n v="0"/>
    <n v="18308.73"/>
    <n v="16615"/>
    <n v="17145"/>
    <n v="17545"/>
    <n v="18295"/>
    <s v=""/>
    <s v="Продавець малим клієнтам"/>
    <n v="30"/>
  </r>
  <r>
    <x v="67"/>
    <s v="ГМК"/>
    <d v="2020-11-10T00:00:00"/>
    <s v="Катанка низкоуглеродистая"/>
    <n v="17.131"/>
    <n v="0"/>
    <n v="18308.73"/>
    <n v="16615"/>
    <n v="17145"/>
    <n v="17545"/>
    <n v="18295"/>
    <s v=""/>
    <s v="Продавець малим клієнтам"/>
    <n v="30"/>
  </r>
  <r>
    <x v="18"/>
    <s v="Дистрибуція роздріб"/>
    <d v="2020-11-12T00:00:00"/>
    <s v="Оцинкованный лист"/>
    <n v="2.4E-2"/>
    <n v="0"/>
    <n v="26030"/>
    <n v="24590"/>
    <n v="25385"/>
    <n v="25580"/>
    <n v="26030"/>
    <s v=""/>
    <s v=""/>
    <n v="30"/>
  </r>
  <r>
    <x v="25"/>
    <s v="Центральний регіон"/>
    <d v="2020-11-12T00:00:00"/>
    <s v="Арматура А240"/>
    <n v="1"/>
    <n v="0"/>
    <n v="17800"/>
    <n v="17305"/>
    <n v="17745"/>
    <n v="18245"/>
    <n v="18995"/>
    <s v=""/>
    <s v=""/>
    <n v="12.88"/>
  </r>
  <r>
    <x v="25"/>
    <s v="Центральний регіон"/>
    <d v="2020-11-12T00:00:00"/>
    <s v="Арматура"/>
    <n v="1.175"/>
    <n v="0"/>
    <n v="16000"/>
    <n v="15800"/>
    <n v="16695"/>
    <n v="17045"/>
    <n v="17795"/>
    <s v=""/>
    <s v=""/>
    <n v="8.8938547486033528"/>
  </r>
  <r>
    <x v="25"/>
    <s v="Центральний регіон"/>
    <d v="2020-11-12T00:00:00"/>
    <s v="Арматура"/>
    <n v="0.2"/>
    <n v="0"/>
    <n v="16000"/>
    <n v="15800"/>
    <n v="16695"/>
    <n v="17045"/>
    <n v="17795"/>
    <s v=""/>
    <s v=""/>
    <n v="8.8938547486033528"/>
  </r>
  <r>
    <x v="25"/>
    <s v="Центральний регіон"/>
    <d v="2020-11-12T00:00:00"/>
    <s v="Арматура"/>
    <n v="9"/>
    <n v="0"/>
    <n v="16000"/>
    <n v="15800"/>
    <n v="16695"/>
    <n v="17045"/>
    <n v="17795"/>
    <s v=""/>
    <s v=""/>
    <n v="8.8938547486033528"/>
  </r>
  <r>
    <x v="25"/>
    <s v="Центральний регіон"/>
    <d v="2020-11-12T00:00:00"/>
    <s v="Арматура"/>
    <n v="4.25"/>
    <n v="0"/>
    <n v="16000"/>
    <n v="15800"/>
    <n v="16695"/>
    <n v="17045"/>
    <n v="17795"/>
    <s v=""/>
    <s v=""/>
    <n v="8.8938547486033528"/>
  </r>
  <r>
    <x v="26"/>
    <s v="НТ"/>
    <d v="2020-11-03T00:00:00"/>
    <s v="Трубы сварные профильные"/>
    <n v="3.35"/>
    <n v="0"/>
    <n v="21145"/>
    <n v="20280"/>
    <n v="21145"/>
    <n v="21645"/>
    <n v="22145"/>
    <s v=""/>
    <s v=""/>
    <n v="12"/>
  </r>
  <r>
    <x v="26"/>
    <s v="НТ"/>
    <d v="2020-11-03T00:00:00"/>
    <s v="Трубы сварные профильные"/>
    <n v="3.4449999999999998"/>
    <n v="0"/>
    <n v="21145"/>
    <n v="20280"/>
    <n v="21145"/>
    <n v="21645"/>
    <n v="22145"/>
    <s v=""/>
    <s v=""/>
    <n v="12"/>
  </r>
  <r>
    <x v="4"/>
    <s v="Західний регіон"/>
    <d v="2020-11-12T00:00:00"/>
    <s v="Арматура А240"/>
    <n v="0.19600000000000001"/>
    <n v="0"/>
    <n v="17940"/>
    <n v="17500"/>
    <n v="17940"/>
    <n v="18440"/>
    <n v="19190"/>
    <s v=""/>
    <s v=""/>
    <n v="12"/>
  </r>
  <r>
    <x v="4"/>
    <s v="Західний регіон"/>
    <d v="2020-11-12T00:00:00"/>
    <s v="Арматура А240"/>
    <n v="4.8000000000000001E-2"/>
    <n v="0"/>
    <n v="17940"/>
    <n v="17500"/>
    <n v="17940"/>
    <n v="18440"/>
    <n v="19190"/>
    <s v=""/>
    <s v=""/>
    <n v="12"/>
  </r>
  <r>
    <x v="75"/>
    <s v="Метизи"/>
    <d v="2020-11-16T00:00:00"/>
    <s v="Катанка низкоуглеродистая"/>
    <n v="65.754999999999995"/>
    <n v="0"/>
    <n v="17840.37"/>
    <n v="16615"/>
    <n v="16945"/>
    <n v="17545"/>
    <n v="18295"/>
    <s v=""/>
    <s v="Продавець малим клієнтам"/>
    <n v="23.938266666666653"/>
  </r>
  <r>
    <x v="54"/>
    <s v="РТ"/>
    <d v="2020-11-18T00:00:00"/>
    <s v="Уголок 25-125"/>
    <n v="17.815999999999999"/>
    <n v="0"/>
    <n v="16975"/>
    <n v="16780"/>
    <n v="17480"/>
    <n v="17765"/>
    <n v="18265"/>
    <s v=""/>
    <s v="Продавець малим клієнтам"/>
    <n v="9.1142857142857139"/>
  </r>
  <r>
    <x v="54"/>
    <s v="РТ"/>
    <d v="2020-11-18T00:00:00"/>
    <s v="Уголок 25-125"/>
    <n v="3.9740000000000002"/>
    <n v="0"/>
    <n v="18155"/>
    <n v="17440"/>
    <n v="18155"/>
    <n v="18440"/>
    <n v="18940"/>
    <s v=""/>
    <s v="Продавець малим клієнтам"/>
    <n v="12"/>
  </r>
  <r>
    <x v="80"/>
    <s v="Центральний регіон"/>
    <d v="2020-11-20T00:00:00"/>
    <s v="Конструкционный лист"/>
    <n v="7.68"/>
    <n v="0"/>
    <n v="19965"/>
    <n v="19055"/>
    <n v="19615"/>
    <n v="19965"/>
    <n v="20415"/>
    <s v=""/>
    <s v=""/>
    <n v="20"/>
  </r>
  <r>
    <x v="76"/>
    <s v="Машинобудівництво"/>
    <d v="2020-11-20T00:00:00"/>
    <s v="Горячекатаный лист резаный"/>
    <n v="2.82"/>
    <n v="0"/>
    <n v="21035"/>
    <n v="19675"/>
    <n v="20585"/>
    <n v="20585"/>
    <n v="21035"/>
    <s v=""/>
    <s v="Продавець малим клієнтам"/>
    <n v="30"/>
  </r>
  <r>
    <x v="76"/>
    <s v="Машинобудівництво"/>
    <d v="2020-11-20T00:00:00"/>
    <s v="Конструкционный лист"/>
    <n v="0.14499999999999999"/>
    <n v="0"/>
    <n v="21035"/>
    <n v="19675"/>
    <n v="20585"/>
    <n v="20585"/>
    <n v="21035"/>
    <s v=""/>
    <s v="Продавець малим клієнтам"/>
    <n v="30"/>
  </r>
  <r>
    <x v="76"/>
    <s v="Машинобудівництво"/>
    <d v="2020-11-20T00:00:00"/>
    <s v="Конструкционный лист"/>
    <n v="3.6549999999999998"/>
    <n v="0"/>
    <n v="21035"/>
    <n v="19675"/>
    <n v="20585"/>
    <n v="20585"/>
    <n v="21035"/>
    <s v=""/>
    <s v="Продавець малим клієнтам"/>
    <n v="30"/>
  </r>
  <r>
    <x v="76"/>
    <s v="Машинобудівництво"/>
    <d v="2020-11-20T00:00:00"/>
    <s v="Конструкционный лист"/>
    <n v="0.754"/>
    <n v="0"/>
    <n v="21035"/>
    <n v="19665"/>
    <n v="20585"/>
    <n v="20585"/>
    <n v="21035"/>
    <s v=""/>
    <s v="Продавець малим клієнтам"/>
    <n v="30"/>
  </r>
  <r>
    <x v="76"/>
    <s v="Машинобудівництво"/>
    <d v="2020-11-20T00:00:00"/>
    <s v="Конструкционный лист"/>
    <n v="0.754"/>
    <n v="0"/>
    <n v="21035"/>
    <n v="19665"/>
    <n v="20585"/>
    <n v="20585"/>
    <n v="21035"/>
    <s v=""/>
    <s v="Продавець малим клієнтам"/>
    <n v="30"/>
  </r>
  <r>
    <x v="76"/>
    <s v="Машинобудівництво"/>
    <d v="2020-11-20T00:00:00"/>
    <s v="Конструкционный лист"/>
    <n v="0.754"/>
    <n v="0"/>
    <n v="21035"/>
    <n v="19665"/>
    <n v="20585"/>
    <n v="20585"/>
    <n v="21035"/>
    <s v=""/>
    <s v="Продавець малим клієнтам"/>
    <n v="30"/>
  </r>
  <r>
    <x v="76"/>
    <s v="Машинобудівництво"/>
    <d v="2020-11-20T00:00:00"/>
    <s v="Конструкционный лист"/>
    <n v="0.754"/>
    <n v="0"/>
    <n v="21035"/>
    <n v="19665"/>
    <n v="20585"/>
    <n v="20585"/>
    <n v="21035"/>
    <s v=""/>
    <s v="Продавець малим клієнтам"/>
    <n v="30"/>
  </r>
  <r>
    <x v="76"/>
    <s v="Машинобудівництво"/>
    <d v="2020-11-20T00:00:00"/>
    <s v="Конструкционный лист"/>
    <n v="0.754"/>
    <n v="0"/>
    <n v="21035"/>
    <n v="19665"/>
    <n v="20585"/>
    <n v="20585"/>
    <n v="21035"/>
    <s v=""/>
    <s v="Продавець малим клієнтам"/>
    <n v="30"/>
  </r>
  <r>
    <x v="76"/>
    <s v="Машинобудівництво"/>
    <d v="2020-11-20T00:00:00"/>
    <s v="Конструкционный лист"/>
    <n v="0.94199999999999995"/>
    <n v="0"/>
    <n v="21035"/>
    <n v="19675"/>
    <n v="20585"/>
    <n v="20585"/>
    <n v="21035"/>
    <s v=""/>
    <s v="Продавець малим клієнтам"/>
    <n v="30"/>
  </r>
  <r>
    <x v="76"/>
    <s v="Машинобудівництво"/>
    <d v="2020-11-20T00:00:00"/>
    <s v="Конструкционный лист"/>
    <n v="0.94199999999999995"/>
    <n v="0"/>
    <n v="21035"/>
    <n v="19675"/>
    <n v="20585"/>
    <n v="20585"/>
    <n v="21035"/>
    <s v=""/>
    <s v="Продавець малим клієнтам"/>
    <n v="30"/>
  </r>
  <r>
    <x v="76"/>
    <s v="Машинобудівництво"/>
    <d v="2020-11-20T00:00:00"/>
    <s v="Конструкционный лист"/>
    <n v="0.94199999999999995"/>
    <n v="0"/>
    <n v="21035"/>
    <n v="19675"/>
    <n v="20585"/>
    <n v="20585"/>
    <n v="21035"/>
    <s v=""/>
    <s v="Продавець малим клієнтам"/>
    <n v="30"/>
  </r>
  <r>
    <x v="76"/>
    <s v="Машинобудівництво"/>
    <d v="2020-11-20T00:00:00"/>
    <s v="Конструкционный лист"/>
    <n v="0.94199999999999995"/>
    <n v="0"/>
    <n v="21035"/>
    <n v="19675"/>
    <n v="20585"/>
    <n v="20585"/>
    <n v="21035"/>
    <s v=""/>
    <s v="Продавець малим клієнтам"/>
    <n v="30"/>
  </r>
  <r>
    <x v="76"/>
    <s v="Машинобудівництво"/>
    <d v="2020-11-20T00:00:00"/>
    <s v="Конструкционный лист"/>
    <n v="1.1299999999999999"/>
    <n v="0"/>
    <n v="21035"/>
    <n v="19675"/>
    <n v="20585"/>
    <n v="20585"/>
    <n v="21035"/>
    <s v=""/>
    <s v="Продавець малим клієнтам"/>
    <n v="30"/>
  </r>
  <r>
    <x v="76"/>
    <s v="Машинобудівництво"/>
    <d v="2020-11-20T00:00:00"/>
    <s v="Конструкционный лист"/>
    <n v="1.1299999999999999"/>
    <n v="0"/>
    <n v="21035"/>
    <n v="19675"/>
    <n v="20585"/>
    <n v="20585"/>
    <n v="21035"/>
    <s v=""/>
    <s v="Продавець малим клієнтам"/>
    <n v="30"/>
  </r>
  <r>
    <x v="76"/>
    <s v="Машинобудівництво"/>
    <d v="2020-11-20T00:00:00"/>
    <s v="Конструкционный лист"/>
    <n v="1.1299999999999999"/>
    <n v="0"/>
    <n v="21035"/>
    <n v="19675"/>
    <n v="20585"/>
    <n v="20585"/>
    <n v="21035"/>
    <s v=""/>
    <s v="Продавець малим клієнтам"/>
    <n v="30"/>
  </r>
  <r>
    <x v="76"/>
    <s v="Машинобудівництво"/>
    <d v="2020-11-20T00:00:00"/>
    <s v="Конструкционный лист"/>
    <n v="1.5069999999999999"/>
    <n v="0"/>
    <n v="21200"/>
    <n v="19830"/>
    <n v="20750"/>
    <n v="20750"/>
    <n v="21200"/>
    <s v=""/>
    <s v="Продавець малим клієнтам"/>
    <n v="30"/>
  </r>
  <r>
    <x v="42"/>
    <s v="Будівництво"/>
    <d v="2020-11-02T00:00:00"/>
    <s v="Арматура"/>
    <n v="4.17"/>
    <s v="так"/>
    <n v="16257.17"/>
    <n v="15965"/>
    <n v="16525"/>
    <n v="16875"/>
    <n v="17625"/>
    <s v=""/>
    <s v=""/>
    <n v="10.086928571428572"/>
  </r>
  <r>
    <x v="42"/>
    <s v="Будівництво"/>
    <d v="2020-11-02T00:00:00"/>
    <s v="Арматура"/>
    <n v="4.67"/>
    <s v="так"/>
    <n v="16257.17"/>
    <n v="15965"/>
    <n v="16525"/>
    <n v="16875"/>
    <n v="17625"/>
    <s v=""/>
    <s v=""/>
    <n v="10.086928571428572"/>
  </r>
  <r>
    <x v="42"/>
    <s v="Будівництво"/>
    <d v="2020-11-02T00:00:00"/>
    <s v="Арматура"/>
    <n v="4.12"/>
    <s v="так"/>
    <n v="16257.17"/>
    <n v="15965"/>
    <n v="16525"/>
    <n v="16875"/>
    <n v="17625"/>
    <s v=""/>
    <s v=""/>
    <n v="10.086928571428572"/>
  </r>
  <r>
    <x v="42"/>
    <s v="Будівництво"/>
    <d v="2020-11-02T00:00:00"/>
    <s v="Арматура"/>
    <n v="7.66"/>
    <s v="так"/>
    <n v="16407.169999999998"/>
    <n v="16115"/>
    <n v="16675"/>
    <n v="17025"/>
    <n v="17775"/>
    <s v=""/>
    <s v=""/>
    <n v="10.086928571428558"/>
  </r>
  <r>
    <x v="2"/>
    <s v="РТ"/>
    <d v="2020-11-05T00:00:00"/>
    <s v="Холоднокатаный лист"/>
    <n v="6.415"/>
    <n v="0"/>
    <n v="20510"/>
    <n v="19765"/>
    <n v="20510"/>
    <n v="20700"/>
    <n v="21150"/>
    <s v=""/>
    <s v="Продавець малим клієнтам"/>
    <n v="12"/>
  </r>
  <r>
    <x v="2"/>
    <s v="РТ"/>
    <d v="2020-11-05T00:00:00"/>
    <s v="Холоднокатаный лист"/>
    <n v="4.8849999999999998"/>
    <n v="0"/>
    <n v="20510"/>
    <n v="19765"/>
    <n v="20510"/>
    <n v="20700"/>
    <n v="21150"/>
    <s v=""/>
    <s v="Продавець малим клієнтам"/>
    <n v="12"/>
  </r>
  <r>
    <x v="49"/>
    <s v="Профілювання"/>
    <d v="2020-11-03T00:00:00"/>
    <s v="Оцинкованный рулон"/>
    <n v="7.18"/>
    <n v="0"/>
    <n v="22925"/>
    <n v="22570"/>
    <n v="23010"/>
    <n v="23560"/>
    <n v="24010"/>
    <s v=""/>
    <s v=""/>
    <n v="11.227272727272727"/>
  </r>
  <r>
    <x v="73"/>
    <s v="Дистрибуція роздріб"/>
    <d v="2020-11-11T00:00:00"/>
    <s v="Оцинкованный лист"/>
    <n v="6.2"/>
    <n v="0"/>
    <n v="25985"/>
    <n v="24545"/>
    <n v="25340"/>
    <n v="25535"/>
    <n v="25985"/>
    <n v="186"/>
    <s v="Продавець малим клієнтам"/>
    <n v="30"/>
  </r>
  <r>
    <x v="54"/>
    <s v="РТ"/>
    <d v="2020-11-05T00:00:00"/>
    <s v="Швеллер 22-30"/>
    <n v="0.86199999999999999"/>
    <n v="0"/>
    <n v="20080"/>
    <n v="19325"/>
    <n v="20080"/>
    <n v="20360"/>
    <n v="20860"/>
    <s v=""/>
    <s v="Продавець малим клієнтам"/>
    <n v="12"/>
  </r>
  <r>
    <x v="54"/>
    <s v="РТ"/>
    <d v="2020-11-05T00:00:00"/>
    <s v="Швеллер 6.5–20"/>
    <n v="1.02"/>
    <n v="0"/>
    <n v="17715"/>
    <n v="17005"/>
    <n v="17715"/>
    <n v="17995"/>
    <n v="18495"/>
    <s v=""/>
    <s v="Продавець малим клієнтам"/>
    <n v="12"/>
  </r>
  <r>
    <x v="54"/>
    <s v="РТ"/>
    <d v="2020-11-05T00:00:00"/>
    <s v="Уголок 130-200"/>
    <n v="0.23"/>
    <n v="0"/>
    <n v="22305"/>
    <n v="21515"/>
    <n v="22305"/>
    <n v="22585"/>
    <n v="23085"/>
    <s v=""/>
    <s v="Продавець малим клієнтам"/>
    <n v="12"/>
  </r>
  <r>
    <x v="54"/>
    <s v="РТ"/>
    <d v="2020-11-05T00:00:00"/>
    <s v="Швеллер 6.5–20"/>
    <n v="2.9649999999999999"/>
    <n v="0"/>
    <n v="17715"/>
    <n v="17005"/>
    <n v="17715"/>
    <n v="17995"/>
    <n v="18495"/>
    <s v=""/>
    <s v="Продавець малим клієнтам"/>
    <n v="12"/>
  </r>
  <r>
    <x v="54"/>
    <s v="РТ"/>
    <d v="2020-11-05T00:00:00"/>
    <s v="Горячекатаный лист резаный"/>
    <n v="0.98499999999999999"/>
    <n v="0"/>
    <n v="18690"/>
    <n v="17985"/>
    <n v="18690"/>
    <n v="18880"/>
    <n v="19330"/>
    <s v=""/>
    <s v="Продавець малим клієнтам"/>
    <n v="12"/>
  </r>
  <r>
    <x v="54"/>
    <s v="РТ"/>
    <d v="2020-11-05T00:00:00"/>
    <s v="Горячекатаный лист резаный"/>
    <n v="1.7749999999999999"/>
    <n v="0"/>
    <n v="18690"/>
    <n v="17985"/>
    <n v="18690"/>
    <n v="18880"/>
    <n v="19330"/>
    <s v=""/>
    <s v="Продавець малим клієнтам"/>
    <n v="12"/>
  </r>
  <r>
    <x v="58"/>
    <s v="Дистрибутор"/>
    <d v="2020-11-04T00:00:00"/>
    <s v="Балка двутавровая 10-20"/>
    <n v="0.104"/>
    <n v="0"/>
    <n v="20455"/>
    <n v="19670"/>
    <n v="20455"/>
    <n v="20705"/>
    <n v="21205"/>
    <s v=""/>
    <s v=""/>
    <n v="12"/>
  </r>
  <r>
    <x v="58"/>
    <s v="Дистрибутор"/>
    <d v="2020-11-04T00:00:00"/>
    <s v="Балка двутавровая 10-20"/>
    <n v="0.46100000000000002"/>
    <n v="0"/>
    <n v="20455"/>
    <n v="19670"/>
    <n v="20455"/>
    <n v="20705"/>
    <n v="21205"/>
    <s v=""/>
    <s v=""/>
    <n v="12"/>
  </r>
  <r>
    <x v="58"/>
    <s v="Дистрибутор"/>
    <d v="2020-11-04T00:00:00"/>
    <s v="Уголок 25-125"/>
    <n v="0.64400000000000002"/>
    <n v="0"/>
    <n v="17150"/>
    <n v="16215"/>
    <n v="16905"/>
    <n v="17190"/>
    <n v="17690"/>
    <s v=""/>
    <s v=""/>
    <n v="18.87719298245614"/>
  </r>
  <r>
    <x v="58"/>
    <s v="Дистрибутор"/>
    <d v="2020-11-04T00:00:00"/>
    <s v="Уголок 25-125"/>
    <n v="0.108"/>
    <n v="0"/>
    <n v="17155"/>
    <n v="16215"/>
    <n v="16910"/>
    <n v="17190"/>
    <n v="17690"/>
    <s v=""/>
    <s v=""/>
    <n v="19"/>
  </r>
  <r>
    <x v="58"/>
    <s v="Дистрибутор"/>
    <d v="2020-11-04T00:00:00"/>
    <s v="Швеллер 6.5–20"/>
    <n v="0.13"/>
    <n v="0"/>
    <n v="17830"/>
    <n v="17120"/>
    <n v="17830"/>
    <n v="18110"/>
    <n v="18610"/>
    <s v=""/>
    <s v=""/>
    <n v="12"/>
  </r>
  <r>
    <x v="58"/>
    <s v="Дистрибутор"/>
    <d v="2020-11-04T00:00:00"/>
    <s v="Швеллер 6.5–20"/>
    <n v="0.124"/>
    <n v="0"/>
    <n v="17830"/>
    <n v="17120"/>
    <n v="17830"/>
    <n v="18110"/>
    <n v="18610"/>
    <s v=""/>
    <s v=""/>
    <n v="12"/>
  </r>
  <r>
    <x v="58"/>
    <s v="Дистрибутор"/>
    <d v="2020-11-04T00:00:00"/>
    <s v="Горячекатанный лист рифленый"/>
    <n v="0.51100000000000001"/>
    <n v="0"/>
    <n v="19210"/>
    <n v="18505"/>
    <n v="19210"/>
    <n v="19400"/>
    <n v="19850"/>
    <s v=""/>
    <s v=""/>
    <n v="12"/>
  </r>
  <r>
    <x v="58"/>
    <s v="Дистрибутор"/>
    <d v="2020-11-04T00:00:00"/>
    <s v="Горячекатанный лист рифленый"/>
    <n v="0.49399999999999999"/>
    <n v="0"/>
    <n v="19210"/>
    <n v="18505"/>
    <n v="19210"/>
    <n v="19400"/>
    <n v="19850"/>
    <s v=""/>
    <s v=""/>
    <n v="12"/>
  </r>
  <r>
    <x v="58"/>
    <s v="Дистрибутор"/>
    <d v="2020-11-04T00:00:00"/>
    <s v="Горячекатанный лист рифленый"/>
    <n v="0.255"/>
    <n v="0"/>
    <n v="19210"/>
    <n v="18505"/>
    <n v="19210"/>
    <n v="19400"/>
    <n v="19850"/>
    <s v=""/>
    <s v=""/>
    <n v="12"/>
  </r>
  <r>
    <x v="58"/>
    <s v="Дистрибутор"/>
    <d v="2020-11-04T00:00:00"/>
    <s v="Горячекатанный лист рифленый"/>
    <n v="0.28199999999999997"/>
    <n v="0"/>
    <n v="19210"/>
    <n v="18505"/>
    <n v="19210"/>
    <n v="19400"/>
    <n v="19850"/>
    <s v=""/>
    <s v=""/>
    <n v="12"/>
  </r>
  <r>
    <x v="58"/>
    <s v="Дистрибутор"/>
    <d v="2020-11-04T00:00:00"/>
    <s v="Холоднокатаный лист"/>
    <n v="8.9999999999999993E-3"/>
    <n v="0"/>
    <n v="20390"/>
    <n v="19645"/>
    <n v="20390"/>
    <n v="20580"/>
    <n v="21030"/>
    <s v=""/>
    <s v=""/>
    <n v="12"/>
  </r>
  <r>
    <x v="58"/>
    <s v="Дистрибутор"/>
    <d v="2020-11-04T00:00:00"/>
    <s v="Холоднокатаный лист"/>
    <n v="0.36499999999999999"/>
    <n v="0"/>
    <n v="20390"/>
    <n v="19645"/>
    <n v="20390"/>
    <n v="20580"/>
    <n v="21030"/>
    <s v=""/>
    <s v=""/>
    <n v="12"/>
  </r>
  <r>
    <x v="58"/>
    <s v="Дистрибутор"/>
    <d v="2020-11-04T00:00:00"/>
    <s v="Холоднокатаный лист"/>
    <n v="0.29599999999999999"/>
    <n v="0"/>
    <n v="20555"/>
    <n v="19810"/>
    <n v="20555"/>
    <n v="20745"/>
    <n v="21195"/>
    <s v=""/>
    <s v=""/>
    <n v="12"/>
  </r>
  <r>
    <x v="58"/>
    <s v="Дистрибутор"/>
    <d v="2020-11-04T00:00:00"/>
    <s v="Горячекатаный лист резаный"/>
    <n v="1.464"/>
    <n v="0"/>
    <n v="18535"/>
    <n v="17830"/>
    <n v="18535"/>
    <n v="18725"/>
    <n v="19175"/>
    <s v=""/>
    <s v=""/>
    <n v="12"/>
  </r>
  <r>
    <x v="58"/>
    <s v="Дистрибутор"/>
    <d v="2020-11-04T00:00:00"/>
    <s v="Горячекатаный лист резаный"/>
    <n v="2.1709999999999998"/>
    <n v="0"/>
    <n v="18535"/>
    <n v="17830"/>
    <n v="18535"/>
    <n v="18725"/>
    <n v="19175"/>
    <s v=""/>
    <s v=""/>
    <n v="12"/>
  </r>
  <r>
    <x v="58"/>
    <s v="Дистрибутор"/>
    <d v="2020-11-04T00:00:00"/>
    <s v="Конструкционный лист"/>
    <n v="7.2999999999999995E-2"/>
    <n v="0"/>
    <n v="18535"/>
    <n v="17830"/>
    <n v="18535"/>
    <n v="18725"/>
    <n v="19175"/>
    <s v=""/>
    <s v=""/>
    <n v="12"/>
  </r>
  <r>
    <x v="58"/>
    <s v="Дистрибутор"/>
    <d v="2020-11-04T00:00:00"/>
    <s v="Конструкционный лист"/>
    <n v="0.04"/>
    <n v="0"/>
    <n v="18535"/>
    <n v="17830"/>
    <n v="18535"/>
    <n v="18725"/>
    <n v="19175"/>
    <s v=""/>
    <s v=""/>
    <n v="12"/>
  </r>
  <r>
    <x v="32"/>
    <s v="ГМК"/>
    <d v="2020-11-07T00:00:00"/>
    <s v="Рельсы магистральные"/>
    <n v="6.4880000000000004"/>
    <n v="0"/>
    <n v="36195"/>
    <n v="32720"/>
    <n v="33385"/>
    <n v="33975"/>
    <n v="34325"/>
    <s v=""/>
    <s v="Продавець малим клієнтам"/>
    <n v="30"/>
  </r>
  <r>
    <x v="32"/>
    <s v="ГМК"/>
    <d v="2020-11-07T00:00:00"/>
    <s v="Рельсы магистральные"/>
    <n v="0.81100000000000005"/>
    <n v="0"/>
    <n v="36195"/>
    <n v="32720"/>
    <n v="33385"/>
    <n v="33975"/>
    <n v="34325"/>
    <s v=""/>
    <s v="Продавець малим клієнтам"/>
    <n v="30"/>
  </r>
  <r>
    <x v="32"/>
    <s v="ГМК"/>
    <d v="2020-11-07T00:00:00"/>
    <s v="Рельсы магистральные"/>
    <n v="6.4880000000000004"/>
    <n v="0"/>
    <n v="36195"/>
    <n v="32720"/>
    <n v="33385"/>
    <n v="33975"/>
    <n v="34325"/>
    <s v=""/>
    <s v="Продавець малим клієнтам"/>
    <n v="30"/>
  </r>
  <r>
    <x v="32"/>
    <s v="ГМК"/>
    <d v="2020-11-07T00:00:00"/>
    <s v="Рельсы магистральные"/>
    <n v="1.6220000000000001"/>
    <n v="0"/>
    <n v="36195"/>
    <n v="32720"/>
    <n v="33385"/>
    <n v="33975"/>
    <n v="34325"/>
    <s v=""/>
    <s v="Продавець малим клієнтам"/>
    <n v="30"/>
  </r>
  <r>
    <x v="32"/>
    <s v="ГМК"/>
    <d v="2020-11-07T00:00:00"/>
    <s v="Рельсы магистральные"/>
    <n v="5.6769999999999996"/>
    <n v="0"/>
    <n v="36195"/>
    <n v="32720"/>
    <n v="33385"/>
    <n v="33975"/>
    <n v="34325"/>
    <s v=""/>
    <s v="Продавець малим клієнтам"/>
    <n v="30"/>
  </r>
  <r>
    <x v="32"/>
    <s v="ГМК"/>
    <d v="2020-11-07T00:00:00"/>
    <s v="Рельсы магистральные"/>
    <n v="1.6220000000000001"/>
    <n v="0"/>
    <n v="36195"/>
    <n v="32720"/>
    <n v="33385"/>
    <n v="33975"/>
    <n v="34325"/>
    <s v=""/>
    <s v="Продавець малим клієнтам"/>
    <n v="30"/>
  </r>
  <r>
    <x v="32"/>
    <s v="ГМК"/>
    <d v="2020-11-07T00:00:00"/>
    <s v="Рельсы магистральные"/>
    <n v="3.2440000000000002"/>
    <n v="0"/>
    <n v="36195"/>
    <n v="32720"/>
    <n v="33385"/>
    <n v="33975"/>
    <n v="34325"/>
    <s v=""/>
    <s v="Продавець малим клієнтам"/>
    <n v="30"/>
  </r>
  <r>
    <x v="32"/>
    <s v="ГМК"/>
    <d v="2020-11-07T00:00:00"/>
    <s v="Рельсы магистральные"/>
    <n v="1.6220000000000001"/>
    <n v="0"/>
    <n v="36195"/>
    <n v="32720"/>
    <n v="33385"/>
    <n v="33975"/>
    <n v="34325"/>
    <s v=""/>
    <s v="Продавець малим клієнтам"/>
    <n v="30"/>
  </r>
  <r>
    <x v="32"/>
    <s v="ГМК"/>
    <d v="2020-11-07T00:00:00"/>
    <s v="Рельсы магистральные"/>
    <n v="8.9209999999999994"/>
    <n v="0"/>
    <n v="36195"/>
    <n v="32720"/>
    <n v="33385"/>
    <n v="33975"/>
    <n v="34325"/>
    <s v=""/>
    <s v="Продавець малим клієнтам"/>
    <n v="30"/>
  </r>
  <r>
    <x v="32"/>
    <s v="ГМК"/>
    <d v="2020-11-07T00:00:00"/>
    <s v="Рельсы магистральные"/>
    <n v="0.81100000000000005"/>
    <n v="0"/>
    <n v="36195"/>
    <n v="32720"/>
    <n v="33385"/>
    <n v="33975"/>
    <n v="34325"/>
    <s v=""/>
    <s v="Продавець малим клієнтам"/>
    <n v="30"/>
  </r>
  <r>
    <x v="32"/>
    <s v="ГМК"/>
    <d v="2020-11-07T00:00:00"/>
    <s v="Рельсы магистральные"/>
    <n v="4.0549999999999997"/>
    <n v="0"/>
    <n v="36195"/>
    <n v="32720"/>
    <n v="33385"/>
    <n v="33975"/>
    <n v="34325"/>
    <s v=""/>
    <s v="Продавець малим клієнтам"/>
    <n v="30"/>
  </r>
  <r>
    <x v="32"/>
    <s v="ГМК"/>
    <d v="2020-11-07T00:00:00"/>
    <s v="Рельсы магистральные"/>
    <n v="0.81100000000000005"/>
    <n v="0"/>
    <n v="36195"/>
    <n v="32720"/>
    <n v="33385"/>
    <n v="33975"/>
    <n v="34325"/>
    <s v=""/>
    <s v="Продавець малим клієнтам"/>
    <n v="30"/>
  </r>
  <r>
    <x v="32"/>
    <s v="ГМК"/>
    <d v="2020-11-07T00:00:00"/>
    <s v="Рельсы магистральные"/>
    <n v="3.2440000000000002"/>
    <n v="0"/>
    <n v="36195"/>
    <n v="32720"/>
    <n v="33385"/>
    <n v="33975"/>
    <n v="34325"/>
    <s v=""/>
    <s v="Продавець малим клієнтам"/>
    <n v="30"/>
  </r>
  <r>
    <x v="32"/>
    <s v="ГМК"/>
    <d v="2020-11-07T00:00:00"/>
    <s v="Рельсы магистральные"/>
    <n v="2.4329999999999998"/>
    <n v="0"/>
    <n v="36195"/>
    <n v="32720"/>
    <n v="33385"/>
    <n v="33975"/>
    <n v="34325"/>
    <s v=""/>
    <s v="Продавець малим клієнтам"/>
    <n v="30"/>
  </r>
  <r>
    <x v="32"/>
    <s v="ГМК"/>
    <d v="2020-11-07T00:00:00"/>
    <s v="Рельсы магистральные"/>
    <n v="2.4329999999999998"/>
    <n v="0"/>
    <n v="36195"/>
    <n v="32720"/>
    <n v="33385"/>
    <n v="33975"/>
    <n v="34325"/>
    <s v=""/>
    <s v="Продавець малим клієнтам"/>
    <n v="30"/>
  </r>
  <r>
    <x v="32"/>
    <s v="ГМК"/>
    <d v="2020-11-07T00:00:00"/>
    <s v="Рельсы магистральные"/>
    <n v="10.542999999999999"/>
    <n v="0"/>
    <n v="36195"/>
    <n v="32720"/>
    <n v="33385"/>
    <n v="33975"/>
    <n v="34325"/>
    <s v=""/>
    <s v="Продавець малим клієнтам"/>
    <n v="30"/>
  </r>
  <r>
    <x v="32"/>
    <s v="ГМК"/>
    <d v="2020-11-07T00:00:00"/>
    <s v="Рельсы магистральные"/>
    <n v="4.8659999999999997"/>
    <n v="0"/>
    <n v="36195"/>
    <n v="32720"/>
    <n v="33385"/>
    <n v="33975"/>
    <n v="34325"/>
    <s v=""/>
    <s v="Продавець малим клієнтам"/>
    <n v="30"/>
  </r>
  <r>
    <x v="32"/>
    <s v="ГМК"/>
    <d v="2020-11-07T00:00:00"/>
    <s v="Рельсы магистральные"/>
    <n v="1.6220000000000001"/>
    <n v="0"/>
    <n v="36195"/>
    <n v="32720"/>
    <n v="33385"/>
    <n v="33975"/>
    <n v="34325"/>
    <s v=""/>
    <s v="Продавець малим клієнтам"/>
    <n v="30"/>
  </r>
  <r>
    <x v="43"/>
    <s v="БТ"/>
    <d v="2020-11-02T00:00:00"/>
    <s v="Холоднокатаный рулон"/>
    <n v="10.994999999999999"/>
    <n v="0"/>
    <n v="19253.189999999999"/>
    <n v="19835"/>
    <n v="20235"/>
    <n v="20785"/>
    <n v="21235"/>
    <s v=""/>
    <s v=""/>
    <n v="8"/>
  </r>
  <r>
    <x v="43"/>
    <s v="БТ"/>
    <d v="2020-11-02T00:00:00"/>
    <s v="Холоднокатаный рулон"/>
    <n v="10.130000000000001"/>
    <n v="0"/>
    <n v="19593.189999999999"/>
    <n v="20175"/>
    <n v="20575"/>
    <n v="21125"/>
    <n v="21575"/>
    <s v=""/>
    <s v=""/>
    <n v="8"/>
  </r>
  <r>
    <x v="36"/>
    <s v="Дистрибутор"/>
    <d v="2020-11-10T00:00:00"/>
    <s v="Холоднокатаный лист"/>
    <n v="2.161"/>
    <n v="0"/>
    <n v="21245"/>
    <n v="20500"/>
    <n v="21245"/>
    <n v="21435"/>
    <n v="21885"/>
    <s v=""/>
    <s v=""/>
    <n v="12"/>
  </r>
  <r>
    <x v="36"/>
    <s v="Дистрибутор"/>
    <d v="2020-11-10T00:00:00"/>
    <s v="Холоднокатаный лист"/>
    <n v="2.9159999999999999"/>
    <n v="0"/>
    <n v="21245"/>
    <n v="20500"/>
    <n v="21245"/>
    <n v="21435"/>
    <n v="21885"/>
    <s v=""/>
    <s v=""/>
    <n v="12"/>
  </r>
  <r>
    <x v="36"/>
    <s v="Дистрибутор"/>
    <d v="2020-11-10T00:00:00"/>
    <s v="Холоднокатаный лист"/>
    <n v="1.264"/>
    <n v="0"/>
    <n v="21245"/>
    <n v="20500"/>
    <n v="21245"/>
    <n v="21435"/>
    <n v="21885"/>
    <s v=""/>
    <s v=""/>
    <n v="12"/>
  </r>
  <r>
    <x v="13"/>
    <s v="Західний регіон"/>
    <d v="2020-11-26T00:00:00"/>
    <s v="Оцинкованный рулон"/>
    <n v="3.36"/>
    <n v="0"/>
    <n v="27405"/>
    <n v="22720"/>
    <n v="23515"/>
    <n v="23710"/>
    <n v="24160"/>
    <n v="100.8"/>
    <s v="Продавець малим клієнтам"/>
    <n v="30"/>
  </r>
  <r>
    <x v="82"/>
    <s v="РТ"/>
    <d v="2020-11-02T00:00:00"/>
    <s v="Просечно - вытяжной лист"/>
    <n v="0.48299999999999998"/>
    <n v="0"/>
    <n v="17700"/>
    <n v="16855"/>
    <n v="17700"/>
    <n v="17740"/>
    <n v="18190"/>
    <s v=""/>
    <s v=""/>
    <n v="12"/>
  </r>
  <r>
    <x v="82"/>
    <s v="РТ"/>
    <d v="2020-11-02T00:00:00"/>
    <s v="Просечно - вытяжной лист"/>
    <n v="0.63700000000000001"/>
    <n v="0"/>
    <n v="17700"/>
    <n v="16855"/>
    <n v="17700"/>
    <n v="17740"/>
    <n v="18190"/>
    <s v=""/>
    <s v=""/>
    <n v="12"/>
  </r>
  <r>
    <x v="35"/>
    <s v="Дистрибуція роздріб"/>
    <d v="2020-11-02T00:00:00"/>
    <s v="Арматура А240"/>
    <n v="1.2E-2"/>
    <n v="0"/>
    <n v="20320"/>
    <n v="17525"/>
    <n v="19170"/>
    <n v="19570"/>
    <n v="20320"/>
    <s v=""/>
    <s v=""/>
    <n v="30"/>
  </r>
  <r>
    <x v="35"/>
    <s v="Дистрибуція роздріб"/>
    <d v="2020-11-02T00:00:00"/>
    <s v="Услуги производственные и выполнению технологич операций"/>
    <n v="0"/>
    <n v="0"/>
    <n v="5"/>
    <e v="#N/A"/>
    <e v="#N/A"/>
    <e v="#N/A"/>
    <e v="#N/A"/>
    <s v=""/>
    <s v=""/>
    <s v=""/>
  </r>
  <r>
    <x v="35"/>
    <s v="Західний регіон"/>
    <d v="2020-11-02T00:00:00"/>
    <s v="Трубы сварные профильные"/>
    <n v="1.9E-2"/>
    <n v="0"/>
    <n v="21845"/>
    <n v="20480"/>
    <n v="21295"/>
    <n v="21845"/>
    <n v="22345"/>
    <s v=""/>
    <s v=""/>
    <n v="20"/>
  </r>
  <r>
    <x v="35"/>
    <s v="Західний регіон"/>
    <d v="2020-11-02T00:00:00"/>
    <s v="Трубы сварные профильные"/>
    <n v="0.191"/>
    <n v="0"/>
    <n v="21845"/>
    <n v="20480"/>
    <n v="21295"/>
    <n v="21845"/>
    <n v="22345"/>
    <s v=""/>
    <s v=""/>
    <n v="20"/>
  </r>
  <r>
    <x v="35"/>
    <s v="Західний регіон"/>
    <d v="2020-11-02T00:00:00"/>
    <s v="Услуги производственные и выполнению технологич операций"/>
    <n v="0"/>
    <n v="0"/>
    <n v="75"/>
    <e v="#N/A"/>
    <e v="#N/A"/>
    <e v="#N/A"/>
    <e v="#N/A"/>
    <s v=""/>
    <s v=""/>
    <s v=""/>
  </r>
  <r>
    <x v="35"/>
    <s v="Західний регіон"/>
    <d v="2020-11-02T00:00:00"/>
    <s v="Трубы сварные профильные"/>
    <n v="0.2"/>
    <n v="0"/>
    <n v="22345"/>
    <n v="20980"/>
    <n v="21795"/>
    <n v="22345"/>
    <n v="22845"/>
    <s v=""/>
    <s v=""/>
    <n v="20"/>
  </r>
  <r>
    <x v="35"/>
    <s v="Західний регіон"/>
    <d v="2020-11-02T00:00:00"/>
    <s v="Трубы сварные профильные"/>
    <n v="0.42"/>
    <n v="0"/>
    <n v="21345"/>
    <n v="19980"/>
    <n v="20795"/>
    <n v="21345"/>
    <n v="21845"/>
    <s v=""/>
    <s v=""/>
    <n v="20"/>
  </r>
  <r>
    <x v="78"/>
    <s v="Західний регіон"/>
    <d v="2020-11-04T00:00:00"/>
    <s v="Просечно - вытяжной лист"/>
    <n v="0.06"/>
    <n v="0"/>
    <n v="18815"/>
    <n v="17480"/>
    <n v="18015"/>
    <n v="18365"/>
    <n v="18815"/>
    <s v=""/>
    <s v=""/>
    <n v="30"/>
  </r>
  <r>
    <x v="98"/>
    <s v="ГМК"/>
    <d v="2020-11-10T00:00:00"/>
    <s v="Уголок 25-125"/>
    <n v="1.075"/>
    <n v="0"/>
    <n v="17395"/>
    <n v="16980"/>
    <n v="17455"/>
    <n v="17955"/>
    <n v="18455"/>
    <s v=""/>
    <s v=""/>
    <n v="11.494736842105263"/>
  </r>
  <r>
    <x v="45"/>
    <s v="Машинобудівництво"/>
    <d v="2020-11-05T00:00:00"/>
    <s v="Холоднокатаный лист"/>
    <n v="0.38600000000000001"/>
    <n v="0"/>
    <n v="21230.92"/>
    <n v="20645"/>
    <n v="21230"/>
    <n v="21580"/>
    <n v="22030"/>
    <s v=""/>
    <s v=""/>
    <n v="12.021028571428532"/>
  </r>
  <r>
    <x v="45"/>
    <s v="Машинобудівництво"/>
    <d v="2020-11-05T00:00:00"/>
    <s v="Холоднокатаный лист"/>
    <n v="0.309"/>
    <n v="0"/>
    <n v="21065.919999999998"/>
    <n v="20480"/>
    <n v="21065"/>
    <n v="21415"/>
    <n v="21865"/>
    <s v=""/>
    <s v=""/>
    <n v="12.021028571428532"/>
  </r>
  <r>
    <x v="45"/>
    <s v="Машинобудівництво"/>
    <d v="2020-11-05T00:00:00"/>
    <s v="Холоднокатаный лист"/>
    <n v="0.20599999999999999"/>
    <n v="0"/>
    <n v="21065.919999999998"/>
    <n v="20480"/>
    <n v="21065"/>
    <n v="21415"/>
    <n v="21865"/>
    <s v=""/>
    <s v=""/>
    <n v="12.021028571428532"/>
  </r>
  <r>
    <x v="45"/>
    <s v="Машинобудівництво"/>
    <d v="2020-11-05T00:00:00"/>
    <s v="Горячекатанный лист рифленый"/>
    <n v="0.254"/>
    <n v="0"/>
    <n v="19685.919999999998"/>
    <n v="19340"/>
    <n v="19685"/>
    <n v="20235"/>
    <n v="20685"/>
    <s v=""/>
    <s v=""/>
    <n v="12.013381818181793"/>
  </r>
  <r>
    <x v="45"/>
    <s v="Машинобудівництво"/>
    <d v="2020-11-05T00:00:00"/>
    <s v="Уголок 25-125"/>
    <n v="9.5000000000000001E-2"/>
    <n v="0"/>
    <n v="18180.919999999998"/>
    <n v="17690"/>
    <n v="18180"/>
    <n v="18680"/>
    <n v="19180"/>
    <s v=""/>
    <s v=""/>
    <n v="12.014719999999972"/>
  </r>
  <r>
    <x v="45"/>
    <s v="Машинобудівництво"/>
    <d v="2020-11-05T00:00:00"/>
    <s v="Швеллер 6.5–20"/>
    <n v="0.2"/>
    <n v="0"/>
    <n v="18180.919999999998"/>
    <n v="17690"/>
    <n v="18180"/>
    <n v="18680"/>
    <n v="19180"/>
    <s v=""/>
    <s v=""/>
    <n v="12.014719999999972"/>
  </r>
  <r>
    <x v="45"/>
    <s v="Машинобудівництво"/>
    <d v="2020-11-05T00:00:00"/>
    <s v="Трубы круглые сварные"/>
    <n v="0.27"/>
    <n v="0"/>
    <n v="21920.92"/>
    <n v="21085"/>
    <n v="21920"/>
    <n v="22470"/>
    <n v="22970"/>
    <s v=""/>
    <s v=""/>
    <n v="12.013381818181793"/>
  </r>
  <r>
    <x v="75"/>
    <s v="Метизи"/>
    <d v="2020-11-12T00:00:00"/>
    <s v="Арматура"/>
    <n v="1.06"/>
    <n v="0"/>
    <n v="16535"/>
    <n v="15690"/>
    <n v="16635"/>
    <n v="16935"/>
    <n v="17685"/>
    <s v=""/>
    <s v="Продавець малим клієнтам"/>
    <n v="11.576719576719576"/>
  </r>
  <r>
    <x v="75"/>
    <s v="Метизи"/>
    <d v="2020-11-12T00:00:00"/>
    <s v="Арматура"/>
    <n v="0.25"/>
    <n v="0"/>
    <n v="16685"/>
    <n v="15840"/>
    <n v="16785"/>
    <n v="17085"/>
    <n v="17835"/>
    <s v=""/>
    <s v="Продавець малим клієнтам"/>
    <n v="11.576719576719576"/>
  </r>
  <r>
    <x v="75"/>
    <s v="Метизи"/>
    <d v="2020-11-12T00:00:00"/>
    <s v="Конструкционный лист"/>
    <n v="0.81499999999999995"/>
    <n v="0"/>
    <n v="18825"/>
    <n v="18230"/>
    <n v="18775"/>
    <n v="19125"/>
    <n v="19575"/>
    <s v=""/>
    <s v="Продавець малим клієнтам"/>
    <n v="13.142857142857142"/>
  </r>
  <r>
    <x v="75"/>
    <s v="Метизи"/>
    <d v="2020-11-12T00:00:00"/>
    <s v="Уголок 25-125"/>
    <n v="6.5000000000000002E-2"/>
    <n v="0"/>
    <n v="17430"/>
    <n v="16665"/>
    <n v="17330"/>
    <n v="17640"/>
    <n v="18140"/>
    <s v=""/>
    <s v="Продавець малим клієнтам"/>
    <n v="14.580645161290322"/>
  </r>
  <r>
    <x v="75"/>
    <s v="Метизи"/>
    <d v="2020-11-12T00:00:00"/>
    <s v="Уголок 25-125"/>
    <n v="0.59499999999999997"/>
    <n v="0"/>
    <n v="17490"/>
    <n v="16665"/>
    <n v="17290"/>
    <n v="17640"/>
    <n v="18140"/>
    <s v=""/>
    <s v="Продавець малим клієнтам"/>
    <n v="16.571428571428569"/>
  </r>
  <r>
    <x v="75"/>
    <s v="Метизи"/>
    <d v="2020-11-12T00:00:00"/>
    <s v="Швеллер 6.5–20"/>
    <n v="0.15"/>
    <n v="0"/>
    <n v="18255"/>
    <n v="17325"/>
    <n v="17965"/>
    <n v="18315"/>
    <n v="18815"/>
    <s v=""/>
    <s v="Продавець малим клієнтам"/>
    <n v="18.62857142857143"/>
  </r>
  <r>
    <x v="75"/>
    <s v="Метизи"/>
    <d v="2020-11-12T00:00:00"/>
    <s v="Уголок 25-125"/>
    <n v="0.01"/>
    <n v="0"/>
    <n v="18315"/>
    <n v="17325"/>
    <n v="18005"/>
    <n v="18315"/>
    <n v="18815"/>
    <s v=""/>
    <s v="Продавець малим клієнтам"/>
    <n v="20"/>
  </r>
  <r>
    <x v="75"/>
    <s v="Метизи"/>
    <d v="2020-11-12T00:00:00"/>
    <s v="Горячекатаный лист резаный"/>
    <n v="0.32"/>
    <n v="0"/>
    <n v="18825"/>
    <n v="18230"/>
    <n v="18775"/>
    <n v="19125"/>
    <n v="19575"/>
    <s v=""/>
    <s v="Продавець малим клієнтам"/>
    <n v="13.142857142857142"/>
  </r>
  <r>
    <x v="75"/>
    <s v="Метизи"/>
    <d v="2020-11-12T00:00:00"/>
    <s v="Горячекатаный лист резаный"/>
    <n v="2.1349999999999998"/>
    <n v="0"/>
    <n v="18825"/>
    <n v="18230"/>
    <n v="18775"/>
    <n v="19125"/>
    <n v="19575"/>
    <s v=""/>
    <s v="Продавець малим клієнтам"/>
    <n v="13.142857142857142"/>
  </r>
  <r>
    <x v="75"/>
    <s v="Метизи"/>
    <d v="2020-11-12T00:00:00"/>
    <s v="Услуги автомобильного транспорта"/>
    <n v="0"/>
    <n v="0"/>
    <n v="1500"/>
    <e v="#N/A"/>
    <e v="#N/A"/>
    <e v="#N/A"/>
    <e v="#N/A"/>
    <s v=""/>
    <s v="Продавець малим клієнтам"/>
    <s v=""/>
  </r>
  <r>
    <x v="75"/>
    <s v="Метизи"/>
    <d v="2020-11-12T00:00:00"/>
    <s v="Арматура"/>
    <n v="0.15"/>
    <n v="0"/>
    <n v="16535"/>
    <n v="15690"/>
    <n v="16635"/>
    <n v="16935"/>
    <n v="17685"/>
    <s v=""/>
    <s v="Продавець малим клієнтам"/>
    <n v="11.576719576719576"/>
  </r>
  <r>
    <x v="0"/>
    <s v="Металообробка"/>
    <d v="2020-11-06T00:00:00"/>
    <s v="Полоса (плоский прокат)"/>
    <n v="6.18"/>
    <n v="0"/>
    <n v="17507"/>
    <n v="18065"/>
    <n v="18410"/>
    <n v="18960"/>
    <n v="19410"/>
    <s v=""/>
    <s v=""/>
    <n v="8"/>
  </r>
  <r>
    <x v="0"/>
    <s v="Металообробка"/>
    <d v="2020-11-06T00:00:00"/>
    <s v="Полоса (плоский прокат)"/>
    <n v="6.18"/>
    <n v="0"/>
    <n v="17507"/>
    <n v="18065"/>
    <n v="18410"/>
    <n v="18960"/>
    <n v="19410"/>
    <s v=""/>
    <s v=""/>
    <n v="8"/>
  </r>
  <r>
    <x v="0"/>
    <s v="Металообробка"/>
    <d v="2020-11-06T00:00:00"/>
    <s v="Полоса (плоский прокат)"/>
    <n v="5.22"/>
    <n v="0"/>
    <n v="17507"/>
    <n v="18065"/>
    <n v="18410"/>
    <n v="18960"/>
    <n v="19410"/>
    <s v=""/>
    <s v=""/>
    <n v="8"/>
  </r>
  <r>
    <x v="0"/>
    <s v="Металообробка"/>
    <d v="2020-11-06T00:00:00"/>
    <s v="Полоса (плоский прокат)"/>
    <n v="5.0650000000000004"/>
    <n v="0"/>
    <n v="17507"/>
    <n v="18065"/>
    <n v="18410"/>
    <n v="18960"/>
    <n v="19410"/>
    <s v=""/>
    <s v=""/>
    <n v="8"/>
  </r>
  <r>
    <x v="0"/>
    <s v="Металообробка"/>
    <d v="2020-11-06T00:00:00"/>
    <s v="Полоса (плоский прокат)"/>
    <n v="5.7949999999999999"/>
    <n v="0"/>
    <n v="17507"/>
    <n v="18065"/>
    <n v="18410"/>
    <n v="18960"/>
    <n v="19410"/>
    <s v=""/>
    <s v=""/>
    <n v="8"/>
  </r>
  <r>
    <x v="53"/>
    <s v="Дистрибутор"/>
    <d v="2020-11-13T00:00:00"/>
    <s v="Конструкционный лист"/>
    <n v="7.72"/>
    <n v="0"/>
    <n v="18690"/>
    <n v="17985"/>
    <n v="18690"/>
    <n v="18880"/>
    <n v="19330"/>
    <s v=""/>
    <s v="Продавець малим клієнтам"/>
    <n v="12"/>
  </r>
  <r>
    <x v="53"/>
    <s v="Дистрибутор"/>
    <d v="2020-11-13T00:00:00"/>
    <s v="Конструкционный лист"/>
    <n v="6.41"/>
    <n v="0"/>
    <n v="18690"/>
    <n v="17985"/>
    <n v="18690"/>
    <n v="18880"/>
    <n v="19330"/>
    <s v=""/>
    <s v="Продавець малим клієнтам"/>
    <n v="12"/>
  </r>
  <r>
    <x v="81"/>
    <s v="Дистрибуція роздріб"/>
    <d v="2020-11-20T00:00:00"/>
    <s v="Арматура"/>
    <n v="20.984000000000002"/>
    <n v="0"/>
    <n v="16291.36"/>
    <n v="16295"/>
    <n v="17205"/>
    <n v="17555"/>
    <n v="18305"/>
    <s v=""/>
    <s v=""/>
    <n v="8"/>
  </r>
  <r>
    <x v="3"/>
    <s v="ГМК"/>
    <d v="2020-11-17T00:00:00"/>
    <s v="Конструкционный лист"/>
    <n v="5.7"/>
    <n v="0"/>
    <n v="22255"/>
    <n v="20195"/>
    <n v="21125"/>
    <n v="21125"/>
    <n v="21575"/>
    <s v=""/>
    <s v=""/>
    <n v="30"/>
  </r>
  <r>
    <x v="3"/>
    <s v="ГМК"/>
    <d v="2020-11-17T00:00:00"/>
    <s v="Конструкционный лист"/>
    <n v="14.25"/>
    <n v="0"/>
    <n v="23270"/>
    <n v="21210"/>
    <n v="22140"/>
    <n v="22140"/>
    <n v="22590"/>
    <s v=""/>
    <s v=""/>
    <n v="30"/>
  </r>
  <r>
    <x v="67"/>
    <s v="ГМК"/>
    <d v="2020-11-18T00:00:00"/>
    <s v="Профили для крепи горных выработок"/>
    <n v="66.634"/>
    <n v="0"/>
    <n v="21530.41"/>
    <n v="27435"/>
    <n v="27990"/>
    <n v="28580"/>
    <n v="28930"/>
    <s v=""/>
    <s v="Продавець малим клієнтам"/>
    <n v="8"/>
  </r>
  <r>
    <x v="33"/>
    <s v="Дистрибуція роздріб"/>
    <d v="2020-11-04T00:00:00"/>
    <s v="Арматура"/>
    <n v="0.55000000000000004"/>
    <n v="0"/>
    <n v="18050"/>
    <n v="16055"/>
    <n v="16950"/>
    <n v="17300"/>
    <n v="18050"/>
    <n v="16.5"/>
    <s v="Продавець малим клієнтам"/>
    <n v="30"/>
  </r>
  <r>
    <x v="33"/>
    <s v="Дистрибуція роздріб"/>
    <d v="2020-11-04T00:00:00"/>
    <s v="Услуги производственные и выполнению технологич операций"/>
    <n v="0"/>
    <n v="0"/>
    <n v="148"/>
    <e v="#N/A"/>
    <e v="#N/A"/>
    <e v="#N/A"/>
    <e v="#N/A"/>
    <s v=""/>
    <s v="Продавець малим клієнтам"/>
    <s v=""/>
  </r>
  <r>
    <x v="33"/>
    <s v="Дистрибуція роздріб"/>
    <d v="2020-11-04T00:00:00"/>
    <s v="Арматура А240"/>
    <n v="0.24"/>
    <n v="0"/>
    <n v="19250"/>
    <n v="17560"/>
    <n v="18000"/>
    <n v="18500"/>
    <n v="19250"/>
    <n v="7.1999999999999993"/>
    <s v="Продавець малим клієнтам"/>
    <n v="30"/>
  </r>
  <r>
    <x v="65"/>
    <s v="Дистрибутор"/>
    <d v="2020-11-05T00:00:00"/>
    <s v="Катанка низкоуглеродистая"/>
    <n v="7.1369999999999996"/>
    <n v="0"/>
    <n v="17370"/>
    <n v="16840"/>
    <n v="17370"/>
    <n v="17770"/>
    <n v="18520"/>
    <s v=""/>
    <s v="Продавець малим клієнтам"/>
    <n v="12"/>
  </r>
  <r>
    <x v="65"/>
    <s v="Дистрибутор"/>
    <d v="2020-11-05T00:00:00"/>
    <s v="Катанка низкоуглеродистая"/>
    <n v="14.273999999999999"/>
    <n v="0"/>
    <n v="17370"/>
    <n v="16840"/>
    <n v="17370"/>
    <n v="17770"/>
    <n v="18520"/>
    <s v=""/>
    <s v="Продавець малим клієнтам"/>
    <n v="12"/>
  </r>
  <r>
    <x v="9"/>
    <s v="НТ"/>
    <d v="2020-11-02T00:00:00"/>
    <s v="Трубы сварные профильные"/>
    <n v="0.51500000000000001"/>
    <n v="0"/>
    <n v="20635"/>
    <n v="19755"/>
    <n v="20635"/>
    <n v="21135"/>
    <n v="21635"/>
    <s v=""/>
    <s v="Продавець малим клієнтам"/>
    <n v="12"/>
  </r>
  <r>
    <x v="9"/>
    <s v="НТ"/>
    <d v="2020-11-02T00:00:00"/>
    <s v="Трубы сварные профильные"/>
    <n v="8.89"/>
    <n v="0"/>
    <n v="20635"/>
    <n v="19755"/>
    <n v="20635"/>
    <n v="21135"/>
    <n v="21635"/>
    <s v=""/>
    <s v="Продавець малим клієнтам"/>
    <n v="12"/>
  </r>
  <r>
    <x v="9"/>
    <s v="НТ"/>
    <d v="2020-11-02T00:00:00"/>
    <s v="Трубы сварные профильные"/>
    <n v="4.1550000000000002"/>
    <n v="0"/>
    <n v="21135"/>
    <n v="20255"/>
    <n v="21135"/>
    <n v="21635"/>
    <n v="22135"/>
    <s v=""/>
    <s v="Продавець малим клієнтам"/>
    <n v="12"/>
  </r>
  <r>
    <x v="9"/>
    <s v="НТ"/>
    <d v="2020-11-02T00:00:00"/>
    <s v="Трубы сварные профильные"/>
    <n v="3"/>
    <n v="0"/>
    <n v="21135"/>
    <n v="20255"/>
    <n v="21135"/>
    <n v="21635"/>
    <n v="22135"/>
    <s v=""/>
    <s v="Продавець малим клієнтам"/>
    <n v="12"/>
  </r>
  <r>
    <x v="41"/>
    <s v="Профілювання"/>
    <d v="2020-11-06T00:00:00"/>
    <s v="Оцинкованный рулон"/>
    <n v="7.93"/>
    <n v="0"/>
    <n v="23849"/>
    <n v="23700"/>
    <n v="24140"/>
    <n v="24690"/>
    <n v="25140"/>
    <s v=""/>
    <s v=""/>
    <n v="9.3545454545454554"/>
  </r>
  <r>
    <x v="41"/>
    <s v="Профілювання"/>
    <d v="2020-11-06T00:00:00"/>
    <s v="Оцинкованный рулон"/>
    <n v="7.47"/>
    <n v="0"/>
    <n v="23849"/>
    <n v="23700"/>
    <n v="24140"/>
    <n v="24690"/>
    <n v="25140"/>
    <s v=""/>
    <s v=""/>
    <n v="9.3545454545454554"/>
  </r>
  <r>
    <x v="41"/>
    <s v="Профілювання"/>
    <d v="2020-11-06T00:00:00"/>
    <s v="Оцинкованный рулон"/>
    <n v="5.61"/>
    <n v="0"/>
    <n v="23849"/>
    <n v="23700"/>
    <n v="24140"/>
    <n v="24690"/>
    <n v="25140"/>
    <s v=""/>
    <s v=""/>
    <n v="9.3545454545454554"/>
  </r>
  <r>
    <x v="41"/>
    <s v="Профілювання"/>
    <d v="2020-11-06T00:00:00"/>
    <s v="Оцинкованный рулон"/>
    <n v="8.24"/>
    <n v="0"/>
    <n v="23849"/>
    <n v="23700"/>
    <n v="24140"/>
    <n v="24690"/>
    <n v="25140"/>
    <s v=""/>
    <s v=""/>
    <n v="9.3545454545454554"/>
  </r>
  <r>
    <x v="41"/>
    <s v="Профілювання"/>
    <d v="2020-11-06T00:00:00"/>
    <s v="Оцинкованный рулон"/>
    <n v="8.2200000000000006"/>
    <n v="0"/>
    <n v="23849"/>
    <n v="23700"/>
    <n v="24140"/>
    <n v="24690"/>
    <n v="25140"/>
    <s v=""/>
    <s v=""/>
    <n v="9.3545454545454554"/>
  </r>
  <r>
    <x v="0"/>
    <s v="Металообробка"/>
    <d v="2020-11-10T00:00:00"/>
    <s v="Горячекатаный лист резаный"/>
    <n v="8.7550000000000008"/>
    <n v="0"/>
    <n v="20140"/>
    <n v="18145"/>
    <n v="18590"/>
    <n v="19040"/>
    <n v="19490"/>
    <s v=""/>
    <s v=""/>
    <n v="30"/>
  </r>
  <r>
    <x v="0"/>
    <s v="Металообробка"/>
    <d v="2020-11-10T00:00:00"/>
    <s v="Горячекатаный лист резаный"/>
    <n v="9.4"/>
    <n v="0"/>
    <n v="20140"/>
    <n v="18145"/>
    <n v="18590"/>
    <n v="19040"/>
    <n v="19490"/>
    <s v=""/>
    <s v=""/>
    <n v="30"/>
  </r>
  <r>
    <x v="46"/>
    <s v="Західний регіон"/>
    <d v="2020-11-06T00:00:00"/>
    <s v="Горячекатанный лист рифленый"/>
    <n v="0.495"/>
    <n v="0"/>
    <n v="19695"/>
    <n v="19050"/>
    <n v="19595"/>
    <n v="19945"/>
    <n v="20395"/>
    <s v=""/>
    <s v=""/>
    <n v="14.285714285714285"/>
  </r>
  <r>
    <x v="24"/>
    <s v="Центральний регіон"/>
    <d v="2020-11-09T00:00:00"/>
    <s v="Арматура"/>
    <n v="0.495"/>
    <n v="0"/>
    <n v="16695"/>
    <n v="15800"/>
    <n v="16695"/>
    <n v="17045"/>
    <n v="17795"/>
    <s v=""/>
    <s v=""/>
    <n v="12"/>
  </r>
  <r>
    <x v="24"/>
    <s v="Центральний регіон"/>
    <d v="2020-11-09T00:00:00"/>
    <s v="Уголок 25-125"/>
    <n v="1.2749999999999999"/>
    <n v="0"/>
    <n v="17210"/>
    <n v="16585"/>
    <n v="17210"/>
    <n v="17560"/>
    <n v="18060"/>
    <s v=""/>
    <s v=""/>
    <n v="12"/>
  </r>
  <r>
    <x v="24"/>
    <s v="Центральний регіон"/>
    <d v="2020-11-09T00:00:00"/>
    <s v="Услуги производственные и выполнению технологич операций"/>
    <n v="0"/>
    <n v="0"/>
    <n v="458"/>
    <e v="#N/A"/>
    <e v="#N/A"/>
    <e v="#N/A"/>
    <e v="#N/A"/>
    <s v=""/>
    <s v=""/>
    <s v=""/>
  </r>
  <r>
    <x v="84"/>
    <s v="Дистрибутор"/>
    <d v="2020-11-11T00:00:00"/>
    <s v="Конструкционный лист"/>
    <n v="1.1299999999999999"/>
    <n v="0"/>
    <n v="21075"/>
    <n v="20160"/>
    <n v="21075"/>
    <n v="21075"/>
    <n v="21525"/>
    <s v=""/>
    <s v="Продавець малим клієнтам"/>
    <n v="12"/>
  </r>
  <r>
    <x v="59"/>
    <s v="МК"/>
    <d v="2020-11-10T00:00:00"/>
    <s v="Конструкционный лист"/>
    <n v="8.7029999999999994"/>
    <n v="0"/>
    <n v="26310.639999999999"/>
    <n v="28610"/>
    <n v="29190"/>
    <n v="29540"/>
    <n v="29990"/>
    <s v=""/>
    <s v=""/>
    <n v="8"/>
  </r>
  <r>
    <x v="33"/>
    <s v="Західний регіон"/>
    <d v="2020-11-13T00:00:00"/>
    <s v="Трубы сварные профильные"/>
    <n v="1.4350000000000001"/>
    <n v="0"/>
    <n v="22970"/>
    <n v="21105"/>
    <n v="21920"/>
    <n v="22470"/>
    <n v="22970"/>
    <n v="43.050000000000004"/>
    <s v="Продавець малим клієнтам"/>
    <n v="30"/>
  </r>
  <r>
    <x v="24"/>
    <s v="Центральний регіон"/>
    <d v="2020-11-12T00:00:00"/>
    <s v="Уголок 25-125"/>
    <n v="0.03"/>
    <n v="0"/>
    <n v="17250"/>
    <n v="16585"/>
    <n v="17250"/>
    <n v="17560"/>
    <n v="18060"/>
    <s v=""/>
    <s v=""/>
    <n v="12"/>
  </r>
  <r>
    <x v="24"/>
    <s v="Центральний регіон"/>
    <d v="2020-11-12T00:00:00"/>
    <s v="Услуги производственные и выполнению технологич операций"/>
    <n v="0"/>
    <n v="0"/>
    <n v="15"/>
    <e v="#N/A"/>
    <e v="#N/A"/>
    <e v="#N/A"/>
    <e v="#N/A"/>
    <s v=""/>
    <s v=""/>
    <s v=""/>
  </r>
  <r>
    <x v="69"/>
    <s v="Східний регіон"/>
    <d v="2020-11-12T00:00:00"/>
    <s v="Прокат круглый"/>
    <n v="7.27"/>
    <n v="0"/>
    <n v="15995"/>
    <n v="15830"/>
    <n v="16195"/>
    <n v="16545"/>
    <n v="16665"/>
    <s v=""/>
    <s v=""/>
    <n v="9.8082191780821919"/>
  </r>
  <r>
    <x v="69"/>
    <s v="Східний регіон"/>
    <d v="2020-11-12T00:00:00"/>
    <s v="Прокат круглый"/>
    <n v="5.1950000000000003"/>
    <n v="0"/>
    <n v="15995"/>
    <n v="15830"/>
    <n v="16195"/>
    <n v="16545"/>
    <n v="16665"/>
    <s v=""/>
    <s v=""/>
    <n v="9.8082191780821919"/>
  </r>
  <r>
    <x v="69"/>
    <s v="Східний регіон"/>
    <d v="2020-11-12T00:00:00"/>
    <s v="Прокат круглый"/>
    <n v="4.97"/>
    <n v="0"/>
    <n v="15995"/>
    <n v="15830"/>
    <n v="16195"/>
    <n v="16545"/>
    <n v="16665"/>
    <s v=""/>
    <s v=""/>
    <n v="9.8082191780821919"/>
  </r>
  <r>
    <x v="69"/>
    <s v="Східний регіон"/>
    <d v="2020-11-12T00:00:00"/>
    <s v="Прокат круглый"/>
    <n v="1.75"/>
    <n v="0"/>
    <n v="15995"/>
    <n v="15830"/>
    <n v="16195"/>
    <n v="16545"/>
    <n v="16665"/>
    <s v=""/>
    <s v=""/>
    <n v="9.8082191780821919"/>
  </r>
  <r>
    <x v="69"/>
    <s v="Східний регіон"/>
    <d v="2020-11-12T00:00:00"/>
    <s v="Прокат круглый"/>
    <n v="3.36"/>
    <n v="0"/>
    <n v="15995"/>
    <n v="15830"/>
    <n v="16195"/>
    <n v="16545"/>
    <n v="16665"/>
    <s v=""/>
    <s v=""/>
    <n v="9.8082191780821919"/>
  </r>
  <r>
    <x v="3"/>
    <s v="ГМК"/>
    <d v="2020-11-02T00:00:00"/>
    <s v="Горячекатаный лист резаный"/>
    <n v="0.52500000000000002"/>
    <n v="0"/>
    <n v="19685"/>
    <n v="18325"/>
    <n v="18685"/>
    <n v="19235"/>
    <n v="19685"/>
    <s v=""/>
    <s v=""/>
    <n v="30"/>
  </r>
  <r>
    <x v="3"/>
    <s v="ГМК"/>
    <d v="2020-11-02T00:00:00"/>
    <s v="Горячекатаный лист резаный"/>
    <n v="7.0000000000000007E-2"/>
    <n v="0"/>
    <n v="19685"/>
    <n v="18325"/>
    <n v="18685"/>
    <n v="19235"/>
    <n v="19685"/>
    <s v=""/>
    <s v=""/>
    <n v="30"/>
  </r>
  <r>
    <x v="3"/>
    <s v="ГМК"/>
    <d v="2020-11-02T00:00:00"/>
    <s v="Горячекатаный лист резаный"/>
    <n v="8.6300000000000008"/>
    <n v="0"/>
    <n v="19685"/>
    <n v="18325"/>
    <n v="18685"/>
    <n v="19235"/>
    <n v="19685"/>
    <s v=""/>
    <s v=""/>
    <n v="30"/>
  </r>
  <r>
    <x v="3"/>
    <s v="ГМК"/>
    <d v="2020-11-02T00:00:00"/>
    <s v="Горячекатаный лист резаный"/>
    <n v="2.895"/>
    <n v="0"/>
    <n v="19685"/>
    <n v="18325"/>
    <n v="18685"/>
    <n v="19235"/>
    <n v="19685"/>
    <s v=""/>
    <s v=""/>
    <n v="30"/>
  </r>
  <r>
    <x v="3"/>
    <s v="ГМК"/>
    <d v="2020-11-02T00:00:00"/>
    <s v="Горячекатаный лист резаный"/>
    <n v="4.9050000000000002"/>
    <n v="0"/>
    <n v="19685"/>
    <n v="18325"/>
    <n v="18685"/>
    <n v="19235"/>
    <n v="19685"/>
    <s v=""/>
    <s v=""/>
    <n v="30"/>
  </r>
  <r>
    <x v="3"/>
    <s v="ГМК"/>
    <d v="2020-11-02T00:00:00"/>
    <s v="Конструкционный лист"/>
    <n v="1.71"/>
    <n v="0"/>
    <n v="19685"/>
    <n v="18325"/>
    <n v="18685"/>
    <n v="19235"/>
    <n v="19685"/>
    <s v=""/>
    <s v=""/>
    <n v="30"/>
  </r>
  <r>
    <x v="51"/>
    <s v="МК"/>
    <d v="2020-11-02T00:00:00"/>
    <s v="Оцинкованный рулон"/>
    <n v="5.32"/>
    <n v="0"/>
    <n v="24558.080000000002"/>
    <n v="23765"/>
    <n v="24560"/>
    <n v="24755"/>
    <n v="25205"/>
    <s v=""/>
    <s v="Продавець малим клієнтам"/>
    <n v="11.990339622641518"/>
  </r>
  <r>
    <x v="51"/>
    <s v="МК"/>
    <d v="2020-11-02T00:00:00"/>
    <s v="Оцинкованный рулон"/>
    <n v="4.84"/>
    <n v="0"/>
    <n v="24558.080000000002"/>
    <n v="23765"/>
    <n v="24560"/>
    <n v="24755"/>
    <n v="25205"/>
    <s v=""/>
    <s v="Продавець малим клієнтам"/>
    <n v="11.990339622641518"/>
  </r>
  <r>
    <x v="51"/>
    <s v="МК"/>
    <d v="2020-11-02T00:00:00"/>
    <s v="Оцинкованный рулон"/>
    <n v="5.79"/>
    <n v="0"/>
    <n v="24558.080000000002"/>
    <n v="23765"/>
    <n v="24560"/>
    <n v="24755"/>
    <n v="25205"/>
    <s v=""/>
    <s v="Продавець малим клієнтам"/>
    <n v="11.990339622641518"/>
  </r>
  <r>
    <x v="51"/>
    <s v="МК"/>
    <d v="2020-11-02T00:00:00"/>
    <s v="Оцинкованный рулон"/>
    <n v="5.25"/>
    <n v="0"/>
    <n v="24558.080000000002"/>
    <n v="23765"/>
    <n v="24560"/>
    <n v="24755"/>
    <n v="25205"/>
    <s v=""/>
    <s v="Продавець малим клієнтам"/>
    <n v="11.990339622641518"/>
  </r>
  <r>
    <x v="3"/>
    <s v="ГМК"/>
    <d v="2020-11-05T00:00:00"/>
    <s v="Арматура А240"/>
    <n v="0.125"/>
    <n v="0"/>
    <n v="19740"/>
    <n v="16945"/>
    <n v="18590"/>
    <n v="18990"/>
    <n v="19740"/>
    <s v=""/>
    <s v=""/>
    <n v="30"/>
  </r>
  <r>
    <x v="3"/>
    <s v="ГМК"/>
    <d v="2020-11-05T00:00:00"/>
    <s v="Арматура А240"/>
    <n v="2.44"/>
    <n v="0"/>
    <n v="19740"/>
    <n v="16945"/>
    <n v="18590"/>
    <n v="18990"/>
    <n v="19740"/>
    <s v=""/>
    <s v=""/>
    <n v="30"/>
  </r>
  <r>
    <x v="29"/>
    <s v="Східний регіон"/>
    <d v="2020-11-06T00:00:00"/>
    <s v="Катанка низкоуглеродистая"/>
    <n v="21.373999999999999"/>
    <n v="0"/>
    <n v="17100"/>
    <n v="16570"/>
    <n v="17000"/>
    <n v="17500"/>
    <n v="18250"/>
    <s v=""/>
    <s v=""/>
    <n v="13.6"/>
  </r>
  <r>
    <x v="30"/>
    <s v="ГМК"/>
    <d v="2020-11-02T00:00:00"/>
    <s v="Горячекатанный лист рифленый"/>
    <n v="7.1050000000000004"/>
    <n v="0"/>
    <n v="20715"/>
    <n v="19355"/>
    <n v="19715"/>
    <n v="20265"/>
    <n v="20715"/>
    <s v=""/>
    <s v=""/>
    <n v="30"/>
  </r>
  <r>
    <x v="30"/>
    <s v="ГМК"/>
    <d v="2020-11-02T00:00:00"/>
    <s v="Горячекатанный лист рифленый"/>
    <n v="4.07"/>
    <n v="0"/>
    <n v="20715"/>
    <n v="19355"/>
    <n v="19715"/>
    <n v="20265"/>
    <n v="20715"/>
    <s v=""/>
    <s v=""/>
    <n v="30"/>
  </r>
  <r>
    <x v="30"/>
    <s v="ГМК"/>
    <d v="2020-11-02T00:00:00"/>
    <s v="Горячекатаный лист резаный"/>
    <n v="0.72499999999999998"/>
    <n v="0"/>
    <n v="20040"/>
    <n v="18680"/>
    <n v="19040"/>
    <n v="19590"/>
    <n v="20040"/>
    <s v=""/>
    <s v=""/>
    <n v="30"/>
  </r>
  <r>
    <x v="30"/>
    <s v="ГМК"/>
    <d v="2020-11-02T00:00:00"/>
    <s v="Горячекатаный лист резаный"/>
    <n v="3.21"/>
    <n v="0"/>
    <n v="20040"/>
    <n v="18680"/>
    <n v="19040"/>
    <n v="19590"/>
    <n v="20040"/>
    <s v=""/>
    <s v=""/>
    <n v="30"/>
  </r>
  <r>
    <x v="18"/>
    <s v="Південний"/>
    <d v="2020-11-03T00:00:00"/>
    <s v="Катанка низкоуглеродистая"/>
    <n v="2.3860000000000001"/>
    <n v="0"/>
    <n v="17630"/>
    <n v="16865"/>
    <n v="17295"/>
    <n v="17795"/>
    <n v="18545"/>
    <s v=""/>
    <s v=""/>
    <n v="17.36"/>
  </r>
  <r>
    <x v="26"/>
    <s v="НТ"/>
    <d v="2020-11-06T00:00:00"/>
    <s v="Холоднокатаный лист"/>
    <n v="5.55"/>
    <n v="0"/>
    <n v="20555"/>
    <n v="19810"/>
    <n v="20555"/>
    <n v="20745"/>
    <n v="21195"/>
    <s v=""/>
    <s v=""/>
    <n v="12"/>
  </r>
  <r>
    <x v="26"/>
    <s v="НТ"/>
    <d v="2020-11-06T00:00:00"/>
    <s v="Холоднокатаный лист"/>
    <n v="6.22"/>
    <n v="0"/>
    <n v="20390"/>
    <n v="19645"/>
    <n v="20390"/>
    <n v="20580"/>
    <n v="21030"/>
    <s v=""/>
    <s v=""/>
    <n v="12"/>
  </r>
  <r>
    <x v="59"/>
    <s v="МК"/>
    <d v="2020-11-05T00:00:00"/>
    <s v="Конструкционный лист"/>
    <n v="10.146000000000001"/>
    <n v="0"/>
    <n v="26176.15"/>
    <n v="27595"/>
    <n v="28175"/>
    <n v="28525"/>
    <n v="28975"/>
    <s v=""/>
    <s v=""/>
    <n v="8"/>
  </r>
  <r>
    <x v="63"/>
    <s v="Західний регіон"/>
    <d v="2020-11-24T00:00:00"/>
    <s v="Арматура"/>
    <n v="1.84"/>
    <n v="0"/>
    <n v="17002.04"/>
    <n v="16550"/>
    <n v="17460"/>
    <n v="17810"/>
    <n v="18560"/>
    <s v=""/>
    <s v=""/>
    <n v="9.9869890109890154"/>
  </r>
  <r>
    <x v="63"/>
    <s v="Західний регіон"/>
    <d v="2020-11-24T00:00:00"/>
    <s v="Арматура"/>
    <n v="13.04"/>
    <n v="0"/>
    <n v="17002.04"/>
    <n v="16550"/>
    <n v="17460"/>
    <n v="17810"/>
    <n v="18560"/>
    <s v=""/>
    <s v=""/>
    <n v="9.9869890109890154"/>
  </r>
  <r>
    <x v="63"/>
    <s v="Західний регіон"/>
    <d v="2020-11-24T00:00:00"/>
    <s v="Арматура"/>
    <n v="6.96"/>
    <n v="0"/>
    <n v="17002.04"/>
    <n v="16550"/>
    <n v="17460"/>
    <n v="17810"/>
    <n v="18560"/>
    <s v=""/>
    <s v=""/>
    <n v="9.9869890109890154"/>
  </r>
  <r>
    <x v="63"/>
    <s v="Західний регіон"/>
    <d v="2020-11-24T00:00:00"/>
    <s v="Арматура"/>
    <n v="1.5"/>
    <n v="0"/>
    <n v="17152.04"/>
    <n v="16700"/>
    <n v="17610"/>
    <n v="17960"/>
    <n v="18710"/>
    <s v=""/>
    <s v=""/>
    <n v="9.9869890109890154"/>
  </r>
  <r>
    <x v="63"/>
    <s v="Західний регіон"/>
    <d v="2020-11-24T00:00:00"/>
    <s v="Арматура А240"/>
    <n v="0.498"/>
    <n v="0"/>
    <n v="18842.04"/>
    <n v="18385"/>
    <n v="18840"/>
    <n v="19340"/>
    <n v="20090"/>
    <s v=""/>
    <s v=""/>
    <n v="12.032640000000013"/>
  </r>
  <r>
    <x v="63"/>
    <s v="Західний регіон"/>
    <d v="2020-11-24T00:00:00"/>
    <s v="Арматура А240"/>
    <n v="0.10199999999999999"/>
    <n v="0"/>
    <n v="18842.04"/>
    <n v="18385"/>
    <n v="18840"/>
    <n v="19340"/>
    <n v="20090"/>
    <s v=""/>
    <s v=""/>
    <n v="12.032640000000013"/>
  </r>
  <r>
    <x v="63"/>
    <s v="Західний регіон"/>
    <d v="2020-11-24T00:00:00"/>
    <s v="Проволока вязальная, сетки металлические"/>
    <n v="0.43099999999999999"/>
    <n v="0"/>
    <n v="21902.04"/>
    <n v="21050"/>
    <n v="21900"/>
    <n v="22400"/>
    <n v="23150"/>
    <s v=""/>
    <s v=""/>
    <n v="12.032640000000013"/>
  </r>
  <r>
    <x v="63"/>
    <s v="Західний регіон"/>
    <d v="2020-11-24T00:00:00"/>
    <s v="Проволока вязальная, сетки металлические"/>
    <n v="7.4999999999999997E-2"/>
    <n v="0"/>
    <n v="21902.04"/>
    <n v="21050"/>
    <n v="21900"/>
    <n v="22400"/>
    <n v="23150"/>
    <s v=""/>
    <s v=""/>
    <n v="12.032640000000013"/>
  </r>
  <r>
    <x v="16"/>
    <s v="Дистрибуція роздріб"/>
    <d v="2020-11-02T00:00:00"/>
    <s v="Арматура"/>
    <n v="2.3E-2"/>
    <n v="0"/>
    <n v="18405"/>
    <n v="16410"/>
    <n v="17305"/>
    <n v="17655"/>
    <n v="18405"/>
    <s v=""/>
    <s v=""/>
    <n v="30"/>
  </r>
  <r>
    <x v="16"/>
    <s v="Дистрибуція роздріб"/>
    <d v="2020-11-02T00:00:00"/>
    <s v="Услуги производственные и выполнению технологич операций"/>
    <n v="0"/>
    <n v="0"/>
    <n v="18"/>
    <e v="#N/A"/>
    <e v="#N/A"/>
    <e v="#N/A"/>
    <e v="#N/A"/>
    <s v=""/>
    <s v=""/>
    <s v=""/>
  </r>
  <r>
    <x v="16"/>
    <s v="Дистрибуція роздріб"/>
    <d v="2020-11-02T00:00:00"/>
    <s v="Уголок 25-125"/>
    <n v="0.05"/>
    <n v="0"/>
    <n v="18620"/>
    <n v="17145"/>
    <n v="17810"/>
    <n v="18120"/>
    <n v="18620"/>
    <s v=""/>
    <s v=""/>
    <n v="30"/>
  </r>
  <r>
    <x v="35"/>
    <s v="Дистрибуція роздріб"/>
    <d v="2020-11-03T00:00:00"/>
    <s v="Уголок 25-125"/>
    <n v="3.5"/>
    <n v="0"/>
    <n v="16355"/>
    <n v="16030"/>
    <n v="16655"/>
    <n v="17005"/>
    <n v="17505"/>
    <s v=""/>
    <s v=""/>
    <n v="10.08"/>
  </r>
  <r>
    <x v="35"/>
    <s v="Дистрибуція роздріб"/>
    <d v="2020-11-03T00:00:00"/>
    <s v="Конструкционный лист"/>
    <n v="2.105"/>
    <n v="0"/>
    <n v="17900"/>
    <n v="17855"/>
    <n v="18400"/>
    <n v="18750"/>
    <n v="19200"/>
    <s v=""/>
    <s v=""/>
    <n v="8.3302752293577988"/>
  </r>
  <r>
    <x v="35"/>
    <s v="Дистрибуція роздріб"/>
    <d v="2020-11-03T00:00:00"/>
    <s v="Конструкционный лист"/>
    <n v="7.1059999999999999"/>
    <n v="0"/>
    <n v="17900"/>
    <n v="17855"/>
    <n v="18400"/>
    <n v="18750"/>
    <n v="19200"/>
    <s v=""/>
    <s v=""/>
    <n v="8.3302752293577988"/>
  </r>
  <r>
    <x v="35"/>
    <s v="Дистрибуція роздріб"/>
    <d v="2020-11-03T00:00:00"/>
    <s v="Конструкционный лист"/>
    <n v="7.5839999999999996"/>
    <n v="0"/>
    <n v="17900"/>
    <n v="17855"/>
    <n v="18400"/>
    <n v="18750"/>
    <n v="19200"/>
    <s v=""/>
    <s v=""/>
    <n v="8.3302752293577988"/>
  </r>
  <r>
    <x v="35"/>
    <s v="Дистрибуція роздріб"/>
    <d v="2020-11-03T00:00:00"/>
    <s v="Конструкционный лист"/>
    <n v="0.71"/>
    <n v="0"/>
    <n v="17900"/>
    <n v="17855"/>
    <n v="18400"/>
    <n v="18750"/>
    <n v="19200"/>
    <s v=""/>
    <s v=""/>
    <n v="8.3302752293577988"/>
  </r>
  <r>
    <x v="35"/>
    <s v="Дистрибуція роздріб"/>
    <d v="2020-11-03T00:00:00"/>
    <s v="Просечно - вытяжной лист"/>
    <n v="0.65500000000000003"/>
    <n v="0"/>
    <n v="17740"/>
    <n v="16855"/>
    <n v="17390"/>
    <n v="17740"/>
    <n v="18190"/>
    <s v=""/>
    <s v=""/>
    <n v="20"/>
  </r>
  <r>
    <x v="26"/>
    <s v="НТ"/>
    <d v="2020-11-04T00:00:00"/>
    <s v="Горячекатанный лист рифленый"/>
    <n v="5.75"/>
    <n v="0"/>
    <n v="18946.71"/>
    <n v="18530"/>
    <n v="19235"/>
    <n v="19425"/>
    <n v="19875"/>
    <s v=""/>
    <s v=""/>
    <n v="10.364312056737583"/>
  </r>
  <r>
    <x v="26"/>
    <s v="НТ"/>
    <d v="2020-11-04T00:00:00"/>
    <s v="Горячекатанный лист рифленый"/>
    <n v="3.79"/>
    <n v="0"/>
    <n v="18946.71"/>
    <n v="18530"/>
    <n v="19235"/>
    <n v="19425"/>
    <n v="19875"/>
    <s v=""/>
    <s v=""/>
    <n v="10.364312056737583"/>
  </r>
  <r>
    <x v="26"/>
    <s v="НТ"/>
    <d v="2020-11-04T00:00:00"/>
    <s v="Горячекатанный лист рифленый"/>
    <n v="2.75"/>
    <n v="0"/>
    <n v="18946.71"/>
    <n v="18530"/>
    <n v="19235"/>
    <n v="19425"/>
    <n v="19875"/>
    <s v=""/>
    <s v=""/>
    <n v="10.364312056737583"/>
  </r>
  <r>
    <x v="26"/>
    <s v="НТ"/>
    <d v="2020-11-04T00:00:00"/>
    <s v="Конструкционный лист"/>
    <n v="7.0000000000000007E-2"/>
    <n v="0"/>
    <n v="18271.71"/>
    <n v="17855"/>
    <n v="18560"/>
    <n v="18750"/>
    <n v="19200"/>
    <s v=""/>
    <s v=""/>
    <n v="10.364312056737583"/>
  </r>
  <r>
    <x v="26"/>
    <s v="НТ"/>
    <d v="2020-11-04T00:00:00"/>
    <s v="Конструкционный лист"/>
    <n v="6.9050000000000002"/>
    <n v="0"/>
    <n v="18271.71"/>
    <n v="17855"/>
    <n v="18560"/>
    <n v="18750"/>
    <n v="19200"/>
    <s v=""/>
    <s v=""/>
    <n v="10.364312056737583"/>
  </r>
  <r>
    <x v="26"/>
    <s v="НТ"/>
    <d v="2020-11-04T00:00:00"/>
    <s v="Конструкционный лист"/>
    <n v="0.71"/>
    <n v="0"/>
    <n v="18271.71"/>
    <n v="17855"/>
    <n v="18560"/>
    <n v="18750"/>
    <n v="19200"/>
    <s v=""/>
    <s v=""/>
    <n v="10.364312056737583"/>
  </r>
  <r>
    <x v="26"/>
    <s v="НТ"/>
    <d v="2020-11-04T00:00:00"/>
    <s v="Конструкционный лист"/>
    <n v="0.71"/>
    <n v="0"/>
    <n v="18271.71"/>
    <n v="17855"/>
    <n v="18560"/>
    <n v="18750"/>
    <n v="19200"/>
    <s v=""/>
    <s v=""/>
    <n v="10.364312056737583"/>
  </r>
  <r>
    <x v="26"/>
    <s v="НТ"/>
    <d v="2020-11-04T00:00:00"/>
    <s v="Конструкционный лист"/>
    <n v="0.71"/>
    <n v="0"/>
    <n v="18271.71"/>
    <n v="17855"/>
    <n v="18560"/>
    <n v="18750"/>
    <n v="19200"/>
    <s v=""/>
    <s v=""/>
    <n v="10.364312056737583"/>
  </r>
  <r>
    <x v="44"/>
    <s v="Дистрибуція роздріб"/>
    <d v="2020-11-04T00:00:00"/>
    <s v="Прокат полосовой"/>
    <n v="1.4999999999999999E-2"/>
    <n v="0"/>
    <n v="18455"/>
    <n v="17555"/>
    <n v="18095"/>
    <n v="18275"/>
    <n v="18455"/>
    <n v="0.44999999999999996"/>
    <s v="Продавець малим клієнтам"/>
    <n v="30"/>
  </r>
  <r>
    <x v="16"/>
    <s v="Дистрибуція роздріб"/>
    <d v="2020-11-03T00:00:00"/>
    <s v="Арматура А240"/>
    <n v="5.6000000000000001E-2"/>
    <n v="0"/>
    <n v="20560"/>
    <n v="17765"/>
    <n v="19410"/>
    <n v="19810"/>
    <n v="20560"/>
    <s v=""/>
    <s v=""/>
    <n v="30"/>
  </r>
  <r>
    <x v="16"/>
    <s v="Дистрибуція роздріб"/>
    <d v="2020-11-03T00:00:00"/>
    <s v="Услуги производственные и выполнению технологич операций"/>
    <n v="0"/>
    <n v="0"/>
    <n v="120"/>
    <e v="#N/A"/>
    <e v="#N/A"/>
    <e v="#N/A"/>
    <e v="#N/A"/>
    <s v=""/>
    <s v=""/>
    <s v=""/>
  </r>
  <r>
    <x v="5"/>
    <s v="Машинобудівництво"/>
    <d v="2020-11-04T00:00:00"/>
    <s v="Конструкционный лист"/>
    <n v="2.1429999999999998"/>
    <n v="0"/>
    <n v="25200"/>
    <n v="25200"/>
    <n v="25545"/>
    <n v="26095"/>
    <n v="26545"/>
    <s v=""/>
    <s v="Продавець малим клієнтам"/>
    <n v="8"/>
  </r>
  <r>
    <x v="5"/>
    <s v="Машинобудівництво"/>
    <d v="2020-11-04T00:00:00"/>
    <s v="Конструкционный лист"/>
    <n v="12.635"/>
    <n v="0"/>
    <n v="25200"/>
    <n v="25200"/>
    <n v="25545"/>
    <n v="26095"/>
    <n v="26545"/>
    <s v=""/>
    <s v="Продавець малим клієнтам"/>
    <n v="8"/>
  </r>
  <r>
    <x v="5"/>
    <s v="Машинобудівництво"/>
    <d v="2020-11-04T00:00:00"/>
    <s v="Конструкционный лист"/>
    <n v="2.9950000000000001"/>
    <n v="0"/>
    <n v="25200"/>
    <n v="25200"/>
    <n v="25545"/>
    <n v="26095"/>
    <n v="26545"/>
    <s v=""/>
    <s v="Продавець малим клієнтам"/>
    <n v="8"/>
  </r>
  <r>
    <x v="5"/>
    <s v="Машинобудівництво"/>
    <d v="2020-11-04T00:00:00"/>
    <s v="Конструкционный лист"/>
    <n v="4.8639999999999999"/>
    <n v="0"/>
    <n v="26375"/>
    <n v="26345"/>
    <n v="26720"/>
    <n v="27270"/>
    <n v="27720"/>
    <s v=""/>
    <s v="Продавець малим клієнтам"/>
    <n v="8.32"/>
  </r>
  <r>
    <x v="5"/>
    <s v="Машинобудівництво"/>
    <d v="2020-11-04T00:00:00"/>
    <s v="Конструкционный лист"/>
    <n v="2.4319999999999999"/>
    <n v="0"/>
    <n v="26375"/>
    <n v="26345"/>
    <n v="26720"/>
    <n v="27270"/>
    <n v="27720"/>
    <s v=""/>
    <s v="Продавець малим клієнтам"/>
    <n v="8.32"/>
  </r>
  <r>
    <x v="5"/>
    <s v="Машинобудівництво"/>
    <d v="2020-11-04T00:00:00"/>
    <s v="Конструкционный лист"/>
    <n v="14.44"/>
    <n v="0"/>
    <n v="26375"/>
    <n v="26345"/>
    <n v="26720"/>
    <n v="27270"/>
    <n v="27720"/>
    <s v=""/>
    <s v="Продавець малим клієнтам"/>
    <n v="8.32"/>
  </r>
  <r>
    <x v="5"/>
    <s v="Машинобудівництво"/>
    <d v="2020-11-04T00:00:00"/>
    <s v="Конструкционный лист"/>
    <n v="8.6639999999999997"/>
    <n v="0"/>
    <n v="26375"/>
    <n v="26345"/>
    <n v="26720"/>
    <n v="27270"/>
    <n v="27720"/>
    <s v=""/>
    <s v="Продавець малим клієнтам"/>
    <n v="8.32"/>
  </r>
  <r>
    <x v="5"/>
    <s v="Машинобудівництво"/>
    <d v="2020-11-04T00:00:00"/>
    <s v="Конструкционный лист"/>
    <n v="7.7359999999999998"/>
    <n v="0"/>
    <n v="27390"/>
    <n v="27360"/>
    <n v="27735"/>
    <n v="28285"/>
    <n v="28735"/>
    <s v=""/>
    <s v="Продавець малим клієнтам"/>
    <n v="8.32"/>
  </r>
  <r>
    <x v="5"/>
    <s v="Машинобудівництво"/>
    <d v="2020-11-04T00:00:00"/>
    <s v="Конструкционный лист"/>
    <n v="6.3239999999999998"/>
    <n v="0"/>
    <n v="27390"/>
    <n v="27360"/>
    <n v="27735"/>
    <n v="28285"/>
    <n v="28735"/>
    <s v=""/>
    <s v="Продавець малим клієнтам"/>
    <n v="8.32"/>
  </r>
  <r>
    <x v="5"/>
    <s v="Машинобудівництво"/>
    <d v="2020-11-04T00:00:00"/>
    <s v="Конструкционный лист"/>
    <n v="3.7679999999999998"/>
    <n v="0"/>
    <n v="27390"/>
    <n v="27360"/>
    <n v="27735"/>
    <n v="28285"/>
    <n v="28735"/>
    <s v=""/>
    <s v="Продавець малим клієнтам"/>
    <n v="8.32"/>
  </r>
  <r>
    <x v="5"/>
    <s v="Машинобудівництво"/>
    <d v="2020-11-04T00:00:00"/>
    <s v="Конструкционный лист"/>
    <n v="14.772"/>
    <n v="0"/>
    <n v="25540"/>
    <n v="25200"/>
    <n v="25545"/>
    <n v="26095"/>
    <n v="26545"/>
    <s v=""/>
    <s v="Продавець малим клієнтам"/>
    <n v="11.942028985507246"/>
  </r>
  <r>
    <x v="5"/>
    <s v="Машинобудівництво"/>
    <d v="2020-11-04T00:00:00"/>
    <s v="Конструкционный лист"/>
    <n v="24.731999999999999"/>
    <n v="0"/>
    <n v="25540"/>
    <n v="25200"/>
    <n v="25545"/>
    <n v="26095"/>
    <n v="26545"/>
    <s v=""/>
    <s v="Продавець малим клієнтам"/>
    <n v="11.942028985507246"/>
  </r>
  <r>
    <x v="5"/>
    <s v="Машинобудівництво"/>
    <d v="2020-11-04T00:00:00"/>
    <s v="Конструкционный лист"/>
    <n v="15.186"/>
    <n v="0"/>
    <n v="26715"/>
    <n v="26345"/>
    <n v="26720"/>
    <n v="27270"/>
    <n v="27720"/>
    <s v=""/>
    <s v="Продавець малим клієнтам"/>
    <n v="11.946666666666667"/>
  </r>
  <r>
    <x v="5"/>
    <s v="Машинобудівництво"/>
    <d v="2020-11-04T00:00:00"/>
    <s v="Конструкционный лист"/>
    <n v="5.5970000000000004"/>
    <n v="0"/>
    <n v="26715"/>
    <n v="26345"/>
    <n v="26720"/>
    <n v="27270"/>
    <n v="27720"/>
    <s v=""/>
    <s v="Продавець малим клієнтам"/>
    <n v="11.946666666666667"/>
  </r>
  <r>
    <x v="44"/>
    <s v="Західний регіон"/>
    <d v="2020-11-02T00:00:00"/>
    <s v="Трубы круглые сварные"/>
    <n v="0.255"/>
    <n v="0"/>
    <n v="22595"/>
    <n v="21760"/>
    <n v="22595"/>
    <n v="23145"/>
    <n v="23645"/>
    <n v="3.06"/>
    <s v="Продавець малим клієнтам"/>
    <n v="12"/>
  </r>
  <r>
    <x v="44"/>
    <s v="Західний регіон"/>
    <d v="2020-11-02T00:00:00"/>
    <s v="Услуги производственные и выполнению технологич операций"/>
    <n v="0"/>
    <n v="0"/>
    <n v="134"/>
    <e v="#N/A"/>
    <e v="#N/A"/>
    <e v="#N/A"/>
    <e v="#N/A"/>
    <s v=""/>
    <s v="Продавець малим клієнтам"/>
    <s v=""/>
  </r>
  <r>
    <x v="44"/>
    <s v="Західний регіон"/>
    <d v="2020-11-02T00:00:00"/>
    <s v="Трубы круглые сварные"/>
    <n v="5.5E-2"/>
    <n v="0"/>
    <n v="21545"/>
    <n v="20710"/>
    <n v="21545"/>
    <n v="22095"/>
    <n v="22595"/>
    <n v="0.66"/>
    <s v="Продавець малим клієнтам"/>
    <n v="12"/>
  </r>
  <r>
    <x v="73"/>
    <s v="Північний регіон"/>
    <d v="2020-11-03T00:00:00"/>
    <s v="Холоднокатаный лист"/>
    <n v="5.4050000000000002"/>
    <n v="0"/>
    <n v="20345"/>
    <n v="19980"/>
    <n v="20565"/>
    <n v="20915"/>
    <n v="21365"/>
    <n v="56.729401709401714"/>
    <s v="Продавець малим клієнтам"/>
    <n v="10.495726495726496"/>
  </r>
  <r>
    <x v="73"/>
    <s v="Північний регіон"/>
    <d v="2020-11-03T00:00:00"/>
    <s v="Холоднокатаный лист"/>
    <n v="6.1849999999999996"/>
    <n v="0"/>
    <n v="20010"/>
    <n v="19645"/>
    <n v="20230"/>
    <n v="20580"/>
    <n v="21030"/>
    <n v="64.916068376068367"/>
    <s v="Продавець малим клієнтам"/>
    <n v="10.495726495726496"/>
  </r>
  <r>
    <x v="73"/>
    <s v="Північний регіон"/>
    <d v="2020-11-03T00:00:00"/>
    <s v="Холоднокатаный лист"/>
    <n v="6.18"/>
    <n v="0"/>
    <n v="20010"/>
    <n v="19645"/>
    <n v="20230"/>
    <n v="20580"/>
    <n v="21030"/>
    <n v="64.863589743589742"/>
    <s v="Продавець малим клієнтам"/>
    <n v="10.495726495726496"/>
  </r>
  <r>
    <x v="73"/>
    <s v="Північний регіон"/>
    <d v="2020-11-03T00:00:00"/>
    <s v="Конструкционный лист"/>
    <n v="1.31"/>
    <n v="0"/>
    <n v="18155"/>
    <n v="17830"/>
    <n v="18375"/>
    <n v="18725"/>
    <n v="19175"/>
    <n v="13.604770642201833"/>
    <s v="Продавець малим клієнтам"/>
    <n v="10.38532110091743"/>
  </r>
  <r>
    <x v="73"/>
    <s v="Північний регіон"/>
    <d v="2020-11-03T00:00:00"/>
    <s v="Конструкционный лист"/>
    <n v="1.66"/>
    <n v="0"/>
    <n v="18155"/>
    <n v="17830"/>
    <n v="18375"/>
    <n v="18725"/>
    <n v="19175"/>
    <n v="17.239633027522935"/>
    <s v="Продавець малим клієнтам"/>
    <n v="10.38532110091743"/>
  </r>
  <r>
    <x v="26"/>
    <s v="НТ"/>
    <d v="2020-11-03T00:00:00"/>
    <s v="Балка двутавровая 30-45"/>
    <n v="3.53"/>
    <n v="0"/>
    <n v="21365"/>
    <n v="20565"/>
    <n v="21365"/>
    <n v="21615"/>
    <n v="22115"/>
    <s v=""/>
    <s v=""/>
    <n v="12"/>
  </r>
  <r>
    <x v="26"/>
    <s v="НТ"/>
    <d v="2020-11-03T00:00:00"/>
    <s v="Балка двутавровая 30-45"/>
    <n v="7.9249999999999998"/>
    <n v="0"/>
    <n v="21365"/>
    <n v="20565"/>
    <n v="21365"/>
    <n v="21615"/>
    <n v="22115"/>
    <s v=""/>
    <s v=""/>
    <n v="12"/>
  </r>
  <r>
    <x v="26"/>
    <s v="НТ"/>
    <d v="2020-11-03T00:00:00"/>
    <s v="Балка двутавровая 30-45"/>
    <n v="7.8449999999999998"/>
    <n v="0"/>
    <n v="21365"/>
    <n v="20565"/>
    <n v="21365"/>
    <n v="21615"/>
    <n v="22115"/>
    <s v=""/>
    <s v=""/>
    <n v="12"/>
  </r>
  <r>
    <x v="17"/>
    <s v="Дистрибуція роздріб"/>
    <d v="2020-11-06T00:00:00"/>
    <s v="Трубы круглые сварные"/>
    <n v="0.99"/>
    <n v="0"/>
    <n v="22095"/>
    <n v="20710"/>
    <n v="21545"/>
    <n v="22095"/>
    <n v="22595"/>
    <n v="19.8"/>
    <s v="Продавець малим клієнтам"/>
    <n v="20"/>
  </r>
  <r>
    <x v="17"/>
    <s v="Дистрибуція роздріб"/>
    <d v="2020-11-06T00:00:00"/>
    <s v="Услуги производственные и выполнению технологич операций"/>
    <n v="0"/>
    <n v="0"/>
    <n v="200"/>
    <e v="#N/A"/>
    <e v="#N/A"/>
    <e v="#N/A"/>
    <e v="#N/A"/>
    <s v=""/>
    <s v="Продавець малим клієнтам"/>
    <s v=""/>
  </r>
  <r>
    <x v="2"/>
    <s v="Дистрибутор"/>
    <d v="2020-11-07T00:00:00"/>
    <s v="Арматура А240"/>
    <n v="9.52"/>
    <n v="0"/>
    <n v="17027.68"/>
    <n v="16945"/>
    <n v="17485"/>
    <n v="17885"/>
    <n v="18635"/>
    <s v=""/>
    <s v="Продавець малим клієнтам"/>
    <n v="8.6124444444444457"/>
  </r>
  <r>
    <x v="2"/>
    <s v="Дистрибутор"/>
    <d v="2020-11-07T00:00:00"/>
    <s v="Арматура А240"/>
    <n v="7.2050000000000001"/>
    <n v="0"/>
    <n v="17027.68"/>
    <n v="16945"/>
    <n v="17485"/>
    <n v="17885"/>
    <n v="18635"/>
    <s v=""/>
    <s v="Продавець малим клієнтам"/>
    <n v="8.6124444444444457"/>
  </r>
  <r>
    <x v="2"/>
    <s v="Дистрибутор"/>
    <d v="2020-11-07T00:00:00"/>
    <s v="Уголок 25-125"/>
    <n v="5.01"/>
    <n v="0"/>
    <n v="16647.68"/>
    <n v="16030"/>
    <n v="16720"/>
    <n v="17005"/>
    <n v="17505"/>
    <s v=""/>
    <s v="Продавець малим клієнтам"/>
    <n v="11.580753623188407"/>
  </r>
  <r>
    <x v="75"/>
    <s v="Метизи"/>
    <d v="2020-11-12T00:00:00"/>
    <s v="Катанка низкоуглеродистая"/>
    <n v="66.421999999999997"/>
    <n v="0"/>
    <n v="17038"/>
    <n v="16865"/>
    <n v="17195"/>
    <n v="17795"/>
    <n v="18545"/>
    <s v=""/>
    <s v="Продавець малим клієнтам"/>
    <n v="10.096969696969698"/>
  </r>
  <r>
    <x v="71"/>
    <s v="НТ"/>
    <d v="2020-11-16T00:00:00"/>
    <s v="Трубы круглые сварные"/>
    <n v="2.99"/>
    <n v="0"/>
    <n v="22095"/>
    <n v="21210"/>
    <n v="22095"/>
    <n v="22595"/>
    <n v="23095"/>
    <s v=""/>
    <s v=""/>
    <n v="12"/>
  </r>
  <r>
    <x v="71"/>
    <s v="НТ"/>
    <d v="2020-11-16T00:00:00"/>
    <s v="Трубы круглые сварные"/>
    <n v="2.52"/>
    <n v="0"/>
    <n v="22095"/>
    <n v="21210"/>
    <n v="22095"/>
    <n v="22595"/>
    <n v="23095"/>
    <s v=""/>
    <s v=""/>
    <n v="12"/>
  </r>
  <r>
    <x v="71"/>
    <s v="НТ"/>
    <d v="2020-11-16T00:00:00"/>
    <s v="Трубы круглые сварные"/>
    <n v="2.335"/>
    <n v="0"/>
    <n v="22195"/>
    <n v="21310"/>
    <n v="22195"/>
    <n v="22695"/>
    <n v="23195"/>
    <s v=""/>
    <s v=""/>
    <n v="12"/>
  </r>
  <r>
    <x v="71"/>
    <s v="НТ"/>
    <d v="2020-11-16T00:00:00"/>
    <s v="Трубы сварные профильные"/>
    <n v="2.645"/>
    <n v="0"/>
    <n v="22195"/>
    <n v="21330"/>
    <n v="22195"/>
    <n v="22695"/>
    <n v="23195"/>
    <s v=""/>
    <s v=""/>
    <n v="12"/>
  </r>
  <r>
    <x v="25"/>
    <s v="Будівництво"/>
    <d v="2020-11-19T00:00:00"/>
    <s v="Арматура А240"/>
    <n v="9.42"/>
    <s v="так"/>
    <n v="18240"/>
    <n v="18130"/>
    <n v="18585"/>
    <n v="19085"/>
    <n v="19835"/>
    <s v=""/>
    <s v=""/>
    <n v="8.9670329670329672"/>
  </r>
  <r>
    <x v="25"/>
    <s v="Будівництво"/>
    <d v="2020-11-19T00:00:00"/>
    <s v="Арматура"/>
    <n v="3.36"/>
    <s v="так"/>
    <n v="16390"/>
    <n v="16445"/>
    <n v="17355"/>
    <n v="17705"/>
    <n v="18455"/>
    <s v=""/>
    <s v=""/>
    <n v="8"/>
  </r>
  <r>
    <x v="25"/>
    <s v="Будівництво"/>
    <d v="2020-11-19T00:00:00"/>
    <s v="Арматура"/>
    <n v="8.0050000000000008"/>
    <s v="так"/>
    <n v="16390"/>
    <n v="16445"/>
    <n v="17355"/>
    <n v="17705"/>
    <n v="18455"/>
    <s v=""/>
    <s v=""/>
    <n v="8"/>
  </r>
  <r>
    <x v="59"/>
    <s v="МК"/>
    <d v="2020-11-05T00:00:00"/>
    <s v="Конструкционный лист"/>
    <n v="5.0359999999999996"/>
    <n v="0"/>
    <n v="25001.15"/>
    <n v="26940"/>
    <n v="27500"/>
    <n v="27850"/>
    <n v="28300"/>
    <s v=""/>
    <s v=""/>
    <n v="8"/>
  </r>
  <r>
    <x v="59"/>
    <s v="МК"/>
    <d v="2020-11-05T00:00:00"/>
    <s v="Конструкционный лист"/>
    <n v="5.4340000000000002"/>
    <n v="0"/>
    <n v="25001.15"/>
    <n v="26940"/>
    <n v="27500"/>
    <n v="27850"/>
    <n v="28300"/>
    <s v=""/>
    <s v=""/>
    <n v="8"/>
  </r>
  <r>
    <x v="59"/>
    <s v="МК"/>
    <d v="2020-11-05T00:00:00"/>
    <s v="Конструкционный лист"/>
    <n v="5.9279999999999999"/>
    <n v="0"/>
    <n v="25001.15"/>
    <n v="26940"/>
    <n v="27500"/>
    <n v="27850"/>
    <n v="28300"/>
    <s v=""/>
    <s v=""/>
    <n v="8"/>
  </r>
  <r>
    <x v="59"/>
    <s v="МК"/>
    <d v="2020-11-05T00:00:00"/>
    <s v="Конструкционный лист"/>
    <n v="7.27"/>
    <n v="0"/>
    <n v="26176.15"/>
    <n v="27595"/>
    <n v="28175"/>
    <n v="28525"/>
    <n v="28975"/>
    <s v=""/>
    <s v=""/>
    <n v="8"/>
  </r>
  <r>
    <x v="84"/>
    <s v="Дистрибутор"/>
    <d v="2020-11-10T00:00:00"/>
    <s v="Конструкционный лист"/>
    <n v="0.71"/>
    <n v="0"/>
    <n v="18884.099999999999"/>
    <n v="18985"/>
    <n v="19705"/>
    <n v="19895"/>
    <n v="20345"/>
    <s v=""/>
    <s v="Продавець малим клієнтам"/>
    <n v="8"/>
  </r>
  <r>
    <x v="84"/>
    <s v="Дистрибутор"/>
    <d v="2020-11-10T00:00:00"/>
    <s v="Конструкционный лист"/>
    <n v="0.71"/>
    <n v="0"/>
    <n v="18884.099999999999"/>
    <n v="18985"/>
    <n v="19705"/>
    <n v="19895"/>
    <n v="20345"/>
    <s v=""/>
    <s v="Продавець малим клієнтам"/>
    <n v="8"/>
  </r>
  <r>
    <x v="84"/>
    <s v="Дистрибутор"/>
    <d v="2020-11-10T00:00:00"/>
    <s v="Конструкционный лист"/>
    <n v="0.71"/>
    <n v="0"/>
    <n v="18884.099999999999"/>
    <n v="18985"/>
    <n v="19705"/>
    <n v="19895"/>
    <n v="20345"/>
    <s v=""/>
    <s v="Продавець малим клієнтам"/>
    <n v="8"/>
  </r>
  <r>
    <x v="84"/>
    <s v="Дистрибутор"/>
    <d v="2020-11-10T00:00:00"/>
    <s v="Конструкционный лист"/>
    <n v="0.71"/>
    <n v="0"/>
    <n v="18884.099999999999"/>
    <n v="18985"/>
    <n v="19705"/>
    <n v="19895"/>
    <n v="20345"/>
    <s v=""/>
    <s v="Продавець малим клієнтам"/>
    <n v="8"/>
  </r>
  <r>
    <x v="84"/>
    <s v="Дистрибутор"/>
    <d v="2020-11-10T00:00:00"/>
    <s v="Швеллер 6.5–20"/>
    <n v="0.6"/>
    <n v="0"/>
    <n v="17767.8"/>
    <n v="17535"/>
    <n v="18255"/>
    <n v="18535"/>
    <n v="19035"/>
    <s v=""/>
    <s v="Продавець малим клієнтам"/>
    <n v="9.2933333333333294"/>
  </r>
  <r>
    <x v="6"/>
    <s v="Машинобудівництво"/>
    <d v="2020-11-02T00:00:00"/>
    <s v="Прокат круглый"/>
    <n v="1.86"/>
    <n v="0"/>
    <n v="15945"/>
    <n v="15785"/>
    <n v="16100"/>
    <n v="16500"/>
    <n v="16620"/>
    <s v=""/>
    <s v="Продавець малим клієнтам"/>
    <n v="10.031746031746032"/>
  </r>
  <r>
    <x v="6"/>
    <s v="Машинобудівництво"/>
    <d v="2020-11-02T00:00:00"/>
    <s v="Прокат круглый"/>
    <n v="5.165"/>
    <n v="0"/>
    <n v="15945"/>
    <n v="15785"/>
    <n v="16100"/>
    <n v="16500"/>
    <n v="16620"/>
    <s v=""/>
    <s v="Продавець малим клієнтам"/>
    <n v="10.031746031746032"/>
  </r>
  <r>
    <x v="17"/>
    <s v="Західний регіон"/>
    <d v="2020-11-04T00:00:00"/>
    <s v="Конструкционный лист"/>
    <n v="1.137"/>
    <n v="0"/>
    <n v="19445"/>
    <n v="18550"/>
    <n v="19095"/>
    <n v="19445"/>
    <n v="19895"/>
    <n v="22.740000000000002"/>
    <s v="Продавець малим клієнтам"/>
    <n v="20"/>
  </r>
  <r>
    <x v="101"/>
    <s v="НТ"/>
    <d v="2020-11-04T00:00:00"/>
    <s v="Горячекатаный лист резаный"/>
    <n v="7.29"/>
    <n v="0"/>
    <n v="18070"/>
    <n v="17365"/>
    <n v="18070"/>
    <n v="18260"/>
    <n v="18710"/>
    <s v=""/>
    <s v=""/>
    <n v="12"/>
  </r>
  <r>
    <x v="101"/>
    <s v="НТ"/>
    <d v="2020-11-04T00:00:00"/>
    <s v="Горячекатаный лист резаный"/>
    <n v="7.625"/>
    <n v="0"/>
    <n v="18070"/>
    <n v="17365"/>
    <n v="18070"/>
    <n v="18260"/>
    <n v="18710"/>
    <s v=""/>
    <s v=""/>
    <n v="12"/>
  </r>
  <r>
    <x v="101"/>
    <s v="НТ"/>
    <d v="2020-11-04T00:00:00"/>
    <s v="Горячекатаный лист резаный"/>
    <n v="7.8"/>
    <n v="0"/>
    <n v="18070"/>
    <n v="17365"/>
    <n v="18070"/>
    <n v="18260"/>
    <n v="18710"/>
    <s v=""/>
    <s v=""/>
    <n v="12"/>
  </r>
  <r>
    <x v="101"/>
    <s v="НТ"/>
    <d v="2020-11-04T00:00:00"/>
    <s v="Горячекатаный лист резаный"/>
    <n v="7.73"/>
    <n v="0"/>
    <n v="18070"/>
    <n v="17365"/>
    <n v="18070"/>
    <n v="18260"/>
    <n v="18710"/>
    <s v=""/>
    <s v=""/>
    <n v="12"/>
  </r>
  <r>
    <x v="101"/>
    <s v="НТ"/>
    <d v="2020-11-04T00:00:00"/>
    <s v="Горячекатаный лист резаный"/>
    <n v="6.8639999999999999"/>
    <n v="0"/>
    <n v="18070"/>
    <n v="17365"/>
    <n v="18070"/>
    <n v="18260"/>
    <n v="18710"/>
    <s v=""/>
    <s v=""/>
    <n v="12"/>
  </r>
  <r>
    <x v="101"/>
    <s v="НТ"/>
    <d v="2020-11-04T00:00:00"/>
    <s v="Горячекатаный лист резаный"/>
    <n v="2.302"/>
    <n v="0"/>
    <n v="18070"/>
    <n v="17365"/>
    <n v="18070"/>
    <n v="18260"/>
    <n v="18710"/>
    <s v=""/>
    <s v=""/>
    <n v="12"/>
  </r>
  <r>
    <x v="101"/>
    <s v="НТ"/>
    <d v="2020-11-04T00:00:00"/>
    <s v="Горячекатаный лист резаный"/>
    <n v="3.77"/>
    <n v="0"/>
    <n v="18070"/>
    <n v="17365"/>
    <n v="18070"/>
    <n v="18260"/>
    <n v="18710"/>
    <s v=""/>
    <s v=""/>
    <n v="12"/>
  </r>
  <r>
    <x v="101"/>
    <s v="НТ"/>
    <d v="2020-11-04T00:00:00"/>
    <s v="Горячекатаный лист резаный"/>
    <n v="7.52"/>
    <n v="0"/>
    <n v="18070"/>
    <n v="17365"/>
    <n v="18070"/>
    <n v="18260"/>
    <n v="18710"/>
    <s v=""/>
    <s v=""/>
    <n v="12"/>
  </r>
  <r>
    <x v="101"/>
    <s v="НТ"/>
    <d v="2020-11-04T00:00:00"/>
    <s v="Горячекатаный лист резаный"/>
    <n v="7.4050000000000002"/>
    <n v="0"/>
    <n v="18070"/>
    <n v="17365"/>
    <n v="18070"/>
    <n v="18260"/>
    <n v="18710"/>
    <s v=""/>
    <s v=""/>
    <n v="12"/>
  </r>
  <r>
    <x v="101"/>
    <s v="НТ"/>
    <d v="2020-11-04T00:00:00"/>
    <s v="Горячекатаный лист резаный"/>
    <n v="7.4740000000000002"/>
    <n v="0"/>
    <n v="18070"/>
    <n v="17365"/>
    <n v="18070"/>
    <n v="18260"/>
    <n v="18710"/>
    <s v=""/>
    <s v=""/>
    <n v="12"/>
  </r>
  <r>
    <x v="111"/>
    <s v="ЖД"/>
    <d v="2020-11-12T00:00:00"/>
    <s v="Чугун чушковый"/>
    <n v="17.72"/>
    <n v="0"/>
    <n v="12710"/>
    <n v="12065"/>
    <n v="12310"/>
    <n v="12900"/>
    <n v="13250"/>
    <s v=""/>
    <s v="Продавець малим клієнтам"/>
    <n v="17.423728813559322"/>
  </r>
  <r>
    <x v="23"/>
    <s v="НТ"/>
    <d v="2020-11-12T00:00:00"/>
    <s v="Горячекатаный лист резаный"/>
    <n v="4.9649999999999999"/>
    <n v="0"/>
    <n v="17182.150000000001"/>
    <n v="17365"/>
    <n v="18070"/>
    <n v="18260"/>
    <n v="18710"/>
    <s v=""/>
    <s v=""/>
    <n v="8"/>
  </r>
  <r>
    <x v="23"/>
    <s v="НТ"/>
    <d v="2020-11-12T00:00:00"/>
    <s v="Горячекатаный лист резаный"/>
    <n v="5.01"/>
    <n v="0"/>
    <n v="17182.150000000001"/>
    <n v="17365"/>
    <n v="18070"/>
    <n v="18260"/>
    <n v="18710"/>
    <s v=""/>
    <s v=""/>
    <n v="8"/>
  </r>
  <r>
    <x v="23"/>
    <s v="НТ"/>
    <d v="2020-11-12T00:00:00"/>
    <s v="Горячекатаный лист резаный"/>
    <n v="6.665"/>
    <n v="0"/>
    <n v="17182.150000000001"/>
    <n v="17365"/>
    <n v="18070"/>
    <n v="18260"/>
    <n v="18710"/>
    <s v=""/>
    <s v=""/>
    <n v="8"/>
  </r>
  <r>
    <x v="23"/>
    <s v="НТ"/>
    <d v="2020-11-12T00:00:00"/>
    <s v="Горячекатаный лист резаный"/>
    <n v="6.56"/>
    <n v="0"/>
    <n v="17182.150000000001"/>
    <n v="17365"/>
    <n v="18070"/>
    <n v="18260"/>
    <n v="18710"/>
    <s v=""/>
    <s v=""/>
    <n v="8"/>
  </r>
  <r>
    <x v="23"/>
    <s v="НТ"/>
    <d v="2020-11-12T00:00:00"/>
    <s v="Горячекатаный лист резаный"/>
    <n v="6.04"/>
    <n v="0"/>
    <n v="17182.150000000001"/>
    <n v="17365"/>
    <n v="18070"/>
    <n v="18260"/>
    <n v="18710"/>
    <s v=""/>
    <s v=""/>
    <n v="8"/>
  </r>
  <r>
    <x v="23"/>
    <s v="НТ"/>
    <d v="2020-11-12T00:00:00"/>
    <s v="Горячекатаный лист резаный"/>
    <n v="6.67"/>
    <n v="0"/>
    <n v="17182.150000000001"/>
    <n v="17365"/>
    <n v="18070"/>
    <n v="18260"/>
    <n v="18710"/>
    <s v=""/>
    <s v=""/>
    <n v="8"/>
  </r>
  <r>
    <x v="10"/>
    <s v="РТ"/>
    <d v="2020-11-16T00:00:00"/>
    <s v="Конструкционный лист"/>
    <n v="1.4279999999999999"/>
    <n v="0"/>
    <n v="18770"/>
    <n v="18505"/>
    <n v="19230"/>
    <n v="19420"/>
    <n v="19870"/>
    <s v=""/>
    <s v=""/>
    <n v="9.4620689655172416"/>
  </r>
  <r>
    <x v="10"/>
    <s v="РТ"/>
    <d v="2020-11-16T00:00:00"/>
    <s v="Балка двутавровая 30-45"/>
    <n v="1.81"/>
    <n v="0"/>
    <n v="20770"/>
    <n v="19635"/>
    <n v="20420"/>
    <n v="20670"/>
    <n v="21170"/>
    <s v=""/>
    <s v=""/>
    <n v="22"/>
  </r>
  <r>
    <x v="32"/>
    <s v="ГМК"/>
    <d v="2020-11-04T00:00:00"/>
    <s v="Конструкционный лист"/>
    <n v="1.9"/>
    <n v="0"/>
    <n v="19095"/>
    <n v="18505"/>
    <n v="18870"/>
    <n v="19420"/>
    <n v="19870"/>
    <s v=""/>
    <s v="Продавець малим клієнтам"/>
    <n v="15.272727272727273"/>
  </r>
  <r>
    <x v="32"/>
    <s v="ГМК"/>
    <d v="2020-11-04T00:00:00"/>
    <s v="Конструкционный лист"/>
    <n v="1.9"/>
    <n v="0"/>
    <n v="19095"/>
    <n v="18505"/>
    <n v="18870"/>
    <n v="19420"/>
    <n v="19870"/>
    <s v=""/>
    <s v="Продавець малим клієнтам"/>
    <n v="15.272727272727273"/>
  </r>
  <r>
    <x v="32"/>
    <s v="ГМК"/>
    <d v="2020-11-04T00:00:00"/>
    <s v="Конструкционный лист"/>
    <n v="1.9"/>
    <n v="0"/>
    <n v="19095"/>
    <n v="18505"/>
    <n v="18870"/>
    <n v="19420"/>
    <n v="19870"/>
    <s v=""/>
    <s v="Продавець малим клієнтам"/>
    <n v="15.272727272727273"/>
  </r>
  <r>
    <x v="32"/>
    <s v="ГМК"/>
    <d v="2020-11-04T00:00:00"/>
    <s v="Конструкционный лист"/>
    <n v="1.9"/>
    <n v="0"/>
    <n v="19095"/>
    <n v="18505"/>
    <n v="18870"/>
    <n v="19420"/>
    <n v="19870"/>
    <s v=""/>
    <s v="Продавець малим клієнтам"/>
    <n v="15.272727272727273"/>
  </r>
  <r>
    <x v="32"/>
    <s v="ГМК"/>
    <d v="2020-11-04T00:00:00"/>
    <s v="Конструкционный лист"/>
    <n v="1.9"/>
    <n v="0"/>
    <n v="19095"/>
    <n v="18505"/>
    <n v="18870"/>
    <n v="19420"/>
    <n v="19870"/>
    <s v=""/>
    <s v="Продавець малим клієнтам"/>
    <n v="15.272727272727273"/>
  </r>
  <r>
    <x v="32"/>
    <s v="ГМК"/>
    <d v="2020-11-04T00:00:00"/>
    <s v="Швеллер 6.5–20"/>
    <n v="1.35"/>
    <n v="0"/>
    <n v="17255"/>
    <n v="16690"/>
    <n v="17180"/>
    <n v="17680"/>
    <n v="18180"/>
    <s v=""/>
    <s v="Продавець малим клієнтам"/>
    <n v="13.2"/>
  </r>
  <r>
    <x v="32"/>
    <s v="ГМК"/>
    <d v="2020-11-04T00:00:00"/>
    <s v="Швеллер 6.5–20"/>
    <n v="8.16"/>
    <n v="0"/>
    <n v="17255"/>
    <n v="16690"/>
    <n v="17180"/>
    <n v="17680"/>
    <n v="18180"/>
    <s v=""/>
    <s v="Продавець малим клієнтам"/>
    <n v="13.2"/>
  </r>
  <r>
    <x v="32"/>
    <s v="ГМК"/>
    <d v="2020-11-04T00:00:00"/>
    <s v="Швеллер 6.5–20"/>
    <n v="0.56200000000000006"/>
    <n v="0"/>
    <n v="17255"/>
    <n v="16690"/>
    <n v="17180"/>
    <n v="17680"/>
    <n v="18180"/>
    <s v=""/>
    <s v="Продавець малим клієнтам"/>
    <n v="13.2"/>
  </r>
  <r>
    <x v="32"/>
    <s v="ГМК"/>
    <d v="2020-11-04T00:00:00"/>
    <s v="Швеллер 6.5–20"/>
    <n v="0.66800000000000004"/>
    <n v="0"/>
    <n v="17255"/>
    <n v="16690"/>
    <n v="17180"/>
    <n v="17680"/>
    <n v="18180"/>
    <s v=""/>
    <s v="Продавець малим клієнтам"/>
    <n v="13.2"/>
  </r>
  <r>
    <x v="58"/>
    <s v="Дистрибутор"/>
    <d v="2020-11-02T00:00:00"/>
    <s v="Оцинкованный рулон"/>
    <n v="4.7149999999999999"/>
    <n v="0"/>
    <n v="22920"/>
    <n v="21710"/>
    <n v="22920"/>
    <n v="22700"/>
    <n v="23150"/>
    <s v=""/>
    <s v=""/>
    <n v="12"/>
  </r>
  <r>
    <x v="58"/>
    <s v="Дистрибутор"/>
    <d v="2020-11-02T00:00:00"/>
    <s v="Оцинкованный рулон"/>
    <n v="5.51"/>
    <n v="0"/>
    <n v="22920"/>
    <n v="21710"/>
    <n v="22920"/>
    <n v="22700"/>
    <n v="23150"/>
    <s v=""/>
    <s v=""/>
    <n v="12"/>
  </r>
  <r>
    <x v="67"/>
    <s v="ГМК"/>
    <d v="2020-11-05T00:00:00"/>
    <s v="Прокат круглый"/>
    <n v="0.37"/>
    <n v="0"/>
    <n v="17714.32"/>
    <n v="16800"/>
    <n v="17110"/>
    <n v="17510"/>
    <n v="17630"/>
    <s v=""/>
    <s v="Продавець малим клієнтам"/>
    <n v="30"/>
  </r>
  <r>
    <x v="67"/>
    <s v="ГМК"/>
    <d v="2020-11-05T00:00:00"/>
    <s v="Прокат круглый"/>
    <n v="0.11"/>
    <n v="0"/>
    <n v="16704.32"/>
    <n v="15785"/>
    <n v="16100"/>
    <n v="16500"/>
    <n v="16620"/>
    <s v=""/>
    <s v="Продавець малим клієнтам"/>
    <n v="30"/>
  </r>
  <r>
    <x v="9"/>
    <s v="НТ"/>
    <d v="2020-11-02T00:00:00"/>
    <s v="Трубы сварные профильные"/>
    <n v="3.96"/>
    <n v="0"/>
    <n v="20295"/>
    <n v="19430"/>
    <n v="20295"/>
    <n v="20795"/>
    <n v="21295"/>
    <s v=""/>
    <s v="Продавець малим клієнтам"/>
    <n v="12"/>
  </r>
  <r>
    <x v="105"/>
    <s v="Металообробка"/>
    <d v="2020-11-05T00:00:00"/>
    <s v="Жесть черная"/>
    <n v="0.98"/>
    <n v="0"/>
    <n v="21911.23"/>
    <n v="21360"/>
    <n v="21885"/>
    <n v="22335"/>
    <n v="22785"/>
    <s v=""/>
    <s v=""/>
    <n v="12.466311111111104"/>
  </r>
  <r>
    <x v="105"/>
    <s v="Металообробка"/>
    <d v="2020-11-05T00:00:00"/>
    <s v="Жесть черная"/>
    <n v="1.17"/>
    <n v="0"/>
    <n v="21911.23"/>
    <n v="21360"/>
    <n v="21885"/>
    <n v="22335"/>
    <n v="22785"/>
    <s v=""/>
    <s v=""/>
    <n v="12.466311111111104"/>
  </r>
  <r>
    <x v="105"/>
    <s v="Металообробка"/>
    <d v="2020-11-05T00:00:00"/>
    <s v="Жесть черная"/>
    <n v="2.57"/>
    <n v="0"/>
    <n v="21911.23"/>
    <n v="21360"/>
    <n v="21885"/>
    <n v="22335"/>
    <n v="22785"/>
    <s v=""/>
    <s v=""/>
    <n v="12.466311111111104"/>
  </r>
  <r>
    <x v="14"/>
    <s v="Дистрибуція роздріб"/>
    <d v="2020-11-16T00:00:00"/>
    <s v="Арматура"/>
    <n v="10.5"/>
    <n v="0"/>
    <n v="16400"/>
    <n v="16055"/>
    <n v="16950"/>
    <n v="17300"/>
    <n v="18050"/>
    <n v="100.1899441340782"/>
    <s v="Продавець малим клієнтам"/>
    <n v="9.5418994413407816"/>
  </r>
  <r>
    <x v="14"/>
    <s v="Дистрибуція роздріб"/>
    <d v="2020-11-16T00:00:00"/>
    <s v="Арматура"/>
    <n v="7.08"/>
    <n v="0"/>
    <n v="16400"/>
    <n v="16055"/>
    <n v="16950"/>
    <n v="17300"/>
    <n v="18050"/>
    <n v="67.556648044692736"/>
    <s v="Продавець малим клієнтам"/>
    <n v="9.5418994413407816"/>
  </r>
  <r>
    <x v="14"/>
    <s v="Дистрибуція роздріб"/>
    <d v="2020-11-16T00:00:00"/>
    <s v="Арматура"/>
    <n v="2.42"/>
    <n v="0"/>
    <n v="16400"/>
    <n v="16055"/>
    <n v="16950"/>
    <n v="17300"/>
    <n v="18050"/>
    <n v="23.091396648044689"/>
    <s v="Продавець малим клієнтам"/>
    <n v="9.5418994413407816"/>
  </r>
  <r>
    <x v="16"/>
    <s v="Дистрибуція роздріб"/>
    <d v="2020-11-03T00:00:00"/>
    <s v="Арматура А240"/>
    <n v="3.0000000000000001E-3"/>
    <n v="0"/>
    <n v="19455"/>
    <n v="17765"/>
    <n v="18205"/>
    <n v="18705"/>
    <n v="19455"/>
    <s v=""/>
    <s v=""/>
    <n v="30"/>
  </r>
  <r>
    <x v="16"/>
    <s v="Дистрибуція роздріб"/>
    <d v="2020-11-03T00:00:00"/>
    <s v="Услуги производственные и выполнению технологич операций"/>
    <n v="0"/>
    <n v="0"/>
    <n v="12"/>
    <e v="#N/A"/>
    <e v="#N/A"/>
    <e v="#N/A"/>
    <e v="#N/A"/>
    <s v=""/>
    <s v=""/>
    <s v=""/>
  </r>
  <r>
    <x v="51"/>
    <s v="МК"/>
    <d v="2020-11-13T00:00:00"/>
    <s v="Трубы сварные профильные"/>
    <n v="1.01"/>
    <n v="0"/>
    <n v="21645"/>
    <n v="20280"/>
    <n v="21095"/>
    <n v="21645"/>
    <n v="22145"/>
    <s v=""/>
    <s v="Продавець малим клієнтам"/>
    <n v="20"/>
  </r>
  <r>
    <x v="76"/>
    <s v="Машинобудівництво"/>
    <d v="2020-11-09T00:00:00"/>
    <s v="Конструкционный лист"/>
    <n v="8.1050000000000004"/>
    <n v="0"/>
    <n v="18400"/>
    <n v="18230"/>
    <n v="18575"/>
    <n v="19125"/>
    <n v="19575"/>
    <s v=""/>
    <s v="Продавець малим клієнтам"/>
    <n v="9.9710144927536231"/>
  </r>
  <r>
    <x v="76"/>
    <s v="Машинобудівництво"/>
    <d v="2020-11-09T00:00:00"/>
    <s v="Конструкционный лист"/>
    <n v="8.23"/>
    <n v="0"/>
    <n v="18400"/>
    <n v="18230"/>
    <n v="18575"/>
    <n v="19125"/>
    <n v="19575"/>
    <s v=""/>
    <s v="Продавець малим клієнтам"/>
    <n v="9.9710144927536231"/>
  </r>
  <r>
    <x v="76"/>
    <s v="Машинобудівництво"/>
    <d v="2020-11-09T00:00:00"/>
    <s v="Конструкционный лист"/>
    <n v="0.75800000000000001"/>
    <n v="0"/>
    <n v="18400"/>
    <n v="18210"/>
    <n v="18575"/>
    <n v="19125"/>
    <n v="19575"/>
    <s v=""/>
    <s v="Продавець малим клієнтам"/>
    <n v="10.082191780821917"/>
  </r>
  <r>
    <x v="76"/>
    <s v="Машинобудівництво"/>
    <d v="2020-11-09T00:00:00"/>
    <s v="Конструкционный лист"/>
    <n v="0.75800000000000001"/>
    <n v="0"/>
    <n v="18400"/>
    <n v="18210"/>
    <n v="18575"/>
    <n v="19125"/>
    <n v="19575"/>
    <s v=""/>
    <s v="Продавець малим клієнтам"/>
    <n v="10.082191780821917"/>
  </r>
  <r>
    <x v="76"/>
    <s v="Машинобудівництво"/>
    <d v="2020-11-09T00:00:00"/>
    <s v="Конструкционный лист"/>
    <n v="0.75800000000000001"/>
    <n v="0"/>
    <n v="18400"/>
    <n v="18210"/>
    <n v="18575"/>
    <n v="19125"/>
    <n v="19575"/>
    <s v=""/>
    <s v="Продавець малим клієнтам"/>
    <n v="10.082191780821917"/>
  </r>
  <r>
    <x v="76"/>
    <s v="Машинобудівництво"/>
    <d v="2020-11-09T00:00:00"/>
    <s v="Конструкционный лист"/>
    <n v="0.75800000000000001"/>
    <n v="0"/>
    <n v="18400"/>
    <n v="18210"/>
    <n v="18575"/>
    <n v="19125"/>
    <n v="19575"/>
    <s v=""/>
    <s v="Продавець малим клієнтам"/>
    <n v="10.082191780821917"/>
  </r>
  <r>
    <x v="70"/>
    <s v="НТ"/>
    <d v="2020-11-17T00:00:00"/>
    <s v="Горячекатаный лист резаный"/>
    <n v="5.77"/>
    <n v="0"/>
    <n v="18560"/>
    <n v="17855"/>
    <n v="18560"/>
    <n v="18750"/>
    <n v="19200"/>
    <s v=""/>
    <s v=""/>
    <n v="12"/>
  </r>
  <r>
    <x v="70"/>
    <s v="НТ"/>
    <d v="2020-11-17T00:00:00"/>
    <s v="Горячекатаный лист резаный"/>
    <n v="6.7549999999999999"/>
    <n v="0"/>
    <n v="18560"/>
    <n v="17855"/>
    <n v="18560"/>
    <n v="18750"/>
    <n v="19200"/>
    <s v=""/>
    <s v=""/>
    <n v="12"/>
  </r>
  <r>
    <x v="70"/>
    <s v="НТ"/>
    <d v="2020-11-17T00:00:00"/>
    <s v="Конструкционный лист"/>
    <n v="8.5050000000000008"/>
    <n v="0"/>
    <n v="18560"/>
    <n v="17855"/>
    <n v="18560"/>
    <n v="18750"/>
    <n v="19200"/>
    <s v=""/>
    <s v=""/>
    <n v="12"/>
  </r>
  <r>
    <x v="4"/>
    <s v="Західний регіон"/>
    <d v="2020-11-19T00:00:00"/>
    <s v="Трубы сварные профильные"/>
    <n v="7.2999999999999995E-2"/>
    <n v="0"/>
    <n v="20545"/>
    <n v="19730"/>
    <n v="20545"/>
    <n v="21095"/>
    <n v="21595"/>
    <s v=""/>
    <s v=""/>
    <n v="12"/>
  </r>
  <r>
    <x v="4"/>
    <s v="Західний регіон"/>
    <d v="2020-11-19T00:00:00"/>
    <s v="Трубы сварные профильные"/>
    <n v="3.5000000000000003E-2"/>
    <n v="0"/>
    <n v="20545"/>
    <n v="19730"/>
    <n v="20545"/>
    <n v="21095"/>
    <n v="21595"/>
    <s v=""/>
    <s v=""/>
    <n v="12"/>
  </r>
  <r>
    <x v="4"/>
    <s v="Західний регіон"/>
    <d v="2020-11-19T00:00:00"/>
    <s v="Трубы сварные профильные"/>
    <n v="3.6999999999999998E-2"/>
    <n v="0"/>
    <n v="20545"/>
    <n v="19730"/>
    <n v="20545"/>
    <n v="21095"/>
    <n v="21595"/>
    <s v=""/>
    <s v=""/>
    <n v="12"/>
  </r>
  <r>
    <x v="4"/>
    <s v="Західний регіон"/>
    <d v="2020-11-19T00:00:00"/>
    <s v="Трубы сварные профильные"/>
    <n v="3.2000000000000001E-2"/>
    <n v="0"/>
    <n v="20545"/>
    <n v="19730"/>
    <n v="20545"/>
    <n v="21095"/>
    <n v="21595"/>
    <s v=""/>
    <s v=""/>
    <n v="12"/>
  </r>
  <r>
    <x v="4"/>
    <s v="Західний регіон"/>
    <d v="2020-11-19T00:00:00"/>
    <s v="Уголок 25-125"/>
    <n v="3.5000000000000003E-2"/>
    <n v="0"/>
    <n v="18410"/>
    <n v="17520"/>
    <n v="18200"/>
    <n v="18510"/>
    <n v="19010"/>
    <s v=""/>
    <s v=""/>
    <n v="17.419354838709676"/>
  </r>
  <r>
    <x v="4"/>
    <s v="Західний регіон"/>
    <d v="2020-11-19T00:00:00"/>
    <s v="Уголок 25-125"/>
    <n v="5.7000000000000002E-2"/>
    <n v="0"/>
    <n v="17735"/>
    <n v="16860"/>
    <n v="17525"/>
    <n v="17835"/>
    <n v="18335"/>
    <s v=""/>
    <s v=""/>
    <n v="17.419354838709676"/>
  </r>
  <r>
    <x v="4"/>
    <s v="Західний регіон"/>
    <d v="2020-11-19T00:00:00"/>
    <s v="Уголок 25-125"/>
    <n v="3.4000000000000002E-2"/>
    <n v="0"/>
    <n v="18410"/>
    <n v="17520"/>
    <n v="18200"/>
    <n v="18510"/>
    <n v="19010"/>
    <s v=""/>
    <s v=""/>
    <n v="17.419354838709676"/>
  </r>
  <r>
    <x v="4"/>
    <s v="Західний регіон"/>
    <d v="2020-11-19T00:00:00"/>
    <s v="Прокат полосовой"/>
    <n v="8.0000000000000002E-3"/>
    <n v="0"/>
    <n v="18035"/>
    <n v="17495"/>
    <n v="18035"/>
    <n v="18215"/>
    <n v="18395"/>
    <s v=""/>
    <s v=""/>
    <n v="12"/>
  </r>
  <r>
    <x v="4"/>
    <s v="Західний регіон"/>
    <d v="2020-11-19T00:00:00"/>
    <s v="Прокат полосовой"/>
    <n v="1.9E-2"/>
    <n v="0"/>
    <n v="18035"/>
    <n v="17495"/>
    <n v="18035"/>
    <n v="18215"/>
    <n v="18395"/>
    <s v=""/>
    <s v=""/>
    <n v="12"/>
  </r>
  <r>
    <x v="4"/>
    <s v="Західний регіон"/>
    <d v="2020-11-19T00:00:00"/>
    <s v="Горячекатаный лист резаный"/>
    <n v="6.4000000000000001E-2"/>
    <n v="0"/>
    <n v="18980"/>
    <n v="18435"/>
    <n v="18980"/>
    <n v="19330"/>
    <n v="19780"/>
    <s v=""/>
    <s v=""/>
    <n v="12"/>
  </r>
  <r>
    <x v="82"/>
    <s v="РТ"/>
    <d v="2020-11-23T00:00:00"/>
    <s v="Трубы круглые сварные"/>
    <n v="1.76"/>
    <n v="0"/>
    <n v="22015"/>
    <n v="21120"/>
    <n v="22015"/>
    <n v="22515"/>
    <n v="23015"/>
    <s v=""/>
    <s v=""/>
    <n v="12"/>
  </r>
  <r>
    <x v="82"/>
    <s v="РТ"/>
    <d v="2020-11-23T00:00:00"/>
    <s v="Трубы сварные профильные"/>
    <n v="2.87"/>
    <n v="0"/>
    <n v="21765"/>
    <n v="20890"/>
    <n v="21765"/>
    <n v="22265"/>
    <n v="22765"/>
    <s v=""/>
    <s v=""/>
    <n v="12"/>
  </r>
  <r>
    <x v="18"/>
    <s v="Південний"/>
    <d v="2020-11-04T00:00:00"/>
    <s v="Катанка низкоуглеродистая"/>
    <n v="2.4039999999999999"/>
    <n v="0"/>
    <n v="17630"/>
    <n v="16865"/>
    <n v="17295"/>
    <n v="17795"/>
    <n v="18545"/>
    <s v=""/>
    <s v=""/>
    <n v="17.36"/>
  </r>
  <r>
    <x v="79"/>
    <s v="Дистрибуція роздріб"/>
    <d v="2020-11-05T00:00:00"/>
    <s v="Уголок 25-125"/>
    <n v="7.1999999999999995E-2"/>
    <n v="0"/>
    <n v="18620"/>
    <n v="17145"/>
    <n v="17810"/>
    <n v="18120"/>
    <n v="18620"/>
    <s v=""/>
    <s v=""/>
    <n v="30"/>
  </r>
  <r>
    <x v="18"/>
    <s v="Дистрибуція роздріб"/>
    <d v="2020-11-05T00:00:00"/>
    <s v="Уголок 25-125"/>
    <n v="4.5999999999999999E-2"/>
    <n v="0"/>
    <n v="18670"/>
    <n v="17180"/>
    <n v="17860"/>
    <n v="18170"/>
    <n v="18670"/>
    <s v=""/>
    <s v=""/>
    <n v="30"/>
  </r>
  <r>
    <x v="82"/>
    <s v="РТ"/>
    <d v="2020-11-16T00:00:00"/>
    <s v="Конструкционный лист"/>
    <n v="1.137"/>
    <n v="0"/>
    <n v="18440"/>
    <n v="18150"/>
    <n v="18875"/>
    <n v="19065"/>
    <n v="19515"/>
    <s v=""/>
    <s v=""/>
    <n v="9.6"/>
  </r>
  <r>
    <x v="82"/>
    <s v="РТ"/>
    <d v="2020-11-16T00:00:00"/>
    <s v="Конструкционный лист"/>
    <n v="1.137"/>
    <n v="0"/>
    <n v="18440"/>
    <n v="18150"/>
    <n v="18875"/>
    <n v="19065"/>
    <n v="19515"/>
    <s v=""/>
    <s v=""/>
    <n v="9.6"/>
  </r>
  <r>
    <x v="82"/>
    <s v="РТ"/>
    <d v="2020-11-16T00:00:00"/>
    <s v="Конструкционный лист"/>
    <n v="1.137"/>
    <n v="0"/>
    <n v="18440"/>
    <n v="18150"/>
    <n v="18875"/>
    <n v="19065"/>
    <n v="19515"/>
    <s v=""/>
    <s v=""/>
    <n v="9.6"/>
  </r>
  <r>
    <x v="82"/>
    <s v="РТ"/>
    <d v="2020-11-16T00:00:00"/>
    <s v="Конструкционный лист"/>
    <n v="1.137"/>
    <n v="0"/>
    <n v="18440"/>
    <n v="18150"/>
    <n v="18875"/>
    <n v="19065"/>
    <n v="19515"/>
    <s v=""/>
    <s v=""/>
    <n v="9.6"/>
  </r>
  <r>
    <x v="82"/>
    <s v="РТ"/>
    <d v="2020-11-16T00:00:00"/>
    <s v="Конструкционный лист"/>
    <n v="1.137"/>
    <n v="0"/>
    <n v="18440"/>
    <n v="18150"/>
    <n v="18875"/>
    <n v="19065"/>
    <n v="19515"/>
    <s v=""/>
    <s v=""/>
    <n v="9.6"/>
  </r>
  <r>
    <x v="82"/>
    <s v="РТ"/>
    <d v="2020-11-16T00:00:00"/>
    <s v="Конструкционный лист"/>
    <n v="1.4279999999999999"/>
    <n v="0"/>
    <n v="18440"/>
    <n v="18150"/>
    <n v="18875"/>
    <n v="19065"/>
    <n v="19515"/>
    <s v=""/>
    <s v=""/>
    <n v="9.6"/>
  </r>
  <r>
    <x v="82"/>
    <s v="РТ"/>
    <d v="2020-11-16T00:00:00"/>
    <s v="Конструкционный лист"/>
    <n v="1.9"/>
    <n v="0"/>
    <n v="18440"/>
    <n v="18150"/>
    <n v="18875"/>
    <n v="19065"/>
    <n v="19515"/>
    <s v=""/>
    <s v=""/>
    <n v="9.6"/>
  </r>
  <r>
    <x v="82"/>
    <s v="РТ"/>
    <d v="2020-11-16T00:00:00"/>
    <s v="Конструкционный лист"/>
    <n v="1.9"/>
    <n v="0"/>
    <n v="18440"/>
    <n v="18150"/>
    <n v="18875"/>
    <n v="19065"/>
    <n v="19515"/>
    <s v=""/>
    <s v=""/>
    <n v="9.6"/>
  </r>
  <r>
    <x v="82"/>
    <s v="РТ"/>
    <d v="2020-11-16T00:00:00"/>
    <s v="Конструкционный лист"/>
    <n v="1.7849999999999999"/>
    <n v="0"/>
    <n v="19455"/>
    <n v="19165"/>
    <n v="19890"/>
    <n v="20080"/>
    <n v="20530"/>
    <s v=""/>
    <s v=""/>
    <n v="9.6"/>
  </r>
  <r>
    <x v="82"/>
    <s v="РТ"/>
    <d v="2020-11-16T00:00:00"/>
    <s v="Конструкционный лист"/>
    <n v="2.375"/>
    <n v="0"/>
    <n v="19455"/>
    <n v="19165"/>
    <n v="19890"/>
    <n v="20080"/>
    <n v="20530"/>
    <s v=""/>
    <s v=""/>
    <n v="9.6"/>
  </r>
  <r>
    <x v="82"/>
    <s v="РТ"/>
    <d v="2020-11-16T00:00:00"/>
    <s v="Конструкционный лист"/>
    <n v="2.375"/>
    <n v="0"/>
    <n v="19455"/>
    <n v="19165"/>
    <n v="19890"/>
    <n v="20080"/>
    <n v="20530"/>
    <s v=""/>
    <s v=""/>
    <n v="9.6"/>
  </r>
  <r>
    <x v="82"/>
    <s v="РТ"/>
    <d v="2020-11-16T00:00:00"/>
    <s v="Конструкционный лист"/>
    <n v="1.516"/>
    <n v="0"/>
    <n v="18440"/>
    <n v="18150"/>
    <n v="18875"/>
    <n v="19065"/>
    <n v="19515"/>
    <s v=""/>
    <s v=""/>
    <n v="9.6"/>
  </r>
  <r>
    <x v="82"/>
    <s v="РТ"/>
    <d v="2020-11-16T00:00:00"/>
    <s v="Конструкционный лист"/>
    <n v="1.516"/>
    <n v="0"/>
    <n v="18440"/>
    <n v="18150"/>
    <n v="18875"/>
    <n v="19065"/>
    <n v="19515"/>
    <s v=""/>
    <s v=""/>
    <n v="9.6"/>
  </r>
  <r>
    <x v="82"/>
    <s v="РТ"/>
    <d v="2020-11-16T00:00:00"/>
    <s v="Конструкционный лист"/>
    <n v="1.137"/>
    <n v="0"/>
    <n v="17770"/>
    <n v="17500"/>
    <n v="18205"/>
    <n v="18395"/>
    <n v="18845"/>
    <s v=""/>
    <s v=""/>
    <n v="9.5319148936170208"/>
  </r>
  <r>
    <x v="82"/>
    <s v="РТ"/>
    <d v="2020-11-16T00:00:00"/>
    <s v="Конструкционный лист"/>
    <n v="1.137"/>
    <n v="0"/>
    <n v="17770"/>
    <n v="17500"/>
    <n v="18205"/>
    <n v="18395"/>
    <n v="18845"/>
    <s v=""/>
    <s v=""/>
    <n v="9.5319148936170208"/>
  </r>
  <r>
    <x v="75"/>
    <s v="Метизи"/>
    <d v="2020-11-11T00:00:00"/>
    <s v="Полоса (плоский прокат)"/>
    <n v="13.35"/>
    <n v="0"/>
    <n v="20107.689999999999"/>
    <n v="19560"/>
    <n v="20105"/>
    <n v="20455"/>
    <n v="20905"/>
    <s v=""/>
    <s v="Продавець малим клієнтам"/>
    <n v="12.061485714285684"/>
  </r>
  <r>
    <x v="20"/>
    <s v="Дистрибутор"/>
    <d v="2020-11-09T00:00:00"/>
    <s v="Конструкционный лист"/>
    <n v="8.6349999999999998"/>
    <n v="0"/>
    <n v="18435"/>
    <n v="17730"/>
    <n v="18435"/>
    <n v="18625"/>
    <n v="19075"/>
    <s v=""/>
    <s v="Продавець малим клієнтам"/>
    <n v="12"/>
  </r>
  <r>
    <x v="20"/>
    <s v="Дистрибутор"/>
    <d v="2020-11-09T00:00:00"/>
    <s v="Конструкционный лист"/>
    <n v="1.1399999999999999"/>
    <n v="0"/>
    <n v="18435"/>
    <n v="17730"/>
    <n v="18435"/>
    <n v="18625"/>
    <n v="19075"/>
    <s v=""/>
    <s v="Продавець малим клієнтам"/>
    <n v="12"/>
  </r>
  <r>
    <x v="20"/>
    <s v="Дистрибутор"/>
    <d v="2020-11-09T00:00:00"/>
    <s v="Конструкционный лист"/>
    <n v="1.4279999999999999"/>
    <n v="0"/>
    <n v="19105"/>
    <n v="18380"/>
    <n v="19105"/>
    <n v="19295"/>
    <n v="19745"/>
    <s v=""/>
    <s v="Продавець малим клієнтам"/>
    <n v="12"/>
  </r>
  <r>
    <x v="20"/>
    <s v="Дистрибутор"/>
    <d v="2020-11-09T00:00:00"/>
    <s v="Конструкционный лист"/>
    <n v="1.4279999999999999"/>
    <n v="0"/>
    <n v="19105"/>
    <n v="18380"/>
    <n v="19105"/>
    <n v="19295"/>
    <n v="19745"/>
    <s v=""/>
    <s v="Продавець малим клієнтам"/>
    <n v="12"/>
  </r>
  <r>
    <x v="20"/>
    <s v="Дистрибутор"/>
    <d v="2020-11-09T00:00:00"/>
    <s v="Конструкционный лист"/>
    <n v="1.4279999999999999"/>
    <n v="0"/>
    <n v="19105"/>
    <n v="18380"/>
    <n v="19105"/>
    <n v="19295"/>
    <n v="19745"/>
    <s v=""/>
    <s v="Продавець малим клієнтам"/>
    <n v="12"/>
  </r>
  <r>
    <x v="20"/>
    <s v="Дистрибутор"/>
    <d v="2020-11-09T00:00:00"/>
    <s v="Конструкционный лист"/>
    <n v="1.4279999999999999"/>
    <n v="0"/>
    <n v="19105"/>
    <n v="18380"/>
    <n v="19105"/>
    <n v="19295"/>
    <n v="19745"/>
    <s v=""/>
    <s v="Продавець малим клієнтам"/>
    <n v="12"/>
  </r>
  <r>
    <x v="20"/>
    <s v="Дистрибутор"/>
    <d v="2020-11-09T00:00:00"/>
    <s v="Конструкционный лист"/>
    <n v="1.4279999999999999"/>
    <n v="0"/>
    <n v="19105"/>
    <n v="18380"/>
    <n v="19105"/>
    <n v="19295"/>
    <n v="19745"/>
    <s v=""/>
    <s v="Продавець малим клієнтам"/>
    <n v="12"/>
  </r>
  <r>
    <x v="20"/>
    <s v="Дистрибутор"/>
    <d v="2020-11-09T00:00:00"/>
    <s v="Конструкционный лист"/>
    <n v="1.4279999999999999"/>
    <n v="0"/>
    <n v="19105"/>
    <n v="18380"/>
    <n v="19105"/>
    <n v="19295"/>
    <n v="19745"/>
    <s v=""/>
    <s v="Продавець малим клієнтам"/>
    <n v="12"/>
  </r>
  <r>
    <x v="20"/>
    <s v="Дистрибутор"/>
    <d v="2020-11-09T00:00:00"/>
    <s v="Конструкционный лист"/>
    <n v="1.4279999999999999"/>
    <n v="0"/>
    <n v="19105"/>
    <n v="18380"/>
    <n v="19105"/>
    <n v="19295"/>
    <n v="19745"/>
    <s v=""/>
    <s v="Продавець малим клієнтам"/>
    <n v="12"/>
  </r>
  <r>
    <x v="20"/>
    <s v="Дистрибутор"/>
    <d v="2020-11-09T00:00:00"/>
    <s v="Конструкционный лист"/>
    <n v="1.4279999999999999"/>
    <n v="0"/>
    <n v="19105"/>
    <n v="18380"/>
    <n v="19105"/>
    <n v="19295"/>
    <n v="19745"/>
    <s v=""/>
    <s v="Продавець малим клієнтам"/>
    <n v="12"/>
  </r>
  <r>
    <x v="20"/>
    <s v="Дистрибутор"/>
    <d v="2020-11-09T00:00:00"/>
    <s v="Конструкционный лист"/>
    <n v="1.4279999999999999"/>
    <n v="0"/>
    <n v="19105"/>
    <n v="18380"/>
    <n v="19105"/>
    <n v="19295"/>
    <n v="19745"/>
    <s v=""/>
    <s v="Продавець малим клієнтам"/>
    <n v="12"/>
  </r>
  <r>
    <x v="20"/>
    <s v="Дистрибутор"/>
    <d v="2020-11-09T00:00:00"/>
    <s v="Конструкционный лист"/>
    <n v="1.4279999999999999"/>
    <n v="0"/>
    <n v="19105"/>
    <n v="18380"/>
    <n v="19105"/>
    <n v="19295"/>
    <n v="19745"/>
    <s v=""/>
    <s v="Продавець малим клієнтам"/>
    <n v="12"/>
  </r>
  <r>
    <x v="20"/>
    <s v="Дистрибутор"/>
    <d v="2020-11-09T00:00:00"/>
    <s v="Конструкционный лист"/>
    <n v="1.4279999999999999"/>
    <n v="0"/>
    <n v="19105"/>
    <n v="18380"/>
    <n v="19105"/>
    <n v="19295"/>
    <n v="19745"/>
    <s v=""/>
    <s v="Продавець малим клієнтам"/>
    <n v="12"/>
  </r>
  <r>
    <x v="20"/>
    <s v="Дистрибутор"/>
    <d v="2020-11-09T00:00:00"/>
    <s v="Конструкционный лист"/>
    <n v="1.4279999999999999"/>
    <n v="0"/>
    <n v="19105"/>
    <n v="18380"/>
    <n v="19105"/>
    <n v="19295"/>
    <n v="19745"/>
    <s v=""/>
    <s v="Продавець малим клієнтам"/>
    <n v="12"/>
  </r>
  <r>
    <x v="20"/>
    <s v="Дистрибутор"/>
    <d v="2020-11-09T00:00:00"/>
    <s v="Конструкционный лист"/>
    <n v="1.4279999999999999"/>
    <n v="0"/>
    <n v="19105"/>
    <n v="18380"/>
    <n v="19105"/>
    <n v="19295"/>
    <n v="19745"/>
    <s v=""/>
    <s v="Продавець малим клієнтам"/>
    <n v="12"/>
  </r>
  <r>
    <x v="20"/>
    <s v="Дистрибутор"/>
    <d v="2020-11-09T00:00:00"/>
    <s v="Конструкционный лист"/>
    <n v="1.4279999999999999"/>
    <n v="0"/>
    <n v="19105"/>
    <n v="18380"/>
    <n v="19105"/>
    <n v="19295"/>
    <n v="19745"/>
    <s v=""/>
    <s v="Продавець малим клієнтам"/>
    <n v="12"/>
  </r>
  <r>
    <x v="20"/>
    <s v="Дистрибутор"/>
    <d v="2020-11-09T00:00:00"/>
    <s v="Конструкционный лист"/>
    <n v="1.4279999999999999"/>
    <n v="0"/>
    <n v="19105"/>
    <n v="18380"/>
    <n v="19105"/>
    <n v="19295"/>
    <n v="19745"/>
    <s v=""/>
    <s v="Продавець малим клієнтам"/>
    <n v="12"/>
  </r>
  <r>
    <x v="20"/>
    <s v="Дистрибутор"/>
    <d v="2020-11-09T00:00:00"/>
    <s v="Конструкционный лист"/>
    <n v="1.4279999999999999"/>
    <n v="0"/>
    <n v="19105"/>
    <n v="18380"/>
    <n v="19105"/>
    <n v="19295"/>
    <n v="19745"/>
    <s v=""/>
    <s v="Продавець малим клієнтам"/>
    <n v="12"/>
  </r>
  <r>
    <x v="20"/>
    <s v="Дистрибутор"/>
    <d v="2020-11-09T00:00:00"/>
    <s v="Конструкционный лист"/>
    <n v="1.4279999999999999"/>
    <n v="0"/>
    <n v="19105"/>
    <n v="18380"/>
    <n v="19105"/>
    <n v="19295"/>
    <n v="19745"/>
    <s v=""/>
    <s v="Продавець малим клієнтам"/>
    <n v="12"/>
  </r>
  <r>
    <x v="20"/>
    <s v="Дистрибутор"/>
    <d v="2020-11-09T00:00:00"/>
    <s v="Конструкционный лист"/>
    <n v="1.4279999999999999"/>
    <n v="0"/>
    <n v="19105"/>
    <n v="18380"/>
    <n v="19105"/>
    <n v="19295"/>
    <n v="19745"/>
    <s v=""/>
    <s v="Продавець малим клієнтам"/>
    <n v="12"/>
  </r>
  <r>
    <x v="20"/>
    <s v="Дистрибутор"/>
    <d v="2020-11-09T00:00:00"/>
    <s v="Конструкционный лист"/>
    <n v="1.4279999999999999"/>
    <n v="0"/>
    <n v="19105"/>
    <n v="18380"/>
    <n v="19105"/>
    <n v="19295"/>
    <n v="19745"/>
    <s v=""/>
    <s v="Продавець малим клієнтам"/>
    <n v="12"/>
  </r>
  <r>
    <x v="20"/>
    <s v="Дистрибутор"/>
    <d v="2020-11-09T00:00:00"/>
    <s v="Конструкционный лист"/>
    <n v="0.99399999999999999"/>
    <n v="0"/>
    <n v="18435"/>
    <n v="17730"/>
    <n v="18435"/>
    <n v="18625"/>
    <n v="19075"/>
    <s v=""/>
    <s v="Продавець малим клієнтам"/>
    <n v="12"/>
  </r>
  <r>
    <x v="20"/>
    <s v="Дистрибутор"/>
    <d v="2020-11-09T00:00:00"/>
    <s v="Конструкционный лист"/>
    <n v="0.99399999999999999"/>
    <n v="0"/>
    <n v="18435"/>
    <n v="17730"/>
    <n v="18435"/>
    <n v="18625"/>
    <n v="19075"/>
    <s v=""/>
    <s v="Продавець малим клієнтам"/>
    <n v="12"/>
  </r>
  <r>
    <x v="20"/>
    <s v="Дистрибутор"/>
    <d v="2020-11-09T00:00:00"/>
    <s v="Конструкционный лист"/>
    <n v="0.99399999999999999"/>
    <n v="0"/>
    <n v="18435"/>
    <n v="17730"/>
    <n v="18435"/>
    <n v="18625"/>
    <n v="19075"/>
    <s v=""/>
    <s v="Продавець малим клієнтам"/>
    <n v="12"/>
  </r>
  <r>
    <x v="20"/>
    <s v="Дистрибутор"/>
    <d v="2020-11-09T00:00:00"/>
    <s v="Конструкционный лист"/>
    <n v="0.99399999999999999"/>
    <n v="0"/>
    <n v="18435"/>
    <n v="17730"/>
    <n v="18435"/>
    <n v="18625"/>
    <n v="19075"/>
    <s v=""/>
    <s v="Продавець малим клієнтам"/>
    <n v="12"/>
  </r>
  <r>
    <x v="20"/>
    <s v="Дистрибутор"/>
    <d v="2020-11-09T00:00:00"/>
    <s v="Конструкционный лист"/>
    <n v="0.99399999999999999"/>
    <n v="0"/>
    <n v="18435"/>
    <n v="17730"/>
    <n v="18435"/>
    <n v="18625"/>
    <n v="19075"/>
    <s v=""/>
    <s v="Продавець малим клієнтам"/>
    <n v="12"/>
  </r>
  <r>
    <x v="20"/>
    <s v="Дистрибутор"/>
    <d v="2020-11-09T00:00:00"/>
    <s v="Конструкционный лист"/>
    <n v="1.137"/>
    <n v="0"/>
    <n v="18435"/>
    <n v="17730"/>
    <n v="18435"/>
    <n v="18625"/>
    <n v="19075"/>
    <s v=""/>
    <s v="Продавець малим клієнтам"/>
    <n v="12"/>
  </r>
  <r>
    <x v="20"/>
    <s v="Дистрибутор"/>
    <d v="2020-11-09T00:00:00"/>
    <s v="Конструкционный лист"/>
    <n v="1.137"/>
    <n v="0"/>
    <n v="18435"/>
    <n v="17730"/>
    <n v="18435"/>
    <n v="18625"/>
    <n v="19075"/>
    <s v=""/>
    <s v="Продавець малим клієнтам"/>
    <n v="12"/>
  </r>
  <r>
    <x v="20"/>
    <s v="Дистрибутор"/>
    <d v="2020-11-09T00:00:00"/>
    <s v="Конструкционный лист"/>
    <n v="1.137"/>
    <n v="0"/>
    <n v="18435"/>
    <n v="17730"/>
    <n v="18435"/>
    <n v="18625"/>
    <n v="19075"/>
    <s v=""/>
    <s v="Продавець малим клієнтам"/>
    <n v="12"/>
  </r>
  <r>
    <x v="20"/>
    <s v="Дистрибутор"/>
    <d v="2020-11-09T00:00:00"/>
    <s v="Конструкционный лист"/>
    <n v="1.137"/>
    <n v="0"/>
    <n v="18435"/>
    <n v="17730"/>
    <n v="18435"/>
    <n v="18625"/>
    <n v="19075"/>
    <s v=""/>
    <s v="Продавець малим клієнтам"/>
    <n v="12"/>
  </r>
  <r>
    <x v="20"/>
    <s v="Дистрибутор"/>
    <d v="2020-11-09T00:00:00"/>
    <s v="Конструкционный лист"/>
    <n v="1.137"/>
    <n v="0"/>
    <n v="18435"/>
    <n v="17730"/>
    <n v="18435"/>
    <n v="18625"/>
    <n v="19075"/>
    <s v=""/>
    <s v="Продавець малим клієнтам"/>
    <n v="12"/>
  </r>
  <r>
    <x v="20"/>
    <s v="Дистрибутор"/>
    <d v="2020-11-09T00:00:00"/>
    <s v="Конструкционный лист"/>
    <n v="1.137"/>
    <n v="0"/>
    <n v="18435"/>
    <n v="17730"/>
    <n v="18435"/>
    <n v="18625"/>
    <n v="19075"/>
    <s v=""/>
    <s v="Продавець малим клієнтам"/>
    <n v="12"/>
  </r>
  <r>
    <x v="20"/>
    <s v="Дистрибутор"/>
    <d v="2020-11-09T00:00:00"/>
    <s v="Конструкционный лист"/>
    <n v="1.137"/>
    <n v="0"/>
    <n v="18435"/>
    <n v="17730"/>
    <n v="18435"/>
    <n v="18625"/>
    <n v="19075"/>
    <s v=""/>
    <s v="Продавець малим клієнтам"/>
    <n v="12"/>
  </r>
  <r>
    <x v="20"/>
    <s v="Дистрибутор"/>
    <d v="2020-11-09T00:00:00"/>
    <s v="Конструкционный лист"/>
    <n v="1.137"/>
    <n v="0"/>
    <n v="18435"/>
    <n v="17730"/>
    <n v="18435"/>
    <n v="18625"/>
    <n v="19075"/>
    <s v=""/>
    <s v="Продавець малим клієнтам"/>
    <n v="12"/>
  </r>
  <r>
    <x v="20"/>
    <s v="Дистрибутор"/>
    <d v="2020-11-09T00:00:00"/>
    <s v="Горячекатаный лист резаный"/>
    <n v="0.74"/>
    <n v="0"/>
    <n v="18435"/>
    <n v="17730"/>
    <n v="18435"/>
    <n v="18625"/>
    <n v="19075"/>
    <s v=""/>
    <s v="Продавець малим клієнтам"/>
    <n v="12"/>
  </r>
  <r>
    <x v="20"/>
    <s v="Дистрибутор"/>
    <d v="2020-11-09T00:00:00"/>
    <s v="Горячекатаный лист резаный"/>
    <n v="0.64500000000000002"/>
    <n v="0"/>
    <n v="18435"/>
    <n v="17730"/>
    <n v="18435"/>
    <n v="18625"/>
    <n v="19075"/>
    <s v=""/>
    <s v="Продавець малим клієнтам"/>
    <n v="12"/>
  </r>
  <r>
    <x v="20"/>
    <s v="Дистрибутор"/>
    <d v="2020-11-09T00:00:00"/>
    <s v="Горячекатаный лист резаный"/>
    <n v="6.15"/>
    <n v="0"/>
    <n v="18435"/>
    <n v="17730"/>
    <n v="18435"/>
    <n v="18625"/>
    <n v="19075"/>
    <s v=""/>
    <s v="Продавець малим клієнтам"/>
    <n v="12"/>
  </r>
  <r>
    <x v="20"/>
    <s v="Дистрибутор"/>
    <d v="2020-11-09T00:00:00"/>
    <s v="Горячекатаный лист резаный"/>
    <n v="6.7949999999999999"/>
    <n v="0"/>
    <n v="18435"/>
    <n v="17730"/>
    <n v="18435"/>
    <n v="18625"/>
    <n v="19075"/>
    <s v=""/>
    <s v="Продавець малим клієнтам"/>
    <n v="12"/>
  </r>
  <r>
    <x v="20"/>
    <s v="Дистрибутор"/>
    <d v="2020-11-09T00:00:00"/>
    <s v="Горячекатаный лист резаный"/>
    <n v="6.875"/>
    <n v="0"/>
    <n v="18435"/>
    <n v="17730"/>
    <n v="18435"/>
    <n v="18625"/>
    <n v="19075"/>
    <s v=""/>
    <s v="Продавець малим клієнтам"/>
    <n v="12"/>
  </r>
  <r>
    <x v="20"/>
    <s v="Дистрибутор"/>
    <d v="2020-11-09T00:00:00"/>
    <s v="Уголок 25-125"/>
    <n v="4.5049999999999999"/>
    <n v="0"/>
    <n v="16950"/>
    <n v="15975"/>
    <n v="16670"/>
    <n v="16950"/>
    <n v="17450"/>
    <s v=""/>
    <s v="Продавець малим клієнтам"/>
    <n v="20"/>
  </r>
  <r>
    <x v="20"/>
    <s v="Дистрибутор"/>
    <d v="2020-11-09T00:00:00"/>
    <s v="Швеллер 6.5–20"/>
    <n v="6.88"/>
    <n v="0"/>
    <n v="17625"/>
    <n v="16915"/>
    <n v="17625"/>
    <n v="17905"/>
    <n v="18405"/>
    <s v=""/>
    <s v="Продавець малим клієнтам"/>
    <n v="12"/>
  </r>
  <r>
    <x v="20"/>
    <s v="Дистрибутор"/>
    <d v="2020-11-09T00:00:00"/>
    <s v="Швеллер 6.5–20"/>
    <n v="0.625"/>
    <n v="0"/>
    <n v="17625"/>
    <n v="16915"/>
    <n v="17625"/>
    <n v="17905"/>
    <n v="18405"/>
    <s v=""/>
    <s v="Продавець малим клієнтам"/>
    <n v="12"/>
  </r>
  <r>
    <x v="20"/>
    <s v="Дистрибутор"/>
    <d v="2020-11-09T00:00:00"/>
    <s v="Швеллер 6.5–20"/>
    <n v="0.33500000000000002"/>
    <n v="0"/>
    <n v="17625"/>
    <n v="16915"/>
    <n v="17625"/>
    <n v="17905"/>
    <n v="18405"/>
    <s v=""/>
    <s v="Продавець малим клієнтам"/>
    <n v="12"/>
  </r>
  <r>
    <x v="20"/>
    <s v="Дистрибутор"/>
    <d v="2020-11-09T00:00:00"/>
    <s v="Швеллер 6.5–20"/>
    <n v="14.494"/>
    <n v="0"/>
    <n v="17625"/>
    <n v="16915"/>
    <n v="17625"/>
    <n v="17905"/>
    <n v="18405"/>
    <s v=""/>
    <s v="Продавець малим клієнтам"/>
    <n v="12"/>
  </r>
  <r>
    <x v="20"/>
    <s v="Дистрибутор"/>
    <d v="2020-11-09T00:00:00"/>
    <s v="Швеллер 6.5–20"/>
    <n v="0.23100000000000001"/>
    <n v="0"/>
    <n v="17625"/>
    <n v="16915"/>
    <n v="17625"/>
    <n v="17905"/>
    <n v="18405"/>
    <s v=""/>
    <s v="Продавець малим клієнтам"/>
    <n v="12"/>
  </r>
  <r>
    <x v="20"/>
    <s v="Дистрибутор"/>
    <d v="2020-11-09T00:00:00"/>
    <s v="Уголок 25-125"/>
    <n v="6.06"/>
    <n v="0"/>
    <n v="16945"/>
    <n v="15975"/>
    <n v="16665"/>
    <n v="16950"/>
    <n v="17450"/>
    <s v=""/>
    <s v="Продавець малим клієнтам"/>
    <n v="19.859649122807017"/>
  </r>
  <r>
    <x v="20"/>
    <s v="Дистрибутор"/>
    <d v="2020-11-09T00:00:00"/>
    <s v="Холоднокатаный лист"/>
    <n v="5.97"/>
    <n v="0"/>
    <n v="20455"/>
    <n v="19710"/>
    <n v="20455"/>
    <n v="20645"/>
    <n v="21095"/>
    <s v=""/>
    <s v="Продавець малим клієнтам"/>
    <n v="12"/>
  </r>
  <r>
    <x v="20"/>
    <s v="Дистрибутор"/>
    <d v="2020-11-09T00:00:00"/>
    <s v="Горячекатаный лист резаный"/>
    <n v="6.8449999999999998"/>
    <n v="0"/>
    <n v="18435"/>
    <n v="17730"/>
    <n v="18435"/>
    <n v="18625"/>
    <n v="19075"/>
    <s v=""/>
    <s v="Продавець малим клієнтам"/>
    <n v="12"/>
  </r>
  <r>
    <x v="20"/>
    <s v="Дистрибутор"/>
    <d v="2020-11-09T00:00:00"/>
    <s v="Горячекатаный лист резаный"/>
    <n v="7.6"/>
    <n v="0"/>
    <n v="18435"/>
    <n v="17730"/>
    <n v="18435"/>
    <n v="18625"/>
    <n v="19075"/>
    <s v=""/>
    <s v="Продавець малим клієнтам"/>
    <n v="12"/>
  </r>
  <r>
    <x v="20"/>
    <s v="Дистрибутор"/>
    <d v="2020-11-09T00:00:00"/>
    <s v="Горячекатаный лист резаный"/>
    <n v="7.28"/>
    <n v="0"/>
    <n v="18435"/>
    <n v="17730"/>
    <n v="18435"/>
    <n v="18625"/>
    <n v="19075"/>
    <s v=""/>
    <s v="Продавець малим клієнтам"/>
    <n v="12"/>
  </r>
  <r>
    <x v="20"/>
    <s v="Дистрибутор"/>
    <d v="2020-11-09T00:00:00"/>
    <s v="Горячекатаный лист резаный"/>
    <n v="6.1"/>
    <n v="0"/>
    <n v="18435"/>
    <n v="17730"/>
    <n v="18435"/>
    <n v="18625"/>
    <n v="19075"/>
    <s v=""/>
    <s v="Продавець малим клієнтам"/>
    <n v="12"/>
  </r>
  <r>
    <x v="20"/>
    <s v="Дистрибутор"/>
    <d v="2020-11-09T00:00:00"/>
    <s v="Горячекатаный лист резаный"/>
    <n v="6.0650000000000004"/>
    <n v="0"/>
    <n v="18435"/>
    <n v="17730"/>
    <n v="18435"/>
    <n v="18625"/>
    <n v="19075"/>
    <s v=""/>
    <s v="Продавець малим клієнтам"/>
    <n v="12"/>
  </r>
  <r>
    <x v="23"/>
    <s v="НТ"/>
    <d v="2020-11-19T00:00:00"/>
    <s v="Холоднокатаный лист"/>
    <n v="5.33"/>
    <n v="0"/>
    <n v="21419.7"/>
    <n v="19180"/>
    <n v="19925"/>
    <n v="20115"/>
    <n v="20565"/>
    <s v=""/>
    <s v=""/>
    <n v="30"/>
  </r>
  <r>
    <x v="23"/>
    <s v="НТ"/>
    <d v="2020-11-19T00:00:00"/>
    <s v="Холоднокатаный лист"/>
    <n v="5.31"/>
    <n v="0"/>
    <n v="21419.7"/>
    <n v="19180"/>
    <n v="19925"/>
    <n v="20115"/>
    <n v="20565"/>
    <s v=""/>
    <s v=""/>
    <n v="30"/>
  </r>
  <r>
    <x v="23"/>
    <s v="НТ"/>
    <d v="2020-11-19T00:00:00"/>
    <s v="Холоднокатаный лист"/>
    <n v="5.33"/>
    <n v="0"/>
    <n v="21419.7"/>
    <n v="19180"/>
    <n v="19925"/>
    <n v="20115"/>
    <n v="20565"/>
    <s v=""/>
    <s v=""/>
    <n v="30"/>
  </r>
  <r>
    <x v="23"/>
    <s v="НТ"/>
    <d v="2020-11-19T00:00:00"/>
    <s v="Холоднокатаный лист"/>
    <n v="5.31"/>
    <n v="0"/>
    <n v="21419.7"/>
    <n v="19180"/>
    <n v="19925"/>
    <n v="20115"/>
    <n v="20565"/>
    <s v=""/>
    <s v=""/>
    <n v="30"/>
  </r>
  <r>
    <x v="23"/>
    <s v="НТ"/>
    <d v="2020-11-19T00:00:00"/>
    <s v="Холоднокатаный лист"/>
    <n v="4.76"/>
    <n v="0"/>
    <n v="21419.7"/>
    <n v="19180"/>
    <n v="19925"/>
    <n v="20115"/>
    <n v="20565"/>
    <s v=""/>
    <s v=""/>
    <n v="30"/>
  </r>
  <r>
    <x v="23"/>
    <s v="НТ"/>
    <d v="2020-11-19T00:00:00"/>
    <s v="Холоднокатаный лист"/>
    <n v="5.34"/>
    <n v="0"/>
    <n v="21419.7"/>
    <n v="19180"/>
    <n v="19925"/>
    <n v="20115"/>
    <n v="20565"/>
    <s v=""/>
    <s v=""/>
    <n v="30"/>
  </r>
  <r>
    <x v="23"/>
    <s v="НТ"/>
    <d v="2020-11-19T00:00:00"/>
    <s v="Холоднокатаный лист"/>
    <n v="5.41"/>
    <n v="0"/>
    <n v="21419.7"/>
    <n v="19180"/>
    <n v="19925"/>
    <n v="20115"/>
    <n v="20565"/>
    <s v=""/>
    <s v=""/>
    <n v="30"/>
  </r>
  <r>
    <x v="23"/>
    <s v="НТ"/>
    <d v="2020-11-19T00:00:00"/>
    <s v="Холоднокатаный лист"/>
    <n v="5.32"/>
    <n v="0"/>
    <n v="21419.7"/>
    <n v="19180"/>
    <n v="19925"/>
    <n v="20115"/>
    <n v="20565"/>
    <s v=""/>
    <s v=""/>
    <n v="30"/>
  </r>
  <r>
    <x v="23"/>
    <s v="НТ"/>
    <d v="2020-11-19T00:00:00"/>
    <s v="Холоднокатаный лист"/>
    <n v="4.2350000000000003"/>
    <n v="0"/>
    <n v="21419.7"/>
    <n v="19180"/>
    <n v="19925"/>
    <n v="20115"/>
    <n v="20565"/>
    <s v=""/>
    <s v=""/>
    <n v="30"/>
  </r>
  <r>
    <x v="23"/>
    <s v="НТ"/>
    <d v="2020-11-19T00:00:00"/>
    <s v="Холоднокатаный лист"/>
    <n v="6.5049999999999999"/>
    <n v="0"/>
    <n v="21419.7"/>
    <n v="19180"/>
    <n v="19925"/>
    <n v="20115"/>
    <n v="20565"/>
    <s v=""/>
    <s v=""/>
    <n v="30"/>
  </r>
  <r>
    <x v="23"/>
    <s v="НТ"/>
    <d v="2020-11-19T00:00:00"/>
    <s v="Холоднокатаный лист"/>
    <n v="5.9349999999999996"/>
    <n v="0"/>
    <n v="21419.7"/>
    <n v="19180"/>
    <n v="19925"/>
    <n v="20115"/>
    <n v="20565"/>
    <s v=""/>
    <s v=""/>
    <n v="30"/>
  </r>
  <r>
    <x v="23"/>
    <s v="НТ"/>
    <d v="2020-11-19T00:00:00"/>
    <s v="Холоднокатаный лист"/>
    <n v="6.5"/>
    <n v="0"/>
    <n v="21419.7"/>
    <n v="19180"/>
    <n v="19925"/>
    <n v="20115"/>
    <n v="20565"/>
    <s v=""/>
    <s v=""/>
    <n v="30"/>
  </r>
  <r>
    <x v="10"/>
    <s v="РТ"/>
    <d v="2020-11-24T00:00:00"/>
    <s v="Конструкционный лист"/>
    <n v="20.466000000000001"/>
    <n v="0"/>
    <n v="17365.400000000001"/>
    <n v="17365"/>
    <n v="18070"/>
    <n v="18260"/>
    <n v="18710"/>
    <s v=""/>
    <s v=""/>
    <n v="8.002269503546108"/>
  </r>
  <r>
    <x v="10"/>
    <s v="РТ"/>
    <d v="2020-11-24T00:00:00"/>
    <s v="Конструкционный лист"/>
    <n v="22.72"/>
    <n v="0"/>
    <n v="17365.400000000001"/>
    <n v="17365"/>
    <n v="18070"/>
    <n v="18260"/>
    <n v="18710"/>
    <s v=""/>
    <s v=""/>
    <n v="8.002269503546108"/>
  </r>
  <r>
    <x v="10"/>
    <s v="РТ"/>
    <d v="2020-11-24T00:00:00"/>
    <s v="Конструкционный лист"/>
    <n v="22.01"/>
    <n v="0"/>
    <n v="20448.400000000001"/>
    <n v="19055"/>
    <n v="19760"/>
    <n v="19950"/>
    <n v="20400"/>
    <s v=""/>
    <s v=""/>
    <n v="30"/>
  </r>
  <r>
    <x v="112"/>
    <s v="Центральний регіон"/>
    <d v="2020-11-30T00:00:00"/>
    <s v="Услуги аренды"/>
    <n v="0"/>
    <n v="0"/>
    <n v="5"/>
    <e v="#N/A"/>
    <e v="#N/A"/>
    <e v="#N/A"/>
    <e v="#N/A"/>
    <s v=""/>
    <s v=""/>
    <n v="0"/>
  </r>
  <r>
    <x v="17"/>
    <s v="Дистрибуція роздріб"/>
    <d v="2020-11-02T00:00:00"/>
    <s v="Конструкционный лист"/>
    <n v="0.214"/>
    <n v="0"/>
    <n v="19445"/>
    <n v="18550"/>
    <n v="19095"/>
    <n v="19445"/>
    <n v="19895"/>
    <n v="4.28"/>
    <s v="Продавець малим клієнтам"/>
    <n v="20"/>
  </r>
  <r>
    <x v="17"/>
    <s v="Дистрибуція роздріб"/>
    <d v="2020-11-02T00:00:00"/>
    <s v="Услуги производственные и выполнению технологич операций"/>
    <n v="0"/>
    <n v="0"/>
    <n v="22"/>
    <e v="#N/A"/>
    <e v="#N/A"/>
    <e v="#N/A"/>
    <e v="#N/A"/>
    <s v=""/>
    <s v="Продавець малим клієнтам"/>
    <s v=""/>
  </r>
  <r>
    <x v="92"/>
    <s v="Дистрибуція роздріб"/>
    <d v="2020-11-03T00:00:00"/>
    <s v="Оцинкованный лист"/>
    <n v="0.245"/>
    <n v="0"/>
    <n v="24140"/>
    <n v="22700"/>
    <n v="23495"/>
    <n v="23690"/>
    <n v="24140"/>
    <s v=""/>
    <s v=""/>
    <n v="30"/>
  </r>
  <r>
    <x v="82"/>
    <s v="РТ"/>
    <d v="2020-11-11T00:00:00"/>
    <s v="Уголок 130-200"/>
    <n v="0.69"/>
    <n v="0"/>
    <n v="22115"/>
    <n v="21325"/>
    <n v="22115"/>
    <n v="22395"/>
    <n v="22895"/>
    <s v=""/>
    <s v=""/>
    <n v="12"/>
  </r>
  <r>
    <x v="82"/>
    <s v="РТ"/>
    <d v="2020-11-09T00:00:00"/>
    <s v="Трубы круглые сварные"/>
    <n v="2.94"/>
    <n v="0"/>
    <n v="21345"/>
    <n v="20460"/>
    <n v="21345"/>
    <n v="21845"/>
    <n v="22345"/>
    <s v=""/>
    <s v=""/>
    <n v="12"/>
  </r>
  <r>
    <x v="82"/>
    <s v="РТ"/>
    <d v="2020-11-09T00:00:00"/>
    <s v="Трубы круглые сварные"/>
    <n v="2.06"/>
    <n v="0"/>
    <n v="21595"/>
    <n v="20710"/>
    <n v="21595"/>
    <n v="22095"/>
    <n v="22595"/>
    <s v=""/>
    <s v=""/>
    <n v="12"/>
  </r>
  <r>
    <x v="64"/>
    <s v="Дистрибуція роздріб"/>
    <d v="2020-11-11T00:00:00"/>
    <s v="Трубы круглые сварные"/>
    <n v="1.59"/>
    <n v="0"/>
    <n v="22245"/>
    <n v="20760"/>
    <n v="21595"/>
    <n v="22145"/>
    <n v="22645"/>
    <n v="34.980000000000004"/>
    <s v="Продавець малим клієнтам"/>
    <n v="22"/>
  </r>
  <r>
    <x v="64"/>
    <s v="Дистрибуція роздріб"/>
    <d v="2020-11-11T00:00:00"/>
    <s v="Услуги производственные и выполнению технологич операций"/>
    <n v="0"/>
    <n v="0"/>
    <n v="166"/>
    <e v="#N/A"/>
    <e v="#N/A"/>
    <e v="#N/A"/>
    <e v="#N/A"/>
    <s v=""/>
    <s v="Продавець малим клієнтам"/>
    <s v=""/>
  </r>
  <r>
    <x v="64"/>
    <s v="Дистрибуція роздріб"/>
    <d v="2020-11-11T00:00:00"/>
    <s v="Трубы круглые сварные"/>
    <n v="0.06"/>
    <n v="0"/>
    <n v="18520"/>
    <n v="18515"/>
    <n v="18515"/>
    <n v="18515"/>
    <n v="21845"/>
    <n v="1.2009009009009011"/>
    <s v="Продавець малим клієнтам"/>
    <n v="20.015015015015017"/>
  </r>
  <r>
    <x v="4"/>
    <s v="Західний регіон"/>
    <d v="2020-11-18T00:00:00"/>
    <s v="Арматура А240"/>
    <n v="0.15"/>
    <n v="0"/>
    <n v="19030"/>
    <n v="18325"/>
    <n v="18880"/>
    <n v="19280"/>
    <n v="20030"/>
    <s v=""/>
    <s v=""/>
    <n v="15"/>
  </r>
  <r>
    <x v="4"/>
    <s v="Західний регіон"/>
    <d v="2020-11-18T00:00:00"/>
    <s v="Арматура А240"/>
    <n v="0.218"/>
    <n v="0"/>
    <n v="19030"/>
    <n v="18325"/>
    <n v="18880"/>
    <n v="19280"/>
    <n v="20030"/>
    <s v=""/>
    <s v=""/>
    <n v="15"/>
  </r>
  <r>
    <x v="17"/>
    <s v="Дистрибуція роздріб"/>
    <d v="2020-11-03T00:00:00"/>
    <s v="Трубы круглые сварные"/>
    <n v="0.13"/>
    <n v="0"/>
    <n v="22095"/>
    <n v="20710"/>
    <n v="21545"/>
    <n v="22095"/>
    <n v="22595"/>
    <n v="2.6"/>
    <s v="Продавець малим клієнтам"/>
    <n v="20"/>
  </r>
  <r>
    <x v="17"/>
    <s v="Дистрибуція роздріб"/>
    <d v="2020-11-03T00:00:00"/>
    <s v="Услуги производственные и выполнению технологич операций"/>
    <n v="0"/>
    <n v="0"/>
    <n v="178"/>
    <e v="#N/A"/>
    <e v="#N/A"/>
    <e v="#N/A"/>
    <e v="#N/A"/>
    <s v=""/>
    <s v="Продавець малим клієнтам"/>
    <s v=""/>
  </r>
  <r>
    <x v="17"/>
    <s v="Дистрибуція роздріб"/>
    <d v="2020-11-03T00:00:00"/>
    <s v="Трубы круглые сварные"/>
    <n v="0.72"/>
    <n v="0"/>
    <n v="22095"/>
    <n v="20710"/>
    <n v="21545"/>
    <n v="22095"/>
    <n v="22595"/>
    <n v="14.399999999999999"/>
    <s v="Продавець малим клієнтам"/>
    <n v="20"/>
  </r>
  <r>
    <x v="4"/>
    <s v="Західний регіон"/>
    <d v="2020-11-09T00:00:00"/>
    <s v="Холоднокатаный лист"/>
    <n v="1.5920000000000001"/>
    <n v="0"/>
    <n v="21235"/>
    <n v="20250"/>
    <n v="20835"/>
    <n v="21185"/>
    <n v="21635"/>
    <s v=""/>
    <s v=""/>
    <n v="21.111111111111111"/>
  </r>
  <r>
    <x v="4"/>
    <s v="Західний регіон"/>
    <d v="2020-11-09T00:00:00"/>
    <s v="Горячекатаный лист резаный"/>
    <n v="0.11"/>
    <n v="0"/>
    <n v="19214.86"/>
    <n v="18435"/>
    <n v="18980"/>
    <n v="19330"/>
    <n v="19780"/>
    <s v=""/>
    <s v=""/>
    <n v="17.368228571428585"/>
  </r>
  <r>
    <x v="4"/>
    <s v="Західний регіон"/>
    <d v="2020-11-09T00:00:00"/>
    <s v="Горячекатаный лист резаный"/>
    <n v="0.14399999999999999"/>
    <n v="0"/>
    <n v="19215.62"/>
    <n v="18435"/>
    <n v="18980"/>
    <n v="19330"/>
    <n v="19780"/>
    <s v=""/>
    <s v=""/>
    <n v="17.385599999999975"/>
  </r>
  <r>
    <x v="5"/>
    <s v="Вагонобудівництво"/>
    <d v="2020-11-09T00:00:00"/>
    <s v="З/ч к ж/д транспорту"/>
    <n v="61.122"/>
    <n v="0"/>
    <n v="13140"/>
    <n v="13493"/>
    <n v="13493"/>
    <n v="13493"/>
    <n v="13493"/>
    <s v=""/>
    <s v="Продавець малим клієнтам"/>
    <n v="8"/>
  </r>
  <r>
    <x v="33"/>
    <s v="Дистрибуція роздріб"/>
    <d v="2020-11-12T00:00:00"/>
    <s v="Конструкционный лист"/>
    <n v="0.754"/>
    <n v="0"/>
    <n v="20910"/>
    <n v="19995"/>
    <n v="20910"/>
    <n v="20910"/>
    <n v="21360"/>
    <n v="9.048"/>
    <s v="Продавець малим клієнтам"/>
    <n v="12"/>
  </r>
  <r>
    <x v="33"/>
    <s v="Дистрибуція роздріб"/>
    <d v="2020-11-12T00:00:00"/>
    <s v="Конструкционный лист"/>
    <n v="0.94199999999999995"/>
    <n v="0"/>
    <n v="20910"/>
    <n v="20015"/>
    <n v="20910"/>
    <n v="20910"/>
    <n v="21360"/>
    <n v="11.303999999999998"/>
    <s v="Продавець малим клієнтам"/>
    <n v="12"/>
  </r>
  <r>
    <x v="45"/>
    <s v="Машинобудівництво"/>
    <d v="2020-11-02T00:00:00"/>
    <s v="Конструкционный лист"/>
    <n v="1.516"/>
    <n v="0"/>
    <n v="20865"/>
    <n v="19500"/>
    <n v="20415"/>
    <n v="20415"/>
    <n v="20865"/>
    <s v=""/>
    <s v=""/>
    <n v="30"/>
  </r>
  <r>
    <x v="45"/>
    <s v="Машинобудівництво"/>
    <d v="2020-11-02T00:00:00"/>
    <s v="Конструкционный лист"/>
    <n v="1.516"/>
    <n v="0"/>
    <n v="20865"/>
    <n v="19500"/>
    <n v="20415"/>
    <n v="20415"/>
    <n v="20865"/>
    <s v=""/>
    <s v=""/>
    <n v="30"/>
  </r>
  <r>
    <x v="45"/>
    <s v="Машинобудівництво"/>
    <d v="2020-11-02T00:00:00"/>
    <s v="Конструкционный лист"/>
    <n v="1.516"/>
    <n v="0"/>
    <n v="20865"/>
    <n v="19500"/>
    <n v="20415"/>
    <n v="20415"/>
    <n v="20865"/>
    <s v=""/>
    <s v=""/>
    <n v="30"/>
  </r>
  <r>
    <x v="45"/>
    <s v="Машинобудівництво"/>
    <d v="2020-11-02T00:00:00"/>
    <s v="Конструкционный лист"/>
    <n v="1.516"/>
    <n v="0"/>
    <n v="20865"/>
    <n v="19500"/>
    <n v="20415"/>
    <n v="20415"/>
    <n v="20865"/>
    <s v=""/>
    <s v=""/>
    <n v="30"/>
  </r>
  <r>
    <x v="45"/>
    <s v="Машинобудівництво"/>
    <d v="2020-11-02T00:00:00"/>
    <s v="Конструкционный лист"/>
    <n v="1.516"/>
    <n v="0"/>
    <n v="20865"/>
    <n v="19500"/>
    <n v="20415"/>
    <n v="20415"/>
    <n v="20865"/>
    <s v=""/>
    <s v=""/>
    <n v="30"/>
  </r>
  <r>
    <x v="45"/>
    <s v="Машинобудівництво"/>
    <d v="2020-11-02T00:00:00"/>
    <s v="Конструкционный лист"/>
    <n v="1.137"/>
    <n v="0"/>
    <n v="20195"/>
    <n v="18850"/>
    <n v="19745"/>
    <n v="19745"/>
    <n v="20195"/>
    <s v=""/>
    <s v=""/>
    <n v="30"/>
  </r>
  <r>
    <x v="45"/>
    <s v="Машинобудівництво"/>
    <d v="2020-11-02T00:00:00"/>
    <s v="Конструкционный лист"/>
    <n v="1.137"/>
    <n v="0"/>
    <n v="20195"/>
    <n v="18850"/>
    <n v="19745"/>
    <n v="19745"/>
    <n v="20195"/>
    <s v=""/>
    <s v=""/>
    <n v="30"/>
  </r>
  <r>
    <x v="45"/>
    <s v="Машинобудівництво"/>
    <d v="2020-11-02T00:00:00"/>
    <s v="Конструкционный лист"/>
    <n v="1.137"/>
    <n v="0"/>
    <n v="20195"/>
    <n v="18850"/>
    <n v="19745"/>
    <n v="19745"/>
    <n v="20195"/>
    <s v=""/>
    <s v=""/>
    <n v="30"/>
  </r>
  <r>
    <x v="45"/>
    <s v="Машинобудівництво"/>
    <d v="2020-11-02T00:00:00"/>
    <s v="Конструкционный лист"/>
    <n v="1.137"/>
    <n v="0"/>
    <n v="20195"/>
    <n v="18850"/>
    <n v="19745"/>
    <n v="19745"/>
    <n v="20195"/>
    <s v=""/>
    <s v=""/>
    <n v="30"/>
  </r>
  <r>
    <x v="45"/>
    <s v="Машинобудівництво"/>
    <d v="2020-11-02T00:00:00"/>
    <s v="Конструкционный лист"/>
    <n v="1.137"/>
    <n v="0"/>
    <n v="20195"/>
    <n v="18850"/>
    <n v="19745"/>
    <n v="19745"/>
    <n v="20195"/>
    <s v=""/>
    <s v=""/>
    <n v="30"/>
  </r>
  <r>
    <x v="46"/>
    <s v="Західний регіон"/>
    <d v="2020-11-04T00:00:00"/>
    <s v="Прокат круглый"/>
    <n v="4.4999999999999998E-2"/>
    <n v="0"/>
    <n v="16735"/>
    <n v="16270"/>
    <n v="16635"/>
    <n v="16985"/>
    <n v="17105"/>
    <s v=""/>
    <s v=""/>
    <n v="14.285714285714285"/>
  </r>
  <r>
    <x v="46"/>
    <s v="Західний регіон"/>
    <d v="2020-11-04T00:00:00"/>
    <s v="Горячекатаный лист резаный"/>
    <n v="2.617"/>
    <n v="0"/>
    <n v="18570"/>
    <n v="18375"/>
    <n v="18920"/>
    <n v="19270"/>
    <n v="19720"/>
    <s v=""/>
    <s v=""/>
    <n v="9.4311926605504581"/>
  </r>
  <r>
    <x v="46"/>
    <s v="Західний регіон"/>
    <d v="2020-11-04T00:00:00"/>
    <s v="Горячекатаный лист резаный"/>
    <n v="2.403"/>
    <n v="0"/>
    <n v="18570"/>
    <n v="18375"/>
    <n v="18920"/>
    <n v="19270"/>
    <n v="19720"/>
    <s v=""/>
    <s v=""/>
    <n v="9.4311926605504581"/>
  </r>
  <r>
    <x v="46"/>
    <s v="Західний регіон"/>
    <d v="2020-11-04T00:00:00"/>
    <s v="Конструкционный лист"/>
    <n v="1.5409999999999999"/>
    <n v="0"/>
    <n v="18570"/>
    <n v="18375"/>
    <n v="18920"/>
    <n v="19270"/>
    <n v="19720"/>
    <s v=""/>
    <s v=""/>
    <n v="9.4311926605504581"/>
  </r>
  <r>
    <x v="46"/>
    <s v="Західний регіон"/>
    <d v="2020-11-04T00:00:00"/>
    <s v="Конструкционный лист"/>
    <n v="1.244"/>
    <n v="0"/>
    <n v="18570"/>
    <n v="18375"/>
    <n v="18920"/>
    <n v="19270"/>
    <n v="19720"/>
    <s v=""/>
    <s v=""/>
    <n v="9.4311926605504581"/>
  </r>
  <r>
    <x v="46"/>
    <s v="Західний регіон"/>
    <d v="2020-11-04T00:00:00"/>
    <s v="Конструкционный лист"/>
    <n v="0.42499999999999999"/>
    <n v="0"/>
    <n v="18570"/>
    <n v="18375"/>
    <n v="18920"/>
    <n v="19270"/>
    <n v="19720"/>
    <s v=""/>
    <s v=""/>
    <n v="9.4311926605504581"/>
  </r>
  <r>
    <x v="46"/>
    <s v="Західний регіон"/>
    <d v="2020-11-04T00:00:00"/>
    <s v="Горячекатаный лист резаный"/>
    <n v="0.27500000000000002"/>
    <n v="0"/>
    <n v="18570"/>
    <n v="18375"/>
    <n v="18920"/>
    <n v="19270"/>
    <n v="19720"/>
    <s v=""/>
    <s v=""/>
    <n v="9.4311926605504581"/>
  </r>
  <r>
    <x v="46"/>
    <s v="Західний регіон"/>
    <d v="2020-11-04T00:00:00"/>
    <s v="Горячекатаный лист резаный"/>
    <n v="7.4999999999999997E-2"/>
    <n v="0"/>
    <n v="18570"/>
    <n v="18375"/>
    <n v="18920"/>
    <n v="19270"/>
    <n v="19720"/>
    <s v=""/>
    <s v=""/>
    <n v="9.4311926605504581"/>
  </r>
  <r>
    <x v="46"/>
    <s v="Західний регіон"/>
    <d v="2020-11-04T00:00:00"/>
    <s v="Трубы сварные профильные"/>
    <n v="0.47899999999999998"/>
    <n v="0"/>
    <n v="20245"/>
    <n v="19780"/>
    <n v="20595"/>
    <n v="21145"/>
    <n v="21645"/>
    <s v=""/>
    <s v=""/>
    <n v="10.282208588957054"/>
  </r>
  <r>
    <x v="46"/>
    <s v="Західний регіон"/>
    <d v="2020-11-04T00:00:00"/>
    <s v="Трубы сварные профильные"/>
    <n v="0.55600000000000005"/>
    <n v="0"/>
    <n v="20245"/>
    <n v="19780"/>
    <n v="20595"/>
    <n v="21145"/>
    <n v="21645"/>
    <s v=""/>
    <s v=""/>
    <n v="10.282208588957054"/>
  </r>
  <r>
    <x v="46"/>
    <s v="Західний регіон"/>
    <d v="2020-11-04T00:00:00"/>
    <s v="Трубы сварные профильные"/>
    <n v="0.98499999999999999"/>
    <n v="0"/>
    <n v="20745"/>
    <n v="20280"/>
    <n v="21095"/>
    <n v="21645"/>
    <n v="22145"/>
    <s v=""/>
    <s v=""/>
    <n v="10.282208588957054"/>
  </r>
  <r>
    <x v="67"/>
    <s v="ГМК"/>
    <d v="2020-11-11T00:00:00"/>
    <s v="Горячекатаный лист резаный"/>
    <n v="0.28499999999999998"/>
    <n v="0"/>
    <n v="19200"/>
    <n v="17855"/>
    <n v="18200"/>
    <n v="18750"/>
    <n v="19200"/>
    <s v=""/>
    <s v="Продавець малим клієнтам"/>
    <n v="30"/>
  </r>
  <r>
    <x v="67"/>
    <s v="ГМК"/>
    <d v="2020-11-11T00:00:00"/>
    <s v="Просечно - вытяжной лист"/>
    <n v="0.39"/>
    <n v="0"/>
    <n v="18190"/>
    <n v="16855"/>
    <n v="17190"/>
    <n v="17740"/>
    <n v="18190"/>
    <s v=""/>
    <s v="Продавець малим клієнтам"/>
    <n v="30"/>
  </r>
  <r>
    <x v="23"/>
    <s v="НТ"/>
    <d v="2020-11-13T00:00:00"/>
    <s v="Конструкционный лист"/>
    <n v="6.92"/>
    <n v="0"/>
    <n v="17182.150000000001"/>
    <n v="17365"/>
    <n v="18070"/>
    <n v="18260"/>
    <n v="18710"/>
    <s v=""/>
    <s v=""/>
    <n v="8"/>
  </r>
  <r>
    <x v="23"/>
    <s v="НТ"/>
    <d v="2020-11-13T00:00:00"/>
    <s v="Конструкционный лист"/>
    <n v="6.97"/>
    <n v="0"/>
    <n v="17182.150000000001"/>
    <n v="17365"/>
    <n v="18070"/>
    <n v="18260"/>
    <n v="18710"/>
    <s v=""/>
    <s v=""/>
    <n v="8"/>
  </r>
  <r>
    <x v="23"/>
    <s v="НТ"/>
    <d v="2020-11-13T00:00:00"/>
    <s v="Конструкционный лист"/>
    <n v="6.35"/>
    <n v="0"/>
    <n v="17182.150000000001"/>
    <n v="17365"/>
    <n v="18070"/>
    <n v="18260"/>
    <n v="18710"/>
    <s v=""/>
    <s v=""/>
    <n v="8"/>
  </r>
  <r>
    <x v="23"/>
    <s v="НТ"/>
    <d v="2020-11-13T00:00:00"/>
    <s v="Конструкционный лист"/>
    <n v="6.33"/>
    <n v="0"/>
    <n v="17182.150000000001"/>
    <n v="17365"/>
    <n v="18070"/>
    <n v="18260"/>
    <n v="18710"/>
    <s v=""/>
    <s v=""/>
    <n v="8"/>
  </r>
  <r>
    <x v="23"/>
    <s v="НТ"/>
    <d v="2020-11-13T00:00:00"/>
    <s v="Конструкционный лист"/>
    <n v="6.95"/>
    <n v="0"/>
    <n v="17182.150000000001"/>
    <n v="17365"/>
    <n v="18070"/>
    <n v="18260"/>
    <n v="18710"/>
    <s v=""/>
    <s v=""/>
    <n v="8"/>
  </r>
  <r>
    <x v="23"/>
    <s v="НТ"/>
    <d v="2020-11-13T00:00:00"/>
    <s v="Конструкционный лист"/>
    <n v="6.38"/>
    <n v="0"/>
    <n v="17182.150000000001"/>
    <n v="17365"/>
    <n v="18070"/>
    <n v="18260"/>
    <n v="18710"/>
    <s v=""/>
    <s v=""/>
    <n v="8"/>
  </r>
  <r>
    <x v="23"/>
    <s v="НТ"/>
    <d v="2020-11-13T00:00:00"/>
    <s v="Конструкционный лист"/>
    <n v="6.96"/>
    <n v="0"/>
    <n v="17182.150000000001"/>
    <n v="17365"/>
    <n v="18070"/>
    <n v="18260"/>
    <n v="18710"/>
    <s v=""/>
    <s v=""/>
    <n v="8"/>
  </r>
  <r>
    <x v="23"/>
    <s v="НТ"/>
    <d v="2020-11-13T00:00:00"/>
    <s v="Конструкционный лист"/>
    <n v="6.36"/>
    <n v="0"/>
    <n v="17182.150000000001"/>
    <n v="17365"/>
    <n v="18070"/>
    <n v="18260"/>
    <n v="18710"/>
    <s v=""/>
    <s v=""/>
    <n v="8"/>
  </r>
  <r>
    <x v="23"/>
    <s v="НТ"/>
    <d v="2020-11-13T00:00:00"/>
    <s v="Конструкционный лист"/>
    <n v="6.37"/>
    <n v="0"/>
    <n v="17182.150000000001"/>
    <n v="17365"/>
    <n v="18070"/>
    <n v="18260"/>
    <n v="18710"/>
    <s v=""/>
    <s v=""/>
    <n v="8"/>
  </r>
  <r>
    <x v="23"/>
    <s v="НТ"/>
    <d v="2020-11-13T00:00:00"/>
    <s v="Конструкционный лист"/>
    <n v="6.35"/>
    <n v="0"/>
    <n v="17182.150000000001"/>
    <n v="17365"/>
    <n v="18070"/>
    <n v="18260"/>
    <n v="18710"/>
    <s v=""/>
    <s v=""/>
    <n v="8"/>
  </r>
  <r>
    <x v="3"/>
    <s v="ГМК"/>
    <d v="2020-11-09T00:00:00"/>
    <s v="Конструкционный лист"/>
    <n v="8.26"/>
    <n v="0"/>
    <n v="25970"/>
    <n v="24250"/>
    <n v="24630"/>
    <n v="25180"/>
    <n v="25630"/>
    <s v=""/>
    <s v=""/>
    <n v="30"/>
  </r>
  <r>
    <x v="17"/>
    <s v="Дистрибуція роздріб"/>
    <d v="2020-11-12T00:00:00"/>
    <s v="Арматура"/>
    <n v="1.94"/>
    <n v="0"/>
    <n v="17265"/>
    <n v="16020"/>
    <n v="16915"/>
    <n v="17265"/>
    <n v="18015"/>
    <n v="38.799999999999997"/>
    <s v="Продавець малим клієнтам"/>
    <n v="20"/>
  </r>
  <r>
    <x v="77"/>
    <s v="Дистрибуція роздріб"/>
    <d v="2020-11-13T00:00:00"/>
    <s v="Уголок 25-125"/>
    <n v="8.9999999999999993E-3"/>
    <n v="0"/>
    <n v="19180"/>
    <n v="17690"/>
    <n v="18370"/>
    <n v="18680"/>
    <n v="19180"/>
    <n v="0.26999999999999996"/>
    <s v="Продавець малим клієнтам"/>
    <n v="30"/>
  </r>
  <r>
    <x v="77"/>
    <s v="Дистрибуція роздріб"/>
    <d v="2020-11-13T00:00:00"/>
    <s v="Услуги производственные и выполнению технологич операций"/>
    <n v="0"/>
    <n v="0"/>
    <n v="6"/>
    <e v="#N/A"/>
    <e v="#N/A"/>
    <e v="#N/A"/>
    <e v="#N/A"/>
    <s v=""/>
    <s v="Продавець малим клієнтам"/>
    <s v=""/>
  </r>
  <r>
    <x v="79"/>
    <s v="Дистрибуція роздріб"/>
    <d v="2020-11-12T00:00:00"/>
    <s v="Просечно - вытяжной лист"/>
    <n v="9.7000000000000003E-2"/>
    <n v="0"/>
    <n v="18990"/>
    <n v="17655"/>
    <n v="18190"/>
    <n v="18540"/>
    <n v="18990"/>
    <s v=""/>
    <s v=""/>
    <n v="30"/>
  </r>
  <r>
    <x v="20"/>
    <s v="Дистрибутор"/>
    <d v="2020-11-13T00:00:00"/>
    <s v="Просечно - вытяжной лист"/>
    <n v="1.47"/>
    <n v="0"/>
    <n v="17600"/>
    <n v="16755"/>
    <n v="17600"/>
    <n v="17640"/>
    <n v="18090"/>
    <s v=""/>
    <s v="Продавець малим клієнтам"/>
    <n v="12"/>
  </r>
  <r>
    <x v="20"/>
    <s v="Дистрибутор"/>
    <d v="2020-11-13T00:00:00"/>
    <s v="Просечно - вытяжной лист"/>
    <n v="0.67"/>
    <n v="0"/>
    <n v="17600"/>
    <n v="16755"/>
    <n v="17600"/>
    <n v="17640"/>
    <n v="18090"/>
    <s v=""/>
    <s v="Продавець малим клієнтам"/>
    <n v="12"/>
  </r>
  <r>
    <x v="20"/>
    <s v="Дистрибутор"/>
    <d v="2020-11-13T00:00:00"/>
    <s v="Просечно - вытяжной лист"/>
    <n v="3.895"/>
    <n v="0"/>
    <n v="17600"/>
    <n v="16755"/>
    <n v="17600"/>
    <n v="17640"/>
    <n v="18090"/>
    <s v=""/>
    <s v="Продавець малим клієнтам"/>
    <n v="12"/>
  </r>
  <r>
    <x v="20"/>
    <s v="Дистрибутор"/>
    <d v="2020-11-13T00:00:00"/>
    <s v="Горячекатаный лист резаный"/>
    <n v="6.8650000000000002"/>
    <n v="0"/>
    <n v="18435"/>
    <n v="17730"/>
    <n v="18435"/>
    <n v="18625"/>
    <n v="19075"/>
    <s v=""/>
    <s v="Продавець малим клієнтам"/>
    <n v="12"/>
  </r>
  <r>
    <x v="20"/>
    <s v="Дистрибутор"/>
    <d v="2020-11-13T00:00:00"/>
    <s v="Горячекатаный лист резаный"/>
    <n v="7.9050000000000002"/>
    <n v="0"/>
    <n v="18435"/>
    <n v="17730"/>
    <n v="18435"/>
    <n v="18625"/>
    <n v="19075"/>
    <s v=""/>
    <s v="Продавець малим клієнтам"/>
    <n v="12"/>
  </r>
  <r>
    <x v="20"/>
    <s v="Дистрибутор"/>
    <d v="2020-11-13T00:00:00"/>
    <s v="Конструкционный лист"/>
    <n v="7.415"/>
    <n v="0"/>
    <n v="18435"/>
    <n v="17730"/>
    <n v="18435"/>
    <n v="18625"/>
    <n v="19075"/>
    <s v=""/>
    <s v="Продавець малим клієнтам"/>
    <n v="12"/>
  </r>
  <r>
    <x v="20"/>
    <s v="Дистрибутор"/>
    <d v="2020-11-13T00:00:00"/>
    <s v="Швеллер 6.5–20"/>
    <n v="8.32"/>
    <n v="0"/>
    <n v="17625"/>
    <n v="16915"/>
    <n v="17625"/>
    <n v="17905"/>
    <n v="18405"/>
    <s v=""/>
    <s v="Продавець малим клієнтам"/>
    <n v="12"/>
  </r>
  <r>
    <x v="20"/>
    <s v="Дистрибутор"/>
    <d v="2020-11-13T00:00:00"/>
    <s v="Швеллер 6.5–20"/>
    <n v="0.01"/>
    <n v="0"/>
    <n v="17625"/>
    <n v="16915"/>
    <n v="17625"/>
    <n v="17905"/>
    <n v="18405"/>
    <s v=""/>
    <s v="Продавець малим клієнтам"/>
    <n v="12"/>
  </r>
  <r>
    <x v="20"/>
    <s v="Дистрибутор"/>
    <d v="2020-11-13T00:00:00"/>
    <s v="Швеллер 6.5–20"/>
    <n v="0.92500000000000004"/>
    <n v="0"/>
    <n v="17625"/>
    <n v="16915"/>
    <n v="17625"/>
    <n v="17905"/>
    <n v="18405"/>
    <s v=""/>
    <s v="Продавець малим клієнтам"/>
    <n v="12"/>
  </r>
  <r>
    <x v="20"/>
    <s v="Дистрибутор"/>
    <d v="2020-11-13T00:00:00"/>
    <s v="Оцинкованный лист"/>
    <n v="6.2"/>
    <n v="0"/>
    <n v="26215"/>
    <n v="25290"/>
    <n v="26160"/>
    <n v="26280"/>
    <n v="26730"/>
    <s v=""/>
    <s v="Продавець малим клієнтам"/>
    <n v="15.666666666666666"/>
  </r>
  <r>
    <x v="20"/>
    <s v="Дистрибутор"/>
    <d v="2020-11-13T00:00:00"/>
    <s v="Оцинкованный лист"/>
    <n v="4.7350000000000003"/>
    <n v="0"/>
    <n v="24970"/>
    <n v="24045"/>
    <n v="24915"/>
    <n v="25035"/>
    <n v="25485"/>
    <s v=""/>
    <s v="Продавець малим клієнтам"/>
    <n v="15.666666666666666"/>
  </r>
  <r>
    <x v="20"/>
    <s v="Дистрибутор"/>
    <d v="2020-11-13T00:00:00"/>
    <s v="Просечно - вытяжной лист"/>
    <n v="4.26"/>
    <n v="0"/>
    <n v="17600"/>
    <n v="16755"/>
    <n v="17600"/>
    <n v="17640"/>
    <n v="18090"/>
    <s v=""/>
    <s v="Продавець малим клієнтам"/>
    <n v="12"/>
  </r>
  <r>
    <x v="20"/>
    <s v="Дистрибутор"/>
    <d v="2020-11-13T00:00:00"/>
    <s v="Просечно - вытяжной лист"/>
    <n v="4.2"/>
    <n v="0"/>
    <n v="17600"/>
    <n v="16755"/>
    <n v="17600"/>
    <n v="17640"/>
    <n v="18090"/>
    <s v=""/>
    <s v="Продавець малим клієнтам"/>
    <n v="12"/>
  </r>
  <r>
    <x v="20"/>
    <s v="Дистрибутор"/>
    <d v="2020-11-13T00:00:00"/>
    <s v="Просечно - вытяжной лист"/>
    <n v="0.83499999999999996"/>
    <n v="0"/>
    <n v="17600"/>
    <n v="16755"/>
    <n v="17600"/>
    <n v="17640"/>
    <n v="18090"/>
    <s v=""/>
    <s v="Продавець малим клієнтам"/>
    <n v="12"/>
  </r>
  <r>
    <x v="71"/>
    <s v="НТ"/>
    <d v="2020-11-19T00:00:00"/>
    <s v="Горячекатаный лист резаный"/>
    <n v="7.8949999999999996"/>
    <n v="0"/>
    <n v="18935"/>
    <n v="19055"/>
    <n v="19775"/>
    <n v="19965"/>
    <n v="20415"/>
    <s v=""/>
    <s v=""/>
    <n v="8"/>
  </r>
  <r>
    <x v="71"/>
    <s v="НТ"/>
    <d v="2020-11-19T00:00:00"/>
    <s v="Горячекатаный лист резаный"/>
    <n v="7.52"/>
    <n v="0"/>
    <n v="18935"/>
    <n v="19055"/>
    <n v="19775"/>
    <n v="19965"/>
    <n v="20415"/>
    <s v=""/>
    <s v=""/>
    <n v="8"/>
  </r>
  <r>
    <x v="71"/>
    <s v="НТ"/>
    <d v="2020-11-19T00:00:00"/>
    <s v="Уголок 25-125"/>
    <n v="2.41"/>
    <n v="0"/>
    <n v="18455"/>
    <n v="17740"/>
    <n v="18455"/>
    <n v="18740"/>
    <n v="19240"/>
    <s v=""/>
    <s v=""/>
    <n v="12"/>
  </r>
  <r>
    <x v="71"/>
    <s v="НТ"/>
    <d v="2020-11-19T00:00:00"/>
    <s v="Трубы сварные профильные"/>
    <n v="3.1230000000000002"/>
    <n v="0"/>
    <n v="21095"/>
    <n v="20890"/>
    <n v="21765"/>
    <n v="22265"/>
    <n v="22765"/>
    <s v=""/>
    <s v=""/>
    <n v="8.9371428571428577"/>
  </r>
  <r>
    <x v="105"/>
    <s v="Металообробка"/>
    <d v="2020-11-24T00:00:00"/>
    <s v="Горячекатаный лист резаный"/>
    <n v="5.58"/>
    <n v="0"/>
    <n v="18771.22"/>
    <n v="18240"/>
    <n v="18685"/>
    <n v="19135"/>
    <n v="19585"/>
    <s v=""/>
    <s v=""/>
    <n v="13.532800000000021"/>
  </r>
  <r>
    <x v="76"/>
    <s v="Машинобудівництво"/>
    <d v="2020-11-25T00:00:00"/>
    <s v="Конструкционный лист"/>
    <n v="3.8180000000000001"/>
    <n v="0"/>
    <n v="20572.689999999999"/>
    <n v="19225"/>
    <n v="20120"/>
    <n v="20120"/>
    <n v="20570"/>
    <s v=""/>
    <s v="Продавець малим клієнтам"/>
    <n v="30"/>
  </r>
  <r>
    <x v="76"/>
    <s v="Машинобудівництво"/>
    <d v="2020-11-25T00:00:00"/>
    <s v="Конструкционный лист"/>
    <n v="3.5419999999999998"/>
    <n v="0"/>
    <n v="20572.689999999999"/>
    <n v="19225"/>
    <n v="20120"/>
    <n v="20120"/>
    <n v="20570"/>
    <s v=""/>
    <s v="Продавець малим клієнтам"/>
    <n v="30"/>
  </r>
  <r>
    <x v="76"/>
    <s v="Машинобудівництво"/>
    <d v="2020-11-25T00:00:00"/>
    <s v="Конструкционный лист"/>
    <n v="5.6959999999999997"/>
    <n v="0"/>
    <n v="20572.689999999999"/>
    <n v="19225"/>
    <n v="20120"/>
    <n v="20120"/>
    <n v="20570"/>
    <s v=""/>
    <s v="Продавець малим клієнтам"/>
    <n v="30"/>
  </r>
  <r>
    <x v="97"/>
    <s v="Центральний регіон"/>
    <d v="2020-11-03T00:00:00"/>
    <s v="Конструкционный лист"/>
    <n v="0.71"/>
    <n v="0"/>
    <n v="19125"/>
    <n v="18230"/>
    <n v="18775"/>
    <n v="19125"/>
    <n v="19575"/>
    <s v=""/>
    <s v=""/>
    <n v="20"/>
  </r>
  <r>
    <x v="97"/>
    <s v="Центральний регіон"/>
    <d v="2020-11-03T00:00:00"/>
    <s v="Услуги производственные и выполнению технологич операций"/>
    <n v="0"/>
    <n v="0"/>
    <n v="66"/>
    <e v="#N/A"/>
    <e v="#N/A"/>
    <e v="#N/A"/>
    <e v="#N/A"/>
    <s v=""/>
    <s v=""/>
    <s v=""/>
  </r>
  <r>
    <x v="97"/>
    <s v="Центральний регіон"/>
    <d v="2020-11-03T00:00:00"/>
    <s v="Трубы сварные профильные"/>
    <n v="2.7650000000000001"/>
    <n v="0"/>
    <n v="22295"/>
    <n v="20730"/>
    <n v="21545"/>
    <n v="22095"/>
    <n v="22595"/>
    <s v=""/>
    <s v=""/>
    <n v="24"/>
  </r>
  <r>
    <x v="97"/>
    <s v="Центральний регіон"/>
    <d v="2020-11-03T00:00:00"/>
    <s v="Трубы сварные профильные"/>
    <n v="0.995"/>
    <n v="0"/>
    <n v="22295"/>
    <n v="20730"/>
    <n v="21545"/>
    <n v="22095"/>
    <n v="22595"/>
    <s v=""/>
    <s v=""/>
    <n v="24"/>
  </r>
  <r>
    <x v="97"/>
    <s v="Центральний регіон"/>
    <d v="2020-11-03T00:00:00"/>
    <s v="Трубы сварные профильные"/>
    <n v="0.77"/>
    <n v="0"/>
    <n v="22295"/>
    <n v="20730"/>
    <n v="21545"/>
    <n v="22095"/>
    <n v="22595"/>
    <s v=""/>
    <s v=""/>
    <n v="24"/>
  </r>
  <r>
    <x v="21"/>
    <s v="Будівництво"/>
    <d v="2020-11-02T00:00:00"/>
    <s v="Арматура"/>
    <n v="8.6129999999999995"/>
    <n v="0"/>
    <n v="16740.759999999998"/>
    <n v="15800"/>
    <n v="16695"/>
    <n v="17045"/>
    <n v="17795"/>
    <s v=""/>
    <s v=""/>
    <n v="13.045942857142821"/>
  </r>
  <r>
    <x v="21"/>
    <s v="Будівництво"/>
    <d v="2020-11-02T00:00:00"/>
    <s v="Арматура"/>
    <n v="5.8789999999999996"/>
    <n v="0"/>
    <n v="16740.759999999998"/>
    <n v="15800"/>
    <n v="16695"/>
    <n v="17045"/>
    <n v="17795"/>
    <s v=""/>
    <s v=""/>
    <n v="13.045942857142821"/>
  </r>
  <r>
    <x v="21"/>
    <s v="Будівництво"/>
    <d v="2020-11-02T00:00:00"/>
    <s v="Арматура"/>
    <n v="1.02"/>
    <n v="0"/>
    <n v="16890.759999999998"/>
    <n v="15950"/>
    <n v="16845"/>
    <n v="17195"/>
    <n v="17945"/>
    <s v=""/>
    <s v=""/>
    <n v="13.045942857142821"/>
  </r>
  <r>
    <x v="4"/>
    <s v="Дистрибуція роздріб"/>
    <d v="2020-11-05T00:00:00"/>
    <s v="Трубы сварные профильные"/>
    <n v="2.7E-2"/>
    <n v="0"/>
    <n v="21845"/>
    <n v="19980"/>
    <n v="20795"/>
    <n v="21345"/>
    <n v="21845"/>
    <s v=""/>
    <s v=""/>
    <n v="30"/>
  </r>
  <r>
    <x v="4"/>
    <s v="Дистрибуція роздріб"/>
    <d v="2020-11-05T00:00:00"/>
    <s v="Трубы сварные профильные"/>
    <n v="0.107"/>
    <n v="0"/>
    <n v="21595"/>
    <n v="19730"/>
    <n v="20545"/>
    <n v="21095"/>
    <n v="21595"/>
    <s v=""/>
    <s v=""/>
    <n v="30"/>
  </r>
  <r>
    <x v="89"/>
    <s v="Північний регіон"/>
    <d v="2020-11-05T00:00:00"/>
    <s v="Холоднокатаный рулон"/>
    <n v="5.74"/>
    <n v="0"/>
    <n v="20855"/>
    <n v="19470"/>
    <n v="20055"/>
    <n v="20405"/>
    <n v="20855"/>
    <s v=""/>
    <s v=""/>
    <n v="30"/>
  </r>
  <r>
    <x v="89"/>
    <s v="Північний регіон"/>
    <d v="2020-11-05T00:00:00"/>
    <s v="Холоднокатаный рулон"/>
    <n v="5.76"/>
    <n v="0"/>
    <n v="20690"/>
    <n v="19305"/>
    <n v="19890"/>
    <n v="20240"/>
    <n v="20690"/>
    <s v=""/>
    <s v=""/>
    <n v="30"/>
  </r>
  <r>
    <x v="59"/>
    <s v="МК"/>
    <d v="2020-11-09T00:00:00"/>
    <s v="Конструкционный лист"/>
    <n v="1.5149999999999999"/>
    <n v="0"/>
    <n v="18500"/>
    <n v="17835"/>
    <n v="18400"/>
    <n v="18750"/>
    <n v="19200"/>
    <s v=""/>
    <s v=""/>
    <n v="14.285714285714285"/>
  </r>
  <r>
    <x v="59"/>
    <s v="МК"/>
    <d v="2020-11-09T00:00:00"/>
    <s v="Конструкционный лист"/>
    <n v="1.5149999999999999"/>
    <n v="0"/>
    <n v="18500"/>
    <n v="17835"/>
    <n v="18400"/>
    <n v="18750"/>
    <n v="19200"/>
    <s v=""/>
    <s v=""/>
    <n v="14.285714285714285"/>
  </r>
  <r>
    <x v="4"/>
    <s v="Дистрибуція роздріб"/>
    <d v="2020-11-03T00:00:00"/>
    <s v="Балка двутавровая 10-20"/>
    <n v="0.51200000000000001"/>
    <n v="0"/>
    <n v="21375"/>
    <n v="19840"/>
    <n v="20495"/>
    <n v="20875"/>
    <n v="21375"/>
    <s v=""/>
    <s v=""/>
    <n v="30"/>
  </r>
  <r>
    <x v="4"/>
    <s v="Дистрибуція роздріб"/>
    <d v="2020-11-03T00:00:00"/>
    <s v="Трубы круглые сварные"/>
    <n v="0.09"/>
    <n v="0"/>
    <n v="22595"/>
    <n v="20710"/>
    <n v="21545"/>
    <n v="22095"/>
    <n v="22595"/>
    <s v=""/>
    <s v=""/>
    <n v="30"/>
  </r>
  <r>
    <x v="4"/>
    <s v="Дистрибуція роздріб"/>
    <d v="2020-11-03T00:00:00"/>
    <s v="Прокат полосовой"/>
    <n v="8.6999999999999994E-2"/>
    <n v="0"/>
    <n v="18395"/>
    <n v="17495"/>
    <n v="18035"/>
    <n v="18215"/>
    <n v="18395"/>
    <s v=""/>
    <s v=""/>
    <n v="30"/>
  </r>
  <r>
    <x v="72"/>
    <s v="Дистрибуція роздріб"/>
    <d v="2020-11-11T00:00:00"/>
    <s v="Оцинкованный лист"/>
    <n v="2.5"/>
    <n v="0"/>
    <n v="26185"/>
    <n v="24745"/>
    <n v="25540"/>
    <n v="25735"/>
    <n v="26185"/>
    <n v="75"/>
    <s v="Продавець малим клієнтам"/>
    <n v="30"/>
  </r>
  <r>
    <x v="66"/>
    <s v="Дистрибутор"/>
    <d v="2020-11-13T00:00:00"/>
    <s v="Трубы сварные профильные"/>
    <n v="4.0149999999999997"/>
    <n v="0"/>
    <n v="21595"/>
    <n v="20730"/>
    <n v="21595"/>
    <n v="22095"/>
    <n v="22595"/>
    <s v=""/>
    <s v=""/>
    <n v="12"/>
  </r>
  <r>
    <x v="66"/>
    <s v="Дистрибутор"/>
    <d v="2020-11-13T00:00:00"/>
    <s v="Швеллер 22-30"/>
    <n v="1.0149999999999999"/>
    <n v="0"/>
    <n v="20320"/>
    <n v="19565"/>
    <n v="20320"/>
    <n v="20600"/>
    <n v="21100"/>
    <s v=""/>
    <s v=""/>
    <n v="12"/>
  </r>
  <r>
    <x v="66"/>
    <s v="Дистрибутор"/>
    <d v="2020-11-13T00:00:00"/>
    <s v="Швеллер 22-30"/>
    <n v="0.23499999999999999"/>
    <n v="0"/>
    <n v="20320"/>
    <n v="19565"/>
    <n v="20320"/>
    <n v="20600"/>
    <n v="21100"/>
    <s v=""/>
    <s v=""/>
    <n v="12"/>
  </r>
  <r>
    <x v="66"/>
    <s v="Дистрибутор"/>
    <d v="2020-11-13T00:00:00"/>
    <s v="Швеллер 22-30"/>
    <n v="0.76"/>
    <n v="0"/>
    <n v="20320"/>
    <n v="19565"/>
    <n v="20320"/>
    <n v="20600"/>
    <n v="21100"/>
    <s v=""/>
    <s v=""/>
    <n v="12"/>
  </r>
  <r>
    <x v="66"/>
    <s v="Дистрибутор"/>
    <d v="2020-11-13T00:00:00"/>
    <s v="Балка двутавровая 10-20"/>
    <n v="1.2689999999999999"/>
    <n v="0"/>
    <n v="20690"/>
    <n v="19905"/>
    <n v="20690"/>
    <n v="20940"/>
    <n v="21440"/>
    <s v=""/>
    <s v=""/>
    <n v="12"/>
  </r>
  <r>
    <x v="66"/>
    <s v="Дистрибутор"/>
    <d v="2020-11-13T00:00:00"/>
    <s v="Балка двутавровая 10-20"/>
    <n v="1.5109999999999999"/>
    <n v="0"/>
    <n v="20690"/>
    <n v="19905"/>
    <n v="20690"/>
    <n v="20940"/>
    <n v="21440"/>
    <s v=""/>
    <s v=""/>
    <n v="12"/>
  </r>
  <r>
    <x v="66"/>
    <s v="Дистрибутор"/>
    <d v="2020-11-13T00:00:00"/>
    <s v="Прокат квадратный"/>
    <n v="1.3939999999999999"/>
    <n v="0"/>
    <n v="17740"/>
    <n v="17300"/>
    <n v="17740"/>
    <n v="18020"/>
    <n v="18200"/>
    <s v=""/>
    <s v=""/>
    <n v="12"/>
  </r>
  <r>
    <x v="66"/>
    <s v="Дистрибутор"/>
    <d v="2020-11-13T00:00:00"/>
    <s v="Прокат квадратный"/>
    <n v="1.385"/>
    <n v="0"/>
    <n v="17740"/>
    <n v="17300"/>
    <n v="17740"/>
    <n v="18020"/>
    <n v="18200"/>
    <s v=""/>
    <s v=""/>
    <n v="12"/>
  </r>
  <r>
    <x v="58"/>
    <s v="Дистрибутор"/>
    <d v="2020-11-17T00:00:00"/>
    <s v="Холоднокатаный лист"/>
    <n v="6.0250000000000004"/>
    <n v="0"/>
    <n v="20315"/>
    <n v="19835"/>
    <n v="20580"/>
    <n v="20770"/>
    <n v="21220"/>
    <s v=""/>
    <s v=""/>
    <n v="10.577181208053691"/>
  </r>
  <r>
    <x v="58"/>
    <s v="Дистрибутор"/>
    <d v="2020-11-17T00:00:00"/>
    <s v="Холоднокатаный лист"/>
    <n v="6.64"/>
    <n v="0"/>
    <n v="20315"/>
    <n v="19835"/>
    <n v="20580"/>
    <n v="20770"/>
    <n v="21220"/>
    <s v=""/>
    <s v=""/>
    <n v="10.577181208053691"/>
  </r>
  <r>
    <x v="58"/>
    <s v="Дистрибутор"/>
    <d v="2020-11-17T00:00:00"/>
    <s v="Холоднокатаный лист"/>
    <n v="6.43"/>
    <n v="0"/>
    <n v="20315"/>
    <n v="19835"/>
    <n v="20580"/>
    <n v="20770"/>
    <n v="21220"/>
    <s v=""/>
    <s v=""/>
    <n v="10.577181208053691"/>
  </r>
  <r>
    <x v="34"/>
    <s v="Дистрибутор"/>
    <d v="2020-11-06T00:00:00"/>
    <s v="Трубы сварные профильные"/>
    <n v="1.262"/>
    <n v="0"/>
    <n v="21230"/>
    <n v="20365"/>
    <n v="21230"/>
    <n v="21730"/>
    <n v="22230"/>
    <s v=""/>
    <s v=""/>
    <n v="12"/>
  </r>
  <r>
    <x v="34"/>
    <s v="Дистрибутор"/>
    <d v="2020-11-06T00:00:00"/>
    <s v="Трубы сварные профильные"/>
    <n v="1.2729999999999999"/>
    <n v="0"/>
    <n v="21230"/>
    <n v="20365"/>
    <n v="21230"/>
    <n v="21730"/>
    <n v="22230"/>
    <s v=""/>
    <s v=""/>
    <n v="12"/>
  </r>
  <r>
    <x v="34"/>
    <s v="Дистрибутор"/>
    <d v="2020-11-06T00:00:00"/>
    <s v="Трубы сварные профильные"/>
    <n v="0.245"/>
    <n v="0"/>
    <n v="20970"/>
    <n v="20105"/>
    <n v="20970"/>
    <n v="21470"/>
    <n v="21970"/>
    <s v=""/>
    <s v=""/>
    <n v="12"/>
  </r>
  <r>
    <x v="34"/>
    <s v="Дистрибутор"/>
    <d v="2020-11-06T00:00:00"/>
    <s v="Трубы сварные профильные"/>
    <n v="2.1349999999999998"/>
    <n v="0"/>
    <n v="20970"/>
    <n v="20105"/>
    <n v="20970"/>
    <n v="21470"/>
    <n v="21970"/>
    <s v=""/>
    <s v=""/>
    <n v="12"/>
  </r>
  <r>
    <x v="34"/>
    <s v="Дистрибутор"/>
    <d v="2020-11-06T00:00:00"/>
    <s v="Трубы сварные профильные"/>
    <n v="0.10299999999999999"/>
    <n v="0"/>
    <n v="20720"/>
    <n v="19855"/>
    <n v="20720"/>
    <n v="21220"/>
    <n v="21720"/>
    <s v=""/>
    <s v=""/>
    <n v="12"/>
  </r>
  <r>
    <x v="34"/>
    <s v="Дистрибутор"/>
    <d v="2020-11-06T00:00:00"/>
    <s v="Трубы сварные профильные"/>
    <n v="2.4620000000000002"/>
    <n v="0"/>
    <n v="20720"/>
    <n v="19855"/>
    <n v="20720"/>
    <n v="21220"/>
    <n v="21720"/>
    <s v=""/>
    <s v=""/>
    <n v="12"/>
  </r>
  <r>
    <x v="34"/>
    <s v="Дистрибутор"/>
    <d v="2020-11-06T00:00:00"/>
    <s v="Конструкционный лист"/>
    <n v="0.47499999999999998"/>
    <n v="0"/>
    <n v="19480"/>
    <n v="18775"/>
    <n v="19480"/>
    <n v="19670"/>
    <n v="20120"/>
    <s v=""/>
    <s v=""/>
    <n v="12"/>
  </r>
  <r>
    <x v="34"/>
    <s v="Дистрибутор"/>
    <d v="2020-11-06T00:00:00"/>
    <s v="Конструкционный лист"/>
    <n v="0.47199999999999998"/>
    <n v="0"/>
    <n v="19480"/>
    <n v="18775"/>
    <n v="19480"/>
    <n v="19670"/>
    <n v="20120"/>
    <s v=""/>
    <s v=""/>
    <n v="12"/>
  </r>
  <r>
    <x v="34"/>
    <s v="Дистрибутор"/>
    <d v="2020-11-06T00:00:00"/>
    <s v="Конструкционный лист"/>
    <n v="0.47299999999999998"/>
    <n v="0"/>
    <n v="19480"/>
    <n v="18775"/>
    <n v="19480"/>
    <n v="19670"/>
    <n v="20120"/>
    <s v=""/>
    <s v=""/>
    <n v="12"/>
  </r>
  <r>
    <x v="34"/>
    <s v="Дистрибутор"/>
    <d v="2020-11-06T00:00:00"/>
    <s v="Прокат квадратный"/>
    <n v="1.232"/>
    <n v="0"/>
    <n v="18320"/>
    <n v="17880"/>
    <n v="18320"/>
    <n v="18600"/>
    <n v="18780"/>
    <s v=""/>
    <s v=""/>
    <n v="12"/>
  </r>
  <r>
    <x v="34"/>
    <s v="Дистрибутор"/>
    <d v="2020-11-06T00:00:00"/>
    <s v="Прокат квадратный"/>
    <n v="0.128"/>
    <n v="0"/>
    <n v="18320"/>
    <n v="17880"/>
    <n v="18320"/>
    <n v="18600"/>
    <n v="18780"/>
    <s v=""/>
    <s v=""/>
    <n v="12"/>
  </r>
  <r>
    <x v="34"/>
    <s v="Дистрибутор"/>
    <d v="2020-11-06T00:00:00"/>
    <s v="Уголок 25-125"/>
    <n v="2.42"/>
    <n v="0"/>
    <n v="18345"/>
    <n v="17510"/>
    <n v="18215"/>
    <n v="18500"/>
    <n v="19000"/>
    <s v=""/>
    <s v=""/>
    <n v="15.649122807017545"/>
  </r>
  <r>
    <x v="34"/>
    <s v="Дистрибутор"/>
    <d v="2020-11-06T00:00:00"/>
    <s v="Балка двутавровая 30-45"/>
    <n v="0.46"/>
    <n v="0"/>
    <n v="20640"/>
    <n v="19655"/>
    <n v="20440"/>
    <n v="20690"/>
    <n v="21190"/>
    <s v=""/>
    <s v=""/>
    <n v="18.399999999999999"/>
  </r>
  <r>
    <x v="34"/>
    <s v="Дистрибутор"/>
    <d v="2020-11-06T00:00:00"/>
    <s v="Трубы сварные профильные"/>
    <n v="1.06"/>
    <n v="0"/>
    <n v="21470"/>
    <n v="20605"/>
    <n v="21470"/>
    <n v="21970"/>
    <n v="22470"/>
    <s v=""/>
    <s v=""/>
    <n v="12"/>
  </r>
  <r>
    <x v="34"/>
    <s v="Дистрибутор"/>
    <d v="2020-11-06T00:00:00"/>
    <s v="Трубы сварные профильные"/>
    <n v="2.8210000000000002"/>
    <n v="0"/>
    <n v="20970"/>
    <n v="20105"/>
    <n v="20970"/>
    <n v="21470"/>
    <n v="21970"/>
    <s v=""/>
    <s v=""/>
    <n v="12"/>
  </r>
  <r>
    <x v="34"/>
    <s v="Дистрибутор"/>
    <d v="2020-11-06T00:00:00"/>
    <s v="Трубы сварные профильные"/>
    <n v="0.379"/>
    <n v="0"/>
    <n v="20970"/>
    <n v="20105"/>
    <n v="20970"/>
    <n v="21470"/>
    <n v="21970"/>
    <s v=""/>
    <s v=""/>
    <n v="12"/>
  </r>
  <r>
    <x v="34"/>
    <s v="Дистрибутор"/>
    <d v="2020-11-06T00:00:00"/>
    <s v="Трубы круглые сварные"/>
    <n v="0.38800000000000001"/>
    <n v="0"/>
    <n v="21720"/>
    <n v="20835"/>
    <n v="21720"/>
    <n v="22220"/>
    <n v="22720"/>
    <s v=""/>
    <s v=""/>
    <n v="12"/>
  </r>
  <r>
    <x v="34"/>
    <s v="Дистрибутор"/>
    <d v="2020-11-06T00:00:00"/>
    <s v="Трубы круглые сварные"/>
    <n v="1.752"/>
    <n v="0"/>
    <n v="21720"/>
    <n v="20835"/>
    <n v="21720"/>
    <n v="22220"/>
    <n v="22720"/>
    <s v=""/>
    <s v=""/>
    <n v="12"/>
  </r>
  <r>
    <x v="34"/>
    <s v="Дистрибутор"/>
    <d v="2020-11-06T00:00:00"/>
    <s v="Трубы круглые сварные"/>
    <n v="1.165"/>
    <n v="0"/>
    <n v="21720"/>
    <n v="20835"/>
    <n v="21720"/>
    <n v="22220"/>
    <n v="22720"/>
    <s v=""/>
    <s v=""/>
    <n v="12"/>
  </r>
  <r>
    <x v="18"/>
    <s v="Дистрибуція роздріб"/>
    <d v="2020-11-06T00:00:00"/>
    <s v="Холоднокатаный лист"/>
    <n v="4.1000000000000002E-2"/>
    <n v="0"/>
    <n v="21610"/>
    <n v="20225"/>
    <n v="20810"/>
    <n v="21160"/>
    <n v="21610"/>
    <s v=""/>
    <s v=""/>
    <n v="30"/>
  </r>
  <r>
    <x v="18"/>
    <s v="Дистрибуція роздріб"/>
    <d v="2020-11-06T00:00:00"/>
    <s v="Трубы сварные профильные"/>
    <n v="2.5999999999999999E-2"/>
    <n v="0"/>
    <n v="21855"/>
    <n v="19990"/>
    <n v="20805"/>
    <n v="21355"/>
    <n v="21855"/>
    <s v=""/>
    <s v=""/>
    <n v="30"/>
  </r>
  <r>
    <x v="54"/>
    <s v="РТ"/>
    <d v="2020-11-09T00:00:00"/>
    <s v="Конструкционный лист"/>
    <n v="1.516"/>
    <n v="0"/>
    <n v="19320"/>
    <n v="18595"/>
    <n v="19320"/>
    <n v="19510"/>
    <n v="19960"/>
    <s v=""/>
    <s v="Продавець малим клієнтам"/>
    <n v="12"/>
  </r>
  <r>
    <x v="54"/>
    <s v="РТ"/>
    <d v="2020-11-09T00:00:00"/>
    <s v="Конструкционный лист"/>
    <n v="1.516"/>
    <n v="0"/>
    <n v="19320"/>
    <n v="18595"/>
    <n v="19320"/>
    <n v="19510"/>
    <n v="19960"/>
    <s v=""/>
    <s v="Продавець малим клієнтам"/>
    <n v="12"/>
  </r>
  <r>
    <x v="54"/>
    <s v="РТ"/>
    <d v="2020-11-09T00:00:00"/>
    <s v="Конструкционный лист"/>
    <n v="1.516"/>
    <n v="0"/>
    <n v="19320"/>
    <n v="18595"/>
    <n v="19320"/>
    <n v="19510"/>
    <n v="19960"/>
    <s v=""/>
    <s v="Продавець малим клієнтам"/>
    <n v="12"/>
  </r>
  <r>
    <x v="54"/>
    <s v="РТ"/>
    <d v="2020-11-09T00:00:00"/>
    <s v="Конструкционный лист"/>
    <n v="1.516"/>
    <n v="0"/>
    <n v="19320"/>
    <n v="18595"/>
    <n v="19320"/>
    <n v="19510"/>
    <n v="19960"/>
    <s v=""/>
    <s v="Продавець малим клієнтам"/>
    <n v="12"/>
  </r>
  <r>
    <x v="54"/>
    <s v="РТ"/>
    <d v="2020-11-09T00:00:00"/>
    <s v="Конструкционный лист"/>
    <n v="1.516"/>
    <n v="0"/>
    <n v="19320"/>
    <n v="18595"/>
    <n v="19320"/>
    <n v="19510"/>
    <n v="19960"/>
    <s v=""/>
    <s v="Продавець малим клієнтам"/>
    <n v="12"/>
  </r>
  <r>
    <x v="54"/>
    <s v="РТ"/>
    <d v="2020-11-09T00:00:00"/>
    <s v="Конструкционный лист"/>
    <n v="1.516"/>
    <n v="0"/>
    <n v="19320"/>
    <n v="18595"/>
    <n v="19320"/>
    <n v="19510"/>
    <n v="19960"/>
    <s v=""/>
    <s v="Продавець малим клієнтам"/>
    <n v="12"/>
  </r>
  <r>
    <x v="54"/>
    <s v="РТ"/>
    <d v="2020-11-09T00:00:00"/>
    <s v="Конструкционный лист"/>
    <n v="1.516"/>
    <n v="0"/>
    <n v="19320"/>
    <n v="18595"/>
    <n v="19320"/>
    <n v="19510"/>
    <n v="19960"/>
    <s v=""/>
    <s v="Продавець малим клієнтам"/>
    <n v="12"/>
  </r>
  <r>
    <x v="54"/>
    <s v="РТ"/>
    <d v="2020-11-09T00:00:00"/>
    <s v="Конструкционный лист"/>
    <n v="1.516"/>
    <n v="0"/>
    <n v="19320"/>
    <n v="18595"/>
    <n v="19320"/>
    <n v="19510"/>
    <n v="19960"/>
    <s v=""/>
    <s v="Продавець малим клієнтам"/>
    <n v="12"/>
  </r>
  <r>
    <x v="54"/>
    <s v="РТ"/>
    <d v="2020-11-09T00:00:00"/>
    <s v="Конструкционный лист"/>
    <n v="1.516"/>
    <n v="0"/>
    <n v="19320"/>
    <n v="18595"/>
    <n v="19320"/>
    <n v="19510"/>
    <n v="19960"/>
    <s v=""/>
    <s v="Продавець малим клієнтам"/>
    <n v="12"/>
  </r>
  <r>
    <x v="54"/>
    <s v="РТ"/>
    <d v="2020-11-09T00:00:00"/>
    <s v="Конструкционный лист"/>
    <n v="1.516"/>
    <n v="0"/>
    <n v="19320"/>
    <n v="18595"/>
    <n v="19320"/>
    <n v="19510"/>
    <n v="19960"/>
    <s v=""/>
    <s v="Продавець малим клієнтам"/>
    <n v="12"/>
  </r>
  <r>
    <x v="54"/>
    <s v="РТ"/>
    <d v="2020-11-09T00:00:00"/>
    <s v="Конструкционный лист"/>
    <n v="1.516"/>
    <n v="0"/>
    <n v="19320"/>
    <n v="18595"/>
    <n v="19320"/>
    <n v="19510"/>
    <n v="19960"/>
    <s v=""/>
    <s v="Продавець малим клієнтам"/>
    <n v="12"/>
  </r>
  <r>
    <x v="54"/>
    <s v="РТ"/>
    <d v="2020-11-09T00:00:00"/>
    <s v="Конструкционный лист"/>
    <n v="1.516"/>
    <n v="0"/>
    <n v="19320"/>
    <n v="18595"/>
    <n v="19320"/>
    <n v="19510"/>
    <n v="19960"/>
    <s v=""/>
    <s v="Продавець малим клієнтам"/>
    <n v="12"/>
  </r>
  <r>
    <x v="54"/>
    <s v="РТ"/>
    <d v="2020-11-09T00:00:00"/>
    <s v="Конструкционный лист"/>
    <n v="1.516"/>
    <n v="0"/>
    <n v="19320"/>
    <n v="18595"/>
    <n v="19320"/>
    <n v="19510"/>
    <n v="19960"/>
    <s v=""/>
    <s v="Продавець малим клієнтам"/>
    <n v="12"/>
  </r>
  <r>
    <x v="54"/>
    <s v="РТ"/>
    <d v="2020-11-09T00:00:00"/>
    <s v="Конструкционный лист"/>
    <n v="1.516"/>
    <n v="0"/>
    <n v="19320"/>
    <n v="18595"/>
    <n v="19320"/>
    <n v="19510"/>
    <n v="19960"/>
    <s v=""/>
    <s v="Продавець малим клієнтам"/>
    <n v="12"/>
  </r>
  <r>
    <x v="38"/>
    <s v="Північний регіон"/>
    <d v="2020-11-09T00:00:00"/>
    <s v="Горячекатаный лист резаный"/>
    <n v="0.05"/>
    <n v="0"/>
    <n v="18530"/>
    <n v="17985"/>
    <n v="18530"/>
    <n v="18880"/>
    <n v="19330"/>
    <n v="0.60000000000000009"/>
    <s v="Продавець малим клієнтам"/>
    <n v="12"/>
  </r>
  <r>
    <x v="38"/>
    <s v="Північний регіон"/>
    <d v="2020-11-09T00:00:00"/>
    <s v="Горячекатаный лист резаный"/>
    <n v="2.52"/>
    <n v="0"/>
    <n v="18530"/>
    <n v="17985"/>
    <n v="18530"/>
    <n v="18880"/>
    <n v="19330"/>
    <n v="30.240000000000002"/>
    <s v="Продавець малим клієнтам"/>
    <n v="12"/>
  </r>
  <r>
    <x v="38"/>
    <s v="Північний регіон"/>
    <d v="2020-11-09T00:00:00"/>
    <s v="Горячекатаный лист резаный"/>
    <n v="1.38"/>
    <n v="0"/>
    <n v="18530"/>
    <n v="17985"/>
    <n v="18530"/>
    <n v="18880"/>
    <n v="19330"/>
    <n v="16.559999999999999"/>
    <s v="Продавець малим клієнтам"/>
    <n v="12"/>
  </r>
  <r>
    <x v="38"/>
    <s v="Північний регіон"/>
    <d v="2020-11-09T00:00:00"/>
    <s v="Горячекатаный лист резаный"/>
    <n v="1.01"/>
    <n v="0"/>
    <n v="18530"/>
    <n v="17985"/>
    <n v="18530"/>
    <n v="18880"/>
    <n v="19330"/>
    <n v="12.120000000000001"/>
    <s v="Продавець малим клієнтам"/>
    <n v="12"/>
  </r>
  <r>
    <x v="38"/>
    <s v="Північний регіон"/>
    <d v="2020-11-09T00:00:00"/>
    <s v="Конструкционный лист"/>
    <n v="0.08"/>
    <n v="0"/>
    <n v="18530"/>
    <n v="17985"/>
    <n v="18530"/>
    <n v="18880"/>
    <n v="19330"/>
    <n v="0.96"/>
    <s v="Продавець малим клієнтам"/>
    <n v="12"/>
  </r>
  <r>
    <x v="38"/>
    <s v="Північний регіон"/>
    <d v="2020-11-09T00:00:00"/>
    <s v="Конструкционный лист"/>
    <n v="1.3149999999999999"/>
    <n v="0"/>
    <n v="18530"/>
    <n v="17985"/>
    <n v="18530"/>
    <n v="18880"/>
    <n v="19330"/>
    <n v="15.78"/>
    <s v="Продавець малим клієнтам"/>
    <n v="12"/>
  </r>
  <r>
    <x v="81"/>
    <s v="Західний регіон"/>
    <d v="2020-11-04T00:00:00"/>
    <s v="Арматура А240"/>
    <n v="2.9710000000000001"/>
    <n v="0"/>
    <n v="18002.560000000001"/>
    <n v="17560"/>
    <n v="18000"/>
    <n v="18500"/>
    <n v="19250"/>
    <s v=""/>
    <s v=""/>
    <n v="12.040960000000021"/>
  </r>
  <r>
    <x v="81"/>
    <s v="Західний регіон"/>
    <d v="2020-11-04T00:00:00"/>
    <s v="Арматура"/>
    <n v="4.7"/>
    <n v="0"/>
    <n v="16502.560000000001"/>
    <n v="16205"/>
    <n v="17100"/>
    <n v="17450"/>
    <n v="18200"/>
    <s v=""/>
    <s v=""/>
    <n v="9.3298770949720726"/>
  </r>
  <r>
    <x v="81"/>
    <s v="Західний регіон"/>
    <d v="2020-11-04T00:00:00"/>
    <s v="Арматура"/>
    <n v="3.87"/>
    <n v="0"/>
    <n v="16502.560000000001"/>
    <n v="16205"/>
    <n v="17100"/>
    <n v="17450"/>
    <n v="18200"/>
    <s v=""/>
    <s v=""/>
    <n v="9.3298770949720726"/>
  </r>
  <r>
    <x v="81"/>
    <s v="Західний регіон"/>
    <d v="2020-11-04T00:00:00"/>
    <s v="Арматура"/>
    <n v="7.84"/>
    <n v="0"/>
    <n v="16352.56"/>
    <n v="16055"/>
    <n v="16950"/>
    <n v="17300"/>
    <n v="18050"/>
    <s v=""/>
    <s v=""/>
    <n v="9.3298770949720655"/>
  </r>
  <r>
    <x v="81"/>
    <s v="Західний регіон"/>
    <d v="2020-11-04T00:00:00"/>
    <s v="Арматура"/>
    <n v="1.03"/>
    <n v="0"/>
    <n v="16352.56"/>
    <n v="16055"/>
    <n v="16950"/>
    <n v="17300"/>
    <n v="18050"/>
    <s v=""/>
    <s v=""/>
    <n v="9.3298770949720655"/>
  </r>
  <r>
    <x v="81"/>
    <s v="Західний регіон"/>
    <d v="2020-11-04T00:00:00"/>
    <s v="Проволока вязальная, сетки металлические"/>
    <n v="0.51700000000000002"/>
    <n v="0"/>
    <n v="21062.560000000001"/>
    <n v="20230"/>
    <n v="21060"/>
    <n v="21560"/>
    <n v="22310"/>
    <s v=""/>
    <s v=""/>
    <n v="12.040960000000021"/>
  </r>
  <r>
    <x v="40"/>
    <s v="НТ"/>
    <d v="2020-11-04T00:00:00"/>
    <s v="Горячекатаный рулон"/>
    <n v="15.154999999999999"/>
    <n v="0"/>
    <n v="19775.509999999998"/>
    <n v="17850"/>
    <n v="18910"/>
    <n v="18760"/>
    <n v="19210"/>
    <s v=""/>
    <s v=""/>
    <n v="30"/>
  </r>
  <r>
    <x v="65"/>
    <s v="Дистрибутор"/>
    <d v="2020-11-11T00:00:00"/>
    <s v="Арматура А240"/>
    <n v="2.8849999999999998"/>
    <n v="0"/>
    <n v="18815"/>
    <n v="17170"/>
    <n v="18815"/>
    <n v="19215"/>
    <n v="19965"/>
    <s v=""/>
    <s v="Продавець малим клієнтам"/>
    <n v="12"/>
  </r>
  <r>
    <x v="65"/>
    <s v="Дистрибутор"/>
    <d v="2020-11-11T00:00:00"/>
    <s v="Арматура А240"/>
    <n v="3.03"/>
    <n v="0"/>
    <n v="18815"/>
    <n v="17170"/>
    <n v="18815"/>
    <n v="19215"/>
    <n v="19965"/>
    <s v=""/>
    <s v="Продавець малим клієнтам"/>
    <n v="12"/>
  </r>
  <r>
    <x v="65"/>
    <s v="Дистрибутор"/>
    <d v="2020-11-11T00:00:00"/>
    <s v="Арматура А240"/>
    <n v="3.01"/>
    <n v="0"/>
    <n v="18815"/>
    <n v="17170"/>
    <n v="18815"/>
    <n v="19215"/>
    <n v="19965"/>
    <s v=""/>
    <s v="Продавець малим клієнтам"/>
    <n v="12"/>
  </r>
  <r>
    <x v="65"/>
    <s v="Дистрибутор"/>
    <d v="2020-11-11T00:00:00"/>
    <s v="Арматура А240"/>
    <n v="3.0550000000000002"/>
    <n v="0"/>
    <n v="18815"/>
    <n v="17170"/>
    <n v="18815"/>
    <n v="19215"/>
    <n v="19965"/>
    <s v=""/>
    <s v="Продавець малим клієнтам"/>
    <n v="12"/>
  </r>
  <r>
    <x v="61"/>
    <s v="Машинобудівництво"/>
    <d v="2020-11-11T00:00:00"/>
    <s v="Конструкционный лист"/>
    <n v="11.71"/>
    <n v="0"/>
    <n v="22590"/>
    <n v="20425"/>
    <n v="21275"/>
    <n v="21275"/>
    <n v="21275"/>
    <s v=""/>
    <s v=""/>
    <n v="30"/>
  </r>
  <r>
    <x v="18"/>
    <s v="Дистрибуція роздріб"/>
    <d v="2020-11-12T00:00:00"/>
    <s v="Трубы сварные профильные"/>
    <n v="3.2000000000000001E-2"/>
    <n v="0"/>
    <n v="21345"/>
    <n v="19480"/>
    <n v="20295"/>
    <n v="20845"/>
    <n v="21345"/>
    <s v=""/>
    <s v=""/>
    <n v="30"/>
  </r>
  <r>
    <x v="18"/>
    <s v="Дистрибуція роздріб"/>
    <d v="2020-11-12T00:00:00"/>
    <s v="Услуги производственные и выполнению технологич операций"/>
    <n v="0"/>
    <n v="0"/>
    <n v="27"/>
    <e v="#N/A"/>
    <e v="#N/A"/>
    <e v="#N/A"/>
    <e v="#N/A"/>
    <s v=""/>
    <s v=""/>
    <s v=""/>
  </r>
  <r>
    <x v="77"/>
    <s v="Дистрибуція роздріб"/>
    <d v="2020-11-12T00:00:00"/>
    <s v="Прокат полосовой"/>
    <n v="2.3E-2"/>
    <n v="0"/>
    <n v="18455"/>
    <n v="17555"/>
    <n v="18095"/>
    <n v="18275"/>
    <n v="18455"/>
    <n v="0.69"/>
    <s v="Продавець малим клієнтам"/>
    <n v="30"/>
  </r>
  <r>
    <x v="73"/>
    <s v="Північний регіон"/>
    <d v="2020-11-12T00:00:00"/>
    <s v="Катанка низкоуглеродистая"/>
    <n v="9.9000000000000005E-2"/>
    <n v="0"/>
    <n v="17050"/>
    <n v="16615"/>
    <n v="17045"/>
    <n v="17545"/>
    <n v="18295"/>
    <n v="1.1959200000000001"/>
    <s v="Продавець малим клієнтам"/>
    <n v="12.08"/>
  </r>
  <r>
    <x v="73"/>
    <s v="Північний регіон"/>
    <d v="2020-11-12T00:00:00"/>
    <s v="Катанка низкоуглеродистая"/>
    <n v="1.3740000000000001"/>
    <n v="0"/>
    <n v="17050"/>
    <n v="16615"/>
    <n v="17045"/>
    <n v="17545"/>
    <n v="18295"/>
    <n v="16.597920000000002"/>
    <s v="Продавець малим клієнтам"/>
    <n v="12.08"/>
  </r>
  <r>
    <x v="73"/>
    <s v="Північний регіон"/>
    <d v="2020-11-12T00:00:00"/>
    <s v="Катанка низкоуглеродистая"/>
    <n v="7.0780000000000003"/>
    <n v="0"/>
    <n v="17050"/>
    <n v="16615"/>
    <n v="17045"/>
    <n v="17545"/>
    <n v="18295"/>
    <n v="85.50224"/>
    <s v="Продавець малим клієнтам"/>
    <n v="12.08"/>
  </r>
  <r>
    <x v="73"/>
    <s v="Північний регіон"/>
    <d v="2020-11-12T00:00:00"/>
    <s v="Катанка низкоуглеродистая"/>
    <n v="1.4490000000000001"/>
    <n v="0"/>
    <n v="17050"/>
    <n v="16615"/>
    <n v="17045"/>
    <n v="17545"/>
    <n v="18295"/>
    <n v="17.503920000000001"/>
    <s v="Продавець малим клієнтам"/>
    <n v="12.08"/>
  </r>
  <r>
    <x v="73"/>
    <s v="Північний регіон"/>
    <d v="2020-11-12T00:00:00"/>
    <s v="Катанка низкоуглеродистая"/>
    <n v="10.507999999999999"/>
    <n v="0"/>
    <n v="17545"/>
    <n v="16615"/>
    <n v="17045"/>
    <n v="17545"/>
    <n v="18295"/>
    <n v="210.15999999999997"/>
    <s v="Продавець малим клієнтам"/>
    <n v="20"/>
  </r>
  <r>
    <x v="84"/>
    <s v="Дистрибутор"/>
    <d v="2020-11-02T00:00:00"/>
    <s v="Трубы сварные профильные"/>
    <n v="2.5299999999999998"/>
    <n v="0"/>
    <n v="21545"/>
    <n v="20680"/>
    <n v="21545"/>
    <n v="22045"/>
    <n v="22545"/>
    <s v=""/>
    <s v="Продавець малим клієнтам"/>
    <n v="12"/>
  </r>
  <r>
    <x v="84"/>
    <s v="Дистрибутор"/>
    <d v="2020-11-02T00:00:00"/>
    <s v="Трубы сварные профильные"/>
    <n v="3.8250000000000002"/>
    <n v="0"/>
    <n v="20545"/>
    <n v="19680"/>
    <n v="20545"/>
    <n v="21045"/>
    <n v="21545"/>
    <s v=""/>
    <s v="Продавець малим клієнтам"/>
    <n v="12"/>
  </r>
  <r>
    <x v="84"/>
    <s v="Дистрибутор"/>
    <d v="2020-11-02T00:00:00"/>
    <s v="Трубы сварные профильные"/>
    <n v="2.5619999999999998"/>
    <n v="0"/>
    <n v="20545"/>
    <n v="19680"/>
    <n v="20545"/>
    <n v="21045"/>
    <n v="21545"/>
    <s v=""/>
    <s v="Продавець малим клієнтам"/>
    <n v="12"/>
  </r>
  <r>
    <x v="84"/>
    <s v="Дистрибутор"/>
    <d v="2020-11-02T00:00:00"/>
    <s v="Трубы сварные профильные"/>
    <n v="3.82"/>
    <n v="0"/>
    <n v="20545"/>
    <n v="19680"/>
    <n v="20545"/>
    <n v="21045"/>
    <n v="21545"/>
    <s v=""/>
    <s v="Продавець малим клієнтам"/>
    <n v="12"/>
  </r>
  <r>
    <x v="84"/>
    <s v="Дистрибутор"/>
    <d v="2020-11-02T00:00:00"/>
    <s v="Уголок 25-125"/>
    <n v="2.7149999999999999"/>
    <n v="0"/>
    <n v="17745"/>
    <n v="16960"/>
    <n v="17665"/>
    <n v="17950"/>
    <n v="18450"/>
    <s v=""/>
    <s v="Продавець малим клієнтам"/>
    <n v="14.245614035087719"/>
  </r>
  <r>
    <x v="19"/>
    <s v="Північний регіон"/>
    <d v="2020-11-11T00:00:00"/>
    <s v="Уголок 25-125"/>
    <n v="0.14499999999999999"/>
    <n v="0"/>
    <n v="17685"/>
    <n v="17005"/>
    <n v="17685"/>
    <n v="17995"/>
    <n v="18495"/>
    <n v="1.7399999999999998"/>
    <s v="Продавець малим клієнтам"/>
    <n v="12"/>
  </r>
  <r>
    <x v="71"/>
    <s v="НТ"/>
    <d v="2020-11-18T00:00:00"/>
    <s v="Трубы сварные профильные"/>
    <n v="1.635"/>
    <n v="0"/>
    <n v="20405"/>
    <n v="20200"/>
    <n v="21075"/>
    <n v="21575"/>
    <n v="22075"/>
    <s v=""/>
    <s v=""/>
    <n v="8.9371428571428577"/>
  </r>
  <r>
    <x v="71"/>
    <s v="НТ"/>
    <d v="2020-11-18T00:00:00"/>
    <s v="Трубы сварные профильные"/>
    <n v="1.8049999999999999"/>
    <n v="0"/>
    <n v="20405"/>
    <n v="20200"/>
    <n v="21075"/>
    <n v="21575"/>
    <n v="22075"/>
    <s v=""/>
    <s v=""/>
    <n v="8.9371428571428577"/>
  </r>
  <r>
    <x v="71"/>
    <s v="НТ"/>
    <d v="2020-11-18T00:00:00"/>
    <s v="Трубы сварные профильные"/>
    <n v="1.81"/>
    <n v="0"/>
    <n v="20405"/>
    <n v="20200"/>
    <n v="21075"/>
    <n v="21575"/>
    <n v="22075"/>
    <s v=""/>
    <s v=""/>
    <n v="8.9371428571428577"/>
  </r>
  <r>
    <x v="71"/>
    <s v="НТ"/>
    <d v="2020-11-18T00:00:00"/>
    <s v="Трубы сварные профильные"/>
    <n v="1.61"/>
    <n v="0"/>
    <n v="20405"/>
    <n v="20200"/>
    <n v="21075"/>
    <n v="21575"/>
    <n v="22075"/>
    <s v=""/>
    <s v=""/>
    <n v="8.9371428571428577"/>
  </r>
  <r>
    <x v="71"/>
    <s v="НТ"/>
    <d v="2020-11-18T00:00:00"/>
    <s v="Трубы сварные профильные"/>
    <n v="2.4910000000000001"/>
    <n v="0"/>
    <n v="21145"/>
    <n v="20940"/>
    <n v="21815"/>
    <n v="22315"/>
    <n v="22815"/>
    <s v=""/>
    <s v=""/>
    <n v="8.9371428571428577"/>
  </r>
  <r>
    <x v="71"/>
    <s v="НТ"/>
    <d v="2020-11-18T00:00:00"/>
    <s v="Трубы сварные профильные"/>
    <n v="2.48"/>
    <n v="0"/>
    <n v="21145"/>
    <n v="20940"/>
    <n v="21815"/>
    <n v="22315"/>
    <n v="22815"/>
    <s v=""/>
    <s v=""/>
    <n v="8.9371428571428577"/>
  </r>
  <r>
    <x v="71"/>
    <s v="НТ"/>
    <d v="2020-11-18T00:00:00"/>
    <s v="Трубы сварные профильные"/>
    <n v="2.895"/>
    <n v="0"/>
    <n v="20405"/>
    <n v="20200"/>
    <n v="21075"/>
    <n v="21575"/>
    <n v="22075"/>
    <s v=""/>
    <s v=""/>
    <n v="8.9371428571428577"/>
  </r>
  <r>
    <x v="71"/>
    <s v="НТ"/>
    <d v="2020-11-18T00:00:00"/>
    <s v="Трубы сварные профильные"/>
    <n v="2.9049999999999998"/>
    <n v="0"/>
    <n v="20405"/>
    <n v="20200"/>
    <n v="21075"/>
    <n v="21575"/>
    <n v="22075"/>
    <s v=""/>
    <s v=""/>
    <n v="8.9371428571428577"/>
  </r>
  <r>
    <x v="71"/>
    <s v="НТ"/>
    <d v="2020-11-18T00:00:00"/>
    <s v="Трубы сварные профильные"/>
    <n v="3.375"/>
    <n v="0"/>
    <n v="20645"/>
    <n v="20440"/>
    <n v="21315"/>
    <n v="21815"/>
    <n v="22315"/>
    <s v=""/>
    <s v=""/>
    <n v="8.9371428571428577"/>
  </r>
  <r>
    <x v="4"/>
    <s v="Західний регіон"/>
    <d v="2020-11-27T00:00:00"/>
    <s v="Горячекатаный лист резаный"/>
    <n v="0.64"/>
    <n v="0"/>
    <n v="22010"/>
    <n v="20620"/>
    <n v="21210"/>
    <n v="21560"/>
    <n v="22010"/>
    <s v=""/>
    <s v=""/>
    <n v="30"/>
  </r>
  <r>
    <x v="4"/>
    <s v="Західний регіон"/>
    <d v="2020-11-27T00:00:00"/>
    <s v="Горячекатанный лист рифленый"/>
    <n v="3.12"/>
    <n v="0"/>
    <n v="22455"/>
    <n v="21065"/>
    <n v="21655"/>
    <n v="22005"/>
    <n v="22455"/>
    <s v=""/>
    <s v=""/>
    <n v="30"/>
  </r>
  <r>
    <x v="4"/>
    <s v="Західний регіон"/>
    <d v="2020-11-27T00:00:00"/>
    <s v="Конструкционный лист"/>
    <n v="0.72599999999999998"/>
    <n v="0"/>
    <n v="23205"/>
    <n v="21815"/>
    <n v="22755"/>
    <n v="22755"/>
    <n v="23205"/>
    <s v=""/>
    <s v=""/>
    <n v="30"/>
  </r>
  <r>
    <x v="4"/>
    <s v="Західний регіон"/>
    <d v="2020-11-27T00:00:00"/>
    <s v="Конструкционный лист"/>
    <n v="0.754"/>
    <n v="0"/>
    <n v="23205"/>
    <n v="21815"/>
    <n v="22755"/>
    <n v="22755"/>
    <n v="23205"/>
    <s v=""/>
    <s v=""/>
    <n v="30"/>
  </r>
  <r>
    <x v="4"/>
    <s v="Західний регіон"/>
    <d v="2020-11-27T00:00:00"/>
    <s v="Конструкционный лист"/>
    <n v="0.754"/>
    <n v="0"/>
    <n v="23205"/>
    <n v="21815"/>
    <n v="22755"/>
    <n v="22755"/>
    <n v="23205"/>
    <s v=""/>
    <s v=""/>
    <n v="30"/>
  </r>
  <r>
    <x v="4"/>
    <s v="Західний регіон"/>
    <d v="2020-11-27T00:00:00"/>
    <s v="Конструкционный лист"/>
    <n v="2.8000000000000001E-2"/>
    <n v="0"/>
    <n v="23205"/>
    <n v="21815"/>
    <n v="22755"/>
    <n v="22755"/>
    <n v="23205"/>
    <s v=""/>
    <s v=""/>
    <n v="30"/>
  </r>
  <r>
    <x v="4"/>
    <s v="Західний регіон"/>
    <d v="2020-11-27T00:00:00"/>
    <s v="Конструкционный лист"/>
    <n v="0.754"/>
    <n v="0"/>
    <n v="23205"/>
    <n v="21815"/>
    <n v="22755"/>
    <n v="22755"/>
    <n v="23205"/>
    <s v=""/>
    <s v=""/>
    <n v="30"/>
  </r>
  <r>
    <x v="4"/>
    <s v="Західний регіон"/>
    <d v="2020-11-27T00:00:00"/>
    <s v="Трубы сварные профильные"/>
    <n v="0.14799999999999999"/>
    <n v="0"/>
    <n v="24185"/>
    <n v="22280"/>
    <n v="23135"/>
    <n v="23685"/>
    <n v="24185"/>
    <s v=""/>
    <s v=""/>
    <n v="30"/>
  </r>
  <r>
    <x v="4"/>
    <s v="Західний регіон"/>
    <d v="2020-11-27T00:00:00"/>
    <s v="Прокат квадратный"/>
    <n v="0.05"/>
    <n v="0"/>
    <n v="19430"/>
    <n v="18510"/>
    <n v="19070"/>
    <n v="19250"/>
    <n v="19430"/>
    <s v=""/>
    <s v=""/>
    <n v="30"/>
  </r>
  <r>
    <x v="4"/>
    <s v="Західний регіон"/>
    <d v="2020-11-27T00:00:00"/>
    <s v="Швеллер 22-30"/>
    <n v="1.3220000000000001"/>
    <n v="0"/>
    <n v="23455"/>
    <n v="21880"/>
    <n v="22605"/>
    <n v="22955"/>
    <n v="23455"/>
    <s v=""/>
    <s v=""/>
    <n v="30"/>
  </r>
  <r>
    <x v="4"/>
    <s v="Західний регіон"/>
    <d v="2020-11-27T00:00:00"/>
    <s v="Трубы круглые сварные"/>
    <n v="1.2999999999999999E-2"/>
    <n v="0"/>
    <n v="24670"/>
    <n v="22745"/>
    <n v="23620"/>
    <n v="24170"/>
    <n v="24670"/>
    <s v=""/>
    <s v=""/>
    <n v="30"/>
  </r>
  <r>
    <x v="4"/>
    <s v="Західний регіон"/>
    <d v="2020-11-27T00:00:00"/>
    <s v="Трубы круглые сварные"/>
    <n v="0.14399999999999999"/>
    <n v="0"/>
    <n v="25420"/>
    <n v="23495"/>
    <n v="24370"/>
    <n v="24920"/>
    <n v="25420"/>
    <s v=""/>
    <s v=""/>
    <n v="30"/>
  </r>
  <r>
    <x v="4"/>
    <s v="Західний регіон"/>
    <d v="2020-11-27T00:00:00"/>
    <s v="Горячекатаный лист резаный"/>
    <n v="2.8879999999999999"/>
    <n v="0"/>
    <n v="22010"/>
    <n v="20620"/>
    <n v="21210"/>
    <n v="21560"/>
    <n v="22010"/>
    <s v=""/>
    <s v=""/>
    <n v="30"/>
  </r>
  <r>
    <x v="81"/>
    <s v="Західний регіон"/>
    <d v="2020-11-05T00:00:00"/>
    <s v="Арматура А240"/>
    <n v="1.17"/>
    <n v="0"/>
    <n v="19545.32"/>
    <n v="17560"/>
    <n v="19205"/>
    <n v="19605"/>
    <n v="20355"/>
    <s v=""/>
    <s v=""/>
    <n v="18.806399999999993"/>
  </r>
  <r>
    <x v="81"/>
    <s v="Західний регіон"/>
    <d v="2020-11-05T00:00:00"/>
    <s v="Холоднокатаный лист"/>
    <n v="1.01"/>
    <n v="0"/>
    <n v="21065.32"/>
    <n v="20480"/>
    <n v="21065"/>
    <n v="21415"/>
    <n v="21865"/>
    <s v=""/>
    <s v=""/>
    <n v="12.00731428571428"/>
  </r>
  <r>
    <x v="81"/>
    <s v="Західний регіон"/>
    <d v="2020-11-05T00:00:00"/>
    <s v="Горячекатаный лист резаный"/>
    <n v="5.6550000000000002"/>
    <n v="0"/>
    <n v="19990.32"/>
    <n v="19445"/>
    <n v="19990"/>
    <n v="20340"/>
    <n v="20790"/>
    <s v=""/>
    <s v=""/>
    <n v="12.00731428571428"/>
  </r>
  <r>
    <x v="81"/>
    <s v="Західний регіон"/>
    <d v="2020-11-05T00:00:00"/>
    <s v="Горячекатаный лист резаный"/>
    <n v="6.35"/>
    <n v="0"/>
    <n v="19990.32"/>
    <n v="19445"/>
    <n v="19990"/>
    <n v="20340"/>
    <n v="20790"/>
    <s v=""/>
    <s v=""/>
    <n v="12.00731428571428"/>
  </r>
  <r>
    <x v="81"/>
    <s v="Західний регіон"/>
    <d v="2020-11-05T00:00:00"/>
    <s v="Горячекатаный лист резаный"/>
    <n v="6.1849999999999996"/>
    <n v="0"/>
    <n v="19990.32"/>
    <n v="19445"/>
    <n v="19990"/>
    <n v="20340"/>
    <n v="20790"/>
    <s v=""/>
    <s v=""/>
    <n v="12.00731428571428"/>
  </r>
  <r>
    <x v="81"/>
    <s v="Західний регіон"/>
    <d v="2020-11-05T00:00:00"/>
    <s v="Арматура А240"/>
    <n v="0.96"/>
    <n v="0"/>
    <n v="19205.32"/>
    <n v="17560"/>
    <n v="19205"/>
    <n v="19605"/>
    <n v="20355"/>
    <s v=""/>
    <s v=""/>
    <n v="12.006399999999994"/>
  </r>
  <r>
    <x v="81"/>
    <s v="Західний регіон"/>
    <d v="2020-11-05T00:00:00"/>
    <s v="Уголок 25-125"/>
    <n v="1.4450000000000001"/>
    <n v="0"/>
    <n v="17695.32"/>
    <n v="17030"/>
    <n v="17695"/>
    <n v="18005"/>
    <n v="18505"/>
    <s v=""/>
    <s v=""/>
    <n v="12.008258064516122"/>
  </r>
  <r>
    <x v="81"/>
    <s v="Західний регіон"/>
    <d v="2020-11-05T00:00:00"/>
    <s v="Прокат круглый"/>
    <n v="0.61"/>
    <n v="0"/>
    <n v="16820.32"/>
    <n v="16455"/>
    <n v="16820"/>
    <n v="17170"/>
    <n v="17290"/>
    <s v=""/>
    <s v=""/>
    <n v="12.00731428571428"/>
  </r>
  <r>
    <x v="27"/>
    <s v="Південний"/>
    <d v="2020-11-02T00:00:00"/>
    <s v="Трубы круглые сварные"/>
    <n v="0.43"/>
    <n v="0"/>
    <n v="21295"/>
    <n v="20460"/>
    <n v="21295"/>
    <n v="21845"/>
    <n v="22345"/>
    <s v=""/>
    <s v="Продавець малим клієнтам"/>
    <n v="12"/>
  </r>
  <r>
    <x v="30"/>
    <s v="ГМК"/>
    <d v="2020-11-02T00:00:00"/>
    <s v="Горячекатаный лист резаный"/>
    <n v="2.3149999999999999"/>
    <n v="0"/>
    <n v="20040"/>
    <n v="18680"/>
    <n v="19040"/>
    <n v="19590"/>
    <n v="20040"/>
    <s v=""/>
    <s v=""/>
    <n v="30"/>
  </r>
  <r>
    <x v="30"/>
    <s v="ГМК"/>
    <d v="2020-11-02T00:00:00"/>
    <s v="Горячекатаный лист резаный"/>
    <n v="7.7350000000000003"/>
    <n v="0"/>
    <n v="20040"/>
    <n v="18680"/>
    <n v="19040"/>
    <n v="19590"/>
    <n v="20040"/>
    <s v=""/>
    <s v=""/>
    <n v="30"/>
  </r>
  <r>
    <x v="83"/>
    <s v="ГМК"/>
    <d v="2020-11-02T00:00:00"/>
    <s v="Прокат круглый"/>
    <n v="23.66"/>
    <n v="0"/>
    <n v="16675.330000000002"/>
    <n v="15785"/>
    <n v="16100"/>
    <n v="16500"/>
    <n v="16620"/>
    <s v=""/>
    <s v=""/>
    <n v="30"/>
  </r>
  <r>
    <x v="12"/>
    <s v="Будівництво"/>
    <d v="2020-11-02T00:00:00"/>
    <s v="Холоднокатаный лист"/>
    <n v="5.1999999999999998E-2"/>
    <s v="так"/>
    <n v="20980"/>
    <n v="20045"/>
    <n v="20630"/>
    <n v="20980"/>
    <n v="21430"/>
    <s v=""/>
    <s v=""/>
    <n v="20"/>
  </r>
  <r>
    <x v="35"/>
    <s v="Дистрибуція роздріб"/>
    <d v="2020-11-04T00:00:00"/>
    <s v="Трубы сварные профильные"/>
    <n v="8.1000000000000003E-2"/>
    <n v="0"/>
    <n v="21095"/>
    <n v="19730"/>
    <n v="20545"/>
    <n v="21095"/>
    <n v="21595"/>
    <s v=""/>
    <s v=""/>
    <n v="20"/>
  </r>
  <r>
    <x v="35"/>
    <s v="Дистрибуція роздріб"/>
    <d v="2020-11-04T00:00:00"/>
    <s v="Услуги производственные и выполнению технологич операций"/>
    <n v="0"/>
    <n v="0"/>
    <n v="102"/>
    <e v="#N/A"/>
    <e v="#N/A"/>
    <e v="#N/A"/>
    <e v="#N/A"/>
    <s v=""/>
    <s v=""/>
    <s v=""/>
  </r>
  <r>
    <x v="35"/>
    <s v="Дистрибуція роздріб"/>
    <d v="2020-11-04T00:00:00"/>
    <s v="Уголок 25-125"/>
    <n v="3.0000000000000001E-3"/>
    <n v="0"/>
    <n v="19090"/>
    <n v="17600"/>
    <n v="18280"/>
    <n v="18590"/>
    <n v="19090"/>
    <s v=""/>
    <s v=""/>
    <n v="30"/>
  </r>
  <r>
    <x v="35"/>
    <s v="Дистрибуція роздріб"/>
    <d v="2020-11-04T00:00:00"/>
    <s v="Арматура"/>
    <n v="1.4999999999999999E-2"/>
    <n v="0"/>
    <n v="17665"/>
    <n v="16170"/>
    <n v="17065"/>
    <n v="17415"/>
    <n v="18165"/>
    <s v=""/>
    <s v=""/>
    <n v="23.333333333333332"/>
  </r>
  <r>
    <x v="111"/>
    <s v="ЖД"/>
    <d v="2020-11-01T00:00:00"/>
    <s v="Рельсы магистральные"/>
    <n v="16.22"/>
    <n v="0"/>
    <n v="32091.13"/>
    <n v="31395"/>
    <n v="32035"/>
    <n v="32625"/>
    <n v="32975"/>
    <s v=""/>
    <s v="Продавець малим клієнтам"/>
    <n v="12.761084745762727"/>
  </r>
  <r>
    <x v="111"/>
    <s v="ЖД"/>
    <d v="2020-11-01T00:00:00"/>
    <s v="Рельсы магистральные"/>
    <n v="3.2440000000000002"/>
    <n v="0"/>
    <n v="32091.13"/>
    <n v="31395"/>
    <n v="32035"/>
    <n v="32625"/>
    <n v="32975"/>
    <s v=""/>
    <s v="Продавець малим клієнтам"/>
    <n v="12.761084745762727"/>
  </r>
  <r>
    <x v="111"/>
    <s v="ЖД"/>
    <d v="2020-11-01T00:00:00"/>
    <s v="Рельсы магистральные"/>
    <n v="45.415999999999997"/>
    <n v="0"/>
    <n v="32091.13"/>
    <n v="31395"/>
    <n v="32035"/>
    <n v="32625"/>
    <n v="32975"/>
    <s v=""/>
    <s v="Продавець малим клієнтам"/>
    <n v="12.761084745762727"/>
  </r>
  <r>
    <x v="111"/>
    <s v="ЖД"/>
    <d v="2020-11-01T00:00:00"/>
    <s v="Рельсы магистральные"/>
    <n v="17.841999999999999"/>
    <n v="0"/>
    <n v="32091.13"/>
    <n v="31395"/>
    <n v="32035"/>
    <n v="32625"/>
    <n v="32975"/>
    <s v=""/>
    <s v="Продавець малим клієнтам"/>
    <n v="12.761084745762727"/>
  </r>
  <r>
    <x v="111"/>
    <s v="ЖД"/>
    <d v="2020-11-01T00:00:00"/>
    <s v="Рельсы магистральные"/>
    <n v="16.22"/>
    <n v="0"/>
    <n v="32091.13"/>
    <n v="31395"/>
    <n v="32035"/>
    <n v="32625"/>
    <n v="32975"/>
    <s v=""/>
    <s v="Продавець малим клієнтам"/>
    <n v="12.761084745762727"/>
  </r>
  <r>
    <x v="111"/>
    <s v="ЖД"/>
    <d v="2020-11-01T00:00:00"/>
    <s v="Рельсы магистральные"/>
    <n v="11.353999999999999"/>
    <n v="0"/>
    <n v="32091.13"/>
    <n v="31395"/>
    <n v="32035"/>
    <n v="32625"/>
    <n v="32975"/>
    <s v=""/>
    <s v="Продавець малим клієнтам"/>
    <n v="12.761084745762727"/>
  </r>
  <r>
    <x v="111"/>
    <s v="ЖД"/>
    <d v="2020-11-01T00:00:00"/>
    <s v="Рельсы магистральные"/>
    <n v="12.976000000000001"/>
    <n v="0"/>
    <n v="32091.13"/>
    <n v="31395"/>
    <n v="32035"/>
    <n v="32625"/>
    <n v="32975"/>
    <s v=""/>
    <s v="Продавець малим клієнтам"/>
    <n v="12.761084745762727"/>
  </r>
  <r>
    <x v="111"/>
    <s v="ЖД"/>
    <d v="2020-11-01T00:00:00"/>
    <s v="Рельсы магистральные"/>
    <n v="4.8659999999999997"/>
    <n v="0"/>
    <n v="32091.13"/>
    <n v="31395"/>
    <n v="32035"/>
    <n v="32625"/>
    <n v="32975"/>
    <s v=""/>
    <s v="Продавець малим клієнтам"/>
    <n v="12.761084745762727"/>
  </r>
  <r>
    <x v="111"/>
    <s v="ЖД"/>
    <d v="2020-11-01T00:00:00"/>
    <s v="Рельсы магистральные"/>
    <n v="1.6220000000000001"/>
    <n v="0"/>
    <n v="32091.13"/>
    <n v="31395"/>
    <n v="32035"/>
    <n v="32625"/>
    <n v="32975"/>
    <s v=""/>
    <s v="Продавець малим клієнтам"/>
    <n v="12.761084745762727"/>
  </r>
  <r>
    <x v="4"/>
    <s v="Дистрибуція роздріб"/>
    <d v="2020-11-06T00:00:00"/>
    <s v="Трубы сварные профильные"/>
    <n v="0.115"/>
    <n v="0"/>
    <n v="21845"/>
    <n v="19980"/>
    <n v="20795"/>
    <n v="21345"/>
    <n v="21845"/>
    <s v=""/>
    <s v=""/>
    <n v="30"/>
  </r>
  <r>
    <x v="4"/>
    <s v="Дистрибуція роздріб"/>
    <d v="2020-11-06T00:00:00"/>
    <s v="Услуги автомобильного транспорта"/>
    <n v="0"/>
    <n v="0"/>
    <n v="150"/>
    <e v="#N/A"/>
    <e v="#N/A"/>
    <e v="#N/A"/>
    <e v="#N/A"/>
    <s v=""/>
    <s v=""/>
    <s v=""/>
  </r>
  <r>
    <x v="23"/>
    <s v="НТ"/>
    <d v="2020-11-09T00:00:00"/>
    <s v="Конструкционный лист"/>
    <n v="5.61"/>
    <n v="0"/>
    <n v="17182.150000000001"/>
    <n v="17730"/>
    <n v="18435"/>
    <n v="18625"/>
    <n v="19075"/>
    <s v=""/>
    <s v=""/>
    <n v="8"/>
  </r>
  <r>
    <x v="23"/>
    <s v="НТ"/>
    <d v="2020-11-09T00:00:00"/>
    <s v="Конструкционный лист"/>
    <n v="2.62"/>
    <n v="0"/>
    <n v="17182.150000000001"/>
    <n v="17730"/>
    <n v="18435"/>
    <n v="18625"/>
    <n v="19075"/>
    <s v=""/>
    <s v=""/>
    <n v="8"/>
  </r>
  <r>
    <x v="23"/>
    <s v="НТ"/>
    <d v="2020-11-09T00:00:00"/>
    <s v="Конструкционный лист"/>
    <n v="3.39"/>
    <n v="0"/>
    <n v="17182.150000000001"/>
    <n v="17730"/>
    <n v="18435"/>
    <n v="18625"/>
    <n v="19075"/>
    <s v=""/>
    <s v=""/>
    <n v="8"/>
  </r>
  <r>
    <x v="23"/>
    <s v="НТ"/>
    <d v="2020-11-09T00:00:00"/>
    <s v="Конструкционный лист"/>
    <n v="1.3"/>
    <n v="0"/>
    <n v="17182.150000000001"/>
    <n v="17730"/>
    <n v="18435"/>
    <n v="18625"/>
    <n v="19075"/>
    <s v=""/>
    <s v=""/>
    <n v="8"/>
  </r>
  <r>
    <x v="11"/>
    <s v="ЖД"/>
    <d v="2020-11-05T00:00:00"/>
    <s v="Горячекатаный лист резаный"/>
    <n v="6.03"/>
    <n v="0"/>
    <n v="16560"/>
    <n v="18680"/>
    <n v="19040"/>
    <n v="19590"/>
    <n v="20040"/>
    <s v=""/>
    <s v=""/>
    <n v="8"/>
  </r>
  <r>
    <x v="11"/>
    <s v="ЖД"/>
    <d v="2020-11-05T00:00:00"/>
    <s v="Горячекатаный лист резаный"/>
    <n v="6.1749999999999998"/>
    <n v="0"/>
    <n v="16560"/>
    <n v="18680"/>
    <n v="19040"/>
    <n v="19590"/>
    <n v="20040"/>
    <s v=""/>
    <s v=""/>
    <n v="8"/>
  </r>
  <r>
    <x v="11"/>
    <s v="ЖД"/>
    <d v="2020-11-05T00:00:00"/>
    <s v="Горячекатаный лист резаный"/>
    <n v="5.6"/>
    <n v="0"/>
    <n v="16560"/>
    <n v="18680"/>
    <n v="19040"/>
    <n v="19590"/>
    <n v="20040"/>
    <s v=""/>
    <s v=""/>
    <n v="8"/>
  </r>
  <r>
    <x v="11"/>
    <s v="ЖД"/>
    <d v="2020-11-05T00:00:00"/>
    <s v="Горячекатаный лист резаный"/>
    <n v="6.8849999999999998"/>
    <n v="0"/>
    <n v="16560"/>
    <n v="18680"/>
    <n v="19040"/>
    <n v="19590"/>
    <n v="20040"/>
    <s v=""/>
    <s v=""/>
    <n v="8"/>
  </r>
  <r>
    <x v="11"/>
    <s v="ЖД"/>
    <d v="2020-11-05T00:00:00"/>
    <s v="Горячекатаный лист резаный"/>
    <n v="6.64"/>
    <n v="0"/>
    <n v="16560"/>
    <n v="18680"/>
    <n v="19040"/>
    <n v="19590"/>
    <n v="20040"/>
    <s v=""/>
    <s v=""/>
    <n v="8"/>
  </r>
  <r>
    <x v="11"/>
    <s v="ЖД"/>
    <d v="2020-11-05T00:00:00"/>
    <s v="Горячекатаный лист резаный"/>
    <n v="6.85"/>
    <n v="0"/>
    <n v="16560"/>
    <n v="18680"/>
    <n v="19040"/>
    <n v="19590"/>
    <n v="20040"/>
    <s v=""/>
    <s v=""/>
    <n v="8"/>
  </r>
  <r>
    <x v="11"/>
    <s v="ЖД"/>
    <d v="2020-11-05T00:00:00"/>
    <s v="Горячекатаный лист резаный"/>
    <n v="6.5650000000000004"/>
    <n v="0"/>
    <n v="16560"/>
    <n v="18680"/>
    <n v="19040"/>
    <n v="19590"/>
    <n v="20040"/>
    <s v=""/>
    <s v=""/>
    <n v="8"/>
  </r>
  <r>
    <x v="11"/>
    <s v="ЖД"/>
    <d v="2020-11-05T00:00:00"/>
    <s v="Прочие ТЭУ"/>
    <n v="0"/>
    <n v="0"/>
    <n v="21022.15"/>
    <e v="#N/A"/>
    <e v="#N/A"/>
    <e v="#N/A"/>
    <e v="#N/A"/>
    <s v=""/>
    <s v=""/>
    <s v=""/>
  </r>
  <r>
    <x v="79"/>
    <s v="Західний регіон"/>
    <d v="2020-11-02T00:00:00"/>
    <s v="Арматура"/>
    <n v="0.93"/>
    <n v="0"/>
    <n v="16950"/>
    <n v="16410"/>
    <n v="17305"/>
    <n v="17655"/>
    <n v="18405"/>
    <s v=""/>
    <s v=""/>
    <n v="10.41340782122905"/>
  </r>
  <r>
    <x v="79"/>
    <s v="Західний регіон"/>
    <d v="2020-11-02T00:00:00"/>
    <s v="Арматура"/>
    <n v="0.98"/>
    <n v="0"/>
    <n v="16800"/>
    <n v="16260"/>
    <n v="17155"/>
    <n v="17505"/>
    <n v="18255"/>
    <s v=""/>
    <s v=""/>
    <n v="10.41340782122905"/>
  </r>
  <r>
    <x v="79"/>
    <s v="Західний регіон"/>
    <d v="2020-11-02T00:00:00"/>
    <s v="Арматура"/>
    <n v="1.03"/>
    <n v="0"/>
    <n v="16800"/>
    <n v="16260"/>
    <n v="17155"/>
    <n v="17505"/>
    <n v="18255"/>
    <s v=""/>
    <s v=""/>
    <n v="10.41340782122905"/>
  </r>
  <r>
    <x v="46"/>
    <s v="Західний регіон"/>
    <d v="2020-11-03T00:00:00"/>
    <s v="Арматура"/>
    <n v="0.38"/>
    <n v="0"/>
    <n v="17090"/>
    <n v="16145"/>
    <n v="17040"/>
    <n v="17390"/>
    <n v="18140"/>
    <s v=""/>
    <s v=""/>
    <n v="13.142857142857142"/>
  </r>
  <r>
    <x v="46"/>
    <s v="Західний регіон"/>
    <d v="2020-11-03T00:00:00"/>
    <s v="Трубы сварные профильные"/>
    <n v="0.13800000000000001"/>
    <n v="0"/>
    <n v="20795"/>
    <n v="19980"/>
    <n v="20795"/>
    <n v="21345"/>
    <n v="21845"/>
    <s v=""/>
    <s v=""/>
    <n v="12"/>
  </r>
  <r>
    <x v="46"/>
    <s v="Західний регіон"/>
    <d v="2020-11-03T00:00:00"/>
    <s v="Трубы сварные профильные"/>
    <n v="0.20200000000000001"/>
    <n v="0"/>
    <n v="21055"/>
    <n v="20240"/>
    <n v="21055"/>
    <n v="21605"/>
    <n v="22105"/>
    <s v=""/>
    <s v=""/>
    <n v="12"/>
  </r>
  <r>
    <x v="46"/>
    <s v="Західний регіон"/>
    <d v="2020-11-03T00:00:00"/>
    <s v="Уголок 25-125"/>
    <n v="7.0000000000000007E-2"/>
    <n v="0"/>
    <n v="18200"/>
    <n v="17520"/>
    <n v="18200"/>
    <n v="18510"/>
    <n v="19010"/>
    <s v=""/>
    <s v=""/>
    <n v="12"/>
  </r>
  <r>
    <x v="83"/>
    <s v="ГМК"/>
    <d v="2020-11-04T00:00:00"/>
    <s v="Арматура А240"/>
    <n v="17.495000000000001"/>
    <n v="0"/>
    <n v="19879.509999999998"/>
    <n v="16450"/>
    <n v="18085"/>
    <n v="18485"/>
    <n v="19235"/>
    <s v=""/>
    <s v=""/>
    <n v="30"/>
  </r>
  <r>
    <x v="15"/>
    <s v="Профілювання"/>
    <d v="2020-11-02T00:00:00"/>
    <s v="Оцинкованный рулон"/>
    <n v="6.04"/>
    <n v="0"/>
    <n v="24230.45"/>
    <n v="23530"/>
    <n v="23970"/>
    <n v="24520"/>
    <n v="24970"/>
    <s v=""/>
    <s v=""/>
    <n v="15.788363636363647"/>
  </r>
  <r>
    <x v="15"/>
    <s v="Профілювання"/>
    <d v="2020-11-02T00:00:00"/>
    <s v="Оцинкованный рулон"/>
    <n v="7.3150000000000004"/>
    <n v="0"/>
    <n v="24230.45"/>
    <n v="23530"/>
    <n v="23970"/>
    <n v="24520"/>
    <n v="24970"/>
    <s v=""/>
    <s v=""/>
    <n v="15.788363636363647"/>
  </r>
  <r>
    <x v="15"/>
    <s v="Профілювання"/>
    <d v="2020-11-02T00:00:00"/>
    <s v="Оцинкованный рулон"/>
    <n v="6.49"/>
    <n v="0"/>
    <n v="24230.45"/>
    <n v="23530"/>
    <n v="23970"/>
    <n v="24520"/>
    <n v="24970"/>
    <s v=""/>
    <s v=""/>
    <n v="15.788363636363647"/>
  </r>
  <r>
    <x v="95"/>
    <s v="РТ"/>
    <d v="2020-11-03T00:00:00"/>
    <s v="Заготовка трубная катаная и кованая"/>
    <n v="5.7859999999999996"/>
    <n v="0"/>
    <n v="19290"/>
    <n v="18785"/>
    <n v="19490"/>
    <n v="19540"/>
    <n v="19660"/>
    <s v=""/>
    <s v=""/>
    <n v="10.865248226950355"/>
  </r>
  <r>
    <x v="9"/>
    <s v="НТ"/>
    <d v="2020-11-02T00:00:00"/>
    <s v="Катанка низкоуглеродистая"/>
    <n v="66.391000000000005"/>
    <n v="0"/>
    <n v="17060"/>
    <n v="16525"/>
    <n v="17060"/>
    <n v="17460"/>
    <n v="18210"/>
    <s v=""/>
    <s v="Продавець малим клієнтам"/>
    <n v="12"/>
  </r>
  <r>
    <x v="79"/>
    <s v="Дистрибуція роздріб"/>
    <d v="2020-11-10T00:00:00"/>
    <s v="Трубы сварные профильные"/>
    <n v="2.1000000000000001E-2"/>
    <n v="0"/>
    <n v="21720"/>
    <n v="19855"/>
    <n v="20670"/>
    <n v="21220"/>
    <n v="21720"/>
    <s v=""/>
    <s v=""/>
    <n v="30"/>
  </r>
  <r>
    <x v="28"/>
    <s v="Дистрибутор"/>
    <d v="2020-11-03T00:00:00"/>
    <s v="Конструкционный лист"/>
    <n v="0.85199999999999998"/>
    <n v="0"/>
    <n v="19370"/>
    <n v="18665"/>
    <n v="19370"/>
    <n v="19560"/>
    <n v="20010"/>
    <s v=""/>
    <s v="Продавець малим клієнтам"/>
    <n v="12"/>
  </r>
  <r>
    <x v="28"/>
    <s v="Дистрибутор"/>
    <d v="2020-11-03T00:00:00"/>
    <s v="Конструкционный лист"/>
    <n v="0.85199999999999998"/>
    <n v="0"/>
    <n v="19370"/>
    <n v="18665"/>
    <n v="19370"/>
    <n v="19560"/>
    <n v="20010"/>
    <s v=""/>
    <s v="Продавець малим клієнтам"/>
    <n v="12"/>
  </r>
  <r>
    <x v="28"/>
    <s v="Дистрибутор"/>
    <d v="2020-11-03T00:00:00"/>
    <s v="Конструкционный лист"/>
    <n v="0.85199999999999998"/>
    <n v="0"/>
    <n v="19370"/>
    <n v="18665"/>
    <n v="19370"/>
    <n v="19560"/>
    <n v="20010"/>
    <s v=""/>
    <s v="Продавець малим клієнтам"/>
    <n v="12"/>
  </r>
  <r>
    <x v="28"/>
    <s v="Дистрибутор"/>
    <d v="2020-11-03T00:00:00"/>
    <s v="Конструкционный лист"/>
    <n v="0.85199999999999998"/>
    <n v="0"/>
    <n v="19370"/>
    <n v="18665"/>
    <n v="19370"/>
    <n v="19560"/>
    <n v="20010"/>
    <s v=""/>
    <s v="Продавець малим клієнтам"/>
    <n v="12"/>
  </r>
  <r>
    <x v="28"/>
    <s v="Дистрибутор"/>
    <d v="2020-11-03T00:00:00"/>
    <s v="Конструкционный лист"/>
    <n v="0.85199999999999998"/>
    <n v="0"/>
    <n v="19370"/>
    <n v="18665"/>
    <n v="19370"/>
    <n v="19560"/>
    <n v="20010"/>
    <s v=""/>
    <s v="Продавець малим клієнтам"/>
    <n v="12"/>
  </r>
  <r>
    <x v="28"/>
    <s v="Дистрибутор"/>
    <d v="2020-11-03T00:00:00"/>
    <s v="Горячекатаный лист резаный"/>
    <n v="1.4999999999999999E-2"/>
    <n v="0"/>
    <n v="19370"/>
    <n v="18665"/>
    <n v="19370"/>
    <n v="19560"/>
    <n v="20010"/>
    <s v=""/>
    <s v="Продавець малим клієнтам"/>
    <n v="12"/>
  </r>
  <r>
    <x v="28"/>
    <s v="Дистрибутор"/>
    <d v="2020-11-03T00:00:00"/>
    <s v="Горячекатаный лист резаный"/>
    <n v="6.8849999999999998"/>
    <n v="0"/>
    <n v="19370"/>
    <n v="18665"/>
    <n v="19370"/>
    <n v="19560"/>
    <n v="20010"/>
    <s v=""/>
    <s v="Продавець малим клієнтам"/>
    <n v="12"/>
  </r>
  <r>
    <x v="28"/>
    <s v="Дистрибутор"/>
    <d v="2020-11-03T00:00:00"/>
    <s v="Холоднокатаный лист"/>
    <n v="6.75"/>
    <n v="0"/>
    <n v="21225"/>
    <n v="20480"/>
    <n v="21225"/>
    <n v="21415"/>
    <n v="21865"/>
    <s v=""/>
    <s v="Продавець малим клієнтам"/>
    <n v="12"/>
  </r>
  <r>
    <x v="28"/>
    <s v="Дистрибутор"/>
    <d v="2020-11-03T00:00:00"/>
    <s v="Конструкционный лист"/>
    <n v="2.375"/>
    <n v="0"/>
    <n v="21055"/>
    <n v="20330"/>
    <n v="21055"/>
    <n v="21245"/>
    <n v="21695"/>
    <s v=""/>
    <s v="Продавець малим клієнтам"/>
    <n v="12"/>
  </r>
  <r>
    <x v="28"/>
    <s v="Дистрибутор"/>
    <d v="2020-11-03T00:00:00"/>
    <s v="Холоднокатаный лист"/>
    <n v="5.92"/>
    <n v="0"/>
    <n v="21225"/>
    <n v="20480"/>
    <n v="21225"/>
    <n v="21415"/>
    <n v="21865"/>
    <s v=""/>
    <s v="Продавець малим клієнтам"/>
    <n v="12"/>
  </r>
  <r>
    <x v="28"/>
    <s v="Дистрибутор"/>
    <d v="2020-11-03T00:00:00"/>
    <s v="Холоднокатаный лист"/>
    <n v="1.2"/>
    <n v="0"/>
    <n v="21225"/>
    <n v="20480"/>
    <n v="21225"/>
    <n v="21415"/>
    <n v="21865"/>
    <s v=""/>
    <s v="Продавець малим клієнтам"/>
    <n v="12"/>
  </r>
  <r>
    <x v="28"/>
    <s v="Дистрибутор"/>
    <d v="2020-11-03T00:00:00"/>
    <s v="Конструкционный лист"/>
    <n v="1.7849999999999999"/>
    <n v="0"/>
    <n v="21055"/>
    <n v="20330"/>
    <n v="21055"/>
    <n v="21245"/>
    <n v="21695"/>
    <s v=""/>
    <s v="Продавець малим клієнтам"/>
    <n v="12"/>
  </r>
  <r>
    <x v="28"/>
    <s v="Дистрибутор"/>
    <d v="2020-11-03T00:00:00"/>
    <s v="Горячекатаный лист резаный"/>
    <n v="2"/>
    <n v="0"/>
    <n v="19370"/>
    <n v="18665"/>
    <n v="19370"/>
    <n v="19560"/>
    <n v="20010"/>
    <s v=""/>
    <s v="Продавець малим клієнтам"/>
    <n v="12"/>
  </r>
  <r>
    <x v="28"/>
    <s v="Дистрибутор"/>
    <d v="2020-11-03T00:00:00"/>
    <s v="Конструкционный лист"/>
    <n v="2.85"/>
    <n v="0"/>
    <n v="21055"/>
    <n v="20330"/>
    <n v="21055"/>
    <n v="21245"/>
    <n v="21695"/>
    <s v=""/>
    <s v="Продавець малим клієнтам"/>
    <n v="12"/>
  </r>
  <r>
    <x v="28"/>
    <s v="Дистрибутор"/>
    <d v="2020-11-03T00:00:00"/>
    <s v="Уголок 25-125"/>
    <n v="1"/>
    <n v="0"/>
    <n v="17725"/>
    <n v="16900"/>
    <n v="17595"/>
    <n v="17875"/>
    <n v="18375"/>
    <s v=""/>
    <s v="Продавець малим клієнтам"/>
    <n v="15.714285714285715"/>
  </r>
  <r>
    <x v="28"/>
    <s v="Дистрибутор"/>
    <d v="2020-11-03T00:00:00"/>
    <s v="Уголок 25-125"/>
    <n v="4.8899999999999997"/>
    <n v="0"/>
    <n v="17725"/>
    <n v="16900"/>
    <n v="17595"/>
    <n v="17875"/>
    <n v="18375"/>
    <s v=""/>
    <s v="Продавець малим клієнтам"/>
    <n v="15.714285714285715"/>
  </r>
  <r>
    <x v="28"/>
    <s v="Дистрибутор"/>
    <d v="2020-11-03T00:00:00"/>
    <s v="Конструкционный лист"/>
    <n v="3.7989999999999999"/>
    <n v="0"/>
    <n v="21055"/>
    <n v="20330"/>
    <n v="21055"/>
    <n v="21245"/>
    <n v="21695"/>
    <s v=""/>
    <s v="Продавець малим клієнтам"/>
    <n v="12"/>
  </r>
  <r>
    <x v="28"/>
    <s v="Дистрибутор"/>
    <d v="2020-11-03T00:00:00"/>
    <s v="Уголок 25-125"/>
    <n v="1.5"/>
    <n v="0"/>
    <n v="17720"/>
    <n v="16900"/>
    <n v="17590"/>
    <n v="17875"/>
    <n v="18375"/>
    <s v=""/>
    <s v="Продавець малим клієнтам"/>
    <n v="15.649122807017545"/>
  </r>
  <r>
    <x v="32"/>
    <s v="ГМК"/>
    <d v="2020-11-06T00:00:00"/>
    <s v="Конструкционный лист"/>
    <n v="1.9"/>
    <n v="0"/>
    <n v="19095"/>
    <n v="18505"/>
    <n v="18870"/>
    <n v="19420"/>
    <n v="19870"/>
    <s v=""/>
    <s v="Продавець малим клієнтам"/>
    <n v="15.272727272727273"/>
  </r>
  <r>
    <x v="32"/>
    <s v="ГМК"/>
    <d v="2020-11-06T00:00:00"/>
    <s v="Конструкционный лист"/>
    <n v="1.9"/>
    <n v="0"/>
    <n v="19095"/>
    <n v="18505"/>
    <n v="18870"/>
    <n v="19420"/>
    <n v="19870"/>
    <s v=""/>
    <s v="Продавець малим клієнтам"/>
    <n v="15.272727272727273"/>
  </r>
  <r>
    <x v="32"/>
    <s v="ГМК"/>
    <d v="2020-11-06T00:00:00"/>
    <s v="Конструкционный лист"/>
    <n v="1.9"/>
    <n v="0"/>
    <n v="19095"/>
    <n v="18505"/>
    <n v="18870"/>
    <n v="19420"/>
    <n v="19870"/>
    <s v=""/>
    <s v="Продавець малим клієнтам"/>
    <n v="15.272727272727273"/>
  </r>
  <r>
    <x v="32"/>
    <s v="ГМК"/>
    <d v="2020-11-06T00:00:00"/>
    <s v="Конструкционный лист"/>
    <n v="1.9"/>
    <n v="0"/>
    <n v="19095"/>
    <n v="18505"/>
    <n v="18870"/>
    <n v="19420"/>
    <n v="19870"/>
    <s v=""/>
    <s v="Продавець малим клієнтам"/>
    <n v="15.272727272727273"/>
  </r>
  <r>
    <x v="32"/>
    <s v="ГМК"/>
    <d v="2020-11-06T00:00:00"/>
    <s v="Горячекатаный лист резаный"/>
    <n v="3.6549999999999998"/>
    <n v="0"/>
    <n v="18425"/>
    <n v="17855"/>
    <n v="18200"/>
    <n v="18750"/>
    <n v="19200"/>
    <s v=""/>
    <s v="Продавець малим клієнтам"/>
    <n v="15.272727272727273"/>
  </r>
  <r>
    <x v="32"/>
    <s v="ГМК"/>
    <d v="2020-11-06T00:00:00"/>
    <s v="Горячекатаный лист резаный"/>
    <n v="8.84"/>
    <n v="0"/>
    <n v="18425"/>
    <n v="17855"/>
    <n v="18200"/>
    <n v="18750"/>
    <n v="19200"/>
    <s v=""/>
    <s v="Продавець малим клієнтам"/>
    <n v="15.272727272727273"/>
  </r>
  <r>
    <x v="32"/>
    <s v="ГМК"/>
    <d v="2020-11-06T00:00:00"/>
    <s v="Конструкционный лист"/>
    <n v="2.0499999999999998"/>
    <n v="0"/>
    <n v="18425"/>
    <n v="17855"/>
    <n v="18200"/>
    <n v="18750"/>
    <n v="19200"/>
    <s v=""/>
    <s v="Продавець малим клієнтам"/>
    <n v="15.272727272727273"/>
  </r>
  <r>
    <x v="2"/>
    <s v="РТ"/>
    <d v="2020-11-05T00:00:00"/>
    <s v="Прокат полосовой"/>
    <n v="4.84"/>
    <n v="0"/>
    <n v="17740"/>
    <n v="17300"/>
    <n v="17740"/>
    <n v="18020"/>
    <n v="18200"/>
    <s v=""/>
    <s v="Продавець малим клієнтам"/>
    <n v="12"/>
  </r>
  <r>
    <x v="62"/>
    <s v="ГМК"/>
    <d v="2020-11-05T00:00:00"/>
    <s v="Конструкционный лист"/>
    <n v="2.57"/>
    <n v="0"/>
    <n v="20640"/>
    <n v="19295"/>
    <n v="20190"/>
    <n v="20190"/>
    <n v="20640"/>
    <s v=""/>
    <s v=""/>
    <n v="30"/>
  </r>
  <r>
    <x v="62"/>
    <s v="ГМК"/>
    <d v="2020-11-05T00:00:00"/>
    <s v="Уголок 25-125"/>
    <n v="0.41699999999999998"/>
    <n v="0"/>
    <n v="17260"/>
    <n v="16285"/>
    <n v="16760"/>
    <n v="17260"/>
    <n v="17760"/>
    <s v=""/>
    <s v=""/>
    <n v="20"/>
  </r>
  <r>
    <x v="62"/>
    <s v="ГМК"/>
    <d v="2020-11-05T00:00:00"/>
    <s v="Уголок 25-125"/>
    <n v="2.8000000000000001E-2"/>
    <n v="0"/>
    <n v="17260"/>
    <n v="16285"/>
    <n v="16760"/>
    <n v="17260"/>
    <n v="17760"/>
    <s v=""/>
    <s v=""/>
    <n v="20"/>
  </r>
  <r>
    <x v="62"/>
    <s v="ГМК"/>
    <d v="2020-11-05T00:00:00"/>
    <s v="Швеллер 6.5–20"/>
    <n v="0.41499999999999998"/>
    <n v="0"/>
    <n v="17935"/>
    <n v="16945"/>
    <n v="17435"/>
    <n v="17935"/>
    <n v="18435"/>
    <s v=""/>
    <s v=""/>
    <n v="20"/>
  </r>
  <r>
    <x v="4"/>
    <s v="Дистрибуція роздріб"/>
    <d v="2020-11-04T00:00:00"/>
    <s v="Трубы круглые сварные"/>
    <n v="1.2999999999999999E-2"/>
    <n v="0"/>
    <n v="22595"/>
    <n v="20710"/>
    <n v="21545"/>
    <n v="22095"/>
    <n v="22595"/>
    <s v=""/>
    <s v=""/>
    <n v="30"/>
  </r>
  <r>
    <x v="80"/>
    <s v="Центральний регіон"/>
    <d v="2020-11-05T00:00:00"/>
    <s v="Конструкционный лист"/>
    <n v="0.66400000000000003"/>
    <n v="0"/>
    <n v="18775"/>
    <n v="18230"/>
    <n v="18775"/>
    <n v="19125"/>
    <n v="19575"/>
    <s v=""/>
    <s v=""/>
    <n v="12"/>
  </r>
  <r>
    <x v="80"/>
    <s v="Центральний регіон"/>
    <d v="2020-11-05T00:00:00"/>
    <s v="Услуги производственные и выполнению технологич операций"/>
    <n v="0"/>
    <n v="0"/>
    <n v="120"/>
    <e v="#N/A"/>
    <e v="#N/A"/>
    <e v="#N/A"/>
    <e v="#N/A"/>
    <s v=""/>
    <s v=""/>
    <s v=""/>
  </r>
  <r>
    <x v="59"/>
    <s v="МК"/>
    <d v="2020-11-05T00:00:00"/>
    <s v="Горячекатаный лист резаный"/>
    <n v="0.14000000000000001"/>
    <n v="0"/>
    <n v="18490"/>
    <n v="17945"/>
    <n v="18490"/>
    <n v="18840"/>
    <n v="19290"/>
    <s v=""/>
    <s v=""/>
    <n v="12"/>
  </r>
  <r>
    <x v="103"/>
    <s v="Машинобудівництво"/>
    <d v="2020-11-06T00:00:00"/>
    <s v="Конструкционный лист"/>
    <n v="2.355"/>
    <n v="0"/>
    <n v="21785"/>
    <n v="20870"/>
    <n v="21785"/>
    <n v="21785"/>
    <n v="22235"/>
    <s v=""/>
    <s v=""/>
    <n v="12"/>
  </r>
  <r>
    <x v="103"/>
    <s v="Машинобудівництво"/>
    <d v="2020-11-06T00:00:00"/>
    <s v="Конструкционный лист"/>
    <n v="2.355"/>
    <n v="0"/>
    <n v="21785"/>
    <n v="20870"/>
    <n v="21785"/>
    <n v="21785"/>
    <n v="22235"/>
    <s v=""/>
    <s v=""/>
    <n v="12"/>
  </r>
  <r>
    <x v="103"/>
    <s v="Машинобудівництво"/>
    <d v="2020-11-06T00:00:00"/>
    <s v="Конструкционный лист"/>
    <n v="0.94199999999999995"/>
    <n v="0"/>
    <n v="20100"/>
    <n v="19205"/>
    <n v="20100"/>
    <n v="20100"/>
    <n v="20550"/>
    <s v=""/>
    <s v=""/>
    <n v="12"/>
  </r>
  <r>
    <x v="103"/>
    <s v="Машинобудівництво"/>
    <d v="2020-11-06T00:00:00"/>
    <s v="Конструкционный лист"/>
    <n v="0.94199999999999995"/>
    <n v="0"/>
    <n v="20100"/>
    <n v="19205"/>
    <n v="20100"/>
    <n v="20100"/>
    <n v="20550"/>
    <s v=""/>
    <s v=""/>
    <n v="12"/>
  </r>
  <r>
    <x v="103"/>
    <s v="Машинобудівництво"/>
    <d v="2020-11-06T00:00:00"/>
    <s v="Конструкционный лист"/>
    <n v="0.94199999999999995"/>
    <n v="0"/>
    <n v="20100"/>
    <n v="19205"/>
    <n v="20100"/>
    <n v="20100"/>
    <n v="20550"/>
    <s v=""/>
    <s v=""/>
    <n v="12"/>
  </r>
  <r>
    <x v="103"/>
    <s v="Машинобудівництво"/>
    <d v="2020-11-06T00:00:00"/>
    <s v="Конструкционный лист"/>
    <n v="0.94199999999999995"/>
    <n v="0"/>
    <n v="20100"/>
    <n v="19205"/>
    <n v="20100"/>
    <n v="20100"/>
    <n v="20550"/>
    <s v=""/>
    <s v=""/>
    <n v="12"/>
  </r>
  <r>
    <x v="103"/>
    <s v="Машинобудівництво"/>
    <d v="2020-11-06T00:00:00"/>
    <s v="Конструкционный лист"/>
    <n v="0.94199999999999995"/>
    <n v="0"/>
    <n v="20100"/>
    <n v="19205"/>
    <n v="20100"/>
    <n v="20100"/>
    <n v="20550"/>
    <s v=""/>
    <s v=""/>
    <n v="12"/>
  </r>
  <r>
    <x v="103"/>
    <s v="Машинобудівництво"/>
    <d v="2020-11-06T00:00:00"/>
    <s v="Конструкционный лист"/>
    <n v="0.94199999999999995"/>
    <n v="0"/>
    <n v="20100"/>
    <n v="19205"/>
    <n v="20100"/>
    <n v="20100"/>
    <n v="20550"/>
    <s v=""/>
    <s v=""/>
    <n v="12"/>
  </r>
  <r>
    <x v="103"/>
    <s v="Машинобудівництво"/>
    <d v="2020-11-06T00:00:00"/>
    <s v="Конструкционный лист"/>
    <n v="0.94199999999999995"/>
    <n v="0"/>
    <n v="20100"/>
    <n v="19205"/>
    <n v="20100"/>
    <n v="20100"/>
    <n v="20550"/>
    <s v=""/>
    <s v=""/>
    <n v="12"/>
  </r>
  <r>
    <x v="25"/>
    <s v="Будівництво"/>
    <d v="2020-11-13T00:00:00"/>
    <s v="Арматура"/>
    <n v="20.611000000000001"/>
    <s v="так"/>
    <n v="16153.66"/>
    <n v="15800"/>
    <n v="16695"/>
    <n v="17045"/>
    <n v="17795"/>
    <s v=""/>
    <s v=""/>
    <n v="9.5806033519553075"/>
  </r>
  <r>
    <x v="25"/>
    <s v="Будівництво"/>
    <d v="2020-11-13T00:00:00"/>
    <s v="Проволока вязальная, сетки металлические"/>
    <n v="0.4"/>
    <s v="так"/>
    <n v="21653.66"/>
    <n v="19975"/>
    <n v="20805"/>
    <n v="21305"/>
    <n v="22055"/>
    <s v=""/>
    <s v=""/>
    <n v="24.648799999999998"/>
  </r>
  <r>
    <x v="15"/>
    <s v="Профілювання"/>
    <d v="2020-11-04T00:00:00"/>
    <s v="Оцинкованный рулон"/>
    <n v="5.8550000000000004"/>
    <n v="0"/>
    <n v="23210"/>
    <n v="22515"/>
    <n v="22955"/>
    <n v="23505"/>
    <n v="23955"/>
    <s v=""/>
    <s v=""/>
    <n v="15.709090909090909"/>
  </r>
  <r>
    <x v="15"/>
    <s v="Профілювання"/>
    <d v="2020-11-04T00:00:00"/>
    <s v="Оцинкованный рулон"/>
    <n v="4.6449999999999996"/>
    <n v="0"/>
    <n v="23210"/>
    <n v="22515"/>
    <n v="22955"/>
    <n v="23505"/>
    <n v="23955"/>
    <s v=""/>
    <s v=""/>
    <n v="15.709090909090909"/>
  </r>
  <r>
    <x v="15"/>
    <s v="Профілювання"/>
    <d v="2020-11-04T00:00:00"/>
    <s v="Оцинкованный рулон"/>
    <n v="5.04"/>
    <n v="0"/>
    <n v="23210"/>
    <n v="22515"/>
    <n v="22955"/>
    <n v="23505"/>
    <n v="23955"/>
    <s v=""/>
    <s v=""/>
    <n v="15.709090909090909"/>
  </r>
  <r>
    <x v="15"/>
    <s v="Профілювання"/>
    <d v="2020-11-04T00:00:00"/>
    <s v="Оцинкованный рулон"/>
    <n v="5.42"/>
    <n v="0"/>
    <n v="23210"/>
    <n v="22515"/>
    <n v="22955"/>
    <n v="23505"/>
    <n v="23955"/>
    <s v=""/>
    <s v=""/>
    <n v="15.709090909090909"/>
  </r>
  <r>
    <x v="29"/>
    <s v="Східний регіон"/>
    <d v="2020-11-03T00:00:00"/>
    <s v="Трубы сварные профильные"/>
    <n v="2.0150000000000001"/>
    <n v="0"/>
    <n v="20645"/>
    <n v="20280"/>
    <n v="21095"/>
    <n v="21645"/>
    <n v="22145"/>
    <s v=""/>
    <s v=""/>
    <n v="9.7914110429447856"/>
  </r>
  <r>
    <x v="104"/>
    <s v="ГМК"/>
    <d v="2020-11-03T00:00:00"/>
    <s v="Профили для крепи горных выработок"/>
    <n v="7.6559999999999997"/>
    <n v="0"/>
    <n v="28600"/>
    <n v="27600"/>
    <n v="28155"/>
    <n v="28745"/>
    <n v="29095"/>
    <s v=""/>
    <s v=""/>
    <n v="18.033898305084747"/>
  </r>
  <r>
    <x v="104"/>
    <s v="ГМК"/>
    <d v="2020-11-03T00:00:00"/>
    <s v="Профили для крепи горных выработок"/>
    <n v="8.2159999999999993"/>
    <n v="0"/>
    <n v="28600"/>
    <n v="27600"/>
    <n v="28155"/>
    <n v="28745"/>
    <n v="29095"/>
    <s v=""/>
    <s v=""/>
    <n v="18.033898305084747"/>
  </r>
  <r>
    <x v="104"/>
    <s v="ГМК"/>
    <d v="2020-11-03T00:00:00"/>
    <s v="Профили для крепи горных выработок"/>
    <n v="2.569"/>
    <n v="0"/>
    <n v="28600"/>
    <n v="27600"/>
    <n v="28155"/>
    <n v="28745"/>
    <n v="29095"/>
    <s v=""/>
    <s v=""/>
    <n v="18.033898305084747"/>
  </r>
  <r>
    <x v="104"/>
    <s v="ГМК"/>
    <d v="2020-11-03T00:00:00"/>
    <s v="Профили для крепи горных выработок"/>
    <n v="2.0089999999999999"/>
    <n v="0"/>
    <n v="28600"/>
    <n v="27600"/>
    <n v="28155"/>
    <n v="28745"/>
    <n v="29095"/>
    <s v=""/>
    <s v=""/>
    <n v="18.033898305084747"/>
  </r>
  <r>
    <x v="104"/>
    <s v="ГМК"/>
    <d v="2020-11-03T00:00:00"/>
    <s v="Профили для крепи горных выработок"/>
    <n v="0.64"/>
    <n v="0"/>
    <n v="28600"/>
    <n v="27600"/>
    <n v="28155"/>
    <n v="28745"/>
    <n v="29095"/>
    <s v=""/>
    <s v=""/>
    <n v="18.033898305084747"/>
  </r>
  <r>
    <x v="67"/>
    <s v="ГМК"/>
    <d v="2020-11-05T00:00:00"/>
    <s v="Трубы круглые сварные"/>
    <n v="1.06"/>
    <n v="0"/>
    <n v="23274.959999999999"/>
    <n v="21370"/>
    <n v="22220"/>
    <n v="22770"/>
    <n v="23270"/>
    <s v=""/>
    <s v="Продавець малим клієнтам"/>
    <n v="30"/>
  </r>
  <r>
    <x v="67"/>
    <s v="ГМК"/>
    <d v="2020-11-05T00:00:00"/>
    <s v="Трубы круглые сварные"/>
    <n v="2.1"/>
    <n v="0"/>
    <n v="23274.959999999999"/>
    <n v="21370"/>
    <n v="22220"/>
    <n v="22770"/>
    <n v="23270"/>
    <s v=""/>
    <s v="Продавець малим клієнтам"/>
    <n v="30"/>
  </r>
  <r>
    <x v="67"/>
    <s v="ГМК"/>
    <d v="2020-11-05T00:00:00"/>
    <s v="Трубы круглые сварные"/>
    <n v="2.1"/>
    <n v="0"/>
    <n v="23274.959999999999"/>
    <n v="21370"/>
    <n v="22220"/>
    <n v="22770"/>
    <n v="23270"/>
    <s v=""/>
    <s v="Продавець малим клієнтам"/>
    <n v="30"/>
  </r>
  <r>
    <x v="67"/>
    <s v="ГМК"/>
    <d v="2020-11-05T00:00:00"/>
    <s v="Трубы круглые сварные"/>
    <n v="2.8"/>
    <n v="0"/>
    <n v="23274.959999999999"/>
    <n v="21370"/>
    <n v="22220"/>
    <n v="22770"/>
    <n v="23270"/>
    <s v=""/>
    <s v="Продавець малим клієнтам"/>
    <n v="30"/>
  </r>
  <r>
    <x v="67"/>
    <s v="ГМК"/>
    <d v="2020-11-05T00:00:00"/>
    <s v="Трубы круглые сварные"/>
    <n v="2.8050000000000002"/>
    <n v="0"/>
    <n v="23274.959999999999"/>
    <n v="21370"/>
    <n v="22220"/>
    <n v="22770"/>
    <n v="23270"/>
    <s v=""/>
    <s v="Продавець малим клієнтам"/>
    <n v="30"/>
  </r>
  <r>
    <x v="67"/>
    <s v="ГМК"/>
    <d v="2020-11-05T00:00:00"/>
    <s v="Трубы круглые сварные"/>
    <n v="2.81"/>
    <n v="0"/>
    <n v="23274.959999999999"/>
    <n v="21370"/>
    <n v="22220"/>
    <n v="22770"/>
    <n v="23270"/>
    <s v=""/>
    <s v="Продавець малим клієнтам"/>
    <n v="30"/>
  </r>
  <r>
    <x v="67"/>
    <s v="ГМК"/>
    <d v="2020-11-05T00:00:00"/>
    <s v="Трубы круглые сварные"/>
    <n v="2.8"/>
    <n v="0"/>
    <n v="23274.959999999999"/>
    <n v="21370"/>
    <n v="22220"/>
    <n v="22770"/>
    <n v="23270"/>
    <s v=""/>
    <s v="Продавець малим клієнтам"/>
    <n v="30"/>
  </r>
  <r>
    <x v="67"/>
    <s v="ГМК"/>
    <d v="2020-11-05T00:00:00"/>
    <s v="Трубы круглые сварные"/>
    <n v="2.8"/>
    <n v="0"/>
    <n v="23274.959999999999"/>
    <n v="21370"/>
    <n v="22220"/>
    <n v="22770"/>
    <n v="23270"/>
    <s v=""/>
    <s v="Продавець малим клієнтам"/>
    <n v="30"/>
  </r>
  <r>
    <x v="67"/>
    <s v="ГМК"/>
    <d v="2020-11-05T00:00:00"/>
    <s v="Трубы круглые сварные"/>
    <n v="1.7849999999999999"/>
    <n v="0"/>
    <n v="23274.959999999999"/>
    <n v="21370"/>
    <n v="22220"/>
    <n v="22770"/>
    <n v="23270"/>
    <s v=""/>
    <s v="Продавець малим клієнтам"/>
    <n v="30"/>
  </r>
  <r>
    <x v="59"/>
    <s v="МК"/>
    <d v="2020-11-06T00:00:00"/>
    <s v="Конструкционный лист"/>
    <n v="1.9"/>
    <n v="0"/>
    <n v="19290.47"/>
    <n v="18595"/>
    <n v="19160"/>
    <n v="19510"/>
    <n v="19960"/>
    <s v=""/>
    <s v=""/>
    <n v="14.982171428571455"/>
  </r>
  <r>
    <x v="59"/>
    <s v="МК"/>
    <d v="2020-11-06T00:00:00"/>
    <s v="Конструкционный лист"/>
    <n v="1.9"/>
    <n v="0"/>
    <n v="19290.47"/>
    <n v="18595"/>
    <n v="19160"/>
    <n v="19510"/>
    <n v="19960"/>
    <s v=""/>
    <s v=""/>
    <n v="14.982171428571455"/>
  </r>
  <r>
    <x v="59"/>
    <s v="МК"/>
    <d v="2020-11-06T00:00:00"/>
    <s v="Конструкционный лист"/>
    <n v="1.9"/>
    <n v="0"/>
    <n v="19290.47"/>
    <n v="18595"/>
    <n v="19160"/>
    <n v="19510"/>
    <n v="19960"/>
    <s v=""/>
    <s v=""/>
    <n v="14.982171428571455"/>
  </r>
  <r>
    <x v="59"/>
    <s v="МК"/>
    <d v="2020-11-06T00:00:00"/>
    <s v="Конструкционный лист"/>
    <n v="1.9"/>
    <n v="0"/>
    <n v="19290.47"/>
    <n v="18595"/>
    <n v="19160"/>
    <n v="19510"/>
    <n v="19960"/>
    <s v=""/>
    <s v=""/>
    <n v="14.982171428571455"/>
  </r>
  <r>
    <x v="59"/>
    <s v="МК"/>
    <d v="2020-11-06T00:00:00"/>
    <s v="Конструкционный лист"/>
    <n v="1.9"/>
    <n v="0"/>
    <n v="19290.47"/>
    <n v="18595"/>
    <n v="19160"/>
    <n v="19510"/>
    <n v="19960"/>
    <s v=""/>
    <s v=""/>
    <n v="14.982171428571455"/>
  </r>
  <r>
    <x v="59"/>
    <s v="МК"/>
    <d v="2020-11-06T00:00:00"/>
    <s v="Конструкционный лист"/>
    <n v="1.9"/>
    <n v="0"/>
    <n v="19290.47"/>
    <n v="18595"/>
    <n v="19160"/>
    <n v="19510"/>
    <n v="19960"/>
    <s v=""/>
    <s v=""/>
    <n v="14.982171428571455"/>
  </r>
  <r>
    <x v="59"/>
    <s v="МК"/>
    <d v="2020-11-06T00:00:00"/>
    <s v="Конструкционный лист"/>
    <n v="1.9"/>
    <n v="0"/>
    <n v="19290.47"/>
    <n v="18595"/>
    <n v="19160"/>
    <n v="19510"/>
    <n v="19960"/>
    <s v=""/>
    <s v=""/>
    <n v="14.982171428571455"/>
  </r>
  <r>
    <x v="59"/>
    <s v="МК"/>
    <d v="2020-11-06T00:00:00"/>
    <s v="Конструкционный лист"/>
    <n v="1.9"/>
    <n v="0"/>
    <n v="19290.47"/>
    <n v="18595"/>
    <n v="19160"/>
    <n v="19510"/>
    <n v="19960"/>
    <s v=""/>
    <s v=""/>
    <n v="14.982171428571455"/>
  </r>
  <r>
    <x v="59"/>
    <s v="МК"/>
    <d v="2020-11-06T00:00:00"/>
    <s v="Конструкционный лист"/>
    <n v="1.9"/>
    <n v="0"/>
    <n v="19290.47"/>
    <n v="18595"/>
    <n v="19160"/>
    <n v="19510"/>
    <n v="19960"/>
    <s v=""/>
    <s v=""/>
    <n v="14.982171428571455"/>
  </r>
  <r>
    <x v="59"/>
    <s v="МК"/>
    <d v="2020-11-06T00:00:00"/>
    <s v="Конструкционный лист"/>
    <n v="1.9"/>
    <n v="0"/>
    <n v="19290.47"/>
    <n v="18595"/>
    <n v="19160"/>
    <n v="19510"/>
    <n v="19960"/>
    <s v=""/>
    <s v=""/>
    <n v="14.982171428571455"/>
  </r>
  <r>
    <x v="67"/>
    <s v="ГМК"/>
    <d v="2020-11-09T00:00:00"/>
    <s v="Трубы круглые сварные"/>
    <n v="2.11"/>
    <n v="0"/>
    <n v="23274.959999999999"/>
    <n v="21370"/>
    <n v="22220"/>
    <n v="22770"/>
    <n v="23270"/>
    <s v=""/>
    <s v="Продавець малим клієнтам"/>
    <n v="30"/>
  </r>
  <r>
    <x v="67"/>
    <s v="ГМК"/>
    <d v="2020-11-09T00:00:00"/>
    <s v="Трубы круглые сварные"/>
    <n v="1.81"/>
    <n v="0"/>
    <n v="23274.959999999999"/>
    <n v="21370"/>
    <n v="22220"/>
    <n v="22770"/>
    <n v="23270"/>
    <s v=""/>
    <s v="Продавець малим клієнтам"/>
    <n v="30"/>
  </r>
  <r>
    <x v="67"/>
    <s v="ГМК"/>
    <d v="2020-11-09T00:00:00"/>
    <s v="Трубы круглые сварные"/>
    <n v="2.8"/>
    <n v="0"/>
    <n v="23274.959999999999"/>
    <n v="21370"/>
    <n v="22220"/>
    <n v="22770"/>
    <n v="23270"/>
    <s v=""/>
    <s v="Продавець малим клієнтам"/>
    <n v="30"/>
  </r>
  <r>
    <x v="67"/>
    <s v="ГМК"/>
    <d v="2020-11-09T00:00:00"/>
    <s v="Трубы круглые сварные"/>
    <n v="2.105"/>
    <n v="0"/>
    <n v="23274.959999999999"/>
    <n v="21370"/>
    <n v="22220"/>
    <n v="22770"/>
    <n v="23270"/>
    <s v=""/>
    <s v="Продавець малим клієнтам"/>
    <n v="30"/>
  </r>
  <r>
    <x v="67"/>
    <s v="ГМК"/>
    <d v="2020-11-09T00:00:00"/>
    <s v="Трубы круглые сварные"/>
    <n v="2.8149999999999999"/>
    <n v="0"/>
    <n v="23274.959999999999"/>
    <n v="21370"/>
    <n v="22220"/>
    <n v="22770"/>
    <n v="23270"/>
    <s v=""/>
    <s v="Продавець малим клієнтам"/>
    <n v="30"/>
  </r>
  <r>
    <x v="67"/>
    <s v="ГМК"/>
    <d v="2020-11-09T00:00:00"/>
    <s v="Трубы круглые сварные"/>
    <n v="2.75"/>
    <n v="0"/>
    <n v="23274.959999999999"/>
    <n v="21370"/>
    <n v="22220"/>
    <n v="22770"/>
    <n v="23270"/>
    <s v=""/>
    <s v="Продавець малим клієнтам"/>
    <n v="30"/>
  </r>
  <r>
    <x v="67"/>
    <s v="ГМК"/>
    <d v="2020-11-09T00:00:00"/>
    <s v="Трубы круглые сварные"/>
    <n v="2.105"/>
    <n v="0"/>
    <n v="23274.959999999999"/>
    <n v="21370"/>
    <n v="22220"/>
    <n v="22770"/>
    <n v="23270"/>
    <s v=""/>
    <s v="Продавець малим клієнтам"/>
    <n v="30"/>
  </r>
  <r>
    <x v="67"/>
    <s v="ГМК"/>
    <d v="2020-11-09T00:00:00"/>
    <s v="Трубы круглые сварные"/>
    <n v="2.105"/>
    <n v="0"/>
    <n v="23274.959999999999"/>
    <n v="21370"/>
    <n v="22220"/>
    <n v="22770"/>
    <n v="23270"/>
    <s v=""/>
    <s v="Продавець малим клієнтам"/>
    <n v="30"/>
  </r>
  <r>
    <x v="71"/>
    <s v="НТ"/>
    <d v="2020-11-03T00:00:00"/>
    <s v="Трубы сварные профильные"/>
    <n v="3.3940000000000001"/>
    <n v="0"/>
    <n v="20520"/>
    <n v="19655"/>
    <n v="20520"/>
    <n v="21020"/>
    <n v="21520"/>
    <s v=""/>
    <s v=""/>
    <n v="12"/>
  </r>
  <r>
    <x v="71"/>
    <s v="НТ"/>
    <d v="2020-11-03T00:00:00"/>
    <s v="Трубы сварные профильные"/>
    <n v="3.36"/>
    <n v="0"/>
    <n v="20520"/>
    <n v="19655"/>
    <n v="20520"/>
    <n v="21020"/>
    <n v="21520"/>
    <s v=""/>
    <s v=""/>
    <n v="12"/>
  </r>
  <r>
    <x v="71"/>
    <s v="НТ"/>
    <d v="2020-11-03T00:00:00"/>
    <s v="Трубы сварные профильные"/>
    <n v="3.3650000000000002"/>
    <n v="0"/>
    <n v="20520"/>
    <n v="19655"/>
    <n v="20520"/>
    <n v="21020"/>
    <n v="21520"/>
    <s v=""/>
    <s v=""/>
    <n v="12"/>
  </r>
  <r>
    <x v="70"/>
    <s v="НТ"/>
    <d v="2020-11-03T00:00:00"/>
    <s v="Конструкционный лист"/>
    <n v="5.0000000000000001E-3"/>
    <n v="0"/>
    <n v="18560"/>
    <n v="17855"/>
    <n v="18560"/>
    <n v="18750"/>
    <n v="19200"/>
    <s v=""/>
    <s v=""/>
    <n v="12"/>
  </r>
  <r>
    <x v="70"/>
    <s v="НТ"/>
    <d v="2020-11-03T00:00:00"/>
    <s v="Конструкционный лист"/>
    <n v="7.4550000000000001"/>
    <n v="0"/>
    <n v="18560"/>
    <n v="17855"/>
    <n v="18560"/>
    <n v="18750"/>
    <n v="19200"/>
    <s v=""/>
    <s v=""/>
    <n v="12"/>
  </r>
  <r>
    <x v="70"/>
    <s v="НТ"/>
    <d v="2020-11-03T00:00:00"/>
    <s v="Конструкционный лист"/>
    <n v="0.40500000000000003"/>
    <n v="0"/>
    <n v="18560"/>
    <n v="17855"/>
    <n v="18560"/>
    <n v="18750"/>
    <n v="19200"/>
    <s v=""/>
    <s v=""/>
    <n v="12"/>
  </r>
  <r>
    <x v="70"/>
    <s v="НТ"/>
    <d v="2020-11-03T00:00:00"/>
    <s v="Конструкционный лист"/>
    <n v="8.6050000000000004"/>
    <n v="0"/>
    <n v="18560"/>
    <n v="17855"/>
    <n v="18560"/>
    <n v="18750"/>
    <n v="19200"/>
    <s v=""/>
    <s v=""/>
    <n v="12"/>
  </r>
  <r>
    <x v="70"/>
    <s v="НТ"/>
    <d v="2020-11-03T00:00:00"/>
    <s v="Конструкционный лист"/>
    <n v="4.9400000000000004"/>
    <n v="0"/>
    <n v="18560"/>
    <n v="17855"/>
    <n v="18560"/>
    <n v="18750"/>
    <n v="19200"/>
    <s v=""/>
    <s v=""/>
    <n v="12"/>
  </r>
  <r>
    <x v="70"/>
    <s v="НТ"/>
    <d v="2020-11-03T00:00:00"/>
    <s v="Конструкционный лист"/>
    <n v="0.02"/>
    <n v="0"/>
    <n v="18560"/>
    <n v="17855"/>
    <n v="18560"/>
    <n v="18750"/>
    <n v="19200"/>
    <s v=""/>
    <s v=""/>
    <n v="12"/>
  </r>
  <r>
    <x v="84"/>
    <s v="Дистрибутор"/>
    <d v="2020-11-02T00:00:00"/>
    <s v="Балка двутавровая 10-20"/>
    <n v="2.6749999999999998"/>
    <n v="0"/>
    <n v="20740"/>
    <n v="19755"/>
    <n v="20540"/>
    <n v="20790"/>
    <n v="21290"/>
    <s v=""/>
    <s v="Продавець малим клієнтам"/>
    <n v="18.399999999999999"/>
  </r>
  <r>
    <x v="84"/>
    <s v="Дистрибутор"/>
    <d v="2020-11-02T00:00:00"/>
    <s v="Швеллер 22-30"/>
    <n v="0.33"/>
    <n v="0"/>
    <n v="20315"/>
    <n v="19360"/>
    <n v="20115"/>
    <n v="20395"/>
    <n v="20895"/>
    <s v=""/>
    <s v="Продавець малим клієнтам"/>
    <n v="17.714285714285715"/>
  </r>
  <r>
    <x v="3"/>
    <s v="ГМК"/>
    <d v="2020-11-02T00:00:00"/>
    <s v="Оцинкованный лист"/>
    <n v="0.62"/>
    <n v="0"/>
    <n v="26450"/>
    <n v="24995"/>
    <n v="25805"/>
    <n v="26000"/>
    <n v="26450"/>
    <s v=""/>
    <s v=""/>
    <n v="30"/>
  </r>
  <r>
    <x v="3"/>
    <s v="ГМК"/>
    <d v="2020-11-02T00:00:00"/>
    <s v="Оцинкованный лист"/>
    <n v="0.79"/>
    <n v="0"/>
    <n v="26450"/>
    <n v="24995"/>
    <n v="25805"/>
    <n v="26000"/>
    <n v="26450"/>
    <s v=""/>
    <s v=""/>
    <n v="30"/>
  </r>
  <r>
    <x v="3"/>
    <s v="ГМК"/>
    <d v="2020-11-02T00:00:00"/>
    <s v="Оцинкованный лист"/>
    <n v="1.1850000000000001"/>
    <n v="0"/>
    <n v="25775"/>
    <n v="24320"/>
    <n v="25130"/>
    <n v="25325"/>
    <n v="25775"/>
    <s v=""/>
    <s v=""/>
    <n v="30"/>
  </r>
  <r>
    <x v="3"/>
    <s v="ГМК"/>
    <d v="2020-11-02T00:00:00"/>
    <s v="Оцинкованный лист"/>
    <n v="0.27500000000000002"/>
    <n v="0"/>
    <n v="25775"/>
    <n v="24320"/>
    <n v="25130"/>
    <n v="25325"/>
    <n v="25775"/>
    <s v=""/>
    <s v=""/>
    <n v="30"/>
  </r>
  <r>
    <x v="3"/>
    <s v="ГМК"/>
    <d v="2020-11-02T00:00:00"/>
    <s v="Оцинкованный лист"/>
    <n v="0.13"/>
    <n v="0"/>
    <n v="25335"/>
    <n v="23880"/>
    <n v="24690"/>
    <n v="24885"/>
    <n v="25335"/>
    <s v=""/>
    <s v=""/>
    <n v="30"/>
  </r>
  <r>
    <x v="3"/>
    <s v="ГМК"/>
    <d v="2020-11-02T00:00:00"/>
    <s v="Оцинкованный лист"/>
    <n v="3.65"/>
    <n v="0"/>
    <n v="24760"/>
    <n v="23305"/>
    <n v="24115"/>
    <n v="24310"/>
    <n v="24760"/>
    <s v=""/>
    <s v=""/>
    <n v="30"/>
  </r>
  <r>
    <x v="76"/>
    <s v="Машинобудівництво"/>
    <d v="2020-11-03T00:00:00"/>
    <s v="Горячекатаный лист резаный"/>
    <n v="6.3049999999999997"/>
    <n v="0"/>
    <n v="19120"/>
    <n v="18125"/>
    <n v="18470"/>
    <n v="19020"/>
    <n v="19470"/>
    <s v=""/>
    <s v="Продавець малим клієнтам"/>
    <n v="22.222222222222221"/>
  </r>
  <r>
    <x v="76"/>
    <s v="Машинобудівництво"/>
    <d v="2020-11-03T00:00:00"/>
    <s v="Горячекатаный лист резаный"/>
    <n v="6.3650000000000002"/>
    <n v="0"/>
    <n v="19120"/>
    <n v="18125"/>
    <n v="18470"/>
    <n v="19020"/>
    <n v="19470"/>
    <s v=""/>
    <s v="Продавець малим клієнтам"/>
    <n v="22.222222222222221"/>
  </r>
  <r>
    <x v="76"/>
    <s v="Машинобудівництво"/>
    <d v="2020-11-03T00:00:00"/>
    <s v="Горячекатаный лист резаный"/>
    <n v="6.5650000000000004"/>
    <n v="0"/>
    <n v="19120"/>
    <n v="18125"/>
    <n v="18470"/>
    <n v="19020"/>
    <n v="19470"/>
    <s v=""/>
    <s v="Продавець малим клієнтам"/>
    <n v="22.222222222222221"/>
  </r>
  <r>
    <x v="76"/>
    <s v="Машинобудівництво"/>
    <d v="2020-11-03T00:00:00"/>
    <s v="Горячекатаный лист резаный"/>
    <n v="2.585"/>
    <n v="0"/>
    <n v="19120"/>
    <n v="18125"/>
    <n v="18470"/>
    <n v="19020"/>
    <n v="19470"/>
    <s v=""/>
    <s v="Продавець малим клієнтам"/>
    <n v="22.222222222222221"/>
  </r>
  <r>
    <x v="33"/>
    <s v="Дистрибуція роздріб"/>
    <d v="2020-11-05T00:00:00"/>
    <s v="Холоднокатаный лист"/>
    <n v="1.72"/>
    <n v="0"/>
    <n v="21400"/>
    <n v="20815"/>
    <n v="21400"/>
    <n v="21750"/>
    <n v="22200"/>
    <n v="20.64"/>
    <s v="Продавець малим клієнтам"/>
    <n v="12"/>
  </r>
  <r>
    <x v="33"/>
    <s v="Дистрибуція роздріб"/>
    <d v="2020-11-05T00:00:00"/>
    <s v="Холоднокатаный лист"/>
    <n v="1.71"/>
    <n v="0"/>
    <n v="21230"/>
    <n v="20645"/>
    <n v="21230"/>
    <n v="21580"/>
    <n v="22030"/>
    <n v="20.52"/>
    <s v="Продавець малим клієнтам"/>
    <n v="12"/>
  </r>
  <r>
    <x v="33"/>
    <s v="Дистрибуція роздріб"/>
    <d v="2020-11-05T00:00:00"/>
    <s v="Холоднокатаный лист"/>
    <n v="1.83"/>
    <n v="0"/>
    <n v="21230"/>
    <n v="20645"/>
    <n v="21230"/>
    <n v="21580"/>
    <n v="22030"/>
    <n v="21.96"/>
    <s v="Продавець малим клієнтам"/>
    <n v="12"/>
  </r>
  <r>
    <x v="33"/>
    <s v="Дистрибуція роздріб"/>
    <d v="2020-11-05T00:00:00"/>
    <s v="Холоднокатаный лист"/>
    <n v="1.2"/>
    <n v="0"/>
    <n v="21065"/>
    <n v="20480"/>
    <n v="21065"/>
    <n v="21415"/>
    <n v="21865"/>
    <n v="14.399999999999999"/>
    <s v="Продавець малим клієнтам"/>
    <n v="12"/>
  </r>
  <r>
    <x v="56"/>
    <s v="Металообробка"/>
    <d v="2020-11-09T00:00:00"/>
    <s v="Конструкционный лист"/>
    <n v="2.2730000000000001"/>
    <n v="0"/>
    <n v="18775"/>
    <n v="18230"/>
    <n v="18675"/>
    <n v="19125"/>
    <n v="19575"/>
    <s v=""/>
    <s v="Продавець малим клієнтам"/>
    <n v="13.777777777777779"/>
  </r>
  <r>
    <x v="56"/>
    <s v="Металообробка"/>
    <d v="2020-11-09T00:00:00"/>
    <s v="Конструкционный лист"/>
    <n v="2.2730000000000001"/>
    <n v="0"/>
    <n v="18775"/>
    <n v="18230"/>
    <n v="18675"/>
    <n v="19125"/>
    <n v="19575"/>
    <s v=""/>
    <s v="Продавець малим клієнтам"/>
    <n v="13.777777777777779"/>
  </r>
  <r>
    <x v="56"/>
    <s v="Металообробка"/>
    <d v="2020-11-09T00:00:00"/>
    <s v="Конструкционный лист"/>
    <n v="2.2730000000000001"/>
    <n v="0"/>
    <n v="18775"/>
    <n v="18230"/>
    <n v="18675"/>
    <n v="19125"/>
    <n v="19575"/>
    <s v=""/>
    <s v="Продавець малим клієнтам"/>
    <n v="13.777777777777779"/>
  </r>
  <r>
    <x v="56"/>
    <s v="Металообробка"/>
    <d v="2020-11-09T00:00:00"/>
    <s v="Конструкционный лист"/>
    <n v="2.2730000000000001"/>
    <n v="0"/>
    <n v="18775"/>
    <n v="18230"/>
    <n v="18675"/>
    <n v="19125"/>
    <n v="19575"/>
    <s v=""/>
    <s v="Продавець малим клієнтам"/>
    <n v="13.777777777777779"/>
  </r>
  <r>
    <x v="56"/>
    <s v="Металообробка"/>
    <d v="2020-11-09T00:00:00"/>
    <s v="Конструкционный лист"/>
    <n v="2.2730000000000001"/>
    <n v="0"/>
    <n v="18775"/>
    <n v="18230"/>
    <n v="18675"/>
    <n v="19125"/>
    <n v="19575"/>
    <s v=""/>
    <s v="Продавець малим клієнтам"/>
    <n v="13.777777777777779"/>
  </r>
  <r>
    <x v="56"/>
    <s v="Металообробка"/>
    <d v="2020-11-09T00:00:00"/>
    <s v="Конструкционный лист"/>
    <n v="2.2730000000000001"/>
    <n v="0"/>
    <n v="18775"/>
    <n v="18230"/>
    <n v="18675"/>
    <n v="19125"/>
    <n v="19575"/>
    <s v=""/>
    <s v="Продавець малим клієнтам"/>
    <n v="13.777777777777779"/>
  </r>
  <r>
    <x v="56"/>
    <s v="Металообробка"/>
    <d v="2020-11-09T00:00:00"/>
    <s v="Конструкционный лист"/>
    <n v="2.2730000000000001"/>
    <n v="0"/>
    <n v="18775"/>
    <n v="18230"/>
    <n v="18675"/>
    <n v="19125"/>
    <n v="19575"/>
    <s v=""/>
    <s v="Продавець малим клієнтам"/>
    <n v="13.777777777777779"/>
  </r>
  <r>
    <x v="56"/>
    <s v="Металообробка"/>
    <d v="2020-11-09T00:00:00"/>
    <s v="Конструкционный лист"/>
    <n v="2.2730000000000001"/>
    <n v="0"/>
    <n v="18775"/>
    <n v="18230"/>
    <n v="18675"/>
    <n v="19125"/>
    <n v="19575"/>
    <s v=""/>
    <s v="Продавець малим клієнтам"/>
    <n v="13.777777777777779"/>
  </r>
  <r>
    <x v="56"/>
    <s v="Металообробка"/>
    <d v="2020-11-09T00:00:00"/>
    <s v="Конструкционный лист"/>
    <n v="2.2730000000000001"/>
    <n v="0"/>
    <n v="18775"/>
    <n v="18230"/>
    <n v="18675"/>
    <n v="19125"/>
    <n v="19575"/>
    <s v=""/>
    <s v="Продавець малим клієнтам"/>
    <n v="13.777777777777779"/>
  </r>
  <r>
    <x v="56"/>
    <s v="Металообробка"/>
    <d v="2020-11-09T00:00:00"/>
    <s v="Конструкционный лист"/>
    <n v="2.2730000000000001"/>
    <n v="0"/>
    <n v="18775"/>
    <n v="18230"/>
    <n v="18675"/>
    <n v="19125"/>
    <n v="19575"/>
    <s v=""/>
    <s v="Продавець малим клієнтам"/>
    <n v="13.777777777777779"/>
  </r>
  <r>
    <x v="50"/>
    <s v="Профілювання"/>
    <d v="2020-11-20T00:00:00"/>
    <s v="Оцинкованный рулон"/>
    <n v="6.02"/>
    <n v="0"/>
    <n v="21555"/>
    <n v="21535"/>
    <n v="21975"/>
    <n v="22525"/>
    <n v="22975"/>
    <s v=""/>
    <s v="Продавець малим клієнтам"/>
    <n v="8.1818181818181817"/>
  </r>
  <r>
    <x v="50"/>
    <s v="Профілювання"/>
    <d v="2020-11-20T00:00:00"/>
    <s v="Оцинкованный рулон"/>
    <n v="5.91"/>
    <n v="0"/>
    <n v="21120"/>
    <n v="21100"/>
    <n v="21540"/>
    <n v="22090"/>
    <n v="22540"/>
    <s v=""/>
    <s v="Продавець малим клієнтам"/>
    <n v="8.1818181818181817"/>
  </r>
  <r>
    <x v="50"/>
    <s v="Профілювання"/>
    <d v="2020-11-20T00:00:00"/>
    <s v="Оцинкованный рулон"/>
    <n v="5.56"/>
    <n v="0"/>
    <n v="21120"/>
    <n v="21100"/>
    <n v="21540"/>
    <n v="22090"/>
    <n v="22540"/>
    <s v=""/>
    <s v="Продавець малим клієнтам"/>
    <n v="8.1818181818181817"/>
  </r>
  <r>
    <x v="50"/>
    <s v="Профілювання"/>
    <d v="2020-11-20T00:00:00"/>
    <s v="Оцинкованный рулон"/>
    <n v="6.5"/>
    <n v="0"/>
    <n v="21120"/>
    <n v="21100"/>
    <n v="21540"/>
    <n v="22090"/>
    <n v="22540"/>
    <s v=""/>
    <s v="Продавець малим клієнтам"/>
    <n v="8.1818181818181817"/>
  </r>
  <r>
    <x v="50"/>
    <s v="Профілювання"/>
    <d v="2020-11-20T00:00:00"/>
    <s v="Оцинкованный рулон"/>
    <n v="6.44"/>
    <n v="0"/>
    <n v="21120"/>
    <n v="21100"/>
    <n v="21540"/>
    <n v="22090"/>
    <n v="22540"/>
    <s v=""/>
    <s v="Продавець малим клієнтам"/>
    <n v="8.1818181818181817"/>
  </r>
  <r>
    <x v="50"/>
    <s v="Профілювання"/>
    <d v="2020-11-20T00:00:00"/>
    <s v="Оцинкованный рулон"/>
    <n v="6.39"/>
    <n v="0"/>
    <n v="21120"/>
    <n v="21100"/>
    <n v="21540"/>
    <n v="22090"/>
    <n v="22540"/>
    <s v=""/>
    <s v="Продавець малим клієнтам"/>
    <n v="8.1818181818181817"/>
  </r>
  <r>
    <x v="50"/>
    <s v="Профілювання"/>
    <d v="2020-11-20T00:00:00"/>
    <s v="Оцинкованный рулон"/>
    <n v="4.28"/>
    <n v="0"/>
    <n v="21490"/>
    <n v="21370"/>
    <n v="21810"/>
    <n v="22360"/>
    <n v="22810"/>
    <s v=""/>
    <s v="Продавець малим клієнтам"/>
    <n v="9.0909090909090899"/>
  </r>
  <r>
    <x v="50"/>
    <s v="Профілювання"/>
    <d v="2020-11-20T00:00:00"/>
    <s v="Оцинкованный рулон"/>
    <n v="7.0049999999999999"/>
    <n v="0"/>
    <n v="21490"/>
    <n v="21370"/>
    <n v="21810"/>
    <n v="22360"/>
    <n v="22810"/>
    <s v=""/>
    <s v="Продавець малим клієнтам"/>
    <n v="9.0909090909090899"/>
  </r>
  <r>
    <x v="50"/>
    <s v="Профілювання"/>
    <d v="2020-11-20T00:00:00"/>
    <s v="Оцинкованный рулон"/>
    <n v="4.08"/>
    <n v="0"/>
    <n v="21490"/>
    <n v="21370"/>
    <n v="21810"/>
    <n v="22360"/>
    <n v="22810"/>
    <s v=""/>
    <s v="Продавець малим клієнтам"/>
    <n v="9.0909090909090899"/>
  </r>
  <r>
    <x v="50"/>
    <s v="Профілювання"/>
    <d v="2020-11-20T00:00:00"/>
    <s v="Оцинкованный рулон"/>
    <n v="7.61"/>
    <n v="0"/>
    <n v="21995"/>
    <n v="21875"/>
    <n v="22315"/>
    <n v="22865"/>
    <n v="23315"/>
    <s v=""/>
    <s v="Продавець малим клієнтам"/>
    <n v="9.0909090909090899"/>
  </r>
  <r>
    <x v="50"/>
    <s v="Профілювання"/>
    <d v="2020-11-20T00:00:00"/>
    <s v="Оцинкованный рулон"/>
    <n v="5.95"/>
    <n v="0"/>
    <n v="21555"/>
    <n v="21535"/>
    <n v="21975"/>
    <n v="22525"/>
    <n v="22975"/>
    <s v=""/>
    <s v="Продавець малим клієнтам"/>
    <n v="8.1818181818181817"/>
  </r>
  <r>
    <x v="0"/>
    <s v="Металообробка"/>
    <d v="2020-11-26T00:00:00"/>
    <s v="Горячекатаный лист резаный"/>
    <n v="4.8499999999999996"/>
    <n v="0"/>
    <n v="20140"/>
    <n v="18145"/>
    <n v="18590"/>
    <n v="19040"/>
    <n v="19490"/>
    <s v=""/>
    <s v=""/>
    <n v="30"/>
  </r>
  <r>
    <x v="0"/>
    <s v="Металообробка"/>
    <d v="2020-11-26T00:00:00"/>
    <s v="Горячекатаный лист резаный"/>
    <n v="8.57"/>
    <n v="0"/>
    <n v="20140"/>
    <n v="18145"/>
    <n v="18590"/>
    <n v="19040"/>
    <n v="19490"/>
    <s v=""/>
    <s v=""/>
    <n v="30"/>
  </r>
  <r>
    <x v="0"/>
    <s v="Металообробка"/>
    <d v="2020-11-26T00:00:00"/>
    <s v="Горячекатаный лист резаный"/>
    <n v="7.54"/>
    <n v="0"/>
    <n v="20140"/>
    <n v="18145"/>
    <n v="18590"/>
    <n v="19040"/>
    <n v="19490"/>
    <s v=""/>
    <s v=""/>
    <n v="30"/>
  </r>
  <r>
    <x v="17"/>
    <s v="Західний регіон"/>
    <d v="2020-11-02T00:00:00"/>
    <s v="Оцинкованный лист"/>
    <n v="0.09"/>
    <n v="0"/>
    <n v="25855"/>
    <n v="24865"/>
    <n v="25660"/>
    <n v="25855"/>
    <n v="26305"/>
    <n v="1.7999999999999998"/>
    <s v="Продавець малим клієнтам"/>
    <n v="20"/>
  </r>
  <r>
    <x v="17"/>
    <s v="Західний регіон"/>
    <d v="2020-11-02T00:00:00"/>
    <s v="Горячекатаный лист резаный"/>
    <n v="0.15"/>
    <n v="0"/>
    <n v="19445"/>
    <n v="18550"/>
    <n v="19095"/>
    <n v="19445"/>
    <n v="19895"/>
    <n v="3"/>
    <s v="Продавець малим клієнтам"/>
    <n v="20"/>
  </r>
  <r>
    <x v="38"/>
    <s v="Північний регіон"/>
    <d v="2020-11-03T00:00:00"/>
    <s v="Оцинкованный рулон"/>
    <n v="6.11"/>
    <n v="0"/>
    <n v="25708.6"/>
    <n v="24465"/>
    <n v="25260"/>
    <n v="25455"/>
    <n v="25905"/>
    <n v="156.63324444444424"/>
    <s v="Продавець малим клієнтам"/>
    <n v="25.635555555555523"/>
  </r>
  <r>
    <x v="100"/>
    <s v="БТ"/>
    <d v="2020-11-03T00:00:00"/>
    <s v="Конструкционный лист"/>
    <n v="1.31"/>
    <n v="0"/>
    <n v="18871"/>
    <n v="18325"/>
    <n v="18870"/>
    <n v="19220"/>
    <n v="19670"/>
    <s v=""/>
    <s v="Продавець малим клієнтам"/>
    <n v="12.022857142857143"/>
  </r>
  <r>
    <x v="100"/>
    <s v="БТ"/>
    <d v="2020-11-03T00:00:00"/>
    <s v="Конструкционный лист"/>
    <n v="2.4500000000000002"/>
    <n v="0"/>
    <n v="18871"/>
    <n v="18325"/>
    <n v="18870"/>
    <n v="19220"/>
    <n v="19670"/>
    <s v=""/>
    <s v="Продавець малим клієнтам"/>
    <n v="12.022857142857143"/>
  </r>
  <r>
    <x v="100"/>
    <s v="БТ"/>
    <d v="2020-11-03T00:00:00"/>
    <s v="Конструкционный лист"/>
    <n v="8.99"/>
    <n v="0"/>
    <n v="18871"/>
    <n v="18325"/>
    <n v="18870"/>
    <n v="19220"/>
    <n v="19670"/>
    <s v=""/>
    <s v="Продавець малим клієнтам"/>
    <n v="12.022857142857143"/>
  </r>
  <r>
    <x v="100"/>
    <s v="БТ"/>
    <d v="2020-11-03T00:00:00"/>
    <s v="Конструкционный лист"/>
    <n v="8.99"/>
    <n v="0"/>
    <n v="18871"/>
    <n v="18325"/>
    <n v="18870"/>
    <n v="19220"/>
    <n v="19670"/>
    <s v=""/>
    <s v="Продавець малим клієнтам"/>
    <n v="12.022857142857143"/>
  </r>
  <r>
    <x v="53"/>
    <s v="Дистрибутор"/>
    <d v="2020-11-03T00:00:00"/>
    <s v="Швеллер 22-30"/>
    <n v="4.2249999999999996"/>
    <n v="0"/>
    <n v="19561.830000000002"/>
    <n v="19325"/>
    <n v="20080"/>
    <n v="20360"/>
    <n v="20860"/>
    <s v=""/>
    <s v="Продавець малим клієнтам"/>
    <n v="9.2547284768212013"/>
  </r>
  <r>
    <x v="53"/>
    <s v="Дистрибутор"/>
    <d v="2020-11-03T00:00:00"/>
    <s v="Швеллер 22-30"/>
    <n v="1.7549999999999999"/>
    <n v="0"/>
    <n v="19561.830000000002"/>
    <n v="19325"/>
    <n v="20080"/>
    <n v="20360"/>
    <n v="20860"/>
    <s v=""/>
    <s v="Продавець малим клієнтам"/>
    <n v="9.2547284768212013"/>
  </r>
  <r>
    <x v="59"/>
    <s v="МК"/>
    <d v="2020-11-05T00:00:00"/>
    <s v="Прокат круглый"/>
    <n v="0.13500000000000001"/>
    <n v="0"/>
    <n v="16620"/>
    <n v="15785"/>
    <n v="16250"/>
    <n v="16500"/>
    <n v="16620"/>
    <s v=""/>
    <s v=""/>
    <n v="30"/>
  </r>
  <r>
    <x v="59"/>
    <s v="МК"/>
    <d v="2020-11-05T00:00:00"/>
    <s v="Прокат круглый"/>
    <n v="2.8"/>
    <n v="0"/>
    <n v="16620"/>
    <n v="15785"/>
    <n v="16250"/>
    <n v="16500"/>
    <n v="16620"/>
    <s v=""/>
    <s v=""/>
    <n v="30"/>
  </r>
  <r>
    <x v="59"/>
    <s v="МК"/>
    <d v="2020-11-05T00:00:00"/>
    <s v="Прокат круглый"/>
    <n v="2.16"/>
    <n v="0"/>
    <n v="16620"/>
    <n v="15785"/>
    <n v="16250"/>
    <n v="16500"/>
    <n v="16620"/>
    <s v=""/>
    <s v=""/>
    <n v="30"/>
  </r>
  <r>
    <x v="30"/>
    <s v="ГМК"/>
    <d v="2020-11-11T00:00:00"/>
    <s v="Уголок 25-125"/>
    <n v="2.923"/>
    <n v="0"/>
    <n v="17847.77"/>
    <n v="16365"/>
    <n v="16845"/>
    <n v="17345"/>
    <n v="17845"/>
    <s v=""/>
    <s v=""/>
    <n v="30"/>
  </r>
  <r>
    <x v="30"/>
    <s v="ГМК"/>
    <d v="2020-11-11T00:00:00"/>
    <s v="Уголок 25-125"/>
    <n v="0.315"/>
    <n v="0"/>
    <n v="17847.77"/>
    <n v="16365"/>
    <n v="16845"/>
    <n v="17345"/>
    <n v="17845"/>
    <s v=""/>
    <s v=""/>
    <n v="30"/>
  </r>
  <r>
    <x v="30"/>
    <s v="ГМК"/>
    <d v="2020-11-11T00:00:00"/>
    <s v="Уголок 25-125"/>
    <n v="3.02"/>
    <n v="0"/>
    <n v="17847.77"/>
    <n v="16365"/>
    <n v="16845"/>
    <n v="17345"/>
    <n v="17845"/>
    <s v=""/>
    <s v=""/>
    <n v="30"/>
  </r>
  <r>
    <x v="30"/>
    <s v="ГМК"/>
    <d v="2020-11-11T00:00:00"/>
    <s v="Уголок 25-125"/>
    <n v="0.35"/>
    <n v="0"/>
    <n v="17847.77"/>
    <n v="16365"/>
    <n v="16845"/>
    <n v="17345"/>
    <n v="17845"/>
    <s v=""/>
    <s v=""/>
    <n v="30"/>
  </r>
  <r>
    <x v="30"/>
    <s v="ГМК"/>
    <d v="2020-11-11T00:00:00"/>
    <s v="Уголок 25-125"/>
    <n v="0.61499999999999999"/>
    <n v="0"/>
    <n v="17847.77"/>
    <n v="16365"/>
    <n v="16845"/>
    <n v="17345"/>
    <n v="17845"/>
    <s v=""/>
    <s v=""/>
    <n v="30"/>
  </r>
  <r>
    <x v="30"/>
    <s v="ГМК"/>
    <d v="2020-11-11T00:00:00"/>
    <s v="Уголок 25-125"/>
    <n v="1.7999999999999999E-2"/>
    <n v="0"/>
    <n v="18047.77"/>
    <n v="16365"/>
    <n v="16845"/>
    <n v="17345"/>
    <n v="17845"/>
    <s v=""/>
    <s v=""/>
    <n v="30"/>
  </r>
  <r>
    <x v="30"/>
    <s v="ГМК"/>
    <d v="2020-11-11T00:00:00"/>
    <s v="Уголок 25-125"/>
    <n v="3.1E-2"/>
    <n v="0"/>
    <n v="18047.77"/>
    <n v="16365"/>
    <n v="16845"/>
    <n v="17345"/>
    <n v="17845"/>
    <s v=""/>
    <s v=""/>
    <n v="30"/>
  </r>
  <r>
    <x v="30"/>
    <s v="ГМК"/>
    <d v="2020-11-11T00:00:00"/>
    <s v="Уголок 25-125"/>
    <n v="2.016"/>
    <n v="0"/>
    <n v="18047.77"/>
    <n v="16365"/>
    <n v="16845"/>
    <n v="17345"/>
    <n v="17845"/>
    <s v=""/>
    <s v=""/>
    <n v="30"/>
  </r>
  <r>
    <x v="30"/>
    <s v="ГМК"/>
    <d v="2020-11-11T00:00:00"/>
    <s v="Уголок 25-125"/>
    <n v="2.5000000000000001E-2"/>
    <n v="0"/>
    <n v="18047.77"/>
    <n v="16365"/>
    <n v="16845"/>
    <n v="17345"/>
    <n v="17845"/>
    <s v=""/>
    <s v=""/>
    <n v="30"/>
  </r>
  <r>
    <x v="30"/>
    <s v="ГМК"/>
    <d v="2020-11-11T00:00:00"/>
    <s v="Уголок 25-125"/>
    <n v="2.0249999999999999"/>
    <n v="0"/>
    <n v="18522.77"/>
    <n v="17025"/>
    <n v="17520"/>
    <n v="18020"/>
    <n v="18520"/>
    <s v=""/>
    <s v=""/>
    <n v="30"/>
  </r>
  <r>
    <x v="30"/>
    <s v="ГМК"/>
    <d v="2020-11-11T00:00:00"/>
    <s v="Швеллер 6.5–20"/>
    <n v="1.7250000000000001"/>
    <n v="0"/>
    <n v="18687.77"/>
    <n v="17185"/>
    <n v="17685"/>
    <n v="18185"/>
    <n v="18685"/>
    <s v=""/>
    <s v=""/>
    <n v="30"/>
  </r>
  <r>
    <x v="30"/>
    <s v="ГМК"/>
    <d v="2020-11-11T00:00:00"/>
    <s v="Швеллер 6.5–20"/>
    <n v="4.34"/>
    <n v="0"/>
    <n v="18687.77"/>
    <n v="17185"/>
    <n v="17685"/>
    <n v="18185"/>
    <n v="18685"/>
    <s v=""/>
    <s v=""/>
    <n v="30"/>
  </r>
  <r>
    <x v="30"/>
    <s v="ГМК"/>
    <d v="2020-11-11T00:00:00"/>
    <s v="Швеллер 6.5–20"/>
    <n v="1.53"/>
    <n v="0"/>
    <n v="18687.77"/>
    <n v="17185"/>
    <n v="17685"/>
    <n v="18185"/>
    <n v="18685"/>
    <s v=""/>
    <s v=""/>
    <n v="30"/>
  </r>
  <r>
    <x v="30"/>
    <s v="ГМК"/>
    <d v="2020-11-11T00:00:00"/>
    <s v="Швеллер 6.5–20"/>
    <n v="0.59499999999999997"/>
    <n v="0"/>
    <n v="18687.77"/>
    <n v="17185"/>
    <n v="17685"/>
    <n v="18185"/>
    <n v="18685"/>
    <s v=""/>
    <s v=""/>
    <n v="30"/>
  </r>
  <r>
    <x v="77"/>
    <s v="Дистрибуція роздріб"/>
    <d v="2020-11-10T00:00:00"/>
    <s v="Оцинкованный лист"/>
    <n v="8.2000000000000003E-2"/>
    <n v="0"/>
    <n v="19300"/>
    <n v="19300"/>
    <n v="19300"/>
    <n v="24135"/>
    <n v="24135"/>
    <n v="0.65600000000000003"/>
    <s v="Продавець малим клієнтам"/>
    <n v="8"/>
  </r>
  <r>
    <x v="82"/>
    <s v="РТ"/>
    <d v="2020-11-03T00:00:00"/>
    <s v="Трубы круглые сварные"/>
    <n v="1.87"/>
    <n v="0"/>
    <n v="21345"/>
    <n v="20460"/>
    <n v="21345"/>
    <n v="21845"/>
    <n v="22345"/>
    <s v=""/>
    <s v=""/>
    <n v="12"/>
  </r>
  <r>
    <x v="82"/>
    <s v="РТ"/>
    <d v="2020-11-03T00:00:00"/>
    <s v="Трубы круглые сварные"/>
    <n v="1.105"/>
    <n v="0"/>
    <n v="21345"/>
    <n v="20460"/>
    <n v="21345"/>
    <n v="21845"/>
    <n v="22345"/>
    <s v=""/>
    <s v=""/>
    <n v="12"/>
  </r>
  <r>
    <x v="82"/>
    <s v="РТ"/>
    <d v="2020-11-03T00:00:00"/>
    <s v="Трубы круглые сварные"/>
    <n v="1.03"/>
    <n v="0"/>
    <n v="21345"/>
    <n v="20460"/>
    <n v="21345"/>
    <n v="21845"/>
    <n v="22345"/>
    <s v=""/>
    <s v=""/>
    <n v="12"/>
  </r>
  <r>
    <x v="82"/>
    <s v="РТ"/>
    <d v="2020-11-03T00:00:00"/>
    <s v="Трубы круглые сварные"/>
    <n v="1.03"/>
    <n v="0"/>
    <n v="21345"/>
    <n v="20460"/>
    <n v="21345"/>
    <n v="21845"/>
    <n v="22345"/>
    <s v=""/>
    <s v=""/>
    <n v="12"/>
  </r>
  <r>
    <x v="82"/>
    <s v="РТ"/>
    <d v="2020-11-03T00:00:00"/>
    <s v="Трубы сварные профильные"/>
    <n v="1.93"/>
    <n v="0"/>
    <n v="21595"/>
    <n v="20730"/>
    <n v="21595"/>
    <n v="22095"/>
    <n v="22595"/>
    <s v=""/>
    <s v=""/>
    <n v="12"/>
  </r>
  <r>
    <x v="98"/>
    <s v="ГМК"/>
    <d v="2020-11-17T00:00:00"/>
    <s v="Трубы круглые сварные"/>
    <n v="0.14599999999999999"/>
    <n v="0"/>
    <n v="22144.799999999999"/>
    <n v="20260"/>
    <n v="21095"/>
    <n v="21645"/>
    <n v="22145"/>
    <s v=""/>
    <s v=""/>
    <n v="29.995999999999988"/>
  </r>
  <r>
    <x v="98"/>
    <s v="ГМК"/>
    <d v="2020-11-17T00:00:00"/>
    <s v="Трубы круглые сварные"/>
    <n v="0.16"/>
    <n v="0"/>
    <n v="21895.200000000001"/>
    <n v="20010"/>
    <n v="20845"/>
    <n v="21395"/>
    <n v="21895"/>
    <s v=""/>
    <s v=""/>
    <n v="30"/>
  </r>
  <r>
    <x v="21"/>
    <s v="Будівництво"/>
    <d v="2020-11-24T00:00:00"/>
    <s v="Арматура"/>
    <n v="7.4089999999999998"/>
    <s v="так"/>
    <n v="17800"/>
    <n v="16335"/>
    <n v="17245"/>
    <n v="17595"/>
    <n v="18345"/>
    <s v=""/>
    <s v=""/>
    <n v="22.733333333333334"/>
  </r>
  <r>
    <x v="21"/>
    <s v="Будівництво"/>
    <d v="2020-11-24T00:00:00"/>
    <s v="Арматура"/>
    <n v="1.6E-2"/>
    <s v="так"/>
    <n v="17800"/>
    <n v="16335"/>
    <n v="17245"/>
    <n v="17595"/>
    <n v="18345"/>
    <s v=""/>
    <s v=""/>
    <n v="22.733333333333334"/>
  </r>
  <r>
    <x v="21"/>
    <s v="Будівництво"/>
    <d v="2020-11-24T00:00:00"/>
    <s v="Арматура"/>
    <n v="7.95"/>
    <s v="так"/>
    <n v="17650"/>
    <n v="16185"/>
    <n v="17095"/>
    <n v="17445"/>
    <n v="18195"/>
    <s v=""/>
    <s v=""/>
    <n v="22.733333333333334"/>
  </r>
  <r>
    <x v="21"/>
    <s v="Будівництво"/>
    <d v="2020-11-24T00:00:00"/>
    <s v="Арматура"/>
    <n v="4.6849999999999996"/>
    <s v="так"/>
    <n v="17650"/>
    <n v="16185"/>
    <n v="17095"/>
    <n v="17445"/>
    <n v="18195"/>
    <s v=""/>
    <s v=""/>
    <n v="22.733333333333334"/>
  </r>
  <r>
    <x v="84"/>
    <s v="Дистрибутор"/>
    <d v="2020-11-25T00:00:00"/>
    <s v="Арматура"/>
    <n v="4.2549999999999999"/>
    <n v="0"/>
    <n v="16500"/>
    <n v="16190"/>
    <n v="17150"/>
    <n v="17450"/>
    <n v="18200"/>
    <s v=""/>
    <s v="Продавець малим клієнтам"/>
    <n v="9.2916666666666661"/>
  </r>
  <r>
    <x v="84"/>
    <s v="Дистрибутор"/>
    <d v="2020-11-25T00:00:00"/>
    <s v="Арматура"/>
    <n v="7.28"/>
    <n v="0"/>
    <n v="16350"/>
    <n v="16040"/>
    <n v="17000"/>
    <n v="17300"/>
    <n v="18050"/>
    <s v=""/>
    <s v="Продавець малим клієнтам"/>
    <n v="9.2916666666666661"/>
  </r>
  <r>
    <x v="84"/>
    <s v="Дистрибутор"/>
    <d v="2020-11-25T00:00:00"/>
    <s v="Арматура"/>
    <n v="6.5910000000000002"/>
    <n v="0"/>
    <n v="16200"/>
    <n v="15890"/>
    <n v="16850"/>
    <n v="17150"/>
    <n v="17900"/>
    <s v=""/>
    <s v="Продавець малим клієнтам"/>
    <n v="9.2916666666666661"/>
  </r>
  <r>
    <x v="11"/>
    <s v="ЖД"/>
    <d v="2020-11-05T00:00:00"/>
    <s v="Горячекатаный лист резаный"/>
    <n v="0.82399999999999995"/>
    <n v="0"/>
    <n v="16560"/>
    <n v="18680"/>
    <n v="19040"/>
    <n v="19590"/>
    <n v="20040"/>
    <s v=""/>
    <s v=""/>
    <n v="8"/>
  </r>
  <r>
    <x v="11"/>
    <s v="ЖД"/>
    <d v="2020-11-05T00:00:00"/>
    <s v="Горячекатаный лист резаный"/>
    <n v="7.1529999999999996"/>
    <n v="0"/>
    <n v="16560"/>
    <n v="18680"/>
    <n v="19040"/>
    <n v="19590"/>
    <n v="20040"/>
    <s v=""/>
    <s v=""/>
    <n v="8"/>
  </r>
  <r>
    <x v="11"/>
    <s v="ЖД"/>
    <d v="2020-11-05T00:00:00"/>
    <s v="Горячекатаный лист резаный"/>
    <n v="4.0650000000000004"/>
    <n v="0"/>
    <n v="16560"/>
    <n v="18680"/>
    <n v="19040"/>
    <n v="19590"/>
    <n v="20040"/>
    <s v=""/>
    <s v=""/>
    <n v="8"/>
  </r>
  <r>
    <x v="11"/>
    <s v="ЖД"/>
    <d v="2020-11-05T00:00:00"/>
    <s v="Горячекатаный лист резаный"/>
    <n v="8.5250000000000004"/>
    <n v="0"/>
    <n v="16560"/>
    <n v="18680"/>
    <n v="19040"/>
    <n v="19590"/>
    <n v="20040"/>
    <s v=""/>
    <s v=""/>
    <n v="8"/>
  </r>
  <r>
    <x v="11"/>
    <s v="ЖД"/>
    <d v="2020-11-05T00:00:00"/>
    <s v="Горячекатаный лист резаный"/>
    <n v="7.9749999999999996"/>
    <n v="0"/>
    <n v="16560"/>
    <n v="18680"/>
    <n v="19040"/>
    <n v="19590"/>
    <n v="20040"/>
    <s v=""/>
    <s v=""/>
    <n v="8"/>
  </r>
  <r>
    <x v="11"/>
    <s v="ЖД"/>
    <d v="2020-11-05T00:00:00"/>
    <s v="Горячекатаный лист резаный"/>
    <n v="8.51"/>
    <n v="0"/>
    <n v="16560"/>
    <n v="18680"/>
    <n v="19040"/>
    <n v="19590"/>
    <n v="20040"/>
    <s v=""/>
    <s v=""/>
    <n v="8"/>
  </r>
  <r>
    <x v="11"/>
    <s v="ЖД"/>
    <d v="2020-11-05T00:00:00"/>
    <s v="Горячекатаный лист резаный"/>
    <n v="7.9790000000000001"/>
    <n v="0"/>
    <n v="16560"/>
    <n v="18680"/>
    <n v="19040"/>
    <n v="19590"/>
    <n v="20040"/>
    <s v=""/>
    <s v=""/>
    <n v="8"/>
  </r>
  <r>
    <x v="11"/>
    <s v="ЖД"/>
    <d v="2020-11-05T00:00:00"/>
    <s v="Горячекатаный лист резаный"/>
    <n v="6.891"/>
    <n v="0"/>
    <n v="16560"/>
    <n v="18680"/>
    <n v="19040"/>
    <n v="19590"/>
    <n v="20040"/>
    <s v=""/>
    <s v=""/>
    <n v="8"/>
  </r>
  <r>
    <x v="11"/>
    <s v="ЖД"/>
    <d v="2020-11-05T00:00:00"/>
    <s v="Горячекатаный лист резаный"/>
    <n v="7.5330000000000004"/>
    <n v="0"/>
    <n v="16560"/>
    <n v="18680"/>
    <n v="19040"/>
    <n v="19590"/>
    <n v="20040"/>
    <s v=""/>
    <s v=""/>
    <n v="8"/>
  </r>
  <r>
    <x v="11"/>
    <s v="ЖД"/>
    <d v="2020-11-05T00:00:00"/>
    <s v="Горячекатаный лист резаный"/>
    <n v="3.8"/>
    <n v="0"/>
    <n v="16560"/>
    <n v="18680"/>
    <n v="19040"/>
    <n v="19590"/>
    <n v="20040"/>
    <s v=""/>
    <s v=""/>
    <n v="8"/>
  </r>
  <r>
    <x v="11"/>
    <s v="ЖД"/>
    <d v="2020-11-05T00:00:00"/>
    <s v="Прочие ТЭУ"/>
    <n v="0"/>
    <n v="0"/>
    <n v="22729.200000000001"/>
    <e v="#N/A"/>
    <e v="#N/A"/>
    <e v="#N/A"/>
    <e v="#N/A"/>
    <s v=""/>
    <s v=""/>
    <s v=""/>
  </r>
  <r>
    <x v="72"/>
    <s v="Центральний регіон"/>
    <d v="2020-11-04T00:00:00"/>
    <s v="Балка двутавровая 30-45"/>
    <n v="8.3249999999999993"/>
    <n v="0"/>
    <n v="21875"/>
    <n v="20815"/>
    <n v="21495"/>
    <n v="21875"/>
    <n v="22375"/>
    <n v="166.5"/>
    <s v="Продавець малим клієнтам"/>
    <n v="20"/>
  </r>
  <r>
    <x v="72"/>
    <s v="Центральний регіон"/>
    <d v="2020-11-04T00:00:00"/>
    <s v="Балка двутавровая 30-45"/>
    <n v="8.3650000000000002"/>
    <n v="0"/>
    <n v="21875"/>
    <n v="20815"/>
    <n v="21495"/>
    <n v="21875"/>
    <n v="22375"/>
    <n v="167.3"/>
    <s v="Продавець малим клієнтам"/>
    <n v="20"/>
  </r>
  <r>
    <x v="72"/>
    <s v="Центральний регіон"/>
    <d v="2020-11-04T00:00:00"/>
    <s v="Балка двутавровая 30-45"/>
    <n v="3.4"/>
    <n v="0"/>
    <n v="21875"/>
    <n v="20815"/>
    <n v="21495"/>
    <n v="21875"/>
    <n v="22375"/>
    <n v="68"/>
    <s v="Продавець малим клієнтам"/>
    <n v="20"/>
  </r>
  <r>
    <x v="71"/>
    <s v="НТ"/>
    <d v="2020-11-03T00:00:00"/>
    <s v="Трубы круглые сварные"/>
    <n v="3.141"/>
    <n v="0"/>
    <n v="21345"/>
    <n v="20460"/>
    <n v="21345"/>
    <n v="21845"/>
    <n v="22345"/>
    <s v=""/>
    <s v=""/>
    <n v="12"/>
  </r>
  <r>
    <x v="71"/>
    <s v="НТ"/>
    <d v="2020-11-03T00:00:00"/>
    <s v="Трубы круглые сварные"/>
    <n v="3.4140000000000001"/>
    <n v="0"/>
    <n v="21345"/>
    <n v="20460"/>
    <n v="21345"/>
    <n v="21845"/>
    <n v="22345"/>
    <s v=""/>
    <s v=""/>
    <n v="12"/>
  </r>
  <r>
    <x v="71"/>
    <s v="НТ"/>
    <d v="2020-11-03T00:00:00"/>
    <s v="Трубы сварные профильные"/>
    <n v="3.4550000000000001"/>
    <n v="0"/>
    <n v="20595"/>
    <n v="19730"/>
    <n v="20595"/>
    <n v="21095"/>
    <n v="21595"/>
    <s v=""/>
    <s v=""/>
    <n v="12"/>
  </r>
  <r>
    <x v="71"/>
    <s v="НТ"/>
    <d v="2020-11-03T00:00:00"/>
    <s v="Трубы сварные профильные"/>
    <n v="4.375"/>
    <n v="0"/>
    <n v="21595"/>
    <n v="20730"/>
    <n v="21595"/>
    <n v="22095"/>
    <n v="22595"/>
    <s v=""/>
    <s v=""/>
    <n v="12"/>
  </r>
  <r>
    <x v="23"/>
    <s v="НТ"/>
    <d v="2020-11-02T00:00:00"/>
    <s v="Конструкционный лист"/>
    <n v="6.46"/>
    <n v="0"/>
    <n v="20382.740000000002"/>
    <n v="18555"/>
    <n v="19275"/>
    <n v="19465"/>
    <n v="19915"/>
    <s v=""/>
    <s v=""/>
    <n v="30"/>
  </r>
  <r>
    <x v="23"/>
    <s v="НТ"/>
    <d v="2020-11-02T00:00:00"/>
    <s v="Конструкционный лист"/>
    <n v="6.5"/>
    <n v="0"/>
    <n v="20382.740000000002"/>
    <n v="18555"/>
    <n v="19275"/>
    <n v="19465"/>
    <n v="19915"/>
    <s v=""/>
    <s v=""/>
    <n v="30"/>
  </r>
  <r>
    <x v="23"/>
    <s v="НТ"/>
    <d v="2020-11-02T00:00:00"/>
    <s v="Конструкционный лист"/>
    <n v="6.48"/>
    <n v="0"/>
    <n v="20382.740000000002"/>
    <n v="18555"/>
    <n v="19275"/>
    <n v="19465"/>
    <n v="19915"/>
    <s v=""/>
    <s v=""/>
    <n v="30"/>
  </r>
  <r>
    <x v="24"/>
    <s v="Центральний регіон"/>
    <d v="2020-11-04T00:00:00"/>
    <s v="Арматура"/>
    <n v="2.7"/>
    <n v="0"/>
    <n v="16220"/>
    <n v="15950"/>
    <n v="16845"/>
    <n v="17195"/>
    <n v="17945"/>
    <s v=""/>
    <s v=""/>
    <n v="9.2067039106145252"/>
  </r>
  <r>
    <x v="24"/>
    <s v="Центральний регіон"/>
    <d v="2020-11-04T00:00:00"/>
    <s v="Арматура"/>
    <n v="9.5000000000000001E-2"/>
    <n v="0"/>
    <n v="16070"/>
    <n v="15800"/>
    <n v="16695"/>
    <n v="17045"/>
    <n v="17795"/>
    <s v=""/>
    <s v=""/>
    <n v="9.2067039106145252"/>
  </r>
  <r>
    <x v="24"/>
    <s v="Центральний регіон"/>
    <d v="2020-11-04T00:00:00"/>
    <s v="Арматура А240"/>
    <n v="0.38"/>
    <n v="0"/>
    <n v="17845"/>
    <n v="17305"/>
    <n v="17745"/>
    <n v="18245"/>
    <n v="18995"/>
    <s v=""/>
    <s v=""/>
    <n v="13.6"/>
  </r>
  <r>
    <x v="24"/>
    <s v="Центральний регіон"/>
    <d v="2020-11-04T00:00:00"/>
    <s v="Арматура А240"/>
    <n v="0.01"/>
    <n v="0"/>
    <n v="17845"/>
    <n v="17305"/>
    <n v="17745"/>
    <n v="18245"/>
    <n v="18995"/>
    <s v=""/>
    <s v=""/>
    <n v="13.6"/>
  </r>
  <r>
    <x v="24"/>
    <s v="Центральний регіон"/>
    <d v="2020-11-04T00:00:00"/>
    <s v="Проволока вязальная, сетки металлические"/>
    <n v="0.17"/>
    <n v="0"/>
    <n v="20905"/>
    <n v="19975"/>
    <n v="20805"/>
    <n v="21305"/>
    <n v="22055"/>
    <s v=""/>
    <s v=""/>
    <n v="13.6"/>
  </r>
  <r>
    <x v="24"/>
    <s v="Центральний регіон"/>
    <d v="2020-11-04T00:00:00"/>
    <s v="Прокат полосовой"/>
    <n v="0.28499999999999998"/>
    <n v="0"/>
    <n v="17840"/>
    <n v="17300"/>
    <n v="17840"/>
    <n v="18020"/>
    <n v="18200"/>
    <s v=""/>
    <s v=""/>
    <n v="12"/>
  </r>
  <r>
    <x v="24"/>
    <s v="Центральний регіон"/>
    <d v="2020-11-04T00:00:00"/>
    <s v="Трубы сварные профильные"/>
    <n v="0.23"/>
    <n v="0"/>
    <n v="20295"/>
    <n v="19480"/>
    <n v="20295"/>
    <n v="20845"/>
    <n v="21345"/>
    <s v=""/>
    <s v=""/>
    <n v="12"/>
  </r>
  <r>
    <x v="24"/>
    <s v="Центральний регіон"/>
    <d v="2020-11-04T00:00:00"/>
    <s v="Уголок 25-125"/>
    <n v="0.35"/>
    <n v="0"/>
    <n v="17250"/>
    <n v="16585"/>
    <n v="17250"/>
    <n v="17560"/>
    <n v="18060"/>
    <s v=""/>
    <s v=""/>
    <n v="12"/>
  </r>
  <r>
    <x v="24"/>
    <s v="Центральний регіон"/>
    <d v="2020-11-04T00:00:00"/>
    <s v="Арматура"/>
    <n v="7.202"/>
    <n v="0"/>
    <n v="16070"/>
    <n v="15800"/>
    <n v="16695"/>
    <n v="17045"/>
    <n v="17795"/>
    <s v=""/>
    <s v=""/>
    <n v="9.2067039106145252"/>
  </r>
  <r>
    <x v="58"/>
    <s v="Дистрибутор"/>
    <d v="2020-11-06T00:00:00"/>
    <s v="Горячекатаный лист резаный"/>
    <n v="1.4750000000000001"/>
    <n v="0"/>
    <n v="18535"/>
    <n v="17830"/>
    <n v="18535"/>
    <n v="18725"/>
    <n v="19175"/>
    <s v=""/>
    <s v=""/>
    <n v="12"/>
  </r>
  <r>
    <x v="58"/>
    <s v="Дистрибутор"/>
    <d v="2020-11-06T00:00:00"/>
    <s v="Горячекатаный лист резаный"/>
    <n v="5.4450000000000003"/>
    <n v="0"/>
    <n v="18535"/>
    <n v="17830"/>
    <n v="18535"/>
    <n v="18725"/>
    <n v="19175"/>
    <s v=""/>
    <s v=""/>
    <n v="12"/>
  </r>
  <r>
    <x v="4"/>
    <s v="Західний регіон"/>
    <d v="2020-11-09T00:00:00"/>
    <s v="Арматура"/>
    <n v="1.97"/>
    <n v="0"/>
    <n v="16120"/>
    <n v="15995"/>
    <n v="16890"/>
    <n v="17240"/>
    <n v="17990"/>
    <s v=""/>
    <s v=""/>
    <n v="8.5586592178770946"/>
  </r>
  <r>
    <x v="4"/>
    <s v="Західний регіон"/>
    <d v="2020-11-09T00:00:00"/>
    <s v="Арматура"/>
    <n v="0.48199999999999998"/>
    <n v="0"/>
    <n v="16120"/>
    <n v="15995"/>
    <n v="16890"/>
    <n v="17240"/>
    <n v="17990"/>
    <s v=""/>
    <s v=""/>
    <n v="8.5586592178770946"/>
  </r>
  <r>
    <x v="4"/>
    <s v="Західний регіон"/>
    <d v="2020-11-09T00:00:00"/>
    <s v="Арматура"/>
    <n v="8.2149999999999999"/>
    <n v="0"/>
    <n v="16120"/>
    <n v="15995"/>
    <n v="16890"/>
    <n v="17240"/>
    <n v="17990"/>
    <s v=""/>
    <s v=""/>
    <n v="8.5586592178770946"/>
  </r>
  <r>
    <x v="4"/>
    <s v="Західний регіон"/>
    <d v="2020-11-09T00:00:00"/>
    <s v="Арматура"/>
    <n v="1.571"/>
    <n v="0"/>
    <n v="16120"/>
    <n v="15995"/>
    <n v="16890"/>
    <n v="17240"/>
    <n v="17990"/>
    <s v=""/>
    <s v=""/>
    <n v="8.5586592178770946"/>
  </r>
  <r>
    <x v="4"/>
    <s v="Західний регіон"/>
    <d v="2020-11-09T00:00:00"/>
    <s v="Конструкционный лист"/>
    <n v="0.35499999999999998"/>
    <n v="0"/>
    <n v="18880"/>
    <n v="18435"/>
    <n v="18980"/>
    <n v="19330"/>
    <n v="19780"/>
    <s v=""/>
    <s v=""/>
    <n v="11.26605504587156"/>
  </r>
  <r>
    <x v="4"/>
    <s v="Західний регіон"/>
    <d v="2020-11-09T00:00:00"/>
    <s v="Швеллер 6.5–20"/>
    <n v="0.86799999999999999"/>
    <n v="0"/>
    <n v="19274.75"/>
    <n v="17860"/>
    <n v="18510"/>
    <n v="18510"/>
    <n v="19010"/>
    <s v=""/>
    <s v=""/>
    <n v="30"/>
  </r>
  <r>
    <x v="4"/>
    <s v="Західний регіон"/>
    <d v="2020-11-09T00:00:00"/>
    <s v="Трубы сварные профильные"/>
    <n v="1.232"/>
    <n v="0"/>
    <n v="21545"/>
    <n v="20980"/>
    <n v="21795"/>
    <n v="22345"/>
    <n v="22845"/>
    <s v=""/>
    <s v=""/>
    <n v="10.773006134969325"/>
  </r>
  <r>
    <x v="4"/>
    <s v="Західний регіон"/>
    <d v="2020-11-09T00:00:00"/>
    <s v="Трубы сварные профильные"/>
    <n v="0.26"/>
    <n v="0"/>
    <n v="20295"/>
    <n v="19730"/>
    <n v="20545"/>
    <n v="21095"/>
    <n v="21595"/>
    <s v=""/>
    <s v=""/>
    <n v="10.773006134969325"/>
  </r>
  <r>
    <x v="4"/>
    <s v="Західний регіон"/>
    <d v="2020-11-09T00:00:00"/>
    <s v="Трубы сварные профильные"/>
    <n v="0.214"/>
    <n v="0"/>
    <n v="20545"/>
    <n v="19980"/>
    <n v="20795"/>
    <n v="21345"/>
    <n v="21845"/>
    <s v=""/>
    <s v=""/>
    <n v="10.773006134969325"/>
  </r>
  <r>
    <x v="72"/>
    <s v="Центральний регіон"/>
    <d v="2020-11-16T00:00:00"/>
    <s v="Арматура"/>
    <n v="0.27"/>
    <n v="0"/>
    <n v="16995"/>
    <n v="16100"/>
    <n v="16995"/>
    <n v="17345"/>
    <n v="18095"/>
    <n v="3.24"/>
    <s v="Продавець малим клієнтам"/>
    <n v="12"/>
  </r>
  <r>
    <x v="72"/>
    <s v="Центральний регіон"/>
    <d v="2020-11-16T00:00:00"/>
    <s v="Горячекатаный лист резаный"/>
    <n v="1.2649999999999999"/>
    <n v="0"/>
    <n v="18775"/>
    <n v="18230"/>
    <n v="18775"/>
    <n v="19125"/>
    <n v="19575"/>
    <n v="15.18"/>
    <s v="Продавець малим клієнтам"/>
    <n v="12"/>
  </r>
  <r>
    <x v="72"/>
    <s v="Центральний регіон"/>
    <d v="2020-11-16T00:00:00"/>
    <s v="Конструкционный лист"/>
    <n v="0.158"/>
    <n v="0"/>
    <n v="18775"/>
    <n v="18230"/>
    <n v="18775"/>
    <n v="19125"/>
    <n v="19575"/>
    <n v="1.8959999999999999"/>
    <s v="Продавець малим клієнтам"/>
    <n v="12"/>
  </r>
  <r>
    <x v="72"/>
    <s v="Центральний регіон"/>
    <d v="2020-11-16T00:00:00"/>
    <s v="Услуги производственные и выполнению технологич операций"/>
    <n v="0"/>
    <n v="0"/>
    <n v="88"/>
    <e v="#N/A"/>
    <e v="#N/A"/>
    <e v="#N/A"/>
    <e v="#N/A"/>
    <s v=""/>
    <s v="Продавець малим клієнтам"/>
    <s v=""/>
  </r>
  <r>
    <x v="72"/>
    <s v="Центральний регіон"/>
    <d v="2020-11-16T00:00:00"/>
    <s v="Конструкционный лист"/>
    <n v="0.85199999999999998"/>
    <n v="0"/>
    <n v="18775"/>
    <n v="18230"/>
    <n v="18775"/>
    <n v="19125"/>
    <n v="19575"/>
    <n v="10.224"/>
    <s v="Продавець малим клієнтам"/>
    <n v="12"/>
  </r>
  <r>
    <x v="72"/>
    <s v="Центральний регіон"/>
    <d v="2020-11-16T00:00:00"/>
    <s v="Конструкционный лист"/>
    <n v="1.9"/>
    <n v="0"/>
    <n v="19445"/>
    <n v="18880"/>
    <n v="19445"/>
    <n v="19795"/>
    <n v="20245"/>
    <n v="22.799999999999997"/>
    <s v="Продавець малим клієнтам"/>
    <n v="12"/>
  </r>
  <r>
    <x v="72"/>
    <s v="Центральний регіон"/>
    <d v="2020-11-16T00:00:00"/>
    <s v="Услуги автомобильного транспорта"/>
    <n v="0"/>
    <n v="0"/>
    <n v="1900"/>
    <e v="#N/A"/>
    <e v="#N/A"/>
    <e v="#N/A"/>
    <e v="#N/A"/>
    <s v=""/>
    <s v="Продавець малим клієнтам"/>
    <s v=""/>
  </r>
  <r>
    <x v="44"/>
    <s v="Західний регіон"/>
    <d v="2020-11-04T00:00:00"/>
    <s v="Оцинкованный лист"/>
    <n v="0.32800000000000001"/>
    <n v="0"/>
    <n v="24740"/>
    <n v="23750"/>
    <n v="24545"/>
    <n v="24740"/>
    <n v="25190"/>
    <n v="6.5600000000000005"/>
    <s v="Продавець малим клієнтам"/>
    <n v="20"/>
  </r>
  <r>
    <x v="44"/>
    <s v="Західний регіон"/>
    <d v="2020-11-04T00:00:00"/>
    <s v="Трубы сварные профильные"/>
    <n v="0.10299999999999999"/>
    <n v="0"/>
    <n v="20595"/>
    <n v="19730"/>
    <n v="20545"/>
    <n v="21095"/>
    <n v="21595"/>
    <n v="1.3109090909090908"/>
    <s v="Продавець малим клієнтам"/>
    <n v="12.727272727272727"/>
  </r>
  <r>
    <x v="44"/>
    <s v="Західний регіон"/>
    <d v="2020-11-04T00:00:00"/>
    <s v="Трубы сварные профильные"/>
    <n v="0.187"/>
    <n v="0"/>
    <n v="21345"/>
    <n v="20480"/>
    <n v="21295"/>
    <n v="21845"/>
    <n v="22345"/>
    <n v="2.38"/>
    <s v="Продавець малим клієнтам"/>
    <n v="12.727272727272727"/>
  </r>
  <r>
    <x v="44"/>
    <s v="Західний регіон"/>
    <d v="2020-11-04T00:00:00"/>
    <s v="Услуги производственные и выполнению технологич операций"/>
    <n v="0"/>
    <n v="0"/>
    <n v="72"/>
    <e v="#N/A"/>
    <e v="#N/A"/>
    <e v="#N/A"/>
    <e v="#N/A"/>
    <s v=""/>
    <s v="Продавець малим клієнтам"/>
    <s v=""/>
  </r>
  <r>
    <x v="0"/>
    <s v="Металообробка"/>
    <d v="2020-11-09T00:00:00"/>
    <s v="Холоднокатаный рулон"/>
    <n v="7.29"/>
    <n v="0"/>
    <n v="20230"/>
    <n v="20090"/>
    <n v="20475"/>
    <n v="21025"/>
    <n v="21475"/>
    <s v=""/>
    <s v=""/>
    <n v="9.454545454545455"/>
  </r>
  <r>
    <x v="0"/>
    <s v="Металообробка"/>
    <d v="2020-11-09T00:00:00"/>
    <s v="Холоднокатаный рулон"/>
    <n v="22.515000000000001"/>
    <n v="0"/>
    <n v="20400"/>
    <n v="20260"/>
    <n v="20645"/>
    <n v="21195"/>
    <n v="21645"/>
    <s v=""/>
    <s v=""/>
    <n v="9.454545454545455"/>
  </r>
  <r>
    <x v="0"/>
    <s v="Металообробка"/>
    <d v="2020-11-09T00:00:00"/>
    <s v="Холоднокатаный рулон"/>
    <n v="37.340000000000003"/>
    <n v="0"/>
    <n v="20400"/>
    <n v="20260"/>
    <n v="20645"/>
    <n v="21195"/>
    <n v="21645"/>
    <s v=""/>
    <s v=""/>
    <n v="9.454545454545455"/>
  </r>
  <r>
    <x v="62"/>
    <s v="ГМК"/>
    <d v="2020-11-02T00:00:00"/>
    <s v="Уголок 25-125"/>
    <n v="7.8849999999999998"/>
    <n v="0"/>
    <n v="17296"/>
    <n v="16365"/>
    <n v="16845"/>
    <n v="17345"/>
    <n v="17845"/>
    <s v=""/>
    <s v=""/>
    <n v="19.216000000000001"/>
  </r>
  <r>
    <x v="62"/>
    <s v="ГМК"/>
    <d v="2020-11-02T00:00:00"/>
    <s v="Уголок 25-125"/>
    <n v="1.635"/>
    <n v="0"/>
    <n v="17930.5"/>
    <n v="17025"/>
    <n v="17520"/>
    <n v="18020"/>
    <n v="18520"/>
    <s v=""/>
    <s v=""/>
    <n v="18.567999999999998"/>
  </r>
  <r>
    <x v="59"/>
    <s v="МК"/>
    <d v="2020-11-26T00:00:00"/>
    <s v="Конструкционный лист"/>
    <n v="5.7270000000000003"/>
    <n v="0"/>
    <n v="28345.14"/>
    <n v="26865"/>
    <n v="27430"/>
    <n v="27780"/>
    <n v="28230"/>
    <s v=""/>
    <s v=""/>
    <n v="30"/>
  </r>
  <r>
    <x v="59"/>
    <s v="МК"/>
    <d v="2020-11-26T00:00:00"/>
    <s v="Конструкционный лист"/>
    <n v="7.4459999999999997"/>
    <n v="0"/>
    <n v="28345.14"/>
    <n v="26865"/>
    <n v="27430"/>
    <n v="27780"/>
    <n v="28230"/>
    <s v=""/>
    <s v=""/>
    <n v="30"/>
  </r>
  <r>
    <x v="59"/>
    <s v="МК"/>
    <d v="2020-11-26T00:00:00"/>
    <s v="Конструкционный лист"/>
    <n v="8.0180000000000007"/>
    <n v="0"/>
    <n v="28345.14"/>
    <n v="26865"/>
    <n v="27430"/>
    <n v="27780"/>
    <n v="28230"/>
    <s v=""/>
    <s v=""/>
    <n v="30"/>
  </r>
  <r>
    <x v="25"/>
    <s v="Будівництво"/>
    <d v="2020-11-30T00:00:00"/>
    <s v="Арматура"/>
    <n v="1.2949999999999999"/>
    <s v="так"/>
    <n v="17946.28"/>
    <n v="17280"/>
    <n v="18205"/>
    <n v="18555"/>
    <n v="19305"/>
    <s v=""/>
    <s v=""/>
    <n v="10.881210810810806"/>
  </r>
  <r>
    <x v="25"/>
    <s v="Будівництво"/>
    <d v="2020-11-30T00:00:00"/>
    <s v="Арматура"/>
    <n v="4.6310000000000002"/>
    <s v="так"/>
    <n v="17796.28"/>
    <n v="17130"/>
    <n v="18055"/>
    <n v="18405"/>
    <n v="19155"/>
    <s v=""/>
    <s v=""/>
    <n v="10.881210810810806"/>
  </r>
  <r>
    <x v="25"/>
    <s v="Будівництво"/>
    <d v="2020-11-30T00:00:00"/>
    <s v="Арматура"/>
    <n v="9.32"/>
    <s v="так"/>
    <n v="17796.28"/>
    <n v="17130"/>
    <n v="18055"/>
    <n v="18405"/>
    <n v="19155"/>
    <s v=""/>
    <s v=""/>
    <n v="10.881210810810806"/>
  </r>
  <r>
    <x v="25"/>
    <s v="Будівництво"/>
    <d v="2020-11-30T00:00:00"/>
    <s v="Арматура"/>
    <n v="3.72"/>
    <s v="так"/>
    <n v="17796.28"/>
    <n v="17130"/>
    <n v="18055"/>
    <n v="18405"/>
    <n v="19155"/>
    <s v=""/>
    <s v=""/>
    <n v="10.881210810810806"/>
  </r>
  <r>
    <x v="25"/>
    <s v="Будівництво"/>
    <d v="2020-11-30T00:00:00"/>
    <s v="Арматура"/>
    <n v="1.625"/>
    <s v="так"/>
    <n v="17796.28"/>
    <n v="17130"/>
    <n v="18055"/>
    <n v="18405"/>
    <n v="19155"/>
    <s v=""/>
    <s v=""/>
    <n v="10.881210810810806"/>
  </r>
  <r>
    <x v="38"/>
    <s v="Дистрибуція роздріб"/>
    <d v="2020-11-03T00:00:00"/>
    <s v="Конструкционный лист"/>
    <n v="0.71"/>
    <n v="0"/>
    <n v="18530"/>
    <n v="17985"/>
    <n v="18530"/>
    <n v="18880"/>
    <n v="19330"/>
    <n v="8.52"/>
    <s v="Продавець малим клієнтам"/>
    <n v="12"/>
  </r>
  <r>
    <x v="38"/>
    <s v="Дистрибуція роздріб"/>
    <d v="2020-11-03T00:00:00"/>
    <s v="Конструкционный лист"/>
    <n v="0.85199999999999998"/>
    <n v="0"/>
    <n v="18530"/>
    <n v="17985"/>
    <n v="18530"/>
    <n v="18880"/>
    <n v="19330"/>
    <n v="10.224"/>
    <s v="Продавець малим клієнтам"/>
    <n v="12"/>
  </r>
  <r>
    <x v="38"/>
    <s v="Дистрибуція роздріб"/>
    <d v="2020-11-03T00:00:00"/>
    <s v="Конструкционный лист"/>
    <n v="2.78"/>
    <n v="0"/>
    <n v="18530"/>
    <n v="17985"/>
    <n v="18530"/>
    <n v="18880"/>
    <n v="19330"/>
    <n v="33.36"/>
    <s v="Продавець малим клієнтам"/>
    <n v="12"/>
  </r>
  <r>
    <x v="38"/>
    <s v="Дистрибуція роздріб"/>
    <d v="2020-11-03T00:00:00"/>
    <s v="Просечно - вытяжной лист"/>
    <n v="0.55000000000000004"/>
    <n v="0"/>
    <n v="17930"/>
    <n v="17045"/>
    <n v="17580"/>
    <n v="17930"/>
    <n v="18380"/>
    <n v="11"/>
    <s v="Продавець малим клієнтам"/>
    <n v="20"/>
  </r>
  <r>
    <x v="38"/>
    <s v="Дистрибуція роздріб"/>
    <d v="2020-11-03T00:00:00"/>
    <s v="Холоднокатаный лист"/>
    <n v="5.0599999999999996"/>
    <n v="0"/>
    <n v="20550"/>
    <n v="19965"/>
    <n v="20550"/>
    <n v="20900"/>
    <n v="21350"/>
    <n v="60.72"/>
    <s v="Продавець малим клієнтам"/>
    <n v="12"/>
  </r>
  <r>
    <x v="37"/>
    <s v="РТ"/>
    <d v="2020-11-03T00:00:00"/>
    <s v="Трубы сварные профильные"/>
    <n v="1.9950000000000001"/>
    <n v="0"/>
    <n v="20270"/>
    <n v="19405"/>
    <n v="20270"/>
    <n v="20770"/>
    <n v="21270"/>
    <s v=""/>
    <s v=""/>
    <n v="12"/>
  </r>
  <r>
    <x v="37"/>
    <s v="РТ"/>
    <d v="2020-11-03T00:00:00"/>
    <s v="Трубы сварные профильные"/>
    <n v="2.12"/>
    <n v="0"/>
    <n v="20270"/>
    <n v="19405"/>
    <n v="20270"/>
    <n v="20770"/>
    <n v="21270"/>
    <s v=""/>
    <s v=""/>
    <n v="12"/>
  </r>
  <r>
    <x v="37"/>
    <s v="РТ"/>
    <d v="2020-11-03T00:00:00"/>
    <s v="Трубы сварные профильные"/>
    <n v="1.92"/>
    <n v="0"/>
    <n v="20780"/>
    <n v="19915"/>
    <n v="20780"/>
    <n v="21280"/>
    <n v="21780"/>
    <s v=""/>
    <s v=""/>
    <n v="12"/>
  </r>
  <r>
    <x v="37"/>
    <s v="РТ"/>
    <d v="2020-11-03T00:00:00"/>
    <s v="Трубы сварные профильные"/>
    <n v="2.76"/>
    <n v="0"/>
    <n v="20780"/>
    <n v="19915"/>
    <n v="20780"/>
    <n v="21280"/>
    <n v="21780"/>
    <s v=""/>
    <s v=""/>
    <n v="12"/>
  </r>
  <r>
    <x v="37"/>
    <s v="РТ"/>
    <d v="2020-11-03T00:00:00"/>
    <s v="Трубы сварные профильные"/>
    <n v="5.5E-2"/>
    <n v="0"/>
    <n v="20780"/>
    <n v="19915"/>
    <n v="20780"/>
    <n v="21280"/>
    <n v="21780"/>
    <s v=""/>
    <s v=""/>
    <n v="12"/>
  </r>
  <r>
    <x v="37"/>
    <s v="РТ"/>
    <d v="2020-11-03T00:00:00"/>
    <s v="Трубы сварные профильные"/>
    <n v="1.94"/>
    <n v="0"/>
    <n v="21520"/>
    <n v="20655"/>
    <n v="21520"/>
    <n v="22020"/>
    <n v="22520"/>
    <s v=""/>
    <s v=""/>
    <n v="12"/>
  </r>
  <r>
    <x v="37"/>
    <s v="РТ"/>
    <d v="2020-11-03T00:00:00"/>
    <s v="Трубы сварные профильные"/>
    <n v="3.665"/>
    <n v="0"/>
    <n v="21520"/>
    <n v="20655"/>
    <n v="21520"/>
    <n v="22020"/>
    <n v="22520"/>
    <s v=""/>
    <s v=""/>
    <n v="12"/>
  </r>
  <r>
    <x v="37"/>
    <s v="РТ"/>
    <d v="2020-11-03T00:00:00"/>
    <s v="Трубы сварные профильные"/>
    <n v="2.2999999999999998"/>
    <n v="0"/>
    <n v="20270"/>
    <n v="19405"/>
    <n v="20270"/>
    <n v="20770"/>
    <n v="21270"/>
    <s v=""/>
    <s v=""/>
    <n v="12"/>
  </r>
  <r>
    <x v="37"/>
    <s v="РТ"/>
    <d v="2020-11-03T00:00:00"/>
    <s v="Трубы сварные профильные"/>
    <n v="1.08"/>
    <n v="0"/>
    <n v="21020"/>
    <n v="20155"/>
    <n v="21020"/>
    <n v="21520"/>
    <n v="22020"/>
    <s v=""/>
    <s v=""/>
    <n v="12"/>
  </r>
  <r>
    <x v="80"/>
    <s v="Центральний регіон"/>
    <d v="2020-11-10T00:00:00"/>
    <s v="Оцинкованный рулон"/>
    <n v="4.6500000000000004"/>
    <n v="0"/>
    <n v="23505"/>
    <n v="22515"/>
    <n v="23310"/>
    <n v="23505"/>
    <n v="23955"/>
    <s v=""/>
    <s v=""/>
    <n v="20"/>
  </r>
  <r>
    <x v="80"/>
    <s v="Центральний регіон"/>
    <d v="2020-11-10T00:00:00"/>
    <s v="Услуги автомобильного транспорта"/>
    <n v="0"/>
    <n v="0"/>
    <n v="2900"/>
    <e v="#N/A"/>
    <e v="#N/A"/>
    <e v="#N/A"/>
    <e v="#N/A"/>
    <s v=""/>
    <s v=""/>
    <s v=""/>
  </r>
  <r>
    <x v="70"/>
    <s v="НТ"/>
    <d v="2020-11-17T00:00:00"/>
    <s v="Горячекатаный лист резаный"/>
    <n v="6.46"/>
    <n v="0"/>
    <n v="18560"/>
    <n v="17855"/>
    <n v="18560"/>
    <n v="18750"/>
    <n v="19200"/>
    <s v=""/>
    <s v=""/>
    <n v="12"/>
  </r>
  <r>
    <x v="70"/>
    <s v="НТ"/>
    <d v="2020-11-17T00:00:00"/>
    <s v="Горячекатаный лист резаный"/>
    <n v="5.92"/>
    <n v="0"/>
    <n v="18560"/>
    <n v="17855"/>
    <n v="18560"/>
    <n v="18750"/>
    <n v="19200"/>
    <s v=""/>
    <s v=""/>
    <n v="12"/>
  </r>
  <r>
    <x v="70"/>
    <s v="НТ"/>
    <d v="2020-11-17T00:00:00"/>
    <s v="Горячекатаный лист резаный"/>
    <n v="7.8049999999999997"/>
    <n v="0"/>
    <n v="18560"/>
    <n v="17855"/>
    <n v="18560"/>
    <n v="18750"/>
    <n v="19200"/>
    <s v=""/>
    <s v=""/>
    <n v="12"/>
  </r>
  <r>
    <x v="75"/>
    <s v="Метизи"/>
    <d v="2020-11-19T00:00:00"/>
    <s v="Катанка высокоуглеродистая"/>
    <n v="61.170999999999999"/>
    <n v="0"/>
    <n v="18275.2"/>
    <n v="18215"/>
    <n v="18545"/>
    <n v="19145"/>
    <n v="19895"/>
    <s v=""/>
    <s v="Продавець малим клієнтам"/>
    <n v="8.7296969696969793"/>
  </r>
  <r>
    <x v="7"/>
    <s v="Дистрибуція роздріб"/>
    <d v="2020-11-23T00:00:00"/>
    <s v="Арматура"/>
    <n v="0.14599999999999999"/>
    <n v="0"/>
    <n v="18860"/>
    <n v="16850"/>
    <n v="17760"/>
    <n v="18110"/>
    <n v="18860"/>
    <n v="4.38"/>
    <s v="Продавець малим клієнтам"/>
    <n v="30"/>
  </r>
  <r>
    <x v="7"/>
    <s v="Дистрибуція роздріб"/>
    <d v="2020-11-23T00:00:00"/>
    <s v="Услуги производственные и выполнению технологич операций"/>
    <n v="0"/>
    <n v="0"/>
    <n v="240"/>
    <e v="#N/A"/>
    <e v="#N/A"/>
    <e v="#N/A"/>
    <e v="#N/A"/>
    <s v=""/>
    <s v="Продавець малим клієнтам"/>
    <s v=""/>
  </r>
  <r>
    <x v="7"/>
    <s v="Дистрибуція роздріб"/>
    <d v="2020-11-23T00:00:00"/>
    <s v="Арматура"/>
    <n v="0.36499999999999999"/>
    <n v="0"/>
    <n v="18110"/>
    <n v="16550"/>
    <n v="17460"/>
    <n v="17810"/>
    <n v="18560"/>
    <n v="8.76"/>
    <s v="Продавець малим клієнтам"/>
    <n v="24"/>
  </r>
  <r>
    <x v="26"/>
    <s v="НТ"/>
    <d v="2020-11-02T00:00:00"/>
    <s v="Конструкционный лист"/>
    <n v="0.55000000000000004"/>
    <n v="0"/>
    <n v="18935"/>
    <n v="18230"/>
    <n v="18935"/>
    <n v="19125"/>
    <n v="19575"/>
    <s v=""/>
    <s v=""/>
    <n v="12"/>
  </r>
  <r>
    <x v="26"/>
    <s v="НТ"/>
    <d v="2020-11-02T00:00:00"/>
    <s v="Конструкционный лист"/>
    <n v="4.1399999999999997"/>
    <n v="0"/>
    <n v="18935"/>
    <n v="18230"/>
    <n v="18935"/>
    <n v="19125"/>
    <n v="19575"/>
    <s v=""/>
    <s v=""/>
    <n v="12"/>
  </r>
  <r>
    <x v="26"/>
    <s v="НТ"/>
    <d v="2020-11-02T00:00:00"/>
    <s v="Уголок 25-125"/>
    <n v="3.8650000000000002"/>
    <n v="0"/>
    <n v="17280"/>
    <n v="16585"/>
    <n v="17280"/>
    <n v="17560"/>
    <n v="18060"/>
    <s v=""/>
    <s v=""/>
    <n v="12"/>
  </r>
  <r>
    <x v="52"/>
    <s v="Дистрибуція роздріб"/>
    <d v="2020-11-04T00:00:00"/>
    <s v="Прокат квадратный"/>
    <n v="0.38600000000000001"/>
    <n v="0"/>
    <n v="18035"/>
    <n v="17495"/>
    <n v="18035"/>
    <n v="18215"/>
    <n v="18395"/>
    <s v=""/>
    <s v=""/>
    <n v="12"/>
  </r>
  <r>
    <x v="52"/>
    <s v="Дистрибуція роздріб"/>
    <d v="2020-11-04T00:00:00"/>
    <s v="Горячекатаный лист резаный"/>
    <n v="0.89400000000000002"/>
    <n v="0"/>
    <n v="18730"/>
    <n v="18435"/>
    <n v="18980"/>
    <n v="19330"/>
    <n v="19780"/>
    <s v=""/>
    <s v=""/>
    <n v="10.165137614678899"/>
  </r>
  <r>
    <x v="52"/>
    <s v="Дистрибуція роздріб"/>
    <d v="2020-11-04T00:00:00"/>
    <s v="Горячекатаный лист резаный"/>
    <n v="0.14099999999999999"/>
    <n v="0"/>
    <n v="18730"/>
    <n v="18435"/>
    <n v="18980"/>
    <n v="19330"/>
    <n v="19780"/>
    <s v=""/>
    <s v=""/>
    <n v="10.165137614678899"/>
  </r>
  <r>
    <x v="52"/>
    <s v="Дистрибуція роздріб"/>
    <d v="2020-11-04T00:00:00"/>
    <s v="Горячекатаный лист резаный"/>
    <n v="0.28399999999999997"/>
    <n v="0"/>
    <n v="18730"/>
    <n v="18435"/>
    <n v="18980"/>
    <n v="19330"/>
    <n v="19780"/>
    <s v=""/>
    <s v=""/>
    <n v="10.165137614678899"/>
  </r>
  <r>
    <x v="52"/>
    <s v="Дистрибуція роздріб"/>
    <d v="2020-11-04T00:00:00"/>
    <s v="Горячекатаный лист резаный"/>
    <n v="6.2E-2"/>
    <n v="0"/>
    <n v="18730"/>
    <n v="18435"/>
    <n v="18980"/>
    <n v="19330"/>
    <n v="19780"/>
    <s v=""/>
    <s v=""/>
    <n v="10.165137614678899"/>
  </r>
  <r>
    <x v="52"/>
    <s v="Дистрибуція роздріб"/>
    <d v="2020-11-04T00:00:00"/>
    <s v="Холоднокатаный лист"/>
    <n v="0.26900000000000002"/>
    <n v="0"/>
    <n v="21170"/>
    <n v="20585"/>
    <n v="21170"/>
    <n v="21520"/>
    <n v="21970"/>
    <s v=""/>
    <s v=""/>
    <n v="12"/>
  </r>
  <r>
    <x v="52"/>
    <s v="Дистрибуція роздріб"/>
    <d v="2020-11-04T00:00:00"/>
    <s v="Холоднокатаный лист"/>
    <n v="0.38900000000000001"/>
    <n v="0"/>
    <n v="21170"/>
    <n v="20585"/>
    <n v="21170"/>
    <n v="21520"/>
    <n v="21970"/>
    <s v=""/>
    <s v=""/>
    <n v="12"/>
  </r>
  <r>
    <x v="76"/>
    <s v="Машинобудівництво"/>
    <d v="2020-11-02T00:00:00"/>
    <s v="Уголок 25-125"/>
    <n v="0.05"/>
    <n v="0"/>
    <n v="17370"/>
    <n v="17025"/>
    <n v="17520"/>
    <n v="18020"/>
    <n v="18520"/>
    <s v=""/>
    <s v="Продавець малим клієнтам"/>
    <n v="10.787878787878789"/>
  </r>
  <r>
    <x v="76"/>
    <s v="Машинобудівництво"/>
    <d v="2020-11-02T00:00:00"/>
    <s v="Уголок 25-125"/>
    <n v="0.1"/>
    <n v="0"/>
    <n v="17370"/>
    <n v="17025"/>
    <n v="17520"/>
    <n v="18020"/>
    <n v="18520"/>
    <s v=""/>
    <s v="Продавець малим клієнтам"/>
    <n v="10.787878787878789"/>
  </r>
  <r>
    <x v="76"/>
    <s v="Машинобудівництво"/>
    <d v="2020-11-02T00:00:00"/>
    <s v="Уголок 25-125"/>
    <n v="7.0000000000000007E-2"/>
    <n v="0"/>
    <n v="16695"/>
    <n v="16365"/>
    <n v="16845"/>
    <n v="17345"/>
    <n v="17845"/>
    <s v=""/>
    <s v="Продавець малим клієнтам"/>
    <n v="10.75"/>
  </r>
  <r>
    <x v="76"/>
    <s v="Машинобудівництво"/>
    <d v="2020-11-02T00:00:00"/>
    <s v="Горячекатаный лист резаный"/>
    <n v="0.22500000000000001"/>
    <n v="0"/>
    <n v="18400"/>
    <n v="18680"/>
    <n v="19040"/>
    <n v="19590"/>
    <n v="20040"/>
    <s v=""/>
    <s v="Продавець малим клієнтам"/>
    <n v="8"/>
  </r>
  <r>
    <x v="76"/>
    <s v="Машинобудівництво"/>
    <d v="2020-11-02T00:00:00"/>
    <s v="Горячекатаный лист резаный"/>
    <n v="0.28999999999999998"/>
    <n v="0"/>
    <n v="18400"/>
    <n v="18680"/>
    <n v="19040"/>
    <n v="19590"/>
    <n v="20040"/>
    <s v=""/>
    <s v="Продавець малим клієнтам"/>
    <n v="8"/>
  </r>
  <r>
    <x v="76"/>
    <s v="Машинобудівництво"/>
    <d v="2020-11-02T00:00:00"/>
    <s v="Конструкционный лист"/>
    <n v="3.29"/>
    <n v="0"/>
    <n v="18400"/>
    <n v="18680"/>
    <n v="19040"/>
    <n v="19590"/>
    <n v="20040"/>
    <s v=""/>
    <s v="Продавець малим клієнтам"/>
    <n v="8"/>
  </r>
  <r>
    <x v="76"/>
    <s v="Машинобудівництво"/>
    <d v="2020-11-02T00:00:00"/>
    <s v="Конструкционный лист"/>
    <n v="1.1499999999999999"/>
    <n v="0"/>
    <n v="18400"/>
    <n v="18680"/>
    <n v="19040"/>
    <n v="19590"/>
    <n v="20040"/>
    <s v=""/>
    <s v="Продавець малим клієнтам"/>
    <n v="8"/>
  </r>
  <r>
    <x v="76"/>
    <s v="Машинобудівництво"/>
    <d v="2020-11-02T00:00:00"/>
    <s v="Конструкционный лист"/>
    <n v="4.5949999999999998"/>
    <n v="0"/>
    <n v="18400"/>
    <n v="18680"/>
    <n v="19040"/>
    <n v="19590"/>
    <n v="20040"/>
    <s v=""/>
    <s v="Продавець малим клієнтам"/>
    <n v="8"/>
  </r>
  <r>
    <x v="76"/>
    <s v="Машинобудівництво"/>
    <d v="2020-11-02T00:00:00"/>
    <s v="Конструкционный лист"/>
    <n v="0.71"/>
    <n v="0"/>
    <n v="18400"/>
    <n v="18680"/>
    <n v="19040"/>
    <n v="19590"/>
    <n v="20040"/>
    <s v=""/>
    <s v="Продавець малим клієнтам"/>
    <n v="8"/>
  </r>
  <r>
    <x v="76"/>
    <s v="Машинобудівництво"/>
    <d v="2020-11-02T00:00:00"/>
    <s v="Конструкционный лист"/>
    <n v="0.71"/>
    <n v="0"/>
    <n v="18400"/>
    <n v="18680"/>
    <n v="19040"/>
    <n v="19590"/>
    <n v="20040"/>
    <s v=""/>
    <s v="Продавець малим клієнтам"/>
    <n v="8"/>
  </r>
  <r>
    <x v="76"/>
    <s v="Машинобудівництво"/>
    <d v="2020-11-02T00:00:00"/>
    <s v="Конструкционный лист"/>
    <n v="0.71"/>
    <n v="0"/>
    <n v="18400"/>
    <n v="18680"/>
    <n v="19040"/>
    <n v="19590"/>
    <n v="20040"/>
    <s v=""/>
    <s v="Продавець малим клієнтам"/>
    <n v="8"/>
  </r>
  <r>
    <x v="25"/>
    <s v="Будівництво"/>
    <d v="2020-11-09T00:00:00"/>
    <s v="Арматура"/>
    <n v="11.955"/>
    <s v="так"/>
    <n v="16304.55"/>
    <n v="15950"/>
    <n v="16845"/>
    <n v="17195"/>
    <n v="17945"/>
    <s v=""/>
    <s v=""/>
    <n v="9.584581005586589"/>
  </r>
  <r>
    <x v="25"/>
    <s v="Будівництво"/>
    <d v="2020-11-09T00:00:00"/>
    <s v="Арматура"/>
    <n v="9.1999999999999993"/>
    <s v="так"/>
    <n v="16154.55"/>
    <n v="15800"/>
    <n v="16695"/>
    <n v="17045"/>
    <n v="17795"/>
    <s v=""/>
    <s v=""/>
    <n v="9.584581005586589"/>
  </r>
  <r>
    <x v="83"/>
    <s v="ГМК"/>
    <d v="2020-11-02T00:00:00"/>
    <s v="Холоднокатаный лист"/>
    <n v="0.1"/>
    <n v="0"/>
    <n v="22017.55"/>
    <n v="20665"/>
    <n v="21265"/>
    <n v="21615"/>
    <n v="22065"/>
    <s v=""/>
    <s v=""/>
    <n v="28.94555555555554"/>
  </r>
  <r>
    <x v="76"/>
    <s v="Машинобудівництво"/>
    <d v="2020-11-02T00:00:00"/>
    <s v="Холоднокатаный лист"/>
    <n v="0.05"/>
    <n v="0"/>
    <n v="20605"/>
    <n v="20500"/>
    <n v="21100"/>
    <n v="21450"/>
    <n v="21900"/>
    <s v=""/>
    <s v="Продавець малим клієнтам"/>
    <n v="8.6999999999999993"/>
  </r>
  <r>
    <x v="5"/>
    <s v="Машинобудівництво"/>
    <d v="2020-11-09T00:00:00"/>
    <s v="Конструкционный лист"/>
    <n v="1.137"/>
    <n v="0"/>
    <n v="18200"/>
    <n v="17855"/>
    <n v="18200"/>
    <n v="18750"/>
    <n v="19200"/>
    <s v=""/>
    <s v="Продавець малим клієнтам"/>
    <n v="12"/>
  </r>
  <r>
    <x v="5"/>
    <s v="Машинобудівництво"/>
    <d v="2020-11-09T00:00:00"/>
    <s v="Конструкционный лист"/>
    <n v="1.137"/>
    <n v="0"/>
    <n v="18200"/>
    <n v="17855"/>
    <n v="18200"/>
    <n v="18750"/>
    <n v="19200"/>
    <s v=""/>
    <s v="Продавець малим клієнтам"/>
    <n v="12"/>
  </r>
  <r>
    <x v="5"/>
    <s v="Машинобудівництво"/>
    <d v="2020-11-09T00:00:00"/>
    <s v="Конструкционный лист"/>
    <n v="1.137"/>
    <n v="0"/>
    <n v="18200"/>
    <n v="17855"/>
    <n v="18200"/>
    <n v="18750"/>
    <n v="19200"/>
    <s v=""/>
    <s v="Продавець малим клієнтам"/>
    <n v="12"/>
  </r>
  <r>
    <x v="5"/>
    <s v="Машинобудівництво"/>
    <d v="2020-11-09T00:00:00"/>
    <s v="Конструкционный лист"/>
    <n v="1.137"/>
    <n v="0"/>
    <n v="18200"/>
    <n v="17855"/>
    <n v="18200"/>
    <n v="18750"/>
    <n v="19200"/>
    <s v=""/>
    <s v="Продавець малим клієнтам"/>
    <n v="12"/>
  </r>
  <r>
    <x v="5"/>
    <s v="Машинобудівництво"/>
    <d v="2020-11-09T00:00:00"/>
    <s v="Конструкционный лист"/>
    <n v="1.137"/>
    <n v="0"/>
    <n v="18200"/>
    <n v="17855"/>
    <n v="18200"/>
    <n v="18750"/>
    <n v="19200"/>
    <s v=""/>
    <s v="Продавець малим клієнтам"/>
    <n v="12"/>
  </r>
  <r>
    <x v="5"/>
    <s v="Машинобудівництво"/>
    <d v="2020-11-09T00:00:00"/>
    <s v="Конструкционный лист"/>
    <n v="1.137"/>
    <n v="0"/>
    <n v="18200"/>
    <n v="17855"/>
    <n v="18200"/>
    <n v="18750"/>
    <n v="19200"/>
    <s v=""/>
    <s v="Продавець малим клієнтам"/>
    <n v="12"/>
  </r>
  <r>
    <x v="5"/>
    <s v="Машинобудівництво"/>
    <d v="2020-11-09T00:00:00"/>
    <s v="Конструкционный лист"/>
    <n v="1.137"/>
    <n v="0"/>
    <n v="18200"/>
    <n v="17855"/>
    <n v="18200"/>
    <n v="18750"/>
    <n v="19200"/>
    <s v=""/>
    <s v="Продавець малим клієнтам"/>
    <n v="12"/>
  </r>
  <r>
    <x v="5"/>
    <s v="Машинобудівництво"/>
    <d v="2020-11-09T00:00:00"/>
    <s v="Конструкционный лист"/>
    <n v="1.137"/>
    <n v="0"/>
    <n v="18200"/>
    <n v="17855"/>
    <n v="18200"/>
    <n v="18750"/>
    <n v="19200"/>
    <s v=""/>
    <s v="Продавець малим клієнтам"/>
    <n v="12"/>
  </r>
  <r>
    <x v="5"/>
    <s v="Машинобудівництво"/>
    <d v="2020-11-09T00:00:00"/>
    <s v="Конструкционный лист"/>
    <n v="1.137"/>
    <n v="0"/>
    <n v="18200"/>
    <n v="17855"/>
    <n v="18200"/>
    <n v="18750"/>
    <n v="19200"/>
    <s v=""/>
    <s v="Продавець малим клієнтам"/>
    <n v="12"/>
  </r>
  <r>
    <x v="5"/>
    <s v="Машинобудівництво"/>
    <d v="2020-11-09T00:00:00"/>
    <s v="Конструкционный лист"/>
    <n v="1.137"/>
    <n v="0"/>
    <n v="18200"/>
    <n v="17855"/>
    <n v="18200"/>
    <n v="18750"/>
    <n v="19200"/>
    <s v=""/>
    <s v="Продавець малим клієнтам"/>
    <n v="12"/>
  </r>
  <r>
    <x v="5"/>
    <s v="Машинобудівництво"/>
    <d v="2020-11-09T00:00:00"/>
    <s v="Конструкционный лист"/>
    <n v="1.137"/>
    <n v="0"/>
    <n v="18200"/>
    <n v="17855"/>
    <n v="18200"/>
    <n v="18750"/>
    <n v="19200"/>
    <s v=""/>
    <s v="Продавець малим клієнтам"/>
    <n v="12"/>
  </r>
  <r>
    <x v="5"/>
    <s v="Машинобудівництво"/>
    <d v="2020-11-09T00:00:00"/>
    <s v="Конструкционный лист"/>
    <n v="1.137"/>
    <n v="0"/>
    <n v="18200"/>
    <n v="17855"/>
    <n v="18200"/>
    <n v="18750"/>
    <n v="19200"/>
    <s v=""/>
    <s v="Продавець малим клієнтам"/>
    <n v="12"/>
  </r>
  <r>
    <x v="5"/>
    <s v="Машинобудівництво"/>
    <d v="2020-11-09T00:00:00"/>
    <s v="Конструкционный лист"/>
    <n v="1.137"/>
    <n v="0"/>
    <n v="18200"/>
    <n v="17855"/>
    <n v="18200"/>
    <n v="18750"/>
    <n v="19200"/>
    <s v=""/>
    <s v="Продавець малим клієнтам"/>
    <n v="12"/>
  </r>
  <r>
    <x v="5"/>
    <s v="Машинобудівництво"/>
    <d v="2020-11-09T00:00:00"/>
    <s v="Конструкционный лист"/>
    <n v="1.137"/>
    <n v="0"/>
    <n v="18200"/>
    <n v="17855"/>
    <n v="18200"/>
    <n v="18750"/>
    <n v="19200"/>
    <s v=""/>
    <s v="Продавець малим клієнтам"/>
    <n v="12"/>
  </r>
  <r>
    <x v="5"/>
    <s v="Машинобудівництво"/>
    <d v="2020-11-09T00:00:00"/>
    <s v="Конструкционный лист"/>
    <n v="1.137"/>
    <n v="0"/>
    <n v="18200"/>
    <n v="17855"/>
    <n v="18200"/>
    <n v="18750"/>
    <n v="19200"/>
    <s v=""/>
    <s v="Продавець малим клієнтам"/>
    <n v="12"/>
  </r>
  <r>
    <x v="5"/>
    <s v="Машинобудівництво"/>
    <d v="2020-11-09T00:00:00"/>
    <s v="Конструкционный лист"/>
    <n v="1.137"/>
    <n v="0"/>
    <n v="18200"/>
    <n v="17855"/>
    <n v="18200"/>
    <n v="18750"/>
    <n v="19200"/>
    <s v=""/>
    <s v="Продавець малим клієнтам"/>
    <n v="12"/>
  </r>
  <r>
    <x v="5"/>
    <s v="Машинобудівництво"/>
    <d v="2020-11-09T00:00:00"/>
    <s v="Конструкционный лист"/>
    <n v="1.137"/>
    <n v="0"/>
    <n v="18200"/>
    <n v="17855"/>
    <n v="18200"/>
    <n v="18750"/>
    <n v="19200"/>
    <s v=""/>
    <s v="Продавець малим клієнтам"/>
    <n v="12"/>
  </r>
  <r>
    <x v="5"/>
    <s v="Машинобудівництво"/>
    <d v="2020-11-09T00:00:00"/>
    <s v="Конструкционный лист"/>
    <n v="1.137"/>
    <n v="0"/>
    <n v="18200"/>
    <n v="17855"/>
    <n v="18200"/>
    <n v="18750"/>
    <n v="19200"/>
    <s v=""/>
    <s v="Продавець малим клієнтам"/>
    <n v="12"/>
  </r>
  <r>
    <x v="5"/>
    <s v="Машинобудівництво"/>
    <d v="2020-11-09T00:00:00"/>
    <s v="Конструкционный лист"/>
    <n v="1.137"/>
    <n v="0"/>
    <n v="18200"/>
    <n v="17855"/>
    <n v="18200"/>
    <n v="18750"/>
    <n v="19200"/>
    <s v=""/>
    <s v="Продавець малим клієнтам"/>
    <n v="12"/>
  </r>
  <r>
    <x v="5"/>
    <s v="Машинобудівництво"/>
    <d v="2020-11-09T00:00:00"/>
    <s v="Конструкционный лист"/>
    <n v="1.137"/>
    <n v="0"/>
    <n v="18200"/>
    <n v="17855"/>
    <n v="18200"/>
    <n v="18750"/>
    <n v="19200"/>
    <s v=""/>
    <s v="Продавець малим клієнтам"/>
    <n v="12"/>
  </r>
  <r>
    <x v="5"/>
    <s v="Машинобудівництво"/>
    <d v="2020-11-09T00:00:00"/>
    <s v="Конструкционный лист"/>
    <n v="1.137"/>
    <n v="0"/>
    <n v="18200"/>
    <n v="17855"/>
    <n v="18200"/>
    <n v="18750"/>
    <n v="19200"/>
    <s v=""/>
    <s v="Продавець малим клієнтам"/>
    <n v="12"/>
  </r>
  <r>
    <x v="5"/>
    <s v="Машинобудівництво"/>
    <d v="2020-11-09T00:00:00"/>
    <s v="Конструкционный лист"/>
    <n v="1.137"/>
    <n v="0"/>
    <n v="18200"/>
    <n v="17855"/>
    <n v="18200"/>
    <n v="18750"/>
    <n v="19200"/>
    <s v=""/>
    <s v="Продавець малим клієнтам"/>
    <n v="12"/>
  </r>
  <r>
    <x v="5"/>
    <s v="Машинобудівництво"/>
    <d v="2020-11-09T00:00:00"/>
    <s v="Конструкционный лист"/>
    <n v="1.137"/>
    <n v="0"/>
    <n v="18200"/>
    <n v="17855"/>
    <n v="18200"/>
    <n v="18750"/>
    <n v="19200"/>
    <s v=""/>
    <s v="Продавець малим клієнтам"/>
    <n v="12"/>
  </r>
  <r>
    <x v="5"/>
    <s v="Машинобудівництво"/>
    <d v="2020-11-09T00:00:00"/>
    <s v="Конструкционный лист"/>
    <n v="1.137"/>
    <n v="0"/>
    <n v="18200"/>
    <n v="17855"/>
    <n v="18200"/>
    <n v="18750"/>
    <n v="19200"/>
    <s v=""/>
    <s v="Продавець малим клієнтам"/>
    <n v="12"/>
  </r>
  <r>
    <x v="5"/>
    <s v="Машинобудівництво"/>
    <d v="2020-11-09T00:00:00"/>
    <s v="Конструкционный лист"/>
    <n v="1.137"/>
    <n v="0"/>
    <n v="18200"/>
    <n v="17855"/>
    <n v="18200"/>
    <n v="18750"/>
    <n v="19200"/>
    <s v=""/>
    <s v="Продавець малим клієнтам"/>
    <n v="12"/>
  </r>
  <r>
    <x v="5"/>
    <s v="Машинобудівництво"/>
    <d v="2020-11-09T00:00:00"/>
    <s v="Конструкционный лист"/>
    <n v="1.137"/>
    <n v="0"/>
    <n v="18200"/>
    <n v="17855"/>
    <n v="18200"/>
    <n v="18750"/>
    <n v="19200"/>
    <s v=""/>
    <s v="Продавець малим клієнтам"/>
    <n v="12"/>
  </r>
  <r>
    <x v="5"/>
    <s v="Машинобудівництво"/>
    <d v="2020-11-09T00:00:00"/>
    <s v="Конструкционный лист"/>
    <n v="1.137"/>
    <n v="0"/>
    <n v="18200"/>
    <n v="17855"/>
    <n v="18200"/>
    <n v="18750"/>
    <n v="19200"/>
    <s v=""/>
    <s v="Продавець малим клієнтам"/>
    <n v="12"/>
  </r>
  <r>
    <x v="5"/>
    <s v="Машинобудівництво"/>
    <d v="2020-11-09T00:00:00"/>
    <s v="Конструкционный лист"/>
    <n v="1.137"/>
    <n v="0"/>
    <n v="18200"/>
    <n v="17855"/>
    <n v="18200"/>
    <n v="18750"/>
    <n v="19200"/>
    <s v=""/>
    <s v="Продавець малим клієнтам"/>
    <n v="12"/>
  </r>
  <r>
    <x v="5"/>
    <s v="Машинобудівництво"/>
    <d v="2020-11-09T00:00:00"/>
    <s v="Конструкционный лист"/>
    <n v="1.137"/>
    <n v="0"/>
    <n v="18200"/>
    <n v="17855"/>
    <n v="18200"/>
    <n v="18750"/>
    <n v="19200"/>
    <s v=""/>
    <s v="Продавець малим клієнтам"/>
    <n v="12"/>
  </r>
  <r>
    <x v="5"/>
    <s v="Машинобудівництво"/>
    <d v="2020-11-09T00:00:00"/>
    <s v="Конструкционный лист"/>
    <n v="1.137"/>
    <n v="0"/>
    <n v="18200"/>
    <n v="17855"/>
    <n v="18200"/>
    <n v="18750"/>
    <n v="19200"/>
    <s v=""/>
    <s v="Продавець малим клієнтам"/>
    <n v="12"/>
  </r>
  <r>
    <x v="5"/>
    <s v="Машинобудівництво"/>
    <d v="2020-11-09T00:00:00"/>
    <s v="Конструкционный лист"/>
    <n v="1.137"/>
    <n v="0"/>
    <n v="18200"/>
    <n v="17855"/>
    <n v="18200"/>
    <n v="18750"/>
    <n v="19200"/>
    <s v=""/>
    <s v="Продавець малим клієнтам"/>
    <n v="12"/>
  </r>
  <r>
    <x v="5"/>
    <s v="Машинобудівництво"/>
    <d v="2020-11-09T00:00:00"/>
    <s v="Конструкционный лист"/>
    <n v="1.137"/>
    <n v="0"/>
    <n v="18200"/>
    <n v="17855"/>
    <n v="18200"/>
    <n v="18750"/>
    <n v="19200"/>
    <s v=""/>
    <s v="Продавець малим клієнтам"/>
    <n v="12"/>
  </r>
  <r>
    <x v="5"/>
    <s v="Машинобудівництво"/>
    <d v="2020-11-09T00:00:00"/>
    <s v="Конструкционный лист"/>
    <n v="1.137"/>
    <n v="0"/>
    <n v="18200"/>
    <n v="17855"/>
    <n v="18200"/>
    <n v="18750"/>
    <n v="19200"/>
    <s v=""/>
    <s v="Продавець малим клієнтам"/>
    <n v="12"/>
  </r>
  <r>
    <x v="5"/>
    <s v="Машинобудівництво"/>
    <d v="2020-11-09T00:00:00"/>
    <s v="Конструкционный лист"/>
    <n v="1.137"/>
    <n v="0"/>
    <n v="18200"/>
    <n v="17855"/>
    <n v="18200"/>
    <n v="18750"/>
    <n v="19200"/>
    <s v=""/>
    <s v="Продавець малим клієнтам"/>
    <n v="12"/>
  </r>
  <r>
    <x v="5"/>
    <s v="Машинобудівництво"/>
    <d v="2020-11-09T00:00:00"/>
    <s v="Конструкционный лист"/>
    <n v="1.137"/>
    <n v="0"/>
    <n v="18200"/>
    <n v="17855"/>
    <n v="18200"/>
    <n v="18750"/>
    <n v="19200"/>
    <s v=""/>
    <s v="Продавець малим клієнтам"/>
    <n v="12"/>
  </r>
  <r>
    <x v="5"/>
    <s v="Машинобудівництво"/>
    <d v="2020-11-09T00:00:00"/>
    <s v="Конструкционный лист"/>
    <n v="1.137"/>
    <n v="0"/>
    <n v="18200"/>
    <n v="17855"/>
    <n v="18200"/>
    <n v="18750"/>
    <n v="19200"/>
    <s v=""/>
    <s v="Продавець малим клієнтам"/>
    <n v="12"/>
  </r>
  <r>
    <x v="5"/>
    <s v="Машинобудівництво"/>
    <d v="2020-11-09T00:00:00"/>
    <s v="Конструкционный лист"/>
    <n v="1.137"/>
    <n v="0"/>
    <n v="18200"/>
    <n v="17855"/>
    <n v="18200"/>
    <n v="18750"/>
    <n v="19200"/>
    <s v=""/>
    <s v="Продавець малим клієнтам"/>
    <n v="12"/>
  </r>
  <r>
    <x v="5"/>
    <s v="Машинобудівництво"/>
    <d v="2020-11-09T00:00:00"/>
    <s v="Конструкционный лист"/>
    <n v="1.137"/>
    <n v="0"/>
    <n v="18200"/>
    <n v="17855"/>
    <n v="18200"/>
    <n v="18750"/>
    <n v="19200"/>
    <s v=""/>
    <s v="Продавець малим клієнтам"/>
    <n v="12"/>
  </r>
  <r>
    <x v="25"/>
    <s v="Будівництво"/>
    <d v="2020-11-11T00:00:00"/>
    <s v="Арматура"/>
    <n v="15.49"/>
    <s v="так"/>
    <n v="16294.26"/>
    <n v="15950"/>
    <n v="16845"/>
    <n v="17195"/>
    <n v="17945"/>
    <s v=""/>
    <s v=""/>
    <n v="9.5385921787709513"/>
  </r>
  <r>
    <x v="87"/>
    <s v="Метизи"/>
    <d v="2020-11-02T00:00:00"/>
    <s v="Катанка низкоуглеродистая"/>
    <n v="2.383"/>
    <n v="0"/>
    <n v="17355"/>
    <n v="16975"/>
    <n v="17305"/>
    <n v="17905"/>
    <n v="18655"/>
    <s v=""/>
    <s v="Продавець малим клієнтам"/>
    <n v="12.666666666666666"/>
  </r>
  <r>
    <x v="87"/>
    <s v="Метизи"/>
    <d v="2020-11-02T00:00:00"/>
    <s v="Катанка низкоуглеродистая"/>
    <n v="9.5039999999999996"/>
    <n v="0"/>
    <n v="17355"/>
    <n v="16975"/>
    <n v="17305"/>
    <n v="17905"/>
    <n v="18655"/>
    <s v=""/>
    <s v="Продавець малим клієнтам"/>
    <n v="12.666666666666666"/>
  </r>
  <r>
    <x v="87"/>
    <s v="Метизи"/>
    <d v="2020-11-02T00:00:00"/>
    <s v="Катанка низкоуглеродистая"/>
    <n v="9.1999999999999993"/>
    <n v="0"/>
    <n v="17355"/>
    <n v="16975"/>
    <n v="17305"/>
    <n v="17905"/>
    <n v="18655"/>
    <s v=""/>
    <s v="Продавець малим клієнтам"/>
    <n v="12.666666666666666"/>
  </r>
  <r>
    <x v="30"/>
    <s v="ГМК"/>
    <d v="2020-11-03T00:00:00"/>
    <s v="Горячекатаный лист резаный"/>
    <n v="1.79"/>
    <n v="0"/>
    <n v="20040"/>
    <n v="18680"/>
    <n v="19040"/>
    <n v="19590"/>
    <n v="20040"/>
    <s v=""/>
    <s v=""/>
    <n v="30"/>
  </r>
  <r>
    <x v="30"/>
    <s v="ГМК"/>
    <d v="2020-11-03T00:00:00"/>
    <s v="Горячекатаный лист резаный"/>
    <n v="2.0830000000000002"/>
    <n v="0"/>
    <n v="20040"/>
    <n v="18680"/>
    <n v="19040"/>
    <n v="19590"/>
    <n v="20040"/>
    <s v=""/>
    <s v=""/>
    <n v="30"/>
  </r>
  <r>
    <x v="30"/>
    <s v="ГМК"/>
    <d v="2020-11-03T00:00:00"/>
    <s v="Горячекатаный лист резаный"/>
    <n v="4.9370000000000003"/>
    <n v="0"/>
    <n v="20040"/>
    <n v="18680"/>
    <n v="19040"/>
    <n v="19590"/>
    <n v="20040"/>
    <s v=""/>
    <s v=""/>
    <n v="30"/>
  </r>
  <r>
    <x v="30"/>
    <s v="ГМК"/>
    <d v="2020-11-03T00:00:00"/>
    <s v="Горячекатаный лист резаный"/>
    <n v="1.085"/>
    <n v="0"/>
    <n v="20040"/>
    <n v="18680"/>
    <n v="19040"/>
    <n v="19590"/>
    <n v="20040"/>
    <s v=""/>
    <s v=""/>
    <n v="30"/>
  </r>
  <r>
    <x v="57"/>
    <s v="Вагонобудівництво"/>
    <d v="2020-11-06T00:00:00"/>
    <s v="Швеллер 6.5–20"/>
    <n v="8.6950000000000003"/>
    <n v="0"/>
    <n v="17180"/>
    <n v="16690"/>
    <n v="17180"/>
    <n v="17680"/>
    <n v="18180"/>
    <s v=""/>
    <s v="Продавець малим клієнтам"/>
    <n v="12"/>
  </r>
  <r>
    <x v="113"/>
    <s v="Вагонобудівництво"/>
    <d v="2020-11-06T00:00:00"/>
    <s v="Швеллер 6.5–20"/>
    <n v="5.14"/>
    <n v="0"/>
    <n v="19415"/>
    <n v="18130"/>
    <n v="18615"/>
    <n v="19115"/>
    <n v="19615"/>
    <s v=""/>
    <s v="Продавець малим клієнтам"/>
    <n v="26"/>
  </r>
  <r>
    <x v="113"/>
    <s v="Вагонобудівництво"/>
    <d v="2020-11-06T00:00:00"/>
    <s v="Швеллер 22-30"/>
    <n v="2.0299999999999998"/>
    <n v="0"/>
    <n v="21780"/>
    <n v="20450"/>
    <n v="20980"/>
    <n v="21480"/>
    <n v="21980"/>
    <s v=""/>
    <s v="Продавець малим клієнтам"/>
    <n v="26"/>
  </r>
  <r>
    <x v="40"/>
    <s v="НТ"/>
    <d v="2020-11-04T00:00:00"/>
    <s v="Горячекатаный рулон"/>
    <n v="62.76"/>
    <n v="0"/>
    <n v="18140.28"/>
    <n v="17850"/>
    <n v="18910"/>
    <n v="18760"/>
    <n v="19210"/>
    <s v=""/>
    <s v=""/>
    <n v="9.0953962264150903"/>
  </r>
  <r>
    <x v="79"/>
    <s v="Західний регіон"/>
    <d v="2020-11-10T00:00:00"/>
    <s v="Горячекатаный лист резаный"/>
    <n v="1.1479999999999999"/>
    <n v="0"/>
    <n v="19290"/>
    <n v="18745"/>
    <n v="19290"/>
    <n v="19640"/>
    <n v="20090"/>
    <s v=""/>
    <s v=""/>
    <n v="12"/>
  </r>
  <r>
    <x v="79"/>
    <s v="Західний регіон"/>
    <d v="2020-11-10T00:00:00"/>
    <s v="Холоднокатаный лист"/>
    <n v="0.496"/>
    <n v="0"/>
    <n v="21310"/>
    <n v="20725"/>
    <n v="21310"/>
    <n v="21660"/>
    <n v="22110"/>
    <s v=""/>
    <s v=""/>
    <n v="12"/>
  </r>
  <r>
    <x v="79"/>
    <s v="Західний регіон"/>
    <d v="2020-11-10T00:00:00"/>
    <s v="Холоднокатаный лист"/>
    <n v="9.9000000000000005E-2"/>
    <n v="0"/>
    <n v="21310"/>
    <n v="20725"/>
    <n v="21310"/>
    <n v="21660"/>
    <n v="22110"/>
    <s v=""/>
    <s v=""/>
    <n v="12"/>
  </r>
  <r>
    <x v="79"/>
    <s v="Західний регіон"/>
    <d v="2020-11-10T00:00:00"/>
    <s v="Горячекатанный лист рифленый"/>
    <n v="0.8"/>
    <n v="0"/>
    <n v="19965"/>
    <n v="19420"/>
    <n v="19965"/>
    <n v="20315"/>
    <n v="20765"/>
    <s v=""/>
    <s v=""/>
    <n v="12"/>
  </r>
  <r>
    <x v="79"/>
    <s v="Західний регіон"/>
    <d v="2020-11-10T00:00:00"/>
    <s v="Швеллер 6.5–20"/>
    <n v="1.36"/>
    <n v="0"/>
    <n v="18695"/>
    <n v="17805"/>
    <n v="18445"/>
    <n v="18795"/>
    <n v="19295"/>
    <s v=""/>
    <s v=""/>
    <n v="17.714285714285715"/>
  </r>
  <r>
    <x v="79"/>
    <s v="Західний регіон"/>
    <d v="2020-11-10T00:00:00"/>
    <s v="Уголок 25-125"/>
    <n v="0.66"/>
    <n v="0"/>
    <n v="18495"/>
    <n v="17805"/>
    <n v="18485"/>
    <n v="18795"/>
    <n v="19295"/>
    <s v=""/>
    <s v=""/>
    <n v="12.258064516129032"/>
  </r>
  <r>
    <x v="79"/>
    <s v="Західний регіон"/>
    <d v="2020-11-10T00:00:00"/>
    <s v="Уголок 25-125"/>
    <n v="4.0000000000000001E-3"/>
    <n v="0"/>
    <n v="17820"/>
    <n v="17145"/>
    <n v="17810"/>
    <n v="18120"/>
    <n v="18620"/>
    <s v=""/>
    <s v=""/>
    <n v="12.258064516129032"/>
  </r>
  <r>
    <x v="79"/>
    <s v="Західний регіон"/>
    <d v="2020-11-10T00:00:00"/>
    <s v="Уголок 25-125"/>
    <n v="0.95099999999999996"/>
    <n v="0"/>
    <n v="17820"/>
    <n v="17145"/>
    <n v="17810"/>
    <n v="18120"/>
    <n v="18620"/>
    <s v=""/>
    <s v=""/>
    <n v="12.258064516129032"/>
  </r>
  <r>
    <x v="79"/>
    <s v="Західний регіон"/>
    <d v="2020-11-10T00:00:00"/>
    <s v="Трубы круглые сварные"/>
    <n v="0.755"/>
    <n v="0"/>
    <n v="22520"/>
    <n v="21685"/>
    <n v="22520"/>
    <n v="23070"/>
    <n v="23570"/>
    <s v=""/>
    <s v=""/>
    <n v="12"/>
  </r>
  <r>
    <x v="79"/>
    <s v="Західний регіон"/>
    <d v="2020-11-10T00:00:00"/>
    <s v="Трубы круглые сварные"/>
    <n v="1.5649999999999999"/>
    <n v="0"/>
    <n v="21670"/>
    <n v="20835"/>
    <n v="21670"/>
    <n v="22220"/>
    <n v="22720"/>
    <s v=""/>
    <s v=""/>
    <n v="12"/>
  </r>
  <r>
    <x v="79"/>
    <s v="Західний регіон"/>
    <d v="2020-11-10T00:00:00"/>
    <s v="Трубы сварные профильные"/>
    <n v="1"/>
    <n v="0"/>
    <n v="21180"/>
    <n v="20365"/>
    <n v="21180"/>
    <n v="21730"/>
    <n v="22230"/>
    <s v=""/>
    <s v=""/>
    <n v="12"/>
  </r>
  <r>
    <x v="79"/>
    <s v="Західний регіон"/>
    <d v="2020-11-10T00:00:00"/>
    <s v="Трубы сварные профильные"/>
    <n v="8.9999999999999993E-3"/>
    <n v="0"/>
    <n v="21180"/>
    <n v="20365"/>
    <n v="21180"/>
    <n v="21730"/>
    <n v="22230"/>
    <s v=""/>
    <s v=""/>
    <n v="12"/>
  </r>
  <r>
    <x v="79"/>
    <s v="Західний регіон"/>
    <d v="2020-11-10T00:00:00"/>
    <s v="Трубы сварные профильные"/>
    <n v="0.42599999999999999"/>
    <n v="0"/>
    <n v="21180"/>
    <n v="20365"/>
    <n v="21180"/>
    <n v="21730"/>
    <n v="22230"/>
    <s v=""/>
    <s v=""/>
    <n v="12"/>
  </r>
  <r>
    <x v="79"/>
    <s v="Західний регіон"/>
    <d v="2020-11-10T00:00:00"/>
    <s v="Трубы сварные профильные"/>
    <n v="1.4350000000000001"/>
    <n v="0"/>
    <n v="20670"/>
    <n v="19855"/>
    <n v="20670"/>
    <n v="21220"/>
    <n v="21720"/>
    <s v=""/>
    <s v=""/>
    <n v="12"/>
  </r>
  <r>
    <x v="79"/>
    <s v="Західний регіон"/>
    <d v="2020-11-10T00:00:00"/>
    <s v="Трубы сварные профильные"/>
    <n v="1.04"/>
    <n v="0"/>
    <n v="21420"/>
    <n v="20605"/>
    <n v="21420"/>
    <n v="21970"/>
    <n v="22470"/>
    <s v=""/>
    <s v=""/>
    <n v="12"/>
  </r>
  <r>
    <x v="20"/>
    <s v="Дистрибутор"/>
    <d v="2020-11-04T00:00:00"/>
    <s v="Швеллер 22-30"/>
    <n v="8.85"/>
    <n v="0"/>
    <n v="19765"/>
    <n v="19010"/>
    <n v="19765"/>
    <n v="20045"/>
    <n v="20545"/>
    <s v=""/>
    <s v="Продавець малим клієнтам"/>
    <n v="12"/>
  </r>
  <r>
    <x v="20"/>
    <s v="Дистрибутор"/>
    <d v="2020-11-04T00:00:00"/>
    <s v="Швеллер 22-30"/>
    <n v="6.3849999999999998"/>
    <n v="0"/>
    <n v="19765"/>
    <n v="19010"/>
    <n v="19765"/>
    <n v="20045"/>
    <n v="20545"/>
    <s v=""/>
    <s v="Продавець малим клієнтам"/>
    <n v="12"/>
  </r>
  <r>
    <x v="20"/>
    <s v="Дистрибутор"/>
    <d v="2020-11-04T00:00:00"/>
    <s v="Швеллер 22-30"/>
    <n v="4.3600000000000003"/>
    <n v="0"/>
    <n v="19765"/>
    <n v="19010"/>
    <n v="19765"/>
    <n v="20045"/>
    <n v="20545"/>
    <s v=""/>
    <s v="Продавець малим клієнтам"/>
    <n v="12"/>
  </r>
  <r>
    <x v="20"/>
    <s v="Дистрибутор"/>
    <d v="2020-11-04T00:00:00"/>
    <s v="Швеллер 22-30"/>
    <n v="1.34"/>
    <n v="0"/>
    <n v="19765"/>
    <n v="19010"/>
    <n v="19765"/>
    <n v="20045"/>
    <n v="20545"/>
    <s v=""/>
    <s v="Продавець малим клієнтам"/>
    <n v="12"/>
  </r>
  <r>
    <x v="62"/>
    <s v="ГМК"/>
    <d v="2020-11-05T00:00:00"/>
    <s v="Конструкционный лист"/>
    <n v="0.85"/>
    <n v="0"/>
    <n v="18840"/>
    <n v="17945"/>
    <n v="18290"/>
    <n v="18840"/>
    <n v="19290"/>
    <s v=""/>
    <s v=""/>
    <n v="20"/>
  </r>
  <r>
    <x v="25"/>
    <s v="Будівництво"/>
    <d v="2020-11-10T00:00:00"/>
    <s v="Арматура А240"/>
    <n v="1.02"/>
    <n v="0"/>
    <n v="18225.05"/>
    <n v="17305"/>
    <n v="17745"/>
    <n v="18245"/>
    <n v="18995"/>
    <s v=""/>
    <s v=""/>
    <n v="19.680799999999987"/>
  </r>
  <r>
    <x v="25"/>
    <s v="Будівництво"/>
    <d v="2020-11-10T00:00:00"/>
    <s v="Арматура А240"/>
    <n v="2.37"/>
    <n v="0"/>
    <n v="18225.05"/>
    <n v="17305"/>
    <n v="17745"/>
    <n v="18245"/>
    <n v="18995"/>
    <s v=""/>
    <s v=""/>
    <n v="19.680799999999987"/>
  </r>
  <r>
    <x v="25"/>
    <s v="Будівництво"/>
    <d v="2020-11-10T00:00:00"/>
    <s v="Арматура"/>
    <n v="8.4540000000000006"/>
    <n v="0"/>
    <n v="15825.05"/>
    <n v="15800"/>
    <n v="16695"/>
    <n v="17045"/>
    <n v="17795"/>
    <s v=""/>
    <s v=""/>
    <n v="8.1119553072625674"/>
  </r>
  <r>
    <x v="25"/>
    <s v="Будівництво"/>
    <d v="2020-11-10T00:00:00"/>
    <s v="Арматура"/>
    <n v="8.41"/>
    <n v="0"/>
    <n v="15825.05"/>
    <n v="15800"/>
    <n v="16695"/>
    <n v="17045"/>
    <n v="17795"/>
    <s v=""/>
    <s v=""/>
    <n v="8.1119553072625674"/>
  </r>
  <r>
    <x v="40"/>
    <s v="НТ"/>
    <d v="2020-11-07T00:00:00"/>
    <s v="Горячекатаный рулон"/>
    <n v="60.31"/>
    <n v="0"/>
    <n v="18651.05"/>
    <n v="18360"/>
    <n v="19420"/>
    <n v="19270"/>
    <n v="19720"/>
    <s v=""/>
    <s v=""/>
    <n v="9.0983018867924503"/>
  </r>
  <r>
    <x v="71"/>
    <s v="НТ"/>
    <d v="2020-11-13T00:00:00"/>
    <s v="Трубы сварные профильные"/>
    <n v="2.0249999999999999"/>
    <n v="0"/>
    <n v="21020"/>
    <n v="20155"/>
    <n v="21020"/>
    <n v="21520"/>
    <n v="22020"/>
    <s v=""/>
    <s v=""/>
    <n v="12"/>
  </r>
  <r>
    <x v="71"/>
    <s v="НТ"/>
    <d v="2020-11-13T00:00:00"/>
    <s v="Трубы сварные профильные"/>
    <n v="4.07"/>
    <n v="0"/>
    <n v="21020"/>
    <n v="20155"/>
    <n v="21020"/>
    <n v="21520"/>
    <n v="22020"/>
    <s v=""/>
    <s v=""/>
    <n v="12"/>
  </r>
  <r>
    <x v="71"/>
    <s v="НТ"/>
    <d v="2020-11-13T00:00:00"/>
    <s v="Трубы сварные профильные"/>
    <n v="0.63"/>
    <n v="0"/>
    <n v="21520"/>
    <n v="20655"/>
    <n v="21520"/>
    <n v="22020"/>
    <n v="22520"/>
    <s v=""/>
    <s v=""/>
    <n v="12"/>
  </r>
  <r>
    <x v="71"/>
    <s v="НТ"/>
    <d v="2020-11-13T00:00:00"/>
    <s v="Трубы сварные профильные"/>
    <n v="3.411"/>
    <n v="0"/>
    <n v="20520"/>
    <n v="19655"/>
    <n v="20520"/>
    <n v="21020"/>
    <n v="21520"/>
    <s v=""/>
    <s v=""/>
    <n v="12"/>
  </r>
  <r>
    <x v="71"/>
    <s v="НТ"/>
    <d v="2020-11-13T00:00:00"/>
    <s v="Трубы сварные профильные"/>
    <n v="4.0000000000000001E-3"/>
    <n v="0"/>
    <n v="20520"/>
    <n v="19655"/>
    <n v="20520"/>
    <n v="21020"/>
    <n v="21520"/>
    <s v=""/>
    <s v=""/>
    <n v="12"/>
  </r>
  <r>
    <x v="51"/>
    <s v="МК"/>
    <d v="2020-11-05T00:00:00"/>
    <s v="Швеллер 6.5–20"/>
    <n v="6.9539999999999997"/>
    <n v="0"/>
    <n v="17305"/>
    <n v="16915"/>
    <n v="17405"/>
    <n v="17905"/>
    <n v="18405"/>
    <s v=""/>
    <s v="Продавець малим клієнтам"/>
    <n v="11.183673469387756"/>
  </r>
  <r>
    <x v="51"/>
    <s v="МК"/>
    <d v="2020-11-05T00:00:00"/>
    <s v="Швеллер 6.5–20"/>
    <n v="8.4280000000000008"/>
    <n v="0"/>
    <n v="17305"/>
    <n v="16915"/>
    <n v="17405"/>
    <n v="17905"/>
    <n v="18405"/>
    <s v=""/>
    <s v="Продавець малим клієнтам"/>
    <n v="11.183673469387756"/>
  </r>
  <r>
    <x v="51"/>
    <s v="МК"/>
    <d v="2020-11-05T00:00:00"/>
    <s v="Швеллер 6.5–20"/>
    <n v="5.758"/>
    <n v="0"/>
    <n v="17305"/>
    <n v="16915"/>
    <n v="17405"/>
    <n v="17905"/>
    <n v="18405"/>
    <s v=""/>
    <s v="Продавець малим клієнтам"/>
    <n v="11.183673469387756"/>
  </r>
  <r>
    <x v="51"/>
    <s v="МК"/>
    <d v="2020-11-05T00:00:00"/>
    <s v="Швеллер 6.5–20"/>
    <n v="0.64"/>
    <n v="0"/>
    <n v="17305"/>
    <n v="16915"/>
    <n v="17405"/>
    <n v="17905"/>
    <n v="18405"/>
    <s v=""/>
    <s v="Продавець малим клієнтам"/>
    <n v="11.183673469387756"/>
  </r>
  <r>
    <x v="23"/>
    <s v="НТ"/>
    <d v="2020-11-07T00:00:00"/>
    <s v="Арматура"/>
    <n v="66.760999999999996"/>
    <n v="0"/>
    <n v="15350"/>
    <n v="15340"/>
    <n v="16285"/>
    <n v="16585"/>
    <n v="17335"/>
    <s v=""/>
    <s v=""/>
    <n v="8.0423280423280428"/>
  </r>
  <r>
    <x v="81"/>
    <s v="Західний регіон"/>
    <d v="2020-11-16T00:00:00"/>
    <s v="Арматура"/>
    <n v="12.53"/>
    <n v="0"/>
    <n v="16291.36"/>
    <n v="15800"/>
    <n v="16695"/>
    <n v="17045"/>
    <n v="17795"/>
    <s v=""/>
    <s v=""/>
    <n v="10.196022346368718"/>
  </r>
  <r>
    <x v="81"/>
    <s v="Західний регіон"/>
    <d v="2020-11-16T00:00:00"/>
    <s v="Арматура"/>
    <n v="9.6"/>
    <n v="0"/>
    <n v="16291.36"/>
    <n v="15800"/>
    <n v="16695"/>
    <n v="17045"/>
    <n v="17795"/>
    <s v=""/>
    <s v=""/>
    <n v="10.196022346368718"/>
  </r>
  <r>
    <x v="84"/>
    <s v="Дистрибутор"/>
    <d v="2020-11-20T00:00:00"/>
    <s v="Швеллер 6.5–20"/>
    <n v="3.66"/>
    <n v="0"/>
    <n v="17767.8"/>
    <n v="17040"/>
    <n v="17750"/>
    <n v="18030"/>
    <n v="18530"/>
    <s v=""/>
    <s v="Продавець малим клієнтам"/>
    <n v="12.508571428571408"/>
  </r>
  <r>
    <x v="67"/>
    <s v="ГМК"/>
    <d v="2020-11-17T00:00:00"/>
    <s v="Конструкционный лист"/>
    <n v="6.5940000000000003"/>
    <n v="0"/>
    <n v="23000"/>
    <n v="21635"/>
    <n v="22000"/>
    <n v="22550"/>
    <n v="23000"/>
    <s v=""/>
    <s v="Продавець малим клієнтам"/>
    <n v="30"/>
  </r>
  <r>
    <x v="44"/>
    <s v="Західний регіон"/>
    <d v="2020-11-17T00:00:00"/>
    <s v="Арматура"/>
    <n v="10.98"/>
    <n v="0"/>
    <n v="16330"/>
    <n v="16170"/>
    <n v="17065"/>
    <n v="17415"/>
    <n v="18165"/>
    <n v="95.691620111731837"/>
    <s v="Продавець малим клієнтам"/>
    <n v="8.7150837988826808"/>
  </r>
  <r>
    <x v="44"/>
    <s v="Західний регіон"/>
    <d v="2020-11-17T00:00:00"/>
    <s v="Арматура"/>
    <n v="4.92"/>
    <n v="0"/>
    <n v="16180"/>
    <n v="16020"/>
    <n v="16915"/>
    <n v="17265"/>
    <n v="18015"/>
    <n v="42.878212290502788"/>
    <s v="Продавець малим клієнтам"/>
    <n v="8.7150837988826808"/>
  </r>
  <r>
    <x v="44"/>
    <s v="Західний регіон"/>
    <d v="2020-11-17T00:00:00"/>
    <s v="Услуги автомобильного транспорта"/>
    <n v="0"/>
    <n v="0"/>
    <n v="500"/>
    <e v="#N/A"/>
    <e v="#N/A"/>
    <e v="#N/A"/>
    <e v="#N/A"/>
    <s v=""/>
    <s v="Продавець малим клієнтам"/>
    <s v=""/>
  </r>
  <r>
    <x v="23"/>
    <s v="НТ"/>
    <d v="2020-11-19T00:00:00"/>
    <s v="Горячекатаный лист резаный"/>
    <n v="7.64"/>
    <n v="0"/>
    <n v="17182.150000000001"/>
    <n v="17365"/>
    <n v="18070"/>
    <n v="18260"/>
    <n v="18710"/>
    <s v=""/>
    <s v=""/>
    <n v="8"/>
  </r>
  <r>
    <x v="23"/>
    <s v="НТ"/>
    <d v="2020-11-19T00:00:00"/>
    <s v="Горячекатаный лист резаный"/>
    <n v="7.6950000000000003"/>
    <n v="0"/>
    <n v="17182.150000000001"/>
    <n v="17365"/>
    <n v="18070"/>
    <n v="18260"/>
    <n v="18710"/>
    <s v=""/>
    <s v=""/>
    <n v="8"/>
  </r>
  <r>
    <x v="23"/>
    <s v="НТ"/>
    <d v="2020-11-19T00:00:00"/>
    <s v="Горячекатаный лист резаный"/>
    <n v="7.6849999999999996"/>
    <n v="0"/>
    <n v="17182.150000000001"/>
    <n v="17365"/>
    <n v="18070"/>
    <n v="18260"/>
    <n v="18710"/>
    <s v=""/>
    <s v=""/>
    <n v="8"/>
  </r>
  <r>
    <x v="23"/>
    <s v="НТ"/>
    <d v="2020-11-19T00:00:00"/>
    <s v="Горячекатаный лист резаный"/>
    <n v="8.0299999999999994"/>
    <n v="0"/>
    <n v="17182.150000000001"/>
    <n v="17365"/>
    <n v="18070"/>
    <n v="18260"/>
    <n v="18710"/>
    <s v=""/>
    <s v=""/>
    <n v="8"/>
  </r>
  <r>
    <x v="23"/>
    <s v="НТ"/>
    <d v="2020-11-19T00:00:00"/>
    <s v="Горячекатаный лист резаный"/>
    <n v="3.5350000000000001"/>
    <n v="0"/>
    <n v="17182.150000000001"/>
    <n v="17365"/>
    <n v="18070"/>
    <n v="18260"/>
    <n v="18710"/>
    <s v=""/>
    <s v=""/>
    <n v="8"/>
  </r>
  <r>
    <x v="23"/>
    <s v="НТ"/>
    <d v="2020-11-19T00:00:00"/>
    <s v="Горячекатаный лист резаный"/>
    <n v="6.52"/>
    <n v="0"/>
    <n v="17182.150000000001"/>
    <n v="17365"/>
    <n v="18070"/>
    <n v="18260"/>
    <n v="18710"/>
    <s v=""/>
    <s v=""/>
    <n v="8"/>
  </r>
  <r>
    <x v="23"/>
    <s v="НТ"/>
    <d v="2020-11-19T00:00:00"/>
    <s v="Горячекатаный лист резаный"/>
    <n v="8.16"/>
    <n v="0"/>
    <n v="17182.150000000001"/>
    <n v="17365"/>
    <n v="18070"/>
    <n v="18260"/>
    <n v="18710"/>
    <s v=""/>
    <s v=""/>
    <n v="8"/>
  </r>
  <r>
    <x v="23"/>
    <s v="НТ"/>
    <d v="2020-11-19T00:00:00"/>
    <s v="Горячекатаный лист резаный"/>
    <n v="7.08"/>
    <n v="0"/>
    <n v="17182.150000000001"/>
    <n v="17365"/>
    <n v="18070"/>
    <n v="18260"/>
    <n v="18710"/>
    <s v=""/>
    <s v=""/>
    <n v="8"/>
  </r>
  <r>
    <x v="23"/>
    <s v="НТ"/>
    <d v="2020-11-19T00:00:00"/>
    <s v="Горячекатаный лист резаный"/>
    <n v="7.7850000000000001"/>
    <n v="0"/>
    <n v="17182.150000000001"/>
    <n v="17365"/>
    <n v="18070"/>
    <n v="18260"/>
    <n v="18710"/>
    <s v=""/>
    <s v=""/>
    <n v="8"/>
  </r>
  <r>
    <x v="36"/>
    <s v="Дистрибутор"/>
    <d v="2020-11-20T00:00:00"/>
    <s v="Просечно - вытяжной лист"/>
    <n v="1.9E-2"/>
    <n v="0"/>
    <n v="18285.150000000001"/>
    <n v="18210"/>
    <n v="19075"/>
    <n v="19115"/>
    <n v="19565"/>
    <s v=""/>
    <s v=""/>
    <n v="8.3475144508670596"/>
  </r>
  <r>
    <x v="36"/>
    <s v="Дистрибутор"/>
    <d v="2020-11-20T00:00:00"/>
    <s v="Просечно - вытяжной лист"/>
    <n v="1.4E-2"/>
    <n v="0"/>
    <n v="18285.150000000001"/>
    <n v="18210"/>
    <n v="19075"/>
    <n v="19115"/>
    <n v="19565"/>
    <s v=""/>
    <s v=""/>
    <n v="8.3475144508670596"/>
  </r>
  <r>
    <x v="3"/>
    <s v="ГМК"/>
    <d v="2020-11-18T00:00:00"/>
    <s v="Конструкционный лист"/>
    <n v="7.5979999999999999"/>
    <n v="0"/>
    <n v="23270"/>
    <n v="21210"/>
    <n v="22140"/>
    <n v="22140"/>
    <n v="22590"/>
    <s v=""/>
    <s v=""/>
    <n v="30"/>
  </r>
  <r>
    <x v="8"/>
    <s v="МК"/>
    <d v="2020-11-17T00:00:00"/>
    <s v="Конструкционный лист"/>
    <n v="21.21"/>
    <n v="0"/>
    <n v="18886.63"/>
    <n v="18015"/>
    <n v="18580"/>
    <n v="18930"/>
    <n v="19380"/>
    <s v=""/>
    <s v=""/>
    <n v="19.00868571428574"/>
  </r>
  <r>
    <x v="79"/>
    <s v="Західний регіон"/>
    <d v="2020-11-02T00:00:00"/>
    <s v="Арматура"/>
    <n v="0.63"/>
    <n v="0"/>
    <n v="16410"/>
    <n v="16020"/>
    <n v="16915"/>
    <n v="17265"/>
    <n v="18015"/>
    <s v=""/>
    <s v=""/>
    <n v="9.7430167597765358"/>
  </r>
  <r>
    <x v="79"/>
    <s v="Західний регіон"/>
    <d v="2020-11-03T00:00:00"/>
    <s v="Арматура"/>
    <n v="6.62"/>
    <n v="0"/>
    <n v="16410"/>
    <n v="16020"/>
    <n v="16915"/>
    <n v="17265"/>
    <n v="18015"/>
    <s v=""/>
    <s v=""/>
    <n v="9.7430167597765358"/>
  </r>
  <r>
    <x v="79"/>
    <s v="Західний регіон"/>
    <d v="2020-11-03T00:00:00"/>
    <s v="Арматура"/>
    <n v="13.625"/>
    <n v="0"/>
    <n v="16410"/>
    <n v="16020"/>
    <n v="16915"/>
    <n v="17265"/>
    <n v="18015"/>
    <s v=""/>
    <s v=""/>
    <n v="9.7430167597765358"/>
  </r>
  <r>
    <x v="79"/>
    <s v="Західний регіон"/>
    <d v="2020-11-03T00:00:00"/>
    <s v="Арматура"/>
    <n v="1.52"/>
    <n v="0"/>
    <n v="16710"/>
    <n v="16320"/>
    <n v="17215"/>
    <n v="17565"/>
    <n v="18315"/>
    <s v=""/>
    <s v=""/>
    <n v="9.7430167597765358"/>
  </r>
  <r>
    <x v="79"/>
    <s v="Західний регіон"/>
    <d v="2020-11-03T00:00:00"/>
    <s v="Проволока вязальная, сетки металлические"/>
    <n v="0.23499999999999999"/>
    <n v="0"/>
    <n v="21545"/>
    <n v="20195"/>
    <n v="21025"/>
    <n v="21525"/>
    <n v="22275"/>
    <s v=""/>
    <s v=""/>
    <n v="20.266666666666666"/>
  </r>
  <r>
    <x v="79"/>
    <s v="Дистрибуція роздріб"/>
    <d v="2020-11-03T00:00:00"/>
    <s v="Уголок 25-125"/>
    <n v="0.38500000000000001"/>
    <n v="0"/>
    <n v="18495"/>
    <n v="17805"/>
    <n v="18485"/>
    <n v="18795"/>
    <n v="19295"/>
    <s v=""/>
    <s v=""/>
    <n v="12.258064516129032"/>
  </r>
  <r>
    <x v="79"/>
    <s v="Дистрибуція роздріб"/>
    <d v="2020-11-03T00:00:00"/>
    <s v="Холоднокатаный лист"/>
    <n v="1.1559999999999999"/>
    <n v="0"/>
    <n v="21145"/>
    <n v="20560"/>
    <n v="21145"/>
    <n v="21495"/>
    <n v="21945"/>
    <s v=""/>
    <s v=""/>
    <n v="12"/>
  </r>
  <r>
    <x v="79"/>
    <s v="Дистрибуція роздріб"/>
    <d v="2020-11-03T00:00:00"/>
    <s v="Холоднокатаный лист"/>
    <n v="0.42199999999999999"/>
    <n v="0"/>
    <n v="21145"/>
    <n v="20560"/>
    <n v="21145"/>
    <n v="21495"/>
    <n v="21945"/>
    <s v=""/>
    <s v=""/>
    <n v="12"/>
  </r>
  <r>
    <x v="84"/>
    <s v="Дистрибутор"/>
    <d v="2020-11-04T00:00:00"/>
    <s v="Прокат круглый"/>
    <n v="2"/>
    <n v="0"/>
    <n v="16650"/>
    <n v="15985"/>
    <n v="16650"/>
    <n v="16700"/>
    <n v="16820"/>
    <s v=""/>
    <s v="Продавець малим клієнтам"/>
    <n v="12"/>
  </r>
  <r>
    <x v="84"/>
    <s v="Дистрибутор"/>
    <d v="2020-11-04T00:00:00"/>
    <s v="Прокат круглый"/>
    <n v="3"/>
    <n v="0"/>
    <n v="16650"/>
    <n v="15985"/>
    <n v="16650"/>
    <n v="16700"/>
    <n v="16820"/>
    <s v=""/>
    <s v="Продавець малим клієнтам"/>
    <n v="12"/>
  </r>
  <r>
    <x v="41"/>
    <s v="Профілювання"/>
    <d v="2020-11-05T00:00:00"/>
    <s v="Оцинкованный рулон"/>
    <n v="7.49"/>
    <n v="0"/>
    <n v="23645"/>
    <n v="23865"/>
    <n v="24305"/>
    <n v="24855"/>
    <n v="25305"/>
    <s v=""/>
    <s v=""/>
    <n v="8"/>
  </r>
  <r>
    <x v="41"/>
    <s v="Профілювання"/>
    <d v="2020-11-05T00:00:00"/>
    <s v="Оцинкованный рулон"/>
    <n v="6.37"/>
    <n v="0"/>
    <n v="22935"/>
    <n v="23260"/>
    <n v="23700"/>
    <n v="24250"/>
    <n v="24700"/>
    <s v=""/>
    <s v=""/>
    <n v="8"/>
  </r>
  <r>
    <x v="41"/>
    <s v="Профілювання"/>
    <d v="2020-11-05T00:00:00"/>
    <s v="Оцинкованный рулон"/>
    <n v="6.1"/>
    <n v="0"/>
    <n v="22365"/>
    <n v="22690"/>
    <n v="23130"/>
    <n v="23680"/>
    <n v="24130"/>
    <s v=""/>
    <s v=""/>
    <n v="8"/>
  </r>
  <r>
    <x v="41"/>
    <s v="Профілювання"/>
    <d v="2020-11-05T00:00:00"/>
    <s v="Оцинкованный рулон"/>
    <n v="6.34"/>
    <n v="0"/>
    <n v="22365"/>
    <n v="22690"/>
    <n v="23130"/>
    <n v="23680"/>
    <n v="24130"/>
    <s v=""/>
    <s v=""/>
    <n v="8"/>
  </r>
  <r>
    <x v="41"/>
    <s v="Профілювання"/>
    <d v="2020-11-05T00:00:00"/>
    <s v="Оцинкованный рулон"/>
    <n v="4.41"/>
    <n v="0"/>
    <n v="21925"/>
    <n v="22250"/>
    <n v="22690"/>
    <n v="23240"/>
    <n v="23690"/>
    <s v=""/>
    <s v=""/>
    <n v="8"/>
  </r>
  <r>
    <x v="41"/>
    <s v="Профілювання"/>
    <d v="2020-11-05T00:00:00"/>
    <s v="Оцинкованный рулон"/>
    <n v="7.13"/>
    <n v="0"/>
    <n v="21925"/>
    <n v="22250"/>
    <n v="22690"/>
    <n v="23240"/>
    <n v="23690"/>
    <s v=""/>
    <s v=""/>
    <n v="8"/>
  </r>
  <r>
    <x v="41"/>
    <s v="Профілювання"/>
    <d v="2020-11-05T00:00:00"/>
    <s v="Оцинкованный рулон"/>
    <n v="5.68"/>
    <n v="0"/>
    <n v="21485"/>
    <n v="21910"/>
    <n v="22350"/>
    <n v="22900"/>
    <n v="23350"/>
    <s v=""/>
    <s v=""/>
    <n v="8"/>
  </r>
  <r>
    <x v="41"/>
    <s v="Профілювання"/>
    <d v="2020-11-05T00:00:00"/>
    <s v="Оцинкованный рулон"/>
    <n v="6.77"/>
    <n v="0"/>
    <n v="21485"/>
    <n v="21910"/>
    <n v="22350"/>
    <n v="22900"/>
    <n v="23350"/>
    <s v=""/>
    <s v=""/>
    <n v="8"/>
  </r>
  <r>
    <x v="41"/>
    <s v="Профілювання"/>
    <d v="2020-11-05T00:00:00"/>
    <s v="Оцинкованный рулон"/>
    <n v="5.73"/>
    <n v="0"/>
    <n v="21050"/>
    <n v="21475"/>
    <n v="21915"/>
    <n v="22465"/>
    <n v="22915"/>
    <s v=""/>
    <s v=""/>
    <n v="8"/>
  </r>
  <r>
    <x v="41"/>
    <s v="Профілювання"/>
    <d v="2020-11-05T00:00:00"/>
    <s v="Оцинкованный рулон"/>
    <n v="5.67"/>
    <n v="0"/>
    <n v="21050"/>
    <n v="21475"/>
    <n v="21915"/>
    <n v="22465"/>
    <n v="22915"/>
    <s v=""/>
    <s v=""/>
    <n v="8"/>
  </r>
  <r>
    <x v="41"/>
    <s v="Профілювання"/>
    <d v="2020-11-05T00:00:00"/>
    <s v="Оцинкованный рулон"/>
    <n v="5.78"/>
    <n v="0"/>
    <n v="21050"/>
    <n v="21475"/>
    <n v="21915"/>
    <n v="22465"/>
    <n v="22915"/>
    <s v=""/>
    <s v=""/>
    <n v="8"/>
  </r>
  <r>
    <x v="41"/>
    <s v="Профілювання"/>
    <d v="2020-11-05T00:00:00"/>
    <s v="Оцинкованный рулон"/>
    <n v="4.24"/>
    <n v="0"/>
    <n v="21050"/>
    <n v="21475"/>
    <n v="21915"/>
    <n v="22465"/>
    <n v="22915"/>
    <s v=""/>
    <s v=""/>
    <n v="8"/>
  </r>
  <r>
    <x v="41"/>
    <s v="Профілювання"/>
    <d v="2020-11-05T00:00:00"/>
    <s v="Оцинкованный рулон"/>
    <n v="4.37"/>
    <n v="0"/>
    <n v="21050"/>
    <n v="21475"/>
    <n v="21915"/>
    <n v="22465"/>
    <n v="22915"/>
    <s v=""/>
    <s v=""/>
    <n v="8"/>
  </r>
  <r>
    <x v="29"/>
    <s v="Східний регіон"/>
    <d v="2020-11-12T00:00:00"/>
    <s v="Арматура"/>
    <n v="20.96"/>
    <n v="0"/>
    <n v="15720"/>
    <n v="15395"/>
    <n v="16290"/>
    <n v="16640"/>
    <n v="17390"/>
    <s v=""/>
    <s v=""/>
    <n v="9.4525139664804474"/>
  </r>
  <r>
    <x v="3"/>
    <s v="ГМК"/>
    <d v="2020-11-13T00:00:00"/>
    <s v="Просечно - вытяжной лист"/>
    <n v="0.245"/>
    <n v="0"/>
    <n v="18190.900000000001"/>
    <n v="16855"/>
    <n v="17190"/>
    <n v="17740"/>
    <n v="18190"/>
    <s v=""/>
    <s v=""/>
    <n v="30"/>
  </r>
  <r>
    <x v="3"/>
    <s v="ГМК"/>
    <d v="2020-11-13T00:00:00"/>
    <s v="Рельсы  прочие"/>
    <n v="2.6320000000000001"/>
    <n v="0"/>
    <n v="40250.9"/>
    <n v="38535"/>
    <n v="39310"/>
    <n v="39900"/>
    <n v="40250"/>
    <s v=""/>
    <s v=""/>
    <n v="30"/>
  </r>
  <r>
    <x v="3"/>
    <s v="ГМК"/>
    <d v="2020-11-13T00:00:00"/>
    <s v="Горячекатанный лист рифленый"/>
    <n v="0.71"/>
    <n v="0"/>
    <n v="19875.900000000001"/>
    <n v="18530"/>
    <n v="18875"/>
    <n v="19425"/>
    <n v="19875"/>
    <s v=""/>
    <s v=""/>
    <n v="30"/>
  </r>
  <r>
    <x v="14"/>
    <s v="Західний регіон"/>
    <d v="2020-11-17T00:00:00"/>
    <s v="Конструкционный лист"/>
    <n v="0.56899999999999995"/>
    <n v="0"/>
    <n v="21730"/>
    <n v="20665"/>
    <n v="21580"/>
    <n v="21580"/>
    <n v="22030"/>
    <n v="13.276666666666666"/>
    <s v="Продавець малим клієнтам"/>
    <n v="23.333333333333332"/>
  </r>
  <r>
    <x v="14"/>
    <s v="Західний регіон"/>
    <d v="2020-11-17T00:00:00"/>
    <s v="Горячекатаный лист резаный"/>
    <n v="1.075"/>
    <n v="0"/>
    <n v="21350"/>
    <n v="20015"/>
    <n v="20910"/>
    <n v="20910"/>
    <n v="21360"/>
    <n v="32.011111111111113"/>
    <s v="Продавець малим клієнтам"/>
    <n v="29.777777777777779"/>
  </r>
  <r>
    <x v="14"/>
    <s v="Західний регіон"/>
    <d v="2020-11-17T00:00:00"/>
    <s v="Конструкционный лист"/>
    <n v="0.754"/>
    <n v="0"/>
    <n v="21360"/>
    <n v="19995"/>
    <n v="20910"/>
    <n v="20910"/>
    <n v="21360"/>
    <n v="22.62"/>
    <s v="Продавець малим клієнтам"/>
    <n v="30"/>
  </r>
  <r>
    <x v="14"/>
    <s v="Західний регіон"/>
    <d v="2020-11-17T00:00:00"/>
    <s v="Конструкционный лист"/>
    <n v="0.754"/>
    <n v="0"/>
    <n v="21360"/>
    <n v="19995"/>
    <n v="20910"/>
    <n v="20910"/>
    <n v="21360"/>
    <n v="22.62"/>
    <s v="Продавець малим клієнтам"/>
    <n v="30"/>
  </r>
  <r>
    <x v="14"/>
    <s v="Західний регіон"/>
    <d v="2020-11-17T00:00:00"/>
    <s v="Конструкционный лист"/>
    <n v="0.754"/>
    <n v="0"/>
    <n v="21360"/>
    <n v="19995"/>
    <n v="20910"/>
    <n v="20910"/>
    <n v="21360"/>
    <n v="22.62"/>
    <s v="Продавець малим клієнтам"/>
    <n v="30"/>
  </r>
  <r>
    <x v="14"/>
    <s v="Західний регіон"/>
    <d v="2020-11-17T00:00:00"/>
    <s v="Конструкционный лист"/>
    <n v="0.754"/>
    <n v="0"/>
    <n v="21360"/>
    <n v="19995"/>
    <n v="20910"/>
    <n v="20910"/>
    <n v="21360"/>
    <n v="22.62"/>
    <s v="Продавець малим клієнтам"/>
    <n v="30"/>
  </r>
  <r>
    <x v="14"/>
    <s v="Західний регіон"/>
    <d v="2020-11-17T00:00:00"/>
    <s v="Конструкционный лист"/>
    <n v="0.754"/>
    <n v="0"/>
    <n v="21360"/>
    <n v="19995"/>
    <n v="20910"/>
    <n v="20910"/>
    <n v="21360"/>
    <n v="22.62"/>
    <s v="Продавець малим клієнтам"/>
    <n v="30"/>
  </r>
  <r>
    <x v="14"/>
    <s v="Західний регіон"/>
    <d v="2020-11-17T00:00:00"/>
    <s v="Конструкционный лист"/>
    <n v="0.94199999999999995"/>
    <n v="0"/>
    <n v="21260"/>
    <n v="20015"/>
    <n v="20910"/>
    <n v="20910"/>
    <n v="21360"/>
    <n v="26.166666666666664"/>
    <s v="Продавець малим клієнтам"/>
    <n v="27.777777777777779"/>
  </r>
  <r>
    <x v="14"/>
    <s v="Західний регіон"/>
    <d v="2020-11-17T00:00:00"/>
    <s v="Конструкционный лист"/>
    <n v="0.94199999999999995"/>
    <n v="0"/>
    <n v="21260"/>
    <n v="20015"/>
    <n v="20910"/>
    <n v="20910"/>
    <n v="21360"/>
    <n v="26.166666666666664"/>
    <s v="Продавець малим клієнтам"/>
    <n v="27.777777777777779"/>
  </r>
  <r>
    <x v="14"/>
    <s v="Західний регіон"/>
    <d v="2020-11-17T00:00:00"/>
    <s v="Конструкционный лист"/>
    <n v="0.94199999999999995"/>
    <n v="0"/>
    <n v="21260"/>
    <n v="20015"/>
    <n v="20910"/>
    <n v="20910"/>
    <n v="21360"/>
    <n v="26.166666666666664"/>
    <s v="Продавець малим клієнтам"/>
    <n v="27.777777777777779"/>
  </r>
  <r>
    <x v="14"/>
    <s v="Західний регіон"/>
    <d v="2020-11-17T00:00:00"/>
    <s v="Конструкционный лист"/>
    <n v="0.94199999999999995"/>
    <n v="0"/>
    <n v="21260"/>
    <n v="20015"/>
    <n v="20910"/>
    <n v="20910"/>
    <n v="21360"/>
    <n v="26.166666666666664"/>
    <s v="Продавець малим клієнтам"/>
    <n v="27.777777777777779"/>
  </r>
  <r>
    <x v="14"/>
    <s v="Західний регіон"/>
    <d v="2020-11-17T00:00:00"/>
    <s v="Конструкционный лист"/>
    <n v="0.94199999999999995"/>
    <n v="0"/>
    <n v="21260"/>
    <n v="20015"/>
    <n v="20910"/>
    <n v="20910"/>
    <n v="21360"/>
    <n v="26.166666666666664"/>
    <s v="Продавець малим клієнтам"/>
    <n v="27.777777777777779"/>
  </r>
  <r>
    <x v="14"/>
    <s v="Західний регіон"/>
    <d v="2020-11-17T00:00:00"/>
    <s v="Конструкционный лист"/>
    <n v="0.94199999999999995"/>
    <n v="0"/>
    <n v="21260"/>
    <n v="20015"/>
    <n v="20910"/>
    <n v="20910"/>
    <n v="21360"/>
    <n v="26.166666666666664"/>
    <s v="Продавець малим клієнтам"/>
    <n v="27.777777777777779"/>
  </r>
  <r>
    <x v="14"/>
    <s v="Західний регіон"/>
    <d v="2020-11-17T00:00:00"/>
    <s v="Конструкционный лист"/>
    <n v="0.94199999999999995"/>
    <n v="0"/>
    <n v="21260"/>
    <n v="20015"/>
    <n v="20910"/>
    <n v="20910"/>
    <n v="21360"/>
    <n v="26.166666666666664"/>
    <s v="Продавець малим клієнтам"/>
    <n v="27.777777777777779"/>
  </r>
  <r>
    <x v="14"/>
    <s v="Західний регіон"/>
    <d v="2020-11-17T00:00:00"/>
    <s v="Конструкционный лист"/>
    <n v="1.5069999999999999"/>
    <n v="0"/>
    <n v="21930"/>
    <n v="20665"/>
    <n v="21580"/>
    <n v="21580"/>
    <n v="22030"/>
    <n v="41.861111111111107"/>
    <s v="Продавець малим клієнтам"/>
    <n v="27.777777777777779"/>
  </r>
  <r>
    <x v="14"/>
    <s v="Західний регіон"/>
    <d v="2020-11-17T00:00:00"/>
    <s v="Конструкционный лист"/>
    <n v="1.5069999999999999"/>
    <n v="0"/>
    <n v="21930"/>
    <n v="20665"/>
    <n v="21580"/>
    <n v="21580"/>
    <n v="22030"/>
    <n v="41.861111111111107"/>
    <s v="Продавець малим клієнтам"/>
    <n v="27.777777777777779"/>
  </r>
  <r>
    <x v="14"/>
    <s v="Західний регіон"/>
    <d v="2020-11-17T00:00:00"/>
    <s v="Конструкционный лист"/>
    <n v="1.8839999999999999"/>
    <n v="0"/>
    <n v="21930"/>
    <n v="20665"/>
    <n v="21580"/>
    <n v="21580"/>
    <n v="22030"/>
    <n v="52.333333333333329"/>
    <s v="Продавець малим клієнтам"/>
    <n v="27.777777777777779"/>
  </r>
  <r>
    <x v="42"/>
    <s v="Будівництво"/>
    <d v="2020-11-17T00:00:00"/>
    <s v="Арматура"/>
    <n v="4.6500000000000004"/>
    <s v="так"/>
    <n v="16216.67"/>
    <n v="15800"/>
    <n v="16695"/>
    <n v="17045"/>
    <n v="17795"/>
    <s v=""/>
    <s v=""/>
    <n v="9.8622122905027929"/>
  </r>
  <r>
    <x v="42"/>
    <s v="Будівництво"/>
    <d v="2020-11-17T00:00:00"/>
    <s v="Арматура"/>
    <n v="12.16"/>
    <s v="так"/>
    <n v="16216.67"/>
    <n v="15800"/>
    <n v="16695"/>
    <n v="17045"/>
    <n v="17795"/>
    <s v=""/>
    <s v=""/>
    <n v="9.8622122905027929"/>
  </r>
  <r>
    <x v="42"/>
    <s v="Будівництво"/>
    <d v="2020-11-17T00:00:00"/>
    <s v="Арматура"/>
    <n v="4.2480000000000002"/>
    <s v="так"/>
    <n v="16216.67"/>
    <n v="15800"/>
    <n v="16695"/>
    <n v="17045"/>
    <n v="17795"/>
    <s v=""/>
    <s v=""/>
    <n v="9.8622122905027929"/>
  </r>
  <r>
    <x v="31"/>
    <s v="ЖД"/>
    <d v="2020-11-25T00:00:00"/>
    <s v="Рельсы магистральные"/>
    <n v="129.76"/>
    <n v="0"/>
    <n v="26550"/>
    <n v="32720"/>
    <n v="33385"/>
    <n v="33975"/>
    <n v="34325"/>
    <s v=""/>
    <s v="Продавець малим клієнтам"/>
    <n v="8"/>
  </r>
  <r>
    <x v="31"/>
    <s v="ЖД"/>
    <d v="2020-11-25T00:00:00"/>
    <s v="Прочие ТЭУ"/>
    <n v="0"/>
    <n v="0"/>
    <n v="58588.32"/>
    <e v="#N/A"/>
    <e v="#N/A"/>
    <e v="#N/A"/>
    <e v="#N/A"/>
    <s v=""/>
    <s v="Продавець малим клієнтам"/>
    <s v=""/>
  </r>
  <r>
    <x v="14"/>
    <s v="Західний регіон"/>
    <d v="2020-11-04T00:00:00"/>
    <s v="Уголок 25-125"/>
    <n v="7.08"/>
    <n v="0"/>
    <n v="16695"/>
    <n v="16030"/>
    <n v="16695"/>
    <n v="17005"/>
    <n v="17505"/>
    <n v="84.960000000000008"/>
    <s v="Продавець малим клієнтам"/>
    <n v="12"/>
  </r>
  <r>
    <x v="14"/>
    <s v="Західний регіон"/>
    <d v="2020-11-04T00:00:00"/>
    <s v="Горячекатаный лист резаный"/>
    <n v="0.35"/>
    <n v="0"/>
    <n v="18400"/>
    <n v="17855"/>
    <n v="18400"/>
    <n v="18750"/>
    <n v="19200"/>
    <n v="4.1999999999999993"/>
    <s v="Продавець малим клієнтам"/>
    <n v="12"/>
  </r>
  <r>
    <x v="14"/>
    <s v="Західний регіон"/>
    <d v="2020-11-04T00:00:00"/>
    <s v="Катанка низкоуглеродистая"/>
    <n v="2.3610000000000002"/>
    <n v="0"/>
    <n v="17045"/>
    <n v="16615"/>
    <n v="17045"/>
    <n v="17545"/>
    <n v="18295"/>
    <n v="28.332000000000001"/>
    <s v="Продавець малим клієнтам"/>
    <n v="12"/>
  </r>
  <r>
    <x v="41"/>
    <s v="Профілювання"/>
    <d v="2020-11-06T00:00:00"/>
    <s v="Оцинкованный рулон"/>
    <n v="6.41"/>
    <n v="0"/>
    <n v="22930"/>
    <n v="22475"/>
    <n v="22930"/>
    <n v="23480"/>
    <n v="23930"/>
    <s v=""/>
    <s v=""/>
    <n v="12"/>
  </r>
  <r>
    <x v="57"/>
    <s v="Машинобудівництво"/>
    <d v="2020-11-17T00:00:00"/>
    <s v="Горячекатаный лист резаный"/>
    <n v="2.9350000000000001"/>
    <n v="0"/>
    <n v="19130"/>
    <n v="18810"/>
    <n v="19170"/>
    <n v="19720"/>
    <n v="20170"/>
    <s v=""/>
    <s v="Продавець малим клієнтам"/>
    <n v="11.555555555555555"/>
  </r>
  <r>
    <x v="57"/>
    <s v="Машинобудівництво"/>
    <d v="2020-11-17T00:00:00"/>
    <s v="Швеллер 22-30"/>
    <n v="6.1340000000000003"/>
    <n v="0"/>
    <n v="20515"/>
    <n v="19820"/>
    <n v="20365"/>
    <n v="20865"/>
    <n v="21365"/>
    <s v=""/>
    <s v="Продавець малим клієнтам"/>
    <n v="14.4"/>
  </r>
  <r>
    <x v="57"/>
    <s v="Машинобудівництво"/>
    <d v="2020-11-17T00:00:00"/>
    <s v="Швеллер 22-30"/>
    <n v="2.2759999999999998"/>
    <n v="0"/>
    <n v="20515"/>
    <n v="19820"/>
    <n v="20365"/>
    <n v="20865"/>
    <n v="21365"/>
    <s v=""/>
    <s v="Продавець малим клієнтам"/>
    <n v="14.4"/>
  </r>
  <r>
    <x v="40"/>
    <s v="НТ"/>
    <d v="2020-11-15T00:00:00"/>
    <s v="Горячекатаный рулон"/>
    <n v="25.83"/>
    <n v="0"/>
    <n v="18651.05"/>
    <n v="18360"/>
    <n v="19420"/>
    <n v="19270"/>
    <n v="19720"/>
    <s v=""/>
    <s v=""/>
    <n v="9.0983018867924503"/>
  </r>
  <r>
    <x v="40"/>
    <s v="НТ"/>
    <d v="2020-11-15T00:00:00"/>
    <s v="Горячекатаный рулон"/>
    <n v="22.54"/>
    <n v="0"/>
    <n v="18651.05"/>
    <n v="18360"/>
    <n v="19420"/>
    <n v="19270"/>
    <n v="19720"/>
    <s v=""/>
    <s v=""/>
    <n v="9.0983018867924503"/>
  </r>
  <r>
    <x v="25"/>
    <s v="Будівництво"/>
    <d v="2020-11-25T00:00:00"/>
    <s v="Арматура"/>
    <n v="5.4050000000000002"/>
    <s v="так"/>
    <n v="16867.89"/>
    <n v="16295"/>
    <n v="17205"/>
    <n v="17555"/>
    <n v="18305"/>
    <s v=""/>
    <s v=""/>
    <n v="10.5181978021978"/>
  </r>
  <r>
    <x v="25"/>
    <s v="Будівництво"/>
    <d v="2020-11-25T00:00:00"/>
    <s v="Арматура"/>
    <n v="1.83"/>
    <s v="так"/>
    <n v="16867.89"/>
    <n v="16295"/>
    <n v="17205"/>
    <n v="17555"/>
    <n v="18305"/>
    <s v=""/>
    <s v=""/>
    <n v="10.5181978021978"/>
  </r>
  <r>
    <x v="25"/>
    <s v="Будівництво"/>
    <d v="2020-11-25T00:00:00"/>
    <s v="Арматура"/>
    <n v="12.49"/>
    <s v="так"/>
    <n v="16867.89"/>
    <n v="16295"/>
    <n v="17205"/>
    <n v="17555"/>
    <n v="18305"/>
    <s v=""/>
    <s v=""/>
    <n v="10.5181978021978"/>
  </r>
  <r>
    <x v="25"/>
    <s v="Будівництво"/>
    <d v="2020-11-25T00:00:00"/>
    <s v="Арматура"/>
    <n v="0.47499999999999998"/>
    <s v="так"/>
    <n v="16858.3"/>
    <n v="16295"/>
    <n v="17205"/>
    <n v="17555"/>
    <n v="18305"/>
    <s v=""/>
    <s v=""/>
    <n v="10.476043956043952"/>
  </r>
  <r>
    <x v="25"/>
    <s v="Будівництво"/>
    <d v="2020-11-25T00:00:00"/>
    <s v="Арматура"/>
    <n v="4.8789999999999996"/>
    <s v="так"/>
    <n v="16858.3"/>
    <n v="16295"/>
    <n v="17205"/>
    <n v="17555"/>
    <n v="18305"/>
    <s v=""/>
    <s v=""/>
    <n v="10.476043956043952"/>
  </r>
  <r>
    <x v="25"/>
    <s v="Будівництво"/>
    <d v="2020-11-25T00:00:00"/>
    <s v="Арматура"/>
    <n v="15.27"/>
    <s v="так"/>
    <n v="16858.3"/>
    <n v="16295"/>
    <n v="17205"/>
    <n v="17555"/>
    <n v="18305"/>
    <s v=""/>
    <s v=""/>
    <n v="10.476043956043952"/>
  </r>
  <r>
    <x v="32"/>
    <s v="ГМК"/>
    <d v="2020-11-04T00:00:00"/>
    <s v="Конструкционный лист"/>
    <n v="1.9"/>
    <n v="0"/>
    <n v="19095"/>
    <n v="18505"/>
    <n v="18870"/>
    <n v="19420"/>
    <n v="19870"/>
    <s v=""/>
    <s v="Продавець малим клієнтам"/>
    <n v="15.272727272727273"/>
  </r>
  <r>
    <x v="32"/>
    <s v="ГМК"/>
    <d v="2020-11-04T00:00:00"/>
    <s v="Конструкционный лист"/>
    <n v="1.9"/>
    <n v="0"/>
    <n v="19095"/>
    <n v="18505"/>
    <n v="18870"/>
    <n v="19420"/>
    <n v="19870"/>
    <s v=""/>
    <s v="Продавець малим клієнтам"/>
    <n v="15.272727272727273"/>
  </r>
  <r>
    <x v="32"/>
    <s v="ГМК"/>
    <d v="2020-11-04T00:00:00"/>
    <s v="Конструкционный лист"/>
    <n v="1.9"/>
    <n v="0"/>
    <n v="19095"/>
    <n v="18505"/>
    <n v="18870"/>
    <n v="19420"/>
    <n v="19870"/>
    <s v=""/>
    <s v="Продавець малим клієнтам"/>
    <n v="15.272727272727273"/>
  </r>
  <r>
    <x v="32"/>
    <s v="ГМК"/>
    <d v="2020-11-04T00:00:00"/>
    <s v="Конструкционный лист"/>
    <n v="1.9"/>
    <n v="0"/>
    <n v="19095"/>
    <n v="18505"/>
    <n v="18870"/>
    <n v="19420"/>
    <n v="19870"/>
    <s v=""/>
    <s v="Продавець малим клієнтам"/>
    <n v="15.272727272727273"/>
  </r>
  <r>
    <x v="32"/>
    <s v="ГМК"/>
    <d v="2020-11-04T00:00:00"/>
    <s v="Конструкционный лист"/>
    <n v="1.9"/>
    <n v="0"/>
    <n v="19095"/>
    <n v="18505"/>
    <n v="18870"/>
    <n v="19420"/>
    <n v="19870"/>
    <s v=""/>
    <s v="Продавець малим клієнтам"/>
    <n v="15.272727272727273"/>
  </r>
  <r>
    <x v="32"/>
    <s v="ГМК"/>
    <d v="2020-11-04T00:00:00"/>
    <s v="Конструкционный лист"/>
    <n v="1.9"/>
    <n v="0"/>
    <n v="19095"/>
    <n v="18505"/>
    <n v="18870"/>
    <n v="19420"/>
    <n v="19870"/>
    <s v=""/>
    <s v="Продавець малим клієнтам"/>
    <n v="15.272727272727273"/>
  </r>
  <r>
    <x v="32"/>
    <s v="ГМК"/>
    <d v="2020-11-04T00:00:00"/>
    <s v="Конструкционный лист"/>
    <n v="1.9"/>
    <n v="0"/>
    <n v="19095"/>
    <n v="18505"/>
    <n v="18870"/>
    <n v="19420"/>
    <n v="19870"/>
    <s v=""/>
    <s v="Продавець малим клієнтам"/>
    <n v="15.272727272727273"/>
  </r>
  <r>
    <x v="32"/>
    <s v="ГМК"/>
    <d v="2020-11-04T00:00:00"/>
    <s v="Конструкционный лист"/>
    <n v="1.9"/>
    <n v="0"/>
    <n v="19095"/>
    <n v="18505"/>
    <n v="18870"/>
    <n v="19420"/>
    <n v="19870"/>
    <s v=""/>
    <s v="Продавець малим клієнтам"/>
    <n v="15.272727272727273"/>
  </r>
  <r>
    <x v="32"/>
    <s v="ГМК"/>
    <d v="2020-11-04T00:00:00"/>
    <s v="Конструкционный лист"/>
    <n v="1.516"/>
    <n v="0"/>
    <n v="19095"/>
    <n v="18505"/>
    <n v="18870"/>
    <n v="19420"/>
    <n v="19870"/>
    <s v=""/>
    <s v="Продавець малим клієнтам"/>
    <n v="15.272727272727273"/>
  </r>
  <r>
    <x v="32"/>
    <s v="ГМК"/>
    <d v="2020-11-04T00:00:00"/>
    <s v="Конструкционный лист"/>
    <n v="1.516"/>
    <n v="0"/>
    <n v="19095"/>
    <n v="18505"/>
    <n v="18870"/>
    <n v="19420"/>
    <n v="19870"/>
    <s v=""/>
    <s v="Продавець малим клієнтам"/>
    <n v="15.272727272727273"/>
  </r>
  <r>
    <x v="32"/>
    <s v="ГМК"/>
    <d v="2020-11-04T00:00:00"/>
    <s v="Конструкционный лист"/>
    <n v="1.516"/>
    <n v="0"/>
    <n v="19095"/>
    <n v="18505"/>
    <n v="18870"/>
    <n v="19420"/>
    <n v="19870"/>
    <s v=""/>
    <s v="Продавець малим клієнтам"/>
    <n v="15.272727272727273"/>
  </r>
  <r>
    <x v="32"/>
    <s v="ГМК"/>
    <d v="2020-11-04T00:00:00"/>
    <s v="Конструкционный лист"/>
    <n v="1.516"/>
    <n v="0"/>
    <n v="19095"/>
    <n v="18505"/>
    <n v="18870"/>
    <n v="19420"/>
    <n v="19870"/>
    <s v=""/>
    <s v="Продавець малим клієнтам"/>
    <n v="15.272727272727273"/>
  </r>
  <r>
    <x v="81"/>
    <s v="Західний регіон"/>
    <d v="2020-11-11T00:00:00"/>
    <s v="Арматура"/>
    <n v="13.94"/>
    <n v="0"/>
    <n v="16313.4"/>
    <n v="16055"/>
    <n v="16950"/>
    <n v="17300"/>
    <n v="18050"/>
    <s v=""/>
    <s v=""/>
    <n v="9.1548603351955293"/>
  </r>
  <r>
    <x v="81"/>
    <s v="Західний регіон"/>
    <d v="2020-11-11T00:00:00"/>
    <s v="Арматура"/>
    <n v="0.61"/>
    <n v="0"/>
    <n v="16613.400000000001"/>
    <n v="16355"/>
    <n v="17250"/>
    <n v="17600"/>
    <n v="18350"/>
    <s v=""/>
    <s v=""/>
    <n v="9.1548603351955364"/>
  </r>
  <r>
    <x v="81"/>
    <s v="Західний регіон"/>
    <d v="2020-11-11T00:00:00"/>
    <s v="Уголок 25-125"/>
    <n v="1.64"/>
    <n v="0"/>
    <n v="17658.400000000001"/>
    <n v="17030"/>
    <n v="17655"/>
    <n v="18005"/>
    <n v="18505"/>
    <s v=""/>
    <s v=""/>
    <n v="12.077714285714318"/>
  </r>
  <r>
    <x v="81"/>
    <s v="Західний регіон"/>
    <d v="2020-11-11T00:00:00"/>
    <s v="Конструкционный лист"/>
    <n v="0.71"/>
    <n v="0"/>
    <n v="19213.400000000001"/>
    <n v="18665"/>
    <n v="19210"/>
    <n v="19560"/>
    <n v="20010"/>
    <s v=""/>
    <s v=""/>
    <n v="12.077714285714318"/>
  </r>
  <r>
    <x v="81"/>
    <s v="Західний регіон"/>
    <d v="2020-11-11T00:00:00"/>
    <s v="Конструкционный лист"/>
    <n v="1.804"/>
    <n v="0"/>
    <n v="19213.400000000001"/>
    <n v="18665"/>
    <n v="19210"/>
    <n v="19560"/>
    <n v="20010"/>
    <s v=""/>
    <s v=""/>
    <n v="12.077714285714318"/>
  </r>
  <r>
    <x v="81"/>
    <s v="Західний регіон"/>
    <d v="2020-11-11T00:00:00"/>
    <s v="Конструкционный лист"/>
    <n v="0.371"/>
    <n v="0"/>
    <n v="19213.400000000001"/>
    <n v="18665"/>
    <n v="19210"/>
    <n v="19560"/>
    <n v="20010"/>
    <s v=""/>
    <s v=""/>
    <n v="12.077714285714318"/>
  </r>
  <r>
    <x v="81"/>
    <s v="Західний регіон"/>
    <d v="2020-11-11T00:00:00"/>
    <s v="Прокат полосовой"/>
    <n v="0.20399999999999999"/>
    <n v="0"/>
    <n v="18098.400000000001"/>
    <n v="17555"/>
    <n v="18095"/>
    <n v="18275"/>
    <n v="18455"/>
    <s v=""/>
    <s v=""/>
    <n v="12.151111111111176"/>
  </r>
  <r>
    <x v="58"/>
    <s v="Дистрибутор"/>
    <d v="2020-11-02T00:00:00"/>
    <s v="Конструкционный лист"/>
    <n v="0.75800000000000001"/>
    <n v="0"/>
    <n v="18535"/>
    <n v="17810"/>
    <n v="18535"/>
    <n v="18725"/>
    <n v="19175"/>
    <s v=""/>
    <s v=""/>
    <n v="12"/>
  </r>
  <r>
    <x v="58"/>
    <s v="Дистрибутор"/>
    <d v="2020-11-02T00:00:00"/>
    <s v="Конструкционный лист"/>
    <n v="0.75800000000000001"/>
    <n v="0"/>
    <n v="18535"/>
    <n v="17810"/>
    <n v="18535"/>
    <n v="18725"/>
    <n v="19175"/>
    <s v=""/>
    <s v=""/>
    <n v="12"/>
  </r>
  <r>
    <x v="58"/>
    <s v="Дистрибутор"/>
    <d v="2020-11-02T00:00:00"/>
    <s v="Конструкционный лист"/>
    <n v="0.75800000000000001"/>
    <n v="0"/>
    <n v="18535"/>
    <n v="17810"/>
    <n v="18535"/>
    <n v="18725"/>
    <n v="19175"/>
    <s v=""/>
    <s v=""/>
    <n v="12"/>
  </r>
  <r>
    <x v="58"/>
    <s v="Дистрибутор"/>
    <d v="2020-11-02T00:00:00"/>
    <s v="Конструкционный лист"/>
    <n v="0.75800000000000001"/>
    <n v="0"/>
    <n v="18535"/>
    <n v="17810"/>
    <n v="18535"/>
    <n v="18725"/>
    <n v="19175"/>
    <s v=""/>
    <s v=""/>
    <n v="12"/>
  </r>
  <r>
    <x v="58"/>
    <s v="Дистрибутор"/>
    <d v="2020-11-02T00:00:00"/>
    <s v="Конструкционный лист"/>
    <n v="0.75800000000000001"/>
    <n v="0"/>
    <n v="18535"/>
    <n v="17810"/>
    <n v="18535"/>
    <n v="18725"/>
    <n v="19175"/>
    <s v=""/>
    <s v=""/>
    <n v="12"/>
  </r>
  <r>
    <x v="58"/>
    <s v="Дистрибутор"/>
    <d v="2020-11-02T00:00:00"/>
    <s v="Конструкционный лист"/>
    <n v="0.75800000000000001"/>
    <n v="0"/>
    <n v="18535"/>
    <n v="17810"/>
    <n v="18535"/>
    <n v="18725"/>
    <n v="19175"/>
    <s v=""/>
    <s v=""/>
    <n v="12"/>
  </r>
  <r>
    <x v="58"/>
    <s v="Дистрибутор"/>
    <d v="2020-11-02T00:00:00"/>
    <s v="Конструкционный лист"/>
    <n v="0.75800000000000001"/>
    <n v="0"/>
    <n v="18535"/>
    <n v="17810"/>
    <n v="18535"/>
    <n v="18725"/>
    <n v="19175"/>
    <s v=""/>
    <s v=""/>
    <n v="12"/>
  </r>
  <r>
    <x v="58"/>
    <s v="Дистрибутор"/>
    <d v="2020-11-02T00:00:00"/>
    <s v="Конструкционный лист"/>
    <n v="0.75800000000000001"/>
    <n v="0"/>
    <n v="18535"/>
    <n v="17810"/>
    <n v="18535"/>
    <n v="18725"/>
    <n v="19175"/>
    <s v=""/>
    <s v=""/>
    <n v="12"/>
  </r>
  <r>
    <x v="58"/>
    <s v="Дистрибутор"/>
    <d v="2020-11-02T00:00:00"/>
    <s v="Конструкционный лист"/>
    <n v="0.56000000000000005"/>
    <n v="0"/>
    <n v="18535"/>
    <n v="17830"/>
    <n v="18535"/>
    <n v="18725"/>
    <n v="19175"/>
    <s v=""/>
    <s v=""/>
    <n v="12"/>
  </r>
  <r>
    <x v="89"/>
    <s v="Північний регіон"/>
    <d v="2020-11-02T00:00:00"/>
    <s v="Оцинкованный лист"/>
    <n v="0.23"/>
    <n v="0"/>
    <n v="25110"/>
    <n v="23670"/>
    <n v="24465"/>
    <n v="24660"/>
    <n v="25110"/>
    <s v=""/>
    <s v=""/>
    <n v="30"/>
  </r>
  <r>
    <x v="93"/>
    <s v="Західний регіон"/>
    <d v="2020-11-04T00:00:00"/>
    <s v="Конструкционный лист"/>
    <n v="0.28000000000000003"/>
    <n v="0"/>
    <n v="18920"/>
    <n v="18375"/>
    <n v="18920"/>
    <n v="19270"/>
    <n v="19720"/>
    <s v=""/>
    <s v=""/>
    <n v="12"/>
  </r>
  <r>
    <x v="93"/>
    <s v="Західний регіон"/>
    <d v="2020-11-04T00:00:00"/>
    <s v="Услуги производственные и выполнению технологич операций"/>
    <n v="0"/>
    <n v="0"/>
    <n v="30"/>
    <e v="#N/A"/>
    <e v="#N/A"/>
    <e v="#N/A"/>
    <e v="#N/A"/>
    <s v=""/>
    <s v=""/>
    <s v=""/>
  </r>
  <r>
    <x v="8"/>
    <s v="МК"/>
    <d v="2020-11-05T00:00:00"/>
    <s v="Горячекатанный лист рифленый"/>
    <n v="2.69"/>
    <n v="0"/>
    <n v="19165"/>
    <n v="18620"/>
    <n v="19165"/>
    <n v="19515"/>
    <n v="19965"/>
    <s v=""/>
    <s v=""/>
    <n v="12"/>
  </r>
  <r>
    <x v="8"/>
    <s v="МК"/>
    <d v="2020-11-05T00:00:00"/>
    <s v="Конструкционный лист"/>
    <n v="1.8839999999999999"/>
    <n v="0"/>
    <n v="20860"/>
    <n v="19945"/>
    <n v="20860"/>
    <n v="20860"/>
    <n v="21310"/>
    <s v=""/>
    <s v=""/>
    <n v="12"/>
  </r>
  <r>
    <x v="8"/>
    <s v="МК"/>
    <d v="2020-11-05T00:00:00"/>
    <s v="Конструкционный лист"/>
    <n v="1.8839999999999999"/>
    <n v="0"/>
    <n v="20860"/>
    <n v="19945"/>
    <n v="20860"/>
    <n v="20860"/>
    <n v="21310"/>
    <s v=""/>
    <s v=""/>
    <n v="12"/>
  </r>
  <r>
    <x v="8"/>
    <s v="МК"/>
    <d v="2020-11-05T00:00:00"/>
    <s v="Конструкционный лист"/>
    <n v="0.94199999999999995"/>
    <n v="0"/>
    <n v="20190"/>
    <n v="19295"/>
    <n v="20190"/>
    <n v="20190"/>
    <n v="20640"/>
    <s v=""/>
    <s v=""/>
    <n v="12"/>
  </r>
  <r>
    <x v="8"/>
    <s v="МК"/>
    <d v="2020-11-05T00:00:00"/>
    <s v="Конструкционный лист"/>
    <n v="0.94199999999999995"/>
    <n v="0"/>
    <n v="20190"/>
    <n v="19295"/>
    <n v="20190"/>
    <n v="20190"/>
    <n v="20640"/>
    <s v=""/>
    <s v=""/>
    <n v="12"/>
  </r>
  <r>
    <x v="8"/>
    <s v="МК"/>
    <d v="2020-11-05T00:00:00"/>
    <s v="Конструкционный лист"/>
    <n v="0.94199999999999995"/>
    <n v="0"/>
    <n v="20190"/>
    <n v="19295"/>
    <n v="20190"/>
    <n v="20190"/>
    <n v="20640"/>
    <s v=""/>
    <s v=""/>
    <n v="12"/>
  </r>
  <r>
    <x v="8"/>
    <s v="МК"/>
    <d v="2020-11-05T00:00:00"/>
    <s v="Конструкционный лист"/>
    <n v="0.94199999999999995"/>
    <n v="0"/>
    <n v="20190"/>
    <n v="19295"/>
    <n v="20190"/>
    <n v="20190"/>
    <n v="20640"/>
    <s v=""/>
    <s v=""/>
    <n v="12"/>
  </r>
  <r>
    <x v="8"/>
    <s v="МК"/>
    <d v="2020-11-05T00:00:00"/>
    <s v="Конструкционный лист"/>
    <n v="0.94199999999999995"/>
    <n v="0"/>
    <n v="20190"/>
    <n v="19295"/>
    <n v="20190"/>
    <n v="20190"/>
    <n v="20640"/>
    <s v=""/>
    <s v=""/>
    <n v="12"/>
  </r>
  <r>
    <x v="8"/>
    <s v="МК"/>
    <d v="2020-11-05T00:00:00"/>
    <s v="Конструкционный лист"/>
    <n v="0.94199999999999995"/>
    <n v="0"/>
    <n v="20190"/>
    <n v="19295"/>
    <n v="20190"/>
    <n v="20190"/>
    <n v="20640"/>
    <s v=""/>
    <s v=""/>
    <n v="12"/>
  </r>
  <r>
    <x v="8"/>
    <s v="МК"/>
    <d v="2020-11-05T00:00:00"/>
    <s v="Конструкционный лист"/>
    <n v="0.94199999999999995"/>
    <n v="0"/>
    <n v="20190"/>
    <n v="19295"/>
    <n v="20190"/>
    <n v="20190"/>
    <n v="20640"/>
    <s v=""/>
    <s v=""/>
    <n v="12"/>
  </r>
  <r>
    <x v="8"/>
    <s v="МК"/>
    <d v="2020-11-05T00:00:00"/>
    <s v="Конструкционный лист"/>
    <n v="0.94199999999999995"/>
    <n v="0"/>
    <n v="20190"/>
    <n v="19295"/>
    <n v="20190"/>
    <n v="20190"/>
    <n v="20640"/>
    <s v=""/>
    <s v=""/>
    <n v="12"/>
  </r>
  <r>
    <x v="8"/>
    <s v="МК"/>
    <d v="2020-11-05T00:00:00"/>
    <s v="Конструкционный лист"/>
    <n v="0.94199999999999995"/>
    <n v="0"/>
    <n v="20190"/>
    <n v="19295"/>
    <n v="20190"/>
    <n v="20190"/>
    <n v="20640"/>
    <s v=""/>
    <s v=""/>
    <n v="12"/>
  </r>
  <r>
    <x v="8"/>
    <s v="МК"/>
    <d v="2020-11-05T00:00:00"/>
    <s v="Конструкционный лист"/>
    <n v="0.75800000000000001"/>
    <n v="0"/>
    <n v="18490"/>
    <n v="17925"/>
    <n v="18490"/>
    <n v="18840"/>
    <n v="19290"/>
    <s v=""/>
    <s v=""/>
    <n v="12"/>
  </r>
  <r>
    <x v="8"/>
    <s v="МК"/>
    <d v="2020-11-05T00:00:00"/>
    <s v="Конструкционный лист"/>
    <n v="0.75800000000000001"/>
    <n v="0"/>
    <n v="18490"/>
    <n v="17925"/>
    <n v="18490"/>
    <n v="18840"/>
    <n v="19290"/>
    <s v=""/>
    <s v=""/>
    <n v="12"/>
  </r>
  <r>
    <x v="8"/>
    <s v="МК"/>
    <d v="2020-11-05T00:00:00"/>
    <s v="Конструкционный лист"/>
    <n v="0.75800000000000001"/>
    <n v="0"/>
    <n v="18490"/>
    <n v="17925"/>
    <n v="18490"/>
    <n v="18840"/>
    <n v="19290"/>
    <s v=""/>
    <s v=""/>
    <n v="12"/>
  </r>
  <r>
    <x v="8"/>
    <s v="МК"/>
    <d v="2020-11-05T00:00:00"/>
    <s v="Конструкционный лист"/>
    <n v="0.75800000000000001"/>
    <n v="0"/>
    <n v="18490"/>
    <n v="17925"/>
    <n v="18490"/>
    <n v="18840"/>
    <n v="19290"/>
    <s v=""/>
    <s v=""/>
    <n v="12"/>
  </r>
  <r>
    <x v="8"/>
    <s v="МК"/>
    <d v="2020-11-05T00:00:00"/>
    <s v="Конструкционный лист"/>
    <n v="0.75800000000000001"/>
    <n v="0"/>
    <n v="18490"/>
    <n v="17925"/>
    <n v="18490"/>
    <n v="18840"/>
    <n v="19290"/>
    <s v=""/>
    <s v=""/>
    <n v="12"/>
  </r>
  <r>
    <x v="8"/>
    <s v="МК"/>
    <d v="2020-11-05T00:00:00"/>
    <s v="Конструкционный лист"/>
    <n v="0.75800000000000001"/>
    <n v="0"/>
    <n v="18490"/>
    <n v="17925"/>
    <n v="18490"/>
    <n v="18840"/>
    <n v="19290"/>
    <s v=""/>
    <s v=""/>
    <n v="12"/>
  </r>
  <r>
    <x v="8"/>
    <s v="МК"/>
    <d v="2020-11-05T00:00:00"/>
    <s v="Горячекатаный лист резаный"/>
    <n v="0.46"/>
    <n v="0"/>
    <n v="18490"/>
    <n v="17945"/>
    <n v="18490"/>
    <n v="18840"/>
    <n v="19290"/>
    <s v=""/>
    <s v=""/>
    <n v="12"/>
  </r>
  <r>
    <x v="63"/>
    <s v="Західний регіон"/>
    <d v="2020-11-12T00:00:00"/>
    <s v="Холоднокатаный лист"/>
    <n v="5.23"/>
    <n v="0"/>
    <n v="21800"/>
    <n v="21155"/>
    <n v="21740"/>
    <n v="22090"/>
    <n v="22540"/>
    <s v=""/>
    <s v=""/>
    <n v="13.371428571428572"/>
  </r>
  <r>
    <x v="63"/>
    <s v="Західний регіон"/>
    <d v="2020-11-12T00:00:00"/>
    <s v="Холоднокатаный лист"/>
    <n v="4.2699999999999996"/>
    <n v="0"/>
    <n v="21800"/>
    <n v="21155"/>
    <n v="21740"/>
    <n v="22090"/>
    <n v="22540"/>
    <s v=""/>
    <s v=""/>
    <n v="13.371428571428572"/>
  </r>
  <r>
    <x v="63"/>
    <s v="Західний регіон"/>
    <d v="2020-11-12T00:00:00"/>
    <s v="Холоднокатаный лист"/>
    <n v="5.71"/>
    <n v="0"/>
    <n v="21800"/>
    <n v="21155"/>
    <n v="21740"/>
    <n v="22090"/>
    <n v="22540"/>
    <s v=""/>
    <s v=""/>
    <n v="13.371428571428572"/>
  </r>
  <r>
    <x v="63"/>
    <s v="Західний регіон"/>
    <d v="2020-11-12T00:00:00"/>
    <s v="Холоднокатаный лист"/>
    <n v="6.06"/>
    <n v="0"/>
    <n v="21800"/>
    <n v="21155"/>
    <n v="21740"/>
    <n v="22090"/>
    <n v="22540"/>
    <s v=""/>
    <s v=""/>
    <n v="13.371428571428572"/>
  </r>
  <r>
    <x v="51"/>
    <s v="МК"/>
    <d v="2020-11-04T00:00:00"/>
    <s v="Конструкционный лист"/>
    <n v="1.9"/>
    <n v="0"/>
    <n v="18870"/>
    <n v="18505"/>
    <n v="19070"/>
    <n v="19420"/>
    <n v="19870"/>
    <s v=""/>
    <s v="Продавець малим клієнтам"/>
    <n v="10.584070796460177"/>
  </r>
  <r>
    <x v="51"/>
    <s v="МК"/>
    <d v="2020-11-04T00:00:00"/>
    <s v="Конструкционный лист"/>
    <n v="1.9"/>
    <n v="0"/>
    <n v="18870"/>
    <n v="18505"/>
    <n v="19070"/>
    <n v="19420"/>
    <n v="19870"/>
    <s v=""/>
    <s v="Продавець малим клієнтам"/>
    <n v="10.584070796460177"/>
  </r>
  <r>
    <x v="51"/>
    <s v="МК"/>
    <d v="2020-11-04T00:00:00"/>
    <s v="Конструкционный лист"/>
    <n v="1.9"/>
    <n v="0"/>
    <n v="18870"/>
    <n v="18505"/>
    <n v="19070"/>
    <n v="19420"/>
    <n v="19870"/>
    <s v=""/>
    <s v="Продавець малим клієнтам"/>
    <n v="10.584070796460177"/>
  </r>
  <r>
    <x v="51"/>
    <s v="МК"/>
    <d v="2020-11-04T00:00:00"/>
    <s v="Конструкционный лист"/>
    <n v="1.9"/>
    <n v="0"/>
    <n v="18870"/>
    <n v="18505"/>
    <n v="19070"/>
    <n v="19420"/>
    <n v="19870"/>
    <s v=""/>
    <s v="Продавець малим клієнтам"/>
    <n v="10.584070796460177"/>
  </r>
  <r>
    <x v="51"/>
    <s v="МК"/>
    <d v="2020-11-04T00:00:00"/>
    <s v="Конструкционный лист"/>
    <n v="1.9"/>
    <n v="0"/>
    <n v="18870"/>
    <n v="18505"/>
    <n v="19070"/>
    <n v="19420"/>
    <n v="19870"/>
    <s v=""/>
    <s v="Продавець малим клієнтам"/>
    <n v="10.584070796460177"/>
  </r>
  <r>
    <x v="87"/>
    <s v="Метизи"/>
    <d v="2020-11-04T00:00:00"/>
    <s v="Катанка низкоуглеродистая"/>
    <n v="23.69"/>
    <n v="0"/>
    <n v="17575"/>
    <n v="17195"/>
    <n v="17525"/>
    <n v="18125"/>
    <n v="18875"/>
    <s v=""/>
    <s v="Продавець малим клієнтам"/>
    <n v="12.666666666666666"/>
  </r>
  <r>
    <x v="51"/>
    <s v="МК"/>
    <d v="2020-11-04T00:00:00"/>
    <s v="Уголок 25-125"/>
    <n v="0.26"/>
    <n v="0"/>
    <n v="17060"/>
    <n v="16585"/>
    <n v="17060"/>
    <n v="17560"/>
    <n v="18060"/>
    <s v=""/>
    <s v="Продавець малим клієнтам"/>
    <n v="12"/>
  </r>
  <r>
    <x v="51"/>
    <s v="МК"/>
    <d v="2020-11-04T00:00:00"/>
    <s v="Уголок 25-125"/>
    <n v="1.9850000000000001"/>
    <n v="0"/>
    <n v="17060"/>
    <n v="16585"/>
    <n v="17060"/>
    <n v="17560"/>
    <n v="18060"/>
    <s v=""/>
    <s v="Продавець малим клієнтам"/>
    <n v="12"/>
  </r>
  <r>
    <x v="51"/>
    <s v="МК"/>
    <d v="2020-11-04T00:00:00"/>
    <s v="Уголок 25-125"/>
    <n v="0.82"/>
    <n v="0"/>
    <n v="17060"/>
    <n v="16585"/>
    <n v="17060"/>
    <n v="17560"/>
    <n v="18060"/>
    <s v=""/>
    <s v="Продавець малим клієнтам"/>
    <n v="12"/>
  </r>
  <r>
    <x v="30"/>
    <s v="ГМК"/>
    <d v="2020-11-02T00:00:00"/>
    <s v="Конструкционный лист"/>
    <n v="2.85"/>
    <n v="0"/>
    <n v="21730"/>
    <n v="20350"/>
    <n v="20730"/>
    <n v="21280"/>
    <n v="21730"/>
    <s v=""/>
    <s v=""/>
    <n v="30"/>
  </r>
  <r>
    <x v="30"/>
    <s v="ГМК"/>
    <d v="2020-11-02T00:00:00"/>
    <s v="Конструкционный лист"/>
    <n v="2.85"/>
    <n v="0"/>
    <n v="21730"/>
    <n v="20350"/>
    <n v="20730"/>
    <n v="21280"/>
    <n v="21730"/>
    <s v=""/>
    <s v=""/>
    <n v="30"/>
  </r>
  <r>
    <x v="30"/>
    <s v="ГМК"/>
    <d v="2020-11-02T00:00:00"/>
    <s v="Горячекатаный лист резаный"/>
    <n v="6.4130000000000003"/>
    <n v="0"/>
    <n v="20040"/>
    <n v="18680"/>
    <n v="19040"/>
    <n v="19590"/>
    <n v="20040"/>
    <s v=""/>
    <s v=""/>
    <n v="30"/>
  </r>
  <r>
    <x v="30"/>
    <s v="ГМК"/>
    <d v="2020-11-02T00:00:00"/>
    <s v="Горячекатаный лист резаный"/>
    <n v="1.7849999999999999"/>
    <n v="0"/>
    <n v="20040"/>
    <n v="18680"/>
    <n v="19040"/>
    <n v="19590"/>
    <n v="20040"/>
    <s v=""/>
    <s v=""/>
    <n v="30"/>
  </r>
  <r>
    <x v="30"/>
    <s v="ГМК"/>
    <d v="2020-11-02T00:00:00"/>
    <s v="Горячекатаный лист резаный"/>
    <n v="6.7469999999999999"/>
    <n v="0"/>
    <n v="20040"/>
    <n v="18680"/>
    <n v="19040"/>
    <n v="19590"/>
    <n v="20040"/>
    <s v=""/>
    <s v=""/>
    <n v="30"/>
  </r>
  <r>
    <x v="22"/>
    <s v="Східний регіон"/>
    <d v="2020-11-03T00:00:00"/>
    <s v="Оцинкованный рулон"/>
    <n v="5.76"/>
    <n v="0"/>
    <n v="24730"/>
    <n v="23390"/>
    <n v="24185"/>
    <n v="24380"/>
    <n v="24830"/>
    <n v="160"/>
    <s v="Продавець малим клієнтам"/>
    <n v="27.777777777777779"/>
  </r>
  <r>
    <x v="22"/>
    <s v="Східний регіон"/>
    <d v="2020-11-03T00:00:00"/>
    <s v="Оцинкованный рулон"/>
    <n v="5.5"/>
    <n v="0"/>
    <n v="24730"/>
    <n v="23390"/>
    <n v="24185"/>
    <n v="24380"/>
    <n v="24830"/>
    <n v="152.77777777777777"/>
    <s v="Продавець малим клієнтам"/>
    <n v="27.777777777777779"/>
  </r>
  <r>
    <x v="22"/>
    <s v="Східний регіон"/>
    <d v="2020-11-03T00:00:00"/>
    <s v="Оцинкованный рулон"/>
    <n v="5.0199999999999996"/>
    <n v="0"/>
    <n v="24730"/>
    <n v="23390"/>
    <n v="24185"/>
    <n v="24380"/>
    <n v="24830"/>
    <n v="139.44444444444443"/>
    <s v="Продавець малим клієнтам"/>
    <n v="27.777777777777779"/>
  </r>
  <r>
    <x v="22"/>
    <s v="Східний регіон"/>
    <d v="2020-11-03T00:00:00"/>
    <s v="Оцинкованный рулон"/>
    <n v="5.4"/>
    <n v="0"/>
    <n v="24730"/>
    <n v="23390"/>
    <n v="24185"/>
    <n v="24380"/>
    <n v="24830"/>
    <n v="150"/>
    <s v="Продавець малим клієнтам"/>
    <n v="27.777777777777779"/>
  </r>
  <r>
    <x v="77"/>
    <s v="Дистрибуція роздріб"/>
    <d v="2020-11-09T00:00:00"/>
    <s v="Трубы сварные профильные"/>
    <n v="9.4E-2"/>
    <n v="0"/>
    <n v="21720"/>
    <n v="19855"/>
    <n v="20670"/>
    <n v="21220"/>
    <n v="21720"/>
    <n v="2.82"/>
    <s v="Продавець малим клієнтам"/>
    <n v="30"/>
  </r>
  <r>
    <x v="77"/>
    <s v="Дистрибуція роздріб"/>
    <d v="2020-11-09T00:00:00"/>
    <s v="Трубы сварные профильные"/>
    <n v="3.4000000000000002E-2"/>
    <n v="0"/>
    <n v="21970"/>
    <n v="20105"/>
    <n v="20920"/>
    <n v="21470"/>
    <n v="21970"/>
    <n v="1.02"/>
    <s v="Продавець малим клієнтам"/>
    <n v="30"/>
  </r>
  <r>
    <x v="14"/>
    <s v="Західний регіон"/>
    <d v="2020-11-11T00:00:00"/>
    <s v="Холоднокатаный лист"/>
    <n v="5.75"/>
    <n v="0"/>
    <n v="21415"/>
    <n v="20480"/>
    <n v="21065"/>
    <n v="21415"/>
    <n v="21865"/>
    <n v="115"/>
    <s v="Продавець малим клієнтам"/>
    <n v="20"/>
  </r>
  <r>
    <x v="14"/>
    <s v="Західний регіон"/>
    <d v="2020-11-11T00:00:00"/>
    <s v="Холоднокатаный лист"/>
    <n v="3.07"/>
    <n v="0"/>
    <n v="21415"/>
    <n v="20480"/>
    <n v="21065"/>
    <n v="21415"/>
    <n v="21865"/>
    <n v="61.4"/>
    <s v="Продавець малим клієнтам"/>
    <n v="20"/>
  </r>
  <r>
    <x v="14"/>
    <s v="Західний регіон"/>
    <d v="2020-11-11T00:00:00"/>
    <s v="Холоднокатаный лист"/>
    <n v="6.51"/>
    <n v="0"/>
    <n v="21580"/>
    <n v="20645"/>
    <n v="21230"/>
    <n v="21580"/>
    <n v="22030"/>
    <n v="130.19999999999999"/>
    <s v="Продавець малим клієнтам"/>
    <n v="20"/>
  </r>
  <r>
    <x v="14"/>
    <s v="Західний регіон"/>
    <d v="2020-11-11T00:00:00"/>
    <s v="Конструкционный лист"/>
    <n v="0.23699999999999999"/>
    <n v="0"/>
    <n v="19560"/>
    <n v="18665"/>
    <n v="19210"/>
    <n v="19560"/>
    <n v="20010"/>
    <n v="4.74"/>
    <s v="Продавець малим клієнтам"/>
    <n v="20"/>
  </r>
  <r>
    <x v="14"/>
    <s v="Західний регіон"/>
    <d v="2020-11-11T00:00:00"/>
    <s v="Услуги производственные и выполнению технологич операций"/>
    <n v="0"/>
    <n v="0"/>
    <n v="66"/>
    <e v="#N/A"/>
    <e v="#N/A"/>
    <e v="#N/A"/>
    <e v="#N/A"/>
    <s v=""/>
    <s v="Продавець малим клієнтам"/>
    <s v=""/>
  </r>
  <r>
    <x v="14"/>
    <s v="Західний регіон"/>
    <d v="2020-11-11T00:00:00"/>
    <s v="Трубы сварные профильные"/>
    <n v="0.86"/>
    <n v="0"/>
    <n v="21970"/>
    <n v="20605"/>
    <n v="21420"/>
    <n v="21970"/>
    <n v="22470"/>
    <n v="17.2"/>
    <s v="Продавець малим клієнтам"/>
    <n v="20"/>
  </r>
  <r>
    <x v="18"/>
    <s v="Південний"/>
    <d v="2020-11-12T00:00:00"/>
    <s v="Катанка низкоуглеродистая"/>
    <n v="2.3820000000000001"/>
    <n v="0"/>
    <n v="17800"/>
    <n v="16865"/>
    <n v="17295"/>
    <n v="17795"/>
    <n v="18545"/>
    <s v=""/>
    <s v=""/>
    <n v="20.066666666666666"/>
  </r>
  <r>
    <x v="29"/>
    <s v="Східний регіон"/>
    <d v="2020-11-02T00:00:00"/>
    <s v="Швеллер 6.5–20"/>
    <n v="1.855"/>
    <n v="0"/>
    <n v="17335"/>
    <n v="16945"/>
    <n v="17585"/>
    <n v="17935"/>
    <n v="18435"/>
    <s v=""/>
    <s v=""/>
    <n v="10.4375"/>
  </r>
  <r>
    <x v="29"/>
    <s v="Східний регіон"/>
    <d v="2020-11-02T00:00:00"/>
    <s v="Уголок 25-125"/>
    <n v="4.2750000000000004"/>
    <n v="0"/>
    <n v="16700"/>
    <n v="16285"/>
    <n v="16950"/>
    <n v="17260"/>
    <n v="17760"/>
    <s v=""/>
    <s v=""/>
    <n v="10.496240601503759"/>
  </r>
  <r>
    <x v="29"/>
    <s v="Східний регіон"/>
    <d v="2020-11-02T00:00:00"/>
    <s v="Швеллер 6.5–20"/>
    <n v="1.93"/>
    <n v="0"/>
    <n v="17335"/>
    <n v="16945"/>
    <n v="17585"/>
    <n v="17935"/>
    <n v="18435"/>
    <s v=""/>
    <s v=""/>
    <n v="10.4375"/>
  </r>
  <r>
    <x v="51"/>
    <s v="МК"/>
    <d v="2020-11-02T00:00:00"/>
    <s v="Конструкционный лист"/>
    <n v="2.2730000000000001"/>
    <n v="0"/>
    <n v="18400"/>
    <n v="17855"/>
    <n v="18400"/>
    <n v="18750"/>
    <n v="19200"/>
    <s v=""/>
    <s v="Продавець малим клієнтам"/>
    <n v="12"/>
  </r>
  <r>
    <x v="51"/>
    <s v="МК"/>
    <d v="2020-11-02T00:00:00"/>
    <s v="Конструкционный лист"/>
    <n v="2.2730000000000001"/>
    <n v="0"/>
    <n v="18400"/>
    <n v="17855"/>
    <n v="18400"/>
    <n v="18750"/>
    <n v="19200"/>
    <s v=""/>
    <s v="Продавець малим клієнтам"/>
    <n v="12"/>
  </r>
  <r>
    <x v="81"/>
    <s v="Західний регіон"/>
    <d v="2020-11-04T00:00:00"/>
    <s v="Горячекатаный лист резаный"/>
    <n v="5.42"/>
    <n v="0"/>
    <n v="19991.82"/>
    <n v="19445"/>
    <n v="19990"/>
    <n v="20340"/>
    <n v="20790"/>
    <s v=""/>
    <s v=""/>
    <n v="12.041599999999994"/>
  </r>
  <r>
    <x v="81"/>
    <s v="Західний регіон"/>
    <d v="2020-11-04T00:00:00"/>
    <s v="Горячекатаный лист резаный"/>
    <n v="6.44"/>
    <n v="0"/>
    <n v="19991.82"/>
    <n v="19445"/>
    <n v="19990"/>
    <n v="20340"/>
    <n v="20790"/>
    <s v=""/>
    <s v=""/>
    <n v="12.041599999999994"/>
  </r>
  <r>
    <x v="81"/>
    <s v="Західний регіон"/>
    <d v="2020-11-04T00:00:00"/>
    <s v="Горячекатаный лист резаный"/>
    <n v="6.1849999999999996"/>
    <n v="0"/>
    <n v="19991.82"/>
    <n v="19445"/>
    <n v="19990"/>
    <n v="20340"/>
    <n v="20790"/>
    <s v=""/>
    <s v=""/>
    <n v="12.041599999999994"/>
  </r>
  <r>
    <x v="21"/>
    <s v="Будівництво"/>
    <d v="2020-11-04T00:00:00"/>
    <s v="Конструкционный лист"/>
    <n v="3.42"/>
    <n v="0"/>
    <n v="20465"/>
    <n v="19520"/>
    <n v="20085"/>
    <n v="20435"/>
    <n v="20885"/>
    <s v=""/>
    <s v=""/>
    <n v="20.666666666666668"/>
  </r>
  <r>
    <x v="21"/>
    <s v="Будівництво"/>
    <d v="2020-11-04T00:00:00"/>
    <s v="Балка двутавровая 30-45"/>
    <n v="1.38"/>
    <n v="0"/>
    <n v="22035"/>
    <n v="20480"/>
    <n v="21155"/>
    <n v="21535"/>
    <n v="22035"/>
    <s v=""/>
    <s v=""/>
    <n v="30"/>
  </r>
  <r>
    <x v="21"/>
    <s v="Будівництво"/>
    <d v="2020-11-04T00:00:00"/>
    <s v="Конструкционный лист"/>
    <n v="1.327"/>
    <n v="0"/>
    <n v="18716"/>
    <n v="17855"/>
    <n v="18400"/>
    <n v="18750"/>
    <n v="19200"/>
    <s v=""/>
    <s v=""/>
    <n v="19.222857142857144"/>
  </r>
  <r>
    <x v="21"/>
    <s v="Будівництво"/>
    <d v="2020-11-04T00:00:00"/>
    <s v="Конструкционный лист"/>
    <n v="1.327"/>
    <n v="0"/>
    <n v="18716"/>
    <n v="17855"/>
    <n v="18400"/>
    <n v="18750"/>
    <n v="19200"/>
    <s v=""/>
    <s v=""/>
    <n v="19.222857142857144"/>
  </r>
  <r>
    <x v="21"/>
    <s v="Будівництво"/>
    <d v="2020-11-04T00:00:00"/>
    <s v="Конструкционный лист"/>
    <n v="1.327"/>
    <n v="0"/>
    <n v="18716"/>
    <n v="17855"/>
    <n v="18400"/>
    <n v="18750"/>
    <n v="19200"/>
    <s v=""/>
    <s v=""/>
    <n v="19.222857142857144"/>
  </r>
  <r>
    <x v="21"/>
    <s v="Будівництво"/>
    <d v="2020-11-04T00:00:00"/>
    <s v="Конструкционный лист"/>
    <n v="1.327"/>
    <n v="0"/>
    <n v="18716"/>
    <n v="17855"/>
    <n v="18400"/>
    <n v="18750"/>
    <n v="19200"/>
    <s v=""/>
    <s v=""/>
    <n v="19.222857142857144"/>
  </r>
  <r>
    <x v="21"/>
    <s v="Будівництво"/>
    <d v="2020-11-04T00:00:00"/>
    <s v="Конструкционный лист"/>
    <n v="1.327"/>
    <n v="0"/>
    <n v="18716"/>
    <n v="17855"/>
    <n v="18400"/>
    <n v="18750"/>
    <n v="19200"/>
    <s v=""/>
    <s v=""/>
    <n v="19.222857142857144"/>
  </r>
  <r>
    <x v="21"/>
    <s v="Будівництво"/>
    <d v="2020-11-04T00:00:00"/>
    <s v="Конструкционный лист"/>
    <n v="1.137"/>
    <n v="0"/>
    <n v="18716"/>
    <n v="17855"/>
    <n v="18400"/>
    <n v="18750"/>
    <n v="19200"/>
    <s v=""/>
    <s v=""/>
    <n v="19.222857142857144"/>
  </r>
  <r>
    <x v="21"/>
    <s v="Будівництво"/>
    <d v="2020-11-04T00:00:00"/>
    <s v="Конструкционный лист"/>
    <n v="1.137"/>
    <n v="0"/>
    <n v="18716"/>
    <n v="17855"/>
    <n v="18400"/>
    <n v="18750"/>
    <n v="19200"/>
    <s v=""/>
    <s v=""/>
    <n v="19.222857142857144"/>
  </r>
  <r>
    <x v="21"/>
    <s v="Будівництво"/>
    <d v="2020-11-04T00:00:00"/>
    <s v="Конструкционный лист"/>
    <n v="1.137"/>
    <n v="0"/>
    <n v="18716"/>
    <n v="17855"/>
    <n v="18400"/>
    <n v="18750"/>
    <n v="19200"/>
    <s v=""/>
    <s v=""/>
    <n v="19.222857142857144"/>
  </r>
  <r>
    <x v="21"/>
    <s v="Будівництво"/>
    <d v="2020-11-04T00:00:00"/>
    <s v="Конструкционный лист"/>
    <n v="1.137"/>
    <n v="0"/>
    <n v="18716"/>
    <n v="17855"/>
    <n v="18400"/>
    <n v="18750"/>
    <n v="19200"/>
    <s v=""/>
    <s v=""/>
    <n v="19.222857142857144"/>
  </r>
  <r>
    <x v="21"/>
    <s v="Будівництво"/>
    <d v="2020-11-04T00:00:00"/>
    <s v="Конструкционный лист"/>
    <n v="1.137"/>
    <n v="0"/>
    <n v="18716"/>
    <n v="17855"/>
    <n v="18400"/>
    <n v="18750"/>
    <n v="19200"/>
    <s v=""/>
    <s v=""/>
    <n v="19.222857142857144"/>
  </r>
  <r>
    <x v="21"/>
    <s v="Будівництво"/>
    <d v="2020-11-04T00:00:00"/>
    <s v="Просечно - вытяжной лист"/>
    <n v="0.92500000000000004"/>
    <n v="0"/>
    <n v="17840"/>
    <n v="16855"/>
    <n v="17390"/>
    <n v="17740"/>
    <n v="18190"/>
    <s v=""/>
    <s v=""/>
    <n v="22.222222222222221"/>
  </r>
  <r>
    <x v="81"/>
    <s v="Західний регіон"/>
    <d v="2020-11-05T00:00:00"/>
    <s v="Горячекатаный лист резаный"/>
    <n v="1.79"/>
    <n v="0"/>
    <n v="19225.29"/>
    <n v="18665"/>
    <n v="19210"/>
    <n v="19560"/>
    <n v="20010"/>
    <s v=""/>
    <s v=""/>
    <n v="12.349485714285734"/>
  </r>
  <r>
    <x v="81"/>
    <s v="Західний регіон"/>
    <d v="2020-11-05T00:00:00"/>
    <s v="Горячекатаный лист резаный"/>
    <n v="2.31"/>
    <n v="0"/>
    <n v="19225.29"/>
    <n v="18665"/>
    <n v="19210"/>
    <n v="19560"/>
    <n v="20010"/>
    <s v=""/>
    <s v=""/>
    <n v="12.349485714285734"/>
  </r>
  <r>
    <x v="81"/>
    <s v="Західний регіон"/>
    <d v="2020-11-05T00:00:00"/>
    <s v="Горячекатаный лист резаный"/>
    <n v="1.45"/>
    <n v="0"/>
    <n v="19225.29"/>
    <n v="18665"/>
    <n v="19210"/>
    <n v="19560"/>
    <n v="20010"/>
    <s v=""/>
    <s v=""/>
    <n v="12.349485714285734"/>
  </r>
  <r>
    <x v="81"/>
    <s v="Західний регіон"/>
    <d v="2020-11-05T00:00:00"/>
    <s v="Конструкционный лист"/>
    <n v="1.24"/>
    <n v="0"/>
    <n v="19225.29"/>
    <n v="18665"/>
    <n v="19210"/>
    <n v="19560"/>
    <n v="20010"/>
    <s v=""/>
    <s v=""/>
    <n v="12.349485714285734"/>
  </r>
  <r>
    <x v="81"/>
    <s v="Західний регіон"/>
    <d v="2020-11-05T00:00:00"/>
    <s v="Конструкционный лист"/>
    <n v="0.754"/>
    <n v="0"/>
    <n v="20925.29"/>
    <n v="19995"/>
    <n v="20910"/>
    <n v="20910"/>
    <n v="21360"/>
    <s v=""/>
    <s v=""/>
    <n v="20.339777777777797"/>
  </r>
  <r>
    <x v="81"/>
    <s v="Західний регіон"/>
    <d v="2020-11-05T00:00:00"/>
    <s v="Конструкционный лист"/>
    <n v="0.754"/>
    <n v="0"/>
    <n v="20925.29"/>
    <n v="19995"/>
    <n v="20910"/>
    <n v="20910"/>
    <n v="21360"/>
    <s v=""/>
    <s v=""/>
    <n v="20.339777777777797"/>
  </r>
  <r>
    <x v="81"/>
    <s v="Західний регіон"/>
    <d v="2020-11-05T00:00:00"/>
    <s v="Трубы сварные профильные"/>
    <n v="0.53"/>
    <n v="0"/>
    <n v="21805.29"/>
    <n v="20605"/>
    <n v="21420"/>
    <n v="21970"/>
    <n v="22470"/>
    <s v=""/>
    <s v=""/>
    <n v="17.604218181818194"/>
  </r>
  <r>
    <x v="81"/>
    <s v="Західний регіон"/>
    <d v="2020-11-05T00:00:00"/>
    <s v="Трубы сварные профильные"/>
    <n v="0.68200000000000005"/>
    <n v="0"/>
    <n v="21805.29"/>
    <n v="20605"/>
    <n v="21420"/>
    <n v="21970"/>
    <n v="22470"/>
    <s v=""/>
    <s v=""/>
    <n v="17.604218181818194"/>
  </r>
  <r>
    <x v="81"/>
    <s v="Західний регіон"/>
    <d v="2020-11-05T00:00:00"/>
    <s v="Трубы сварные профильные"/>
    <n v="0.16600000000000001"/>
    <n v="0"/>
    <n v="22305.29"/>
    <n v="21105"/>
    <n v="21920"/>
    <n v="22470"/>
    <n v="22970"/>
    <s v=""/>
    <s v=""/>
    <n v="17.604218181818194"/>
  </r>
  <r>
    <x v="81"/>
    <s v="Західний регіон"/>
    <d v="2020-11-05T00:00:00"/>
    <s v="Швеллер 6.5–20"/>
    <n v="0.68799999999999994"/>
    <n v="0"/>
    <n v="18345.29"/>
    <n v="17690"/>
    <n v="18330"/>
    <n v="18680"/>
    <n v="19180"/>
    <s v=""/>
    <s v=""/>
    <n v="12.349485714285734"/>
  </r>
  <r>
    <x v="81"/>
    <s v="Західний регіон"/>
    <d v="2020-11-05T00:00:00"/>
    <s v="Швеллер 6.5–20"/>
    <n v="0.39500000000000002"/>
    <n v="0"/>
    <n v="18345.29"/>
    <n v="17690"/>
    <n v="18330"/>
    <n v="18680"/>
    <n v="19180"/>
    <s v=""/>
    <s v=""/>
    <n v="12.349485714285734"/>
  </r>
  <r>
    <x v="81"/>
    <s v="Західний регіон"/>
    <d v="2020-11-05T00:00:00"/>
    <s v="Горячекатаный лист резаный"/>
    <n v="0.34"/>
    <n v="0"/>
    <n v="19215.29"/>
    <n v="18665"/>
    <n v="19210"/>
    <n v="19560"/>
    <n v="20010"/>
    <s v=""/>
    <s v=""/>
    <n v="12.120914285714306"/>
  </r>
  <r>
    <x v="81"/>
    <s v="Західний регіон"/>
    <d v="2020-11-05T00:00:00"/>
    <s v="Трубы сварные профильные"/>
    <n v="3.5000000000000003E-2"/>
    <n v="0"/>
    <n v="20925.29"/>
    <n v="20105"/>
    <n v="20920"/>
    <n v="21470"/>
    <n v="21970"/>
    <s v=""/>
    <s v=""/>
    <n v="12.076945454545466"/>
  </r>
  <r>
    <x v="81"/>
    <s v="Західний регіон"/>
    <d v="2020-11-05T00:00:00"/>
    <s v="Конструкционный лист"/>
    <n v="0.94199999999999995"/>
    <n v="0"/>
    <n v="20912.59"/>
    <n v="20015"/>
    <n v="20910"/>
    <n v="20910"/>
    <n v="21360"/>
    <s v=""/>
    <s v=""/>
    <n v="20.05755555555556"/>
  </r>
  <r>
    <x v="58"/>
    <s v="Дистрибутор"/>
    <d v="2020-11-04T00:00:00"/>
    <s v="Конструкционный лист"/>
    <n v="1.137"/>
    <n v="0"/>
    <n v="18535"/>
    <n v="17830"/>
    <n v="18535"/>
    <n v="18725"/>
    <n v="19175"/>
    <s v=""/>
    <s v=""/>
    <n v="12"/>
  </r>
  <r>
    <x v="58"/>
    <s v="Дистрибутор"/>
    <d v="2020-11-04T00:00:00"/>
    <s v="Конструкционный лист"/>
    <n v="1.137"/>
    <n v="0"/>
    <n v="18535"/>
    <n v="17830"/>
    <n v="18535"/>
    <n v="18725"/>
    <n v="19175"/>
    <s v=""/>
    <s v=""/>
    <n v="12"/>
  </r>
  <r>
    <x v="17"/>
    <s v="Дистрибуція роздріб"/>
    <d v="2020-11-05T00:00:00"/>
    <s v="Оцинкованный лист"/>
    <n v="2.5999999999999999E-2"/>
    <n v="0"/>
    <n v="24615"/>
    <n v="23175"/>
    <n v="23970"/>
    <n v="24165"/>
    <n v="24615"/>
    <n v="0.77999999999999992"/>
    <s v="Продавець малим клієнтам"/>
    <n v="30"/>
  </r>
  <r>
    <x v="94"/>
    <s v="Дистрибутор"/>
    <d v="2020-11-09T00:00:00"/>
    <s v="Уголок 25-125"/>
    <n v="2.9079999999999999"/>
    <n v="0"/>
    <n v="17970"/>
    <n v="17010"/>
    <n v="17715"/>
    <n v="18000"/>
    <n v="18500"/>
    <s v=""/>
    <s v="Продавець малим клієнтам"/>
    <n v="19.157894736842106"/>
  </r>
  <r>
    <x v="74"/>
    <s v="Дистрибуція роздріб"/>
    <d v="2020-11-10T00:00:00"/>
    <s v="Горячекатанный лист рифленый"/>
    <n v="0.16"/>
    <n v="0"/>
    <n v="20250"/>
    <n v="18905"/>
    <n v="19450"/>
    <n v="19800"/>
    <n v="20250"/>
    <n v="4.8"/>
    <s v="Продавець малим клієнтам"/>
    <n v="30"/>
  </r>
  <r>
    <x v="74"/>
    <s v="Дистрибуція роздріб"/>
    <d v="2020-11-10T00:00:00"/>
    <s v="Услуги производственные и выполнению технологич операций"/>
    <n v="0"/>
    <n v="0"/>
    <n v="18"/>
    <e v="#N/A"/>
    <e v="#N/A"/>
    <e v="#N/A"/>
    <e v="#N/A"/>
    <s v=""/>
    <s v="Продавець малим клієнтам"/>
    <s v=""/>
  </r>
  <r>
    <x v="39"/>
    <s v="НТ"/>
    <d v="2020-11-07T00:00:00"/>
    <s v="Трубы сварные профильные"/>
    <n v="21.39"/>
    <n v="0"/>
    <n v="19545"/>
    <n v="18680"/>
    <n v="19545"/>
    <n v="20045"/>
    <n v="20545"/>
    <s v=""/>
    <s v="Продавець малим клієнтам"/>
    <n v="12"/>
  </r>
  <r>
    <x v="11"/>
    <s v="ЖД"/>
    <d v="2020-11-13T00:00:00"/>
    <s v="Горячекатаный лист резаный"/>
    <n v="0.215"/>
    <n v="0"/>
    <n v="18200"/>
    <n v="17855"/>
    <n v="18200"/>
    <n v="18750"/>
    <n v="19200"/>
    <s v=""/>
    <s v=""/>
    <n v="12"/>
  </r>
  <r>
    <x v="11"/>
    <s v="ЖД"/>
    <d v="2020-11-13T00:00:00"/>
    <s v="Горячекатаный лист резаный"/>
    <n v="2.0299999999999998"/>
    <n v="0"/>
    <n v="18200"/>
    <n v="17855"/>
    <n v="18200"/>
    <n v="18750"/>
    <n v="19200"/>
    <s v=""/>
    <s v=""/>
    <n v="12"/>
  </r>
  <r>
    <x v="71"/>
    <s v="НТ"/>
    <d v="2020-11-05T00:00:00"/>
    <s v="Холоднокатаный лист"/>
    <n v="6.18"/>
    <n v="0"/>
    <n v="20555"/>
    <n v="19810"/>
    <n v="20555"/>
    <n v="20745"/>
    <n v="21195"/>
    <s v=""/>
    <s v=""/>
    <n v="12"/>
  </r>
  <r>
    <x v="71"/>
    <s v="НТ"/>
    <d v="2020-11-05T00:00:00"/>
    <s v="Холоднокатаный лист"/>
    <n v="5.56"/>
    <n v="0"/>
    <n v="20555"/>
    <n v="19810"/>
    <n v="20555"/>
    <n v="20745"/>
    <n v="21195"/>
    <s v=""/>
    <s v=""/>
    <n v="12"/>
  </r>
  <r>
    <x v="92"/>
    <s v="Південний"/>
    <d v="2020-11-06T00:00:00"/>
    <s v="Прокат круглый"/>
    <n v="1.2729999999999999"/>
    <n v="0"/>
    <n v="18225"/>
    <n v="18020"/>
    <n v="18425"/>
    <n v="18775"/>
    <n v="18895"/>
    <s v=""/>
    <s v=""/>
    <n v="10.024691358024691"/>
  </r>
  <r>
    <x v="92"/>
    <s v="Південний"/>
    <d v="2020-11-06T00:00:00"/>
    <s v="Прокат круглый"/>
    <n v="1.4"/>
    <n v="0"/>
    <n v="18225"/>
    <n v="18020"/>
    <n v="18425"/>
    <n v="18775"/>
    <n v="18895"/>
    <s v=""/>
    <s v=""/>
    <n v="10.024691358024691"/>
  </r>
  <r>
    <x v="92"/>
    <s v="Південний"/>
    <d v="2020-11-06T00:00:00"/>
    <s v="Конструкционный лист"/>
    <n v="1.4279999999999999"/>
    <n v="0"/>
    <n v="19835"/>
    <n v="19555"/>
    <n v="20135"/>
    <n v="20485"/>
    <n v="20935"/>
    <s v=""/>
    <s v=""/>
    <n v="9.931034482758621"/>
  </r>
  <r>
    <x v="92"/>
    <s v="Південний"/>
    <d v="2020-11-06T00:00:00"/>
    <s v="Горячекатаный лист резаный"/>
    <n v="0.505"/>
    <n v="0"/>
    <n v="19160"/>
    <n v="18900"/>
    <n v="19460"/>
    <n v="19810"/>
    <n v="20260"/>
    <s v=""/>
    <s v=""/>
    <n v="9.8571428571428577"/>
  </r>
  <r>
    <x v="92"/>
    <s v="Південний"/>
    <d v="2020-11-06T00:00:00"/>
    <s v="Горячекатаный лист резаный"/>
    <n v="0.98499999999999999"/>
    <n v="0"/>
    <n v="19160"/>
    <n v="18900"/>
    <n v="19460"/>
    <n v="19810"/>
    <n v="20260"/>
    <s v=""/>
    <s v=""/>
    <n v="9.8571428571428577"/>
  </r>
  <r>
    <x v="92"/>
    <s v="Південний"/>
    <d v="2020-11-06T00:00:00"/>
    <s v="Горячекатаный лист резаный"/>
    <n v="1.0649999999999999"/>
    <n v="0"/>
    <n v="19160"/>
    <n v="18900"/>
    <n v="19460"/>
    <n v="19810"/>
    <n v="20260"/>
    <s v=""/>
    <s v=""/>
    <n v="9.8571428571428577"/>
  </r>
  <r>
    <x v="42"/>
    <s v="Будівництво"/>
    <d v="2020-11-10T00:00:00"/>
    <s v="Арматура"/>
    <n v="4.1840000000000002"/>
    <s v="так"/>
    <n v="16257.28"/>
    <n v="15965"/>
    <n v="16525"/>
    <n v="16875"/>
    <n v="17625"/>
    <s v=""/>
    <s v=""/>
    <n v="10.087714285714291"/>
  </r>
  <r>
    <x v="42"/>
    <s v="Будівництво"/>
    <d v="2020-11-10T00:00:00"/>
    <s v="Арматура"/>
    <n v="6.2370000000000001"/>
    <s v="так"/>
    <n v="16407.28"/>
    <n v="16115"/>
    <n v="16675"/>
    <n v="17025"/>
    <n v="17775"/>
    <s v=""/>
    <s v=""/>
    <n v="10.087714285714277"/>
  </r>
  <r>
    <x v="42"/>
    <s v="Будівництво"/>
    <d v="2020-11-10T00:00:00"/>
    <s v="Арматура"/>
    <n v="0.84799999999999998"/>
    <s v="так"/>
    <n v="16257.28"/>
    <n v="15965"/>
    <n v="16525"/>
    <n v="16875"/>
    <n v="17625"/>
    <s v=""/>
    <s v=""/>
    <n v="10.087714285714291"/>
  </r>
  <r>
    <x v="42"/>
    <s v="Будівництво"/>
    <d v="2020-11-10T00:00:00"/>
    <s v="Арматура"/>
    <n v="1.2070000000000001"/>
    <s v="так"/>
    <n v="16257.28"/>
    <n v="15965"/>
    <n v="16525"/>
    <n v="16875"/>
    <n v="17625"/>
    <s v=""/>
    <s v=""/>
    <n v="10.087714285714291"/>
  </r>
  <r>
    <x v="9"/>
    <s v="НТ"/>
    <d v="2020-11-08T00:00:00"/>
    <s v="Арматура"/>
    <n v="67.415000000000006"/>
    <n v="0"/>
    <n v="15350"/>
    <n v="15340"/>
    <n v="16285"/>
    <n v="16585"/>
    <n v="17335"/>
    <s v=""/>
    <s v="Продавець малим клієнтам"/>
    <n v="8.0423280423280428"/>
  </r>
  <r>
    <x v="53"/>
    <s v="Дистрибутор"/>
    <d v="2020-11-16T00:00:00"/>
    <s v="Уголок 25-125"/>
    <n v="0.74"/>
    <n v="0"/>
    <n v="17185"/>
    <n v="16945"/>
    <n v="17650"/>
    <n v="17935"/>
    <n v="18435"/>
    <s v=""/>
    <s v="Продавець малим клієнтам"/>
    <n v="9.3617021276595747"/>
  </r>
  <r>
    <x v="9"/>
    <s v="НТ"/>
    <d v="2020-11-15T00:00:00"/>
    <s v="Катанка низкоуглеродистая"/>
    <n v="61.625999999999998"/>
    <n v="0"/>
    <n v="16607"/>
    <n v="16365"/>
    <n v="16895"/>
    <n v="17295"/>
    <n v="18045"/>
    <s v=""/>
    <s v="Продавець малим клієнтам"/>
    <n v="9.8264150943396231"/>
  </r>
  <r>
    <x v="89"/>
    <s v="Північний регіон"/>
    <d v="2020-11-06T00:00:00"/>
    <s v="Оцинкованный рулон"/>
    <n v="4.53"/>
    <n v="0"/>
    <n v="23755"/>
    <n v="22315"/>
    <n v="23110"/>
    <n v="23305"/>
    <n v="23755"/>
    <s v=""/>
    <s v=""/>
    <n v="30"/>
  </r>
  <r>
    <x v="14"/>
    <s v="Західний регіон"/>
    <d v="2020-11-10T00:00:00"/>
    <s v="Трубы круглые сварные"/>
    <n v="1.1100000000000001"/>
    <n v="0"/>
    <n v="21595"/>
    <n v="20760"/>
    <n v="21595"/>
    <n v="22145"/>
    <n v="22645"/>
    <n v="13.32"/>
    <s v="Продавець малим клієнтам"/>
    <n v="12"/>
  </r>
  <r>
    <x v="14"/>
    <s v="Західний регіон"/>
    <d v="2020-11-10T00:00:00"/>
    <s v="Трубы сварные профильные"/>
    <n v="1.1000000000000001"/>
    <n v="0"/>
    <n v="17545"/>
    <n v="16505"/>
    <n v="16505"/>
    <n v="16505"/>
    <n v="20845"/>
    <n v="24.635944700460829"/>
    <s v="Продавець малим клієнтам"/>
    <n v="22.396313364055299"/>
  </r>
  <r>
    <x v="76"/>
    <s v="Машинобудівництво"/>
    <d v="2020-11-16T00:00:00"/>
    <s v="Горячекатаный лист резаный"/>
    <n v="6.8650000000000002"/>
    <n v="0"/>
    <n v="18920"/>
    <n v="18125"/>
    <n v="18470"/>
    <n v="19020"/>
    <n v="19470"/>
    <s v=""/>
    <s v="Продавець малим клієнтам"/>
    <n v="18.545454545454547"/>
  </r>
  <r>
    <x v="8"/>
    <s v="МК"/>
    <d v="2020-11-09T00:00:00"/>
    <s v="Уголок 25-125"/>
    <n v="0.185"/>
    <n v="0"/>
    <n v="17210"/>
    <n v="16585"/>
    <n v="17060"/>
    <n v="17560"/>
    <n v="18060"/>
    <s v=""/>
    <s v=""/>
    <n v="14.4"/>
  </r>
  <r>
    <x v="8"/>
    <s v="МК"/>
    <d v="2020-11-09T00:00:00"/>
    <s v="Конструкционный лист"/>
    <n v="3.03"/>
    <n v="0"/>
    <n v="19445"/>
    <n v="18880"/>
    <n v="19445"/>
    <n v="19795"/>
    <n v="20245"/>
    <s v=""/>
    <s v=""/>
    <n v="12"/>
  </r>
  <r>
    <x v="8"/>
    <s v="МК"/>
    <d v="2020-11-09T00:00:00"/>
    <s v="Конструкционный лист"/>
    <n v="3.03"/>
    <n v="0"/>
    <n v="19445"/>
    <n v="18880"/>
    <n v="19445"/>
    <n v="19795"/>
    <n v="20245"/>
    <s v=""/>
    <s v=""/>
    <n v="12"/>
  </r>
  <r>
    <x v="8"/>
    <s v="МК"/>
    <d v="2020-11-09T00:00:00"/>
    <s v="Конструкционный лист"/>
    <n v="3.03"/>
    <n v="0"/>
    <n v="19445"/>
    <n v="18880"/>
    <n v="19445"/>
    <n v="19795"/>
    <n v="20245"/>
    <s v=""/>
    <s v=""/>
    <n v="12"/>
  </r>
  <r>
    <x v="8"/>
    <s v="МК"/>
    <d v="2020-11-09T00:00:00"/>
    <s v="Конструкционный лист"/>
    <n v="3.03"/>
    <n v="0"/>
    <n v="19445"/>
    <n v="18880"/>
    <n v="19445"/>
    <n v="19795"/>
    <n v="20245"/>
    <s v=""/>
    <s v=""/>
    <n v="12"/>
  </r>
  <r>
    <x v="23"/>
    <s v="НТ"/>
    <d v="2020-11-13T00:00:00"/>
    <s v="Горячекатаный лист резаный"/>
    <n v="4.66"/>
    <n v="0"/>
    <n v="17691.39"/>
    <n v="17875"/>
    <n v="18580"/>
    <n v="18770"/>
    <n v="19220"/>
    <s v=""/>
    <s v=""/>
    <n v="8"/>
  </r>
  <r>
    <x v="23"/>
    <s v="НТ"/>
    <d v="2020-11-13T00:00:00"/>
    <s v="Горячекатаный лист резаный"/>
    <n v="5.72"/>
    <n v="0"/>
    <n v="17691.39"/>
    <n v="17875"/>
    <n v="18580"/>
    <n v="18770"/>
    <n v="19220"/>
    <s v=""/>
    <s v=""/>
    <n v="8"/>
  </r>
  <r>
    <x v="23"/>
    <s v="НТ"/>
    <d v="2020-11-13T00:00:00"/>
    <s v="Горячекатаный лист резаный"/>
    <n v="3.2349999999999999"/>
    <n v="0"/>
    <n v="17691.39"/>
    <n v="17875"/>
    <n v="18580"/>
    <n v="18770"/>
    <n v="19220"/>
    <s v=""/>
    <s v=""/>
    <n v="8"/>
  </r>
  <r>
    <x v="23"/>
    <s v="НТ"/>
    <d v="2020-11-13T00:00:00"/>
    <s v="Горячекатаный лист резаный"/>
    <n v="4.3899999999999997"/>
    <n v="0"/>
    <n v="17691.39"/>
    <n v="17875"/>
    <n v="18580"/>
    <n v="18770"/>
    <n v="19220"/>
    <s v=""/>
    <s v=""/>
    <n v="8"/>
  </r>
  <r>
    <x v="23"/>
    <s v="НТ"/>
    <d v="2020-11-13T00:00:00"/>
    <s v="Горячекатаный лист резаный"/>
    <n v="5.9749999999999996"/>
    <n v="0"/>
    <n v="17691.39"/>
    <n v="17875"/>
    <n v="18580"/>
    <n v="18770"/>
    <n v="19220"/>
    <s v=""/>
    <s v=""/>
    <n v="8"/>
  </r>
  <r>
    <x v="23"/>
    <s v="НТ"/>
    <d v="2020-11-13T00:00:00"/>
    <s v="Горячекатаный лист резаный"/>
    <n v="6.1449999999999996"/>
    <n v="0"/>
    <n v="17691.39"/>
    <n v="17875"/>
    <n v="18580"/>
    <n v="18770"/>
    <n v="19220"/>
    <s v=""/>
    <s v=""/>
    <n v="8"/>
  </r>
  <r>
    <x v="23"/>
    <s v="НТ"/>
    <d v="2020-11-13T00:00:00"/>
    <s v="Горячекатаный лист резаный"/>
    <n v="5.7249999999999996"/>
    <n v="0"/>
    <n v="17691.39"/>
    <n v="17875"/>
    <n v="18580"/>
    <n v="18770"/>
    <n v="19220"/>
    <s v=""/>
    <s v=""/>
    <n v="8"/>
  </r>
  <r>
    <x v="23"/>
    <s v="НТ"/>
    <d v="2020-11-13T00:00:00"/>
    <s v="Горячекатаный лист резаный"/>
    <n v="5.72"/>
    <n v="0"/>
    <n v="17691.39"/>
    <n v="17875"/>
    <n v="18580"/>
    <n v="18770"/>
    <n v="19220"/>
    <s v=""/>
    <s v=""/>
    <n v="8"/>
  </r>
  <r>
    <x v="44"/>
    <s v="Західний регіон"/>
    <d v="2020-11-16T00:00:00"/>
    <s v="Холоднокатаный лист"/>
    <n v="3.415"/>
    <n v="0"/>
    <n v="21725"/>
    <n v="21040"/>
    <n v="21625"/>
    <n v="21975"/>
    <n v="22425"/>
    <n v="48.785714285714285"/>
    <s v="Продавець малим клієнтам"/>
    <n v="14.285714285714285"/>
  </r>
  <r>
    <x v="44"/>
    <s v="Західний регіон"/>
    <d v="2020-11-16T00:00:00"/>
    <s v="Холоднокатаный лист"/>
    <n v="4.7149999999999999"/>
    <n v="0"/>
    <n v="21725"/>
    <n v="21040"/>
    <n v="21625"/>
    <n v="21975"/>
    <n v="22425"/>
    <n v="67.357142857142847"/>
    <s v="Продавець малим клієнтам"/>
    <n v="14.285714285714285"/>
  </r>
  <r>
    <x v="18"/>
    <s v="Дистрибуція роздріб"/>
    <d v="2020-11-30T00:00:00"/>
    <s v="Трубы сварные профильные"/>
    <n v="5.0000000000000001E-3"/>
    <n v="0"/>
    <n v="23935"/>
    <n v="22030"/>
    <n v="22885"/>
    <n v="23435"/>
    <n v="23935"/>
    <s v=""/>
    <s v=""/>
    <n v="30"/>
  </r>
  <r>
    <x v="18"/>
    <s v="Дистрибуція роздріб"/>
    <d v="2020-11-30T00:00:00"/>
    <s v="Услуги производственные и выполнению технологич операций"/>
    <n v="0"/>
    <n v="0"/>
    <n v="22"/>
    <e v="#N/A"/>
    <e v="#N/A"/>
    <e v="#N/A"/>
    <e v="#N/A"/>
    <s v=""/>
    <s v=""/>
    <s v=""/>
  </r>
  <r>
    <x v="3"/>
    <s v="ГМК"/>
    <d v="2020-11-03T00:00:00"/>
    <s v="Арматура"/>
    <n v="0.13"/>
    <n v="0"/>
    <n v="17435"/>
    <n v="15440"/>
    <n v="16385"/>
    <n v="16685"/>
    <n v="17435"/>
    <s v=""/>
    <s v=""/>
    <n v="30"/>
  </r>
  <r>
    <x v="30"/>
    <s v="ГМК"/>
    <d v="2020-11-03T00:00:00"/>
    <s v="Горячекатаный лист резаный"/>
    <n v="0.625"/>
    <n v="0"/>
    <n v="20041.349999999999"/>
    <n v="18680"/>
    <n v="19040"/>
    <n v="19590"/>
    <n v="20040"/>
    <s v=""/>
    <s v=""/>
    <n v="30"/>
  </r>
  <r>
    <x v="30"/>
    <s v="ГМК"/>
    <d v="2020-11-03T00:00:00"/>
    <s v="Горячекатаный лист резаный"/>
    <n v="0.22500000000000001"/>
    <n v="0"/>
    <n v="20041.349999999999"/>
    <n v="18680"/>
    <n v="19040"/>
    <n v="19590"/>
    <n v="20040"/>
    <s v=""/>
    <s v=""/>
    <n v="30"/>
  </r>
  <r>
    <x v="30"/>
    <s v="ГМК"/>
    <d v="2020-11-03T00:00:00"/>
    <s v="Горячекатаный лист резаный"/>
    <n v="7.4999999999999997E-2"/>
    <n v="0"/>
    <n v="20041.349999999999"/>
    <n v="18680"/>
    <n v="19040"/>
    <n v="19590"/>
    <n v="20040"/>
    <s v=""/>
    <s v=""/>
    <n v="30"/>
  </r>
  <r>
    <x v="30"/>
    <s v="ГМК"/>
    <d v="2020-11-03T00:00:00"/>
    <s v="Горячекатаный лист резаный"/>
    <n v="3.5000000000000003E-2"/>
    <n v="0"/>
    <n v="20041.349999999999"/>
    <n v="18680"/>
    <n v="19040"/>
    <n v="19590"/>
    <n v="20040"/>
    <s v=""/>
    <s v=""/>
    <n v="30"/>
  </r>
  <r>
    <x v="30"/>
    <s v="ГМК"/>
    <d v="2020-11-03T00:00:00"/>
    <s v="Горячекатаный лист резаный"/>
    <n v="0.71499999999999997"/>
    <n v="0"/>
    <n v="20041.349999999999"/>
    <n v="18680"/>
    <n v="19040"/>
    <n v="19590"/>
    <n v="20040"/>
    <s v=""/>
    <s v=""/>
    <n v="30"/>
  </r>
  <r>
    <x v="30"/>
    <s v="ГМК"/>
    <d v="2020-11-03T00:00:00"/>
    <s v="Конструкционный лист"/>
    <n v="0.75800000000000001"/>
    <n v="0"/>
    <n v="20041.349999999999"/>
    <n v="18660"/>
    <n v="19040"/>
    <n v="19590"/>
    <n v="20040"/>
    <s v=""/>
    <s v=""/>
    <n v="30"/>
  </r>
  <r>
    <x v="30"/>
    <s v="ГМК"/>
    <d v="2020-11-03T00:00:00"/>
    <s v="Конструкционный лист"/>
    <n v="0.75800000000000001"/>
    <n v="0"/>
    <n v="20041.349999999999"/>
    <n v="18660"/>
    <n v="19040"/>
    <n v="19590"/>
    <n v="20040"/>
    <s v=""/>
    <s v=""/>
    <n v="30"/>
  </r>
  <r>
    <x v="30"/>
    <s v="ГМК"/>
    <d v="2020-11-03T00:00:00"/>
    <s v="Уголок 25-125"/>
    <n v="4.29"/>
    <n v="0"/>
    <n v="17846.349999999999"/>
    <n v="16365"/>
    <n v="16845"/>
    <n v="17345"/>
    <n v="17845"/>
    <s v=""/>
    <s v=""/>
    <n v="30"/>
  </r>
  <r>
    <x v="30"/>
    <s v="ГМК"/>
    <d v="2020-11-03T00:00:00"/>
    <s v="Уголок 25-125"/>
    <n v="0.17499999999999999"/>
    <n v="0"/>
    <n v="18046.349999999999"/>
    <n v="16365"/>
    <n v="16845"/>
    <n v="17345"/>
    <n v="17845"/>
    <s v=""/>
    <s v=""/>
    <n v="30"/>
  </r>
  <r>
    <x v="30"/>
    <s v="ГМК"/>
    <d v="2020-11-03T00:00:00"/>
    <s v="Просечно - вытяжной лист"/>
    <n v="0.32"/>
    <n v="0"/>
    <n v="18991.349999999999"/>
    <n v="17635"/>
    <n v="17990"/>
    <n v="18540"/>
    <n v="18990"/>
    <s v=""/>
    <s v=""/>
    <n v="30"/>
  </r>
  <r>
    <x v="30"/>
    <s v="ГМК"/>
    <d v="2020-11-03T00:00:00"/>
    <s v="Швеллер 6.5–20"/>
    <n v="0.23"/>
    <n v="0"/>
    <n v="18686.349999999999"/>
    <n v="17185"/>
    <n v="17685"/>
    <n v="18185"/>
    <n v="18685"/>
    <s v=""/>
    <s v=""/>
    <n v="30"/>
  </r>
  <r>
    <x v="21"/>
    <s v="Будівництво"/>
    <d v="2020-11-11T00:00:00"/>
    <s v="Горячекатаный лист резаный"/>
    <n v="0.73"/>
    <n v="0"/>
    <n v="18740"/>
    <n v="17855"/>
    <n v="18400"/>
    <n v="18750"/>
    <n v="19200"/>
    <s v=""/>
    <s v=""/>
    <n v="19.771428571428572"/>
  </r>
  <r>
    <x v="21"/>
    <s v="Будівництво"/>
    <d v="2020-11-11T00:00:00"/>
    <s v="Горячекатаный лист резаный"/>
    <n v="0.19"/>
    <n v="0"/>
    <n v="18740"/>
    <n v="17855"/>
    <n v="18400"/>
    <n v="18750"/>
    <n v="19200"/>
    <s v=""/>
    <s v=""/>
    <n v="19.771428571428572"/>
  </r>
  <r>
    <x v="80"/>
    <s v="Дистрибуція роздріб"/>
    <d v="2020-11-12T00:00:00"/>
    <s v="Арматура"/>
    <n v="0.11"/>
    <n v="0"/>
    <n v="16158.25"/>
    <n v="15800"/>
    <n v="16695"/>
    <n v="17045"/>
    <n v="17795"/>
    <s v=""/>
    <s v=""/>
    <n v="9.6011173184357546"/>
  </r>
  <r>
    <x v="80"/>
    <s v="Дистрибуція роздріб"/>
    <d v="2020-11-12T00:00:00"/>
    <s v="Арматура"/>
    <n v="8.4420000000000002"/>
    <n v="0"/>
    <n v="16158.25"/>
    <n v="15800"/>
    <n v="16695"/>
    <n v="17045"/>
    <n v="17795"/>
    <s v=""/>
    <s v=""/>
    <n v="9.6011173184357546"/>
  </r>
  <r>
    <x v="80"/>
    <s v="Дистрибуція роздріб"/>
    <d v="2020-11-12T00:00:00"/>
    <s v="Арматура"/>
    <n v="3.581"/>
    <n v="0"/>
    <n v="16158.25"/>
    <n v="15800"/>
    <n v="16695"/>
    <n v="17045"/>
    <n v="17795"/>
    <s v=""/>
    <s v=""/>
    <n v="9.6011173184357546"/>
  </r>
  <r>
    <x v="80"/>
    <s v="Дистрибуція роздріб"/>
    <d v="2020-11-12T00:00:00"/>
    <s v="Арматура"/>
    <n v="1.61"/>
    <n v="0"/>
    <n v="16158.25"/>
    <n v="15800"/>
    <n v="16695"/>
    <n v="17045"/>
    <n v="17795"/>
    <s v=""/>
    <s v=""/>
    <n v="9.6011173184357546"/>
  </r>
  <r>
    <x v="80"/>
    <s v="Дистрибуція роздріб"/>
    <d v="2020-11-12T00:00:00"/>
    <s v="Арматура"/>
    <n v="4.218"/>
    <n v="0"/>
    <n v="16158.25"/>
    <n v="15800"/>
    <n v="16695"/>
    <n v="17045"/>
    <n v="17795"/>
    <s v=""/>
    <s v=""/>
    <n v="9.6011173184357546"/>
  </r>
  <r>
    <x v="8"/>
    <s v="МК"/>
    <d v="2020-11-17T00:00:00"/>
    <s v="Горячекатаный лист резаный"/>
    <n v="1.345"/>
    <n v="0"/>
    <n v="18775"/>
    <n v="18230"/>
    <n v="18775"/>
    <n v="19125"/>
    <n v="19575"/>
    <s v=""/>
    <s v=""/>
    <n v="12"/>
  </r>
  <r>
    <x v="8"/>
    <s v="МК"/>
    <d v="2020-11-17T00:00:00"/>
    <s v="Конструкционный лист"/>
    <n v="0.2"/>
    <n v="0"/>
    <n v="18775"/>
    <n v="18230"/>
    <n v="18775"/>
    <n v="19125"/>
    <n v="19575"/>
    <s v=""/>
    <s v=""/>
    <n v="12"/>
  </r>
  <r>
    <x v="8"/>
    <s v="МК"/>
    <d v="2020-11-17T00:00:00"/>
    <s v="Услуги производственные и выполнению технологич операций"/>
    <n v="0"/>
    <n v="0"/>
    <n v="177"/>
    <e v="#N/A"/>
    <e v="#N/A"/>
    <e v="#N/A"/>
    <e v="#N/A"/>
    <s v=""/>
    <s v=""/>
    <s v=""/>
  </r>
  <r>
    <x v="8"/>
    <s v="МК"/>
    <d v="2020-11-17T00:00:00"/>
    <s v="Конструкционный лист"/>
    <n v="0.55000000000000004"/>
    <n v="0"/>
    <n v="18775"/>
    <n v="18230"/>
    <n v="18775"/>
    <n v="19125"/>
    <n v="19575"/>
    <s v=""/>
    <s v=""/>
    <n v="12"/>
  </r>
  <r>
    <x v="8"/>
    <s v="МК"/>
    <d v="2020-11-17T00:00:00"/>
    <s v="Конструкционный лист"/>
    <n v="0.47599999999999998"/>
    <n v="0"/>
    <n v="19445"/>
    <n v="18880"/>
    <n v="19445"/>
    <n v="19795"/>
    <n v="20245"/>
    <s v=""/>
    <s v=""/>
    <n v="12"/>
  </r>
  <r>
    <x v="64"/>
    <s v="Дистрибуція роздріб"/>
    <d v="2020-11-10T00:00:00"/>
    <s v="Холоднокатаный лист"/>
    <n v="0.35499999999999998"/>
    <n v="0"/>
    <n v="21810"/>
    <n v="20865"/>
    <n v="21450"/>
    <n v="21800"/>
    <n v="22250"/>
    <n v="7.1788888888888884"/>
    <s v="Продавець малим клієнтам"/>
    <n v="20.222222222222221"/>
  </r>
  <r>
    <x v="64"/>
    <s v="Дистрибуція роздріб"/>
    <d v="2020-11-10T00:00:00"/>
    <s v="Холоднокатаный лист"/>
    <n v="0.14000000000000001"/>
    <n v="0"/>
    <n v="21810"/>
    <n v="20865"/>
    <n v="21450"/>
    <n v="21800"/>
    <n v="22250"/>
    <n v="2.8311111111111114"/>
    <s v="Продавець малим клієнтам"/>
    <n v="20.222222222222221"/>
  </r>
  <r>
    <x v="23"/>
    <s v="НТ"/>
    <d v="2020-11-08T00:00:00"/>
    <s v="Арматура"/>
    <n v="66.295000000000002"/>
    <n v="0"/>
    <n v="15350"/>
    <n v="15340"/>
    <n v="16285"/>
    <n v="16585"/>
    <n v="17335"/>
    <s v=""/>
    <s v=""/>
    <n v="8.0423280423280428"/>
  </r>
  <r>
    <x v="23"/>
    <s v="НТ"/>
    <d v="2020-11-08T00:00:00"/>
    <s v="Арматура"/>
    <n v="67.450999999999993"/>
    <n v="0"/>
    <n v="15350"/>
    <n v="15340"/>
    <n v="16285"/>
    <n v="16585"/>
    <n v="17335"/>
    <s v=""/>
    <s v=""/>
    <n v="8.0423280423280428"/>
  </r>
  <r>
    <x v="53"/>
    <s v="Дистрибутор"/>
    <d v="2020-11-12T00:00:00"/>
    <s v="Катанка низкоуглеродистая"/>
    <n v="21.544"/>
    <n v="0"/>
    <n v="16880"/>
    <n v="16615"/>
    <n v="17145"/>
    <n v="17545"/>
    <n v="18295"/>
    <s v=""/>
    <s v="Продавець малим клієнтам"/>
    <n v="10"/>
  </r>
  <r>
    <x v="77"/>
    <s v="Дистрибуція роздріб"/>
    <d v="2020-11-16T00:00:00"/>
    <s v="Прокат полосовой"/>
    <n v="5.0000000000000001E-3"/>
    <n v="0"/>
    <n v="18455"/>
    <n v="17555"/>
    <n v="18095"/>
    <n v="18275"/>
    <n v="18455"/>
    <n v="0.15"/>
    <s v="Продавець малим клієнтам"/>
    <n v="30"/>
  </r>
  <r>
    <x v="77"/>
    <s v="Дистрибуція роздріб"/>
    <d v="2020-11-16T00:00:00"/>
    <s v="Услуги производственные и выполнению технологич операций"/>
    <n v="0"/>
    <n v="0"/>
    <n v="3"/>
    <e v="#N/A"/>
    <e v="#N/A"/>
    <e v="#N/A"/>
    <e v="#N/A"/>
    <s v=""/>
    <s v="Продавець малим клієнтам"/>
    <s v=""/>
  </r>
  <r>
    <x v="98"/>
    <s v="ГМК"/>
    <d v="2020-11-16T00:00:00"/>
    <s v="Лист Q&amp;T"/>
    <n v="65.603999999999999"/>
    <n v="0"/>
    <n v="29345"/>
    <n v="27620"/>
    <n v="28000"/>
    <n v="28550"/>
    <n v="29000"/>
    <s v=""/>
    <s v=""/>
    <n v="30"/>
  </r>
  <r>
    <x v="71"/>
    <s v="НТ"/>
    <d v="2020-11-03T00:00:00"/>
    <s v="Прокат круглый"/>
    <n v="10.164999999999999"/>
    <n v="0"/>
    <n v="15900"/>
    <n v="15785"/>
    <n v="16450"/>
    <n v="16500"/>
    <n v="16620"/>
    <s v=""/>
    <s v=""/>
    <n v="8.6917293233082713"/>
  </r>
  <r>
    <x v="71"/>
    <s v="НТ"/>
    <d v="2020-11-03T00:00:00"/>
    <s v="Прокат круглый"/>
    <n v="2.1349999999999998"/>
    <n v="0"/>
    <n v="15900"/>
    <n v="15785"/>
    <n v="16450"/>
    <n v="16500"/>
    <n v="16620"/>
    <s v=""/>
    <s v=""/>
    <n v="8.6917293233082713"/>
  </r>
  <r>
    <x v="71"/>
    <s v="НТ"/>
    <d v="2020-11-03T00:00:00"/>
    <s v="Прокат круглый"/>
    <n v="8.9450000000000003"/>
    <n v="0"/>
    <n v="15900"/>
    <n v="15785"/>
    <n v="16450"/>
    <n v="16500"/>
    <n v="16620"/>
    <s v=""/>
    <s v=""/>
    <n v="8.6917293233082713"/>
  </r>
  <r>
    <x v="2"/>
    <s v="Дистрибутор"/>
    <d v="2020-11-03T00:00:00"/>
    <s v="Трубы сварные профильные"/>
    <n v="0.03"/>
    <n v="0"/>
    <n v="20595"/>
    <n v="19730"/>
    <n v="20595"/>
    <n v="21095"/>
    <n v="21595"/>
    <s v=""/>
    <s v="Продавець малим клієнтам"/>
    <n v="12"/>
  </r>
  <r>
    <x v="2"/>
    <s v="Дистрибутор"/>
    <d v="2020-11-03T00:00:00"/>
    <s v="Трубы сварные профильные"/>
    <n v="2.5049999999999999"/>
    <n v="0"/>
    <n v="20595"/>
    <n v="19730"/>
    <n v="20595"/>
    <n v="21095"/>
    <n v="21595"/>
    <s v=""/>
    <s v="Продавець малим клієнтам"/>
    <n v="12"/>
  </r>
  <r>
    <x v="2"/>
    <s v="Дистрибутор"/>
    <d v="2020-11-03T00:00:00"/>
    <s v="Трубы сварные профильные"/>
    <n v="2.5099999999999998"/>
    <n v="0"/>
    <n v="20595"/>
    <n v="19730"/>
    <n v="20595"/>
    <n v="21095"/>
    <n v="21595"/>
    <s v=""/>
    <s v="Продавець малим клієнтам"/>
    <n v="12"/>
  </r>
  <r>
    <x v="67"/>
    <s v="ГМК"/>
    <d v="2020-11-05T00:00:00"/>
    <s v="Арматура А240"/>
    <n v="1.425"/>
    <n v="0"/>
    <n v="19740"/>
    <n v="16945"/>
    <n v="18590"/>
    <n v="18990"/>
    <n v="19740"/>
    <s v=""/>
    <s v="Продавець малим клієнтам"/>
    <n v="30"/>
  </r>
  <r>
    <x v="67"/>
    <s v="ГМК"/>
    <d v="2020-11-05T00:00:00"/>
    <s v="Прокат полосовой"/>
    <n v="2.25"/>
    <n v="0"/>
    <n v="17840"/>
    <n v="16940"/>
    <n v="17480"/>
    <n v="17660"/>
    <n v="17840"/>
    <s v=""/>
    <s v="Продавець малим клієнтам"/>
    <n v="30"/>
  </r>
  <r>
    <x v="34"/>
    <s v="Дистрибутор"/>
    <d v="2020-11-10T00:00:00"/>
    <s v="Горячекатаный лист резаный"/>
    <n v="6.0350000000000001"/>
    <n v="0"/>
    <n v="19240"/>
    <n v="18535"/>
    <n v="19240"/>
    <n v="19430"/>
    <n v="19880"/>
    <s v=""/>
    <s v=""/>
    <n v="12"/>
  </r>
  <r>
    <x v="34"/>
    <s v="Дистрибутор"/>
    <d v="2020-11-10T00:00:00"/>
    <s v="Горячекатаный лист резаный"/>
    <n v="6.89"/>
    <n v="0"/>
    <n v="19240"/>
    <n v="18535"/>
    <n v="19240"/>
    <n v="19430"/>
    <n v="19880"/>
    <s v=""/>
    <s v=""/>
    <n v="12"/>
  </r>
  <r>
    <x v="34"/>
    <s v="Дистрибутор"/>
    <d v="2020-11-10T00:00:00"/>
    <s v="Конструкционный лист"/>
    <n v="0.56000000000000005"/>
    <n v="0"/>
    <n v="19240"/>
    <n v="18535"/>
    <n v="19240"/>
    <n v="19430"/>
    <n v="19880"/>
    <s v=""/>
    <s v=""/>
    <n v="12"/>
  </r>
  <r>
    <x v="34"/>
    <s v="Дистрибутор"/>
    <d v="2020-11-10T00:00:00"/>
    <s v="Конструкционный лист"/>
    <n v="1.1299999999999999"/>
    <n v="0"/>
    <n v="19240"/>
    <n v="18535"/>
    <n v="19240"/>
    <n v="19430"/>
    <n v="19880"/>
    <s v=""/>
    <s v=""/>
    <n v="12"/>
  </r>
  <r>
    <x v="34"/>
    <s v="Дистрибутор"/>
    <d v="2020-11-10T00:00:00"/>
    <s v="Трубы сварные профильные"/>
    <n v="3.835"/>
    <n v="0"/>
    <n v="20845"/>
    <n v="19980"/>
    <n v="20845"/>
    <n v="21345"/>
    <n v="21845"/>
    <s v=""/>
    <s v=""/>
    <n v="12"/>
  </r>
  <r>
    <x v="17"/>
    <s v="Західний регіон"/>
    <d v="2020-11-02T00:00:00"/>
    <s v="Арматура А240"/>
    <n v="0.88500000000000001"/>
    <n v="0"/>
    <n v="17965"/>
    <n v="17525"/>
    <n v="17965"/>
    <n v="18465"/>
    <n v="19215"/>
    <n v="10.620000000000001"/>
    <s v="Продавець малим клієнтам"/>
    <n v="12"/>
  </r>
  <r>
    <x v="17"/>
    <s v="Західний регіон"/>
    <d v="2020-11-02T00:00:00"/>
    <s v="Арматура"/>
    <n v="3.774"/>
    <n v="0"/>
    <n v="16400"/>
    <n v="16020"/>
    <n v="16915"/>
    <n v="17265"/>
    <n v="18015"/>
    <n v="36.601474860335202"/>
    <s v="Продавець малим клієнтам"/>
    <n v="9.6983240223463696"/>
  </r>
  <r>
    <x v="17"/>
    <s v="Західний регіон"/>
    <d v="2020-11-02T00:00:00"/>
    <s v="Арматура"/>
    <n v="0.5"/>
    <n v="0"/>
    <n v="16400"/>
    <n v="16020"/>
    <n v="16915"/>
    <n v="17265"/>
    <n v="18015"/>
    <n v="4.8491620111731848"/>
    <s v="Продавець малим клієнтам"/>
    <n v="9.6983240223463696"/>
  </r>
  <r>
    <x v="17"/>
    <s v="Західний регіон"/>
    <d v="2020-11-02T00:00:00"/>
    <s v="Арматура"/>
    <n v="4.202"/>
    <n v="0"/>
    <n v="16400"/>
    <n v="16020"/>
    <n v="16915"/>
    <n v="17265"/>
    <n v="18015"/>
    <n v="40.752357541899443"/>
    <s v="Продавець малим клієнтам"/>
    <n v="9.6983240223463696"/>
  </r>
  <r>
    <x v="17"/>
    <s v="Західний регіон"/>
    <d v="2020-11-02T00:00:00"/>
    <s v="Арматура"/>
    <n v="0.29399999999999998"/>
    <n v="0"/>
    <n v="16400"/>
    <n v="16020"/>
    <n v="16915"/>
    <n v="17265"/>
    <n v="18015"/>
    <n v="2.8513072625698324"/>
    <s v="Продавець малим клієнтам"/>
    <n v="9.6983240223463696"/>
  </r>
  <r>
    <x v="24"/>
    <s v="Центральний регіон"/>
    <d v="2020-11-10T00:00:00"/>
    <s v="Арматура"/>
    <n v="0.315"/>
    <n v="0"/>
    <n v="16371.48"/>
    <n v="15950"/>
    <n v="16845"/>
    <n v="17195"/>
    <n v="17945"/>
    <s v=""/>
    <s v=""/>
    <n v="9.8837094972067021"/>
  </r>
  <r>
    <x v="24"/>
    <s v="Центральний регіон"/>
    <d v="2020-11-10T00:00:00"/>
    <s v="Арматура"/>
    <n v="3.5550000000000002"/>
    <n v="0"/>
    <n v="16371.48"/>
    <n v="15950"/>
    <n v="16845"/>
    <n v="17195"/>
    <n v="17945"/>
    <s v=""/>
    <s v=""/>
    <n v="9.8837094972067021"/>
  </r>
  <r>
    <x v="24"/>
    <s v="Центральний регіон"/>
    <d v="2020-11-10T00:00:00"/>
    <s v="Арматура"/>
    <n v="9.08"/>
    <n v="0"/>
    <n v="16221.48"/>
    <n v="15800"/>
    <n v="16695"/>
    <n v="17045"/>
    <n v="17795"/>
    <s v=""/>
    <s v=""/>
    <n v="9.8837094972067021"/>
  </r>
  <r>
    <x v="24"/>
    <s v="Центральний регіон"/>
    <d v="2020-11-10T00:00:00"/>
    <s v="Арматура"/>
    <n v="1.9"/>
    <n v="0"/>
    <n v="16221.48"/>
    <n v="15800"/>
    <n v="16695"/>
    <n v="17045"/>
    <n v="17795"/>
    <s v=""/>
    <s v=""/>
    <n v="9.8837094972067021"/>
  </r>
  <r>
    <x v="24"/>
    <s v="Центральний регіон"/>
    <d v="2020-11-10T00:00:00"/>
    <s v="Арматура"/>
    <n v="0.91400000000000003"/>
    <n v="0"/>
    <n v="16221.48"/>
    <n v="15800"/>
    <n v="16695"/>
    <n v="17045"/>
    <n v="17795"/>
    <s v=""/>
    <s v=""/>
    <n v="9.8837094972067021"/>
  </r>
  <r>
    <x v="24"/>
    <s v="Центральний регіон"/>
    <d v="2020-11-10T00:00:00"/>
    <s v="Арматура"/>
    <n v="0.24"/>
    <n v="0"/>
    <n v="16221.48"/>
    <n v="15800"/>
    <n v="16695"/>
    <n v="17045"/>
    <n v="17795"/>
    <s v=""/>
    <s v=""/>
    <n v="9.8837094972067021"/>
  </r>
  <r>
    <x v="24"/>
    <s v="Центральний регіон"/>
    <d v="2020-11-10T00:00:00"/>
    <s v="Арматура"/>
    <n v="4.827"/>
    <n v="0"/>
    <n v="16221.48"/>
    <n v="15800"/>
    <n v="16695"/>
    <n v="17045"/>
    <n v="17795"/>
    <s v=""/>
    <s v=""/>
    <n v="9.8837094972067021"/>
  </r>
  <r>
    <x v="23"/>
    <s v="НТ"/>
    <d v="2020-11-09T00:00:00"/>
    <s v="Конструкционный лист"/>
    <n v="6.54"/>
    <n v="0"/>
    <n v="17182.150000000001"/>
    <n v="17365"/>
    <n v="18070"/>
    <n v="18260"/>
    <n v="18710"/>
    <s v=""/>
    <s v=""/>
    <n v="8"/>
  </r>
  <r>
    <x v="23"/>
    <s v="НТ"/>
    <d v="2020-11-09T00:00:00"/>
    <s v="Конструкционный лист"/>
    <n v="7.27"/>
    <n v="0"/>
    <n v="17182.150000000001"/>
    <n v="17365"/>
    <n v="18070"/>
    <n v="18260"/>
    <n v="18710"/>
    <s v=""/>
    <s v=""/>
    <n v="8"/>
  </r>
  <r>
    <x v="23"/>
    <s v="НТ"/>
    <d v="2020-11-09T00:00:00"/>
    <s v="Конструкционный лист"/>
    <n v="7.47"/>
    <n v="0"/>
    <n v="17182.150000000001"/>
    <n v="17365"/>
    <n v="18070"/>
    <n v="18260"/>
    <n v="18710"/>
    <s v=""/>
    <s v=""/>
    <n v="8"/>
  </r>
  <r>
    <x v="23"/>
    <s v="НТ"/>
    <d v="2020-11-09T00:00:00"/>
    <s v="Конструкционный лист"/>
    <n v="6.52"/>
    <n v="0"/>
    <n v="17182.150000000001"/>
    <n v="17365"/>
    <n v="18070"/>
    <n v="18260"/>
    <n v="18710"/>
    <s v=""/>
    <s v=""/>
    <n v="8"/>
  </r>
  <r>
    <x v="23"/>
    <s v="НТ"/>
    <d v="2020-11-09T00:00:00"/>
    <s v="Конструкционный лист"/>
    <n v="6.51"/>
    <n v="0"/>
    <n v="17182.150000000001"/>
    <n v="17365"/>
    <n v="18070"/>
    <n v="18260"/>
    <n v="18710"/>
    <s v=""/>
    <s v=""/>
    <n v="8"/>
  </r>
  <r>
    <x v="23"/>
    <s v="НТ"/>
    <d v="2020-11-09T00:00:00"/>
    <s v="Конструкционный лист"/>
    <n v="5.15"/>
    <n v="0"/>
    <n v="17182.150000000001"/>
    <n v="17365"/>
    <n v="18070"/>
    <n v="18260"/>
    <n v="18710"/>
    <s v=""/>
    <s v=""/>
    <n v="8"/>
  </r>
  <r>
    <x v="23"/>
    <s v="НТ"/>
    <d v="2020-11-09T00:00:00"/>
    <s v="Конструкционный лист"/>
    <n v="6.82"/>
    <n v="0"/>
    <n v="17182.150000000001"/>
    <n v="17365"/>
    <n v="18070"/>
    <n v="18260"/>
    <n v="18710"/>
    <s v=""/>
    <s v=""/>
    <n v="8"/>
  </r>
  <r>
    <x v="23"/>
    <s v="НТ"/>
    <d v="2020-11-09T00:00:00"/>
    <s v="Конструкционный лист"/>
    <n v="5.78"/>
    <n v="0"/>
    <n v="17182.150000000001"/>
    <n v="17365"/>
    <n v="18070"/>
    <n v="18260"/>
    <n v="18710"/>
    <s v=""/>
    <s v=""/>
    <n v="8"/>
  </r>
  <r>
    <x v="23"/>
    <s v="НТ"/>
    <d v="2020-11-09T00:00:00"/>
    <s v="Конструкционный лист"/>
    <n v="6.31"/>
    <n v="0"/>
    <n v="17182.150000000001"/>
    <n v="17365"/>
    <n v="18070"/>
    <n v="18260"/>
    <n v="18710"/>
    <s v=""/>
    <s v=""/>
    <n v="8"/>
  </r>
  <r>
    <x v="23"/>
    <s v="НТ"/>
    <d v="2020-11-09T00:00:00"/>
    <s v="Конструкционный лист"/>
    <n v="6.34"/>
    <n v="0"/>
    <n v="17182.150000000001"/>
    <n v="17365"/>
    <n v="18070"/>
    <n v="18260"/>
    <n v="18710"/>
    <s v=""/>
    <s v=""/>
    <n v="8"/>
  </r>
  <r>
    <x v="23"/>
    <s v="НТ"/>
    <d v="2020-11-06T00:00:00"/>
    <s v="Арматура"/>
    <n v="66.742999999999995"/>
    <n v="0"/>
    <n v="15350"/>
    <n v="15705"/>
    <n v="16650"/>
    <n v="16950"/>
    <n v="17700"/>
    <s v=""/>
    <s v=""/>
    <n v="8"/>
  </r>
  <r>
    <x v="73"/>
    <s v="Північний регіон"/>
    <d v="2020-11-13T00:00:00"/>
    <s v="Горячекатаный лист резаный"/>
    <n v="3.5750000000000002"/>
    <n v="0"/>
    <n v="22095"/>
    <n v="21550"/>
    <n v="22095"/>
    <n v="22445"/>
    <n v="22895"/>
    <n v="42.900000000000006"/>
    <s v="Продавець малим клієнтам"/>
    <n v="12"/>
  </r>
  <r>
    <x v="73"/>
    <s v="Північний регіон"/>
    <d v="2020-11-13T00:00:00"/>
    <s v="Горячекатаный лист резаный"/>
    <n v="3.6150000000000002"/>
    <n v="0"/>
    <n v="22095"/>
    <n v="21550"/>
    <n v="22095"/>
    <n v="22445"/>
    <n v="22895"/>
    <n v="43.38"/>
    <s v="Продавець малим клієнтам"/>
    <n v="12"/>
  </r>
  <r>
    <x v="73"/>
    <s v="Північний регіон"/>
    <d v="2020-11-13T00:00:00"/>
    <s v="Горячекатаный лист резаный"/>
    <n v="4.12"/>
    <n v="0"/>
    <n v="22095"/>
    <n v="21550"/>
    <n v="22095"/>
    <n v="22445"/>
    <n v="22895"/>
    <n v="49.44"/>
    <s v="Продавець малим клієнтам"/>
    <n v="12"/>
  </r>
  <r>
    <x v="73"/>
    <s v="Північний регіон"/>
    <d v="2020-11-13T00:00:00"/>
    <s v="Горячекатаный лист резаный"/>
    <n v="4.13"/>
    <n v="0"/>
    <n v="22095"/>
    <n v="21550"/>
    <n v="22095"/>
    <n v="22445"/>
    <n v="22895"/>
    <n v="49.56"/>
    <s v="Продавець малим клієнтам"/>
    <n v="12"/>
  </r>
  <r>
    <x v="73"/>
    <s v="Північний регіон"/>
    <d v="2020-11-13T00:00:00"/>
    <s v="Горячекатаный лист резаный"/>
    <n v="0.18"/>
    <n v="0"/>
    <n v="22095"/>
    <n v="21550"/>
    <n v="22095"/>
    <n v="22445"/>
    <n v="22895"/>
    <n v="2.16"/>
    <s v="Продавець малим клієнтам"/>
    <n v="12"/>
  </r>
  <r>
    <x v="73"/>
    <s v="Північний регіон"/>
    <d v="2020-11-13T00:00:00"/>
    <s v="Горячекатаный лист резаный"/>
    <n v="4.4950000000000001"/>
    <n v="0"/>
    <n v="22095"/>
    <n v="21550"/>
    <n v="22095"/>
    <n v="22445"/>
    <n v="22895"/>
    <n v="53.94"/>
    <s v="Продавець малим клієнтам"/>
    <n v="12"/>
  </r>
  <r>
    <x v="73"/>
    <s v="Північний регіон"/>
    <d v="2020-11-13T00:00:00"/>
    <s v="Горячекатаный лист резаный"/>
    <n v="1.655"/>
    <n v="0"/>
    <n v="22095"/>
    <n v="21550"/>
    <n v="22095"/>
    <n v="22445"/>
    <n v="22895"/>
    <n v="19.86"/>
    <s v="Продавець малим клієнтам"/>
    <n v="12"/>
  </r>
  <r>
    <x v="4"/>
    <s v="Дистрибуція роздріб"/>
    <d v="2020-11-03T00:00:00"/>
    <s v="Горячекатаный лист резаный"/>
    <n v="5.0999999999999997E-2"/>
    <n v="0"/>
    <n v="18980"/>
    <n v="18435"/>
    <n v="18980"/>
    <n v="19330"/>
    <n v="19780"/>
    <s v=""/>
    <s v=""/>
    <n v="12"/>
  </r>
  <r>
    <x v="37"/>
    <s v="РТ"/>
    <d v="2020-11-03T00:00:00"/>
    <s v="Холоднокатаный лист"/>
    <n v="5.0999999999999996"/>
    <n v="0"/>
    <n v="20555"/>
    <n v="19810"/>
    <n v="20555"/>
    <n v="20745"/>
    <n v="21195"/>
    <s v=""/>
    <s v=""/>
    <n v="12"/>
  </r>
  <r>
    <x v="37"/>
    <s v="РТ"/>
    <d v="2020-11-03T00:00:00"/>
    <s v="Холоднокатаный лист"/>
    <n v="5.0199999999999996"/>
    <n v="0"/>
    <n v="20390"/>
    <n v="19645"/>
    <n v="20390"/>
    <n v="20580"/>
    <n v="21030"/>
    <s v=""/>
    <s v=""/>
    <n v="12"/>
  </r>
  <r>
    <x v="37"/>
    <s v="РТ"/>
    <d v="2020-11-03T00:00:00"/>
    <s v="Холоднокатаный лист"/>
    <n v="2.4249999999999998"/>
    <n v="0"/>
    <n v="20390"/>
    <n v="19645"/>
    <n v="20390"/>
    <n v="20580"/>
    <n v="21030"/>
    <s v=""/>
    <s v=""/>
    <n v="12"/>
  </r>
  <r>
    <x v="37"/>
    <s v="РТ"/>
    <d v="2020-11-03T00:00:00"/>
    <s v="Конструкционный лист"/>
    <n v="1.9"/>
    <n v="0"/>
    <n v="19205"/>
    <n v="18480"/>
    <n v="19205"/>
    <n v="19395"/>
    <n v="19845"/>
    <s v=""/>
    <s v=""/>
    <n v="12"/>
  </r>
  <r>
    <x v="37"/>
    <s v="РТ"/>
    <d v="2020-11-03T00:00:00"/>
    <s v="Швеллер 22-30"/>
    <n v="2.65"/>
    <n v="0"/>
    <n v="20195"/>
    <n v="19440"/>
    <n v="20195"/>
    <n v="20475"/>
    <n v="20975"/>
    <s v=""/>
    <s v=""/>
    <n v="12"/>
  </r>
  <r>
    <x v="37"/>
    <s v="РТ"/>
    <d v="2020-11-03T00:00:00"/>
    <s v="Уголок 25-125"/>
    <n v="2.746"/>
    <n v="0"/>
    <n v="17150"/>
    <n v="16460"/>
    <n v="17150"/>
    <n v="17435"/>
    <n v="17935"/>
    <s v=""/>
    <s v=""/>
    <n v="12"/>
  </r>
  <r>
    <x v="37"/>
    <s v="РТ"/>
    <d v="2020-11-03T00:00:00"/>
    <s v="Уголок 25-125"/>
    <n v="1.57"/>
    <n v="0"/>
    <n v="17155"/>
    <n v="16460"/>
    <n v="17155"/>
    <n v="17435"/>
    <n v="17935"/>
    <s v=""/>
    <s v=""/>
    <n v="12"/>
  </r>
  <r>
    <x v="99"/>
    <s v="Дистрибуція роздріб"/>
    <d v="2020-11-05T00:00:00"/>
    <s v="Арматура"/>
    <n v="5.2999999999999999E-2"/>
    <n v="0"/>
    <n v="18140"/>
    <n v="16145"/>
    <n v="17040"/>
    <n v="17390"/>
    <n v="18140"/>
    <n v="1.5899999999999999"/>
    <s v="Продавець малим клієнтам"/>
    <n v="30"/>
  </r>
  <r>
    <x v="99"/>
    <s v="Дистрибуція роздріб"/>
    <d v="2020-11-05T00:00:00"/>
    <s v="Услуги автомобильного транспорта"/>
    <n v="0"/>
    <n v="0"/>
    <n v="150"/>
    <e v="#N/A"/>
    <e v="#N/A"/>
    <e v="#N/A"/>
    <e v="#N/A"/>
    <s v=""/>
    <s v="Продавець малим клієнтам"/>
    <s v=""/>
  </r>
  <r>
    <x v="4"/>
    <s v="Західний регіон"/>
    <d v="2020-11-11T00:00:00"/>
    <s v="Конструкционный лист"/>
    <n v="0.26300000000000001"/>
    <n v="0"/>
    <n v="18980"/>
    <n v="18435"/>
    <n v="18980"/>
    <n v="19330"/>
    <n v="19780"/>
    <s v=""/>
    <s v=""/>
    <n v="12"/>
  </r>
  <r>
    <x v="4"/>
    <s v="Західний регіон"/>
    <d v="2020-11-11T00:00:00"/>
    <s v="Конструкционный лист"/>
    <n v="0.71"/>
    <n v="0"/>
    <n v="18980"/>
    <n v="18435"/>
    <n v="18980"/>
    <n v="19330"/>
    <n v="19780"/>
    <s v=""/>
    <s v=""/>
    <n v="12"/>
  </r>
  <r>
    <x v="4"/>
    <s v="Західний регіон"/>
    <d v="2020-11-11T00:00:00"/>
    <s v="Конструкционный лист"/>
    <n v="0.71"/>
    <n v="0"/>
    <n v="18980"/>
    <n v="18435"/>
    <n v="18980"/>
    <n v="19330"/>
    <n v="19780"/>
    <s v=""/>
    <s v=""/>
    <n v="12"/>
  </r>
  <r>
    <x v="4"/>
    <s v="Західний регіон"/>
    <d v="2020-11-11T00:00:00"/>
    <s v="Конструкционный лист"/>
    <n v="0.71"/>
    <n v="0"/>
    <n v="18980"/>
    <n v="18435"/>
    <n v="18980"/>
    <n v="19330"/>
    <n v="19780"/>
    <s v=""/>
    <s v=""/>
    <n v="12"/>
  </r>
  <r>
    <x v="4"/>
    <s v="Західний регіон"/>
    <d v="2020-11-11T00:00:00"/>
    <s v="Конструкционный лист"/>
    <n v="0.71"/>
    <n v="0"/>
    <n v="18980"/>
    <n v="18435"/>
    <n v="18980"/>
    <n v="19330"/>
    <n v="19780"/>
    <s v=""/>
    <s v=""/>
    <n v="12"/>
  </r>
  <r>
    <x v="4"/>
    <s v="Західний регіон"/>
    <d v="2020-11-11T00:00:00"/>
    <s v="Конструкционный лист"/>
    <n v="0.71"/>
    <n v="0"/>
    <n v="18980"/>
    <n v="18435"/>
    <n v="18980"/>
    <n v="19330"/>
    <n v="19780"/>
    <s v=""/>
    <s v=""/>
    <n v="12"/>
  </r>
  <r>
    <x v="4"/>
    <s v="Західний регіон"/>
    <d v="2020-11-11T00:00:00"/>
    <s v="Конструкционный лист"/>
    <n v="0.71"/>
    <n v="0"/>
    <n v="18980"/>
    <n v="18435"/>
    <n v="18980"/>
    <n v="19330"/>
    <n v="19780"/>
    <s v=""/>
    <s v=""/>
    <n v="12"/>
  </r>
  <r>
    <x v="4"/>
    <s v="Західний регіон"/>
    <d v="2020-11-11T00:00:00"/>
    <s v="Конструкционный лист"/>
    <n v="0.71"/>
    <n v="0"/>
    <n v="18980"/>
    <n v="18435"/>
    <n v="18980"/>
    <n v="19330"/>
    <n v="19780"/>
    <s v=""/>
    <s v=""/>
    <n v="12"/>
  </r>
  <r>
    <x v="4"/>
    <s v="Західний регіон"/>
    <d v="2020-11-11T00:00:00"/>
    <s v="Конструкционный лист"/>
    <n v="0.32800000000000001"/>
    <n v="0"/>
    <n v="18980"/>
    <n v="18435"/>
    <n v="18980"/>
    <n v="19330"/>
    <n v="19780"/>
    <s v=""/>
    <s v=""/>
    <n v="12"/>
  </r>
  <r>
    <x v="4"/>
    <s v="Західний регіон"/>
    <d v="2020-11-11T00:00:00"/>
    <s v="Швеллер 6.5–20"/>
    <n v="0.499"/>
    <n v="0"/>
    <n v="18510"/>
    <n v="17520"/>
    <n v="18160"/>
    <n v="18510"/>
    <n v="19010"/>
    <s v=""/>
    <s v=""/>
    <n v="20"/>
  </r>
  <r>
    <x v="4"/>
    <s v="Західний регіон"/>
    <d v="2020-11-11T00:00:00"/>
    <s v="Швеллер 6.5–20"/>
    <n v="2.1030000000000002"/>
    <n v="0"/>
    <n v="18510"/>
    <n v="17520"/>
    <n v="18160"/>
    <n v="18510"/>
    <n v="19010"/>
    <s v=""/>
    <s v=""/>
    <n v="20"/>
  </r>
  <r>
    <x v="4"/>
    <s v="Західний регіон"/>
    <d v="2020-11-11T00:00:00"/>
    <s v="Швеллер 6.5–20"/>
    <n v="2.2480000000000002"/>
    <n v="0"/>
    <n v="18510"/>
    <n v="17520"/>
    <n v="18160"/>
    <n v="18510"/>
    <n v="19010"/>
    <s v=""/>
    <s v=""/>
    <n v="20"/>
  </r>
  <r>
    <x v="4"/>
    <s v="Західний регіон"/>
    <d v="2020-11-11T00:00:00"/>
    <s v="Швеллер 6.5–20"/>
    <n v="2.57"/>
    <n v="0"/>
    <n v="18510"/>
    <n v="17520"/>
    <n v="18160"/>
    <n v="18510"/>
    <n v="19010"/>
    <s v=""/>
    <s v=""/>
    <n v="20"/>
  </r>
  <r>
    <x v="4"/>
    <s v="Західний регіон"/>
    <d v="2020-11-11T00:00:00"/>
    <s v="Трубы сварные профильные"/>
    <n v="3.9409999999999998"/>
    <n v="0"/>
    <n v="21795"/>
    <n v="20980"/>
    <n v="21795"/>
    <n v="22345"/>
    <n v="22845"/>
    <s v=""/>
    <s v=""/>
    <n v="12"/>
  </r>
  <r>
    <x v="4"/>
    <s v="Західний регіон"/>
    <d v="2020-11-11T00:00:00"/>
    <s v="Трубы сварные профильные"/>
    <n v="4.2759999999999998"/>
    <n v="0"/>
    <n v="21795"/>
    <n v="20980"/>
    <n v="21795"/>
    <n v="22345"/>
    <n v="22845"/>
    <s v=""/>
    <s v=""/>
    <n v="12"/>
  </r>
  <r>
    <x v="4"/>
    <s v="Західний регіон"/>
    <d v="2020-11-11T00:00:00"/>
    <s v="Трубы сварные профильные"/>
    <n v="0.91100000000000003"/>
    <n v="0"/>
    <n v="21795"/>
    <n v="20980"/>
    <n v="21795"/>
    <n v="22345"/>
    <n v="22845"/>
    <s v=""/>
    <s v=""/>
    <n v="12"/>
  </r>
  <r>
    <x v="9"/>
    <s v="НТ"/>
    <d v="2020-11-12T00:00:00"/>
    <s v="Трубы сварные профильные"/>
    <n v="9.6750000000000007"/>
    <n v="0"/>
    <n v="19545"/>
    <n v="18680"/>
    <n v="19545"/>
    <n v="20045"/>
    <n v="20545"/>
    <s v=""/>
    <s v="Продавець малим клієнтам"/>
    <n v="12"/>
  </r>
  <r>
    <x v="36"/>
    <s v="Дистрибутор"/>
    <d v="2020-11-10T00:00:00"/>
    <s v="Трубы сварные профильные"/>
    <n v="3.988"/>
    <n v="0"/>
    <n v="22570"/>
    <n v="21705"/>
    <n v="22570"/>
    <n v="23070"/>
    <n v="23570"/>
    <s v=""/>
    <s v=""/>
    <n v="12"/>
  </r>
  <r>
    <x v="36"/>
    <s v="Дистрибутор"/>
    <d v="2020-11-10T00:00:00"/>
    <s v="Трубы сварные профильные"/>
    <n v="0.88"/>
    <n v="0"/>
    <n v="22570"/>
    <n v="21705"/>
    <n v="22570"/>
    <n v="23070"/>
    <n v="23570"/>
    <s v=""/>
    <s v=""/>
    <n v="12"/>
  </r>
  <r>
    <x v="36"/>
    <s v="Дистрибутор"/>
    <d v="2020-11-10T00:00:00"/>
    <s v="Трубы сварные профильные"/>
    <n v="2.39"/>
    <n v="0"/>
    <n v="22570"/>
    <n v="21705"/>
    <n v="22570"/>
    <n v="23070"/>
    <n v="23570"/>
    <s v=""/>
    <s v=""/>
    <n v="12"/>
  </r>
  <r>
    <x v="36"/>
    <s v="Дистрибутор"/>
    <d v="2020-11-10T00:00:00"/>
    <s v="Трубы сварные профильные"/>
    <n v="2.94"/>
    <n v="0"/>
    <n v="22570"/>
    <n v="21705"/>
    <n v="22570"/>
    <n v="23070"/>
    <n v="23570"/>
    <s v=""/>
    <s v=""/>
    <n v="12"/>
  </r>
  <r>
    <x v="36"/>
    <s v="Дистрибутор"/>
    <d v="2020-11-10T00:00:00"/>
    <s v="Трубы сварные профильные"/>
    <n v="2.798"/>
    <n v="0"/>
    <n v="22570"/>
    <n v="21705"/>
    <n v="22570"/>
    <n v="23070"/>
    <n v="23570"/>
    <s v=""/>
    <s v=""/>
    <n v="12"/>
  </r>
  <r>
    <x v="36"/>
    <s v="Дистрибутор"/>
    <d v="2020-11-10T00:00:00"/>
    <s v="Трубы сварные профильные"/>
    <n v="2.1419999999999999"/>
    <n v="0"/>
    <n v="22570"/>
    <n v="21705"/>
    <n v="22570"/>
    <n v="23070"/>
    <n v="23570"/>
    <s v=""/>
    <s v=""/>
    <n v="12"/>
  </r>
  <r>
    <x v="36"/>
    <s v="Дистрибутор"/>
    <d v="2020-11-10T00:00:00"/>
    <s v="Трубы сварные профильные"/>
    <n v="2.847"/>
    <n v="0"/>
    <n v="22570"/>
    <n v="21705"/>
    <n v="22570"/>
    <n v="23070"/>
    <n v="23570"/>
    <s v=""/>
    <s v=""/>
    <n v="12"/>
  </r>
  <r>
    <x v="36"/>
    <s v="Дистрибутор"/>
    <d v="2020-11-10T00:00:00"/>
    <s v="Трубы сварные профильные"/>
    <n v="2.8420000000000001"/>
    <n v="0"/>
    <n v="22570"/>
    <n v="21705"/>
    <n v="22570"/>
    <n v="23070"/>
    <n v="23570"/>
    <s v=""/>
    <s v=""/>
    <n v="12"/>
  </r>
  <r>
    <x v="23"/>
    <s v="НТ"/>
    <d v="2020-11-08T00:00:00"/>
    <s v="Конструкционный лист"/>
    <n v="65.412000000000006"/>
    <n v="0"/>
    <n v="17182.150000000001"/>
    <n v="17365"/>
    <n v="18070"/>
    <n v="18260"/>
    <n v="18710"/>
    <s v=""/>
    <s v=""/>
    <n v="8"/>
  </r>
  <r>
    <x v="23"/>
    <s v="НТ"/>
    <d v="2020-11-08T00:00:00"/>
    <s v="Конструкционный лист"/>
    <n v="12.324"/>
    <n v="0"/>
    <n v="17182.150000000001"/>
    <n v="17365"/>
    <n v="18070"/>
    <n v="18260"/>
    <n v="18710"/>
    <s v=""/>
    <s v=""/>
    <n v="8"/>
  </r>
  <r>
    <x v="23"/>
    <s v="НТ"/>
    <d v="2020-11-08T00:00:00"/>
    <s v="Конструкционный лист"/>
    <n v="54.576000000000001"/>
    <n v="0"/>
    <n v="17182.150000000001"/>
    <n v="17365"/>
    <n v="18070"/>
    <n v="18260"/>
    <n v="18710"/>
    <s v=""/>
    <s v=""/>
    <n v="8"/>
  </r>
  <r>
    <x v="47"/>
    <s v="Східний регіон"/>
    <d v="2020-11-06T00:00:00"/>
    <s v="Холоднокатаный рулон"/>
    <n v="3.78"/>
    <n v="0"/>
    <n v="20655"/>
    <n v="20005"/>
    <n v="20605"/>
    <n v="20955"/>
    <n v="21405"/>
    <n v="49.679999999999993"/>
    <s v="Продавець малим клієнтам"/>
    <n v="13.142857142857142"/>
  </r>
  <r>
    <x v="47"/>
    <s v="Східний регіон"/>
    <d v="2020-11-06T00:00:00"/>
    <s v="Холоднокатаный рулон"/>
    <n v="3.61"/>
    <n v="0"/>
    <n v="20655"/>
    <n v="20005"/>
    <n v="20605"/>
    <n v="20955"/>
    <n v="21405"/>
    <n v="47.445714285714281"/>
    <s v="Продавець малим клієнтам"/>
    <n v="13.142857142857142"/>
  </r>
  <r>
    <x v="47"/>
    <s v="Східний регіон"/>
    <d v="2020-11-06T00:00:00"/>
    <s v="Холоднокатаный рулон"/>
    <n v="3.33"/>
    <n v="0"/>
    <n v="20485"/>
    <n v="19835"/>
    <n v="20435"/>
    <n v="20785"/>
    <n v="21235"/>
    <n v="43.765714285714282"/>
    <s v="Продавець малим клієнтам"/>
    <n v="13.142857142857142"/>
  </r>
  <r>
    <x v="100"/>
    <s v="БТ"/>
    <d v="2020-11-17T00:00:00"/>
    <s v="Холоднокатаный лист"/>
    <n v="6.03"/>
    <n v="0"/>
    <n v="21270"/>
    <n v="20685"/>
    <n v="21270"/>
    <n v="21620"/>
    <n v="22070"/>
    <s v=""/>
    <s v="Продавець малим клієнтам"/>
    <n v="12"/>
  </r>
  <r>
    <x v="100"/>
    <s v="БТ"/>
    <d v="2020-11-17T00:00:00"/>
    <s v="Холоднокатаный лист"/>
    <n v="6.85"/>
    <n v="0"/>
    <n v="21270"/>
    <n v="20685"/>
    <n v="21270"/>
    <n v="21620"/>
    <n v="22070"/>
    <s v=""/>
    <s v="Продавець малим клієнтам"/>
    <n v="12"/>
  </r>
  <r>
    <x v="100"/>
    <s v="БТ"/>
    <d v="2020-11-17T00:00:00"/>
    <s v="Холоднокатаный лист"/>
    <n v="8.4700000000000006"/>
    <n v="0"/>
    <n v="21270"/>
    <n v="20685"/>
    <n v="21270"/>
    <n v="21620"/>
    <n v="22070"/>
    <s v=""/>
    <s v="Продавець малим клієнтам"/>
    <n v="12"/>
  </r>
  <r>
    <x v="15"/>
    <s v="Профілювання"/>
    <d v="2020-11-17T00:00:00"/>
    <s v="Оцинкованный рулон"/>
    <n v="6.28"/>
    <n v="0"/>
    <n v="24375"/>
    <n v="23530"/>
    <n v="23970"/>
    <n v="24520"/>
    <n v="24970"/>
    <s v=""/>
    <s v=""/>
    <n v="17.890909090909091"/>
  </r>
  <r>
    <x v="15"/>
    <s v="Профілювання"/>
    <d v="2020-11-17T00:00:00"/>
    <s v="Оцинкованный рулон"/>
    <n v="6.08"/>
    <n v="0"/>
    <n v="24375"/>
    <n v="23530"/>
    <n v="23970"/>
    <n v="24520"/>
    <n v="24970"/>
    <s v=""/>
    <s v=""/>
    <n v="17.890909090909091"/>
  </r>
  <r>
    <x v="15"/>
    <s v="Профілювання"/>
    <d v="2020-11-17T00:00:00"/>
    <s v="Оцинкованный рулон"/>
    <n v="6.085"/>
    <n v="0"/>
    <n v="24375"/>
    <n v="23530"/>
    <n v="23970"/>
    <n v="24520"/>
    <n v="24970"/>
    <s v=""/>
    <s v=""/>
    <n v="17.890909090909091"/>
  </r>
  <r>
    <x v="20"/>
    <s v="Дистрибутор"/>
    <d v="2020-11-19T00:00:00"/>
    <s v="Холоднокатаный лист"/>
    <n v="4.7649999999999997"/>
    <n v="0"/>
    <n v="20625"/>
    <n v="20710"/>
    <n v="21470"/>
    <n v="21660"/>
    <n v="22110"/>
    <s v=""/>
    <s v="Продавець малим клієнтам"/>
    <n v="8"/>
  </r>
  <r>
    <x v="20"/>
    <s v="Дистрибутор"/>
    <d v="2020-11-19T00:00:00"/>
    <s v="Холоднокатаный лист"/>
    <n v="6.7750000000000004"/>
    <n v="0"/>
    <n v="20625"/>
    <n v="20710"/>
    <n v="21470"/>
    <n v="21660"/>
    <n v="22110"/>
    <s v=""/>
    <s v="Продавець малим клієнтам"/>
    <n v="8"/>
  </r>
  <r>
    <x v="20"/>
    <s v="Дистрибутор"/>
    <d v="2020-11-19T00:00:00"/>
    <s v="Холоднокатаный лист"/>
    <n v="6.71"/>
    <n v="0"/>
    <n v="20625"/>
    <n v="20710"/>
    <n v="21470"/>
    <n v="21660"/>
    <n v="22110"/>
    <s v=""/>
    <s v="Продавець малим клієнтам"/>
    <n v="8"/>
  </r>
  <r>
    <x v="17"/>
    <s v="Західний регіон"/>
    <d v="2020-11-03T00:00:00"/>
    <s v="Трубы сварные профильные"/>
    <n v="4.88"/>
    <n v="0"/>
    <n v="21845"/>
    <n v="20480"/>
    <n v="21295"/>
    <n v="21845"/>
    <n v="22345"/>
    <n v="97.6"/>
    <s v="Продавець малим клієнтам"/>
    <n v="20"/>
  </r>
  <r>
    <x v="24"/>
    <s v="Центральний регіон"/>
    <d v="2020-11-09T00:00:00"/>
    <s v="Арматура"/>
    <n v="20.97"/>
    <n v="0"/>
    <n v="16300"/>
    <n v="16100"/>
    <n v="16995"/>
    <n v="17345"/>
    <n v="18095"/>
    <s v=""/>
    <s v=""/>
    <n v="8.8938547486033528"/>
  </r>
  <r>
    <x v="49"/>
    <s v="Профілювання"/>
    <d v="2020-11-03T00:00:00"/>
    <s v="Оцинкованный рулон"/>
    <n v="5.4"/>
    <n v="0"/>
    <n v="24575"/>
    <n v="24205"/>
    <n v="24660"/>
    <n v="25210"/>
    <n v="25660"/>
    <s v=""/>
    <s v=""/>
    <n v="11.252747252747252"/>
  </r>
  <r>
    <x v="49"/>
    <s v="Профілювання"/>
    <d v="2020-11-03T00:00:00"/>
    <s v="Оцинкованный рулон"/>
    <n v="5.23"/>
    <n v="0"/>
    <n v="24575"/>
    <n v="24205"/>
    <n v="24660"/>
    <n v="25210"/>
    <n v="25660"/>
    <s v=""/>
    <s v=""/>
    <n v="11.252747252747252"/>
  </r>
  <r>
    <x v="42"/>
    <s v="Будівництво"/>
    <d v="2020-11-06T00:00:00"/>
    <s v="Трубы сварные профильные"/>
    <n v="1.085"/>
    <s v="так"/>
    <n v="22295"/>
    <n v="20730"/>
    <n v="21645"/>
    <n v="22095"/>
    <n v="22595"/>
    <s v=""/>
    <s v=""/>
    <n v="24"/>
  </r>
  <r>
    <x v="8"/>
    <s v="МК"/>
    <d v="2020-11-05T00:00:00"/>
    <s v="Услуги автомобильного транспорта"/>
    <n v="0"/>
    <n v="0"/>
    <n v="2400"/>
    <e v="#N/A"/>
    <e v="#N/A"/>
    <e v="#N/A"/>
    <e v="#N/A"/>
    <s v=""/>
    <s v=""/>
    <s v=""/>
  </r>
  <r>
    <x v="8"/>
    <s v="МК"/>
    <d v="2020-11-05T00:00:00"/>
    <s v="Услуги автомобильного транспорта"/>
    <n v="0"/>
    <n v="0"/>
    <n v="3200"/>
    <e v="#N/A"/>
    <e v="#N/A"/>
    <e v="#N/A"/>
    <e v="#N/A"/>
    <s v=""/>
    <s v=""/>
    <s v=""/>
  </r>
  <r>
    <x v="10"/>
    <s v="РТ"/>
    <d v="2020-11-04T00:00:00"/>
    <s v="Горячекатаный лист резаный"/>
    <n v="7.41"/>
    <n v="0"/>
    <n v="17810"/>
    <n v="17730"/>
    <n v="18435"/>
    <n v="18625"/>
    <n v="19075"/>
    <s v=""/>
    <s v=""/>
    <n v="8.4539007092198588"/>
  </r>
  <r>
    <x v="10"/>
    <s v="РТ"/>
    <d v="2020-11-04T00:00:00"/>
    <s v="Горячекатаный лист резаный"/>
    <n v="7.75"/>
    <n v="0"/>
    <n v="17810"/>
    <n v="17730"/>
    <n v="18435"/>
    <n v="18625"/>
    <n v="19075"/>
    <s v=""/>
    <s v=""/>
    <n v="8.4539007092198588"/>
  </r>
  <r>
    <x v="44"/>
    <s v="Західний регіон"/>
    <d v="2020-11-02T00:00:00"/>
    <s v="Трубы сварные профильные"/>
    <n v="1.1200000000000001"/>
    <n v="0"/>
    <n v="21295"/>
    <n v="20480"/>
    <n v="21295"/>
    <n v="21845"/>
    <n v="22345"/>
    <n v="13.440000000000001"/>
    <s v="Продавець малим клієнтам"/>
    <n v="12"/>
  </r>
  <r>
    <x v="44"/>
    <s v="Західний регіон"/>
    <d v="2020-11-02T00:00:00"/>
    <s v="Трубы сварные профильные"/>
    <n v="0.42499999999999999"/>
    <n v="0"/>
    <n v="20795"/>
    <n v="19980"/>
    <n v="20795"/>
    <n v="21345"/>
    <n v="21845"/>
    <n v="5.0999999999999996"/>
    <s v="Продавець малим клієнтам"/>
    <n v="12"/>
  </r>
  <r>
    <x v="79"/>
    <s v="Західний регіон"/>
    <d v="2020-11-03T00:00:00"/>
    <s v="Конструкционный лист"/>
    <n v="8.3000000000000004E-2"/>
    <n v="0"/>
    <n v="19640"/>
    <n v="18745"/>
    <n v="19290"/>
    <n v="19640"/>
    <n v="20090"/>
    <s v=""/>
    <s v=""/>
    <n v="20"/>
  </r>
  <r>
    <x v="79"/>
    <s v="Західний регіон"/>
    <d v="2020-11-03T00:00:00"/>
    <s v="Конструкционный лист"/>
    <n v="0.627"/>
    <n v="0"/>
    <n v="19640"/>
    <n v="18745"/>
    <n v="19290"/>
    <n v="19640"/>
    <n v="20090"/>
    <s v=""/>
    <s v=""/>
    <n v="20"/>
  </r>
  <r>
    <x v="79"/>
    <s v="Західний регіон"/>
    <d v="2020-11-03T00:00:00"/>
    <s v="Конструкционный лист"/>
    <n v="0.71"/>
    <n v="0"/>
    <n v="19640"/>
    <n v="18745"/>
    <n v="19290"/>
    <n v="19640"/>
    <n v="20090"/>
    <s v=""/>
    <s v=""/>
    <n v="20"/>
  </r>
  <r>
    <x v="79"/>
    <s v="Західний регіон"/>
    <d v="2020-11-03T00:00:00"/>
    <s v="Конструкционный лист"/>
    <n v="0.57899999999999996"/>
    <n v="0"/>
    <n v="19640"/>
    <n v="18745"/>
    <n v="19290"/>
    <n v="19640"/>
    <n v="20090"/>
    <s v=""/>
    <s v=""/>
    <n v="20"/>
  </r>
  <r>
    <x v="79"/>
    <s v="Західний регіон"/>
    <d v="2020-11-03T00:00:00"/>
    <s v="Конструкционный лист"/>
    <n v="0.28199999999999997"/>
    <n v="0"/>
    <n v="19640"/>
    <n v="18745"/>
    <n v="19290"/>
    <n v="19640"/>
    <n v="20090"/>
    <s v=""/>
    <s v=""/>
    <n v="20"/>
  </r>
  <r>
    <x v="79"/>
    <s v="Західний регіон"/>
    <d v="2020-11-03T00:00:00"/>
    <s v="Конструкционный лист"/>
    <n v="0.85199999999999998"/>
    <n v="0"/>
    <n v="19640"/>
    <n v="18745"/>
    <n v="19290"/>
    <n v="19640"/>
    <n v="20090"/>
    <s v=""/>
    <s v=""/>
    <n v="20"/>
  </r>
  <r>
    <x v="79"/>
    <s v="Західний регіон"/>
    <d v="2020-11-03T00:00:00"/>
    <s v="Конструкционный лист"/>
    <n v="0.56999999999999995"/>
    <n v="0"/>
    <n v="19640"/>
    <n v="18745"/>
    <n v="19290"/>
    <n v="19640"/>
    <n v="20090"/>
    <s v=""/>
    <s v=""/>
    <n v="20"/>
  </r>
  <r>
    <x v="29"/>
    <s v="Східний регіон"/>
    <d v="2020-11-09T00:00:00"/>
    <s v="Арматура"/>
    <n v="21.89"/>
    <n v="0"/>
    <n v="15790"/>
    <n v="15695"/>
    <n v="16590"/>
    <n v="16940"/>
    <n v="17690"/>
    <s v=""/>
    <s v=""/>
    <n v="8.4245810055865924"/>
  </r>
  <r>
    <x v="95"/>
    <s v="РТ"/>
    <d v="2020-11-10T00:00:00"/>
    <s v="Арматура"/>
    <n v="19.21"/>
    <n v="0"/>
    <n v="15750"/>
    <n v="15395"/>
    <n v="16340"/>
    <n v="16640"/>
    <n v="17390"/>
    <s v=""/>
    <s v=""/>
    <n v="9.5026455026455032"/>
  </r>
  <r>
    <x v="95"/>
    <s v="РТ"/>
    <d v="2020-11-10T00:00:00"/>
    <s v="Арматура А240"/>
    <n v="1.4"/>
    <n v="0"/>
    <n v="17800"/>
    <n v="16900"/>
    <n v="17440"/>
    <n v="17840"/>
    <n v="18590"/>
    <s v=""/>
    <s v=""/>
    <n v="19.2"/>
  </r>
  <r>
    <x v="76"/>
    <s v="Машинобудівництво"/>
    <d v="2020-11-05T00:00:00"/>
    <s v="Холоднокатаный лист"/>
    <n v="0.6"/>
    <n v="0"/>
    <n v="20415"/>
    <n v="20220"/>
    <n v="20805"/>
    <n v="21155"/>
    <n v="21605"/>
    <s v=""/>
    <s v="Продавець малим клієнтам"/>
    <n v="9.3333333333333339"/>
  </r>
  <r>
    <x v="76"/>
    <s v="Машинобудівництво"/>
    <d v="2020-11-05T00:00:00"/>
    <s v="Холоднокатаный лист"/>
    <n v="5.43"/>
    <n v="0"/>
    <n v="20415"/>
    <n v="20220"/>
    <n v="20805"/>
    <n v="21155"/>
    <n v="21605"/>
    <s v=""/>
    <s v="Продавець малим клієнтам"/>
    <n v="9.3333333333333339"/>
  </r>
  <r>
    <x v="76"/>
    <s v="Машинобудівництво"/>
    <d v="2020-11-05T00:00:00"/>
    <s v="Холоднокатаный лист"/>
    <n v="1.095"/>
    <n v="0"/>
    <n v="19905"/>
    <n v="19710"/>
    <n v="20295"/>
    <n v="20645"/>
    <n v="21095"/>
    <s v=""/>
    <s v="Продавець малим клієнтам"/>
    <n v="9.3333333333333339"/>
  </r>
  <r>
    <x v="76"/>
    <s v="Машинобудівництво"/>
    <d v="2020-11-05T00:00:00"/>
    <s v="Холоднокатаный лист"/>
    <n v="2.0099999999999998"/>
    <n v="0"/>
    <n v="19905"/>
    <n v="19710"/>
    <n v="20295"/>
    <n v="20645"/>
    <n v="21095"/>
    <s v=""/>
    <s v="Продавець малим клієнтам"/>
    <n v="9.3333333333333339"/>
  </r>
  <r>
    <x v="76"/>
    <s v="Машинобудівництво"/>
    <d v="2020-11-05T00:00:00"/>
    <s v="Холоднокатаный лист"/>
    <n v="2.12"/>
    <n v="0"/>
    <n v="19740"/>
    <n v="19545"/>
    <n v="20130"/>
    <n v="20480"/>
    <n v="20930"/>
    <s v=""/>
    <s v="Продавець малим клієнтам"/>
    <n v="9.3333333333333339"/>
  </r>
  <r>
    <x v="76"/>
    <s v="Машинобудівництво"/>
    <d v="2020-11-05T00:00:00"/>
    <s v="Холоднокатаный лист"/>
    <n v="3.8149999999999999"/>
    <n v="0"/>
    <n v="19740"/>
    <n v="19545"/>
    <n v="20130"/>
    <n v="20480"/>
    <n v="20930"/>
    <s v=""/>
    <s v="Продавець малим клієнтам"/>
    <n v="9.3333333333333339"/>
  </r>
  <r>
    <x v="76"/>
    <s v="Машинобудівництво"/>
    <d v="2020-11-05T00:00:00"/>
    <s v="Холоднокатаный лист"/>
    <n v="5.2050000000000001"/>
    <n v="0"/>
    <n v="19740"/>
    <n v="19545"/>
    <n v="20130"/>
    <n v="20480"/>
    <n v="20930"/>
    <s v=""/>
    <s v="Продавець малим клієнтам"/>
    <n v="9.3333333333333339"/>
  </r>
  <r>
    <x v="82"/>
    <s v="РТ"/>
    <d v="2020-11-06T00:00:00"/>
    <s v="Горячекатаный лист резаный"/>
    <n v="0.35499999999999998"/>
    <n v="0"/>
    <n v="18935"/>
    <n v="18230"/>
    <n v="18935"/>
    <n v="19125"/>
    <n v="19575"/>
    <s v=""/>
    <s v=""/>
    <n v="12"/>
  </r>
  <r>
    <x v="9"/>
    <s v="НТ"/>
    <d v="2020-11-03T00:00:00"/>
    <s v="Катанка низкоуглеродистая"/>
    <n v="61.62"/>
    <n v="0"/>
    <n v="16980"/>
    <n v="16525"/>
    <n v="17060"/>
    <n v="17460"/>
    <n v="18210"/>
    <s v=""/>
    <s v="Продавець малим клієнтам"/>
    <n v="11.401869158878505"/>
  </r>
  <r>
    <x v="81"/>
    <s v="Західний регіон"/>
    <d v="2020-11-09T00:00:00"/>
    <s v="Арматура"/>
    <n v="8.41"/>
    <n v="0"/>
    <n v="16467.5"/>
    <n v="16055"/>
    <n v="16950"/>
    <n v="17300"/>
    <n v="18050"/>
    <s v=""/>
    <s v=""/>
    <n v="9.8435754189944138"/>
  </r>
  <r>
    <x v="81"/>
    <s v="Західний регіон"/>
    <d v="2020-11-09T00:00:00"/>
    <s v="Арматура"/>
    <n v="7.33"/>
    <n v="0"/>
    <n v="16467.5"/>
    <n v="16055"/>
    <n v="16950"/>
    <n v="17300"/>
    <n v="18050"/>
    <s v=""/>
    <s v=""/>
    <n v="9.8435754189944138"/>
  </r>
  <r>
    <x v="81"/>
    <s v="Західний регіон"/>
    <d v="2020-11-09T00:00:00"/>
    <s v="Арматура"/>
    <n v="7.86"/>
    <n v="0"/>
    <n v="16467.5"/>
    <n v="16055"/>
    <n v="16950"/>
    <n v="17300"/>
    <n v="18050"/>
    <s v=""/>
    <s v=""/>
    <n v="9.8435754189944138"/>
  </r>
  <r>
    <x v="18"/>
    <s v="Південний"/>
    <d v="2020-11-11T00:00:00"/>
    <s v="Катанка низкоуглеродистая"/>
    <n v="2.3620000000000001"/>
    <n v="0"/>
    <n v="17800"/>
    <n v="16865"/>
    <n v="17295"/>
    <n v="17795"/>
    <n v="18545"/>
    <s v=""/>
    <s v=""/>
    <n v="20.066666666666666"/>
  </r>
  <r>
    <x v="58"/>
    <s v="Дистрибутор"/>
    <d v="2020-11-03T00:00:00"/>
    <s v="Холоднокатаный лист"/>
    <n v="6.1950000000000003"/>
    <n v="0"/>
    <n v="20390"/>
    <n v="19645"/>
    <n v="20390"/>
    <n v="20580"/>
    <n v="21030"/>
    <s v=""/>
    <s v=""/>
    <n v="12"/>
  </r>
  <r>
    <x v="3"/>
    <s v="ГМК"/>
    <d v="2020-11-02T00:00:00"/>
    <s v="Горячекатанный лист рифленый"/>
    <n v="3.05"/>
    <n v="0"/>
    <n v="20715"/>
    <n v="19355"/>
    <n v="19715"/>
    <n v="20265"/>
    <n v="20715"/>
    <s v=""/>
    <s v=""/>
    <n v="30"/>
  </r>
  <r>
    <x v="3"/>
    <s v="ГМК"/>
    <d v="2020-11-02T00:00:00"/>
    <s v="Горячекатанный лист рифленый"/>
    <n v="2.8730000000000002"/>
    <n v="0"/>
    <n v="20715"/>
    <n v="19355"/>
    <n v="19715"/>
    <n v="20265"/>
    <n v="20715"/>
    <s v=""/>
    <s v=""/>
    <n v="30"/>
  </r>
  <r>
    <x v="3"/>
    <s v="ГМК"/>
    <d v="2020-11-02T00:00:00"/>
    <s v="Горячекатанный лист рифленый"/>
    <n v="1.8080000000000001"/>
    <n v="0"/>
    <n v="20715"/>
    <n v="19355"/>
    <n v="19715"/>
    <n v="20265"/>
    <n v="20715"/>
    <s v=""/>
    <s v=""/>
    <n v="30"/>
  </r>
  <r>
    <x v="3"/>
    <s v="ГМК"/>
    <d v="2020-11-02T00:00:00"/>
    <s v="Горячекатанный лист рифленый"/>
    <n v="5.4640000000000004"/>
    <n v="0"/>
    <n v="20715"/>
    <n v="19355"/>
    <n v="19715"/>
    <n v="20265"/>
    <n v="20715"/>
    <s v=""/>
    <s v=""/>
    <n v="30"/>
  </r>
  <r>
    <x v="82"/>
    <s v="РТ"/>
    <d v="2020-11-02T00:00:00"/>
    <s v="Балка двутавровая 30-45"/>
    <n v="1.75"/>
    <n v="0"/>
    <n v="20945"/>
    <n v="20145"/>
    <n v="20945"/>
    <n v="21195"/>
    <n v="21695"/>
    <s v=""/>
    <s v=""/>
    <n v="12"/>
  </r>
  <r>
    <x v="18"/>
    <s v="Дистрибуція роздріб"/>
    <d v="2020-11-02T00:00:00"/>
    <s v="Горячекатаный лист резаный"/>
    <n v="3.2000000000000001E-2"/>
    <n v="0"/>
    <n v="19420"/>
    <n v="18075"/>
    <n v="18620"/>
    <n v="18970"/>
    <n v="19420"/>
    <s v=""/>
    <s v=""/>
    <n v="30"/>
  </r>
  <r>
    <x v="28"/>
    <s v="Дистрибутор"/>
    <d v="2020-11-04T00:00:00"/>
    <s v="Конструкционный лист"/>
    <n v="0.85199999999999998"/>
    <n v="0"/>
    <n v="19370"/>
    <n v="18665"/>
    <n v="19370"/>
    <n v="19560"/>
    <n v="20010"/>
    <s v=""/>
    <s v="Продавець малим клієнтам"/>
    <n v="12"/>
  </r>
  <r>
    <x v="28"/>
    <s v="Дистрибутор"/>
    <d v="2020-11-04T00:00:00"/>
    <s v="Конструкционный лист"/>
    <n v="0.85199999999999998"/>
    <n v="0"/>
    <n v="19370"/>
    <n v="18665"/>
    <n v="19370"/>
    <n v="19560"/>
    <n v="20010"/>
    <s v=""/>
    <s v="Продавець малим клієнтам"/>
    <n v="12"/>
  </r>
  <r>
    <x v="28"/>
    <s v="Дистрибутор"/>
    <d v="2020-11-04T00:00:00"/>
    <s v="Конструкционный лист"/>
    <n v="0.85199999999999998"/>
    <n v="0"/>
    <n v="19370"/>
    <n v="18665"/>
    <n v="19370"/>
    <n v="19560"/>
    <n v="20010"/>
    <s v=""/>
    <s v="Продавець малим клієнтам"/>
    <n v="12"/>
  </r>
  <r>
    <x v="28"/>
    <s v="Дистрибутор"/>
    <d v="2020-11-04T00:00:00"/>
    <s v="Конструкционный лист"/>
    <n v="0.85199999999999998"/>
    <n v="0"/>
    <n v="19370"/>
    <n v="18665"/>
    <n v="19370"/>
    <n v="19560"/>
    <n v="20010"/>
    <s v=""/>
    <s v="Продавець малим клієнтам"/>
    <n v="12"/>
  </r>
  <r>
    <x v="28"/>
    <s v="Дистрибутор"/>
    <d v="2020-11-04T00:00:00"/>
    <s v="Горячекатаный лист резаный"/>
    <n v="6.8949999999999996"/>
    <n v="0"/>
    <n v="19370"/>
    <n v="18665"/>
    <n v="19370"/>
    <n v="19560"/>
    <n v="20010"/>
    <s v=""/>
    <s v="Продавець малим клієнтам"/>
    <n v="12"/>
  </r>
  <r>
    <x v="28"/>
    <s v="Дистрибутор"/>
    <d v="2020-11-04T00:00:00"/>
    <s v="Горячекатаный лист резаный"/>
    <n v="1.7050000000000001"/>
    <n v="0"/>
    <n v="19370"/>
    <n v="18665"/>
    <n v="19370"/>
    <n v="19560"/>
    <n v="20010"/>
    <s v=""/>
    <s v="Продавець малим клієнтам"/>
    <n v="12"/>
  </r>
  <r>
    <x v="28"/>
    <s v="Дистрибутор"/>
    <d v="2020-11-04T00:00:00"/>
    <s v="Горячекатаный лист резаный"/>
    <n v="5.78"/>
    <n v="0"/>
    <n v="19370"/>
    <n v="18665"/>
    <n v="19370"/>
    <n v="19560"/>
    <n v="20010"/>
    <s v=""/>
    <s v="Продавець малим клієнтам"/>
    <n v="12"/>
  </r>
  <r>
    <x v="28"/>
    <s v="Дистрибутор"/>
    <d v="2020-11-04T00:00:00"/>
    <s v="Горячекатаный лист резаный"/>
    <n v="2"/>
    <n v="0"/>
    <n v="19370"/>
    <n v="18665"/>
    <n v="19370"/>
    <n v="19560"/>
    <n v="20010"/>
    <s v=""/>
    <s v="Продавець малим клієнтам"/>
    <n v="12"/>
  </r>
  <r>
    <x v="28"/>
    <s v="Дистрибутор"/>
    <d v="2020-11-04T00:00:00"/>
    <s v="Конструкционный лист"/>
    <n v="1E-3"/>
    <n v="0"/>
    <n v="20040"/>
    <n v="19315"/>
    <n v="20040"/>
    <n v="20230"/>
    <n v="20680"/>
    <s v=""/>
    <s v="Продавець малим клієнтам"/>
    <n v="12"/>
  </r>
  <r>
    <x v="28"/>
    <s v="Дистрибутор"/>
    <d v="2020-11-04T00:00:00"/>
    <s v="Холоднокатаный лист"/>
    <n v="6.1"/>
    <n v="0"/>
    <n v="21390"/>
    <n v="20645"/>
    <n v="21390"/>
    <n v="21580"/>
    <n v="22030"/>
    <s v=""/>
    <s v="Продавець малим клієнтам"/>
    <n v="12"/>
  </r>
  <r>
    <x v="28"/>
    <s v="Дистрибутор"/>
    <d v="2020-11-04T00:00:00"/>
    <s v="Уголок 25-125"/>
    <n v="2.4300000000000002"/>
    <n v="0"/>
    <n v="17725"/>
    <n v="16900"/>
    <n v="17595"/>
    <n v="17875"/>
    <n v="18375"/>
    <s v=""/>
    <s v="Продавець малим клієнтам"/>
    <n v="15.714285714285715"/>
  </r>
  <r>
    <x v="28"/>
    <s v="Дистрибутор"/>
    <d v="2020-11-04T00:00:00"/>
    <s v="Уголок 25-125"/>
    <n v="1.524"/>
    <n v="0"/>
    <n v="17720"/>
    <n v="16900"/>
    <n v="17590"/>
    <n v="17875"/>
    <n v="18375"/>
    <s v=""/>
    <s v="Продавець малим клієнтам"/>
    <n v="15.649122807017545"/>
  </r>
  <r>
    <x v="28"/>
    <s v="Дистрибутор"/>
    <d v="2020-11-04T00:00:00"/>
    <s v="Швеллер 6.5–20"/>
    <n v="0.16200000000000001"/>
    <n v="0"/>
    <n v="18600"/>
    <n v="17690"/>
    <n v="18400"/>
    <n v="18680"/>
    <n v="19180"/>
    <s v=""/>
    <s v="Продавець малим клієнтам"/>
    <n v="17.714285714285715"/>
  </r>
  <r>
    <x v="28"/>
    <s v="Дистрибутор"/>
    <d v="2020-11-04T00:00:00"/>
    <s v="Швеллер 6.5–20"/>
    <n v="0.83799999999999997"/>
    <n v="0"/>
    <n v="18600"/>
    <n v="17690"/>
    <n v="18400"/>
    <n v="18680"/>
    <n v="19180"/>
    <s v=""/>
    <s v="Продавець малим клієнтам"/>
    <n v="17.714285714285715"/>
  </r>
  <r>
    <x v="28"/>
    <s v="Дистрибутор"/>
    <d v="2020-11-04T00:00:00"/>
    <s v="Швеллер 6.5–20"/>
    <n v="1"/>
    <n v="0"/>
    <n v="18600"/>
    <n v="17690"/>
    <n v="18400"/>
    <n v="18680"/>
    <n v="19180"/>
    <s v=""/>
    <s v="Продавець малим клієнтам"/>
    <n v="17.714285714285715"/>
  </r>
  <r>
    <x v="28"/>
    <s v="Дистрибутор"/>
    <d v="2020-11-04T00:00:00"/>
    <s v="Трубы сварные профильные"/>
    <n v="2.82"/>
    <n v="0"/>
    <n v="21970"/>
    <n v="21105"/>
    <n v="21970"/>
    <n v="22470"/>
    <n v="22970"/>
    <s v=""/>
    <s v="Продавець малим клієнтам"/>
    <n v="12"/>
  </r>
  <r>
    <x v="80"/>
    <s v="Центральний регіон"/>
    <d v="2020-11-06T00:00:00"/>
    <s v="Трубы сварные профильные"/>
    <n v="4.633"/>
    <n v="0"/>
    <n v="22145"/>
    <n v="21080"/>
    <n v="21895"/>
    <n v="22445"/>
    <n v="22945"/>
    <s v=""/>
    <s v=""/>
    <n v="15.636363636363637"/>
  </r>
  <r>
    <x v="80"/>
    <s v="Центральний регіон"/>
    <d v="2020-11-06T00:00:00"/>
    <s v="Трубы сварные профильные"/>
    <n v="1.55"/>
    <n v="0"/>
    <n v="22145"/>
    <n v="21080"/>
    <n v="21895"/>
    <n v="22445"/>
    <n v="22945"/>
    <s v=""/>
    <s v=""/>
    <n v="15.636363636363637"/>
  </r>
  <r>
    <x v="80"/>
    <s v="Центральний регіон"/>
    <d v="2020-11-06T00:00:00"/>
    <s v="Трубы сварные профильные"/>
    <n v="1.0329999999999999"/>
    <n v="0"/>
    <n v="22145"/>
    <n v="21080"/>
    <n v="21895"/>
    <n v="22445"/>
    <n v="22945"/>
    <s v=""/>
    <s v=""/>
    <n v="15.636363636363637"/>
  </r>
  <r>
    <x v="80"/>
    <s v="Центральний регіон"/>
    <d v="2020-11-06T00:00:00"/>
    <s v="Трубы сварные профильные"/>
    <n v="3.1179999999999999"/>
    <n v="0"/>
    <n v="21945"/>
    <n v="20880"/>
    <n v="21695"/>
    <n v="22245"/>
    <n v="22745"/>
    <s v=""/>
    <s v=""/>
    <n v="15.636363636363637"/>
  </r>
  <r>
    <x v="80"/>
    <s v="Центральний регіон"/>
    <d v="2020-11-06T00:00:00"/>
    <s v="Трубы сварные профильные"/>
    <n v="0.309"/>
    <n v="0"/>
    <n v="21945"/>
    <n v="20880"/>
    <n v="21695"/>
    <n v="22245"/>
    <n v="22745"/>
    <s v=""/>
    <s v=""/>
    <n v="15.636363636363637"/>
  </r>
  <r>
    <x v="80"/>
    <s v="Центральний регіон"/>
    <d v="2020-11-06T00:00:00"/>
    <s v="Трубы сварные профильные"/>
    <n v="0.68300000000000005"/>
    <n v="0"/>
    <n v="21945"/>
    <n v="20880"/>
    <n v="21695"/>
    <n v="22245"/>
    <n v="22745"/>
    <s v=""/>
    <s v=""/>
    <n v="15.636363636363637"/>
  </r>
  <r>
    <x v="80"/>
    <s v="Центральний регіон"/>
    <d v="2020-11-06T00:00:00"/>
    <s v="Трубы сварные профильные"/>
    <n v="0.25800000000000001"/>
    <n v="0"/>
    <n v="21095"/>
    <n v="20280"/>
    <n v="21095"/>
    <n v="21645"/>
    <n v="22145"/>
    <s v=""/>
    <s v=""/>
    <n v="12"/>
  </r>
  <r>
    <x v="80"/>
    <s v="Центральний регіон"/>
    <d v="2020-11-06T00:00:00"/>
    <s v="Трубы сварные профильные"/>
    <n v="0.52200000000000002"/>
    <n v="0"/>
    <n v="21095"/>
    <n v="20280"/>
    <n v="21095"/>
    <n v="21645"/>
    <n v="22145"/>
    <s v=""/>
    <s v=""/>
    <n v="12"/>
  </r>
  <r>
    <x v="80"/>
    <s v="Центральний регіон"/>
    <d v="2020-11-06T00:00:00"/>
    <s v="Трубы сварные профильные"/>
    <n v="1.04"/>
    <n v="0"/>
    <n v="21095"/>
    <n v="20280"/>
    <n v="21095"/>
    <n v="21645"/>
    <n v="22145"/>
    <s v=""/>
    <s v=""/>
    <n v="12"/>
  </r>
  <r>
    <x v="80"/>
    <s v="Центральний регіон"/>
    <d v="2020-11-06T00:00:00"/>
    <s v="Трубы сварные профильные"/>
    <n v="1.6"/>
    <n v="0"/>
    <n v="21095"/>
    <n v="20280"/>
    <n v="21095"/>
    <n v="21645"/>
    <n v="22145"/>
    <s v=""/>
    <s v=""/>
    <n v="12"/>
  </r>
  <r>
    <x v="80"/>
    <s v="Центральний регіон"/>
    <d v="2020-11-06T00:00:00"/>
    <s v="Трубы сварные профильные"/>
    <n v="2.5099999999999998"/>
    <n v="0"/>
    <n v="20595"/>
    <n v="19780"/>
    <n v="20595"/>
    <n v="21145"/>
    <n v="21645"/>
    <s v=""/>
    <s v=""/>
    <n v="12"/>
  </r>
  <r>
    <x v="80"/>
    <s v="Центральний регіон"/>
    <d v="2020-11-06T00:00:00"/>
    <s v="Трубы сварные профильные"/>
    <n v="1.01"/>
    <n v="0"/>
    <n v="20095"/>
    <n v="19280"/>
    <n v="20095"/>
    <n v="20645"/>
    <n v="21145"/>
    <s v=""/>
    <s v=""/>
    <n v="12"/>
  </r>
  <r>
    <x v="79"/>
    <s v="Західний регіон"/>
    <d v="2020-11-02T00:00:00"/>
    <s v="Трубы сварные профильные"/>
    <n v="0.875"/>
    <n v="0"/>
    <n v="21420"/>
    <n v="20605"/>
    <n v="21420"/>
    <n v="21970"/>
    <n v="22470"/>
    <s v=""/>
    <s v=""/>
    <n v="12"/>
  </r>
  <r>
    <x v="79"/>
    <s v="Західний регіон"/>
    <d v="2020-11-02T00:00:00"/>
    <s v="Уголок 25-125"/>
    <n v="0.91100000000000003"/>
    <n v="0"/>
    <n v="18495"/>
    <n v="17805"/>
    <n v="18485"/>
    <n v="18795"/>
    <n v="19295"/>
    <s v=""/>
    <s v=""/>
    <n v="12.258064516129032"/>
  </r>
  <r>
    <x v="79"/>
    <s v="Західний регіон"/>
    <d v="2020-11-02T00:00:00"/>
    <s v="Уголок 25-125"/>
    <n v="3.4000000000000002E-2"/>
    <n v="0"/>
    <n v="18495"/>
    <n v="17805"/>
    <n v="18485"/>
    <n v="18795"/>
    <n v="19295"/>
    <s v=""/>
    <s v=""/>
    <n v="12.258064516129032"/>
  </r>
  <r>
    <x v="17"/>
    <s v="Західний регіон"/>
    <d v="2020-11-04T00:00:00"/>
    <s v="Оцинкованный рулон"/>
    <n v="0.01"/>
    <n v="0"/>
    <n v="23825"/>
    <n v="22835"/>
    <n v="23630"/>
    <n v="23825"/>
    <n v="24275"/>
    <n v="0.2"/>
    <s v="Продавець малим клієнтам"/>
    <n v="20"/>
  </r>
  <r>
    <x v="17"/>
    <s v="Західний регіон"/>
    <d v="2020-11-04T00:00:00"/>
    <s v="Конструкционный лист"/>
    <n v="0.42599999999999999"/>
    <n v="0"/>
    <n v="19445"/>
    <n v="18550"/>
    <n v="19095"/>
    <n v="19445"/>
    <n v="19895"/>
    <n v="8.52"/>
    <s v="Продавець малим клієнтам"/>
    <n v="20"/>
  </r>
  <r>
    <x v="17"/>
    <s v="Західний регіон"/>
    <d v="2020-11-04T00:00:00"/>
    <s v="Конструкционный лист"/>
    <n v="0.42599999999999999"/>
    <n v="0"/>
    <n v="19445"/>
    <n v="18550"/>
    <n v="19095"/>
    <n v="19445"/>
    <n v="19895"/>
    <n v="8.52"/>
    <s v="Продавець малим клієнтам"/>
    <n v="20"/>
  </r>
  <r>
    <x v="57"/>
    <s v="Машинобудівництво"/>
    <d v="2020-11-08T00:00:00"/>
    <s v="Конструкционный лист"/>
    <n v="66.078999999999994"/>
    <n v="0"/>
    <n v="18301.38"/>
    <n v="17365"/>
    <n v="17710"/>
    <n v="18260"/>
    <n v="18710"/>
    <s v=""/>
    <s v="Продавець малим клієнтам"/>
    <n v="20.919555555555579"/>
  </r>
  <r>
    <x v="26"/>
    <s v="НТ"/>
    <d v="2020-11-23T00:00:00"/>
    <s v="Трубы сварные профильные"/>
    <n v="3.5350000000000001"/>
    <n v="0"/>
    <n v="20645"/>
    <n v="20440"/>
    <n v="21315"/>
    <n v="21815"/>
    <n v="22315"/>
    <s v=""/>
    <s v=""/>
    <n v="8.9371428571428577"/>
  </r>
  <r>
    <x v="4"/>
    <s v="Дистрибуція роздріб"/>
    <d v="2020-11-12T00:00:00"/>
    <s v="Арматура"/>
    <n v="1.4890000000000001"/>
    <n v="0"/>
    <n v="17240"/>
    <n v="15995"/>
    <n v="16890"/>
    <n v="17240"/>
    <n v="17990"/>
    <s v=""/>
    <s v=""/>
    <n v="20"/>
  </r>
  <r>
    <x v="4"/>
    <s v="Дистрибуція роздріб"/>
    <d v="2020-11-12T00:00:00"/>
    <s v="Арматура"/>
    <n v="1.0999999999999999E-2"/>
    <n v="0"/>
    <n v="17240"/>
    <n v="15995"/>
    <n v="16890"/>
    <n v="17240"/>
    <n v="17990"/>
    <s v=""/>
    <s v=""/>
    <n v="20"/>
  </r>
  <r>
    <x v="4"/>
    <s v="Дистрибуція роздріб"/>
    <d v="2020-11-12T00:00:00"/>
    <s v="Арматура"/>
    <n v="0.2"/>
    <n v="0"/>
    <n v="17540"/>
    <n v="16295"/>
    <n v="17190"/>
    <n v="17540"/>
    <n v="18290"/>
    <s v=""/>
    <s v=""/>
    <n v="20"/>
  </r>
  <r>
    <x v="8"/>
    <s v="МК"/>
    <d v="2020-11-06T00:00:00"/>
    <s v="Конструкционный лист"/>
    <n v="1.327"/>
    <n v="0"/>
    <n v="18375"/>
    <n v="17830"/>
    <n v="18375"/>
    <n v="18725"/>
    <n v="19175"/>
    <s v=""/>
    <s v=""/>
    <n v="12"/>
  </r>
  <r>
    <x v="8"/>
    <s v="МК"/>
    <d v="2020-11-06T00:00:00"/>
    <s v="Конструкционный лист"/>
    <n v="1.327"/>
    <n v="0"/>
    <n v="18375"/>
    <n v="17830"/>
    <n v="18375"/>
    <n v="18725"/>
    <n v="19175"/>
    <s v=""/>
    <s v=""/>
    <n v="12"/>
  </r>
  <r>
    <x v="8"/>
    <s v="МК"/>
    <d v="2020-11-06T00:00:00"/>
    <s v="Конструкционный лист"/>
    <n v="1.327"/>
    <n v="0"/>
    <n v="18375"/>
    <n v="17830"/>
    <n v="18375"/>
    <n v="18725"/>
    <n v="19175"/>
    <s v=""/>
    <s v=""/>
    <n v="12"/>
  </r>
  <r>
    <x v="8"/>
    <s v="МК"/>
    <d v="2020-11-06T00:00:00"/>
    <s v="Конструкционный лист"/>
    <n v="1.327"/>
    <n v="0"/>
    <n v="18375"/>
    <n v="17830"/>
    <n v="18375"/>
    <n v="18725"/>
    <n v="19175"/>
    <s v=""/>
    <s v=""/>
    <n v="12"/>
  </r>
  <r>
    <x v="8"/>
    <s v="МК"/>
    <d v="2020-11-06T00:00:00"/>
    <s v="Конструкционный лист"/>
    <n v="1.327"/>
    <n v="0"/>
    <n v="18375"/>
    <n v="17830"/>
    <n v="18375"/>
    <n v="18725"/>
    <n v="19175"/>
    <s v=""/>
    <s v=""/>
    <n v="12"/>
  </r>
  <r>
    <x v="8"/>
    <s v="МК"/>
    <d v="2020-11-06T00:00:00"/>
    <s v="Конструкционный лист"/>
    <n v="1.327"/>
    <n v="0"/>
    <n v="18375"/>
    <n v="17830"/>
    <n v="18375"/>
    <n v="18725"/>
    <n v="19175"/>
    <s v=""/>
    <s v=""/>
    <n v="12"/>
  </r>
  <r>
    <x v="8"/>
    <s v="МК"/>
    <d v="2020-11-06T00:00:00"/>
    <s v="Конструкционный лист"/>
    <n v="1.327"/>
    <n v="0"/>
    <n v="18375"/>
    <n v="17830"/>
    <n v="18375"/>
    <n v="18725"/>
    <n v="19175"/>
    <s v=""/>
    <s v=""/>
    <n v="12"/>
  </r>
  <r>
    <x v="8"/>
    <s v="МК"/>
    <d v="2020-11-06T00:00:00"/>
    <s v="Конструкционный лист"/>
    <n v="1.327"/>
    <n v="0"/>
    <n v="18375"/>
    <n v="17830"/>
    <n v="18375"/>
    <n v="18725"/>
    <n v="19175"/>
    <s v=""/>
    <s v=""/>
    <n v="12"/>
  </r>
  <r>
    <x v="8"/>
    <s v="МК"/>
    <d v="2020-11-06T00:00:00"/>
    <s v="Конструкционный лист"/>
    <n v="1.327"/>
    <n v="0"/>
    <n v="18375"/>
    <n v="17830"/>
    <n v="18375"/>
    <n v="18725"/>
    <n v="19175"/>
    <s v=""/>
    <s v=""/>
    <n v="12"/>
  </r>
  <r>
    <x v="8"/>
    <s v="МК"/>
    <d v="2020-11-06T00:00:00"/>
    <s v="Конструкционный лист"/>
    <n v="1.327"/>
    <n v="0"/>
    <n v="18375"/>
    <n v="17830"/>
    <n v="18375"/>
    <n v="18725"/>
    <n v="19175"/>
    <s v=""/>
    <s v=""/>
    <n v="12"/>
  </r>
  <r>
    <x v="8"/>
    <s v="МК"/>
    <d v="2020-11-06T00:00:00"/>
    <s v="Конструкционный лист"/>
    <n v="1.327"/>
    <n v="0"/>
    <n v="18375"/>
    <n v="17830"/>
    <n v="18375"/>
    <n v="18725"/>
    <n v="19175"/>
    <s v=""/>
    <s v=""/>
    <n v="12"/>
  </r>
  <r>
    <x v="8"/>
    <s v="МК"/>
    <d v="2020-11-06T00:00:00"/>
    <s v="Конструкционный лист"/>
    <n v="1.327"/>
    <n v="0"/>
    <n v="18375"/>
    <n v="17830"/>
    <n v="18375"/>
    <n v="18725"/>
    <n v="19175"/>
    <s v=""/>
    <s v=""/>
    <n v="12"/>
  </r>
  <r>
    <x v="8"/>
    <s v="МК"/>
    <d v="2020-11-06T00:00:00"/>
    <s v="Горячекатаный лист резаный"/>
    <n v="0.7"/>
    <n v="0"/>
    <n v="18375"/>
    <n v="17830"/>
    <n v="18375"/>
    <n v="18725"/>
    <n v="19175"/>
    <s v=""/>
    <s v=""/>
    <n v="12"/>
  </r>
  <r>
    <x v="8"/>
    <s v="МК"/>
    <d v="2020-11-06T00:00:00"/>
    <s v="Конструкционный лист"/>
    <n v="1.3"/>
    <n v="0"/>
    <n v="18375"/>
    <n v="17830"/>
    <n v="18375"/>
    <n v="18725"/>
    <n v="19175"/>
    <s v=""/>
    <s v=""/>
    <n v="12"/>
  </r>
  <r>
    <x v="8"/>
    <s v="МК"/>
    <d v="2020-11-06T00:00:00"/>
    <s v="Конструкционный лист"/>
    <n v="2.375"/>
    <n v="0"/>
    <n v="20060"/>
    <n v="19495"/>
    <n v="20060"/>
    <n v="20410"/>
    <n v="20860"/>
    <s v=""/>
    <s v=""/>
    <n v="12"/>
  </r>
  <r>
    <x v="8"/>
    <s v="МК"/>
    <d v="2020-11-06T00:00:00"/>
    <s v="Конструкционный лист"/>
    <n v="0.75800000000000001"/>
    <n v="0"/>
    <n v="18375"/>
    <n v="17810"/>
    <n v="18375"/>
    <n v="18725"/>
    <n v="19175"/>
    <s v=""/>
    <s v=""/>
    <n v="12"/>
  </r>
  <r>
    <x v="8"/>
    <s v="МК"/>
    <d v="2020-11-06T00:00:00"/>
    <s v="Конструкционный лист"/>
    <n v="0.75800000000000001"/>
    <n v="0"/>
    <n v="18375"/>
    <n v="17810"/>
    <n v="18375"/>
    <n v="18725"/>
    <n v="19175"/>
    <s v=""/>
    <s v=""/>
    <n v="12"/>
  </r>
  <r>
    <x v="8"/>
    <s v="МК"/>
    <d v="2020-11-06T00:00:00"/>
    <s v="Услуги автомобильного транспорта"/>
    <n v="0"/>
    <n v="0"/>
    <n v="2600"/>
    <e v="#N/A"/>
    <e v="#N/A"/>
    <e v="#N/A"/>
    <e v="#N/A"/>
    <s v=""/>
    <s v=""/>
    <s v=""/>
  </r>
  <r>
    <x v="93"/>
    <s v="Західний регіон"/>
    <d v="2020-11-06T00:00:00"/>
    <s v="Холоднокатаный лист"/>
    <n v="0.95"/>
    <n v="0"/>
    <n v="20625"/>
    <n v="20190"/>
    <n v="20775"/>
    <n v="21125"/>
    <n v="21575"/>
    <s v=""/>
    <s v=""/>
    <n v="10.974358974358974"/>
  </r>
  <r>
    <x v="93"/>
    <s v="Західний регіон"/>
    <d v="2020-11-06T00:00:00"/>
    <s v="Горячекатаный лист резаный"/>
    <n v="1"/>
    <n v="0"/>
    <n v="18770"/>
    <n v="18375"/>
    <n v="18920"/>
    <n v="19270"/>
    <n v="19720"/>
    <s v=""/>
    <s v=""/>
    <n v="10.899082568807339"/>
  </r>
  <r>
    <x v="93"/>
    <s v="Західний регіон"/>
    <d v="2020-11-06T00:00:00"/>
    <s v="Горячекатаный лист резаный"/>
    <n v="1.49"/>
    <n v="0"/>
    <n v="18770"/>
    <n v="18375"/>
    <n v="18920"/>
    <n v="19270"/>
    <n v="19720"/>
    <s v=""/>
    <s v=""/>
    <n v="10.899082568807339"/>
  </r>
  <r>
    <x v="93"/>
    <s v="Західний регіон"/>
    <d v="2020-11-06T00:00:00"/>
    <s v="Конструкционный лист"/>
    <n v="1.59"/>
    <n v="0"/>
    <n v="18770"/>
    <n v="18375"/>
    <n v="18920"/>
    <n v="19270"/>
    <n v="19720"/>
    <s v=""/>
    <s v=""/>
    <n v="10.899082568807339"/>
  </r>
  <r>
    <x v="93"/>
    <s v="Західний регіон"/>
    <d v="2020-11-06T00:00:00"/>
    <s v="Конструкционный лист"/>
    <n v="9.5000000000000001E-2"/>
    <n v="0"/>
    <n v="18770"/>
    <n v="18375"/>
    <n v="18920"/>
    <n v="19270"/>
    <n v="19720"/>
    <s v=""/>
    <s v=""/>
    <n v="10.899082568807339"/>
  </r>
  <r>
    <x v="93"/>
    <s v="Західний регіон"/>
    <d v="2020-11-06T00:00:00"/>
    <s v="Конструкционный лист"/>
    <n v="0.14699999999999999"/>
    <n v="0"/>
    <n v="18770"/>
    <n v="18375"/>
    <n v="18920"/>
    <n v="19270"/>
    <n v="19720"/>
    <s v=""/>
    <s v=""/>
    <n v="10.899082568807339"/>
  </r>
  <r>
    <x v="93"/>
    <s v="Західний регіон"/>
    <d v="2020-11-06T00:00:00"/>
    <s v="Конструкционный лист"/>
    <n v="0.71"/>
    <n v="0"/>
    <n v="18770"/>
    <n v="18375"/>
    <n v="18920"/>
    <n v="19270"/>
    <n v="19720"/>
    <s v=""/>
    <s v=""/>
    <n v="10.899082568807339"/>
  </r>
  <r>
    <x v="93"/>
    <s v="Західний регіон"/>
    <d v="2020-11-06T00:00:00"/>
    <s v="Конструкционный лист"/>
    <n v="0.56299999999999994"/>
    <n v="0"/>
    <n v="18770"/>
    <n v="18375"/>
    <n v="18920"/>
    <n v="19270"/>
    <n v="19720"/>
    <s v=""/>
    <s v=""/>
    <n v="10.899082568807339"/>
  </r>
  <r>
    <x v="93"/>
    <s v="Західний регіон"/>
    <d v="2020-11-06T00:00:00"/>
    <s v="Прокат круглый"/>
    <n v="0.93"/>
    <n v="0"/>
    <n v="16635"/>
    <n v="16270"/>
    <n v="16635"/>
    <n v="16985"/>
    <n v="17105"/>
    <s v=""/>
    <s v=""/>
    <n v="12"/>
  </r>
  <r>
    <x v="93"/>
    <s v="Західний регіон"/>
    <d v="2020-11-06T00:00:00"/>
    <s v="Прокат круглый"/>
    <n v="0.93500000000000005"/>
    <n v="0"/>
    <n v="16635"/>
    <n v="16270"/>
    <n v="16585"/>
    <n v="16985"/>
    <n v="17105"/>
    <s v=""/>
    <s v=""/>
    <n v="13"/>
  </r>
  <r>
    <x v="93"/>
    <s v="Західний регіон"/>
    <d v="2020-11-06T00:00:00"/>
    <s v="Прокат круглый"/>
    <n v="0.62"/>
    <n v="0"/>
    <n v="16635"/>
    <n v="16270"/>
    <n v="16635"/>
    <n v="16985"/>
    <n v="17105"/>
    <s v=""/>
    <s v=""/>
    <n v="12"/>
  </r>
  <r>
    <x v="93"/>
    <s v="Західний регіон"/>
    <d v="2020-11-06T00:00:00"/>
    <s v="Прокат круглый"/>
    <n v="0.65500000000000003"/>
    <n v="0"/>
    <n v="16635"/>
    <n v="16270"/>
    <n v="16635"/>
    <n v="16985"/>
    <n v="17105"/>
    <s v=""/>
    <s v=""/>
    <n v="12"/>
  </r>
  <r>
    <x v="93"/>
    <s v="Західний регіон"/>
    <d v="2020-11-06T00:00:00"/>
    <s v="Трубы сварные профильные"/>
    <n v="0.224"/>
    <n v="0"/>
    <n v="22245"/>
    <n v="21580"/>
    <n v="22395"/>
    <n v="22945"/>
    <n v="23445"/>
    <s v=""/>
    <s v=""/>
    <n v="11.263803680981596"/>
  </r>
  <r>
    <x v="93"/>
    <s v="Західний регіон"/>
    <d v="2020-11-06T00:00:00"/>
    <s v="Трубы сварные профильные"/>
    <n v="1.9810000000000001"/>
    <n v="0"/>
    <n v="22245"/>
    <n v="21580"/>
    <n v="22395"/>
    <n v="22945"/>
    <n v="23445"/>
    <s v=""/>
    <s v=""/>
    <n v="11.263803680981596"/>
  </r>
  <r>
    <x v="93"/>
    <s v="Західний регіон"/>
    <d v="2020-11-06T00:00:00"/>
    <s v="Трубы круглые сварные"/>
    <n v="0.55400000000000005"/>
    <n v="0"/>
    <n v="21195"/>
    <n v="20510"/>
    <n v="21345"/>
    <n v="21895"/>
    <n v="22395"/>
    <s v=""/>
    <s v=""/>
    <n v="11.281437125748504"/>
  </r>
  <r>
    <x v="93"/>
    <s v="Західний регіон"/>
    <d v="2020-11-06T00:00:00"/>
    <s v="Трубы круглые сварные"/>
    <n v="1E-3"/>
    <n v="0"/>
    <n v="21195"/>
    <n v="20510"/>
    <n v="21345"/>
    <n v="21895"/>
    <n v="22395"/>
    <s v=""/>
    <s v=""/>
    <n v="11.281437125748504"/>
  </r>
  <r>
    <x v="93"/>
    <s v="Західний регіон"/>
    <d v="2020-11-06T00:00:00"/>
    <s v="Трубы круглые сварные"/>
    <n v="0.44500000000000001"/>
    <n v="0"/>
    <n v="21195"/>
    <n v="20510"/>
    <n v="21345"/>
    <n v="21895"/>
    <n v="22395"/>
    <s v=""/>
    <s v=""/>
    <n v="11.281437125748504"/>
  </r>
  <r>
    <x v="93"/>
    <s v="Західний регіон"/>
    <d v="2020-11-06T00:00:00"/>
    <s v="Трубы сварные профильные"/>
    <n v="0.52500000000000002"/>
    <n v="0"/>
    <n v="20195"/>
    <n v="19530"/>
    <n v="20345"/>
    <n v="20895"/>
    <n v="21395"/>
    <s v=""/>
    <s v=""/>
    <n v="11.263803680981596"/>
  </r>
  <r>
    <x v="93"/>
    <s v="Західний регіон"/>
    <d v="2020-11-06T00:00:00"/>
    <s v="Трубы сварные профильные"/>
    <n v="1.88"/>
    <n v="0"/>
    <n v="21445"/>
    <n v="20780"/>
    <n v="21595"/>
    <n v="22145"/>
    <n v="22645"/>
    <s v=""/>
    <s v=""/>
    <n v="11.263803680981596"/>
  </r>
  <r>
    <x v="93"/>
    <s v="Західний регіон"/>
    <d v="2020-11-06T00:00:00"/>
    <s v="Трубы сварные профильные"/>
    <n v="0.99"/>
    <n v="0"/>
    <n v="20445"/>
    <n v="19780"/>
    <n v="20595"/>
    <n v="21145"/>
    <n v="21645"/>
    <s v=""/>
    <s v=""/>
    <n v="11.263803680981596"/>
  </r>
  <r>
    <x v="93"/>
    <s v="Західний регіон"/>
    <d v="2020-11-06T00:00:00"/>
    <s v="Трубы сварные профильные"/>
    <n v="0.47599999999999998"/>
    <n v="0"/>
    <n v="20445"/>
    <n v="19780"/>
    <n v="20595"/>
    <n v="21145"/>
    <n v="21645"/>
    <s v=""/>
    <s v=""/>
    <n v="11.263803680981596"/>
  </r>
  <r>
    <x v="93"/>
    <s v="Західний регіон"/>
    <d v="2020-11-06T00:00:00"/>
    <s v="Трубы сварные профильные"/>
    <n v="5.8999999999999997E-2"/>
    <n v="0"/>
    <n v="20445"/>
    <n v="19780"/>
    <n v="20595"/>
    <n v="21145"/>
    <n v="21645"/>
    <s v=""/>
    <s v=""/>
    <n v="11.263803680981596"/>
  </r>
  <r>
    <x v="93"/>
    <s v="Західний регіон"/>
    <d v="2020-11-06T00:00:00"/>
    <s v="Трубы сварные профильные"/>
    <n v="0.60499999999999998"/>
    <n v="0"/>
    <n v="20945"/>
    <n v="20280"/>
    <n v="21095"/>
    <n v="21645"/>
    <n v="22145"/>
    <s v=""/>
    <s v=""/>
    <n v="11.263803680981596"/>
  </r>
  <r>
    <x v="93"/>
    <s v="Західний регіон"/>
    <d v="2020-11-06T00:00:00"/>
    <s v="Конструкционный лист"/>
    <n v="1.516"/>
    <n v="0"/>
    <n v="19440"/>
    <n v="19025"/>
    <n v="19590"/>
    <n v="19940"/>
    <n v="20390"/>
    <s v=""/>
    <s v=""/>
    <n v="10.938053097345133"/>
  </r>
  <r>
    <x v="93"/>
    <s v="Західний регіон"/>
    <d v="2020-11-06T00:00:00"/>
    <s v="Конструкционный лист"/>
    <n v="1.516"/>
    <n v="0"/>
    <n v="19440"/>
    <n v="19025"/>
    <n v="19590"/>
    <n v="19940"/>
    <n v="20390"/>
    <s v=""/>
    <s v=""/>
    <n v="10.938053097345133"/>
  </r>
  <r>
    <x v="93"/>
    <s v="Західний регіон"/>
    <d v="2020-11-06T00:00:00"/>
    <s v="Конструкционный лист"/>
    <n v="1.516"/>
    <n v="0"/>
    <n v="19440"/>
    <n v="19025"/>
    <n v="19590"/>
    <n v="19940"/>
    <n v="20390"/>
    <s v=""/>
    <s v=""/>
    <n v="10.938053097345133"/>
  </r>
  <r>
    <x v="0"/>
    <s v="Металообробка"/>
    <d v="2020-11-09T00:00:00"/>
    <s v="Полоса (плоский прокат)"/>
    <n v="5.33"/>
    <n v="0"/>
    <n v="17507"/>
    <n v="18065"/>
    <n v="18410"/>
    <n v="18960"/>
    <n v="19410"/>
    <s v=""/>
    <s v=""/>
    <n v="8"/>
  </r>
  <r>
    <x v="0"/>
    <s v="Металообробка"/>
    <d v="2020-11-09T00:00:00"/>
    <s v="Полоса (плоский прокат)"/>
    <n v="5.3550000000000004"/>
    <n v="0"/>
    <n v="17507"/>
    <n v="18065"/>
    <n v="18410"/>
    <n v="18960"/>
    <n v="19410"/>
    <s v=""/>
    <s v=""/>
    <n v="8"/>
  </r>
  <r>
    <x v="0"/>
    <s v="Металообробка"/>
    <d v="2020-11-09T00:00:00"/>
    <s v="Полоса (плоский прокат)"/>
    <n v="5.0449999999999999"/>
    <n v="0"/>
    <n v="17507"/>
    <n v="18065"/>
    <n v="18410"/>
    <n v="18960"/>
    <n v="19410"/>
    <s v=""/>
    <s v=""/>
    <n v="8"/>
  </r>
  <r>
    <x v="0"/>
    <s v="Металообробка"/>
    <d v="2020-11-09T00:00:00"/>
    <s v="Полоса (плоский прокат)"/>
    <n v="5.28"/>
    <n v="0"/>
    <n v="17507"/>
    <n v="18065"/>
    <n v="18410"/>
    <n v="18960"/>
    <n v="19410"/>
    <s v=""/>
    <s v=""/>
    <n v="8"/>
  </r>
  <r>
    <x v="0"/>
    <s v="Металообробка"/>
    <d v="2020-11-09T00:00:00"/>
    <s v="Полоса (плоский прокат)"/>
    <n v="5.61"/>
    <n v="0"/>
    <n v="17507"/>
    <n v="18065"/>
    <n v="18410"/>
    <n v="18960"/>
    <n v="19410"/>
    <s v=""/>
    <s v=""/>
    <n v="8"/>
  </r>
  <r>
    <x v="59"/>
    <s v="МК"/>
    <d v="2020-11-24T00:00:00"/>
    <s v="Конструкционный лист"/>
    <n v="1.4279999999999999"/>
    <n v="0"/>
    <n v="19530.11"/>
    <n v="18835"/>
    <n v="19405"/>
    <n v="19755"/>
    <n v="20205"/>
    <s v=""/>
    <s v=""/>
    <n v="14.859657142857156"/>
  </r>
  <r>
    <x v="62"/>
    <s v="ГМК"/>
    <d v="2020-11-22T00:00:00"/>
    <s v="Профили для крепи горных выработок"/>
    <n v="64.286000000000001"/>
    <n v="0"/>
    <n v="29370"/>
    <n v="27435"/>
    <n v="27990"/>
    <n v="28580"/>
    <n v="28930"/>
    <s v=""/>
    <s v=""/>
    <n v="30"/>
  </r>
  <r>
    <x v="1"/>
    <s v="Дистрибуція роздріб"/>
    <d v="2020-11-02T00:00:00"/>
    <s v="Трубы сварные профильные"/>
    <n v="2.1999999999999999E-2"/>
    <n v="0"/>
    <n v="21595"/>
    <n v="19730"/>
    <n v="20545"/>
    <n v="21095"/>
    <n v="21595"/>
    <n v="0.65999999999999992"/>
    <s v="Продавець малим клієнтам"/>
    <n v="30"/>
  </r>
  <r>
    <x v="1"/>
    <s v="Дистрибуція роздріб"/>
    <d v="2020-11-02T00:00:00"/>
    <s v="Услуги производственные и выполнению технологич операций"/>
    <n v="0"/>
    <n v="0"/>
    <n v="15"/>
    <e v="#N/A"/>
    <e v="#N/A"/>
    <e v="#N/A"/>
    <e v="#N/A"/>
    <s v=""/>
    <s v="Продавець малим клієнтам"/>
    <s v=""/>
  </r>
  <r>
    <x v="4"/>
    <s v="Західний регіон"/>
    <d v="2020-11-02T00:00:00"/>
    <s v="Трубы сварные профильные"/>
    <n v="1.4219999999999999"/>
    <n v="0"/>
    <n v="20804.240000000002"/>
    <n v="19980"/>
    <n v="20795"/>
    <n v="21345"/>
    <n v="21845"/>
    <s v=""/>
    <s v=""/>
    <n v="12.134400000000023"/>
  </r>
  <r>
    <x v="4"/>
    <s v="Західний регіон"/>
    <d v="2020-11-02T00:00:00"/>
    <s v="Трубы сварные профильные"/>
    <n v="6.0000000000000001E-3"/>
    <n v="0"/>
    <n v="20804.240000000002"/>
    <n v="19980"/>
    <n v="20795"/>
    <n v="21345"/>
    <n v="21845"/>
    <s v=""/>
    <s v=""/>
    <n v="12.134400000000023"/>
  </r>
  <r>
    <x v="44"/>
    <s v="Західний регіон"/>
    <d v="2020-11-02T00:00:00"/>
    <s v="Конструкционный лист"/>
    <n v="0.47599999999999998"/>
    <n v="0"/>
    <n v="19965"/>
    <n v="19200"/>
    <n v="19765"/>
    <n v="20115"/>
    <n v="20565"/>
    <n v="7.887999999999999"/>
    <s v="Продавець малим клієнтам"/>
    <n v="16.571428571428569"/>
  </r>
  <r>
    <x v="44"/>
    <s v="Західний регіон"/>
    <d v="2020-11-02T00:00:00"/>
    <s v="Услуги производственные и выполнению технологич операций"/>
    <n v="0"/>
    <n v="0"/>
    <n v="271"/>
    <e v="#N/A"/>
    <e v="#N/A"/>
    <e v="#N/A"/>
    <e v="#N/A"/>
    <s v=""/>
    <s v="Продавець малим клієнтам"/>
    <s v=""/>
  </r>
  <r>
    <x v="44"/>
    <s v="Західний регіон"/>
    <d v="2020-11-02T00:00:00"/>
    <s v="Конструкционный лист"/>
    <n v="0.17699999999999999"/>
    <n v="0"/>
    <n v="19295"/>
    <n v="18550"/>
    <n v="19095"/>
    <n v="19445"/>
    <n v="19895"/>
    <n v="2.9331428571428568"/>
    <s v="Продавець малим клієнтам"/>
    <n v="16.571428571428569"/>
  </r>
  <r>
    <x v="44"/>
    <s v="Західний регіон"/>
    <d v="2020-11-02T00:00:00"/>
    <s v="Конструкционный лист"/>
    <n v="0.06"/>
    <n v="0"/>
    <n v="19295"/>
    <n v="18550"/>
    <n v="19095"/>
    <n v="19445"/>
    <n v="19895"/>
    <n v="0.99428571428571411"/>
    <s v="Продавець малим клієнтам"/>
    <n v="16.571428571428569"/>
  </r>
  <r>
    <x v="44"/>
    <s v="Західний регіон"/>
    <d v="2020-11-02T00:00:00"/>
    <s v="Арматура"/>
    <n v="0.19"/>
    <n v="0"/>
    <n v="17015"/>
    <n v="16020"/>
    <n v="16915"/>
    <n v="17265"/>
    <n v="18015"/>
    <n v="2.714285714285714"/>
    <s v="Продавець малим клієнтам"/>
    <n v="14.285714285714285"/>
  </r>
  <r>
    <x v="44"/>
    <s v="Західний регіон"/>
    <d v="2020-11-02T00:00:00"/>
    <s v="Арматура А240"/>
    <n v="0.995"/>
    <n v="0"/>
    <n v="19170"/>
    <n v="17525"/>
    <n v="19170"/>
    <n v="19570"/>
    <n v="20320"/>
    <n v="11.94"/>
    <s v="Продавець малим клієнтам"/>
    <n v="12"/>
  </r>
  <r>
    <x v="44"/>
    <s v="Західний регіон"/>
    <d v="2020-11-02T00:00:00"/>
    <s v="Уголок 25-125"/>
    <n v="0.49399999999999999"/>
    <n v="0"/>
    <n v="17605"/>
    <n v="16940"/>
    <n v="17605"/>
    <n v="17915"/>
    <n v="18415"/>
    <n v="5.9279999999999999"/>
    <s v="Продавець малим клієнтам"/>
    <n v="12"/>
  </r>
  <r>
    <x v="55"/>
    <s v="Південний"/>
    <d v="2020-11-03T00:00:00"/>
    <s v="Горячекатаный лист резаный"/>
    <n v="0.255"/>
    <n v="0"/>
    <n v="18750"/>
    <n v="17855"/>
    <n v="18400"/>
    <n v="18750"/>
    <n v="19200"/>
    <s v=""/>
    <s v=""/>
    <n v="20"/>
  </r>
  <r>
    <x v="55"/>
    <s v="Південний"/>
    <d v="2020-11-03T00:00:00"/>
    <s v="Горячекатаный лист резаный"/>
    <n v="0.44"/>
    <n v="0"/>
    <n v="18750"/>
    <n v="17855"/>
    <n v="18400"/>
    <n v="18750"/>
    <n v="19200"/>
    <s v=""/>
    <s v=""/>
    <n v="20"/>
  </r>
  <r>
    <x v="55"/>
    <s v="Південний"/>
    <d v="2020-11-03T00:00:00"/>
    <s v="Конструкционный лист"/>
    <n v="0.94799999999999995"/>
    <n v="0"/>
    <n v="18750"/>
    <n v="17855"/>
    <n v="18400"/>
    <n v="18750"/>
    <n v="19200"/>
    <s v=""/>
    <s v=""/>
    <n v="20"/>
  </r>
  <r>
    <x v="55"/>
    <s v="Південний"/>
    <d v="2020-11-03T00:00:00"/>
    <s v="Конструкционный лист"/>
    <n v="1.137"/>
    <n v="0"/>
    <n v="18750"/>
    <n v="17855"/>
    <n v="18400"/>
    <n v="18750"/>
    <n v="19200"/>
    <s v=""/>
    <s v=""/>
    <n v="20"/>
  </r>
  <r>
    <x v="55"/>
    <s v="Південний"/>
    <d v="2020-11-03T00:00:00"/>
    <s v="Конструкционный лист"/>
    <n v="1.327"/>
    <n v="0"/>
    <n v="18750"/>
    <n v="17855"/>
    <n v="18400"/>
    <n v="18750"/>
    <n v="19200"/>
    <s v=""/>
    <s v=""/>
    <n v="20"/>
  </r>
  <r>
    <x v="55"/>
    <s v="Південний"/>
    <d v="2020-11-03T00:00:00"/>
    <s v="Конструкционный лист"/>
    <n v="1.516"/>
    <n v="0"/>
    <n v="19420"/>
    <n v="18505"/>
    <n v="19070"/>
    <n v="19420"/>
    <n v="19870"/>
    <s v=""/>
    <s v=""/>
    <n v="20"/>
  </r>
  <r>
    <x v="55"/>
    <s v="Південний"/>
    <d v="2020-11-03T00:00:00"/>
    <s v="Конструкционный лист"/>
    <n v="1.9"/>
    <n v="0"/>
    <n v="19420"/>
    <n v="18505"/>
    <n v="19070"/>
    <n v="19420"/>
    <n v="19870"/>
    <s v=""/>
    <s v=""/>
    <n v="20"/>
  </r>
  <r>
    <x v="55"/>
    <s v="Південний"/>
    <d v="2020-11-03T00:00:00"/>
    <s v="Конструкционный лист"/>
    <n v="1.9"/>
    <n v="0"/>
    <n v="19420"/>
    <n v="18505"/>
    <n v="19070"/>
    <n v="19420"/>
    <n v="19870"/>
    <s v=""/>
    <s v=""/>
    <n v="20"/>
  </r>
  <r>
    <x v="55"/>
    <s v="Південний"/>
    <d v="2020-11-03T00:00:00"/>
    <s v="Конструкционный лист"/>
    <n v="2.375"/>
    <n v="0"/>
    <n v="20435"/>
    <n v="19520"/>
    <n v="20085"/>
    <n v="20435"/>
    <n v="20885"/>
    <s v=""/>
    <s v=""/>
    <n v="20"/>
  </r>
  <r>
    <x v="55"/>
    <s v="Південний"/>
    <d v="2020-11-03T00:00:00"/>
    <s v="Конструкционный лист"/>
    <n v="4.71"/>
    <n v="0"/>
    <n v="22235"/>
    <n v="20870"/>
    <n v="21785"/>
    <n v="21785"/>
    <n v="22235"/>
    <s v=""/>
    <s v=""/>
    <n v="30"/>
  </r>
  <r>
    <x v="81"/>
    <s v="Західний регіон"/>
    <d v="2020-11-05T00:00:00"/>
    <s v="Арматура"/>
    <n v="6.32"/>
    <n v="0"/>
    <n v="16348.75"/>
    <n v="16055"/>
    <n v="16950"/>
    <n v="17300"/>
    <n v="18050"/>
    <s v=""/>
    <s v=""/>
    <n v="9.3128491620111724"/>
  </r>
  <r>
    <x v="81"/>
    <s v="Західний регіон"/>
    <d v="2020-11-05T00:00:00"/>
    <s v="Арматура"/>
    <n v="8.8800000000000008"/>
    <n v="0"/>
    <n v="16348.75"/>
    <n v="16055"/>
    <n v="16950"/>
    <n v="17300"/>
    <n v="18050"/>
    <s v=""/>
    <s v=""/>
    <n v="9.3128491620111724"/>
  </r>
  <r>
    <x v="81"/>
    <s v="Західний регіон"/>
    <d v="2020-11-05T00:00:00"/>
    <s v="Арматура"/>
    <n v="4.03"/>
    <n v="0"/>
    <n v="16498.75"/>
    <n v="16205"/>
    <n v="17100"/>
    <n v="17450"/>
    <n v="18200"/>
    <s v=""/>
    <s v=""/>
    <n v="9.3128491620111724"/>
  </r>
  <r>
    <x v="81"/>
    <s v="Західний регіон"/>
    <d v="2020-11-05T00:00:00"/>
    <s v="Арматура"/>
    <n v="0.27"/>
    <n v="0"/>
    <n v="16348.75"/>
    <n v="16055"/>
    <n v="16950"/>
    <n v="17300"/>
    <n v="18050"/>
    <s v=""/>
    <s v=""/>
    <n v="9.3128491620111724"/>
  </r>
  <r>
    <x v="81"/>
    <s v="Західний регіон"/>
    <d v="2020-11-05T00:00:00"/>
    <s v="Арматура"/>
    <n v="0.85"/>
    <n v="0"/>
    <n v="16348.75"/>
    <n v="16055"/>
    <n v="16950"/>
    <n v="17300"/>
    <n v="18050"/>
    <s v=""/>
    <s v=""/>
    <n v="9.3128491620111724"/>
  </r>
  <r>
    <x v="81"/>
    <s v="Західний регіон"/>
    <d v="2020-11-05T00:00:00"/>
    <s v="Арматура А240"/>
    <n v="0.30499999999999999"/>
    <n v="0"/>
    <n v="18003.75"/>
    <n v="17560"/>
    <n v="18000"/>
    <n v="18500"/>
    <n v="19250"/>
    <s v=""/>
    <s v=""/>
    <n v="12.06"/>
  </r>
  <r>
    <x v="81"/>
    <s v="Західний регіон"/>
    <d v="2020-11-05T00:00:00"/>
    <s v="Проволока вязальная, сетки металлические"/>
    <n v="0.123"/>
    <n v="0"/>
    <n v="21068.75"/>
    <n v="20230"/>
    <n v="21060"/>
    <n v="21560"/>
    <n v="22310"/>
    <s v=""/>
    <s v=""/>
    <n v="12.14"/>
  </r>
  <r>
    <x v="58"/>
    <s v="Дистрибутор"/>
    <d v="2020-11-04T00:00:00"/>
    <s v="Холоднокатаный лист"/>
    <n v="6.05"/>
    <n v="0"/>
    <n v="20390"/>
    <n v="19645"/>
    <n v="20390"/>
    <n v="20580"/>
    <n v="21030"/>
    <s v=""/>
    <s v=""/>
    <n v="12"/>
  </r>
  <r>
    <x v="58"/>
    <s v="Дистрибутор"/>
    <d v="2020-11-04T00:00:00"/>
    <s v="Холоднокатаный лист"/>
    <n v="7.7850000000000001"/>
    <n v="0"/>
    <n v="20725"/>
    <n v="19980"/>
    <n v="20725"/>
    <n v="20915"/>
    <n v="21365"/>
    <s v=""/>
    <s v=""/>
    <n v="12"/>
  </r>
  <r>
    <x v="58"/>
    <s v="Дистрибутор"/>
    <d v="2020-11-04T00:00:00"/>
    <s v="Уголок 25-125"/>
    <n v="5.6"/>
    <n v="0"/>
    <n v="17150"/>
    <n v="16460"/>
    <n v="17150"/>
    <n v="17435"/>
    <n v="17935"/>
    <s v=""/>
    <s v=""/>
    <n v="12"/>
  </r>
  <r>
    <x v="74"/>
    <s v="Дистрибуція роздріб"/>
    <d v="2020-11-04T00:00:00"/>
    <s v="Уголок 25-125"/>
    <n v="5.7000000000000002E-2"/>
    <n v="0"/>
    <n v="18060"/>
    <n v="16585"/>
    <n v="17250"/>
    <n v="17560"/>
    <n v="18060"/>
    <n v="1.71"/>
    <s v="Продавець малим клієнтам"/>
    <n v="30"/>
  </r>
  <r>
    <x v="74"/>
    <s v="Дистрибуція роздріб"/>
    <d v="2020-11-04T00:00:00"/>
    <s v="Услуги производственные и выполнению технологич операций"/>
    <n v="0"/>
    <n v="0"/>
    <n v="54"/>
    <e v="#N/A"/>
    <e v="#N/A"/>
    <e v="#N/A"/>
    <e v="#N/A"/>
    <s v=""/>
    <s v="Продавець малим клієнтам"/>
    <s v=""/>
  </r>
  <r>
    <x v="13"/>
    <s v="Західний регіон"/>
    <d v="2020-11-05T00:00:00"/>
    <s v="Уголок 25-125"/>
    <n v="4.5999999999999999E-2"/>
    <n v="0"/>
    <n v="18200"/>
    <n v="17520"/>
    <n v="18200"/>
    <n v="18510"/>
    <n v="19010"/>
    <n v="0.55200000000000005"/>
    <s v="Продавець малим клієнтам"/>
    <n v="12"/>
  </r>
  <r>
    <x v="13"/>
    <s v="Західний регіон"/>
    <d v="2020-11-05T00:00:00"/>
    <s v="Холоднокатаный лист"/>
    <n v="3.1E-2"/>
    <n v="0"/>
    <n v="21000"/>
    <n v="20415"/>
    <n v="21000"/>
    <n v="21350"/>
    <n v="21800"/>
    <n v="0.372"/>
    <s v="Продавець малим клієнтам"/>
    <n v="12"/>
  </r>
  <r>
    <x v="13"/>
    <s v="Західний регіон"/>
    <d v="2020-11-05T00:00:00"/>
    <s v="Трубы круглые сварные"/>
    <n v="0.14399999999999999"/>
    <n v="0"/>
    <n v="22295"/>
    <n v="21460"/>
    <n v="22295"/>
    <n v="22845"/>
    <n v="23345"/>
    <n v="1.7279999999999998"/>
    <s v="Продавець малим клієнтам"/>
    <n v="12"/>
  </r>
  <r>
    <x v="13"/>
    <s v="Західний регіон"/>
    <d v="2020-11-05T00:00:00"/>
    <s v="Услуги производственные и выполнению технологич операций"/>
    <n v="0"/>
    <n v="0"/>
    <n v="31"/>
    <e v="#N/A"/>
    <e v="#N/A"/>
    <e v="#N/A"/>
    <e v="#N/A"/>
    <s v=""/>
    <s v="Продавець малим клієнтам"/>
    <s v=""/>
  </r>
  <r>
    <x v="13"/>
    <s v="Західний регіон"/>
    <d v="2020-11-05T00:00:00"/>
    <s v="Трубы сварные профильные"/>
    <n v="0.14599999999999999"/>
    <n v="0"/>
    <n v="20795"/>
    <n v="19980"/>
    <n v="20795"/>
    <n v="21345"/>
    <n v="21845"/>
    <n v="1.7519999999999998"/>
    <s v="Продавець малим клієнтам"/>
    <n v="12"/>
  </r>
  <r>
    <x v="13"/>
    <s v="Західний регіон"/>
    <d v="2020-11-05T00:00:00"/>
    <s v="Трубы сварные профильные"/>
    <n v="0.224"/>
    <n v="0"/>
    <n v="21055"/>
    <n v="20240"/>
    <n v="21055"/>
    <n v="21605"/>
    <n v="22105"/>
    <n v="2.6880000000000002"/>
    <s v="Продавець малим клієнтам"/>
    <n v="12"/>
  </r>
  <r>
    <x v="13"/>
    <s v="Західний регіон"/>
    <d v="2020-11-05T00:00:00"/>
    <s v="Трубы сварные профильные"/>
    <n v="0.16200000000000001"/>
    <n v="0"/>
    <n v="21055"/>
    <n v="20240"/>
    <n v="21055"/>
    <n v="21605"/>
    <n v="22105"/>
    <n v="1.944"/>
    <s v="Продавець малим клієнтам"/>
    <n v="12"/>
  </r>
  <r>
    <x v="5"/>
    <s v="Машинобудівництво"/>
    <d v="2020-11-04T00:00:00"/>
    <s v="Конструкционный лист"/>
    <n v="2.8410000000000002"/>
    <n v="0"/>
    <n v="25200"/>
    <n v="25200"/>
    <n v="25545"/>
    <n v="26095"/>
    <n v="26545"/>
    <s v=""/>
    <s v="Продавець малим клієнтам"/>
    <n v="8"/>
  </r>
  <r>
    <x v="5"/>
    <s v="Машинобудівництво"/>
    <d v="2020-11-04T00:00:00"/>
    <s v="Конструкционный лист"/>
    <n v="4.2859999999999996"/>
    <n v="0"/>
    <n v="25200"/>
    <n v="25200"/>
    <n v="25545"/>
    <n v="26095"/>
    <n v="26545"/>
    <s v=""/>
    <s v="Продавець малим клієнтам"/>
    <n v="8"/>
  </r>
  <r>
    <x v="5"/>
    <s v="Машинобудівництво"/>
    <d v="2020-11-04T00:00:00"/>
    <s v="Конструкционный лист"/>
    <n v="5.32"/>
    <n v="0"/>
    <n v="25200"/>
    <n v="25200"/>
    <n v="25545"/>
    <n v="26095"/>
    <n v="26545"/>
    <s v=""/>
    <s v="Продавець малим клієнтам"/>
    <n v="8"/>
  </r>
  <r>
    <x v="5"/>
    <s v="Машинобудівництво"/>
    <d v="2020-11-04T00:00:00"/>
    <s v="Конструкционный лист"/>
    <n v="5.952"/>
    <n v="0"/>
    <n v="26375"/>
    <n v="26345"/>
    <n v="26720"/>
    <n v="27270"/>
    <n v="27720"/>
    <s v=""/>
    <s v="Продавець малим клієнтам"/>
    <n v="8.32"/>
  </r>
  <r>
    <x v="5"/>
    <s v="Машинобудівництво"/>
    <d v="2020-11-04T00:00:00"/>
    <s v="Конструкционный лист"/>
    <n v="5.8780000000000001"/>
    <n v="0"/>
    <n v="26375"/>
    <n v="26345"/>
    <n v="26720"/>
    <n v="27270"/>
    <n v="27720"/>
    <s v=""/>
    <s v="Продавець малим клієнтам"/>
    <n v="8.32"/>
  </r>
  <r>
    <x v="5"/>
    <s v="Машинобудівництво"/>
    <d v="2020-11-04T00:00:00"/>
    <s v="Конструкционный лист"/>
    <n v="3.04"/>
    <n v="0"/>
    <n v="26375"/>
    <n v="26345"/>
    <n v="26720"/>
    <n v="27270"/>
    <n v="27720"/>
    <s v=""/>
    <s v="Продавець малим клієнтам"/>
    <n v="8.32"/>
  </r>
  <r>
    <x v="5"/>
    <s v="Машинобудівництво"/>
    <d v="2020-11-04T00:00:00"/>
    <s v="Конструкционный лист"/>
    <n v="4.7140000000000004"/>
    <n v="0"/>
    <n v="26375"/>
    <n v="26345"/>
    <n v="26720"/>
    <n v="27270"/>
    <n v="27720"/>
    <s v=""/>
    <s v="Продавець малим клієнтам"/>
    <n v="8.32"/>
  </r>
  <r>
    <x v="5"/>
    <s v="Машинобудівництво"/>
    <d v="2020-11-04T00:00:00"/>
    <s v="Конструкционный лист"/>
    <n v="3.49"/>
    <n v="0"/>
    <n v="26375"/>
    <n v="26345"/>
    <n v="26720"/>
    <n v="27270"/>
    <n v="27720"/>
    <s v=""/>
    <s v="Продавець малим клієнтам"/>
    <n v="8.32"/>
  </r>
  <r>
    <x v="5"/>
    <s v="Машинобудівництво"/>
    <d v="2020-11-04T00:00:00"/>
    <s v="Конструкционный лист"/>
    <n v="12.401999999999999"/>
    <n v="0"/>
    <n v="21825"/>
    <n v="21825"/>
    <n v="22720"/>
    <n v="22720"/>
    <n v="23170"/>
    <s v=""/>
    <s v="Продавець малим клієнтам"/>
    <n v="8"/>
  </r>
  <r>
    <x v="5"/>
    <s v="Машинобудівництво"/>
    <d v="2020-11-04T00:00:00"/>
    <s v="Конструкционный лист"/>
    <n v="5.8520000000000003"/>
    <n v="0"/>
    <n v="21825"/>
    <n v="21825"/>
    <n v="22720"/>
    <n v="22720"/>
    <n v="23170"/>
    <s v=""/>
    <s v="Продавець малим клієнтам"/>
    <n v="8"/>
  </r>
  <r>
    <x v="5"/>
    <s v="Машинобудівництво"/>
    <d v="2020-11-04T00:00:00"/>
    <s v="Конструкционный лист"/>
    <n v="22.338000000000001"/>
    <n v="0"/>
    <n v="22165"/>
    <n v="21825"/>
    <n v="22720"/>
    <n v="22720"/>
    <n v="23170"/>
    <s v=""/>
    <s v="Продавець малим клієнтам"/>
    <n v="9.5195530726256976"/>
  </r>
  <r>
    <x v="5"/>
    <s v="Машинобудівництво"/>
    <d v="2020-11-04T00:00:00"/>
    <s v="Конструкционный лист"/>
    <n v="7.4279999999999999"/>
    <n v="0"/>
    <n v="22165"/>
    <n v="21825"/>
    <n v="22720"/>
    <n v="22720"/>
    <n v="23170"/>
    <s v=""/>
    <s v="Продавець малим клієнтам"/>
    <n v="9.5195530726256976"/>
  </r>
  <r>
    <x v="5"/>
    <s v="Машинобудівництво"/>
    <d v="2020-11-04T00:00:00"/>
    <s v="Конструкционный лист"/>
    <n v="8.2439999999999998"/>
    <n v="0"/>
    <n v="22165"/>
    <n v="21825"/>
    <n v="22720"/>
    <n v="22720"/>
    <n v="23170"/>
    <s v=""/>
    <s v="Продавець малим клієнтам"/>
    <n v="9.5195530726256976"/>
  </r>
  <r>
    <x v="79"/>
    <s v="Дистрибуція роздріб"/>
    <d v="2020-11-10T00:00:00"/>
    <s v="Горячекатаный лист резаный"/>
    <n v="0.14199999999999999"/>
    <n v="0"/>
    <n v="19290"/>
    <n v="18745"/>
    <n v="19290"/>
    <n v="19640"/>
    <n v="20090"/>
    <s v=""/>
    <s v=""/>
    <n v="12"/>
  </r>
  <r>
    <x v="79"/>
    <s v="Дистрибуція роздріб"/>
    <d v="2020-11-10T00:00:00"/>
    <s v="Швеллер 6.5–20"/>
    <n v="6.4000000000000001E-2"/>
    <n v="0"/>
    <n v="19295"/>
    <n v="18145"/>
    <n v="18795"/>
    <n v="18795"/>
    <n v="19295"/>
    <s v=""/>
    <s v=""/>
    <n v="30"/>
  </r>
  <r>
    <x v="51"/>
    <s v="МК"/>
    <d v="2020-11-07T00:00:00"/>
    <s v="Горячекатаный рулон"/>
    <n v="18.73"/>
    <n v="0"/>
    <n v="19325"/>
    <n v="17850"/>
    <n v="18410"/>
    <n v="18760"/>
    <n v="19210"/>
    <s v=""/>
    <s v="Продавець малим клієнтам"/>
    <n v="30"/>
  </r>
  <r>
    <x v="100"/>
    <s v="БТ"/>
    <d v="2020-11-13T00:00:00"/>
    <s v="Холоднокатаный лист"/>
    <n v="7.6"/>
    <n v="0"/>
    <n v="21060"/>
    <n v="20475"/>
    <n v="21060"/>
    <n v="21410"/>
    <n v="21860"/>
    <s v=""/>
    <s v="Продавець малим клієнтам"/>
    <n v="12"/>
  </r>
  <r>
    <x v="100"/>
    <s v="БТ"/>
    <d v="2020-11-13T00:00:00"/>
    <s v="Холоднокатаный лист"/>
    <n v="6.53"/>
    <n v="0"/>
    <n v="20890"/>
    <n v="20305"/>
    <n v="20890"/>
    <n v="21240"/>
    <n v="21690"/>
    <s v=""/>
    <s v="Продавець малим клієнтам"/>
    <n v="12"/>
  </r>
  <r>
    <x v="100"/>
    <s v="БТ"/>
    <d v="2020-11-13T00:00:00"/>
    <s v="Холоднокатаный лист"/>
    <n v="7.2939999999999996"/>
    <n v="0"/>
    <n v="20890"/>
    <n v="20305"/>
    <n v="20890"/>
    <n v="21240"/>
    <n v="21690"/>
    <s v=""/>
    <s v="Продавець малим клієнтам"/>
    <n v="12"/>
  </r>
  <r>
    <x v="30"/>
    <s v="ГМК"/>
    <d v="2020-11-03T00:00:00"/>
    <s v="Горячекатаный лист резаный"/>
    <n v="7.79"/>
    <n v="0"/>
    <n v="20040"/>
    <n v="18680"/>
    <n v="19040"/>
    <n v="19590"/>
    <n v="20040"/>
    <s v=""/>
    <s v=""/>
    <n v="30"/>
  </r>
  <r>
    <x v="30"/>
    <s v="ГМК"/>
    <d v="2020-11-03T00:00:00"/>
    <s v="Горячекатаный лист резаный"/>
    <n v="4.0350000000000001"/>
    <n v="0"/>
    <n v="20040"/>
    <n v="18680"/>
    <n v="19040"/>
    <n v="19590"/>
    <n v="20040"/>
    <s v=""/>
    <s v=""/>
    <n v="30"/>
  </r>
  <r>
    <x v="30"/>
    <s v="ГМК"/>
    <d v="2020-11-03T00:00:00"/>
    <s v="Горячекатаный лист резаный"/>
    <n v="7.8"/>
    <n v="0"/>
    <n v="20040"/>
    <n v="18680"/>
    <n v="19040"/>
    <n v="19590"/>
    <n v="20040"/>
    <s v=""/>
    <s v=""/>
    <n v="30"/>
  </r>
  <r>
    <x v="47"/>
    <s v="Східний регіон"/>
    <d v="2020-11-02T00:00:00"/>
    <s v="Оцинкованный рулон"/>
    <n v="6.41"/>
    <n v="0"/>
    <n v="22975"/>
    <n v="21535"/>
    <n v="22330"/>
    <n v="22525"/>
    <n v="22975"/>
    <n v="192.3"/>
    <s v="Продавець малим клієнтам"/>
    <n v="30"/>
  </r>
  <r>
    <x v="44"/>
    <s v="Західний регіон"/>
    <d v="2020-11-09T00:00:00"/>
    <s v="Горячекатаный лист резаный"/>
    <n v="5.7069999999999999"/>
    <n v="0"/>
    <n v="18250"/>
    <n v="17855"/>
    <n v="18400"/>
    <n v="18750"/>
    <n v="19200"/>
    <n v="62.201064220183483"/>
    <s v="Продавець малим клієнтам"/>
    <n v="10.899082568807339"/>
  </r>
  <r>
    <x v="44"/>
    <s v="Західний регіон"/>
    <d v="2020-11-09T00:00:00"/>
    <s v="Горячекатаный лист резаный"/>
    <n v="7"/>
    <n v="0"/>
    <n v="18250"/>
    <n v="17855"/>
    <n v="18400"/>
    <n v="18750"/>
    <n v="19200"/>
    <n v="76.293577981651367"/>
    <s v="Продавець малим клієнтам"/>
    <n v="10.899082568807339"/>
  </r>
  <r>
    <x v="44"/>
    <s v="Західний регіон"/>
    <d v="2020-11-09T00:00:00"/>
    <s v="Горячекатаный лист резаный"/>
    <n v="0.63"/>
    <n v="0"/>
    <n v="18250"/>
    <n v="17855"/>
    <n v="18400"/>
    <n v="18750"/>
    <n v="19200"/>
    <n v="6.866422018348624"/>
    <s v="Продавець малим клієнтам"/>
    <n v="10.899082568807339"/>
  </r>
  <r>
    <x v="44"/>
    <s v="Західний регіон"/>
    <d v="2020-11-09T00:00:00"/>
    <s v="Горячекатаный лист резаный"/>
    <n v="8.2449999999999992"/>
    <n v="0"/>
    <n v="18250"/>
    <n v="17855"/>
    <n v="18400"/>
    <n v="18750"/>
    <n v="19200"/>
    <n v="89.862935779816496"/>
    <s v="Продавець малим клієнтам"/>
    <n v="10.899082568807339"/>
  </r>
  <r>
    <x v="93"/>
    <s v="Дистрибуція роздріб"/>
    <d v="2020-11-12T00:00:00"/>
    <s v="Оцинкованный лист"/>
    <n v="0.435"/>
    <n v="0"/>
    <n v="24040"/>
    <n v="23000"/>
    <n v="23795"/>
    <n v="23990"/>
    <n v="24440"/>
    <s v=""/>
    <s v=""/>
    <n v="21.111111111111111"/>
  </r>
  <r>
    <x v="26"/>
    <s v="НТ"/>
    <d v="2020-11-16T00:00:00"/>
    <s v="Трубы сварные профильные"/>
    <n v="6.0999999999999999E-2"/>
    <n v="0"/>
    <n v="21345"/>
    <n v="20480"/>
    <n v="21345"/>
    <n v="21845"/>
    <n v="22345"/>
    <s v=""/>
    <s v=""/>
    <n v="12"/>
  </r>
  <r>
    <x v="26"/>
    <s v="НТ"/>
    <d v="2020-11-16T00:00:00"/>
    <s v="Трубы сварные профильные"/>
    <n v="4.07"/>
    <n v="0"/>
    <n v="21345"/>
    <n v="20480"/>
    <n v="21345"/>
    <n v="21845"/>
    <n v="22345"/>
    <s v=""/>
    <s v=""/>
    <n v="12"/>
  </r>
  <r>
    <x v="26"/>
    <s v="НТ"/>
    <d v="2020-11-16T00:00:00"/>
    <s v="Трубы сварные профильные"/>
    <n v="4.0090000000000003"/>
    <n v="0"/>
    <n v="21345"/>
    <n v="20480"/>
    <n v="21345"/>
    <n v="21845"/>
    <n v="22345"/>
    <s v=""/>
    <s v=""/>
    <n v="12"/>
  </r>
  <r>
    <x v="78"/>
    <s v="Західний регіон"/>
    <d v="2020-11-17T00:00:00"/>
    <s v="Арматура"/>
    <n v="4.6500000000000004"/>
    <n v="0"/>
    <n v="16800"/>
    <n v="16055"/>
    <n v="16950"/>
    <n v="17300"/>
    <n v="18050"/>
    <s v=""/>
    <s v=""/>
    <n v="11.329608938547485"/>
  </r>
  <r>
    <x v="99"/>
    <s v="Дистрибуція роздріб"/>
    <d v="2020-11-02T00:00:00"/>
    <s v="Арматура"/>
    <n v="2.4E-2"/>
    <n v="0"/>
    <n v="18290"/>
    <n v="16295"/>
    <n v="17190"/>
    <n v="17540"/>
    <n v="18290"/>
    <n v="0.72"/>
    <s v="Продавець малим клієнтам"/>
    <n v="30"/>
  </r>
  <r>
    <x v="99"/>
    <s v="Дистрибуція роздріб"/>
    <d v="2020-11-02T00:00:00"/>
    <s v="Арматура"/>
    <n v="1.9E-2"/>
    <n v="0"/>
    <n v="18140"/>
    <n v="16145"/>
    <n v="17040"/>
    <n v="17390"/>
    <n v="18140"/>
    <n v="0.56999999999999995"/>
    <s v="Продавець малим клієнтам"/>
    <n v="30"/>
  </r>
  <r>
    <x v="37"/>
    <s v="РТ"/>
    <d v="2020-11-03T00:00:00"/>
    <s v="Горячекатанный лист рифленый"/>
    <n v="0.76"/>
    <n v="0"/>
    <n v="19235"/>
    <n v="18530"/>
    <n v="19235"/>
    <n v="19425"/>
    <n v="19875"/>
    <s v=""/>
    <s v=""/>
    <n v="12"/>
  </r>
  <r>
    <x v="37"/>
    <s v="РТ"/>
    <d v="2020-11-03T00:00:00"/>
    <s v="Швеллер 22-30"/>
    <n v="1.425"/>
    <n v="0"/>
    <n v="19865"/>
    <n v="19010"/>
    <n v="19765"/>
    <n v="20045"/>
    <n v="20545"/>
    <s v=""/>
    <s v=""/>
    <n v="14.857142857142858"/>
  </r>
  <r>
    <x v="37"/>
    <s v="РТ"/>
    <d v="2020-11-03T00:00:00"/>
    <s v="Швеллер 6.5–20"/>
    <n v="1.03"/>
    <n v="0"/>
    <n v="17500"/>
    <n v="16690"/>
    <n v="17400"/>
    <n v="17680"/>
    <n v="18180"/>
    <s v=""/>
    <s v=""/>
    <n v="14.857142857142858"/>
  </r>
  <r>
    <x v="37"/>
    <s v="РТ"/>
    <d v="2020-11-03T00:00:00"/>
    <s v="Уголок 25-125"/>
    <n v="1.49"/>
    <n v="0"/>
    <n v="16925"/>
    <n v="16030"/>
    <n v="16725"/>
    <n v="17005"/>
    <n v="17505"/>
    <s v=""/>
    <s v=""/>
    <n v="17.714285714285715"/>
  </r>
  <r>
    <x v="37"/>
    <s v="РТ"/>
    <d v="2020-11-03T00:00:00"/>
    <s v="Арматура"/>
    <n v="4.21"/>
    <n v="0"/>
    <n v="16350"/>
    <n v="15740"/>
    <n v="16685"/>
    <n v="16985"/>
    <n v="17735"/>
    <s v=""/>
    <s v=""/>
    <n v="10.582010582010582"/>
  </r>
  <r>
    <x v="37"/>
    <s v="РТ"/>
    <d v="2020-11-03T00:00:00"/>
    <s v="Арматура"/>
    <n v="1.5860000000000001"/>
    <n v="0"/>
    <n v="15950"/>
    <n v="15440"/>
    <n v="16385"/>
    <n v="16685"/>
    <n v="17435"/>
    <s v=""/>
    <s v=""/>
    <n v="10.158730158730158"/>
  </r>
  <r>
    <x v="37"/>
    <s v="РТ"/>
    <d v="2020-11-03T00:00:00"/>
    <s v="Арматура"/>
    <n v="1.5629999999999999"/>
    <n v="0"/>
    <n v="15950"/>
    <n v="15440"/>
    <n v="16385"/>
    <n v="16685"/>
    <n v="17435"/>
    <s v=""/>
    <s v=""/>
    <n v="10.158730158730158"/>
  </r>
  <r>
    <x v="37"/>
    <s v="РТ"/>
    <d v="2020-11-03T00:00:00"/>
    <s v="Арматура"/>
    <n v="2.0910000000000002"/>
    <n v="0"/>
    <n v="15950"/>
    <n v="15440"/>
    <n v="16385"/>
    <n v="16685"/>
    <n v="17435"/>
    <s v=""/>
    <s v=""/>
    <n v="10.158730158730158"/>
  </r>
  <r>
    <x v="37"/>
    <s v="РТ"/>
    <d v="2020-11-03T00:00:00"/>
    <s v="Балка двутавровая 30-45"/>
    <n v="0.91"/>
    <n v="0"/>
    <n v="20520"/>
    <n v="19485"/>
    <n v="20270"/>
    <n v="20520"/>
    <n v="21020"/>
    <s v=""/>
    <s v=""/>
    <n v="20"/>
  </r>
  <r>
    <x v="37"/>
    <s v="РТ"/>
    <d v="2020-11-03T00:00:00"/>
    <s v="Балка двутавровая 30-45"/>
    <n v="0.66500000000000004"/>
    <n v="0"/>
    <n v="20520"/>
    <n v="19485"/>
    <n v="20270"/>
    <n v="20520"/>
    <n v="21020"/>
    <s v=""/>
    <s v=""/>
    <n v="20"/>
  </r>
  <r>
    <x v="37"/>
    <s v="РТ"/>
    <d v="2020-11-03T00:00:00"/>
    <s v="Арматура А240"/>
    <n v="2.36"/>
    <n v="0"/>
    <n v="17885"/>
    <n v="16945"/>
    <n v="17485"/>
    <n v="17885"/>
    <n v="18635"/>
    <s v=""/>
    <s v=""/>
    <n v="20"/>
  </r>
  <r>
    <x v="37"/>
    <s v="РТ"/>
    <d v="2020-11-03T00:00:00"/>
    <s v="Уголок 25-125"/>
    <n v="1.55"/>
    <n v="0"/>
    <n v="16925"/>
    <n v="16030"/>
    <n v="16725"/>
    <n v="17005"/>
    <n v="17505"/>
    <s v=""/>
    <s v=""/>
    <n v="17.714285714285715"/>
  </r>
  <r>
    <x v="14"/>
    <s v="Західний регіон"/>
    <d v="2020-11-04T00:00:00"/>
    <s v="Горячекатаный лист резаный"/>
    <n v="0.88500000000000001"/>
    <n v="0"/>
    <n v="18910"/>
    <n v="18365"/>
    <n v="18910"/>
    <n v="19260"/>
    <n v="19710"/>
    <n v="10.620000000000001"/>
    <s v="Продавець малим клієнтам"/>
    <n v="12"/>
  </r>
  <r>
    <x v="14"/>
    <s v="Західний регіон"/>
    <d v="2020-11-04T00:00:00"/>
    <s v="Холоднокатаный лист"/>
    <n v="0.1"/>
    <n v="0"/>
    <n v="20800"/>
    <n v="19835"/>
    <n v="20420"/>
    <n v="20770"/>
    <n v="21220"/>
    <n v="2.0666666666666669"/>
    <s v="Продавець малим клієнтам"/>
    <n v="20.666666666666668"/>
  </r>
  <r>
    <x v="50"/>
    <s v="Профілювання"/>
    <d v="2020-11-02T00:00:00"/>
    <s v="Оцинкованный рулон"/>
    <n v="6.71"/>
    <n v="0"/>
    <n v="23885"/>
    <n v="23865"/>
    <n v="24305"/>
    <n v="24855"/>
    <n v="25305"/>
    <s v=""/>
    <s v="Продавець малим клієнтам"/>
    <n v="8.1818181818181817"/>
  </r>
  <r>
    <x v="50"/>
    <s v="Профілювання"/>
    <d v="2020-11-02T00:00:00"/>
    <s v="Оцинкованный рулон"/>
    <n v="6.55"/>
    <n v="0"/>
    <n v="22600"/>
    <n v="22480"/>
    <n v="22920"/>
    <n v="23470"/>
    <n v="23920"/>
    <s v=""/>
    <s v="Продавець малим клієнтам"/>
    <n v="9.0909090909090899"/>
  </r>
  <r>
    <x v="50"/>
    <s v="Профілювання"/>
    <d v="2020-11-02T00:00:00"/>
    <s v="Оцинкованный рулон"/>
    <n v="6.22"/>
    <n v="0"/>
    <n v="21120"/>
    <n v="21100"/>
    <n v="21540"/>
    <n v="22090"/>
    <n v="22540"/>
    <s v=""/>
    <s v="Продавець малим клієнтам"/>
    <n v="8.1818181818181817"/>
  </r>
  <r>
    <x v="50"/>
    <s v="Профілювання"/>
    <d v="2020-11-02T00:00:00"/>
    <s v="Оцинкованный рулон"/>
    <n v="5.51"/>
    <n v="0"/>
    <n v="21120"/>
    <n v="21100"/>
    <n v="21540"/>
    <n v="22090"/>
    <n v="22540"/>
    <s v=""/>
    <s v="Продавець малим клієнтам"/>
    <n v="8.1818181818181817"/>
  </r>
  <r>
    <x v="50"/>
    <s v="Профілювання"/>
    <d v="2020-11-02T00:00:00"/>
    <s v="Оцинкованный рулон"/>
    <n v="6.3"/>
    <n v="0"/>
    <n v="21120"/>
    <n v="21100"/>
    <n v="21540"/>
    <n v="22090"/>
    <n v="22540"/>
    <s v=""/>
    <s v="Продавець малим клієнтам"/>
    <n v="8.1818181818181817"/>
  </r>
  <r>
    <x v="50"/>
    <s v="Профілювання"/>
    <d v="2020-11-02T00:00:00"/>
    <s v="Оцинкованный рулон"/>
    <n v="4.26"/>
    <n v="0"/>
    <n v="21555"/>
    <n v="21535"/>
    <n v="21975"/>
    <n v="22525"/>
    <n v="22975"/>
    <s v=""/>
    <s v="Продавець малим клієнтам"/>
    <n v="8.1818181818181817"/>
  </r>
  <r>
    <x v="50"/>
    <s v="Профілювання"/>
    <d v="2020-11-02T00:00:00"/>
    <s v="Оцинкованный рулон"/>
    <n v="4.76"/>
    <n v="0"/>
    <n v="21555"/>
    <n v="21535"/>
    <n v="21975"/>
    <n v="22525"/>
    <n v="22975"/>
    <s v=""/>
    <s v="Продавець малим клієнтам"/>
    <n v="8.1818181818181817"/>
  </r>
  <r>
    <x v="50"/>
    <s v="Профілювання"/>
    <d v="2020-11-02T00:00:00"/>
    <s v="Оцинкованный рулон"/>
    <n v="4.41"/>
    <n v="0"/>
    <n v="21555"/>
    <n v="21535"/>
    <n v="21975"/>
    <n v="22525"/>
    <n v="22975"/>
    <s v=""/>
    <s v="Продавець малим клієнтам"/>
    <n v="8.1818181818181817"/>
  </r>
  <r>
    <x v="50"/>
    <s v="Профілювання"/>
    <d v="2020-11-02T00:00:00"/>
    <s v="Оцинкованный рулон"/>
    <n v="5.98"/>
    <n v="0"/>
    <n v="21120"/>
    <n v="21100"/>
    <n v="21540"/>
    <n v="22090"/>
    <n v="22540"/>
    <s v=""/>
    <s v="Продавець малим клієнтам"/>
    <n v="8.1818181818181817"/>
  </r>
  <r>
    <x v="50"/>
    <s v="Профілювання"/>
    <d v="2020-11-02T00:00:00"/>
    <s v="Оцинкованный рулон"/>
    <n v="6.09"/>
    <n v="0"/>
    <n v="21120"/>
    <n v="21100"/>
    <n v="21540"/>
    <n v="22090"/>
    <n v="22540"/>
    <s v=""/>
    <s v="Продавець малим клієнтам"/>
    <n v="8.1818181818181817"/>
  </r>
  <r>
    <x v="50"/>
    <s v="Профілювання"/>
    <d v="2020-11-02T00:00:00"/>
    <s v="Оцинкованный рулон"/>
    <n v="4.8600000000000003"/>
    <n v="0"/>
    <n v="21120"/>
    <n v="21100"/>
    <n v="21540"/>
    <n v="22090"/>
    <n v="22540"/>
    <s v=""/>
    <s v="Продавець малим клієнтам"/>
    <n v="8.1818181818181817"/>
  </r>
  <r>
    <x v="50"/>
    <s v="Профілювання"/>
    <d v="2020-11-02T00:00:00"/>
    <s v="Оцинкованный рулон"/>
    <n v="5.08"/>
    <n v="0"/>
    <n v="21120"/>
    <n v="21100"/>
    <n v="21540"/>
    <n v="22090"/>
    <n v="22540"/>
    <s v=""/>
    <s v="Продавець малим клієнтам"/>
    <n v="8.1818181818181817"/>
  </r>
  <r>
    <x v="50"/>
    <s v="Профілювання"/>
    <d v="2020-11-02T00:00:00"/>
    <s v="Оцинкованный рулон"/>
    <n v="5.94"/>
    <n v="0"/>
    <n v="21120"/>
    <n v="21100"/>
    <n v="21540"/>
    <n v="22090"/>
    <n v="22540"/>
    <s v=""/>
    <s v="Продавець малим клієнтам"/>
    <n v="8.1818181818181817"/>
  </r>
  <r>
    <x v="51"/>
    <s v="МК"/>
    <d v="2020-11-09T00:00:00"/>
    <s v="Конструкционный лист"/>
    <n v="1.516"/>
    <n v="0"/>
    <n v="18870"/>
    <n v="18505"/>
    <n v="19070"/>
    <n v="19420"/>
    <n v="19870"/>
    <s v=""/>
    <s v="Продавець малим клієнтам"/>
    <n v="10.584070796460177"/>
  </r>
  <r>
    <x v="51"/>
    <s v="МК"/>
    <d v="2020-11-09T00:00:00"/>
    <s v="Конструкционный лист"/>
    <n v="1.516"/>
    <n v="0"/>
    <n v="18870"/>
    <n v="18505"/>
    <n v="19070"/>
    <n v="19420"/>
    <n v="19870"/>
    <s v=""/>
    <s v="Продавець малим клієнтам"/>
    <n v="10.584070796460177"/>
  </r>
  <r>
    <x v="48"/>
    <s v="Будівництво"/>
    <d v="2020-11-02T00:00:00"/>
    <s v="Арматура А240"/>
    <n v="1.4850000000000001"/>
    <n v="0"/>
    <n v="17385.8"/>
    <n v="16900"/>
    <n v="17340"/>
    <n v="17840"/>
    <n v="18590"/>
    <n v="18.908207999999984"/>
    <s v="Продавець малим клієнтам"/>
    <n v="12.732799999999989"/>
  </r>
  <r>
    <x v="48"/>
    <s v="Будівництво"/>
    <d v="2020-11-02T00:00:00"/>
    <s v="Арматура"/>
    <n v="6.31"/>
    <n v="0"/>
    <n v="16290.8"/>
    <n v="15395"/>
    <n v="15950"/>
    <n v="16300"/>
    <n v="17050"/>
    <n v="124.87309714285702"/>
    <s v="Продавець малим клієнтам"/>
    <n v="19.789714285714268"/>
  </r>
  <r>
    <x v="48"/>
    <s v="Будівництво"/>
    <d v="2020-11-02T00:00:00"/>
    <s v="Арматура"/>
    <n v="5.43"/>
    <n v="0"/>
    <n v="16290.8"/>
    <n v="15395"/>
    <n v="15950"/>
    <n v="16300"/>
    <n v="17050"/>
    <n v="107.45814857142847"/>
    <s v="Продавець малим клієнтам"/>
    <n v="19.789714285714268"/>
  </r>
  <r>
    <x v="48"/>
    <s v="Будівництво"/>
    <d v="2020-11-02T00:00:00"/>
    <s v="Арматура А240"/>
    <n v="1.43"/>
    <n v="0"/>
    <n v="17385.8"/>
    <n v="16900"/>
    <n v="17340"/>
    <n v="17840"/>
    <n v="18590"/>
    <n v="18.207903999999981"/>
    <s v="Продавець малим клієнтам"/>
    <n v="12.732799999999989"/>
  </r>
  <r>
    <x v="48"/>
    <s v="Будівництво"/>
    <d v="2020-11-02T00:00:00"/>
    <s v="Арматура"/>
    <n v="3.2450000000000001"/>
    <n v="0"/>
    <n v="16290.8"/>
    <n v="15395"/>
    <n v="15950"/>
    <n v="16300"/>
    <n v="17050"/>
    <n v="64.2176228571428"/>
    <s v="Продавець малим клієнтам"/>
    <n v="19.789714285714268"/>
  </r>
  <r>
    <x v="48"/>
    <s v="Будівництво"/>
    <d v="2020-11-02T00:00:00"/>
    <s v="Арматура"/>
    <n v="1.8"/>
    <n v="0"/>
    <n v="16290.8"/>
    <n v="15395"/>
    <n v="15950"/>
    <n v="16300"/>
    <n v="17050"/>
    <n v="35.621485714285683"/>
    <s v="Продавець малим клієнтам"/>
    <n v="19.789714285714268"/>
  </r>
  <r>
    <x v="48"/>
    <s v="Будівництво"/>
    <d v="2020-11-02T00:00:00"/>
    <s v="Арматура"/>
    <n v="2.0699999999999998"/>
    <n v="0"/>
    <n v="16290.8"/>
    <n v="15395"/>
    <n v="15950"/>
    <n v="16300"/>
    <n v="17050"/>
    <n v="40.964708571428531"/>
    <s v="Продавець малим клієнтам"/>
    <n v="19.789714285714268"/>
  </r>
  <r>
    <x v="18"/>
    <s v="Південний"/>
    <d v="2020-11-06T00:00:00"/>
    <s v="Горячекатаный лист резаный"/>
    <n v="1.994"/>
    <n v="0"/>
    <n v="18430"/>
    <n v="18075"/>
    <n v="18620"/>
    <n v="18970"/>
    <n v="19420"/>
    <s v=""/>
    <s v=""/>
    <n v="10.605504587155963"/>
  </r>
  <r>
    <x v="18"/>
    <s v="Південний"/>
    <d v="2020-11-06T00:00:00"/>
    <s v="Арматура"/>
    <n v="2.0019999999999998"/>
    <n v="0"/>
    <n v="16350"/>
    <n v="15690"/>
    <n v="16585"/>
    <n v="16935"/>
    <n v="17685"/>
    <s v=""/>
    <s v=""/>
    <n v="10.949720670391061"/>
  </r>
  <r>
    <x v="18"/>
    <s v="Південний"/>
    <d v="2020-11-06T00:00:00"/>
    <s v="Уголок 25-125"/>
    <n v="1.012"/>
    <n v="0"/>
    <n v="17350"/>
    <n v="17180"/>
    <n v="17860"/>
    <n v="18170"/>
    <n v="18670"/>
    <s v=""/>
    <s v=""/>
    <n v="9"/>
  </r>
  <r>
    <x v="18"/>
    <s v="Південний"/>
    <d v="2020-11-06T00:00:00"/>
    <s v="Уголок 25-125"/>
    <n v="0.496"/>
    <n v="0"/>
    <n v="17350"/>
    <n v="17180"/>
    <n v="17860"/>
    <n v="18170"/>
    <n v="18670"/>
    <s v=""/>
    <s v=""/>
    <n v="9"/>
  </r>
  <r>
    <x v="18"/>
    <s v="Південний"/>
    <d v="2020-11-06T00:00:00"/>
    <s v="Уголок 25-125"/>
    <n v="0.5"/>
    <n v="0"/>
    <n v="17350"/>
    <n v="17180"/>
    <n v="17860"/>
    <n v="18170"/>
    <n v="18670"/>
    <s v=""/>
    <s v=""/>
    <n v="9"/>
  </r>
  <r>
    <x v="18"/>
    <s v="Південний"/>
    <d v="2020-11-06T00:00:00"/>
    <s v="Уголок 25-125"/>
    <n v="0.30599999999999999"/>
    <n v="0"/>
    <n v="17080"/>
    <n v="16520"/>
    <n v="17145"/>
    <n v="17495"/>
    <n v="17995"/>
    <s v=""/>
    <s v=""/>
    <n v="11.584"/>
  </r>
  <r>
    <x v="18"/>
    <s v="Південний"/>
    <d v="2020-11-06T00:00:00"/>
    <s v="Арматура"/>
    <n v="0.36199999999999999"/>
    <n v="0"/>
    <n v="16350"/>
    <n v="15690"/>
    <n v="16585"/>
    <n v="16935"/>
    <n v="17685"/>
    <s v=""/>
    <s v=""/>
    <n v="10.949720670391061"/>
  </r>
  <r>
    <x v="18"/>
    <s v="Південний"/>
    <d v="2020-11-06T00:00:00"/>
    <s v="Швеллер 6.5–20"/>
    <n v="0.152"/>
    <n v="0"/>
    <n v="17820"/>
    <n v="17180"/>
    <n v="17820"/>
    <n v="18170"/>
    <n v="18670"/>
    <s v=""/>
    <s v=""/>
    <n v="12"/>
  </r>
  <r>
    <x v="18"/>
    <s v="Південний"/>
    <d v="2020-11-06T00:00:00"/>
    <s v="Швеллер 22-30"/>
    <n v="1.165"/>
    <n v="0"/>
    <n v="20185"/>
    <n v="19500"/>
    <n v="20185"/>
    <n v="20535"/>
    <n v="21035"/>
    <s v=""/>
    <s v=""/>
    <n v="12"/>
  </r>
  <r>
    <x v="18"/>
    <s v="Південний"/>
    <d v="2020-11-06T00:00:00"/>
    <s v="Швеллер 6.5–20"/>
    <n v="0.58799999999999997"/>
    <n v="0"/>
    <n v="17820"/>
    <n v="17180"/>
    <n v="17820"/>
    <n v="18170"/>
    <n v="18670"/>
    <s v=""/>
    <s v=""/>
    <n v="12"/>
  </r>
  <r>
    <x v="18"/>
    <s v="Південний"/>
    <d v="2020-11-06T00:00:00"/>
    <s v="Швеллер 6.5–20"/>
    <n v="0.73399999999999999"/>
    <n v="0"/>
    <n v="17820"/>
    <n v="17180"/>
    <n v="17820"/>
    <n v="18170"/>
    <n v="18670"/>
    <s v=""/>
    <s v=""/>
    <n v="12"/>
  </r>
  <r>
    <x v="18"/>
    <s v="Південний"/>
    <d v="2020-11-06T00:00:00"/>
    <s v="Арматура А240"/>
    <n v="0.79"/>
    <n v="0"/>
    <n v="17735"/>
    <n v="17195"/>
    <n v="17735"/>
    <n v="18135"/>
    <n v="18885"/>
    <s v=""/>
    <s v=""/>
    <n v="12"/>
  </r>
  <r>
    <x v="18"/>
    <s v="Південний"/>
    <d v="2020-11-06T00:00:00"/>
    <s v="Арматура А240"/>
    <n v="3.2000000000000001E-2"/>
    <n v="0"/>
    <n v="17735"/>
    <n v="17195"/>
    <n v="17735"/>
    <n v="18135"/>
    <n v="18885"/>
    <s v=""/>
    <s v=""/>
    <n v="12"/>
  </r>
  <r>
    <x v="18"/>
    <s v="Південний"/>
    <d v="2020-11-06T00:00:00"/>
    <s v="Прокат полосовой"/>
    <n v="0.38200000000000001"/>
    <n v="0"/>
    <n v="17730"/>
    <n v="17190"/>
    <n v="17730"/>
    <n v="17910"/>
    <n v="18090"/>
    <s v=""/>
    <s v=""/>
    <n v="12"/>
  </r>
  <r>
    <x v="18"/>
    <s v="Південний"/>
    <d v="2020-11-06T00:00:00"/>
    <s v="Прокат полосовой"/>
    <n v="0.33400000000000002"/>
    <n v="0"/>
    <n v="17730"/>
    <n v="17190"/>
    <n v="17730"/>
    <n v="17910"/>
    <n v="18090"/>
    <s v=""/>
    <s v=""/>
    <n v="12"/>
  </r>
  <r>
    <x v="18"/>
    <s v="Південний"/>
    <d v="2020-11-06T00:00:00"/>
    <s v="Трубы круглые сварные"/>
    <n v="0.38200000000000001"/>
    <n v="0"/>
    <n v="21545"/>
    <n v="20460"/>
    <n v="21295"/>
    <n v="21845"/>
    <n v="22345"/>
    <s v=""/>
    <s v=""/>
    <n v="15.636363636363637"/>
  </r>
  <r>
    <x v="18"/>
    <s v="Південний"/>
    <d v="2020-11-06T00:00:00"/>
    <s v="Холоднокатаный лист"/>
    <n v="8.2000000000000003E-2"/>
    <n v="0"/>
    <n v="20790"/>
    <n v="20055"/>
    <n v="20640"/>
    <n v="20990"/>
    <n v="21440"/>
    <s v=""/>
    <s v=""/>
    <n v="15.428571428571429"/>
  </r>
  <r>
    <x v="18"/>
    <s v="Південний"/>
    <d v="2020-11-06T00:00:00"/>
    <s v="Холоднокатаный лист"/>
    <n v="1.032"/>
    <n v="0"/>
    <n v="20790"/>
    <n v="20055"/>
    <n v="20640"/>
    <n v="20990"/>
    <n v="21440"/>
    <s v=""/>
    <s v=""/>
    <n v="15.428571428571429"/>
  </r>
  <r>
    <x v="18"/>
    <s v="Південний"/>
    <d v="2020-11-06T00:00:00"/>
    <s v="Горячекатаный лист резаный"/>
    <n v="1.968"/>
    <n v="0"/>
    <n v="18430"/>
    <n v="18075"/>
    <n v="18620"/>
    <n v="18970"/>
    <n v="19420"/>
    <s v=""/>
    <s v=""/>
    <n v="10.605504587155963"/>
  </r>
  <r>
    <x v="18"/>
    <s v="Південний"/>
    <d v="2020-11-06T00:00:00"/>
    <s v="Горячекатаный лист резаный"/>
    <n v="2.0459999999999998"/>
    <n v="0"/>
    <n v="18430"/>
    <n v="18075"/>
    <n v="18620"/>
    <n v="18970"/>
    <n v="19420"/>
    <s v=""/>
    <s v=""/>
    <n v="10.605504587155963"/>
  </r>
  <r>
    <x v="18"/>
    <s v="Південний"/>
    <d v="2020-11-06T00:00:00"/>
    <s v="Трубы сварные профильные"/>
    <n v="3.6419999999999999"/>
    <n v="0"/>
    <n v="20400"/>
    <n v="19990"/>
    <n v="20805"/>
    <n v="21355"/>
    <n v="21855"/>
    <s v=""/>
    <s v=""/>
    <n v="10.012269938650306"/>
  </r>
  <r>
    <x v="18"/>
    <s v="Південний"/>
    <d v="2020-11-06T00:00:00"/>
    <s v="Трубы сварные профильные"/>
    <n v="1.8"/>
    <n v="0"/>
    <n v="20400"/>
    <n v="19990"/>
    <n v="20805"/>
    <n v="21355"/>
    <n v="21855"/>
    <s v=""/>
    <s v=""/>
    <n v="10.012269938650306"/>
  </r>
  <r>
    <x v="18"/>
    <s v="Південний"/>
    <d v="2020-11-06T00:00:00"/>
    <s v="Трубы сварные профильные"/>
    <n v="2"/>
    <n v="0"/>
    <n v="19900"/>
    <n v="19480"/>
    <n v="20295"/>
    <n v="20845"/>
    <n v="21345"/>
    <s v=""/>
    <s v=""/>
    <n v="10.061349693251534"/>
  </r>
  <r>
    <x v="18"/>
    <s v="Південний"/>
    <d v="2020-11-06T00:00:00"/>
    <s v="Трубы сварные профильные"/>
    <n v="0.01"/>
    <n v="0"/>
    <n v="20400"/>
    <n v="19990"/>
    <n v="20805"/>
    <n v="21355"/>
    <n v="21855"/>
    <s v=""/>
    <s v=""/>
    <n v="10.012269938650306"/>
  </r>
  <r>
    <x v="18"/>
    <s v="Південний"/>
    <d v="2020-11-06T00:00:00"/>
    <s v="Трубы сварные профильные"/>
    <n v="1.5"/>
    <n v="0"/>
    <n v="20400"/>
    <n v="19990"/>
    <n v="20805"/>
    <n v="21355"/>
    <n v="21855"/>
    <s v=""/>
    <s v=""/>
    <n v="10.012269938650306"/>
  </r>
  <r>
    <x v="18"/>
    <s v="Південний"/>
    <d v="2020-11-06T00:00:00"/>
    <s v="Уголок 25-125"/>
    <n v="1.9219999999999999"/>
    <n v="0"/>
    <n v="17080"/>
    <n v="16520"/>
    <n v="17185"/>
    <n v="17495"/>
    <n v="17995"/>
    <s v=""/>
    <s v=""/>
    <n v="11.368421052631579"/>
  </r>
  <r>
    <x v="18"/>
    <s v="Південний"/>
    <d v="2020-11-06T00:00:00"/>
    <s v="Уголок 25-125"/>
    <n v="1.1000000000000001"/>
    <n v="0"/>
    <n v="17080"/>
    <n v="16520"/>
    <n v="17185"/>
    <n v="17495"/>
    <n v="17995"/>
    <s v=""/>
    <s v=""/>
    <n v="11.368421052631579"/>
  </r>
  <r>
    <x v="18"/>
    <s v="Південний"/>
    <d v="2020-11-06T00:00:00"/>
    <s v="Конструкционный лист"/>
    <n v="0.20100000000000001"/>
    <n v="0"/>
    <n v="18430"/>
    <n v="18075"/>
    <n v="18620"/>
    <n v="18970"/>
    <n v="19420"/>
    <s v=""/>
    <s v=""/>
    <n v="10.605504587155963"/>
  </r>
  <r>
    <x v="18"/>
    <s v="Південний"/>
    <d v="2020-11-06T00:00:00"/>
    <s v="Конструкционный лист"/>
    <n v="0.64700000000000002"/>
    <n v="0"/>
    <n v="18430"/>
    <n v="18075"/>
    <n v="18620"/>
    <n v="18970"/>
    <n v="19420"/>
    <s v=""/>
    <s v=""/>
    <n v="10.605504587155963"/>
  </r>
  <r>
    <x v="18"/>
    <s v="Південний"/>
    <d v="2020-11-06T00:00:00"/>
    <s v="Арматура"/>
    <n v="3.6040000000000001"/>
    <n v="0"/>
    <n v="16350"/>
    <n v="15690"/>
    <n v="16585"/>
    <n v="16935"/>
    <n v="17685"/>
    <s v=""/>
    <s v=""/>
    <n v="10.949720670391061"/>
  </r>
  <r>
    <x v="18"/>
    <s v="Південний"/>
    <d v="2020-11-06T00:00:00"/>
    <s v="Арматура"/>
    <n v="0.47599999999999998"/>
    <n v="0"/>
    <n v="16350"/>
    <n v="15690"/>
    <n v="16585"/>
    <n v="16935"/>
    <n v="17685"/>
    <s v=""/>
    <s v=""/>
    <n v="10.949720670391061"/>
  </r>
  <r>
    <x v="58"/>
    <s v="Дистрибутор"/>
    <d v="2020-11-09T00:00:00"/>
    <s v="Швеллер 22-30"/>
    <n v="6.81"/>
    <n v="0"/>
    <n v="19765"/>
    <n v="19010"/>
    <n v="19765"/>
    <n v="20045"/>
    <n v="20545"/>
    <s v=""/>
    <s v=""/>
    <n v="12"/>
  </r>
  <r>
    <x v="58"/>
    <s v="Дистрибутор"/>
    <d v="2020-11-09T00:00:00"/>
    <s v="Швеллер 22-30"/>
    <n v="7.5049999999999999"/>
    <n v="0"/>
    <n v="19765"/>
    <n v="19010"/>
    <n v="19765"/>
    <n v="20045"/>
    <n v="20545"/>
    <s v=""/>
    <s v=""/>
    <n v="12"/>
  </r>
  <r>
    <x v="58"/>
    <s v="Дистрибутор"/>
    <d v="2020-11-09T00:00:00"/>
    <s v="Швеллер 22-30"/>
    <n v="8.07"/>
    <n v="0"/>
    <n v="19765"/>
    <n v="19010"/>
    <n v="19765"/>
    <n v="20045"/>
    <n v="20545"/>
    <s v=""/>
    <s v=""/>
    <n v="12"/>
  </r>
  <r>
    <x v="44"/>
    <s v="Дистрибуція роздріб"/>
    <d v="2020-11-03T00:00:00"/>
    <s v="Трубы сварные профильные"/>
    <n v="2.4E-2"/>
    <n v="0"/>
    <n v="20845"/>
    <n v="19980"/>
    <n v="20795"/>
    <n v="21345"/>
    <n v="21845"/>
    <n v="0.30545454545454542"/>
    <s v="Продавець малим клієнтам"/>
    <n v="12.727272727272727"/>
  </r>
  <r>
    <x v="44"/>
    <s v="Дистрибуція роздріб"/>
    <d v="2020-11-03T00:00:00"/>
    <s v="Трубы сварные профильные"/>
    <n v="3.0000000000000001E-3"/>
    <n v="0"/>
    <n v="20845"/>
    <n v="19980"/>
    <n v="20795"/>
    <n v="21345"/>
    <n v="21845"/>
    <n v="3.8181818181818178E-2"/>
    <s v="Продавець малим клієнтам"/>
    <n v="12.727272727272727"/>
  </r>
  <r>
    <x v="44"/>
    <s v="Дистрибуція роздріб"/>
    <d v="2020-11-03T00:00:00"/>
    <s v="Трубы сварные профильные"/>
    <n v="1.4999999999999999E-2"/>
    <n v="0"/>
    <n v="20595"/>
    <n v="19730"/>
    <n v="20545"/>
    <n v="21095"/>
    <n v="21595"/>
    <n v="0.19090909090909089"/>
    <s v="Продавець малим клієнтам"/>
    <n v="12.727272727272727"/>
  </r>
  <r>
    <x v="80"/>
    <s v="Центральний регіон"/>
    <d v="2020-11-03T00:00:00"/>
    <s v="Горячекатаный лист резаный"/>
    <n v="1.42"/>
    <n v="0"/>
    <n v="18825"/>
    <n v="18280"/>
    <n v="18825"/>
    <n v="19175"/>
    <n v="19625"/>
    <s v=""/>
    <s v=""/>
    <n v="12"/>
  </r>
  <r>
    <x v="80"/>
    <s v="Центральний регіон"/>
    <d v="2020-11-03T00:00:00"/>
    <s v="Конструкционный лист"/>
    <n v="4.22"/>
    <n v="0"/>
    <n v="18825"/>
    <n v="18280"/>
    <n v="18825"/>
    <n v="19175"/>
    <n v="19625"/>
    <s v=""/>
    <s v=""/>
    <n v="12"/>
  </r>
  <r>
    <x v="80"/>
    <s v="Центральний регіон"/>
    <d v="2020-11-03T00:00:00"/>
    <s v="Конструкционный лист"/>
    <n v="0.71"/>
    <n v="0"/>
    <n v="18825"/>
    <n v="18280"/>
    <n v="18825"/>
    <n v="19175"/>
    <n v="19625"/>
    <s v=""/>
    <s v=""/>
    <n v="12"/>
  </r>
  <r>
    <x v="80"/>
    <s v="Центральний регіон"/>
    <d v="2020-11-03T00:00:00"/>
    <s v="Конструкционный лист"/>
    <n v="0.71"/>
    <n v="0"/>
    <n v="18825"/>
    <n v="18280"/>
    <n v="18825"/>
    <n v="19175"/>
    <n v="19625"/>
    <s v=""/>
    <s v=""/>
    <n v="12"/>
  </r>
  <r>
    <x v="80"/>
    <s v="Центральний регіон"/>
    <d v="2020-11-03T00:00:00"/>
    <s v="Конструкционный лист"/>
    <n v="0.71"/>
    <n v="0"/>
    <n v="18825"/>
    <n v="18280"/>
    <n v="18825"/>
    <n v="19175"/>
    <n v="19625"/>
    <s v=""/>
    <s v=""/>
    <n v="12"/>
  </r>
  <r>
    <x v="80"/>
    <s v="Центральний регіон"/>
    <d v="2020-11-03T00:00:00"/>
    <s v="Конструкционный лист"/>
    <n v="0.71"/>
    <n v="0"/>
    <n v="18825"/>
    <n v="18280"/>
    <n v="18825"/>
    <n v="19175"/>
    <n v="19625"/>
    <s v=""/>
    <s v=""/>
    <n v="12"/>
  </r>
  <r>
    <x v="80"/>
    <s v="Центральний регіон"/>
    <d v="2020-11-03T00:00:00"/>
    <s v="Конструкционный лист"/>
    <n v="0.71"/>
    <n v="0"/>
    <n v="18825"/>
    <n v="18280"/>
    <n v="18825"/>
    <n v="19175"/>
    <n v="19625"/>
    <s v=""/>
    <s v=""/>
    <n v="12"/>
  </r>
  <r>
    <x v="80"/>
    <s v="Центральний регіон"/>
    <d v="2020-11-03T00:00:00"/>
    <s v="Конструкционный лист"/>
    <n v="0.85199999999999998"/>
    <n v="0"/>
    <n v="18825"/>
    <n v="18280"/>
    <n v="18825"/>
    <n v="19175"/>
    <n v="19625"/>
    <s v=""/>
    <s v=""/>
    <n v="12"/>
  </r>
  <r>
    <x v="80"/>
    <s v="Центральний регіон"/>
    <d v="2020-11-03T00:00:00"/>
    <s v="Конструкционный лист"/>
    <n v="0.85199999999999998"/>
    <n v="0"/>
    <n v="18825"/>
    <n v="18280"/>
    <n v="18825"/>
    <n v="19175"/>
    <n v="19625"/>
    <s v=""/>
    <s v=""/>
    <n v="12"/>
  </r>
  <r>
    <x v="80"/>
    <s v="Центральний регіон"/>
    <d v="2020-11-03T00:00:00"/>
    <s v="Конструкционный лист"/>
    <n v="0.85199999999999998"/>
    <n v="0"/>
    <n v="18825"/>
    <n v="18280"/>
    <n v="18825"/>
    <n v="19175"/>
    <n v="19625"/>
    <s v=""/>
    <s v=""/>
    <n v="12"/>
  </r>
  <r>
    <x v="80"/>
    <s v="Центральний регіон"/>
    <d v="2020-11-03T00:00:00"/>
    <s v="Конструкционный лист"/>
    <n v="0.85199999999999998"/>
    <n v="0"/>
    <n v="18825"/>
    <n v="18280"/>
    <n v="18825"/>
    <n v="19175"/>
    <n v="19625"/>
    <s v=""/>
    <s v=""/>
    <n v="12"/>
  </r>
  <r>
    <x v="80"/>
    <s v="Центральний регіон"/>
    <d v="2020-11-03T00:00:00"/>
    <s v="Конструкционный лист"/>
    <n v="0.85199999999999998"/>
    <n v="0"/>
    <n v="18825"/>
    <n v="18280"/>
    <n v="18825"/>
    <n v="19175"/>
    <n v="19625"/>
    <s v=""/>
    <s v=""/>
    <n v="12"/>
  </r>
  <r>
    <x v="80"/>
    <s v="Центральний регіон"/>
    <d v="2020-11-03T00:00:00"/>
    <s v="Конструкционный лист"/>
    <n v="1.8839999999999999"/>
    <n v="0"/>
    <n v="21195"/>
    <n v="20280"/>
    <n v="21195"/>
    <n v="21195"/>
    <n v="21645"/>
    <s v=""/>
    <s v=""/>
    <n v="12"/>
  </r>
  <r>
    <x v="80"/>
    <s v="Центральний регіон"/>
    <d v="2020-11-03T00:00:00"/>
    <s v="Конструкционный лист"/>
    <n v="1.8839999999999999"/>
    <n v="0"/>
    <n v="21195"/>
    <n v="20280"/>
    <n v="21195"/>
    <n v="21195"/>
    <n v="21645"/>
    <s v=""/>
    <s v=""/>
    <n v="12"/>
  </r>
  <r>
    <x v="80"/>
    <s v="Центральний регіон"/>
    <d v="2020-11-03T00:00:00"/>
    <s v="Арматура А240"/>
    <n v="0.05"/>
    <n v="0"/>
    <n v="17925"/>
    <n v="17385"/>
    <n v="17825"/>
    <n v="18325"/>
    <n v="19075"/>
    <s v=""/>
    <s v=""/>
    <n v="13.6"/>
  </r>
  <r>
    <x v="111"/>
    <s v="ЖД"/>
    <d v="2020-11-01T00:00:00"/>
    <s v="Рельсы остряковые"/>
    <n v="28.434000000000001"/>
    <n v="0"/>
    <n v="33521.160000000003"/>
    <n v="33050"/>
    <n v="33720"/>
    <n v="34310"/>
    <n v="34660"/>
    <s v=""/>
    <s v="Продавець малим клієнтам"/>
    <n v="10.81289552238808"/>
  </r>
  <r>
    <x v="111"/>
    <s v="ЖД"/>
    <d v="2020-11-01T00:00:00"/>
    <s v="Рельсы остряковые"/>
    <n v="13.54"/>
    <n v="0"/>
    <n v="33521.160000000003"/>
    <n v="33050"/>
    <n v="33720"/>
    <n v="34310"/>
    <n v="34660"/>
    <s v=""/>
    <s v="Продавець малим клієнтам"/>
    <n v="10.81289552238808"/>
  </r>
  <r>
    <x v="111"/>
    <s v="ЖД"/>
    <d v="2020-11-01T00:00:00"/>
    <s v="Рельсы остряковые"/>
    <n v="0.67700000000000005"/>
    <n v="0"/>
    <n v="33521.160000000003"/>
    <n v="33050"/>
    <n v="33720"/>
    <n v="34310"/>
    <n v="34660"/>
    <s v=""/>
    <s v="Продавець малим клієнтам"/>
    <n v="10.81289552238808"/>
  </r>
  <r>
    <x v="111"/>
    <s v="ЖД"/>
    <d v="2020-11-01T00:00:00"/>
    <s v="Рельсы остряковые"/>
    <n v="20.309999999999999"/>
    <n v="0"/>
    <n v="33521.160000000003"/>
    <n v="33050"/>
    <n v="33720"/>
    <n v="34310"/>
    <n v="34660"/>
    <s v=""/>
    <s v="Продавець малим клієнтам"/>
    <n v="10.81289552238808"/>
  </r>
  <r>
    <x v="111"/>
    <s v="ЖД"/>
    <d v="2020-11-01T00:00:00"/>
    <s v="Рельсы остряковые"/>
    <n v="0.67700000000000005"/>
    <n v="0"/>
    <n v="33521.160000000003"/>
    <n v="33050"/>
    <n v="33720"/>
    <n v="34310"/>
    <n v="34660"/>
    <s v=""/>
    <s v="Продавець малим клієнтам"/>
    <n v="10.81289552238808"/>
  </r>
  <r>
    <x v="58"/>
    <s v="Дистрибутор"/>
    <d v="2020-11-05T00:00:00"/>
    <s v="Уголок 25-125"/>
    <n v="4.6139999999999999"/>
    <n v="0"/>
    <n v="17150"/>
    <n v="16460"/>
    <n v="17150"/>
    <n v="17435"/>
    <n v="17935"/>
    <s v=""/>
    <s v=""/>
    <n v="12"/>
  </r>
  <r>
    <x v="87"/>
    <s v="Метизи"/>
    <d v="2020-11-04T00:00:00"/>
    <s v="Катанка низкоуглеродистая"/>
    <n v="61.64"/>
    <n v="0"/>
    <n v="16695"/>
    <n v="16365"/>
    <n v="16695"/>
    <n v="17295"/>
    <n v="18045"/>
    <s v=""/>
    <s v="Продавець малим клієнтам"/>
    <n v="12"/>
  </r>
  <r>
    <x v="87"/>
    <s v="Метизи"/>
    <d v="2020-11-04T00:00:00"/>
    <s v="Катанка низкоуглеродистая"/>
    <n v="62.972000000000001"/>
    <n v="0"/>
    <n v="16695"/>
    <n v="16365"/>
    <n v="16695"/>
    <n v="17295"/>
    <n v="18045"/>
    <s v=""/>
    <s v="Продавець малим клієнтам"/>
    <n v="12"/>
  </r>
  <r>
    <x v="0"/>
    <s v="Металообробка"/>
    <d v="2020-11-06T00:00:00"/>
    <s v="Горячекатаный рулон"/>
    <n v="6.6349999999999998"/>
    <n v="0"/>
    <n v="18370"/>
    <n v="17025"/>
    <n v="17370"/>
    <n v="17920"/>
    <n v="18370"/>
    <s v=""/>
    <s v=""/>
    <n v="30"/>
  </r>
  <r>
    <x v="0"/>
    <s v="Металообробка"/>
    <d v="2020-11-06T00:00:00"/>
    <s v="Горячекатаный рулон"/>
    <n v="6.9749999999999996"/>
    <n v="0"/>
    <n v="18370"/>
    <n v="17025"/>
    <n v="17370"/>
    <n v="17920"/>
    <n v="18370"/>
    <s v=""/>
    <s v=""/>
    <n v="30"/>
  </r>
  <r>
    <x v="0"/>
    <s v="Металообробка"/>
    <d v="2020-11-06T00:00:00"/>
    <s v="Горячекатаный рулон"/>
    <n v="6.6449999999999996"/>
    <n v="0"/>
    <n v="18370"/>
    <n v="17025"/>
    <n v="17370"/>
    <n v="17920"/>
    <n v="18370"/>
    <s v=""/>
    <s v=""/>
    <n v="30"/>
  </r>
  <r>
    <x v="2"/>
    <s v="РТ"/>
    <d v="2020-11-17T00:00:00"/>
    <s v="Конструкционный лист"/>
    <n v="1.9"/>
    <n v="0"/>
    <n v="19325"/>
    <n v="18600"/>
    <n v="19325"/>
    <n v="19515"/>
    <n v="19965"/>
    <s v=""/>
    <s v="Продавець малим клієнтам"/>
    <n v="12"/>
  </r>
  <r>
    <x v="2"/>
    <s v="РТ"/>
    <d v="2020-11-17T00:00:00"/>
    <s v="Швеллер 6.5–20"/>
    <n v="7.93"/>
    <n v="0"/>
    <n v="18145"/>
    <n v="17235"/>
    <n v="17945"/>
    <n v="18225"/>
    <n v="18725"/>
    <s v=""/>
    <s v="Продавець малим клієнтам"/>
    <n v="17.714285714285715"/>
  </r>
  <r>
    <x v="2"/>
    <s v="РТ"/>
    <d v="2020-11-17T00:00:00"/>
    <s v="Горячекатаный лист резаный"/>
    <n v="6.04"/>
    <n v="0"/>
    <n v="18655"/>
    <n v="17950"/>
    <n v="18655"/>
    <n v="18845"/>
    <n v="19295"/>
    <s v=""/>
    <s v="Продавець малим клієнтам"/>
    <n v="12"/>
  </r>
  <r>
    <x v="2"/>
    <s v="РТ"/>
    <d v="2020-11-17T00:00:00"/>
    <s v="Швеллер 6.5–20"/>
    <n v="1.345"/>
    <n v="0"/>
    <n v="18145"/>
    <n v="17235"/>
    <n v="17945"/>
    <n v="18225"/>
    <n v="18725"/>
    <s v=""/>
    <s v="Продавець малим клієнтам"/>
    <n v="17.714285714285715"/>
  </r>
  <r>
    <x v="2"/>
    <s v="РТ"/>
    <d v="2020-11-17T00:00:00"/>
    <s v="Арматура А240"/>
    <n v="2.02"/>
    <n v="0"/>
    <n v="18950"/>
    <n v="17305"/>
    <n v="18950"/>
    <n v="19350"/>
    <n v="20100"/>
    <s v=""/>
    <s v="Продавець малим клієнтам"/>
    <n v="12"/>
  </r>
  <r>
    <x v="2"/>
    <s v="РТ"/>
    <d v="2020-11-17T00:00:00"/>
    <s v="Арматура А240"/>
    <n v="1.4750000000000001"/>
    <n v="0"/>
    <n v="18950"/>
    <n v="17305"/>
    <n v="18950"/>
    <n v="19350"/>
    <n v="20100"/>
    <s v=""/>
    <s v="Продавець малим клієнтам"/>
    <n v="12"/>
  </r>
  <r>
    <x v="58"/>
    <s v="Дистрибутор"/>
    <d v="2020-11-23T00:00:00"/>
    <s v="Оцинкованный лист"/>
    <n v="6.3529999999999998"/>
    <n v="0"/>
    <n v="24540"/>
    <n v="25815"/>
    <n v="26730"/>
    <n v="26850"/>
    <n v="27300"/>
    <s v=""/>
    <s v=""/>
    <n v="8"/>
  </r>
  <r>
    <x v="63"/>
    <s v="Західний регіон"/>
    <d v="2020-11-03T00:00:00"/>
    <s v="Арматура"/>
    <n v="7.2949999999999999"/>
    <n v="0"/>
    <n v="16661.669999999998"/>
    <n v="16355"/>
    <n v="17250"/>
    <n v="17600"/>
    <n v="18350"/>
    <s v=""/>
    <s v=""/>
    <n v="9.3705921787709414"/>
  </r>
  <r>
    <x v="63"/>
    <s v="Західний регіон"/>
    <d v="2020-11-03T00:00:00"/>
    <s v="Арматура"/>
    <n v="12.13"/>
    <n v="0"/>
    <n v="16361.67"/>
    <n v="16055"/>
    <n v="16950"/>
    <n v="17300"/>
    <n v="18050"/>
    <s v=""/>
    <s v=""/>
    <n v="9.3705921787709503"/>
  </r>
  <r>
    <x v="63"/>
    <s v="Західний регіон"/>
    <d v="2020-11-03T00:00:00"/>
    <s v="Арматура"/>
    <n v="1.1100000000000001"/>
    <n v="0"/>
    <n v="16361.67"/>
    <n v="16055"/>
    <n v="16950"/>
    <n v="17300"/>
    <n v="18050"/>
    <s v=""/>
    <s v=""/>
    <n v="9.3705921787709503"/>
  </r>
  <r>
    <x v="63"/>
    <s v="Західний регіон"/>
    <d v="2020-11-03T00:00:00"/>
    <s v="Арматура"/>
    <n v="0.88"/>
    <n v="0"/>
    <n v="16361.67"/>
    <n v="16055"/>
    <n v="16950"/>
    <n v="17300"/>
    <n v="18050"/>
    <s v=""/>
    <s v=""/>
    <n v="9.3705921787709503"/>
  </r>
  <r>
    <x v="13"/>
    <s v="Західний регіон"/>
    <d v="2020-11-03T00:00:00"/>
    <s v="Прокат полосовой"/>
    <n v="2.4E-2"/>
    <n v="0"/>
    <n v="18035"/>
    <n v="17495"/>
    <n v="18035"/>
    <n v="18215"/>
    <n v="18395"/>
    <n v="0.28800000000000003"/>
    <s v="Продавець малим клієнтам"/>
    <n v="12"/>
  </r>
  <r>
    <x v="13"/>
    <s v="Західний регіон"/>
    <d v="2020-11-03T00:00:00"/>
    <s v="Прокат полосовой"/>
    <n v="0.184"/>
    <n v="0"/>
    <n v="18035"/>
    <n v="17495"/>
    <n v="18035"/>
    <n v="18215"/>
    <n v="18395"/>
    <n v="2.2080000000000002"/>
    <s v="Продавець малим клієнтам"/>
    <n v="12"/>
  </r>
  <r>
    <x v="13"/>
    <s v="Західний регіон"/>
    <d v="2020-11-03T00:00:00"/>
    <s v="Трубы сварные профильные"/>
    <n v="0.23599999999999999"/>
    <n v="0"/>
    <n v="20795"/>
    <n v="19980"/>
    <n v="20795"/>
    <n v="21345"/>
    <n v="21845"/>
    <n v="2.8319999999999999"/>
    <s v="Продавець малим клієнтам"/>
    <n v="12"/>
  </r>
  <r>
    <x v="13"/>
    <s v="Західний регіон"/>
    <d v="2020-11-03T00:00:00"/>
    <s v="Трубы сварные профильные"/>
    <n v="0.36"/>
    <n v="0"/>
    <n v="21295"/>
    <n v="20480"/>
    <n v="21295"/>
    <n v="21845"/>
    <n v="22345"/>
    <n v="4.32"/>
    <s v="Продавець малим клієнтам"/>
    <n v="12"/>
  </r>
  <r>
    <x v="13"/>
    <s v="Західний регіон"/>
    <d v="2020-11-03T00:00:00"/>
    <s v="Услуги производственные и выполнению технологич операций"/>
    <n v="0"/>
    <n v="0"/>
    <n v="120"/>
    <e v="#N/A"/>
    <e v="#N/A"/>
    <e v="#N/A"/>
    <e v="#N/A"/>
    <s v=""/>
    <s v="Продавець малим клієнтам"/>
    <s v=""/>
  </r>
  <r>
    <x v="5"/>
    <s v="Вагонобудівництво"/>
    <d v="2020-11-04T00:00:00"/>
    <s v="Конструкционный лист"/>
    <n v="1.516"/>
    <n v="0"/>
    <n v="18845.830000000002"/>
    <n v="18480"/>
    <n v="18845"/>
    <n v="19395"/>
    <n v="19845"/>
    <s v=""/>
    <s v="Продавець малим клієнтам"/>
    <n v="12.012072727272752"/>
  </r>
  <r>
    <x v="5"/>
    <s v="Вагонобудівництво"/>
    <d v="2020-11-04T00:00:00"/>
    <s v="Конструкционный лист"/>
    <n v="1.516"/>
    <n v="0"/>
    <n v="18845.830000000002"/>
    <n v="18480"/>
    <n v="18845"/>
    <n v="19395"/>
    <n v="19845"/>
    <s v=""/>
    <s v="Продавець малим клієнтам"/>
    <n v="12.012072727272752"/>
  </r>
  <r>
    <x v="5"/>
    <s v="Вагонобудівництво"/>
    <d v="2020-11-04T00:00:00"/>
    <s v="Конструкционный лист"/>
    <n v="0.43"/>
    <n v="0"/>
    <n v="18175.830000000002"/>
    <n v="17830"/>
    <n v="18175"/>
    <n v="18725"/>
    <n v="19175"/>
    <s v=""/>
    <s v="Продавець малим клієнтам"/>
    <n v="12.012072727272752"/>
  </r>
  <r>
    <x v="5"/>
    <s v="Вагонобудівництво"/>
    <d v="2020-11-04T00:00:00"/>
    <s v="Конструкционный лист"/>
    <n v="0.94799999999999995"/>
    <n v="0"/>
    <n v="18175.830000000002"/>
    <n v="17830"/>
    <n v="18175"/>
    <n v="18725"/>
    <n v="19175"/>
    <s v=""/>
    <s v="Продавець малим клієнтам"/>
    <n v="12.012072727272752"/>
  </r>
  <r>
    <x v="5"/>
    <s v="Вагонобудівництво"/>
    <d v="2020-11-04T00:00:00"/>
    <s v="Конструкционный лист"/>
    <n v="0.94799999999999995"/>
    <n v="0"/>
    <n v="18175.830000000002"/>
    <n v="17830"/>
    <n v="18175"/>
    <n v="18725"/>
    <n v="19175"/>
    <s v=""/>
    <s v="Продавець малим клієнтам"/>
    <n v="12.012072727272752"/>
  </r>
  <r>
    <x v="5"/>
    <s v="Вагонобудівництво"/>
    <d v="2020-11-04T00:00:00"/>
    <s v="Конструкционный лист"/>
    <n v="0.94799999999999995"/>
    <n v="0"/>
    <n v="18175.830000000002"/>
    <n v="17830"/>
    <n v="18175"/>
    <n v="18725"/>
    <n v="19175"/>
    <s v=""/>
    <s v="Продавець малим клієнтам"/>
    <n v="12.012072727272752"/>
  </r>
  <r>
    <x v="5"/>
    <s v="Вагонобудівництво"/>
    <d v="2020-11-04T00:00:00"/>
    <s v="Конструкционный лист"/>
    <n v="0.94799999999999995"/>
    <n v="0"/>
    <n v="18175.830000000002"/>
    <n v="17830"/>
    <n v="18175"/>
    <n v="18725"/>
    <n v="19175"/>
    <s v=""/>
    <s v="Продавець малим клієнтам"/>
    <n v="12.012072727272752"/>
  </r>
  <r>
    <x v="5"/>
    <s v="Вагонобудівництво"/>
    <d v="2020-11-04T00:00:00"/>
    <s v="Конструкционный лист"/>
    <n v="0.94799999999999995"/>
    <n v="0"/>
    <n v="18175.830000000002"/>
    <n v="17830"/>
    <n v="18175"/>
    <n v="18725"/>
    <n v="19175"/>
    <s v=""/>
    <s v="Продавець малим клієнтам"/>
    <n v="12.012072727272752"/>
  </r>
  <r>
    <x v="5"/>
    <s v="Вагонобудівництво"/>
    <d v="2020-11-04T00:00:00"/>
    <s v="Конструкционный лист"/>
    <n v="0.94799999999999995"/>
    <n v="0"/>
    <n v="18175.830000000002"/>
    <n v="17830"/>
    <n v="18175"/>
    <n v="18725"/>
    <n v="19175"/>
    <s v=""/>
    <s v="Продавець малим клієнтам"/>
    <n v="12.012072727272752"/>
  </r>
  <r>
    <x v="5"/>
    <s v="Вагонобудівництво"/>
    <d v="2020-11-04T00:00:00"/>
    <s v="Конструкционный лист"/>
    <n v="0.94799999999999995"/>
    <n v="0"/>
    <n v="18175.830000000002"/>
    <n v="17830"/>
    <n v="18175"/>
    <n v="18725"/>
    <n v="19175"/>
    <s v=""/>
    <s v="Продавець малим клієнтам"/>
    <n v="12.012072727272752"/>
  </r>
  <r>
    <x v="5"/>
    <s v="Вагонобудівництво"/>
    <d v="2020-11-04T00:00:00"/>
    <s v="Конструкционный лист"/>
    <n v="0.94799999999999995"/>
    <n v="0"/>
    <n v="18175.830000000002"/>
    <n v="17830"/>
    <n v="18175"/>
    <n v="18725"/>
    <n v="19175"/>
    <s v=""/>
    <s v="Продавець малим клієнтам"/>
    <n v="12.012072727272752"/>
  </r>
  <r>
    <x v="5"/>
    <s v="Вагонобудівництво"/>
    <d v="2020-11-04T00:00:00"/>
    <s v="Конструкционный лист"/>
    <n v="0.94799999999999995"/>
    <n v="0"/>
    <n v="18175.830000000002"/>
    <n v="17830"/>
    <n v="18175"/>
    <n v="18725"/>
    <n v="19175"/>
    <s v=""/>
    <s v="Продавець малим клієнтам"/>
    <n v="12.012072727272752"/>
  </r>
  <r>
    <x v="5"/>
    <s v="Вагонобудівництво"/>
    <d v="2020-11-04T00:00:00"/>
    <s v="Конструкционный лист"/>
    <n v="0.94799999999999995"/>
    <n v="0"/>
    <n v="18175.830000000002"/>
    <n v="17830"/>
    <n v="18175"/>
    <n v="18725"/>
    <n v="19175"/>
    <s v=""/>
    <s v="Продавець малим клієнтам"/>
    <n v="12.012072727272752"/>
  </r>
  <r>
    <x v="5"/>
    <s v="Вагонобудівництво"/>
    <d v="2020-11-04T00:00:00"/>
    <s v="Конструкционный лист"/>
    <n v="0.94799999999999995"/>
    <n v="0"/>
    <n v="18175.830000000002"/>
    <n v="17830"/>
    <n v="18175"/>
    <n v="18725"/>
    <n v="19175"/>
    <s v=""/>
    <s v="Продавець малим клієнтам"/>
    <n v="12.012072727272752"/>
  </r>
  <r>
    <x v="5"/>
    <s v="Вагонобудівництво"/>
    <d v="2020-11-04T00:00:00"/>
    <s v="Конструкционный лист"/>
    <n v="0.94799999999999995"/>
    <n v="0"/>
    <n v="18175.830000000002"/>
    <n v="17830"/>
    <n v="18175"/>
    <n v="18725"/>
    <n v="19175"/>
    <s v=""/>
    <s v="Продавець малим клієнтам"/>
    <n v="12.012072727272752"/>
  </r>
  <r>
    <x v="5"/>
    <s v="Вагонобудівництво"/>
    <d v="2020-11-04T00:00:00"/>
    <s v="Конструкционный лист"/>
    <n v="0.94799999999999995"/>
    <n v="0"/>
    <n v="18175.830000000002"/>
    <n v="17830"/>
    <n v="18175"/>
    <n v="18725"/>
    <n v="19175"/>
    <s v=""/>
    <s v="Продавець малим клієнтам"/>
    <n v="12.012072727272752"/>
  </r>
  <r>
    <x v="5"/>
    <s v="Вагонобудівництво"/>
    <d v="2020-11-04T00:00:00"/>
    <s v="Конструкционный лист"/>
    <n v="0.94799999999999995"/>
    <n v="0"/>
    <n v="18175.830000000002"/>
    <n v="17830"/>
    <n v="18175"/>
    <n v="18725"/>
    <n v="19175"/>
    <s v=""/>
    <s v="Продавець малим клієнтам"/>
    <n v="12.012072727272752"/>
  </r>
  <r>
    <x v="5"/>
    <s v="Вагонобудівництво"/>
    <d v="2020-11-04T00:00:00"/>
    <s v="Конструкционный лист"/>
    <n v="0.94799999999999995"/>
    <n v="0"/>
    <n v="18175.830000000002"/>
    <n v="17830"/>
    <n v="18175"/>
    <n v="18725"/>
    <n v="19175"/>
    <s v=""/>
    <s v="Продавець малим клієнтам"/>
    <n v="12.012072727272752"/>
  </r>
  <r>
    <x v="5"/>
    <s v="Вагонобудівництво"/>
    <d v="2020-11-04T00:00:00"/>
    <s v="Конструкционный лист"/>
    <n v="0.94799999999999995"/>
    <n v="0"/>
    <n v="18175.830000000002"/>
    <n v="17830"/>
    <n v="18175"/>
    <n v="18725"/>
    <n v="19175"/>
    <s v=""/>
    <s v="Продавець малим клієнтам"/>
    <n v="12.012072727272752"/>
  </r>
  <r>
    <x v="5"/>
    <s v="Вагонобудівництво"/>
    <d v="2020-11-04T00:00:00"/>
    <s v="Конструкционный лист"/>
    <n v="0.94799999999999995"/>
    <n v="0"/>
    <n v="18175.830000000002"/>
    <n v="17830"/>
    <n v="18175"/>
    <n v="18725"/>
    <n v="19175"/>
    <s v=""/>
    <s v="Продавець малим клієнтам"/>
    <n v="12.012072727272752"/>
  </r>
  <r>
    <x v="5"/>
    <s v="Вагонобудівництво"/>
    <d v="2020-11-04T00:00:00"/>
    <s v="Конструкционный лист"/>
    <n v="0.94799999999999995"/>
    <n v="0"/>
    <n v="18175.830000000002"/>
    <n v="17830"/>
    <n v="18175"/>
    <n v="18725"/>
    <n v="19175"/>
    <s v=""/>
    <s v="Продавець малим клієнтам"/>
    <n v="12.012072727272752"/>
  </r>
  <r>
    <x v="5"/>
    <s v="Вагонобудівництво"/>
    <d v="2020-11-04T00:00:00"/>
    <s v="Конструкционный лист"/>
    <n v="0.94799999999999995"/>
    <n v="0"/>
    <n v="18175.830000000002"/>
    <n v="17830"/>
    <n v="18175"/>
    <n v="18725"/>
    <n v="19175"/>
    <s v=""/>
    <s v="Продавець малим клієнтам"/>
    <n v="12.012072727272752"/>
  </r>
  <r>
    <x v="69"/>
    <s v="Східний регіон"/>
    <d v="2020-11-06T00:00:00"/>
    <s v="Трубы сварные профильные"/>
    <n v="0.84499999999999997"/>
    <n v="0"/>
    <n v="20845"/>
    <n v="19780"/>
    <n v="20595"/>
    <n v="21145"/>
    <n v="21645"/>
    <s v=""/>
    <s v=""/>
    <n v="15.636363636363637"/>
  </r>
  <r>
    <x v="46"/>
    <s v="Західний регіон"/>
    <d v="2020-11-10T00:00:00"/>
    <s v="Уголок 25-125"/>
    <n v="0.53500000000000003"/>
    <n v="0"/>
    <n v="17675"/>
    <n v="16700"/>
    <n v="17325"/>
    <n v="17675"/>
    <n v="18175"/>
    <s v=""/>
    <s v=""/>
    <n v="20"/>
  </r>
  <r>
    <x v="46"/>
    <s v="Західний регіон"/>
    <d v="2020-11-10T00:00:00"/>
    <s v="Прокат круглый"/>
    <n v="5.5E-2"/>
    <n v="0"/>
    <n v="16985"/>
    <n v="16270"/>
    <n v="16635"/>
    <n v="16985"/>
    <n v="17105"/>
    <s v=""/>
    <s v=""/>
    <n v="20"/>
  </r>
  <r>
    <x v="46"/>
    <s v="Західний регіон"/>
    <d v="2020-11-10T00:00:00"/>
    <s v="Швеллер 6.5–20"/>
    <n v="0.59"/>
    <n v="0"/>
    <n v="18070"/>
    <n v="17360"/>
    <n v="18000"/>
    <n v="18350"/>
    <n v="18850"/>
    <s v=""/>
    <s v=""/>
    <n v="13.6"/>
  </r>
  <r>
    <x v="39"/>
    <s v="НТ"/>
    <d v="2020-11-16T00:00:00"/>
    <s v="Швеллер 6.5–20"/>
    <n v="8.31"/>
    <n v="0"/>
    <n v="17955"/>
    <n v="17245"/>
    <n v="17955"/>
    <n v="18235"/>
    <n v="18735"/>
    <s v=""/>
    <s v="Продавець малим клієнтам"/>
    <n v="12"/>
  </r>
  <r>
    <x v="39"/>
    <s v="НТ"/>
    <d v="2020-11-16T00:00:00"/>
    <s v="Швеллер 6.5–20"/>
    <n v="1.776"/>
    <n v="0"/>
    <n v="17955"/>
    <n v="17245"/>
    <n v="17955"/>
    <n v="18235"/>
    <n v="18735"/>
    <s v=""/>
    <s v="Продавець малим клієнтам"/>
    <n v="12"/>
  </r>
  <r>
    <x v="39"/>
    <s v="НТ"/>
    <d v="2020-11-16T00:00:00"/>
    <s v="Швеллер 6.5–20"/>
    <n v="8.61"/>
    <n v="0"/>
    <n v="17955"/>
    <n v="17245"/>
    <n v="17955"/>
    <n v="18235"/>
    <n v="18735"/>
    <s v=""/>
    <s v="Продавець малим клієнтам"/>
    <n v="12"/>
  </r>
  <r>
    <x v="39"/>
    <s v="НТ"/>
    <d v="2020-11-16T00:00:00"/>
    <s v="Швеллер 6.5–20"/>
    <n v="1.8149999999999999"/>
    <n v="0"/>
    <n v="17955"/>
    <n v="17245"/>
    <n v="17955"/>
    <n v="18235"/>
    <n v="18735"/>
    <s v=""/>
    <s v="Продавець малим клієнтам"/>
    <n v="12"/>
  </r>
  <r>
    <x v="39"/>
    <s v="НТ"/>
    <d v="2020-11-16T00:00:00"/>
    <s v="Швеллер 6.5–20"/>
    <n v="1.2350000000000001"/>
    <n v="0"/>
    <n v="17955"/>
    <n v="17245"/>
    <n v="17955"/>
    <n v="18235"/>
    <n v="18735"/>
    <s v=""/>
    <s v="Продавець малим клієнтам"/>
    <n v="12"/>
  </r>
  <r>
    <x v="5"/>
    <s v="Машинобудівництво"/>
    <d v="2020-11-12T00:00:00"/>
    <s v="Конструкционный лист"/>
    <n v="3.0150000000000001"/>
    <n v="0"/>
    <n v="25200"/>
    <n v="25200"/>
    <n v="25545"/>
    <n v="26095"/>
    <n v="26545"/>
    <s v=""/>
    <s v="Продавець малим клієнтам"/>
    <n v="8"/>
  </r>
  <r>
    <x v="5"/>
    <s v="Машинобудівництво"/>
    <d v="2020-11-12T00:00:00"/>
    <s v="Конструкционный лист"/>
    <n v="4.7350000000000003"/>
    <n v="0"/>
    <n v="25200"/>
    <n v="25200"/>
    <n v="25545"/>
    <n v="26095"/>
    <n v="26545"/>
    <s v=""/>
    <s v="Продавець малим клієнтам"/>
    <n v="8"/>
  </r>
  <r>
    <x v="5"/>
    <s v="Машинобудівництво"/>
    <d v="2020-11-12T00:00:00"/>
    <s v="Конструкционный лист"/>
    <n v="5.4050000000000002"/>
    <n v="0"/>
    <n v="25200"/>
    <n v="25200"/>
    <n v="25545"/>
    <n v="26095"/>
    <n v="26545"/>
    <s v=""/>
    <s v="Продавець малим клієнтам"/>
    <n v="8"/>
  </r>
  <r>
    <x v="5"/>
    <s v="Машинобудівництво"/>
    <d v="2020-11-12T00:00:00"/>
    <s v="Конструкционный лист"/>
    <n v="3.4289999999999998"/>
    <n v="0"/>
    <n v="27390"/>
    <n v="27360"/>
    <n v="27735"/>
    <n v="28285"/>
    <n v="28735"/>
    <s v=""/>
    <s v="Продавець малим клієнтам"/>
    <n v="8.32"/>
  </r>
  <r>
    <x v="5"/>
    <s v="Машинобудівництво"/>
    <d v="2020-11-12T00:00:00"/>
    <s v="Конструкционный лист"/>
    <n v="1.79"/>
    <n v="0"/>
    <n v="25200"/>
    <n v="25200"/>
    <n v="25545"/>
    <n v="26095"/>
    <n v="26545"/>
    <s v=""/>
    <s v="Продавець малим клієнтам"/>
    <n v="8"/>
  </r>
  <r>
    <x v="71"/>
    <s v="НТ"/>
    <d v="2020-11-04T00:00:00"/>
    <s v="Трубы сварные профильные"/>
    <n v="5.9"/>
    <n v="0"/>
    <n v="20345"/>
    <n v="19480"/>
    <n v="20345"/>
    <n v="20845"/>
    <n v="21345"/>
    <s v=""/>
    <s v=""/>
    <n v="12"/>
  </r>
  <r>
    <x v="71"/>
    <s v="НТ"/>
    <d v="2020-11-04T00:00:00"/>
    <s v="Трубы сварные профильные"/>
    <n v="3.4329999999999998"/>
    <n v="0"/>
    <n v="21095"/>
    <n v="20230"/>
    <n v="21095"/>
    <n v="21595"/>
    <n v="22095"/>
    <s v=""/>
    <s v=""/>
    <n v="12"/>
  </r>
  <r>
    <x v="71"/>
    <s v="НТ"/>
    <d v="2020-11-04T00:00:00"/>
    <s v="Трубы сварные профильные"/>
    <n v="3.0779999999999998"/>
    <n v="0"/>
    <n v="21095"/>
    <n v="20230"/>
    <n v="21095"/>
    <n v="21595"/>
    <n v="22095"/>
    <s v=""/>
    <s v=""/>
    <n v="12"/>
  </r>
  <r>
    <x v="71"/>
    <s v="НТ"/>
    <d v="2020-11-04T00:00:00"/>
    <s v="Трубы сварные профильные"/>
    <n v="1.8149999999999999"/>
    <n v="0"/>
    <n v="21095"/>
    <n v="20230"/>
    <n v="21095"/>
    <n v="21595"/>
    <n v="22095"/>
    <s v=""/>
    <s v=""/>
    <n v="12"/>
  </r>
  <r>
    <x v="71"/>
    <s v="НТ"/>
    <d v="2020-11-04T00:00:00"/>
    <s v="Трубы круглые сварные"/>
    <n v="2.88"/>
    <n v="0"/>
    <n v="21595"/>
    <n v="20710"/>
    <n v="21595"/>
    <n v="22095"/>
    <n v="22595"/>
    <s v=""/>
    <s v=""/>
    <n v="12"/>
  </r>
  <r>
    <x v="71"/>
    <s v="НТ"/>
    <d v="2020-11-04T00:00:00"/>
    <s v="Трубы круглые сварные"/>
    <n v="3.444"/>
    <n v="0"/>
    <n v="21345"/>
    <n v="20460"/>
    <n v="21345"/>
    <n v="21845"/>
    <n v="22345"/>
    <s v=""/>
    <s v=""/>
    <n v="12"/>
  </r>
  <r>
    <x v="0"/>
    <s v="Металообробка"/>
    <d v="2020-11-03T00:00:00"/>
    <s v="Горячекатаный рулон"/>
    <n v="6.21"/>
    <n v="0"/>
    <n v="18370"/>
    <n v="17025"/>
    <n v="17370"/>
    <n v="17920"/>
    <n v="18370"/>
    <s v=""/>
    <s v=""/>
    <n v="30"/>
  </r>
  <r>
    <x v="0"/>
    <s v="Металообробка"/>
    <d v="2020-11-03T00:00:00"/>
    <s v="Горячекатаный рулон"/>
    <n v="6.26"/>
    <n v="0"/>
    <n v="18370"/>
    <n v="17025"/>
    <n v="17370"/>
    <n v="17920"/>
    <n v="18370"/>
    <s v=""/>
    <s v=""/>
    <n v="30"/>
  </r>
  <r>
    <x v="0"/>
    <s v="Металообробка"/>
    <d v="2020-11-03T00:00:00"/>
    <s v="Горячекатаный рулон"/>
    <n v="6.62"/>
    <n v="0"/>
    <n v="18370"/>
    <n v="17025"/>
    <n v="17370"/>
    <n v="17920"/>
    <n v="18370"/>
    <s v=""/>
    <s v=""/>
    <n v="30"/>
  </r>
  <r>
    <x v="57"/>
    <s v="Машинобудівництво"/>
    <d v="2020-11-02T00:00:00"/>
    <s v="Горячекатаный лист резаный"/>
    <n v="0.78"/>
    <n v="0"/>
    <n v="18330"/>
    <n v="17985"/>
    <n v="18330"/>
    <n v="18880"/>
    <n v="19330"/>
    <s v=""/>
    <s v="Продавець малим клієнтам"/>
    <n v="12"/>
  </r>
  <r>
    <x v="57"/>
    <s v="Машинобудівництво"/>
    <d v="2020-11-02T00:00:00"/>
    <s v="Горячекатаный лист резаный"/>
    <n v="7.4950000000000001"/>
    <n v="0"/>
    <n v="18330"/>
    <n v="17985"/>
    <n v="18330"/>
    <n v="18880"/>
    <n v="19330"/>
    <s v=""/>
    <s v="Продавець малим клієнтам"/>
    <n v="12"/>
  </r>
  <r>
    <x v="57"/>
    <s v="Машинобудівництво"/>
    <d v="2020-11-02T00:00:00"/>
    <s v="Горячекатаный лист резаный"/>
    <n v="3.73"/>
    <n v="0"/>
    <n v="18330"/>
    <n v="17985"/>
    <n v="18330"/>
    <n v="18880"/>
    <n v="19330"/>
    <s v=""/>
    <s v="Продавець малим клієнтам"/>
    <n v="12"/>
  </r>
  <r>
    <x v="57"/>
    <s v="Машинобудівництво"/>
    <d v="2020-11-02T00:00:00"/>
    <s v="Конструкционный лист"/>
    <n v="6.6150000000000002"/>
    <n v="0"/>
    <n v="18330"/>
    <n v="17985"/>
    <n v="18330"/>
    <n v="18880"/>
    <n v="19330"/>
    <s v=""/>
    <s v="Продавець малим клієнтам"/>
    <n v="12"/>
  </r>
  <r>
    <x v="57"/>
    <s v="Машинобудівництво"/>
    <d v="2020-11-02T00:00:00"/>
    <s v="Конструкционный лист"/>
    <n v="2.0099999999999998"/>
    <n v="0"/>
    <n v="18330"/>
    <n v="17985"/>
    <n v="18330"/>
    <n v="18880"/>
    <n v="19330"/>
    <s v=""/>
    <s v="Продавець малим клієнтам"/>
    <n v="12"/>
  </r>
  <r>
    <x v="75"/>
    <s v="Метизи"/>
    <d v="2020-11-02T00:00:00"/>
    <s v="Катанка низкоуглеродистая"/>
    <n v="62.148000000000003"/>
    <n v="0"/>
    <n v="16907.05"/>
    <n v="16615"/>
    <n v="16945"/>
    <n v="17545"/>
    <n v="18295"/>
    <s v=""/>
    <s v="Продавець малим клієнтам"/>
    <n v="11.539999999999992"/>
  </r>
  <r>
    <x v="44"/>
    <s v="Західний регіон"/>
    <d v="2020-11-03T00:00:00"/>
    <s v="Уголок 25-125"/>
    <n v="8.4000000000000005E-2"/>
    <n v="0"/>
    <n v="18590"/>
    <n v="17600"/>
    <n v="18280"/>
    <n v="18590"/>
    <n v="19090"/>
    <n v="1.6800000000000002"/>
    <s v="Продавець малим клієнтам"/>
    <n v="20"/>
  </r>
  <r>
    <x v="61"/>
    <s v="Машинобудівництво"/>
    <d v="2020-11-03T00:00:00"/>
    <s v="Конструкционный лист"/>
    <n v="10.55"/>
    <n v="0"/>
    <n v="24125"/>
    <n v="21495"/>
    <n v="22365"/>
    <n v="22365"/>
    <n v="22365"/>
    <s v=""/>
    <s v=""/>
    <n v="30"/>
  </r>
  <r>
    <x v="89"/>
    <s v="Північний регіон"/>
    <d v="2020-11-02T00:00:00"/>
    <s v="Холоднокатаный лист"/>
    <n v="0.17499999999999999"/>
    <n v="0"/>
    <n v="20915"/>
    <n v="19980"/>
    <n v="20565"/>
    <n v="20915"/>
    <n v="21365"/>
    <s v=""/>
    <s v=""/>
    <n v="20"/>
  </r>
  <r>
    <x v="4"/>
    <s v="Дистрибуція роздріб"/>
    <d v="2020-11-03T00:00:00"/>
    <s v="Трубы сварные профильные"/>
    <n v="7.0000000000000001E-3"/>
    <n v="0"/>
    <n v="21595"/>
    <n v="19730"/>
    <n v="20545"/>
    <n v="21095"/>
    <n v="21595"/>
    <s v=""/>
    <s v=""/>
    <n v="30"/>
  </r>
  <r>
    <x v="4"/>
    <s v="Дистрибуція роздріб"/>
    <d v="2020-11-03T00:00:00"/>
    <s v="Услуги производственные и выполнению технологич операций"/>
    <n v="0"/>
    <n v="0"/>
    <n v="27"/>
    <e v="#N/A"/>
    <e v="#N/A"/>
    <e v="#N/A"/>
    <e v="#N/A"/>
    <s v=""/>
    <s v=""/>
    <s v=""/>
  </r>
  <r>
    <x v="87"/>
    <s v="Метизи"/>
    <d v="2020-11-05T00:00:00"/>
    <s v="Катанка низкоуглеродистая"/>
    <n v="14.18"/>
    <n v="0"/>
    <n v="17575"/>
    <n v="17195"/>
    <n v="17525"/>
    <n v="18125"/>
    <n v="18875"/>
    <s v=""/>
    <s v="Продавець малим клієнтам"/>
    <n v="12.666666666666666"/>
  </r>
  <r>
    <x v="4"/>
    <s v="Дистрибуція роздріб"/>
    <d v="2020-11-09T00:00:00"/>
    <s v="Трубы круглые сварные"/>
    <n v="0.57999999999999996"/>
    <n v="0"/>
    <n v="22260.73"/>
    <n v="20960"/>
    <n v="21795"/>
    <n v="22345"/>
    <n v="22845"/>
    <s v=""/>
    <s v=""/>
    <n v="18.774254545454539"/>
  </r>
  <r>
    <x v="58"/>
    <s v="Дистрибутор"/>
    <d v="2020-11-11T00:00:00"/>
    <s v="Арматура"/>
    <n v="21.315000000000001"/>
    <n v="0"/>
    <n v="15800"/>
    <n v="15395"/>
    <n v="16340"/>
    <n v="16640"/>
    <n v="17390"/>
    <s v=""/>
    <s v=""/>
    <n v="9.7142857142857135"/>
  </r>
  <r>
    <x v="73"/>
    <s v="Північний регіон"/>
    <d v="2020-11-13T00:00:00"/>
    <s v="Холоднокатаный лист"/>
    <n v="7.4"/>
    <n v="0"/>
    <n v="20815"/>
    <n v="19980"/>
    <n v="20565"/>
    <n v="20915"/>
    <n v="21365"/>
    <n v="131.08571428571429"/>
    <s v="Продавець малим клієнтам"/>
    <n v="17.714285714285715"/>
  </r>
  <r>
    <x v="73"/>
    <s v="Північний регіон"/>
    <d v="2020-11-13T00:00:00"/>
    <s v="Холоднокатаный лист"/>
    <n v="3.65"/>
    <n v="0"/>
    <n v="20815"/>
    <n v="19980"/>
    <n v="20565"/>
    <n v="20915"/>
    <n v="21365"/>
    <n v="64.657142857142858"/>
    <s v="Продавець малим клієнтам"/>
    <n v="17.714285714285715"/>
  </r>
  <r>
    <x v="73"/>
    <s v="Північний регіон"/>
    <d v="2020-11-13T00:00:00"/>
    <s v="Холоднокатаный лист"/>
    <n v="2.0649999999999999"/>
    <n v="0"/>
    <n v="20815"/>
    <n v="19980"/>
    <n v="20565"/>
    <n v="20915"/>
    <n v="21365"/>
    <n v="36.58"/>
    <s v="Продавець малим клієнтам"/>
    <n v="17.714285714285715"/>
  </r>
  <r>
    <x v="73"/>
    <s v="Північний регіон"/>
    <d v="2020-11-13T00:00:00"/>
    <s v="Холоднокатаный лист"/>
    <n v="6.4"/>
    <n v="0"/>
    <n v="20815"/>
    <n v="19980"/>
    <n v="20565"/>
    <n v="20915"/>
    <n v="21365"/>
    <n v="113.37142857142858"/>
    <s v="Продавець малим клієнтам"/>
    <n v="17.714285714285715"/>
  </r>
  <r>
    <x v="73"/>
    <s v="Північний регіон"/>
    <d v="2020-11-13T00:00:00"/>
    <s v="Горячекатаный лист резаный"/>
    <n v="2"/>
    <n v="0"/>
    <n v="18625"/>
    <n v="17830"/>
    <n v="18375"/>
    <n v="18725"/>
    <n v="19175"/>
    <n v="35.428571428571431"/>
    <s v="Продавець малим клієнтам"/>
    <n v="17.714285714285715"/>
  </r>
  <r>
    <x v="66"/>
    <s v="Дистрибутор"/>
    <d v="2020-11-02T00:00:00"/>
    <s v="Конструкционный лист"/>
    <n v="2.95"/>
    <n v="0"/>
    <n v="18650"/>
    <n v="17945"/>
    <n v="18650"/>
    <n v="18840"/>
    <n v="19290"/>
    <s v=""/>
    <s v=""/>
    <n v="12"/>
  </r>
  <r>
    <x v="66"/>
    <s v="Дистрибутор"/>
    <d v="2020-11-02T00:00:00"/>
    <s v="Конструкционный лист"/>
    <n v="3.66"/>
    <n v="0"/>
    <n v="18650"/>
    <n v="17945"/>
    <n v="18650"/>
    <n v="18840"/>
    <n v="19290"/>
    <s v=""/>
    <s v=""/>
    <n v="12"/>
  </r>
  <r>
    <x v="66"/>
    <s v="Дистрибутор"/>
    <d v="2020-11-02T00:00:00"/>
    <s v="Конструкционный лист"/>
    <n v="1.516"/>
    <n v="0"/>
    <n v="19320"/>
    <n v="18595"/>
    <n v="19320"/>
    <n v="19510"/>
    <n v="19960"/>
    <s v=""/>
    <s v=""/>
    <n v="12"/>
  </r>
  <r>
    <x v="66"/>
    <s v="Дистрибутор"/>
    <d v="2020-11-02T00:00:00"/>
    <s v="Конструкционный лист"/>
    <n v="1.516"/>
    <n v="0"/>
    <n v="19320"/>
    <n v="18595"/>
    <n v="19320"/>
    <n v="19510"/>
    <n v="19960"/>
    <s v=""/>
    <s v=""/>
    <n v="12"/>
  </r>
  <r>
    <x v="66"/>
    <s v="Дистрибутор"/>
    <d v="2020-11-02T00:00:00"/>
    <s v="Конструкционный лист"/>
    <n v="1.516"/>
    <n v="0"/>
    <n v="19320"/>
    <n v="18595"/>
    <n v="19320"/>
    <n v="19510"/>
    <n v="19960"/>
    <s v=""/>
    <s v=""/>
    <n v="12"/>
  </r>
  <r>
    <x v="66"/>
    <s v="Дистрибутор"/>
    <d v="2020-11-02T00:00:00"/>
    <s v="Конструкционный лист"/>
    <n v="1.516"/>
    <n v="0"/>
    <n v="19320"/>
    <n v="18595"/>
    <n v="19320"/>
    <n v="19510"/>
    <n v="19960"/>
    <s v=""/>
    <s v=""/>
    <n v="12"/>
  </r>
  <r>
    <x v="66"/>
    <s v="Дистрибутор"/>
    <d v="2020-11-02T00:00:00"/>
    <s v="Конструкционный лист"/>
    <n v="1.516"/>
    <n v="0"/>
    <n v="19320"/>
    <n v="18595"/>
    <n v="19320"/>
    <n v="19510"/>
    <n v="19960"/>
    <s v=""/>
    <s v=""/>
    <n v="12"/>
  </r>
  <r>
    <x v="66"/>
    <s v="Дистрибутор"/>
    <d v="2020-11-02T00:00:00"/>
    <s v="Уголок 25-125"/>
    <n v="3.63"/>
    <n v="0"/>
    <n v="16980"/>
    <n v="16285"/>
    <n v="16980"/>
    <n v="17260"/>
    <n v="17760"/>
    <s v=""/>
    <s v=""/>
    <n v="12"/>
  </r>
  <r>
    <x v="66"/>
    <s v="Дистрибутор"/>
    <d v="2020-11-02T00:00:00"/>
    <s v="Уголок 25-125"/>
    <n v="4.2699999999999996"/>
    <n v="0"/>
    <n v="17650"/>
    <n v="16945"/>
    <n v="17650"/>
    <n v="17935"/>
    <n v="18435"/>
    <s v=""/>
    <s v=""/>
    <n v="12"/>
  </r>
  <r>
    <x v="46"/>
    <s v="Дистрибуція роздріб"/>
    <d v="2020-11-03T00:00:00"/>
    <s v="Горячекатаный лист резаный"/>
    <n v="0.42499999999999999"/>
    <n v="0"/>
    <n v="19270"/>
    <n v="18375"/>
    <n v="18920"/>
    <n v="19270"/>
    <n v="19720"/>
    <s v=""/>
    <s v=""/>
    <n v="20"/>
  </r>
  <r>
    <x v="46"/>
    <s v="Дистрибуція роздріб"/>
    <d v="2020-11-03T00:00:00"/>
    <s v="Конструкционный лист"/>
    <n v="0.32200000000000001"/>
    <n v="0"/>
    <n v="19270"/>
    <n v="18375"/>
    <n v="18920"/>
    <n v="19270"/>
    <n v="19720"/>
    <s v=""/>
    <s v=""/>
    <n v="20"/>
  </r>
  <r>
    <x v="46"/>
    <s v="Дистрибуція роздріб"/>
    <d v="2020-11-03T00:00:00"/>
    <s v="Конструкционный лист"/>
    <n v="0.01"/>
    <n v="0"/>
    <n v="19270"/>
    <n v="18375"/>
    <n v="18920"/>
    <n v="19270"/>
    <n v="19720"/>
    <s v=""/>
    <s v=""/>
    <n v="20"/>
  </r>
  <r>
    <x v="46"/>
    <s v="Дистрибуція роздріб"/>
    <d v="2020-11-03T00:00:00"/>
    <s v="Уголок 25-125"/>
    <n v="3.5000000000000003E-2"/>
    <n v="0"/>
    <n v="17675"/>
    <n v="16700"/>
    <n v="17365"/>
    <n v="17675"/>
    <n v="18175"/>
    <s v=""/>
    <s v=""/>
    <n v="20"/>
  </r>
  <r>
    <x v="46"/>
    <s v="Дистрибуція роздріб"/>
    <d v="2020-11-03T00:00:00"/>
    <s v="Услуги производственные и выполнению технологич операций"/>
    <n v="0"/>
    <n v="0"/>
    <n v="139"/>
    <e v="#N/A"/>
    <e v="#N/A"/>
    <e v="#N/A"/>
    <e v="#N/A"/>
    <s v=""/>
    <s v=""/>
    <s v=""/>
  </r>
  <r>
    <x v="46"/>
    <s v="Дистрибуція роздріб"/>
    <d v="2020-11-03T00:00:00"/>
    <s v="Швеллер 6.5–20"/>
    <n v="0.45500000000000002"/>
    <n v="0"/>
    <n v="18350"/>
    <n v="17360"/>
    <n v="18000"/>
    <n v="18350"/>
    <n v="18850"/>
    <s v=""/>
    <s v=""/>
    <n v="20"/>
  </r>
  <r>
    <x v="46"/>
    <s v="Дистрибуція роздріб"/>
    <d v="2020-11-03T00:00:00"/>
    <s v="Трубы сварные профильные"/>
    <n v="0.11"/>
    <n v="0"/>
    <n v="21645"/>
    <n v="20280"/>
    <n v="21095"/>
    <n v="21645"/>
    <n v="22145"/>
    <s v=""/>
    <s v=""/>
    <n v="20"/>
  </r>
  <r>
    <x v="8"/>
    <s v="МК"/>
    <d v="2020-11-05T00:00:00"/>
    <s v="Конструкционный лист"/>
    <n v="2.2730000000000001"/>
    <n v="0"/>
    <n v="18775"/>
    <n v="18230"/>
    <n v="18775"/>
    <n v="19125"/>
    <n v="19575"/>
    <s v=""/>
    <s v=""/>
    <n v="12"/>
  </r>
  <r>
    <x v="8"/>
    <s v="МК"/>
    <d v="2020-11-05T00:00:00"/>
    <s v="Конструкционный лист"/>
    <n v="2.2730000000000001"/>
    <n v="0"/>
    <n v="18775"/>
    <n v="18230"/>
    <n v="18775"/>
    <n v="19125"/>
    <n v="19575"/>
    <s v=""/>
    <s v=""/>
    <n v="12"/>
  </r>
  <r>
    <x v="8"/>
    <s v="МК"/>
    <d v="2020-11-05T00:00:00"/>
    <s v="Конструкционный лист"/>
    <n v="2.2730000000000001"/>
    <n v="0"/>
    <n v="18775"/>
    <n v="18230"/>
    <n v="18775"/>
    <n v="19125"/>
    <n v="19575"/>
    <s v=""/>
    <s v=""/>
    <n v="12"/>
  </r>
  <r>
    <x v="8"/>
    <s v="МК"/>
    <d v="2020-11-05T00:00:00"/>
    <s v="Конструкционный лист"/>
    <n v="2.2730000000000001"/>
    <n v="0"/>
    <n v="18775"/>
    <n v="18230"/>
    <n v="18775"/>
    <n v="19125"/>
    <n v="19575"/>
    <s v=""/>
    <s v=""/>
    <n v="12"/>
  </r>
  <r>
    <x v="8"/>
    <s v="МК"/>
    <d v="2020-11-05T00:00:00"/>
    <s v="Конструкционный лист"/>
    <n v="2.2730000000000001"/>
    <n v="0"/>
    <n v="18775"/>
    <n v="18230"/>
    <n v="18775"/>
    <n v="19125"/>
    <n v="19575"/>
    <s v=""/>
    <s v=""/>
    <n v="12"/>
  </r>
  <r>
    <x v="8"/>
    <s v="МК"/>
    <d v="2020-11-05T00:00:00"/>
    <s v="Конструкционный лист"/>
    <n v="2.2730000000000001"/>
    <n v="0"/>
    <n v="18775"/>
    <n v="18230"/>
    <n v="18775"/>
    <n v="19125"/>
    <n v="19575"/>
    <s v=""/>
    <s v=""/>
    <n v="12"/>
  </r>
  <r>
    <x v="8"/>
    <s v="МК"/>
    <d v="2020-11-05T00:00:00"/>
    <s v="Конструкционный лист"/>
    <n v="2.2730000000000001"/>
    <n v="0"/>
    <n v="18775"/>
    <n v="18230"/>
    <n v="18775"/>
    <n v="19125"/>
    <n v="19575"/>
    <s v=""/>
    <s v=""/>
    <n v="12"/>
  </r>
  <r>
    <x v="8"/>
    <s v="МК"/>
    <d v="2020-11-05T00:00:00"/>
    <s v="Конструкционный лист"/>
    <n v="3.03"/>
    <n v="0"/>
    <n v="19445"/>
    <n v="18880"/>
    <n v="19445"/>
    <n v="19795"/>
    <n v="20245"/>
    <s v=""/>
    <s v=""/>
    <n v="12"/>
  </r>
  <r>
    <x v="8"/>
    <s v="МК"/>
    <d v="2020-11-05T00:00:00"/>
    <s v="Конструкционный лист"/>
    <n v="3.03"/>
    <n v="0"/>
    <n v="19445"/>
    <n v="18880"/>
    <n v="19445"/>
    <n v="19795"/>
    <n v="20245"/>
    <s v=""/>
    <s v=""/>
    <n v="12"/>
  </r>
  <r>
    <x v="40"/>
    <s v="НТ"/>
    <d v="2020-11-03T00:00:00"/>
    <s v="Горячекатаный рулон"/>
    <n v="28.79"/>
    <n v="0"/>
    <n v="18140.28"/>
    <n v="17850"/>
    <n v="18910"/>
    <n v="18760"/>
    <n v="19210"/>
    <s v=""/>
    <s v=""/>
    <n v="9.0953962264150903"/>
  </r>
  <r>
    <x v="45"/>
    <s v="Машинобудівництво"/>
    <d v="2020-11-09T00:00:00"/>
    <s v="Конструкционный лист"/>
    <n v="4.7489999999999997"/>
    <n v="0"/>
    <n v="22220"/>
    <n v="20855"/>
    <n v="21220"/>
    <n v="21770"/>
    <n v="22220"/>
    <s v=""/>
    <s v=""/>
    <n v="30"/>
  </r>
  <r>
    <x v="18"/>
    <s v="Дистрибуція роздріб"/>
    <d v="2020-11-09T00:00:00"/>
    <s v="Арматура"/>
    <n v="2E-3"/>
    <n v="0"/>
    <n v="17985"/>
    <n v="15990"/>
    <n v="16885"/>
    <n v="17235"/>
    <n v="17985"/>
    <s v=""/>
    <s v=""/>
    <n v="30"/>
  </r>
  <r>
    <x v="18"/>
    <s v="Дистрибуція роздріб"/>
    <d v="2020-11-09T00:00:00"/>
    <s v="Услуги производственные и выполнению технологич операций"/>
    <n v="0"/>
    <n v="0"/>
    <n v="21"/>
    <e v="#N/A"/>
    <e v="#N/A"/>
    <e v="#N/A"/>
    <e v="#N/A"/>
    <s v=""/>
    <s v=""/>
    <s v=""/>
  </r>
  <r>
    <x v="18"/>
    <s v="Дистрибуція роздріб"/>
    <d v="2020-11-09T00:00:00"/>
    <s v="Трубы сварные профильные"/>
    <n v="1.4E-2"/>
    <n v="0"/>
    <n v="21345"/>
    <n v="19480"/>
    <n v="20295"/>
    <n v="20845"/>
    <n v="21345"/>
    <s v=""/>
    <s v=""/>
    <n v="30"/>
  </r>
  <r>
    <x v="61"/>
    <s v="Машинобудівництво"/>
    <d v="2020-11-04T00:00:00"/>
    <s v="Конструкционный лист"/>
    <n v="3.9950000000000001"/>
    <n v="0"/>
    <n v="22095"/>
    <n v="21550"/>
    <n v="21895"/>
    <n v="22445"/>
    <n v="22895"/>
    <s v=""/>
    <s v=""/>
    <n v="14.90909090909091"/>
  </r>
  <r>
    <x v="61"/>
    <s v="Машинобудівництво"/>
    <d v="2020-11-04T00:00:00"/>
    <s v="Конструкционный лист"/>
    <n v="7.88"/>
    <n v="0"/>
    <n v="22095"/>
    <n v="21550"/>
    <n v="21895"/>
    <n v="22445"/>
    <n v="22895"/>
    <s v=""/>
    <s v=""/>
    <n v="14.90909090909091"/>
  </r>
  <r>
    <x v="61"/>
    <s v="Машинобудівництво"/>
    <d v="2020-11-04T00:00:00"/>
    <s v="Конструкционный лист"/>
    <n v="7.9550000000000001"/>
    <n v="0"/>
    <n v="22095"/>
    <n v="21550"/>
    <n v="21895"/>
    <n v="22445"/>
    <n v="22895"/>
    <s v=""/>
    <s v=""/>
    <n v="14.90909090909091"/>
  </r>
  <r>
    <x v="55"/>
    <s v="Південний"/>
    <d v="2020-11-11T00:00:00"/>
    <s v="Оцинкованный рулон"/>
    <n v="3.62"/>
    <n v="0"/>
    <n v="25005"/>
    <n v="24020"/>
    <n v="24810"/>
    <n v="25005"/>
    <n v="25455"/>
    <s v=""/>
    <s v=""/>
    <n v="20"/>
  </r>
  <r>
    <x v="95"/>
    <s v="РТ"/>
    <d v="2020-11-13T00:00:00"/>
    <s v="Арматура"/>
    <n v="10.19"/>
    <n v="0"/>
    <n v="15940"/>
    <n v="15395"/>
    <n v="16340"/>
    <n v="16640"/>
    <n v="17390"/>
    <s v=""/>
    <s v=""/>
    <n v="10.306878306878307"/>
  </r>
  <r>
    <x v="51"/>
    <s v="МК"/>
    <d v="2020-11-19T00:00:00"/>
    <s v="Конструкционный лист"/>
    <n v="1.62"/>
    <n v="0"/>
    <n v="17855"/>
    <n v="17855"/>
    <n v="18400"/>
    <n v="18750"/>
    <n v="19200"/>
    <s v=""/>
    <s v="Продавець малим клієнтам"/>
    <n v="8"/>
  </r>
  <r>
    <x v="51"/>
    <s v="МК"/>
    <d v="2020-11-19T00:00:00"/>
    <s v="Конструкционный лист"/>
    <n v="0.754"/>
    <n v="0"/>
    <n v="20100"/>
    <n v="19185"/>
    <n v="20100"/>
    <n v="20100"/>
    <n v="20550"/>
    <s v=""/>
    <s v="Продавець малим клієнтам"/>
    <n v="12"/>
  </r>
  <r>
    <x v="51"/>
    <s v="МК"/>
    <d v="2020-11-19T00:00:00"/>
    <s v="Конструкционный лист"/>
    <n v="0.754"/>
    <n v="0"/>
    <n v="20100"/>
    <n v="19185"/>
    <n v="20100"/>
    <n v="20100"/>
    <n v="20550"/>
    <s v=""/>
    <s v="Продавець малим клієнтам"/>
    <n v="12"/>
  </r>
  <r>
    <x v="51"/>
    <s v="МК"/>
    <d v="2020-11-19T00:00:00"/>
    <s v="Конструкционный лист"/>
    <n v="0.754"/>
    <n v="0"/>
    <n v="20100"/>
    <n v="19185"/>
    <n v="20100"/>
    <n v="20100"/>
    <n v="20550"/>
    <s v=""/>
    <s v="Продавець малим клієнтам"/>
    <n v="12"/>
  </r>
  <r>
    <x v="51"/>
    <s v="МК"/>
    <d v="2020-11-19T00:00:00"/>
    <s v="Конструкционный лист"/>
    <n v="0.754"/>
    <n v="0"/>
    <n v="20100"/>
    <n v="19185"/>
    <n v="20100"/>
    <n v="20100"/>
    <n v="20550"/>
    <s v=""/>
    <s v="Продавець малим клієнтам"/>
    <n v="12"/>
  </r>
  <r>
    <x v="51"/>
    <s v="МК"/>
    <d v="2020-11-19T00:00:00"/>
    <s v="Конструкционный лист"/>
    <n v="0.754"/>
    <n v="0"/>
    <n v="20100"/>
    <n v="19185"/>
    <n v="20100"/>
    <n v="20100"/>
    <n v="20550"/>
    <s v=""/>
    <s v="Продавець малим клієнтам"/>
    <n v="12"/>
  </r>
  <r>
    <x v="51"/>
    <s v="МК"/>
    <d v="2020-11-19T00:00:00"/>
    <s v="Конструкционный лист"/>
    <n v="0.754"/>
    <n v="0"/>
    <n v="20100"/>
    <n v="19185"/>
    <n v="20100"/>
    <n v="20100"/>
    <n v="20550"/>
    <s v=""/>
    <s v="Продавець малим клієнтам"/>
    <n v="12"/>
  </r>
  <r>
    <x v="51"/>
    <s v="МК"/>
    <d v="2020-11-19T00:00:00"/>
    <s v="Конструкционный лист"/>
    <n v="0.754"/>
    <n v="0"/>
    <n v="20100"/>
    <n v="19185"/>
    <n v="20100"/>
    <n v="20100"/>
    <n v="20550"/>
    <s v=""/>
    <s v="Продавець малим клієнтам"/>
    <n v="12"/>
  </r>
  <r>
    <x v="51"/>
    <s v="МК"/>
    <d v="2020-11-19T00:00:00"/>
    <s v="Конструкционный лист"/>
    <n v="0.754"/>
    <n v="0"/>
    <n v="20100"/>
    <n v="19185"/>
    <n v="20100"/>
    <n v="20100"/>
    <n v="20550"/>
    <s v=""/>
    <s v="Продавець малим клієнтам"/>
    <n v="12"/>
  </r>
  <r>
    <x v="51"/>
    <s v="МК"/>
    <d v="2020-11-19T00:00:00"/>
    <s v="Конструкционный лист"/>
    <n v="0.754"/>
    <n v="0"/>
    <n v="20100"/>
    <n v="19185"/>
    <n v="20100"/>
    <n v="20100"/>
    <n v="20550"/>
    <s v=""/>
    <s v="Продавець малим клієнтам"/>
    <n v="12"/>
  </r>
  <r>
    <x v="51"/>
    <s v="МК"/>
    <d v="2020-11-19T00:00:00"/>
    <s v="Конструкционный лист"/>
    <n v="0.754"/>
    <n v="0"/>
    <n v="20100"/>
    <n v="19185"/>
    <n v="20100"/>
    <n v="20100"/>
    <n v="20550"/>
    <s v=""/>
    <s v="Продавець малим клієнтам"/>
    <n v="12"/>
  </r>
  <r>
    <x v="51"/>
    <s v="МК"/>
    <d v="2020-11-19T00:00:00"/>
    <s v="Конструкционный лист"/>
    <n v="0.754"/>
    <n v="0"/>
    <n v="20100"/>
    <n v="19185"/>
    <n v="20100"/>
    <n v="20100"/>
    <n v="20550"/>
    <s v=""/>
    <s v="Продавець малим клієнтам"/>
    <n v="12"/>
  </r>
  <r>
    <x v="51"/>
    <s v="МК"/>
    <d v="2020-11-19T00:00:00"/>
    <s v="Конструкционный лист"/>
    <n v="0.754"/>
    <n v="0"/>
    <n v="20100"/>
    <n v="19185"/>
    <n v="20100"/>
    <n v="20100"/>
    <n v="20550"/>
    <s v=""/>
    <s v="Продавець малим клієнтам"/>
    <n v="12"/>
  </r>
  <r>
    <x v="51"/>
    <s v="МК"/>
    <d v="2020-11-19T00:00:00"/>
    <s v="Конструкционный лист"/>
    <n v="0.754"/>
    <n v="0"/>
    <n v="20100"/>
    <n v="19185"/>
    <n v="20100"/>
    <n v="20100"/>
    <n v="20550"/>
    <s v=""/>
    <s v="Продавець малим клієнтам"/>
    <n v="12"/>
  </r>
  <r>
    <x v="51"/>
    <s v="МК"/>
    <d v="2020-11-19T00:00:00"/>
    <s v="Конструкционный лист"/>
    <n v="0.94199999999999995"/>
    <n v="0"/>
    <n v="20100"/>
    <n v="19205"/>
    <n v="20100"/>
    <n v="20100"/>
    <n v="20550"/>
    <s v=""/>
    <s v="Продавець малим клієнтам"/>
    <n v="12"/>
  </r>
  <r>
    <x v="51"/>
    <s v="МК"/>
    <d v="2020-11-19T00:00:00"/>
    <s v="Конструкционный лист"/>
    <n v="0.94199999999999995"/>
    <n v="0"/>
    <n v="20100"/>
    <n v="19205"/>
    <n v="20100"/>
    <n v="20100"/>
    <n v="20550"/>
    <s v=""/>
    <s v="Продавець малим клієнтам"/>
    <n v="12"/>
  </r>
  <r>
    <x v="51"/>
    <s v="МК"/>
    <d v="2020-11-19T00:00:00"/>
    <s v="Конструкционный лист"/>
    <n v="0.94199999999999995"/>
    <n v="0"/>
    <n v="20100"/>
    <n v="19205"/>
    <n v="20100"/>
    <n v="20100"/>
    <n v="20550"/>
    <s v=""/>
    <s v="Продавець малим клієнтам"/>
    <n v="12"/>
  </r>
  <r>
    <x v="51"/>
    <s v="МК"/>
    <d v="2020-11-19T00:00:00"/>
    <s v="Конструкционный лист"/>
    <n v="0.94199999999999995"/>
    <n v="0"/>
    <n v="20100"/>
    <n v="19205"/>
    <n v="20100"/>
    <n v="20100"/>
    <n v="20550"/>
    <s v=""/>
    <s v="Продавець малим клієнтам"/>
    <n v="12"/>
  </r>
  <r>
    <x v="51"/>
    <s v="МК"/>
    <d v="2020-11-19T00:00:00"/>
    <s v="Конструкционный лист"/>
    <n v="0.94199999999999995"/>
    <n v="0"/>
    <n v="20100"/>
    <n v="19205"/>
    <n v="20100"/>
    <n v="20100"/>
    <n v="20550"/>
    <s v=""/>
    <s v="Продавець малим клієнтам"/>
    <n v="12"/>
  </r>
  <r>
    <x v="51"/>
    <s v="МК"/>
    <d v="2020-11-19T00:00:00"/>
    <s v="Конструкционный лист"/>
    <n v="0.94199999999999995"/>
    <n v="0"/>
    <n v="20100"/>
    <n v="19205"/>
    <n v="20100"/>
    <n v="20100"/>
    <n v="20550"/>
    <s v=""/>
    <s v="Продавець малим клієнтам"/>
    <n v="12"/>
  </r>
  <r>
    <x v="51"/>
    <s v="МК"/>
    <d v="2020-11-19T00:00:00"/>
    <s v="Конструкционный лист"/>
    <n v="0.94199999999999995"/>
    <n v="0"/>
    <n v="20100"/>
    <n v="19205"/>
    <n v="20100"/>
    <n v="20100"/>
    <n v="20550"/>
    <s v=""/>
    <s v="Продавець малим клієнтам"/>
    <n v="12"/>
  </r>
  <r>
    <x v="51"/>
    <s v="МК"/>
    <d v="2020-11-19T00:00:00"/>
    <s v="Конструкционный лист"/>
    <n v="0.94199999999999995"/>
    <n v="0"/>
    <n v="20100"/>
    <n v="19205"/>
    <n v="20100"/>
    <n v="20100"/>
    <n v="20550"/>
    <s v=""/>
    <s v="Продавець малим клієнтам"/>
    <n v="12"/>
  </r>
  <r>
    <x v="51"/>
    <s v="МК"/>
    <d v="2020-11-19T00:00:00"/>
    <s v="Конструкционный лист"/>
    <n v="0.94199999999999995"/>
    <n v="0"/>
    <n v="20100"/>
    <n v="19205"/>
    <n v="20100"/>
    <n v="20100"/>
    <n v="20550"/>
    <s v=""/>
    <s v="Продавець малим клієнтам"/>
    <n v="12"/>
  </r>
  <r>
    <x v="51"/>
    <s v="МК"/>
    <d v="2020-11-19T00:00:00"/>
    <s v="Конструкционный лист"/>
    <n v="0.94199999999999995"/>
    <n v="0"/>
    <n v="20100"/>
    <n v="19205"/>
    <n v="20100"/>
    <n v="20100"/>
    <n v="20550"/>
    <s v=""/>
    <s v="Продавець малим клієнтам"/>
    <n v="12"/>
  </r>
  <r>
    <x v="51"/>
    <s v="МК"/>
    <d v="2020-11-19T00:00:00"/>
    <s v="Конструкционный лист"/>
    <n v="1.413"/>
    <n v="0"/>
    <n v="20770"/>
    <n v="19855"/>
    <n v="20770"/>
    <n v="20770"/>
    <n v="21220"/>
    <s v=""/>
    <s v="Продавець малим клієнтам"/>
    <n v="12"/>
  </r>
  <r>
    <x v="61"/>
    <s v="Машинобудівництво"/>
    <d v="2020-11-11T00:00:00"/>
    <s v="Конструкционный лист"/>
    <n v="3.7679999999999998"/>
    <n v="0"/>
    <n v="21110"/>
    <n v="20745"/>
    <n v="21660"/>
    <n v="21660"/>
    <n v="22110"/>
    <s v=""/>
    <s v=""/>
    <n v="9.5956284153005456"/>
  </r>
  <r>
    <x v="61"/>
    <s v="Машинобудівництво"/>
    <d v="2020-11-11T00:00:00"/>
    <s v="Конструкционный лист"/>
    <n v="3.7679999999999998"/>
    <n v="0"/>
    <n v="21110"/>
    <n v="20745"/>
    <n v="21660"/>
    <n v="21660"/>
    <n v="22110"/>
    <s v=""/>
    <s v=""/>
    <n v="9.5956284153005456"/>
  </r>
  <r>
    <x v="61"/>
    <s v="Машинобудівництво"/>
    <d v="2020-11-11T00:00:00"/>
    <s v="Конструкционный лист"/>
    <n v="3.7679999999999998"/>
    <n v="0"/>
    <n v="21110"/>
    <n v="20745"/>
    <n v="21660"/>
    <n v="21660"/>
    <n v="22110"/>
    <s v=""/>
    <s v=""/>
    <n v="9.5956284153005456"/>
  </r>
  <r>
    <x v="61"/>
    <s v="Машинобудівництво"/>
    <d v="2020-11-11T00:00:00"/>
    <s v="Конструкционный лист"/>
    <n v="4.71"/>
    <n v="0"/>
    <n v="21110"/>
    <n v="20745"/>
    <n v="21660"/>
    <n v="21660"/>
    <n v="22110"/>
    <s v=""/>
    <s v=""/>
    <n v="9.5956284153005456"/>
  </r>
  <r>
    <x v="61"/>
    <s v="Машинобудівництво"/>
    <d v="2020-11-11T00:00:00"/>
    <s v="Конструкционный лист"/>
    <n v="4.71"/>
    <n v="0"/>
    <n v="21110"/>
    <n v="20745"/>
    <n v="21660"/>
    <n v="21660"/>
    <n v="22110"/>
    <s v=""/>
    <s v=""/>
    <n v="9.5956284153005456"/>
  </r>
  <r>
    <x v="6"/>
    <s v="Машинобудівництво"/>
    <d v="2020-11-12T00:00:00"/>
    <s v="Прокат круглый"/>
    <n v="2.62"/>
    <n v="0"/>
    <n v="15945"/>
    <n v="15785"/>
    <n v="16100"/>
    <n v="16500"/>
    <n v="16620"/>
    <s v=""/>
    <s v="Продавець малим клієнтам"/>
    <n v="10.031746031746032"/>
  </r>
  <r>
    <x v="6"/>
    <s v="Машинобудівництво"/>
    <d v="2020-11-12T00:00:00"/>
    <s v="Прокат круглый"/>
    <n v="1.68"/>
    <n v="0"/>
    <n v="15945"/>
    <n v="15785"/>
    <n v="16100"/>
    <n v="16500"/>
    <n v="16620"/>
    <s v=""/>
    <s v="Продавець малим клієнтам"/>
    <n v="10.031746031746032"/>
  </r>
  <r>
    <x v="6"/>
    <s v="Машинобудівництво"/>
    <d v="2020-11-12T00:00:00"/>
    <s v="Прокат круглый"/>
    <n v="7.97"/>
    <n v="0"/>
    <n v="15945"/>
    <n v="15785"/>
    <n v="16100"/>
    <n v="16500"/>
    <n v="16620"/>
    <s v=""/>
    <s v="Продавець малим клієнтам"/>
    <n v="10.031746031746032"/>
  </r>
  <r>
    <x v="6"/>
    <s v="Машинобудівництво"/>
    <d v="2020-11-12T00:00:00"/>
    <s v="Прокат круглый"/>
    <n v="0.95"/>
    <n v="0"/>
    <n v="15945"/>
    <n v="15785"/>
    <n v="16100"/>
    <n v="16500"/>
    <n v="16620"/>
    <s v=""/>
    <s v="Продавець малим клієнтам"/>
    <n v="10.031746031746032"/>
  </r>
  <r>
    <x v="6"/>
    <s v="Машинобудівництво"/>
    <d v="2020-11-12T00:00:00"/>
    <s v="Прокат круглый"/>
    <n v="1.865"/>
    <n v="0"/>
    <n v="15945"/>
    <n v="15785"/>
    <n v="16100"/>
    <n v="16500"/>
    <n v="16620"/>
    <s v=""/>
    <s v="Продавець малим клієнтам"/>
    <n v="10.031746031746032"/>
  </r>
  <r>
    <x v="6"/>
    <s v="Машинобудівництво"/>
    <d v="2020-11-12T00:00:00"/>
    <s v="Прокат круглый"/>
    <n v="3.9950000000000001"/>
    <n v="0"/>
    <n v="15945"/>
    <n v="15785"/>
    <n v="16100"/>
    <n v="16500"/>
    <n v="16620"/>
    <s v=""/>
    <s v="Продавець малим клієнтам"/>
    <n v="10.031746031746032"/>
  </r>
  <r>
    <x v="6"/>
    <s v="Машинобудівництво"/>
    <d v="2020-11-12T00:00:00"/>
    <s v="Прокат круглый"/>
    <n v="1.599"/>
    <n v="0"/>
    <n v="15945"/>
    <n v="15785"/>
    <n v="16100"/>
    <n v="16500"/>
    <n v="16620"/>
    <s v=""/>
    <s v="Продавець малим клієнтам"/>
    <n v="10.031746031746032"/>
  </r>
  <r>
    <x v="6"/>
    <s v="Машинобудівництво"/>
    <d v="2020-11-12T00:00:00"/>
    <s v="Прокат круглый"/>
    <n v="1.631"/>
    <n v="0"/>
    <n v="15945"/>
    <n v="15785"/>
    <n v="16100"/>
    <n v="16500"/>
    <n v="16620"/>
    <s v=""/>
    <s v="Продавець малим клієнтам"/>
    <n v="10.031746031746032"/>
  </r>
  <r>
    <x v="6"/>
    <s v="Машинобудівництво"/>
    <d v="2020-11-12T00:00:00"/>
    <s v="Прокат круглый"/>
    <n v="1.79"/>
    <n v="0"/>
    <n v="15945"/>
    <n v="15785"/>
    <n v="16100"/>
    <n v="16500"/>
    <n v="16620"/>
    <s v=""/>
    <s v="Продавець малим клієнтам"/>
    <n v="10.031746031746032"/>
  </r>
  <r>
    <x v="30"/>
    <s v="ГМК"/>
    <d v="2020-11-05T00:00:00"/>
    <s v="Горячекатаный лист резаный"/>
    <n v="1.0999999999999999E-2"/>
    <n v="0"/>
    <n v="20040"/>
    <n v="18680"/>
    <n v="19040"/>
    <n v="19590"/>
    <n v="20040"/>
    <s v=""/>
    <s v=""/>
    <n v="30"/>
  </r>
  <r>
    <x v="30"/>
    <s v="ГМК"/>
    <d v="2020-11-05T00:00:00"/>
    <s v="Горячекатаный лист резаный"/>
    <n v="1.4E-2"/>
    <n v="0"/>
    <n v="20040"/>
    <n v="18680"/>
    <n v="19040"/>
    <n v="19590"/>
    <n v="20040"/>
    <s v=""/>
    <s v=""/>
    <n v="30"/>
  </r>
  <r>
    <x v="30"/>
    <s v="ГМК"/>
    <d v="2020-11-05T00:00:00"/>
    <s v="Горячекатаный лист резаный"/>
    <n v="4.7830000000000004"/>
    <n v="0"/>
    <n v="20040"/>
    <n v="18680"/>
    <n v="19040"/>
    <n v="19590"/>
    <n v="20040"/>
    <s v=""/>
    <s v=""/>
    <n v="30"/>
  </r>
  <r>
    <x v="30"/>
    <s v="ГМК"/>
    <d v="2020-11-05T00:00:00"/>
    <s v="Горячекатаный лист резаный"/>
    <n v="1.7000000000000001E-2"/>
    <n v="0"/>
    <n v="20040"/>
    <n v="18680"/>
    <n v="19040"/>
    <n v="19590"/>
    <n v="20040"/>
    <s v=""/>
    <s v=""/>
    <n v="30"/>
  </r>
  <r>
    <x v="71"/>
    <s v="НТ"/>
    <d v="2020-11-09T00:00:00"/>
    <s v="Трубы сварные профильные"/>
    <n v="3.8250000000000002"/>
    <n v="0"/>
    <n v="20845"/>
    <n v="19980"/>
    <n v="20845"/>
    <n v="21345"/>
    <n v="21845"/>
    <s v=""/>
    <s v=""/>
    <n v="12"/>
  </r>
  <r>
    <x v="15"/>
    <s v="Профілювання"/>
    <d v="2020-11-12T00:00:00"/>
    <s v="Оцинкованный рулон"/>
    <n v="5.44"/>
    <n v="0"/>
    <n v="22230"/>
    <n v="21535"/>
    <n v="21975"/>
    <n v="22525"/>
    <n v="22975"/>
    <s v=""/>
    <s v=""/>
    <n v="15.709090909090909"/>
  </r>
  <r>
    <x v="69"/>
    <s v="Східний регіон"/>
    <d v="2020-11-16T00:00:00"/>
    <s v="Горячекатаный лист резаный"/>
    <n v="5.45"/>
    <n v="0"/>
    <n v="18025"/>
    <n v="17730"/>
    <n v="18275"/>
    <n v="18625"/>
    <n v="19075"/>
    <s v=""/>
    <s v=""/>
    <n v="10.165137614678899"/>
  </r>
  <r>
    <x v="69"/>
    <s v="Східний регіон"/>
    <d v="2020-11-16T00:00:00"/>
    <s v="Горячекатаный лист резаный"/>
    <n v="6.38"/>
    <n v="0"/>
    <n v="18025"/>
    <n v="17730"/>
    <n v="18275"/>
    <n v="18625"/>
    <n v="19075"/>
    <s v=""/>
    <s v=""/>
    <n v="10.165137614678899"/>
  </r>
  <r>
    <x v="69"/>
    <s v="Східний регіон"/>
    <d v="2020-11-16T00:00:00"/>
    <s v="Горячекатаный лист резаный"/>
    <n v="6.7549999999999999"/>
    <n v="0"/>
    <n v="18025"/>
    <n v="17730"/>
    <n v="18275"/>
    <n v="18625"/>
    <n v="19075"/>
    <s v=""/>
    <s v=""/>
    <n v="10.165137614678899"/>
  </r>
  <r>
    <x v="69"/>
    <s v="Східний регіон"/>
    <d v="2020-11-16T00:00:00"/>
    <s v="Конструкционный лист"/>
    <n v="1.4279999999999999"/>
    <n v="0"/>
    <n v="18695"/>
    <n v="18380"/>
    <n v="18945"/>
    <n v="19295"/>
    <n v="19745"/>
    <s v=""/>
    <s v=""/>
    <n v="10.23008849557522"/>
  </r>
  <r>
    <x v="59"/>
    <s v="МК"/>
    <d v="2020-11-03T00:00:00"/>
    <s v="Конструкционный лист"/>
    <n v="11.305"/>
    <n v="0"/>
    <n v="25865.31"/>
    <n v="26940"/>
    <n v="27500"/>
    <n v="27850"/>
    <n v="28300"/>
    <s v=""/>
    <s v=""/>
    <n v="8"/>
  </r>
  <r>
    <x v="59"/>
    <s v="МК"/>
    <d v="2020-11-03T00:00:00"/>
    <s v="Конструкционный лист"/>
    <n v="2.2480000000000002"/>
    <n v="0"/>
    <n v="25865.31"/>
    <n v="26940"/>
    <n v="27500"/>
    <n v="27850"/>
    <n v="28300"/>
    <s v=""/>
    <s v=""/>
    <n v="8"/>
  </r>
  <r>
    <x v="59"/>
    <s v="МК"/>
    <d v="2020-11-03T00:00:00"/>
    <s v="Конструкционный лист"/>
    <n v="7.7480000000000002"/>
    <n v="0"/>
    <n v="27040.31"/>
    <n v="27595"/>
    <n v="28175"/>
    <n v="28525"/>
    <n v="28975"/>
    <s v=""/>
    <s v=""/>
    <n v="8"/>
  </r>
  <r>
    <x v="28"/>
    <s v="Дистрибутор"/>
    <d v="2020-11-13T00:00:00"/>
    <s v="Уголок 25-125"/>
    <n v="0.56100000000000005"/>
    <n v="0"/>
    <n v="17775"/>
    <n v="16850"/>
    <n v="17545"/>
    <n v="17825"/>
    <n v="18325"/>
    <s v=""/>
    <s v="Продавець малим клієнтам"/>
    <n v="18.571428571428569"/>
  </r>
  <r>
    <x v="28"/>
    <s v="Дистрибутор"/>
    <d v="2020-11-13T00:00:00"/>
    <s v="Швеллер 6.5–20"/>
    <n v="1.466"/>
    <n v="0"/>
    <n v="18450"/>
    <n v="17740"/>
    <n v="18450"/>
    <n v="18730"/>
    <n v="19230"/>
    <s v=""/>
    <s v="Продавець малим клієнтам"/>
    <n v="12"/>
  </r>
  <r>
    <x v="61"/>
    <s v="Дистрибуція роздріб"/>
    <d v="2020-11-03T00:00:00"/>
    <s v="Прокат круглый"/>
    <n v="0.54600000000000004"/>
    <n v="0"/>
    <n v="18125"/>
    <n v="17770"/>
    <n v="18175"/>
    <n v="18525"/>
    <n v="18645"/>
    <s v=""/>
    <s v=""/>
    <n v="11.506172839506172"/>
  </r>
  <r>
    <x v="61"/>
    <s v="Дистрибуція роздріб"/>
    <d v="2020-11-03T00:00:00"/>
    <s v="Прокат круглый"/>
    <n v="1.095"/>
    <n v="0"/>
    <n v="18125"/>
    <n v="17770"/>
    <n v="18175"/>
    <n v="18525"/>
    <n v="18645"/>
    <s v=""/>
    <s v=""/>
    <n v="11.506172839506172"/>
  </r>
  <r>
    <x v="61"/>
    <s v="Дистрибуція роздріб"/>
    <d v="2020-11-03T00:00:00"/>
    <s v="Прокат круглый"/>
    <n v="2.718"/>
    <n v="0"/>
    <n v="18125"/>
    <n v="17770"/>
    <n v="18175"/>
    <n v="18525"/>
    <n v="18645"/>
    <s v=""/>
    <s v=""/>
    <n v="11.506172839506172"/>
  </r>
  <r>
    <x v="61"/>
    <s v="Дистрибуція роздріб"/>
    <d v="2020-11-03T00:00:00"/>
    <s v="Прокат круглый"/>
    <n v="2.1999999999999999E-2"/>
    <n v="0"/>
    <n v="18125"/>
    <n v="17770"/>
    <n v="18175"/>
    <n v="18525"/>
    <n v="18645"/>
    <s v=""/>
    <s v=""/>
    <n v="11.506172839506172"/>
  </r>
  <r>
    <x v="61"/>
    <s v="Дистрибуція роздріб"/>
    <d v="2020-11-03T00:00:00"/>
    <s v="Прокат круглый"/>
    <n v="0.19"/>
    <n v="0"/>
    <n v="16100"/>
    <n v="15785"/>
    <n v="16150"/>
    <n v="16500"/>
    <n v="16620"/>
    <s v=""/>
    <s v=""/>
    <n v="11.452054794520548"/>
  </r>
  <r>
    <x v="61"/>
    <s v="Дистрибуція роздріб"/>
    <d v="2020-11-03T00:00:00"/>
    <s v="Прокат круглый"/>
    <n v="0.03"/>
    <n v="0"/>
    <n v="16100"/>
    <n v="15785"/>
    <n v="16150"/>
    <n v="16500"/>
    <n v="16620"/>
    <s v=""/>
    <s v=""/>
    <n v="11.452054794520548"/>
  </r>
  <r>
    <x v="61"/>
    <s v="Дистрибуція роздріб"/>
    <d v="2020-11-03T00:00:00"/>
    <s v="Прокат круглый"/>
    <n v="0.41499999999999998"/>
    <n v="0"/>
    <n v="16100"/>
    <n v="15785"/>
    <n v="16150"/>
    <n v="16500"/>
    <n v="16620"/>
    <s v=""/>
    <s v=""/>
    <n v="11.452054794520548"/>
  </r>
  <r>
    <x v="61"/>
    <s v="Дистрибуція роздріб"/>
    <d v="2020-11-03T00:00:00"/>
    <s v="Прокат круглый"/>
    <n v="0.89500000000000002"/>
    <n v="0"/>
    <n v="16100"/>
    <n v="15785"/>
    <n v="16150"/>
    <n v="16500"/>
    <n v="16620"/>
    <s v=""/>
    <s v=""/>
    <n v="11.452054794520548"/>
  </r>
  <r>
    <x v="49"/>
    <s v="Профілювання"/>
    <d v="2020-11-04T00:00:00"/>
    <s v="Оцинкованный рулон"/>
    <n v="5.14"/>
    <n v="0"/>
    <n v="24575"/>
    <n v="24205"/>
    <n v="24660"/>
    <n v="25210"/>
    <n v="25660"/>
    <s v=""/>
    <s v=""/>
    <n v="11.252747252747252"/>
  </r>
  <r>
    <x v="36"/>
    <s v="Дистрибутор"/>
    <d v="2020-11-04T00:00:00"/>
    <s v="Швеллер 6.5–20"/>
    <n v="8.4000000000000005E-2"/>
    <n v="0"/>
    <n v="18515"/>
    <n v="17805"/>
    <n v="18515"/>
    <n v="18795"/>
    <n v="19295"/>
    <s v=""/>
    <s v=""/>
    <n v="12"/>
  </r>
  <r>
    <x v="36"/>
    <s v="Дистрибутор"/>
    <d v="2020-11-04T00:00:00"/>
    <s v="Горячекатаный лист резаный"/>
    <n v="0.308"/>
    <n v="0"/>
    <n v="19450"/>
    <n v="18745"/>
    <n v="19450"/>
    <n v="19640"/>
    <n v="20090"/>
    <s v=""/>
    <s v=""/>
    <n v="12"/>
  </r>
  <r>
    <x v="36"/>
    <s v="Дистрибутор"/>
    <d v="2020-11-04T00:00:00"/>
    <s v="Конструкционный лист"/>
    <n v="0.89800000000000002"/>
    <n v="0"/>
    <n v="19450"/>
    <n v="18745"/>
    <n v="19450"/>
    <n v="19640"/>
    <n v="20090"/>
    <s v=""/>
    <s v=""/>
    <n v="12"/>
  </r>
  <r>
    <x v="36"/>
    <s v="Дистрибутор"/>
    <d v="2020-11-04T00:00:00"/>
    <s v="Уголок 25-125"/>
    <n v="0.122"/>
    <n v="0"/>
    <n v="17840"/>
    <n v="16980"/>
    <n v="17675"/>
    <n v="17955"/>
    <n v="18455"/>
    <s v=""/>
    <s v=""/>
    <n v="16.714285714285715"/>
  </r>
  <r>
    <x v="36"/>
    <s v="Дистрибутор"/>
    <d v="2020-11-04T00:00:00"/>
    <s v="Конструкционный лист"/>
    <n v="0.216"/>
    <n v="0"/>
    <n v="19450"/>
    <n v="18745"/>
    <n v="19450"/>
    <n v="19640"/>
    <n v="20090"/>
    <s v=""/>
    <s v=""/>
    <n v="12"/>
  </r>
  <r>
    <x v="36"/>
    <s v="Дистрибутор"/>
    <d v="2020-11-04T00:00:00"/>
    <s v="Горячекатанный лист рифленый"/>
    <n v="0.54700000000000004"/>
    <n v="0"/>
    <n v="20125"/>
    <n v="19420"/>
    <n v="20125"/>
    <n v="20315"/>
    <n v="20765"/>
    <s v=""/>
    <s v=""/>
    <n v="12"/>
  </r>
  <r>
    <x v="36"/>
    <s v="Дистрибутор"/>
    <d v="2020-11-04T00:00:00"/>
    <s v="Горячекатанный лист рифленый"/>
    <n v="6.57"/>
    <n v="0"/>
    <n v="20125"/>
    <n v="19420"/>
    <n v="20125"/>
    <n v="20315"/>
    <n v="20765"/>
    <s v=""/>
    <s v=""/>
    <n v="12"/>
  </r>
  <r>
    <x v="36"/>
    <s v="Дистрибутор"/>
    <d v="2020-11-04T00:00:00"/>
    <s v="Трубы круглые сварные"/>
    <n v="0.51400000000000001"/>
    <n v="0"/>
    <n v="21720"/>
    <n v="20835"/>
    <n v="21720"/>
    <n v="22220"/>
    <n v="22720"/>
    <s v=""/>
    <s v=""/>
    <n v="12"/>
  </r>
  <r>
    <x v="36"/>
    <s v="Дистрибутор"/>
    <d v="2020-11-04T00:00:00"/>
    <s v="Трубы сварные профильные"/>
    <n v="0.51800000000000002"/>
    <n v="0"/>
    <n v="21970"/>
    <n v="21105"/>
    <n v="21970"/>
    <n v="22470"/>
    <n v="22970"/>
    <s v=""/>
    <s v=""/>
    <n v="12"/>
  </r>
  <r>
    <x v="51"/>
    <s v="МК"/>
    <d v="2020-11-06T00:00:00"/>
    <s v="Горячекатаный лист резаный"/>
    <n v="0.85"/>
    <n v="0"/>
    <n v="18775"/>
    <n v="18230"/>
    <n v="18775"/>
    <n v="19125"/>
    <n v="19575"/>
    <s v=""/>
    <s v="Продавець малим клієнтам"/>
    <n v="12"/>
  </r>
  <r>
    <x v="51"/>
    <s v="МК"/>
    <d v="2020-11-06T00:00:00"/>
    <s v="Арматура А240"/>
    <n v="0.60499999999999998"/>
    <n v="0"/>
    <n v="18950"/>
    <n v="17305"/>
    <n v="18950"/>
    <n v="19350"/>
    <n v="20100"/>
    <s v=""/>
    <s v="Продавець малим клієнтам"/>
    <n v="12"/>
  </r>
  <r>
    <x v="51"/>
    <s v="МК"/>
    <d v="2020-11-06T00:00:00"/>
    <s v="Арматура А240"/>
    <n v="0.3"/>
    <n v="0"/>
    <n v="18950"/>
    <n v="17305"/>
    <n v="18950"/>
    <n v="19350"/>
    <n v="20100"/>
    <s v=""/>
    <s v="Продавець малим клієнтам"/>
    <n v="12"/>
  </r>
  <r>
    <x v="99"/>
    <s v="Дистрибуція роздріб"/>
    <d v="2020-11-09T00:00:00"/>
    <s v="Трубы сварные профильные"/>
    <n v="5.8999999999999997E-2"/>
    <n v="0"/>
    <n v="21595"/>
    <n v="19730"/>
    <n v="20545"/>
    <n v="21095"/>
    <n v="21595"/>
    <n v="1.77"/>
    <s v="Продавець малим клієнтам"/>
    <n v="30"/>
  </r>
  <r>
    <x v="99"/>
    <s v="Дистрибуція роздріб"/>
    <d v="2020-11-09T00:00:00"/>
    <s v="Трубы сварные профильные"/>
    <n v="1.0999999999999999E-2"/>
    <n v="0"/>
    <n v="21595"/>
    <n v="19730"/>
    <n v="20545"/>
    <n v="21095"/>
    <n v="21595"/>
    <n v="0.32999999999999996"/>
    <s v="Продавець малим клієнтам"/>
    <n v="30"/>
  </r>
  <r>
    <x v="99"/>
    <s v="Дистрибуція роздріб"/>
    <d v="2020-11-09T00:00:00"/>
    <s v="Уголок 25-125"/>
    <n v="8.0000000000000002E-3"/>
    <n v="0"/>
    <n v="19010"/>
    <n v="17520"/>
    <n v="18200"/>
    <n v="18510"/>
    <n v="19010"/>
    <n v="0.24"/>
    <s v="Продавець малим клієнтам"/>
    <n v="30"/>
  </r>
  <r>
    <x v="99"/>
    <s v="Дистрибуція роздріб"/>
    <d v="2020-11-09T00:00:00"/>
    <s v="Уголок 25-125"/>
    <n v="2E-3"/>
    <n v="0"/>
    <n v="18335"/>
    <n v="16860"/>
    <n v="17525"/>
    <n v="17835"/>
    <n v="18335"/>
    <n v="0.06"/>
    <s v="Продавець малим клієнтам"/>
    <n v="30"/>
  </r>
  <r>
    <x v="99"/>
    <s v="Дистрибуція роздріб"/>
    <d v="2020-11-09T00:00:00"/>
    <s v="Арматура"/>
    <n v="1E-3"/>
    <n v="0"/>
    <n v="18290"/>
    <n v="16295"/>
    <n v="17190"/>
    <n v="17540"/>
    <n v="18290"/>
    <n v="0.03"/>
    <s v="Продавець малим клієнтам"/>
    <n v="30"/>
  </r>
  <r>
    <x v="99"/>
    <s v="Дистрибуція роздріб"/>
    <d v="2020-11-09T00:00:00"/>
    <s v="Услуги производственные и выполнению технологич операций"/>
    <n v="0"/>
    <n v="0"/>
    <n v="75"/>
    <e v="#N/A"/>
    <e v="#N/A"/>
    <e v="#N/A"/>
    <e v="#N/A"/>
    <s v=""/>
    <s v="Продавець малим клієнтам"/>
    <s v=""/>
  </r>
  <r>
    <x v="51"/>
    <s v="МК"/>
    <d v="2020-11-02T00:00:00"/>
    <s v="Трубы сварные профильные"/>
    <n v="0.52"/>
    <n v="0"/>
    <n v="21645"/>
    <n v="20280"/>
    <n v="21095"/>
    <n v="21645"/>
    <n v="22145"/>
    <s v=""/>
    <s v="Продавець малим клієнтам"/>
    <n v="20"/>
  </r>
  <r>
    <x v="36"/>
    <s v="Дистрибутор"/>
    <d v="2020-11-02T00:00:00"/>
    <s v="Уголок 25-125"/>
    <n v="0.115"/>
    <n v="0"/>
    <n v="17470"/>
    <n v="16850"/>
    <n v="17540"/>
    <n v="17825"/>
    <n v="18325"/>
    <s v=""/>
    <s v=""/>
    <n v="11.594202898550725"/>
  </r>
  <r>
    <x v="84"/>
    <s v="Дистрибутор"/>
    <d v="2020-11-10T00:00:00"/>
    <s v="Горячекатаный лист резаный"/>
    <n v="0.89"/>
    <n v="0"/>
    <n v="19313.759999999998"/>
    <n v="19055"/>
    <n v="19775"/>
    <n v="19965"/>
    <n v="20415"/>
    <s v=""/>
    <s v="Продавець малим клієнтам"/>
    <n v="9.4375555555555461"/>
  </r>
  <r>
    <x v="84"/>
    <s v="Дистрибутор"/>
    <d v="2020-11-10T00:00:00"/>
    <s v="Конструкционный лист"/>
    <n v="4.8099999999999996"/>
    <n v="0"/>
    <n v="19252.93"/>
    <n v="19055"/>
    <n v="19775"/>
    <n v="19965"/>
    <n v="20415"/>
    <s v=""/>
    <s v="Продавець малим клієнтам"/>
    <n v="9.0996111111111126"/>
  </r>
  <r>
    <x v="102"/>
    <s v="Дистрибуція роздріб"/>
    <d v="2020-11-10T00:00:00"/>
    <s v="Трубы круглые сварные"/>
    <n v="8.5000000000000006E-2"/>
    <n v="0"/>
    <n v="22595"/>
    <n v="21210"/>
    <n v="22045"/>
    <n v="22595"/>
    <n v="23095"/>
    <s v=""/>
    <s v=""/>
    <n v="20"/>
  </r>
  <r>
    <x v="102"/>
    <s v="Дистрибуція роздріб"/>
    <d v="2020-11-10T00:00:00"/>
    <s v="Услуги производственные и выполнению технологич операций"/>
    <n v="0"/>
    <n v="0"/>
    <n v="31"/>
    <e v="#N/A"/>
    <e v="#N/A"/>
    <e v="#N/A"/>
    <e v="#N/A"/>
    <s v=""/>
    <s v=""/>
    <s v=""/>
  </r>
  <r>
    <x v="101"/>
    <s v="НТ"/>
    <d v="2020-11-06T00:00:00"/>
    <s v="Конструкционный лист"/>
    <n v="35.700000000000003"/>
    <n v="0"/>
    <n v="18740"/>
    <n v="18015"/>
    <n v="18740"/>
    <n v="18930"/>
    <n v="19380"/>
    <s v=""/>
    <s v=""/>
    <n v="12"/>
  </r>
  <r>
    <x v="101"/>
    <s v="НТ"/>
    <d v="2020-11-06T00:00:00"/>
    <s v="Конструкционный лист"/>
    <n v="14.28"/>
    <n v="0"/>
    <n v="19755"/>
    <n v="19030"/>
    <n v="19755"/>
    <n v="19945"/>
    <n v="20395"/>
    <s v=""/>
    <s v=""/>
    <n v="12"/>
  </r>
  <r>
    <x v="101"/>
    <s v="НТ"/>
    <d v="2020-11-06T00:00:00"/>
    <s v="Конструкционный лист"/>
    <n v="12.852"/>
    <n v="0"/>
    <n v="19755"/>
    <n v="19030"/>
    <n v="19755"/>
    <n v="19945"/>
    <n v="20395"/>
    <s v=""/>
    <s v=""/>
    <n v="12"/>
  </r>
  <r>
    <x v="48"/>
    <s v="Будівництво"/>
    <d v="2020-11-23T00:00:00"/>
    <s v="Прокат полосовой"/>
    <n v="4.88"/>
    <n v="0"/>
    <n v="18051.490000000002"/>
    <n v="17300"/>
    <n v="17840"/>
    <n v="18020"/>
    <n v="18200"/>
    <n v="106.13728888888933"/>
    <s v="Продавець малим клієнтам"/>
    <n v="21.749444444444535"/>
  </r>
  <r>
    <x v="48"/>
    <s v="Будівництво"/>
    <d v="2020-11-23T00:00:00"/>
    <s v="Катанка низкоуглеродистая"/>
    <n v="4.7729999999999997"/>
    <n v="0"/>
    <n v="19346.490000000002"/>
    <n v="17795"/>
    <n v="18345"/>
    <n v="18745"/>
    <n v="19495"/>
    <n v="133.73882360000007"/>
    <s v="Продавець малим клієнтам"/>
    <n v="28.019866666666687"/>
  </r>
  <r>
    <x v="48"/>
    <s v="Будівництво"/>
    <d v="2020-11-23T00:00:00"/>
    <s v="Арматура"/>
    <n v="6.6849999999999996"/>
    <n v="0"/>
    <n v="16876.490000000002"/>
    <n v="16295"/>
    <n v="17205"/>
    <n v="17555"/>
    <n v="18305"/>
    <n v="70.566860000000048"/>
    <s v="Продавець малим клієнтам"/>
    <n v="10.556000000000008"/>
  </r>
  <r>
    <x v="8"/>
    <s v="МК"/>
    <d v="2020-11-23T00:00:00"/>
    <s v="Швеллер 22-30"/>
    <n v="0.35"/>
    <n v="0"/>
    <n v="20050"/>
    <n v="19505"/>
    <n v="20050"/>
    <n v="20550"/>
    <n v="21050"/>
    <s v=""/>
    <s v=""/>
    <n v="12"/>
  </r>
  <r>
    <x v="20"/>
    <s v="Дистрибутор"/>
    <d v="2020-11-27T00:00:00"/>
    <s v="Конструкционный лист"/>
    <n v="0.71"/>
    <n v="0"/>
    <n v="18435"/>
    <n v="18555"/>
    <n v="19275"/>
    <n v="19465"/>
    <n v="19915"/>
    <s v=""/>
    <s v="Продавець малим клієнтам"/>
    <n v="8"/>
  </r>
  <r>
    <x v="20"/>
    <s v="Дистрибутор"/>
    <d v="2020-11-27T00:00:00"/>
    <s v="Конструкционный лист"/>
    <n v="0.71"/>
    <n v="0"/>
    <n v="18435"/>
    <n v="18555"/>
    <n v="19275"/>
    <n v="19465"/>
    <n v="19915"/>
    <s v=""/>
    <s v="Продавець малим клієнтам"/>
    <n v="8"/>
  </r>
  <r>
    <x v="20"/>
    <s v="Дистрибутор"/>
    <d v="2020-11-27T00:00:00"/>
    <s v="Конструкционный лист"/>
    <n v="0.71"/>
    <n v="0"/>
    <n v="18435"/>
    <n v="18555"/>
    <n v="19275"/>
    <n v="19465"/>
    <n v="19915"/>
    <s v=""/>
    <s v="Продавець малим клієнтам"/>
    <n v="8"/>
  </r>
  <r>
    <x v="20"/>
    <s v="Дистрибутор"/>
    <d v="2020-11-27T00:00:00"/>
    <s v="Конструкционный лист"/>
    <n v="0.71"/>
    <n v="0"/>
    <n v="18435"/>
    <n v="18555"/>
    <n v="19275"/>
    <n v="19465"/>
    <n v="19915"/>
    <s v=""/>
    <s v="Продавець малим клієнтам"/>
    <n v="8"/>
  </r>
  <r>
    <x v="20"/>
    <s v="Дистрибутор"/>
    <d v="2020-11-27T00:00:00"/>
    <s v="Конструкционный лист"/>
    <n v="0.71"/>
    <n v="0"/>
    <n v="18435"/>
    <n v="18555"/>
    <n v="19275"/>
    <n v="19465"/>
    <n v="19915"/>
    <s v=""/>
    <s v="Продавець малим клієнтам"/>
    <n v="8"/>
  </r>
  <r>
    <x v="20"/>
    <s v="Дистрибутор"/>
    <d v="2020-11-27T00:00:00"/>
    <s v="Конструкционный лист"/>
    <n v="0.71"/>
    <n v="0"/>
    <n v="18435"/>
    <n v="18555"/>
    <n v="19275"/>
    <n v="19465"/>
    <n v="19915"/>
    <s v=""/>
    <s v="Продавець малим клієнтам"/>
    <n v="8"/>
  </r>
  <r>
    <x v="20"/>
    <s v="Дистрибутор"/>
    <d v="2020-11-27T00:00:00"/>
    <s v="Конструкционный лист"/>
    <n v="0.71"/>
    <n v="0"/>
    <n v="18435"/>
    <n v="18555"/>
    <n v="19275"/>
    <n v="19465"/>
    <n v="19915"/>
    <s v=""/>
    <s v="Продавець малим клієнтам"/>
    <n v="8"/>
  </r>
  <r>
    <x v="20"/>
    <s v="Дистрибутор"/>
    <d v="2020-11-27T00:00:00"/>
    <s v="Конструкционный лист"/>
    <n v="0.71"/>
    <n v="0"/>
    <n v="18435"/>
    <n v="18555"/>
    <n v="19275"/>
    <n v="19465"/>
    <n v="19915"/>
    <s v=""/>
    <s v="Продавець малим клієнтам"/>
    <n v="8"/>
  </r>
  <r>
    <x v="20"/>
    <s v="Дистрибутор"/>
    <d v="2020-11-27T00:00:00"/>
    <s v="Конструкционный лист"/>
    <n v="0.71"/>
    <n v="0"/>
    <n v="18435"/>
    <n v="18555"/>
    <n v="19275"/>
    <n v="19465"/>
    <n v="19915"/>
    <s v=""/>
    <s v="Продавець малим клієнтам"/>
    <n v="8"/>
  </r>
  <r>
    <x v="20"/>
    <s v="Дистрибутор"/>
    <d v="2020-11-27T00:00:00"/>
    <s v="Конструкционный лист"/>
    <n v="0.71"/>
    <n v="0"/>
    <n v="18435"/>
    <n v="18555"/>
    <n v="19275"/>
    <n v="19465"/>
    <n v="19915"/>
    <s v=""/>
    <s v="Продавець малим клієнтам"/>
    <n v="8"/>
  </r>
  <r>
    <x v="20"/>
    <s v="Дистрибутор"/>
    <d v="2020-11-27T00:00:00"/>
    <s v="Конструкционный лист"/>
    <n v="0.71"/>
    <n v="0"/>
    <n v="18435"/>
    <n v="18555"/>
    <n v="19275"/>
    <n v="19465"/>
    <n v="19915"/>
    <s v=""/>
    <s v="Продавець малим клієнтам"/>
    <n v="8"/>
  </r>
  <r>
    <x v="75"/>
    <s v="Метизи"/>
    <d v="2020-11-30T00:00:00"/>
    <s v="Катанка низкоуглеродистая"/>
    <n v="64.944999999999993"/>
    <n v="0"/>
    <n v="17840.37"/>
    <n v="16615"/>
    <n v="16945"/>
    <n v="17545"/>
    <n v="18295"/>
    <s v=""/>
    <s v="Продавець малим клієнтам"/>
    <n v="23.938266666666653"/>
  </r>
  <r>
    <x v="51"/>
    <s v="МК"/>
    <d v="2020-11-04T00:00:00"/>
    <s v="Уголок 25-125"/>
    <n v="0.18"/>
    <n v="0"/>
    <n v="16655"/>
    <n v="16030"/>
    <n v="16505"/>
    <n v="17005"/>
    <n v="17505"/>
    <s v=""/>
    <s v="Продавець малим клієнтам"/>
    <n v="14.4"/>
  </r>
  <r>
    <x v="51"/>
    <s v="МК"/>
    <d v="2020-11-04T00:00:00"/>
    <s v="Уголок 25-125"/>
    <n v="0.245"/>
    <n v="0"/>
    <n v="16695"/>
    <n v="16030"/>
    <n v="16505"/>
    <n v="17005"/>
    <n v="17505"/>
    <s v=""/>
    <s v="Продавець малим клієнтам"/>
    <n v="15.04"/>
  </r>
  <r>
    <x v="51"/>
    <s v="МК"/>
    <d v="2020-11-04T00:00:00"/>
    <s v="Горячекатаный лист резаный"/>
    <n v="0.35"/>
    <n v="0"/>
    <n v="18400"/>
    <n v="17855"/>
    <n v="18400"/>
    <n v="18750"/>
    <n v="19200"/>
    <s v=""/>
    <s v="Продавець малим клієнтам"/>
    <n v="12"/>
  </r>
  <r>
    <x v="15"/>
    <s v="Профілювання"/>
    <d v="2020-11-04T00:00:00"/>
    <s v="Оцинкованный рулон"/>
    <n v="5.96"/>
    <n v="0"/>
    <n v="24610"/>
    <n v="23765"/>
    <n v="24205"/>
    <n v="24755"/>
    <n v="25205"/>
    <s v=""/>
    <s v=""/>
    <n v="17.890909090909091"/>
  </r>
  <r>
    <x v="15"/>
    <s v="Профілювання"/>
    <d v="2020-11-04T00:00:00"/>
    <s v="Оцинкованный рулон"/>
    <n v="1.28"/>
    <n v="0"/>
    <n v="24610"/>
    <n v="23765"/>
    <n v="24205"/>
    <n v="24755"/>
    <n v="25205"/>
    <s v=""/>
    <s v=""/>
    <n v="17.890909090909091"/>
  </r>
  <r>
    <x v="15"/>
    <s v="Профілювання"/>
    <d v="2020-11-04T00:00:00"/>
    <s v="Оцинкованный рулон"/>
    <n v="3"/>
    <n v="0"/>
    <n v="24610"/>
    <n v="23765"/>
    <n v="24205"/>
    <n v="24755"/>
    <n v="25205"/>
    <s v=""/>
    <s v=""/>
    <n v="17.890909090909091"/>
  </r>
  <r>
    <x v="66"/>
    <s v="Дистрибутор"/>
    <d v="2020-11-11T00:00:00"/>
    <s v="Швеллер 6.5–20"/>
    <n v="2.9249999999999998"/>
    <n v="0"/>
    <n v="17655"/>
    <n v="16945"/>
    <n v="17655"/>
    <n v="17935"/>
    <n v="18435"/>
    <s v=""/>
    <s v=""/>
    <n v="12"/>
  </r>
  <r>
    <x v="66"/>
    <s v="Дистрибутор"/>
    <d v="2020-11-11T00:00:00"/>
    <s v="Горячекатаный лист резаный"/>
    <n v="5.08"/>
    <n v="0"/>
    <n v="18650"/>
    <n v="17945"/>
    <n v="18650"/>
    <n v="18840"/>
    <n v="19290"/>
    <s v=""/>
    <s v=""/>
    <n v="12"/>
  </r>
  <r>
    <x v="66"/>
    <s v="Дистрибутор"/>
    <d v="2020-11-11T00:00:00"/>
    <s v="Горячекатаный лист резаный"/>
    <n v="1.345"/>
    <n v="0"/>
    <n v="18650"/>
    <n v="17945"/>
    <n v="18650"/>
    <n v="18840"/>
    <n v="19290"/>
    <s v=""/>
    <s v=""/>
    <n v="12"/>
  </r>
  <r>
    <x v="66"/>
    <s v="Дистрибутор"/>
    <d v="2020-11-11T00:00:00"/>
    <s v="Конструкционный лист"/>
    <n v="0.85199999999999998"/>
    <n v="0"/>
    <n v="18650"/>
    <n v="17945"/>
    <n v="18650"/>
    <n v="18840"/>
    <n v="19290"/>
    <s v=""/>
    <s v=""/>
    <n v="12"/>
  </r>
  <r>
    <x v="66"/>
    <s v="Дистрибутор"/>
    <d v="2020-11-11T00:00:00"/>
    <s v="Конструкционный лист"/>
    <n v="0.85199999999999998"/>
    <n v="0"/>
    <n v="18650"/>
    <n v="17945"/>
    <n v="18650"/>
    <n v="18840"/>
    <n v="19290"/>
    <s v=""/>
    <s v=""/>
    <n v="12"/>
  </r>
  <r>
    <x v="66"/>
    <s v="Дистрибутор"/>
    <d v="2020-11-11T00:00:00"/>
    <s v="Конструкционный лист"/>
    <n v="0.85199999999999998"/>
    <n v="0"/>
    <n v="18650"/>
    <n v="17945"/>
    <n v="18650"/>
    <n v="18840"/>
    <n v="19290"/>
    <s v=""/>
    <s v=""/>
    <n v="12"/>
  </r>
  <r>
    <x v="66"/>
    <s v="Дистрибутор"/>
    <d v="2020-11-11T00:00:00"/>
    <s v="Конструкционный лист"/>
    <n v="2.85"/>
    <n v="0"/>
    <n v="20335"/>
    <n v="19610"/>
    <n v="20335"/>
    <n v="20525"/>
    <n v="20975"/>
    <s v=""/>
    <s v=""/>
    <n v="12"/>
  </r>
  <r>
    <x v="66"/>
    <s v="Дистрибутор"/>
    <d v="2020-11-11T00:00:00"/>
    <s v="Конструкционный лист"/>
    <n v="1.4039999999999999"/>
    <n v="0"/>
    <n v="19320"/>
    <n v="18595"/>
    <n v="19320"/>
    <n v="19510"/>
    <n v="19960"/>
    <s v=""/>
    <s v=""/>
    <n v="12"/>
  </r>
  <r>
    <x v="66"/>
    <s v="Дистрибутор"/>
    <d v="2020-11-11T00:00:00"/>
    <s v="Конструкционный лист"/>
    <n v="2.4E-2"/>
    <n v="0"/>
    <n v="19320"/>
    <n v="18595"/>
    <n v="19320"/>
    <n v="19510"/>
    <n v="19960"/>
    <s v=""/>
    <s v=""/>
    <n v="12"/>
  </r>
  <r>
    <x v="66"/>
    <s v="Дистрибутор"/>
    <d v="2020-11-11T00:00:00"/>
    <s v="Прокат полосовой"/>
    <n v="1.895"/>
    <n v="0"/>
    <n v="17335"/>
    <n v="16895"/>
    <n v="17335"/>
    <n v="17615"/>
    <n v="17795"/>
    <s v=""/>
    <s v=""/>
    <n v="12"/>
  </r>
  <r>
    <x v="66"/>
    <s v="Дистрибутор"/>
    <d v="2020-11-11T00:00:00"/>
    <s v="Уголок 25-125"/>
    <n v="2.855"/>
    <n v="0"/>
    <n v="16980"/>
    <n v="16285"/>
    <n v="16980"/>
    <n v="17260"/>
    <n v="17760"/>
    <s v=""/>
    <s v=""/>
    <n v="12"/>
  </r>
  <r>
    <x v="11"/>
    <s v="ЖД"/>
    <d v="2020-11-06T00:00:00"/>
    <s v="Горячекатаный лист резаный"/>
    <n v="5.0350000000000001"/>
    <n v="0"/>
    <n v="16560"/>
    <n v="18680"/>
    <n v="19040"/>
    <n v="19590"/>
    <n v="20040"/>
    <s v=""/>
    <s v=""/>
    <n v="8"/>
  </r>
  <r>
    <x v="11"/>
    <s v="ЖД"/>
    <d v="2020-11-06T00:00:00"/>
    <s v="Горячекатаный лист резаный"/>
    <n v="1.4999999999999999E-2"/>
    <n v="0"/>
    <n v="16560"/>
    <n v="18680"/>
    <n v="19040"/>
    <n v="19590"/>
    <n v="20040"/>
    <s v=""/>
    <s v=""/>
    <n v="8"/>
  </r>
  <r>
    <x v="11"/>
    <s v="ЖД"/>
    <d v="2020-11-06T00:00:00"/>
    <s v="Горячекатаный лист резаный"/>
    <n v="7.02"/>
    <n v="0"/>
    <n v="16560"/>
    <n v="18680"/>
    <n v="19040"/>
    <n v="19590"/>
    <n v="20040"/>
    <s v=""/>
    <s v=""/>
    <n v="8"/>
  </r>
  <r>
    <x v="11"/>
    <s v="ЖД"/>
    <d v="2020-11-06T00:00:00"/>
    <s v="Горячекатаный лист резаный"/>
    <n v="5.915"/>
    <n v="0"/>
    <n v="16560"/>
    <n v="18680"/>
    <n v="19040"/>
    <n v="19590"/>
    <n v="20040"/>
    <s v=""/>
    <s v=""/>
    <n v="8"/>
  </r>
  <r>
    <x v="11"/>
    <s v="ЖД"/>
    <d v="2020-11-06T00:00:00"/>
    <s v="Горячекатаный лист резаный"/>
    <n v="1.425"/>
    <n v="0"/>
    <n v="16560"/>
    <n v="18680"/>
    <n v="19040"/>
    <n v="19590"/>
    <n v="20040"/>
    <s v=""/>
    <s v=""/>
    <n v="8"/>
  </r>
  <r>
    <x v="11"/>
    <s v="ЖД"/>
    <d v="2020-11-06T00:00:00"/>
    <s v="Горячекатаный лист резаный"/>
    <n v="7.0350000000000001"/>
    <n v="0"/>
    <n v="16560"/>
    <n v="18680"/>
    <n v="19040"/>
    <n v="19590"/>
    <n v="20040"/>
    <s v=""/>
    <s v=""/>
    <n v="8"/>
  </r>
  <r>
    <x v="11"/>
    <s v="ЖД"/>
    <d v="2020-11-06T00:00:00"/>
    <s v="Горячекатаный лист резаный"/>
    <n v="6.9050000000000002"/>
    <n v="0"/>
    <n v="16560"/>
    <n v="18680"/>
    <n v="19040"/>
    <n v="19590"/>
    <n v="20040"/>
    <s v=""/>
    <s v=""/>
    <n v="8"/>
  </r>
  <r>
    <x v="11"/>
    <s v="ЖД"/>
    <d v="2020-11-06T00:00:00"/>
    <s v="Горячекатаный лист резаный"/>
    <n v="7.8949999999999996"/>
    <n v="0"/>
    <n v="16560"/>
    <n v="18680"/>
    <n v="19040"/>
    <n v="19590"/>
    <n v="20040"/>
    <s v=""/>
    <s v=""/>
    <n v="8"/>
  </r>
  <r>
    <x v="11"/>
    <s v="ЖД"/>
    <d v="2020-11-06T00:00:00"/>
    <s v="Горячекатаный лист резаный"/>
    <n v="7.915"/>
    <n v="0"/>
    <n v="16560"/>
    <n v="18680"/>
    <n v="19040"/>
    <n v="19590"/>
    <n v="20040"/>
    <s v=""/>
    <s v=""/>
    <n v="8"/>
  </r>
  <r>
    <x v="11"/>
    <s v="ЖД"/>
    <d v="2020-11-06T00:00:00"/>
    <s v="Горячекатаный лист резаный"/>
    <n v="0.01"/>
    <n v="0"/>
    <n v="16560"/>
    <n v="18680"/>
    <n v="19040"/>
    <n v="19590"/>
    <n v="20040"/>
    <s v=""/>
    <s v=""/>
    <n v="8"/>
  </r>
  <r>
    <x v="11"/>
    <s v="ЖД"/>
    <d v="2020-11-06T00:00:00"/>
    <s v="Горячекатаный лист резаный"/>
    <n v="1.4999999999999999E-2"/>
    <n v="0"/>
    <n v="16560"/>
    <n v="18680"/>
    <n v="19040"/>
    <n v="19590"/>
    <n v="20040"/>
    <s v=""/>
    <s v=""/>
    <n v="8"/>
  </r>
  <r>
    <x v="11"/>
    <s v="ЖД"/>
    <d v="2020-11-06T00:00:00"/>
    <s v="Горячекатаный лист резаный"/>
    <n v="5.0000000000000001E-3"/>
    <n v="0"/>
    <n v="16560"/>
    <n v="18680"/>
    <n v="19040"/>
    <n v="19590"/>
    <n v="20040"/>
    <s v=""/>
    <s v=""/>
    <n v="8"/>
  </r>
  <r>
    <x v="11"/>
    <s v="ЖД"/>
    <d v="2020-11-06T00:00:00"/>
    <s v="Горячекатаный лист резаный"/>
    <n v="1.4999999999999999E-2"/>
    <n v="0"/>
    <n v="16560"/>
    <n v="18680"/>
    <n v="19040"/>
    <n v="19590"/>
    <n v="20040"/>
    <s v=""/>
    <s v=""/>
    <n v="8"/>
  </r>
  <r>
    <x v="11"/>
    <s v="ЖД"/>
    <d v="2020-11-06T00:00:00"/>
    <s v="Горячекатаный лист резаный"/>
    <n v="1.4999999999999999E-2"/>
    <n v="0"/>
    <n v="16560"/>
    <n v="18680"/>
    <n v="19040"/>
    <n v="19590"/>
    <n v="20040"/>
    <s v=""/>
    <s v=""/>
    <n v="8"/>
  </r>
  <r>
    <x v="11"/>
    <s v="ЖД"/>
    <d v="2020-11-06T00:00:00"/>
    <s v="Прочие ТЭУ"/>
    <n v="0"/>
    <n v="0"/>
    <n v="44430.77"/>
    <e v="#N/A"/>
    <e v="#N/A"/>
    <e v="#N/A"/>
    <e v="#N/A"/>
    <s v=""/>
    <s v=""/>
    <s v=""/>
  </r>
  <r>
    <x v="4"/>
    <s v="Дистрибуція роздріб"/>
    <d v="2020-11-04T00:00:00"/>
    <s v="Уголок 25-125"/>
    <n v="2.9000000000000001E-2"/>
    <n v="0"/>
    <n v="18335"/>
    <n v="16860"/>
    <n v="17525"/>
    <n v="17835"/>
    <n v="18335"/>
    <s v=""/>
    <s v=""/>
    <n v="30"/>
  </r>
  <r>
    <x v="93"/>
    <s v="Західний регіон"/>
    <d v="2020-11-05T00:00:00"/>
    <s v="Трубы круглые сварные"/>
    <n v="0.17199999999999999"/>
    <n v="0"/>
    <n v="21595"/>
    <n v="20510"/>
    <n v="21345"/>
    <n v="21895"/>
    <n v="22395"/>
    <s v=""/>
    <s v=""/>
    <n v="15.636363636363637"/>
  </r>
  <r>
    <x v="59"/>
    <s v="МК"/>
    <d v="2020-11-13T00:00:00"/>
    <s v="Арматура"/>
    <n v="0.1"/>
    <n v="0"/>
    <n v="16685"/>
    <n v="15440"/>
    <n v="16385"/>
    <n v="16685"/>
    <n v="17435"/>
    <s v=""/>
    <s v=""/>
    <n v="20"/>
  </r>
  <r>
    <x v="21"/>
    <s v="Будівництво"/>
    <d v="2020-11-13T00:00:00"/>
    <s v="Конструкционный лист"/>
    <n v="1.9"/>
    <n v="0"/>
    <n v="19070"/>
    <n v="18505"/>
    <n v="19070"/>
    <n v="19420"/>
    <n v="19870"/>
    <s v=""/>
    <s v=""/>
    <n v="12"/>
  </r>
  <r>
    <x v="21"/>
    <s v="Будівництво"/>
    <d v="2020-11-13T00:00:00"/>
    <s v="Конструкционный лист"/>
    <n v="1.9"/>
    <n v="0"/>
    <n v="19070"/>
    <n v="18505"/>
    <n v="19070"/>
    <n v="19420"/>
    <n v="19870"/>
    <s v=""/>
    <s v=""/>
    <n v="12"/>
  </r>
  <r>
    <x v="21"/>
    <s v="Будівництво"/>
    <d v="2020-11-13T00:00:00"/>
    <s v="Конструкционный лист"/>
    <n v="1.9"/>
    <n v="0"/>
    <n v="19070"/>
    <n v="18505"/>
    <n v="19070"/>
    <n v="19420"/>
    <n v="19870"/>
    <s v=""/>
    <s v=""/>
    <n v="12"/>
  </r>
  <r>
    <x v="21"/>
    <s v="Будівництво"/>
    <d v="2020-11-13T00:00:00"/>
    <s v="Конструкционный лист"/>
    <n v="1.9"/>
    <n v="0"/>
    <n v="19070"/>
    <n v="18505"/>
    <n v="19070"/>
    <n v="19420"/>
    <n v="19870"/>
    <s v=""/>
    <s v=""/>
    <n v="12"/>
  </r>
  <r>
    <x v="21"/>
    <s v="Будівництво"/>
    <d v="2020-11-13T00:00:00"/>
    <s v="Конструкционный лист"/>
    <n v="1.9"/>
    <n v="0"/>
    <n v="19070"/>
    <n v="18505"/>
    <n v="19070"/>
    <n v="19420"/>
    <n v="19870"/>
    <s v=""/>
    <s v=""/>
    <n v="12"/>
  </r>
  <r>
    <x v="21"/>
    <s v="Будівництво"/>
    <d v="2020-11-13T00:00:00"/>
    <s v="Конструкционный лист"/>
    <n v="1.9"/>
    <n v="0"/>
    <n v="19070"/>
    <n v="18505"/>
    <n v="19070"/>
    <n v="19420"/>
    <n v="19870"/>
    <s v=""/>
    <s v=""/>
    <n v="12"/>
  </r>
  <r>
    <x v="21"/>
    <s v="Будівництво"/>
    <d v="2020-11-13T00:00:00"/>
    <s v="Конструкционный лист"/>
    <n v="1.9"/>
    <n v="0"/>
    <n v="19070"/>
    <n v="18505"/>
    <n v="19070"/>
    <n v="19420"/>
    <n v="19870"/>
    <s v=""/>
    <s v=""/>
    <n v="12"/>
  </r>
  <r>
    <x v="21"/>
    <s v="Будівництво"/>
    <d v="2020-11-13T00:00:00"/>
    <s v="Конструкционный лист"/>
    <n v="1.9"/>
    <n v="0"/>
    <n v="19070"/>
    <n v="18505"/>
    <n v="19070"/>
    <n v="19420"/>
    <n v="19870"/>
    <s v=""/>
    <s v=""/>
    <n v="12"/>
  </r>
  <r>
    <x v="21"/>
    <s v="Будівництво"/>
    <d v="2020-11-13T00:00:00"/>
    <s v="Конструкционный лист"/>
    <n v="1.9"/>
    <n v="0"/>
    <n v="19070"/>
    <n v="18505"/>
    <n v="19070"/>
    <n v="19420"/>
    <n v="19870"/>
    <s v=""/>
    <s v=""/>
    <n v="12"/>
  </r>
  <r>
    <x v="21"/>
    <s v="Будівництво"/>
    <d v="2020-11-13T00:00:00"/>
    <s v="Конструкционный лист"/>
    <n v="1.9"/>
    <n v="0"/>
    <n v="19070"/>
    <n v="18505"/>
    <n v="19070"/>
    <n v="19420"/>
    <n v="19870"/>
    <s v=""/>
    <s v=""/>
    <n v="12"/>
  </r>
  <r>
    <x v="21"/>
    <s v="Будівництво"/>
    <d v="2020-11-13T00:00:00"/>
    <s v="Конструкционный лист"/>
    <n v="1.9"/>
    <n v="0"/>
    <n v="19070"/>
    <n v="18505"/>
    <n v="19070"/>
    <n v="19420"/>
    <n v="19870"/>
    <s v=""/>
    <s v=""/>
    <n v="12"/>
  </r>
  <r>
    <x v="22"/>
    <s v="Східний регіон"/>
    <d v="2020-11-13T00:00:00"/>
    <s v="Катанка низкоуглеродистая"/>
    <n v="21.344000000000001"/>
    <n v="0"/>
    <n v="17500"/>
    <n v="16570"/>
    <n v="17000"/>
    <n v="17500"/>
    <n v="18250"/>
    <n v="426.88"/>
    <s v="Продавець малим клієнтам"/>
    <n v="20"/>
  </r>
  <r>
    <x v="111"/>
    <s v="ЖД"/>
    <d v="2020-11-15T00:00:00"/>
    <s v="Рельсы остряковые"/>
    <n v="62.960999999999999"/>
    <n v="0"/>
    <n v="33060"/>
    <n v="33050"/>
    <n v="33720"/>
    <n v="34310"/>
    <n v="34660"/>
    <s v=""/>
    <s v="Продавець малим клієнтам"/>
    <n v="8.0597014925373127"/>
  </r>
  <r>
    <x v="30"/>
    <s v="ГМК"/>
    <d v="2020-11-25T00:00:00"/>
    <s v="Уголок 25-125"/>
    <n v="3.6150000000000002"/>
    <n v="0"/>
    <n v="18010"/>
    <n v="16030"/>
    <n v="16505"/>
    <n v="17005"/>
    <n v="17505"/>
    <s v=""/>
    <s v=""/>
    <n v="30"/>
  </r>
  <r>
    <x v="30"/>
    <s v="ГМК"/>
    <d v="2020-11-25T00:00:00"/>
    <s v="Уголок 25-125"/>
    <n v="4.4800000000000004"/>
    <n v="0"/>
    <n v="18010"/>
    <n v="16030"/>
    <n v="16505"/>
    <n v="17005"/>
    <n v="17505"/>
    <s v=""/>
    <s v=""/>
    <n v="30"/>
  </r>
  <r>
    <x v="30"/>
    <s v="ГМК"/>
    <d v="2020-11-25T00:00:00"/>
    <s v="Уголок 25-125"/>
    <n v="4.5449999999999999"/>
    <n v="0"/>
    <n v="18010"/>
    <n v="16030"/>
    <n v="16505"/>
    <n v="17005"/>
    <n v="17505"/>
    <s v=""/>
    <s v=""/>
    <n v="30"/>
  </r>
  <r>
    <x v="30"/>
    <s v="ГМК"/>
    <d v="2020-11-25T00:00:00"/>
    <s v="Уголок 25-125"/>
    <n v="4.8650000000000002"/>
    <n v="0"/>
    <n v="18010"/>
    <n v="16030"/>
    <n v="16505"/>
    <n v="17005"/>
    <n v="17505"/>
    <s v=""/>
    <s v=""/>
    <n v="30"/>
  </r>
  <r>
    <x v="30"/>
    <s v="ГМК"/>
    <d v="2020-11-25T00:00:00"/>
    <s v="Уголок 130-200"/>
    <n v="2.415"/>
    <n v="0"/>
    <n v="23600"/>
    <n v="21325"/>
    <n v="21895"/>
    <n v="22395"/>
    <n v="22895"/>
    <s v=""/>
    <s v=""/>
    <n v="30"/>
  </r>
  <r>
    <x v="31"/>
    <s v="ЖД"/>
    <d v="2020-11-24T00:00:00"/>
    <s v="Рельсы магистральные"/>
    <n v="129.76"/>
    <n v="0"/>
    <n v="26550"/>
    <n v="32720"/>
    <n v="33385"/>
    <n v="33975"/>
    <n v="34325"/>
    <s v=""/>
    <s v="Продавець малим клієнтам"/>
    <n v="8"/>
  </r>
  <r>
    <x v="31"/>
    <s v="ЖД"/>
    <d v="2020-11-24T00:00:00"/>
    <s v="Прочие ТЭУ"/>
    <n v="0"/>
    <n v="0"/>
    <n v="52178.400000000001"/>
    <e v="#N/A"/>
    <e v="#N/A"/>
    <e v="#N/A"/>
    <e v="#N/A"/>
    <s v=""/>
    <s v="Продавець малим клієнтам"/>
    <s v=""/>
  </r>
  <r>
    <x v="62"/>
    <s v="ГМК"/>
    <d v="2020-11-02T00:00:00"/>
    <s v="Конструкционный лист"/>
    <n v="1.516"/>
    <n v="0"/>
    <n v="19824.599999999999"/>
    <n v="19335"/>
    <n v="19715"/>
    <n v="20265"/>
    <n v="20715"/>
    <s v=""/>
    <s v=""/>
    <n v="13.594181818181797"/>
  </r>
  <r>
    <x v="62"/>
    <s v="ГМК"/>
    <d v="2020-11-02T00:00:00"/>
    <s v="Конструкционный лист"/>
    <n v="1.516"/>
    <n v="0"/>
    <n v="19824.599999999999"/>
    <n v="19335"/>
    <n v="19715"/>
    <n v="20265"/>
    <n v="20715"/>
    <s v=""/>
    <s v=""/>
    <n v="13.594181818181797"/>
  </r>
  <r>
    <x v="62"/>
    <s v="ГМК"/>
    <d v="2020-11-02T00:00:00"/>
    <s v="Конструкционный лист"/>
    <n v="1.516"/>
    <n v="0"/>
    <n v="19824.599999999999"/>
    <n v="19335"/>
    <n v="19715"/>
    <n v="20265"/>
    <n v="20715"/>
    <s v=""/>
    <s v=""/>
    <n v="13.594181818181797"/>
  </r>
  <r>
    <x v="62"/>
    <s v="ГМК"/>
    <d v="2020-11-02T00:00:00"/>
    <s v="Конструкционный лист"/>
    <n v="1.516"/>
    <n v="0"/>
    <n v="19824.599999999999"/>
    <n v="19335"/>
    <n v="19715"/>
    <n v="20265"/>
    <n v="20715"/>
    <s v=""/>
    <s v=""/>
    <n v="13.594181818181797"/>
  </r>
  <r>
    <x v="62"/>
    <s v="ГМК"/>
    <d v="2020-11-02T00:00:00"/>
    <s v="Конструкционный лист"/>
    <n v="1.516"/>
    <n v="0"/>
    <n v="19824.599999999999"/>
    <n v="19335"/>
    <n v="19715"/>
    <n v="20265"/>
    <n v="20715"/>
    <s v=""/>
    <s v=""/>
    <n v="13.594181818181797"/>
  </r>
  <r>
    <x v="62"/>
    <s v="ГМК"/>
    <d v="2020-11-02T00:00:00"/>
    <s v="Конструкционный лист"/>
    <n v="1.516"/>
    <n v="0"/>
    <n v="19824.599999999999"/>
    <n v="19335"/>
    <n v="19715"/>
    <n v="20265"/>
    <n v="20715"/>
    <s v=""/>
    <s v=""/>
    <n v="13.594181818181797"/>
  </r>
  <r>
    <x v="62"/>
    <s v="ГМК"/>
    <d v="2020-11-02T00:00:00"/>
    <s v="Конструкционный лист"/>
    <n v="1.516"/>
    <n v="0"/>
    <n v="19824.599999999999"/>
    <n v="19335"/>
    <n v="19715"/>
    <n v="20265"/>
    <n v="20715"/>
    <s v=""/>
    <s v=""/>
    <n v="13.594181818181797"/>
  </r>
  <r>
    <x v="62"/>
    <s v="ГМК"/>
    <d v="2020-11-02T00:00:00"/>
    <s v="Конструкционный лист"/>
    <n v="1.516"/>
    <n v="0"/>
    <n v="19824.599999999999"/>
    <n v="19335"/>
    <n v="19715"/>
    <n v="20265"/>
    <n v="20715"/>
    <s v=""/>
    <s v=""/>
    <n v="13.594181818181797"/>
  </r>
  <r>
    <x v="62"/>
    <s v="ГМК"/>
    <d v="2020-11-05T00:00:00"/>
    <s v="Оцинкованный лист"/>
    <n v="4.7949999999999999"/>
    <n v="0"/>
    <n v="25483.75"/>
    <n v="24995"/>
    <n v="25805"/>
    <n v="26000"/>
    <n v="26450"/>
    <s v=""/>
    <s v=""/>
    <n v="10.413580246913581"/>
  </r>
  <r>
    <x v="62"/>
    <s v="ГМК"/>
    <d v="2020-11-03T00:00:00"/>
    <s v="Конструкционный лист"/>
    <n v="1.9"/>
    <n v="0"/>
    <n v="19824.599999999999"/>
    <n v="19335"/>
    <n v="19715"/>
    <n v="20265"/>
    <n v="20715"/>
    <s v=""/>
    <s v=""/>
    <n v="13.594181818181797"/>
  </r>
  <r>
    <x v="62"/>
    <s v="ГМК"/>
    <d v="2020-11-03T00:00:00"/>
    <s v="Конструкционный лист"/>
    <n v="1.9"/>
    <n v="0"/>
    <n v="19824.599999999999"/>
    <n v="19335"/>
    <n v="19715"/>
    <n v="20265"/>
    <n v="20715"/>
    <s v=""/>
    <s v=""/>
    <n v="13.594181818181797"/>
  </r>
  <r>
    <x v="62"/>
    <s v="ГМК"/>
    <d v="2020-11-03T00:00:00"/>
    <s v="Конструкционный лист"/>
    <n v="1.9"/>
    <n v="0"/>
    <n v="19824.599999999999"/>
    <n v="19335"/>
    <n v="19715"/>
    <n v="20265"/>
    <n v="20715"/>
    <s v=""/>
    <s v=""/>
    <n v="13.594181818181797"/>
  </r>
  <r>
    <x v="62"/>
    <s v="ГМК"/>
    <d v="2020-11-03T00:00:00"/>
    <s v="Конструкционный лист"/>
    <n v="1.9"/>
    <n v="0"/>
    <n v="19824.599999999999"/>
    <n v="19335"/>
    <n v="19715"/>
    <n v="20265"/>
    <n v="20715"/>
    <s v=""/>
    <s v=""/>
    <n v="13.594181818181797"/>
  </r>
  <r>
    <x v="62"/>
    <s v="ГМК"/>
    <d v="2020-11-03T00:00:00"/>
    <s v="Конструкционный лист"/>
    <n v="1.9"/>
    <n v="0"/>
    <n v="19824.599999999999"/>
    <n v="19335"/>
    <n v="19715"/>
    <n v="20265"/>
    <n v="20715"/>
    <s v=""/>
    <s v=""/>
    <n v="13.594181818181797"/>
  </r>
  <r>
    <x v="62"/>
    <s v="ГМК"/>
    <d v="2020-11-03T00:00:00"/>
    <s v="Конструкционный лист"/>
    <n v="1.9"/>
    <n v="0"/>
    <n v="19824.599999999999"/>
    <n v="19335"/>
    <n v="19715"/>
    <n v="20265"/>
    <n v="20715"/>
    <s v=""/>
    <s v=""/>
    <n v="13.594181818181797"/>
  </r>
  <r>
    <x v="62"/>
    <s v="ГМК"/>
    <d v="2020-11-03T00:00:00"/>
    <s v="Конструкционный лист"/>
    <n v="1.9"/>
    <n v="0"/>
    <n v="19824.599999999999"/>
    <n v="19335"/>
    <n v="19715"/>
    <n v="20265"/>
    <n v="20715"/>
    <s v=""/>
    <s v=""/>
    <n v="13.594181818181797"/>
  </r>
  <r>
    <x v="62"/>
    <s v="ГМК"/>
    <d v="2020-11-03T00:00:00"/>
    <s v="Конструкционный лист"/>
    <n v="1.9"/>
    <n v="0"/>
    <n v="19824.599999999999"/>
    <n v="19335"/>
    <n v="19715"/>
    <n v="20265"/>
    <n v="20715"/>
    <s v=""/>
    <s v=""/>
    <n v="13.594181818181797"/>
  </r>
  <r>
    <x v="62"/>
    <s v="ГМК"/>
    <d v="2020-11-03T00:00:00"/>
    <s v="Конструкционный лист"/>
    <n v="2.375"/>
    <n v="0"/>
    <n v="20778.7"/>
    <n v="20350"/>
    <n v="20730"/>
    <n v="21280"/>
    <n v="21730"/>
    <s v=""/>
    <s v=""/>
    <n v="12.708363636363647"/>
  </r>
  <r>
    <x v="62"/>
    <s v="ГМК"/>
    <d v="2020-11-03T00:00:00"/>
    <s v="Конструкционный лист"/>
    <n v="2.375"/>
    <n v="0"/>
    <n v="20778.7"/>
    <n v="20350"/>
    <n v="20730"/>
    <n v="21280"/>
    <n v="21730"/>
    <s v=""/>
    <s v=""/>
    <n v="12.708363636363647"/>
  </r>
  <r>
    <x v="62"/>
    <s v="ГМК"/>
    <d v="2020-11-03T00:00:00"/>
    <s v="Горячекатанный лист рифленый"/>
    <n v="1.77"/>
    <n v="0"/>
    <n v="19824.599999999999"/>
    <n v="19355"/>
    <n v="19715"/>
    <n v="20265"/>
    <n v="20715"/>
    <s v=""/>
    <s v=""/>
    <n v="13.594181818181797"/>
  </r>
  <r>
    <x v="35"/>
    <s v="Дистрибуція роздріб"/>
    <d v="2020-11-03T00:00:00"/>
    <s v="Уголок 25-125"/>
    <n v="3.7999999999999999E-2"/>
    <n v="0"/>
    <n v="18415"/>
    <n v="16940"/>
    <n v="17605"/>
    <n v="17915"/>
    <n v="18415"/>
    <s v=""/>
    <s v=""/>
    <n v="30"/>
  </r>
  <r>
    <x v="35"/>
    <s v="Дистрибуція роздріб"/>
    <d v="2020-11-03T00:00:00"/>
    <s v="Услуги производственные и выполнению технологич операций"/>
    <n v="0"/>
    <n v="0"/>
    <n v="54"/>
    <e v="#N/A"/>
    <e v="#N/A"/>
    <e v="#N/A"/>
    <e v="#N/A"/>
    <s v=""/>
    <s v=""/>
    <s v=""/>
  </r>
  <r>
    <x v="46"/>
    <s v="Дистрибуція роздріб"/>
    <d v="2020-11-02T00:00:00"/>
    <s v="Арматура"/>
    <n v="0.434"/>
    <n v="0"/>
    <n v="17320"/>
    <n v="16075"/>
    <n v="16970"/>
    <n v="17320"/>
    <n v="18070"/>
    <s v=""/>
    <s v=""/>
    <n v="20"/>
  </r>
  <r>
    <x v="46"/>
    <s v="Дистрибуція роздріб"/>
    <d v="2020-11-02T00:00:00"/>
    <s v="Услуги производственные и выполнению технологич операций"/>
    <n v="0"/>
    <n v="0"/>
    <n v="630"/>
    <e v="#N/A"/>
    <e v="#N/A"/>
    <e v="#N/A"/>
    <e v="#N/A"/>
    <s v=""/>
    <s v=""/>
    <s v=""/>
  </r>
  <r>
    <x v="99"/>
    <s v="Дистрибуція роздріб"/>
    <d v="2020-11-03T00:00:00"/>
    <s v="Трубы сварные профильные"/>
    <n v="0.02"/>
    <n v="0"/>
    <n v="21845"/>
    <n v="19980"/>
    <n v="20795"/>
    <n v="21345"/>
    <n v="21845"/>
    <n v="0.6"/>
    <s v="Продавець малим клієнтам"/>
    <n v="30"/>
  </r>
  <r>
    <x v="29"/>
    <s v="Східний регіон"/>
    <d v="2020-11-09T00:00:00"/>
    <s v="Арматура"/>
    <n v="20.64"/>
    <n v="0"/>
    <n v="15790"/>
    <n v="15695"/>
    <n v="16590"/>
    <n v="16940"/>
    <n v="17690"/>
    <s v=""/>
    <s v=""/>
    <n v="8.4245810055865924"/>
  </r>
  <r>
    <x v="53"/>
    <s v="Дистрибутор"/>
    <d v="2020-11-12T00:00:00"/>
    <s v="Уголок 25-125"/>
    <n v="0.21"/>
    <n v="0"/>
    <n v="17035"/>
    <n v="16220"/>
    <n v="16910"/>
    <n v="17195"/>
    <n v="17695"/>
    <s v=""/>
    <s v="Продавець малим клієнтам"/>
    <n v="15.508771929824562"/>
  </r>
  <r>
    <x v="53"/>
    <s v="Дистрибутор"/>
    <d v="2020-11-12T00:00:00"/>
    <s v="Холоднокатаный лист"/>
    <n v="6.42"/>
    <n v="0"/>
    <n v="20880"/>
    <n v="20135"/>
    <n v="20880"/>
    <n v="21070"/>
    <n v="21520"/>
    <s v=""/>
    <s v="Продавець малим клієнтам"/>
    <n v="12"/>
  </r>
  <r>
    <x v="53"/>
    <s v="Дистрибутор"/>
    <d v="2020-11-12T00:00:00"/>
    <s v="Уголок 25-125"/>
    <n v="3.0150000000000001"/>
    <n v="0"/>
    <n v="17035"/>
    <n v="16220"/>
    <n v="16910"/>
    <n v="17195"/>
    <n v="17695"/>
    <s v=""/>
    <s v="Продавець малим клієнтам"/>
    <n v="15.508771929824562"/>
  </r>
  <r>
    <x v="34"/>
    <s v="Дистрибутор"/>
    <d v="2020-11-18T00:00:00"/>
    <s v="Горячекатаный лист резаный"/>
    <n v="6.2350000000000003"/>
    <n v="0"/>
    <n v="19480"/>
    <n v="18775"/>
    <n v="19480"/>
    <n v="19670"/>
    <n v="20120"/>
    <s v=""/>
    <s v=""/>
    <n v="12"/>
  </r>
  <r>
    <x v="34"/>
    <s v="Дистрибутор"/>
    <d v="2020-11-18T00:00:00"/>
    <s v="Горячекатаный лист резаный"/>
    <n v="5.5350000000000001"/>
    <n v="0"/>
    <n v="19480"/>
    <n v="18775"/>
    <n v="19480"/>
    <n v="19670"/>
    <n v="20120"/>
    <s v=""/>
    <s v=""/>
    <n v="12"/>
  </r>
  <r>
    <x v="48"/>
    <s v="Будівництво"/>
    <d v="2020-11-18T00:00:00"/>
    <s v="Арматура"/>
    <n v="1.145"/>
    <n v="0"/>
    <n v="16990"/>
    <n v="15950"/>
    <n v="16845"/>
    <n v="17195"/>
    <n v="17945"/>
    <n v="17.534857142857145"/>
    <s v="Продавець малим клієнтам"/>
    <n v="15.314285714285715"/>
  </r>
  <r>
    <x v="48"/>
    <s v="Будівництво"/>
    <d v="2020-11-18T00:00:00"/>
    <s v="Арматура"/>
    <n v="18.850000000000001"/>
    <n v="0"/>
    <n v="16990"/>
    <n v="15950"/>
    <n v="16845"/>
    <n v="17195"/>
    <n v="17945"/>
    <n v="288.67428571428576"/>
    <s v="Продавець малим клієнтам"/>
    <n v="15.314285714285715"/>
  </r>
  <r>
    <x v="23"/>
    <s v="НТ"/>
    <d v="2020-11-17T00:00:00"/>
    <s v="Конструкционный лист"/>
    <n v="22.8"/>
    <n v="0"/>
    <n v="18811.71"/>
    <n v="18015"/>
    <n v="18740"/>
    <n v="18930"/>
    <n v="19380"/>
    <s v=""/>
    <s v=""/>
    <n v="15.019368421052594"/>
  </r>
  <r>
    <x v="90"/>
    <s v="Дистрибуція роздріб"/>
    <d v="2020-11-04T00:00:00"/>
    <s v="Трубы сварные профильные"/>
    <n v="0.11"/>
    <n v="0"/>
    <n v="21095"/>
    <n v="19730"/>
    <n v="20545"/>
    <n v="21095"/>
    <n v="21595"/>
    <n v="2.2000000000000002"/>
    <s v="Продавець малим клієнтам"/>
    <n v="20"/>
  </r>
  <r>
    <x v="90"/>
    <s v="Дистрибуція роздріб"/>
    <d v="2020-11-04T00:00:00"/>
    <s v="Трубы сварные профильные"/>
    <n v="0.22"/>
    <n v="0"/>
    <n v="21605"/>
    <n v="20240"/>
    <n v="21055"/>
    <n v="21605"/>
    <n v="22105"/>
    <n v="4.4000000000000004"/>
    <s v="Продавець малим клієнтам"/>
    <n v="20"/>
  </r>
  <r>
    <x v="90"/>
    <s v="Південний"/>
    <d v="2020-11-03T00:00:00"/>
    <s v="Холоднокатаный лист"/>
    <n v="7.63"/>
    <n v="0"/>
    <n v="21398.41"/>
    <n v="20210"/>
    <n v="20795"/>
    <n v="21145"/>
    <n v="21595"/>
    <s v=""/>
    <s v="Продавець малим клієнтам"/>
    <n v="25.63133333333333"/>
  </r>
  <r>
    <x v="45"/>
    <s v="Машинобудівництво"/>
    <d v="2020-11-04T00:00:00"/>
    <s v="Швеллер 6.5–20"/>
    <n v="3.2229999999999999"/>
    <n v="0"/>
    <n v="17585"/>
    <n v="16945"/>
    <n v="17435"/>
    <n v="17935"/>
    <n v="18435"/>
    <s v=""/>
    <s v=""/>
    <n v="14.4"/>
  </r>
  <r>
    <x v="45"/>
    <s v="Машинобудівництво"/>
    <d v="2020-11-04T00:00:00"/>
    <s v="Швеллер 6.5–20"/>
    <n v="1.8919999999999999"/>
    <n v="0"/>
    <n v="17585"/>
    <n v="16945"/>
    <n v="17435"/>
    <n v="17935"/>
    <n v="18435"/>
    <s v=""/>
    <s v=""/>
    <n v="14.4"/>
  </r>
  <r>
    <x v="45"/>
    <s v="Машинобудівництво"/>
    <d v="2020-11-04T00:00:00"/>
    <s v="Швеллер 6.5–20"/>
    <n v="8.3650000000000002"/>
    <n v="0"/>
    <n v="17585"/>
    <n v="16945"/>
    <n v="17435"/>
    <n v="17935"/>
    <n v="18435"/>
    <s v=""/>
    <s v=""/>
    <n v="14.4"/>
  </r>
  <r>
    <x v="45"/>
    <s v="Машинобудівництво"/>
    <d v="2020-11-04T00:00:00"/>
    <s v="Швеллер 6.5–20"/>
    <n v="7.9850000000000003"/>
    <n v="0"/>
    <n v="17585"/>
    <n v="16945"/>
    <n v="17435"/>
    <n v="17935"/>
    <n v="18435"/>
    <s v=""/>
    <s v=""/>
    <n v="14.4"/>
  </r>
  <r>
    <x v="68"/>
    <s v="Дистрибуція роздріб"/>
    <d v="2020-11-05T00:00:00"/>
    <s v="Горячекатаный лист резаный"/>
    <n v="5.0999999999999997E-2"/>
    <n v="0"/>
    <n v="19575"/>
    <n v="18230"/>
    <n v="18775"/>
    <n v="19125"/>
    <n v="19575"/>
    <s v=""/>
    <s v=""/>
    <n v="30"/>
  </r>
  <r>
    <x v="68"/>
    <s v="Дистрибуція роздріб"/>
    <d v="2020-11-05T00:00:00"/>
    <s v="Горячекатаный лист резаный"/>
    <n v="0.129"/>
    <n v="0"/>
    <n v="19575"/>
    <n v="18230"/>
    <n v="18775"/>
    <n v="19125"/>
    <n v="19575"/>
    <s v=""/>
    <s v=""/>
    <n v="30"/>
  </r>
  <r>
    <x v="92"/>
    <s v="Південний"/>
    <d v="2020-11-06T00:00:00"/>
    <s v="Оцинкованный лист"/>
    <n v="1.7250000000000001"/>
    <n v="0"/>
    <n v="25155"/>
    <n v="23715"/>
    <n v="24510"/>
    <n v="24705"/>
    <n v="25155"/>
    <s v=""/>
    <s v=""/>
    <n v="30"/>
  </r>
  <r>
    <x v="92"/>
    <s v="Південний"/>
    <d v="2020-11-06T00:00:00"/>
    <s v="Конструкционный лист"/>
    <n v="0.59099999999999997"/>
    <n v="0"/>
    <n v="18620"/>
    <n v="18075"/>
    <n v="18620"/>
    <n v="18970"/>
    <n v="19420"/>
    <s v=""/>
    <s v=""/>
    <n v="12"/>
  </r>
  <r>
    <x v="92"/>
    <s v="Південний"/>
    <d v="2020-11-06T00:00:00"/>
    <s v="Конструкционный лист"/>
    <n v="0.11899999999999999"/>
    <n v="0"/>
    <n v="18620"/>
    <n v="18075"/>
    <n v="18620"/>
    <n v="18970"/>
    <n v="19420"/>
    <s v=""/>
    <s v=""/>
    <n v="12"/>
  </r>
  <r>
    <x v="92"/>
    <s v="Південний"/>
    <d v="2020-11-06T00:00:00"/>
    <s v="Конструкционный лист"/>
    <n v="0.82799999999999996"/>
    <n v="0"/>
    <n v="18620"/>
    <n v="18075"/>
    <n v="18620"/>
    <n v="18970"/>
    <n v="19420"/>
    <s v=""/>
    <s v=""/>
    <n v="12"/>
  </r>
  <r>
    <x v="92"/>
    <s v="Південний"/>
    <d v="2020-11-06T00:00:00"/>
    <s v="Конструкционный лист"/>
    <n v="0.16600000000000001"/>
    <n v="0"/>
    <n v="18620"/>
    <n v="18075"/>
    <n v="18620"/>
    <n v="18970"/>
    <n v="19420"/>
    <s v=""/>
    <s v=""/>
    <n v="12"/>
  </r>
  <r>
    <x v="92"/>
    <s v="Південний"/>
    <d v="2020-11-06T00:00:00"/>
    <s v="Уголок 25-125"/>
    <n v="0.38"/>
    <n v="0"/>
    <n v="17185"/>
    <n v="16520"/>
    <n v="17185"/>
    <n v="17495"/>
    <n v="17995"/>
    <s v=""/>
    <s v=""/>
    <n v="12"/>
  </r>
  <r>
    <x v="64"/>
    <s v="Дистрибуція роздріб"/>
    <d v="2020-11-10T00:00:00"/>
    <s v="Арматура А240"/>
    <n v="1.4999999999999999E-2"/>
    <n v="0"/>
    <n v="18600"/>
    <n v="17430"/>
    <n v="17870"/>
    <n v="18370"/>
    <n v="19120"/>
    <n v="0.34599999999999997"/>
    <s v="Продавець малим клієнтам"/>
    <n v="23.066666666666666"/>
  </r>
  <r>
    <x v="64"/>
    <s v="Дистрибуція роздріб"/>
    <d v="2020-11-10T00:00:00"/>
    <s v="Прокат круглый"/>
    <n v="1.4999999999999999E-2"/>
    <n v="0"/>
    <n v="17000"/>
    <n v="16270"/>
    <n v="16635"/>
    <n v="16985"/>
    <n v="17105"/>
    <n v="0.31874999999999998"/>
    <s v="Продавець малим клієнтам"/>
    <n v="21.25"/>
  </r>
  <r>
    <x v="64"/>
    <s v="Дистрибуція роздріб"/>
    <d v="2020-11-10T00:00:00"/>
    <s v="Услуги производственные и выполнению технологич операций"/>
    <n v="0"/>
    <n v="0"/>
    <n v="5"/>
    <e v="#N/A"/>
    <e v="#N/A"/>
    <e v="#N/A"/>
    <e v="#N/A"/>
    <s v=""/>
    <s v="Продавець малим клієнтам"/>
    <s v=""/>
  </r>
  <r>
    <x v="94"/>
    <s v="Дистрибутор"/>
    <d v="2020-11-11T00:00:00"/>
    <s v="Трубы круглые сварные"/>
    <n v="3.415"/>
    <n v="0"/>
    <n v="21495"/>
    <n v="20610"/>
    <n v="21495"/>
    <n v="21995"/>
    <n v="22495"/>
    <s v=""/>
    <s v="Продавець малим клієнтам"/>
    <n v="12"/>
  </r>
  <r>
    <x v="94"/>
    <s v="Дистрибутор"/>
    <d v="2020-11-11T00:00:00"/>
    <s v="Трубы круглые сварные"/>
    <n v="1.595"/>
    <n v="0"/>
    <n v="21495"/>
    <n v="20610"/>
    <n v="21495"/>
    <n v="21995"/>
    <n v="22495"/>
    <s v=""/>
    <s v="Продавець малим клієнтам"/>
    <n v="12"/>
  </r>
  <r>
    <x v="94"/>
    <s v="Дистрибутор"/>
    <d v="2020-11-11T00:00:00"/>
    <s v="Трубы сварные профильные"/>
    <n v="3.5720000000000001"/>
    <n v="0"/>
    <n v="21245"/>
    <n v="20380"/>
    <n v="21245"/>
    <n v="21745"/>
    <n v="22245"/>
    <s v=""/>
    <s v="Продавець малим клієнтам"/>
    <n v="12"/>
  </r>
  <r>
    <x v="94"/>
    <s v="Дистрибутор"/>
    <d v="2020-11-11T00:00:00"/>
    <s v="Швеллер 6.5–20"/>
    <n v="3.97"/>
    <n v="0"/>
    <n v="18125"/>
    <n v="17215"/>
    <n v="17925"/>
    <n v="18205"/>
    <n v="18705"/>
    <s v=""/>
    <s v="Продавець малим клієнтам"/>
    <n v="17.714285714285715"/>
  </r>
  <r>
    <x v="94"/>
    <s v="Дистрибутор"/>
    <d v="2020-11-11T00:00:00"/>
    <s v="Швеллер 6.5–20"/>
    <n v="2.5150000000000001"/>
    <n v="0"/>
    <n v="17925"/>
    <n v="17215"/>
    <n v="17925"/>
    <n v="18205"/>
    <n v="18705"/>
    <s v=""/>
    <s v="Продавець малим клієнтам"/>
    <n v="12"/>
  </r>
  <r>
    <x v="94"/>
    <s v="Дистрибутор"/>
    <d v="2020-11-11T00:00:00"/>
    <s v="Трубы сварные профильные"/>
    <n v="3.7650000000000001"/>
    <n v="0"/>
    <n v="20495"/>
    <n v="19630"/>
    <n v="20495"/>
    <n v="20995"/>
    <n v="21495"/>
    <s v=""/>
    <s v="Продавець малим клієнтам"/>
    <n v="12"/>
  </r>
  <r>
    <x v="94"/>
    <s v="Дистрибутор"/>
    <d v="2020-11-11T00:00:00"/>
    <s v="Трубы сварные профильные"/>
    <n v="3.04"/>
    <n v="0"/>
    <n v="21245"/>
    <n v="20380"/>
    <n v="21245"/>
    <n v="21745"/>
    <n v="22245"/>
    <s v=""/>
    <s v="Продавець малим клієнтам"/>
    <n v="12"/>
  </r>
  <r>
    <x v="23"/>
    <s v="НТ"/>
    <d v="2020-11-10T00:00:00"/>
    <s v="Конструкционный лист"/>
    <n v="66.703999999999994"/>
    <n v="0"/>
    <n v="17182.150000000001"/>
    <n v="17345"/>
    <n v="18070"/>
    <n v="18260"/>
    <n v="18710"/>
    <s v=""/>
    <s v=""/>
    <n v="8"/>
  </r>
  <r>
    <x v="32"/>
    <s v="ГМК"/>
    <d v="2020-11-02T00:00:00"/>
    <s v="Балка двутавровая 10-20"/>
    <n v="0.2"/>
    <n v="0"/>
    <n v="20065"/>
    <n v="19485"/>
    <n v="20020"/>
    <n v="20520"/>
    <n v="21020"/>
    <s v=""/>
    <s v="Продавець малим клієнтам"/>
    <n v="12.72"/>
  </r>
  <r>
    <x v="32"/>
    <s v="ГМК"/>
    <d v="2020-11-02T00:00:00"/>
    <s v="Балка двутавровая 10-20"/>
    <n v="5.03"/>
    <n v="0"/>
    <n v="20065"/>
    <n v="19485"/>
    <n v="20020"/>
    <n v="20520"/>
    <n v="21020"/>
    <s v=""/>
    <s v="Продавець малим клієнтам"/>
    <n v="12.72"/>
  </r>
  <r>
    <x v="32"/>
    <s v="ГМК"/>
    <d v="2020-11-02T00:00:00"/>
    <s v="Балка двутавровая 30-45"/>
    <n v="4.8049999999999997"/>
    <n v="0"/>
    <n v="20800"/>
    <n v="20145"/>
    <n v="20695"/>
    <n v="21195"/>
    <n v="21695"/>
    <s v=""/>
    <s v="Продавець малим клієнтам"/>
    <n v="13.68"/>
  </r>
  <r>
    <x v="32"/>
    <s v="ГМК"/>
    <d v="2020-11-02T00:00:00"/>
    <s v="Уголок 25-125"/>
    <n v="8.2550000000000008"/>
    <n v="0"/>
    <n v="16580"/>
    <n v="16030"/>
    <n v="16505"/>
    <n v="17005"/>
    <n v="17505"/>
    <s v=""/>
    <s v="Продавець малим клієнтам"/>
    <n v="13.2"/>
  </r>
  <r>
    <x v="32"/>
    <s v="ГМК"/>
    <d v="2020-11-02T00:00:00"/>
    <s v="Уголок 25-125"/>
    <n v="1.62"/>
    <n v="0"/>
    <n v="16580"/>
    <n v="16030"/>
    <n v="16505"/>
    <n v="17005"/>
    <n v="17505"/>
    <s v=""/>
    <s v="Продавець малим клієнтам"/>
    <n v="13.2"/>
  </r>
  <r>
    <x v="32"/>
    <s v="ГМК"/>
    <d v="2020-11-02T00:00:00"/>
    <s v="Уголок 25-125"/>
    <n v="1.4999999999999999E-2"/>
    <n v="0"/>
    <n v="16580"/>
    <n v="16030"/>
    <n v="16505"/>
    <n v="17005"/>
    <n v="17505"/>
    <s v=""/>
    <s v="Продавець малим клієнтам"/>
    <n v="13.2"/>
  </r>
  <r>
    <x v="32"/>
    <s v="ГМК"/>
    <d v="2020-11-02T00:00:00"/>
    <s v="Конструкционный лист"/>
    <n v="0.75800000000000001"/>
    <n v="0"/>
    <n v="18425"/>
    <n v="17835"/>
    <n v="18200"/>
    <n v="18750"/>
    <n v="19200"/>
    <s v=""/>
    <s v="Продавець малим клієнтам"/>
    <n v="15.272727272727273"/>
  </r>
  <r>
    <x v="32"/>
    <s v="ГМК"/>
    <d v="2020-11-02T00:00:00"/>
    <s v="Конструкционный лист"/>
    <n v="0.75800000000000001"/>
    <n v="0"/>
    <n v="18425"/>
    <n v="17835"/>
    <n v="18200"/>
    <n v="18750"/>
    <n v="19200"/>
    <s v=""/>
    <s v="Продавець малим клієнтам"/>
    <n v="15.272727272727273"/>
  </r>
  <r>
    <x v="69"/>
    <s v="Східний регіон"/>
    <d v="2020-11-02T00:00:00"/>
    <s v="Конструкционный лист"/>
    <n v="0.94799999999999995"/>
    <n v="0"/>
    <n v="18400"/>
    <n v="17855"/>
    <n v="18400"/>
    <n v="18750"/>
    <n v="19200"/>
    <s v=""/>
    <s v=""/>
    <n v="12"/>
  </r>
  <r>
    <x v="69"/>
    <s v="Східний регіон"/>
    <d v="2020-11-02T00:00:00"/>
    <s v="Конструкционный лист"/>
    <n v="0.94799999999999995"/>
    <n v="0"/>
    <n v="18400"/>
    <n v="17855"/>
    <n v="18400"/>
    <n v="18750"/>
    <n v="19200"/>
    <s v=""/>
    <s v=""/>
    <n v="12"/>
  </r>
  <r>
    <x v="69"/>
    <s v="Східний регіон"/>
    <d v="2020-11-02T00:00:00"/>
    <s v="Конструкционный лист"/>
    <n v="0.94799999999999995"/>
    <n v="0"/>
    <n v="18400"/>
    <n v="17855"/>
    <n v="18400"/>
    <n v="18750"/>
    <n v="19200"/>
    <s v=""/>
    <s v=""/>
    <n v="12"/>
  </r>
  <r>
    <x v="69"/>
    <s v="Східний регіон"/>
    <d v="2020-11-02T00:00:00"/>
    <s v="Конструкционный лист"/>
    <n v="0.94799999999999995"/>
    <n v="0"/>
    <n v="18400"/>
    <n v="17855"/>
    <n v="18400"/>
    <n v="18750"/>
    <n v="19200"/>
    <s v=""/>
    <s v=""/>
    <n v="12"/>
  </r>
  <r>
    <x v="69"/>
    <s v="Східний регіон"/>
    <d v="2020-11-02T00:00:00"/>
    <s v="Конструкционный лист"/>
    <n v="0.94799999999999995"/>
    <n v="0"/>
    <n v="18400"/>
    <n v="17855"/>
    <n v="18400"/>
    <n v="18750"/>
    <n v="19200"/>
    <s v=""/>
    <s v=""/>
    <n v="12"/>
  </r>
  <r>
    <x v="69"/>
    <s v="Східний регіон"/>
    <d v="2020-11-02T00:00:00"/>
    <s v="Конструкционный лист"/>
    <n v="0.94799999999999995"/>
    <n v="0"/>
    <n v="18400"/>
    <n v="17855"/>
    <n v="18400"/>
    <n v="18750"/>
    <n v="19200"/>
    <s v=""/>
    <s v=""/>
    <n v="12"/>
  </r>
  <r>
    <x v="69"/>
    <s v="Східний регіон"/>
    <d v="2020-11-02T00:00:00"/>
    <s v="Конструкционный лист"/>
    <n v="0.94799999999999995"/>
    <n v="0"/>
    <n v="18400"/>
    <n v="17855"/>
    <n v="18400"/>
    <n v="18750"/>
    <n v="19200"/>
    <s v=""/>
    <s v=""/>
    <n v="12"/>
  </r>
  <r>
    <x v="69"/>
    <s v="Східний регіон"/>
    <d v="2020-11-02T00:00:00"/>
    <s v="Конструкционный лист"/>
    <n v="0.94799999999999995"/>
    <n v="0"/>
    <n v="18400"/>
    <n v="17855"/>
    <n v="18400"/>
    <n v="18750"/>
    <n v="19200"/>
    <s v=""/>
    <s v=""/>
    <n v="12"/>
  </r>
  <r>
    <x v="69"/>
    <s v="Східний регіон"/>
    <d v="2020-11-02T00:00:00"/>
    <s v="Конструкционный лист"/>
    <n v="0.94799999999999995"/>
    <n v="0"/>
    <n v="18400"/>
    <n v="17855"/>
    <n v="18400"/>
    <n v="18750"/>
    <n v="19200"/>
    <s v=""/>
    <s v=""/>
    <n v="12"/>
  </r>
  <r>
    <x v="69"/>
    <s v="Східний регіон"/>
    <d v="2020-11-02T00:00:00"/>
    <s v="Конструкционный лист"/>
    <n v="0.94799999999999995"/>
    <n v="0"/>
    <n v="18400"/>
    <n v="17855"/>
    <n v="18400"/>
    <n v="18750"/>
    <n v="19200"/>
    <s v=""/>
    <s v=""/>
    <n v="12"/>
  </r>
  <r>
    <x v="69"/>
    <s v="Східний регіон"/>
    <d v="2020-11-02T00:00:00"/>
    <s v="Конструкционный лист"/>
    <n v="0.94799999999999995"/>
    <n v="0"/>
    <n v="18400"/>
    <n v="17855"/>
    <n v="18400"/>
    <n v="18750"/>
    <n v="19200"/>
    <s v=""/>
    <s v=""/>
    <n v="12"/>
  </r>
  <r>
    <x v="69"/>
    <s v="Східний регіон"/>
    <d v="2020-11-02T00:00:00"/>
    <s v="Конструкционный лист"/>
    <n v="0.94799999999999995"/>
    <n v="0"/>
    <n v="18400"/>
    <n v="17855"/>
    <n v="18400"/>
    <n v="18750"/>
    <n v="19200"/>
    <s v=""/>
    <s v=""/>
    <n v="12"/>
  </r>
  <r>
    <x v="69"/>
    <s v="Східний регіон"/>
    <d v="2020-11-02T00:00:00"/>
    <s v="Конструкционный лист"/>
    <n v="0.94799999999999995"/>
    <n v="0"/>
    <n v="18400"/>
    <n v="17855"/>
    <n v="18400"/>
    <n v="18750"/>
    <n v="19200"/>
    <s v=""/>
    <s v=""/>
    <n v="12"/>
  </r>
  <r>
    <x v="69"/>
    <s v="Східний регіон"/>
    <d v="2020-11-02T00:00:00"/>
    <s v="Конструкционный лист"/>
    <n v="0.94799999999999995"/>
    <n v="0"/>
    <n v="18400"/>
    <n v="17855"/>
    <n v="18400"/>
    <n v="18750"/>
    <n v="19200"/>
    <s v=""/>
    <s v=""/>
    <n v="12"/>
  </r>
  <r>
    <x v="69"/>
    <s v="Східний регіон"/>
    <d v="2020-11-02T00:00:00"/>
    <s v="Конструкционный лист"/>
    <n v="0.94799999999999995"/>
    <n v="0"/>
    <n v="18400"/>
    <n v="17855"/>
    <n v="18400"/>
    <n v="18750"/>
    <n v="19200"/>
    <s v=""/>
    <s v=""/>
    <n v="12"/>
  </r>
  <r>
    <x v="69"/>
    <s v="Східний регіон"/>
    <d v="2020-11-02T00:00:00"/>
    <s v="Конструкционный лист"/>
    <n v="0.94799999999999995"/>
    <n v="0"/>
    <n v="18400"/>
    <n v="17855"/>
    <n v="18400"/>
    <n v="18750"/>
    <n v="19200"/>
    <s v=""/>
    <s v=""/>
    <n v="12"/>
  </r>
  <r>
    <x v="69"/>
    <s v="Східний регіон"/>
    <d v="2020-11-02T00:00:00"/>
    <s v="Конструкционный лист"/>
    <n v="0.94799999999999995"/>
    <n v="0"/>
    <n v="18400"/>
    <n v="17855"/>
    <n v="18400"/>
    <n v="18750"/>
    <n v="19200"/>
    <s v=""/>
    <s v=""/>
    <n v="12"/>
  </r>
  <r>
    <x v="69"/>
    <s v="Східний регіон"/>
    <d v="2020-11-02T00:00:00"/>
    <s v="Конструкционный лист"/>
    <n v="0.94799999999999995"/>
    <n v="0"/>
    <n v="18400"/>
    <n v="17855"/>
    <n v="18400"/>
    <n v="18750"/>
    <n v="19200"/>
    <s v=""/>
    <s v=""/>
    <n v="12"/>
  </r>
  <r>
    <x v="69"/>
    <s v="Східний регіон"/>
    <d v="2020-11-02T00:00:00"/>
    <s v="Швеллер 22-30"/>
    <n v="3.15"/>
    <n v="0"/>
    <n v="19695"/>
    <n v="19010"/>
    <n v="19695"/>
    <n v="20045"/>
    <n v="20545"/>
    <s v=""/>
    <s v=""/>
    <n v="12"/>
  </r>
  <r>
    <x v="44"/>
    <s v="Західний регіон"/>
    <d v="2020-11-03T00:00:00"/>
    <s v="Оцинкованный лист"/>
    <n v="3.0430000000000001"/>
    <n v="0"/>
    <n v="24740"/>
    <n v="23750"/>
    <n v="24545"/>
    <n v="24740"/>
    <n v="25190"/>
    <n v="60.86"/>
    <s v="Продавець малим клієнтам"/>
    <n v="20"/>
  </r>
  <r>
    <x v="44"/>
    <s v="Західний регіон"/>
    <d v="2020-11-03T00:00:00"/>
    <s v="Оцинкованный лист"/>
    <n v="2.2370000000000001"/>
    <n v="0"/>
    <n v="24740"/>
    <n v="23750"/>
    <n v="24545"/>
    <n v="24740"/>
    <n v="25190"/>
    <n v="44.74"/>
    <s v="Продавець малим клієнтам"/>
    <n v="20"/>
  </r>
  <r>
    <x v="15"/>
    <s v="Профілювання"/>
    <d v="2020-11-02T00:00:00"/>
    <s v="Оцинкованный рулон"/>
    <n v="4.6849999999999996"/>
    <n v="0"/>
    <n v="26195"/>
    <n v="25450"/>
    <n v="25890"/>
    <n v="26440"/>
    <n v="26890"/>
    <s v=""/>
    <s v=""/>
    <n v="16.436363636363637"/>
  </r>
  <r>
    <x v="15"/>
    <s v="Профілювання"/>
    <d v="2020-11-02T00:00:00"/>
    <s v="Оцинкованный рулон"/>
    <n v="4.5199999999999996"/>
    <n v="0"/>
    <n v="26195"/>
    <n v="25450"/>
    <n v="25890"/>
    <n v="26440"/>
    <n v="26890"/>
    <s v=""/>
    <s v=""/>
    <n v="16.436363636363637"/>
  </r>
  <r>
    <x v="4"/>
    <s v="Західний регіон"/>
    <d v="2020-11-05T00:00:00"/>
    <s v="Прокат полосовой"/>
    <n v="7.5999999999999998E-2"/>
    <n v="0"/>
    <n v="17891.939999999999"/>
    <n v="17495"/>
    <n v="18035"/>
    <n v="18215"/>
    <n v="18395"/>
    <s v=""/>
    <s v=""/>
    <n v="10.940296296296287"/>
  </r>
  <r>
    <x v="4"/>
    <s v="Західний регіон"/>
    <d v="2020-11-05T00:00:00"/>
    <s v="Горячекатаный лист резаный"/>
    <n v="3.1019999999999999"/>
    <n v="0"/>
    <n v="18796.939999999999"/>
    <n v="18435"/>
    <n v="18980"/>
    <n v="19330"/>
    <n v="19780"/>
    <s v=""/>
    <s v=""/>
    <n v="10.656440366972468"/>
  </r>
  <r>
    <x v="4"/>
    <s v="Західний регіон"/>
    <d v="2020-11-05T00:00:00"/>
    <s v="Горячекатаный лист резаный"/>
    <n v="1.6479999999999999"/>
    <n v="0"/>
    <n v="18796.939999999999"/>
    <n v="18435"/>
    <n v="18980"/>
    <n v="19330"/>
    <n v="19780"/>
    <s v=""/>
    <s v=""/>
    <n v="10.656440366972468"/>
  </r>
  <r>
    <x v="29"/>
    <s v="Східний регіон"/>
    <d v="2020-11-03T00:00:00"/>
    <s v="Катанка низкоуглеродистая"/>
    <n v="9.0239999999999991"/>
    <n v="0"/>
    <n v="17145"/>
    <n v="16615"/>
    <n v="17045"/>
    <n v="17545"/>
    <n v="18295"/>
    <s v=""/>
    <s v=""/>
    <n v="13.6"/>
  </r>
  <r>
    <x v="29"/>
    <s v="Східний регіон"/>
    <d v="2020-11-03T00:00:00"/>
    <s v="Катанка низкоуглеродистая"/>
    <n v="12.385"/>
    <n v="0"/>
    <n v="17145"/>
    <n v="16615"/>
    <n v="17045"/>
    <n v="17545"/>
    <n v="18295"/>
    <s v=""/>
    <s v=""/>
    <n v="13.6"/>
  </r>
  <r>
    <x v="16"/>
    <s v="Дистрибуція роздріб"/>
    <d v="2020-11-09T00:00:00"/>
    <s v="Трубы сварные профильные"/>
    <n v="0.01"/>
    <n v="0"/>
    <n v="22230"/>
    <n v="20365"/>
    <n v="21180"/>
    <n v="21730"/>
    <n v="22230"/>
    <s v=""/>
    <s v=""/>
    <n v="30"/>
  </r>
  <r>
    <x v="16"/>
    <s v="Дистрибуція роздріб"/>
    <d v="2020-11-09T00:00:00"/>
    <s v="Прокат квадратный"/>
    <n v="1.4E-2"/>
    <n v="0"/>
    <n v="18660"/>
    <n v="17760"/>
    <n v="18300"/>
    <n v="18480"/>
    <n v="18660"/>
    <s v=""/>
    <s v=""/>
    <n v="30"/>
  </r>
  <r>
    <x v="16"/>
    <s v="Дистрибуція роздріб"/>
    <d v="2020-11-09T00:00:00"/>
    <s v="Трубы круглые сварные"/>
    <n v="4.0000000000000001E-3"/>
    <n v="0"/>
    <n v="22720"/>
    <n v="20835"/>
    <n v="21670"/>
    <n v="22220"/>
    <n v="22720"/>
    <s v=""/>
    <s v=""/>
    <n v="30"/>
  </r>
  <r>
    <x v="70"/>
    <s v="НТ"/>
    <d v="2020-11-09T00:00:00"/>
    <s v="Балка двутавровая 10-20"/>
    <n v="6.92"/>
    <n v="0"/>
    <n v="20690"/>
    <n v="19905"/>
    <n v="20690"/>
    <n v="20940"/>
    <n v="21440"/>
    <s v=""/>
    <s v=""/>
    <n v="12"/>
  </r>
  <r>
    <x v="70"/>
    <s v="НТ"/>
    <d v="2020-11-09T00:00:00"/>
    <s v="Балка двутавровая 10-20"/>
    <n v="6.4"/>
    <n v="0"/>
    <n v="20690"/>
    <n v="19905"/>
    <n v="20690"/>
    <n v="20940"/>
    <n v="21440"/>
    <s v=""/>
    <s v=""/>
    <n v="12"/>
  </r>
  <r>
    <x v="70"/>
    <s v="НТ"/>
    <d v="2020-11-09T00:00:00"/>
    <s v="Балка двутавровая 10-20"/>
    <n v="0.16"/>
    <n v="0"/>
    <n v="20690"/>
    <n v="19905"/>
    <n v="20690"/>
    <n v="20940"/>
    <n v="21440"/>
    <s v=""/>
    <s v=""/>
    <n v="12"/>
  </r>
  <r>
    <x v="70"/>
    <s v="НТ"/>
    <d v="2020-11-09T00:00:00"/>
    <s v="Уголок 25-125"/>
    <n v="4.7160000000000002"/>
    <n v="0"/>
    <n v="17280"/>
    <n v="16585"/>
    <n v="17280"/>
    <n v="17560"/>
    <n v="18060"/>
    <s v=""/>
    <s v=""/>
    <n v="12"/>
  </r>
  <r>
    <x v="70"/>
    <s v="НТ"/>
    <d v="2020-11-09T00:00:00"/>
    <s v="Трубы круглые сварные"/>
    <n v="3.9929999999999999"/>
    <n v="0"/>
    <n v="21345"/>
    <n v="20460"/>
    <n v="21345"/>
    <n v="21845"/>
    <n v="22345"/>
    <s v=""/>
    <s v=""/>
    <n v="12"/>
  </r>
  <r>
    <x v="4"/>
    <s v="Дистрибуція роздріб"/>
    <d v="2020-11-10T00:00:00"/>
    <s v="Конструкционный лист"/>
    <n v="0.67600000000000005"/>
    <n v="0"/>
    <n v="18980"/>
    <n v="18435"/>
    <n v="18980"/>
    <n v="19330"/>
    <n v="19780"/>
    <s v=""/>
    <s v=""/>
    <n v="12"/>
  </r>
  <r>
    <x v="4"/>
    <s v="Дистрибуція роздріб"/>
    <d v="2020-11-10T00:00:00"/>
    <s v="Конструкционный лист"/>
    <n v="0.94799999999999995"/>
    <n v="0"/>
    <n v="18980"/>
    <n v="18435"/>
    <n v="18980"/>
    <n v="19330"/>
    <n v="19780"/>
    <s v=""/>
    <s v=""/>
    <n v="12"/>
  </r>
  <r>
    <x v="4"/>
    <s v="Дистрибуція роздріб"/>
    <d v="2020-11-10T00:00:00"/>
    <s v="Конструкционный лист"/>
    <n v="0.27200000000000002"/>
    <n v="0"/>
    <n v="18980"/>
    <n v="18435"/>
    <n v="18980"/>
    <n v="19330"/>
    <n v="19780"/>
    <s v=""/>
    <s v=""/>
    <n v="12"/>
  </r>
  <r>
    <x v="64"/>
    <s v="Дистрибуція роздріб"/>
    <d v="2020-11-02T00:00:00"/>
    <s v="Горячекатанный лист рифленый"/>
    <n v="0.16600000000000001"/>
    <n v="0"/>
    <n v="20000"/>
    <n v="19050"/>
    <n v="19595"/>
    <n v="19945"/>
    <n v="20395"/>
    <n v="3.5228888888888887"/>
    <s v="Продавець малим клієнтам"/>
    <n v="21.222222222222221"/>
  </r>
  <r>
    <x v="64"/>
    <s v="Дистрибуція роздріб"/>
    <d v="2020-11-02T00:00:00"/>
    <s v="Услуги производственные и выполнению технологич операций"/>
    <n v="0"/>
    <n v="0"/>
    <n v="20"/>
    <e v="#N/A"/>
    <e v="#N/A"/>
    <e v="#N/A"/>
    <e v="#N/A"/>
    <s v=""/>
    <s v="Продавець малим клієнтам"/>
    <s v=""/>
  </r>
  <r>
    <x v="64"/>
    <s v="Дистрибуція роздріб"/>
    <d v="2020-11-02T00:00:00"/>
    <s v="Арматура А240"/>
    <n v="0.03"/>
    <n v="0"/>
    <n v="18420"/>
    <n v="17430"/>
    <n v="17970"/>
    <n v="18370"/>
    <n v="19120"/>
    <n v="0.62"/>
    <s v="Продавець малим клієнтам"/>
    <n v="20.666666666666668"/>
  </r>
  <r>
    <x v="64"/>
    <s v="Дистрибуція роздріб"/>
    <d v="2020-11-02T00:00:00"/>
    <s v="Услуги производственные и выполнению технологич операций"/>
    <n v="0"/>
    <n v="0"/>
    <n v="3"/>
    <e v="#N/A"/>
    <e v="#N/A"/>
    <e v="#N/A"/>
    <e v="#N/A"/>
    <s v=""/>
    <s v="Продавець малим клієнтам"/>
    <s v=""/>
  </r>
  <r>
    <x v="64"/>
    <s v="Дистрибуція роздріб"/>
    <d v="2020-11-02T00:00:00"/>
    <s v="Арматура А240"/>
    <n v="2.9000000000000001E-2"/>
    <n v="0"/>
    <n v="18420"/>
    <n v="17430"/>
    <n v="17870"/>
    <n v="18370"/>
    <n v="19120"/>
    <n v="0.59933333333333338"/>
    <s v="Продавець малим клієнтам"/>
    <n v="20.666666666666668"/>
  </r>
  <r>
    <x v="71"/>
    <s v="НТ"/>
    <d v="2020-11-03T00:00:00"/>
    <s v="Конструкционный лист"/>
    <n v="0.71"/>
    <n v="0"/>
    <n v="18535"/>
    <n v="17830"/>
    <n v="18535"/>
    <n v="18725"/>
    <n v="19175"/>
    <s v=""/>
    <s v=""/>
    <n v="12"/>
  </r>
  <r>
    <x v="71"/>
    <s v="НТ"/>
    <d v="2020-11-03T00:00:00"/>
    <s v="Конструкционный лист"/>
    <n v="0.71"/>
    <n v="0"/>
    <n v="18535"/>
    <n v="17830"/>
    <n v="18535"/>
    <n v="18725"/>
    <n v="19175"/>
    <s v=""/>
    <s v=""/>
    <n v="12"/>
  </r>
  <r>
    <x v="71"/>
    <s v="НТ"/>
    <d v="2020-11-03T00:00:00"/>
    <s v="Конструкционный лист"/>
    <n v="0.71"/>
    <n v="0"/>
    <n v="18535"/>
    <n v="17830"/>
    <n v="18535"/>
    <n v="18725"/>
    <n v="19175"/>
    <s v=""/>
    <s v=""/>
    <n v="12"/>
  </r>
  <r>
    <x v="71"/>
    <s v="НТ"/>
    <d v="2020-11-03T00:00:00"/>
    <s v="Конструкционный лист"/>
    <n v="0.71"/>
    <n v="0"/>
    <n v="18535"/>
    <n v="17830"/>
    <n v="18535"/>
    <n v="18725"/>
    <n v="19175"/>
    <s v=""/>
    <s v=""/>
    <n v="12"/>
  </r>
  <r>
    <x v="71"/>
    <s v="НТ"/>
    <d v="2020-11-03T00:00:00"/>
    <s v="Конструкционный лист"/>
    <n v="0.71"/>
    <n v="0"/>
    <n v="18535"/>
    <n v="17830"/>
    <n v="18535"/>
    <n v="18725"/>
    <n v="19175"/>
    <s v=""/>
    <s v=""/>
    <n v="12"/>
  </r>
  <r>
    <x v="71"/>
    <s v="НТ"/>
    <d v="2020-11-03T00:00:00"/>
    <s v="Конструкционный лист"/>
    <n v="0.71"/>
    <n v="0"/>
    <n v="18535"/>
    <n v="17830"/>
    <n v="18535"/>
    <n v="18725"/>
    <n v="19175"/>
    <s v=""/>
    <s v=""/>
    <n v="12"/>
  </r>
  <r>
    <x v="71"/>
    <s v="НТ"/>
    <d v="2020-11-03T00:00:00"/>
    <s v="Конструкционный лист"/>
    <n v="0.71"/>
    <n v="0"/>
    <n v="18535"/>
    <n v="17830"/>
    <n v="18535"/>
    <n v="18725"/>
    <n v="19175"/>
    <s v=""/>
    <s v=""/>
    <n v="12"/>
  </r>
  <r>
    <x v="71"/>
    <s v="НТ"/>
    <d v="2020-11-03T00:00:00"/>
    <s v="Конструкционный лист"/>
    <n v="0.71"/>
    <n v="0"/>
    <n v="18535"/>
    <n v="17830"/>
    <n v="18535"/>
    <n v="18725"/>
    <n v="19175"/>
    <s v=""/>
    <s v=""/>
    <n v="12"/>
  </r>
  <r>
    <x v="71"/>
    <s v="НТ"/>
    <d v="2020-11-03T00:00:00"/>
    <s v="Конструкционный лист"/>
    <n v="1.9"/>
    <n v="0"/>
    <n v="19205"/>
    <n v="18480"/>
    <n v="19205"/>
    <n v="19395"/>
    <n v="19845"/>
    <s v=""/>
    <s v=""/>
    <n v="12"/>
  </r>
  <r>
    <x v="71"/>
    <s v="НТ"/>
    <d v="2020-11-03T00:00:00"/>
    <s v="Конструкционный лист"/>
    <n v="1.9"/>
    <n v="0"/>
    <n v="19205"/>
    <n v="18480"/>
    <n v="19205"/>
    <n v="19395"/>
    <n v="19845"/>
    <s v=""/>
    <s v=""/>
    <n v="12"/>
  </r>
  <r>
    <x v="71"/>
    <s v="НТ"/>
    <d v="2020-11-03T00:00:00"/>
    <s v="Конструкционный лист"/>
    <n v="2.375"/>
    <n v="0"/>
    <n v="20220"/>
    <n v="19495"/>
    <n v="20220"/>
    <n v="20410"/>
    <n v="20860"/>
    <s v=""/>
    <s v=""/>
    <n v="12"/>
  </r>
  <r>
    <x v="71"/>
    <s v="НТ"/>
    <d v="2020-11-03T00:00:00"/>
    <s v="Конструкционный лист"/>
    <n v="2.375"/>
    <n v="0"/>
    <n v="20220"/>
    <n v="19495"/>
    <n v="20220"/>
    <n v="20410"/>
    <n v="20860"/>
    <s v=""/>
    <s v=""/>
    <n v="12"/>
  </r>
  <r>
    <x v="71"/>
    <s v="НТ"/>
    <d v="2020-11-03T00:00:00"/>
    <s v="Холоднокатаный лист"/>
    <n v="6.08"/>
    <n v="0"/>
    <n v="21065"/>
    <n v="20320"/>
    <n v="21065"/>
    <n v="21255"/>
    <n v="21705"/>
    <s v=""/>
    <s v=""/>
    <n v="12"/>
  </r>
  <r>
    <x v="28"/>
    <s v="Дистрибутор"/>
    <d v="2020-11-09T00:00:00"/>
    <s v="Уголок 25-125"/>
    <n v="0.86"/>
    <n v="0"/>
    <n v="17725"/>
    <n v="16900"/>
    <n v="17595"/>
    <n v="17875"/>
    <n v="18375"/>
    <s v=""/>
    <s v="Продавець малим клієнтам"/>
    <n v="15.714285714285715"/>
  </r>
  <r>
    <x v="28"/>
    <s v="Дистрибутор"/>
    <d v="2020-11-09T00:00:00"/>
    <s v="Уголок 25-125"/>
    <n v="1"/>
    <n v="0"/>
    <n v="17720"/>
    <n v="16900"/>
    <n v="17590"/>
    <n v="17875"/>
    <n v="18375"/>
    <s v=""/>
    <s v="Продавець малим клієнтам"/>
    <n v="15.649122807017545"/>
  </r>
  <r>
    <x v="28"/>
    <s v="Дистрибутор"/>
    <d v="2020-11-09T00:00:00"/>
    <s v="Трубы сварные профильные"/>
    <n v="1.016"/>
    <n v="0"/>
    <n v="21970"/>
    <n v="21105"/>
    <n v="21970"/>
    <n v="22470"/>
    <n v="22970"/>
    <s v=""/>
    <s v="Продавець малим клієнтам"/>
    <n v="12"/>
  </r>
  <r>
    <x v="28"/>
    <s v="Дистрибутор"/>
    <d v="2020-11-09T00:00:00"/>
    <s v="Трубы сварные профильные"/>
    <n v="1.8149999999999999"/>
    <n v="0"/>
    <n v="21970"/>
    <n v="21105"/>
    <n v="21970"/>
    <n v="22470"/>
    <n v="22970"/>
    <s v=""/>
    <s v="Продавець малим клієнтам"/>
    <n v="12"/>
  </r>
  <r>
    <x v="28"/>
    <s v="Дистрибутор"/>
    <d v="2020-11-09T00:00:00"/>
    <s v="Трубы сварные профильные"/>
    <n v="1"/>
    <n v="0"/>
    <n v="21470"/>
    <n v="20605"/>
    <n v="21470"/>
    <n v="21970"/>
    <n v="22470"/>
    <s v=""/>
    <s v="Продавець малим клієнтам"/>
    <n v="12"/>
  </r>
  <r>
    <x v="28"/>
    <s v="Дистрибутор"/>
    <d v="2020-11-09T00:00:00"/>
    <s v="Трубы сварные профильные"/>
    <n v="1"/>
    <n v="0"/>
    <n v="21970"/>
    <n v="21105"/>
    <n v="21970"/>
    <n v="22470"/>
    <n v="22970"/>
    <s v=""/>
    <s v="Продавець малим клієнтам"/>
    <n v="12"/>
  </r>
  <r>
    <x v="35"/>
    <s v="Дистрибуція роздріб"/>
    <d v="2020-11-02T00:00:00"/>
    <s v="Оцинкованный лист"/>
    <n v="0.47099999999999997"/>
    <n v="0"/>
    <n v="24740"/>
    <n v="23750"/>
    <n v="24545"/>
    <n v="24740"/>
    <n v="25190"/>
    <s v=""/>
    <s v=""/>
    <n v="20"/>
  </r>
  <r>
    <x v="35"/>
    <s v="Дистрибуція роздріб"/>
    <d v="2020-11-02T00:00:00"/>
    <s v="Оцинкованный лист"/>
    <n v="2.1000000000000001E-2"/>
    <n v="0"/>
    <n v="24740"/>
    <n v="23750"/>
    <n v="24545"/>
    <n v="24740"/>
    <n v="25190"/>
    <s v=""/>
    <s v=""/>
    <n v="20"/>
  </r>
  <r>
    <x v="35"/>
    <s v="Дистрибуція роздріб"/>
    <d v="2020-11-02T00:00:00"/>
    <s v="Оцинкованный лист"/>
    <n v="0.502"/>
    <n v="0"/>
    <n v="25180"/>
    <n v="24190"/>
    <n v="24985"/>
    <n v="25180"/>
    <n v="25630"/>
    <s v=""/>
    <s v=""/>
    <n v="20"/>
  </r>
  <r>
    <x v="105"/>
    <s v="Металообробка"/>
    <d v="2020-11-06T00:00:00"/>
    <s v="Холоднокатаная лента"/>
    <n v="5"/>
    <n v="0"/>
    <n v="22780"/>
    <n v="21430"/>
    <n v="21930"/>
    <n v="22380"/>
    <n v="22830"/>
    <s v=""/>
    <s v=""/>
    <n v="28.888888888888889"/>
  </r>
  <r>
    <x v="105"/>
    <s v="Металообробка"/>
    <d v="2020-11-06T00:00:00"/>
    <s v="Холоднокатаная лента"/>
    <n v="2.59"/>
    <n v="0"/>
    <n v="22780"/>
    <n v="21430"/>
    <n v="21930"/>
    <n v="22380"/>
    <n v="22830"/>
    <s v=""/>
    <s v=""/>
    <n v="28.888888888888889"/>
  </r>
  <r>
    <x v="105"/>
    <s v="Металообробка"/>
    <d v="2020-11-06T00:00:00"/>
    <s v="Холоднокатаная лента"/>
    <n v="4.68"/>
    <n v="0"/>
    <n v="22780"/>
    <n v="21430"/>
    <n v="21930"/>
    <n v="22380"/>
    <n v="22830"/>
    <s v=""/>
    <s v=""/>
    <n v="28.888888888888889"/>
  </r>
  <r>
    <x v="105"/>
    <s v="Металообробка"/>
    <d v="2020-11-06T00:00:00"/>
    <s v="Холоднокатаная лента"/>
    <n v="1.92"/>
    <n v="0"/>
    <n v="22780"/>
    <n v="21430"/>
    <n v="21930"/>
    <n v="22380"/>
    <n v="22830"/>
    <s v=""/>
    <s v=""/>
    <n v="28.888888888888889"/>
  </r>
  <r>
    <x v="105"/>
    <s v="Металообробка"/>
    <d v="2020-11-06T00:00:00"/>
    <s v="Холоднокатаная лента"/>
    <n v="1.98"/>
    <n v="0"/>
    <n v="22780"/>
    <n v="21430"/>
    <n v="21930"/>
    <n v="22380"/>
    <n v="22830"/>
    <s v=""/>
    <s v=""/>
    <n v="28.888888888888889"/>
  </r>
  <r>
    <x v="105"/>
    <s v="Металообробка"/>
    <d v="2020-11-06T00:00:00"/>
    <s v="Холоднокатаная лента"/>
    <n v="2.37"/>
    <n v="0"/>
    <n v="22780"/>
    <n v="21430"/>
    <n v="21930"/>
    <n v="22380"/>
    <n v="22830"/>
    <s v=""/>
    <s v=""/>
    <n v="28.888888888888889"/>
  </r>
  <r>
    <x v="45"/>
    <s v="Машинобудівництво"/>
    <d v="2020-11-06T00:00:00"/>
    <s v="Конструкционный лист"/>
    <n v="53.664000000000001"/>
    <n v="0"/>
    <n v="19550"/>
    <n v="18170"/>
    <n v="18550"/>
    <n v="19100"/>
    <n v="19550"/>
    <s v=""/>
    <s v=""/>
    <n v="30"/>
  </r>
  <r>
    <x v="45"/>
    <s v="Машинобудівництво"/>
    <d v="2020-11-06T00:00:00"/>
    <s v="Конструкционный лист"/>
    <n v="10.395"/>
    <n v="0"/>
    <n v="19550"/>
    <n v="18170"/>
    <n v="18550"/>
    <n v="19100"/>
    <n v="19550"/>
    <s v=""/>
    <s v=""/>
    <n v="30"/>
  </r>
  <r>
    <x v="51"/>
    <s v="МК"/>
    <d v="2020-11-13T00:00:00"/>
    <s v="Конструкционный лист"/>
    <n v="0.75800000000000001"/>
    <n v="0"/>
    <n v="18400"/>
    <n v="17835"/>
    <n v="18400"/>
    <n v="18750"/>
    <n v="19200"/>
    <s v=""/>
    <s v="Продавець малим клієнтам"/>
    <n v="12"/>
  </r>
  <r>
    <x v="51"/>
    <s v="МК"/>
    <d v="2020-11-13T00:00:00"/>
    <s v="Конструкционный лист"/>
    <n v="0.75800000000000001"/>
    <n v="0"/>
    <n v="18400"/>
    <n v="17835"/>
    <n v="18400"/>
    <n v="18750"/>
    <n v="19200"/>
    <s v=""/>
    <s v="Продавець малим клієнтам"/>
    <n v="12"/>
  </r>
  <r>
    <x v="95"/>
    <s v="РТ"/>
    <d v="2020-11-10T00:00:00"/>
    <s v="Арматура"/>
    <n v="1.4750000000000001"/>
    <n v="0"/>
    <n v="15750"/>
    <n v="15395"/>
    <n v="16340"/>
    <n v="16640"/>
    <n v="17390"/>
    <s v=""/>
    <s v=""/>
    <n v="9.5026455026455032"/>
  </r>
  <r>
    <x v="23"/>
    <s v="НТ"/>
    <d v="2020-11-09T00:00:00"/>
    <s v="Конструкционный лист"/>
    <n v="21.42"/>
    <n v="0"/>
    <n v="18811.71"/>
    <n v="18015"/>
    <n v="18740"/>
    <n v="18930"/>
    <n v="19380"/>
    <s v=""/>
    <s v=""/>
    <n v="15.019368421052594"/>
  </r>
  <r>
    <x v="71"/>
    <s v="НТ"/>
    <d v="2020-11-03T00:00:00"/>
    <s v="Прокат круглый"/>
    <n v="1.875"/>
    <n v="0"/>
    <n v="15900"/>
    <n v="15785"/>
    <n v="16450"/>
    <n v="16500"/>
    <n v="16620"/>
    <s v=""/>
    <s v=""/>
    <n v="8.6917293233082713"/>
  </r>
  <r>
    <x v="71"/>
    <s v="НТ"/>
    <d v="2020-11-03T00:00:00"/>
    <s v="Прокат круглый"/>
    <n v="10.385"/>
    <n v="0"/>
    <n v="15900"/>
    <n v="15785"/>
    <n v="16450"/>
    <n v="16500"/>
    <n v="16620"/>
    <s v=""/>
    <s v=""/>
    <n v="8.6917293233082713"/>
  </r>
  <r>
    <x v="71"/>
    <s v="НТ"/>
    <d v="2020-11-03T00:00:00"/>
    <s v="Прокат круглый"/>
    <n v="3.07"/>
    <n v="0"/>
    <n v="15900"/>
    <n v="15785"/>
    <n v="16450"/>
    <n v="16500"/>
    <n v="16620"/>
    <s v=""/>
    <s v=""/>
    <n v="8.6917293233082713"/>
  </r>
  <r>
    <x v="71"/>
    <s v="НТ"/>
    <d v="2020-11-03T00:00:00"/>
    <s v="Прокат круглый"/>
    <n v="3.2650000000000001"/>
    <n v="0"/>
    <n v="15900"/>
    <n v="15785"/>
    <n v="16450"/>
    <n v="16500"/>
    <n v="16620"/>
    <s v=""/>
    <s v=""/>
    <n v="8.6917293233082713"/>
  </r>
  <r>
    <x v="71"/>
    <s v="НТ"/>
    <d v="2020-11-03T00:00:00"/>
    <s v="Прокат круглый"/>
    <n v="3.28"/>
    <n v="0"/>
    <n v="15900"/>
    <n v="15785"/>
    <n v="16450"/>
    <n v="16500"/>
    <n v="16620"/>
    <s v=""/>
    <s v=""/>
    <n v="8.6917293233082713"/>
  </r>
  <r>
    <x v="2"/>
    <s v="Дистрибутор"/>
    <d v="2020-11-03T00:00:00"/>
    <s v="Трубы сварные профильные"/>
    <n v="5.9450000000000003"/>
    <n v="0"/>
    <n v="20595"/>
    <n v="19730"/>
    <n v="20595"/>
    <n v="21095"/>
    <n v="21595"/>
    <s v=""/>
    <s v="Продавець малим клієнтам"/>
    <n v="12"/>
  </r>
  <r>
    <x v="2"/>
    <s v="Дистрибутор"/>
    <d v="2020-11-03T00:00:00"/>
    <s v="Трубы сварные профильные"/>
    <n v="1.7250000000000001"/>
    <n v="0"/>
    <n v="20595"/>
    <n v="19730"/>
    <n v="20595"/>
    <n v="21095"/>
    <n v="21595"/>
    <s v=""/>
    <s v="Продавець малим клієнтам"/>
    <n v="12"/>
  </r>
  <r>
    <x v="13"/>
    <s v="Дистрибуція роздріб"/>
    <d v="2020-11-06T00:00:00"/>
    <s v="Трубы сварные профильные"/>
    <n v="0.16800000000000001"/>
    <n v="0"/>
    <n v="20795"/>
    <n v="19730"/>
    <n v="20545"/>
    <n v="21095"/>
    <n v="21595"/>
    <n v="2.6269090909090913"/>
    <s v="Продавець малим клієнтам"/>
    <n v="15.636363636363637"/>
  </r>
  <r>
    <x v="13"/>
    <s v="Дистрибуція роздріб"/>
    <d v="2020-11-06T00:00:00"/>
    <s v="Трубы сварные профильные"/>
    <n v="0.104"/>
    <n v="0"/>
    <n v="21045"/>
    <n v="19980"/>
    <n v="20795"/>
    <n v="21345"/>
    <n v="21845"/>
    <n v="1.6261818181818182"/>
    <s v="Продавець малим клієнтам"/>
    <n v="15.636363636363637"/>
  </r>
  <r>
    <x v="13"/>
    <s v="Дистрибуція роздріб"/>
    <d v="2020-11-06T00:00:00"/>
    <s v="Трубы сварные профильные"/>
    <n v="0.05"/>
    <n v="0"/>
    <n v="21305"/>
    <n v="20240"/>
    <n v="21055"/>
    <n v="21605"/>
    <n v="22105"/>
    <n v="0.78181818181818186"/>
    <s v="Продавець малим клієнтам"/>
    <n v="15.636363636363637"/>
  </r>
  <r>
    <x v="13"/>
    <s v="Дистрибуція роздріб"/>
    <d v="2020-11-06T00:00:00"/>
    <s v="Швеллер 6.5–20"/>
    <n v="0.3"/>
    <n v="0"/>
    <n v="18510"/>
    <n v="17520"/>
    <n v="18160"/>
    <n v="18510"/>
    <n v="19010"/>
    <n v="6"/>
    <s v="Продавець малим клієнтам"/>
    <n v="20"/>
  </r>
  <r>
    <x v="13"/>
    <s v="Дистрибуція роздріб"/>
    <d v="2020-11-06T00:00:00"/>
    <s v="Услуги производственные и выполнению технологич операций"/>
    <n v="0"/>
    <n v="0"/>
    <n v="55"/>
    <e v="#N/A"/>
    <e v="#N/A"/>
    <e v="#N/A"/>
    <e v="#N/A"/>
    <s v=""/>
    <s v="Продавець малим клієнтам"/>
    <s v=""/>
  </r>
  <r>
    <x v="13"/>
    <s v="Дистрибуція роздріб"/>
    <d v="2020-11-06T00:00:00"/>
    <s v="Трубы сварные профильные"/>
    <n v="5.3999999999999999E-2"/>
    <n v="0"/>
    <n v="20795"/>
    <n v="19730"/>
    <n v="20545"/>
    <n v="21095"/>
    <n v="21595"/>
    <n v="0.84436363636363632"/>
    <s v="Продавець малим клієнтам"/>
    <n v="15.636363636363637"/>
  </r>
  <r>
    <x v="13"/>
    <s v="Дистрибуція роздріб"/>
    <d v="2020-11-06T00:00:00"/>
    <s v="Услуги автомобильного транспорта"/>
    <n v="0"/>
    <n v="0"/>
    <n v="450"/>
    <e v="#N/A"/>
    <e v="#N/A"/>
    <e v="#N/A"/>
    <e v="#N/A"/>
    <s v=""/>
    <s v="Продавець малим клієнтам"/>
    <s v=""/>
  </r>
  <r>
    <x v="17"/>
    <s v="Західний регіон"/>
    <d v="2020-11-06T00:00:00"/>
    <s v="Холоднокатаный лист"/>
    <n v="0.31"/>
    <n v="0"/>
    <n v="23830"/>
    <n v="22895"/>
    <n v="23480"/>
    <n v="23830"/>
    <n v="24280"/>
    <n v="6.2"/>
    <s v="Продавець малим клієнтам"/>
    <n v="20"/>
  </r>
  <r>
    <x v="94"/>
    <s v="Дистрибутор"/>
    <d v="2020-11-09T00:00:00"/>
    <s v="Трубы сварные профильные"/>
    <n v="2.42"/>
    <n v="0"/>
    <n v="21055"/>
    <n v="20190"/>
    <n v="21055"/>
    <n v="21555"/>
    <n v="22055"/>
    <s v=""/>
    <s v="Продавець малим клієнтам"/>
    <n v="12"/>
  </r>
  <r>
    <x v="94"/>
    <s v="Дистрибутор"/>
    <d v="2020-11-09T00:00:00"/>
    <s v="Трубы круглые сварные"/>
    <n v="2.4500000000000002"/>
    <n v="0"/>
    <n v="21295"/>
    <n v="20410"/>
    <n v="21295"/>
    <n v="21795"/>
    <n v="22295"/>
    <s v=""/>
    <s v="Продавець малим клієнтам"/>
    <n v="12"/>
  </r>
  <r>
    <x v="94"/>
    <s v="Дистрибутор"/>
    <d v="2020-11-09T00:00:00"/>
    <s v="Трубы сварные профильные"/>
    <n v="2.0649999999999999"/>
    <n v="0"/>
    <n v="20805"/>
    <n v="19940"/>
    <n v="20805"/>
    <n v="21305"/>
    <n v="21805"/>
    <s v=""/>
    <s v="Продавець малим клієнтам"/>
    <n v="12"/>
  </r>
  <r>
    <x v="41"/>
    <s v="Профілювання"/>
    <d v="2020-11-06T00:00:00"/>
    <s v="Оцинкованный рулон"/>
    <n v="6.5149999999999997"/>
    <n v="0"/>
    <n v="23639.57"/>
    <n v="23825"/>
    <n v="24280"/>
    <n v="24830"/>
    <n v="25280"/>
    <s v=""/>
    <s v=""/>
    <n v="8"/>
  </r>
  <r>
    <x v="41"/>
    <s v="Профілювання"/>
    <d v="2020-11-06T00:00:00"/>
    <s v="Оцинкованный рулон"/>
    <n v="7.93"/>
    <n v="0"/>
    <n v="21684.57"/>
    <n v="21870"/>
    <n v="22325"/>
    <n v="22875"/>
    <n v="23325"/>
    <s v=""/>
    <s v=""/>
    <n v="8"/>
  </r>
  <r>
    <x v="41"/>
    <s v="Профілювання"/>
    <d v="2020-11-06T00:00:00"/>
    <s v="Оцинкованный рулон"/>
    <n v="6.33"/>
    <n v="0"/>
    <n v="24619.57"/>
    <n v="24805"/>
    <n v="25260"/>
    <n v="25810"/>
    <n v="26260"/>
    <s v=""/>
    <s v=""/>
    <n v="8"/>
  </r>
  <r>
    <x v="14"/>
    <s v="Західний регіон"/>
    <d v="2020-11-13T00:00:00"/>
    <s v="Арматура"/>
    <n v="2.9"/>
    <n v="0"/>
    <n v="16500"/>
    <n v="16055"/>
    <n v="16950"/>
    <n v="17300"/>
    <n v="18050"/>
    <n v="28.967597765363127"/>
    <s v="Продавець малим клієнтам"/>
    <n v="9.988826815642458"/>
  </r>
  <r>
    <x v="14"/>
    <s v="Західний регіон"/>
    <d v="2020-11-13T00:00:00"/>
    <s v="Арматура"/>
    <n v="4.1749999999999998"/>
    <n v="0"/>
    <n v="16500"/>
    <n v="16055"/>
    <n v="16950"/>
    <n v="17300"/>
    <n v="18050"/>
    <n v="41.703351955307262"/>
    <s v="Продавець малим клієнтам"/>
    <n v="9.988826815642458"/>
  </r>
  <r>
    <x v="14"/>
    <s v="Західний регіон"/>
    <d v="2020-11-13T00:00:00"/>
    <s v="Арматура"/>
    <n v="5.5"/>
    <n v="0"/>
    <n v="16500"/>
    <n v="16055"/>
    <n v="16950"/>
    <n v="17300"/>
    <n v="18050"/>
    <n v="54.938547486033521"/>
    <s v="Продавець малим клієнтам"/>
    <n v="9.988826815642458"/>
  </r>
  <r>
    <x v="14"/>
    <s v="Західний регіон"/>
    <d v="2020-11-13T00:00:00"/>
    <s v="Прокат круглый"/>
    <n v="1.93"/>
    <n v="0"/>
    <n v="17620"/>
    <n v="16455"/>
    <n v="16820"/>
    <n v="17170"/>
    <n v="17290"/>
    <n v="57.9"/>
    <s v="Продавець малим клієнтам"/>
    <n v="30"/>
  </r>
  <r>
    <x v="14"/>
    <s v="Західний регіон"/>
    <d v="2020-11-13T00:00:00"/>
    <s v="Арматура А240"/>
    <n v="1.01"/>
    <n v="0"/>
    <n v="18900"/>
    <n v="17560"/>
    <n v="18100"/>
    <n v="18500"/>
    <n v="19250"/>
    <n v="25.586666666666666"/>
    <s v="Продавець малим клієнтам"/>
    <n v="25.333333333333332"/>
  </r>
  <r>
    <x v="14"/>
    <s v="Західний регіон"/>
    <d v="2020-11-13T00:00:00"/>
    <s v="Конструкционный лист"/>
    <n v="0.85199999999999998"/>
    <n v="0"/>
    <n v="19060"/>
    <n v="18665"/>
    <n v="19210"/>
    <n v="19560"/>
    <n v="20010"/>
    <n v="9.2860183486238519"/>
    <s v="Продавець малим клієнтам"/>
    <n v="10.899082568807339"/>
  </r>
  <r>
    <x v="14"/>
    <s v="Західний регіон"/>
    <d v="2020-11-13T00:00:00"/>
    <s v="Конструкционный лист"/>
    <n v="0.85199999999999998"/>
    <n v="0"/>
    <n v="19060"/>
    <n v="18665"/>
    <n v="19210"/>
    <n v="19560"/>
    <n v="20010"/>
    <n v="9.2860183486238519"/>
    <s v="Продавець малим клієнтам"/>
    <n v="10.899082568807339"/>
  </r>
  <r>
    <x v="14"/>
    <s v="Західний регіон"/>
    <d v="2020-11-13T00:00:00"/>
    <s v="Конструкционный лист"/>
    <n v="0.85199999999999998"/>
    <n v="0"/>
    <n v="19060"/>
    <n v="18665"/>
    <n v="19210"/>
    <n v="19560"/>
    <n v="20010"/>
    <n v="9.2860183486238519"/>
    <s v="Продавець малим клієнтам"/>
    <n v="10.899082568807339"/>
  </r>
  <r>
    <x v="14"/>
    <s v="Західний регіон"/>
    <d v="2020-11-13T00:00:00"/>
    <s v="Конструкционный лист"/>
    <n v="0.434"/>
    <n v="0"/>
    <n v="19060"/>
    <n v="18665"/>
    <n v="19210"/>
    <n v="19560"/>
    <n v="20010"/>
    <n v="4.7302018348623847"/>
    <s v="Продавець малим клієнтам"/>
    <n v="10.899082568807339"/>
  </r>
  <r>
    <x v="14"/>
    <s v="Західний регіон"/>
    <d v="2020-11-13T00:00:00"/>
    <s v="Горячекатаный лист резаный"/>
    <n v="0.23"/>
    <n v="0"/>
    <n v="19060"/>
    <n v="18665"/>
    <n v="19210"/>
    <n v="19560"/>
    <n v="20010"/>
    <n v="2.506788990825688"/>
    <s v="Продавець малим клієнтам"/>
    <n v="10.899082568807339"/>
  </r>
  <r>
    <x v="14"/>
    <s v="Західний регіон"/>
    <d v="2020-11-13T00:00:00"/>
    <s v="Арматура"/>
    <n v="3.94"/>
    <n v="0"/>
    <n v="16500"/>
    <n v="16055"/>
    <n v="16950"/>
    <n v="17300"/>
    <n v="18050"/>
    <n v="39.355977653631285"/>
    <s v="Продавець малим клієнтам"/>
    <n v="9.988826815642458"/>
  </r>
  <r>
    <x v="28"/>
    <s v="Дистрибутор"/>
    <d v="2020-11-18T00:00:00"/>
    <s v="Трубы сварные профильные"/>
    <n v="0.91"/>
    <n v="0"/>
    <n v="20632.490000000002"/>
    <n v="20650"/>
    <n v="21525"/>
    <n v="22025"/>
    <n v="22525"/>
    <s v=""/>
    <s v="Продавець малим клієнтам"/>
    <n v="8"/>
  </r>
  <r>
    <x v="28"/>
    <s v="Дистрибутор"/>
    <d v="2020-11-18T00:00:00"/>
    <s v="Трубы сварные профильные"/>
    <n v="2.105"/>
    <n v="0"/>
    <n v="20632.490000000002"/>
    <n v="20650"/>
    <n v="21525"/>
    <n v="22025"/>
    <n v="22525"/>
    <s v=""/>
    <s v="Продавець малим клієнтам"/>
    <n v="8"/>
  </r>
  <r>
    <x v="28"/>
    <s v="Дистрибутор"/>
    <d v="2020-11-18T00:00:00"/>
    <s v="Трубы сварные профильные"/>
    <n v="2.492"/>
    <n v="0"/>
    <n v="21372.49"/>
    <n v="21390"/>
    <n v="22265"/>
    <n v="22765"/>
    <n v="23265"/>
    <s v=""/>
    <s v="Продавець малим клієнтам"/>
    <n v="8"/>
  </r>
  <r>
    <x v="28"/>
    <s v="Дистрибутор"/>
    <d v="2020-11-18T00:00:00"/>
    <s v="Трубы сварные профильные"/>
    <n v="0.83"/>
    <n v="0"/>
    <n v="21372.49"/>
    <n v="21390"/>
    <n v="22265"/>
    <n v="22765"/>
    <n v="23265"/>
    <s v=""/>
    <s v="Продавець малим клієнтам"/>
    <n v="8"/>
  </r>
  <r>
    <x v="28"/>
    <s v="Дистрибутор"/>
    <d v="2020-11-18T00:00:00"/>
    <s v="Трубы сварные профильные"/>
    <n v="2.67"/>
    <n v="0"/>
    <n v="20122.490000000002"/>
    <n v="20140"/>
    <n v="21015"/>
    <n v="21515"/>
    <n v="22015"/>
    <s v=""/>
    <s v="Продавець малим клієнтам"/>
    <n v="8"/>
  </r>
  <r>
    <x v="28"/>
    <s v="Дистрибутор"/>
    <d v="2020-11-18T00:00:00"/>
    <s v="Трубы сварные профильные"/>
    <n v="3"/>
    <n v="0"/>
    <n v="20872.490000000002"/>
    <n v="20890"/>
    <n v="21765"/>
    <n v="22265"/>
    <n v="22765"/>
    <s v=""/>
    <s v="Продавець малим клієнтам"/>
    <n v="8"/>
  </r>
  <r>
    <x v="28"/>
    <s v="Дистрибутор"/>
    <d v="2020-11-18T00:00:00"/>
    <s v="Трубы сварные профильные"/>
    <n v="0.24"/>
    <n v="0"/>
    <n v="21372.49"/>
    <n v="21390"/>
    <n v="22265"/>
    <n v="22765"/>
    <n v="23265"/>
    <s v=""/>
    <s v="Продавець малим клієнтам"/>
    <n v="8"/>
  </r>
  <r>
    <x v="28"/>
    <s v="Дистрибутор"/>
    <d v="2020-11-18T00:00:00"/>
    <s v="Трубы сварные профильные"/>
    <n v="1.01"/>
    <n v="0"/>
    <n v="21372.49"/>
    <n v="21390"/>
    <n v="22265"/>
    <n v="22765"/>
    <n v="23265"/>
    <s v=""/>
    <s v="Продавець малим клієнтам"/>
    <n v="8"/>
  </r>
  <r>
    <x v="28"/>
    <s v="Дистрибутор"/>
    <d v="2020-11-18T00:00:00"/>
    <s v="Балка двутавровая 10-20"/>
    <n v="3.4449999999999998"/>
    <n v="0"/>
    <n v="19632.490000000002"/>
    <n v="20240"/>
    <n v="21030"/>
    <n v="21280"/>
    <n v="21780"/>
    <s v=""/>
    <s v="Продавець малим клієнтам"/>
    <n v="8"/>
  </r>
  <r>
    <x v="28"/>
    <s v="Дистрибутор"/>
    <d v="2020-11-18T00:00:00"/>
    <s v="Трубы сварные профильные"/>
    <n v="4.1399999999999997"/>
    <n v="0"/>
    <n v="21372.49"/>
    <n v="21390"/>
    <n v="22265"/>
    <n v="22765"/>
    <n v="23265"/>
    <s v=""/>
    <s v="Продавець малим клієнтам"/>
    <n v="8"/>
  </r>
  <r>
    <x v="99"/>
    <s v="Дистрибуція роздріб"/>
    <d v="2020-11-23T00:00:00"/>
    <s v="Прокат полосовой"/>
    <n v="6.0000000000000001E-3"/>
    <n v="0"/>
    <n v="18395"/>
    <n v="17495"/>
    <n v="18035"/>
    <n v="18215"/>
    <n v="18395"/>
    <n v="0.18"/>
    <s v="Продавець малим клієнтам"/>
    <n v="30"/>
  </r>
  <r>
    <x v="16"/>
    <s v="Дистрибуція роздріб"/>
    <d v="2020-11-03T00:00:00"/>
    <s v="Трубы круглые сварные"/>
    <n v="2.1000000000000001E-2"/>
    <n v="0"/>
    <n v="22720"/>
    <n v="20835"/>
    <n v="21670"/>
    <n v="22220"/>
    <n v="22720"/>
    <s v=""/>
    <s v=""/>
    <n v="30"/>
  </r>
  <r>
    <x v="16"/>
    <s v="Дистрибуція роздріб"/>
    <d v="2020-11-03T00:00:00"/>
    <s v="Услуги производственные и выполнению технологич операций"/>
    <n v="0"/>
    <n v="0"/>
    <n v="12"/>
    <e v="#N/A"/>
    <e v="#N/A"/>
    <e v="#N/A"/>
    <e v="#N/A"/>
    <s v=""/>
    <s v=""/>
    <s v=""/>
  </r>
  <r>
    <x v="90"/>
    <s v="Південний"/>
    <d v="2020-11-06T00:00:00"/>
    <s v="Конструкционный лист"/>
    <n v="1.7849999999999999"/>
    <n v="0"/>
    <n v="20460.73"/>
    <n v="19895"/>
    <n v="20460"/>
    <n v="20810"/>
    <n v="21260"/>
    <s v=""/>
    <s v="Продавець малим клієнтам"/>
    <n v="12.016685714285705"/>
  </r>
  <r>
    <x v="90"/>
    <s v="Південний"/>
    <d v="2020-11-06T00:00:00"/>
    <s v="Конструкционный лист"/>
    <n v="1.7849999999999999"/>
    <n v="0"/>
    <n v="20460.73"/>
    <n v="19895"/>
    <n v="20460"/>
    <n v="20810"/>
    <n v="21260"/>
    <s v=""/>
    <s v="Продавець малим клієнтам"/>
    <n v="12.016685714285705"/>
  </r>
  <r>
    <x v="90"/>
    <s v="Південний"/>
    <d v="2020-11-06T00:00:00"/>
    <s v="Конструкционный лист"/>
    <n v="1.7849999999999999"/>
    <n v="0"/>
    <n v="20460.73"/>
    <n v="19895"/>
    <n v="20460"/>
    <n v="20810"/>
    <n v="21260"/>
    <s v=""/>
    <s v="Продавець малим клієнтам"/>
    <n v="12.016685714285705"/>
  </r>
  <r>
    <x v="90"/>
    <s v="Південний"/>
    <d v="2020-11-06T00:00:00"/>
    <s v="Конструкционный лист"/>
    <n v="0.25"/>
    <n v="0"/>
    <n v="18775.73"/>
    <n v="18230"/>
    <n v="18775"/>
    <n v="19125"/>
    <n v="19575"/>
    <s v=""/>
    <s v="Продавець малим клієнтам"/>
    <n v="12.016685714285705"/>
  </r>
  <r>
    <x v="90"/>
    <s v="Південний"/>
    <d v="2020-11-06T00:00:00"/>
    <s v="Конструкционный лист"/>
    <n v="0.85499999999999998"/>
    <n v="0"/>
    <n v="18775.73"/>
    <n v="18230"/>
    <n v="18775"/>
    <n v="19125"/>
    <n v="19575"/>
    <s v=""/>
    <s v="Продавець малим клієнтам"/>
    <n v="12.016685714285705"/>
  </r>
  <r>
    <x v="5"/>
    <s v="Машинобудівництво"/>
    <d v="2020-11-11T00:00:00"/>
    <s v="Конструкционный лист"/>
    <n v="4.6280000000000001"/>
    <n v="0"/>
    <n v="21825"/>
    <n v="21825"/>
    <n v="22720"/>
    <n v="22720"/>
    <n v="23170"/>
    <s v=""/>
    <s v="Продавець малим клієнтам"/>
    <n v="8"/>
  </r>
  <r>
    <x v="5"/>
    <s v="Машинобудівництво"/>
    <d v="2020-11-11T00:00:00"/>
    <s v="Конструкционный лист"/>
    <n v="9.1039999999999992"/>
    <n v="0"/>
    <n v="21825"/>
    <n v="21825"/>
    <n v="22720"/>
    <n v="22720"/>
    <n v="23170"/>
    <s v=""/>
    <s v="Продавець малим клієнтам"/>
    <n v="8"/>
  </r>
  <r>
    <x v="5"/>
    <s v="Машинобудівництво"/>
    <d v="2020-11-11T00:00:00"/>
    <s v="Конструкционный лист"/>
    <n v="9.44"/>
    <n v="0"/>
    <n v="21825"/>
    <n v="21825"/>
    <n v="22720"/>
    <n v="22720"/>
    <n v="23170"/>
    <s v=""/>
    <s v="Продавець малим клієнтам"/>
    <n v="8"/>
  </r>
  <r>
    <x v="5"/>
    <s v="Машинобудівництво"/>
    <d v="2020-11-11T00:00:00"/>
    <s v="Конструкционный лист"/>
    <n v="30.324000000000002"/>
    <n v="0"/>
    <n v="21825"/>
    <n v="21825"/>
    <n v="22720"/>
    <n v="22720"/>
    <n v="23170"/>
    <s v=""/>
    <s v="Продавець малим клієнтам"/>
    <n v="8"/>
  </r>
  <r>
    <x v="5"/>
    <s v="Машинобудівництво"/>
    <d v="2020-11-11T00:00:00"/>
    <s v="Конструкционный лист"/>
    <n v="5.8520000000000003"/>
    <n v="0"/>
    <n v="21825"/>
    <n v="21825"/>
    <n v="22720"/>
    <n v="22720"/>
    <n v="23170"/>
    <s v=""/>
    <s v="Продавець малим клієнтам"/>
    <n v="8"/>
  </r>
  <r>
    <x v="82"/>
    <s v="РТ"/>
    <d v="2020-11-02T00:00:00"/>
    <s v="Трубы сварные профильные"/>
    <n v="2.516"/>
    <n v="0"/>
    <n v="20345"/>
    <n v="19480"/>
    <n v="20345"/>
    <n v="20845"/>
    <n v="21345"/>
    <s v=""/>
    <s v=""/>
    <n v="12"/>
  </r>
  <r>
    <x v="82"/>
    <s v="РТ"/>
    <d v="2020-11-02T00:00:00"/>
    <s v="Трубы сварные профильные"/>
    <n v="0.95"/>
    <n v="0"/>
    <n v="20345"/>
    <n v="19480"/>
    <n v="20345"/>
    <n v="20845"/>
    <n v="21345"/>
    <s v=""/>
    <s v=""/>
    <n v="12"/>
  </r>
  <r>
    <x v="82"/>
    <s v="РТ"/>
    <d v="2020-11-02T00:00:00"/>
    <s v="Трубы сварные профильные"/>
    <n v="2.524"/>
    <n v="0"/>
    <n v="20345"/>
    <n v="19480"/>
    <n v="20345"/>
    <n v="20845"/>
    <n v="21345"/>
    <s v=""/>
    <s v=""/>
    <n v="12"/>
  </r>
  <r>
    <x v="82"/>
    <s v="РТ"/>
    <d v="2020-11-02T00:00:00"/>
    <s v="Трубы круглые сварные"/>
    <n v="3.9769999999999999"/>
    <n v="0"/>
    <n v="21345"/>
    <n v="20460"/>
    <n v="21345"/>
    <n v="21845"/>
    <n v="22345"/>
    <s v=""/>
    <s v=""/>
    <n v="12"/>
  </r>
  <r>
    <x v="82"/>
    <s v="РТ"/>
    <d v="2020-11-02T00:00:00"/>
    <s v="Швеллер 6.5–20"/>
    <n v="3.15"/>
    <n v="0"/>
    <n v="17955"/>
    <n v="17245"/>
    <n v="17955"/>
    <n v="18235"/>
    <n v="18735"/>
    <s v=""/>
    <s v=""/>
    <n v="12"/>
  </r>
  <r>
    <x v="82"/>
    <s v="РТ"/>
    <d v="2020-11-02T00:00:00"/>
    <s v="Трубы сварные профильные"/>
    <n v="2.9849999999999999"/>
    <n v="0"/>
    <n v="21095"/>
    <n v="20230"/>
    <n v="21095"/>
    <n v="21595"/>
    <n v="22095"/>
    <s v=""/>
    <s v=""/>
    <n v="12"/>
  </r>
  <r>
    <x v="82"/>
    <s v="РТ"/>
    <d v="2020-11-02T00:00:00"/>
    <s v="Трубы сварные профильные"/>
    <n v="1.79"/>
    <n v="0"/>
    <n v="20595"/>
    <n v="19730"/>
    <n v="20595"/>
    <n v="21095"/>
    <n v="21595"/>
    <s v=""/>
    <s v=""/>
    <n v="12"/>
  </r>
  <r>
    <x v="82"/>
    <s v="РТ"/>
    <d v="2020-11-02T00:00:00"/>
    <s v="Балка двутавровая 30-45"/>
    <n v="1.7450000000000001"/>
    <n v="0"/>
    <n v="21365"/>
    <n v="20565"/>
    <n v="21365"/>
    <n v="21615"/>
    <n v="22115"/>
    <s v=""/>
    <s v=""/>
    <n v="12"/>
  </r>
  <r>
    <x v="58"/>
    <s v="Дистрибутор"/>
    <d v="2020-11-03T00:00:00"/>
    <s v="Холоднокатаный лист"/>
    <n v="7.05"/>
    <n v="0"/>
    <n v="20555"/>
    <n v="19810"/>
    <n v="20555"/>
    <n v="20745"/>
    <n v="21195"/>
    <s v=""/>
    <s v=""/>
    <n v="12"/>
  </r>
  <r>
    <x v="63"/>
    <s v="Західний регіон"/>
    <d v="2020-11-04T00:00:00"/>
    <s v="Арматура"/>
    <n v="11.435"/>
    <n v="0"/>
    <n v="16511.669999999998"/>
    <n v="16205"/>
    <n v="17100"/>
    <n v="17450"/>
    <n v="18200"/>
    <s v=""/>
    <s v=""/>
    <n v="9.3705921787709414"/>
  </r>
  <r>
    <x v="63"/>
    <s v="Західний регіон"/>
    <d v="2020-11-04T00:00:00"/>
    <s v="Арматура"/>
    <n v="5.7"/>
    <n v="0"/>
    <n v="16361.67"/>
    <n v="16055"/>
    <n v="16950"/>
    <n v="17300"/>
    <n v="18050"/>
    <s v=""/>
    <s v=""/>
    <n v="9.3705921787709503"/>
  </r>
  <r>
    <x v="63"/>
    <s v="Західний регіон"/>
    <d v="2020-11-04T00:00:00"/>
    <s v="Арматура"/>
    <n v="1.1299999999999999"/>
    <n v="0"/>
    <n v="16361.67"/>
    <n v="16055"/>
    <n v="16950"/>
    <n v="17300"/>
    <n v="18050"/>
    <s v=""/>
    <s v=""/>
    <n v="9.3705921787709503"/>
  </r>
  <r>
    <x v="63"/>
    <s v="Західний регіон"/>
    <d v="2020-11-04T00:00:00"/>
    <s v="Арматура"/>
    <n v="4.0309999999999997"/>
    <n v="0"/>
    <n v="16361.67"/>
    <n v="16055"/>
    <n v="16950"/>
    <n v="17300"/>
    <n v="18050"/>
    <s v=""/>
    <s v=""/>
    <n v="9.3705921787709503"/>
  </r>
  <r>
    <x v="63"/>
    <s v="Західний регіон"/>
    <d v="2020-11-04T00:00:00"/>
    <s v="Арматура"/>
    <n v="1.0049999999999999"/>
    <n v="0"/>
    <n v="16361.67"/>
    <n v="16055"/>
    <n v="16950"/>
    <n v="17300"/>
    <n v="18050"/>
    <s v=""/>
    <s v=""/>
    <n v="9.3705921787709503"/>
  </r>
  <r>
    <x v="1"/>
    <s v="Дистрибуція роздріб"/>
    <d v="2020-11-04T00:00:00"/>
    <s v="Трубы сварные профильные"/>
    <n v="5.0000000000000001E-3"/>
    <n v="0"/>
    <n v="21445"/>
    <n v="19980"/>
    <n v="20795"/>
    <n v="21345"/>
    <n v="21845"/>
    <n v="0.11"/>
    <s v="Продавець малим клієнтам"/>
    <n v="22"/>
  </r>
  <r>
    <x v="1"/>
    <s v="Дистрибуція роздріб"/>
    <d v="2020-11-04T00:00:00"/>
    <s v="Услуги производственные и выполнению технологич операций"/>
    <n v="0"/>
    <n v="0"/>
    <n v="103"/>
    <e v="#N/A"/>
    <e v="#N/A"/>
    <e v="#N/A"/>
    <e v="#N/A"/>
    <s v=""/>
    <s v="Продавець малим клієнтам"/>
    <s v=""/>
  </r>
  <r>
    <x v="1"/>
    <s v="Дистрибуція роздріб"/>
    <d v="2020-11-04T00:00:00"/>
    <s v="Трубы сварные профильные"/>
    <n v="6.0000000000000001E-3"/>
    <n v="0"/>
    <n v="22045"/>
    <n v="20480"/>
    <n v="21295"/>
    <n v="21845"/>
    <n v="22345"/>
    <n v="0.14400000000000002"/>
    <s v="Продавець малим клієнтам"/>
    <n v="24"/>
  </r>
  <r>
    <x v="1"/>
    <s v="Дистрибуція роздріб"/>
    <d v="2020-11-04T00:00:00"/>
    <s v="Трубы сварные профильные"/>
    <n v="2.5999999999999999E-2"/>
    <n v="0"/>
    <n v="22045"/>
    <n v="20480"/>
    <n v="21295"/>
    <n v="21845"/>
    <n v="22345"/>
    <n v="0.624"/>
    <s v="Продавець малим клієнтам"/>
    <n v="24"/>
  </r>
  <r>
    <x v="111"/>
    <s v="ЖД"/>
    <d v="2020-11-03T00:00:00"/>
    <s v="Рельсы магистральные"/>
    <n v="129.76"/>
    <n v="0"/>
    <n v="32091.13"/>
    <n v="31395"/>
    <n v="32035"/>
    <n v="32625"/>
    <n v="32975"/>
    <s v=""/>
    <s v="Продавець малим клієнтам"/>
    <n v="12.761084745762727"/>
  </r>
  <r>
    <x v="70"/>
    <s v="НТ"/>
    <d v="2020-11-06T00:00:00"/>
    <s v="Холоднокатаный лист"/>
    <n v="5.55"/>
    <n v="0"/>
    <n v="20555"/>
    <n v="19810"/>
    <n v="20555"/>
    <n v="20745"/>
    <n v="21195"/>
    <s v=""/>
    <s v=""/>
    <n v="12"/>
  </r>
  <r>
    <x v="70"/>
    <s v="НТ"/>
    <d v="2020-11-06T00:00:00"/>
    <s v="Конструкционный лист"/>
    <n v="1.4279999999999999"/>
    <n v="0"/>
    <n v="19205"/>
    <n v="18480"/>
    <n v="19205"/>
    <n v="19395"/>
    <n v="19845"/>
    <s v=""/>
    <s v=""/>
    <n v="12"/>
  </r>
  <r>
    <x v="70"/>
    <s v="НТ"/>
    <d v="2020-11-06T00:00:00"/>
    <s v="Конструкционный лист"/>
    <n v="1.4279999999999999"/>
    <n v="0"/>
    <n v="19205"/>
    <n v="18480"/>
    <n v="19205"/>
    <n v="19395"/>
    <n v="19845"/>
    <s v=""/>
    <s v=""/>
    <n v="12"/>
  </r>
  <r>
    <x v="70"/>
    <s v="НТ"/>
    <d v="2020-11-06T00:00:00"/>
    <s v="Конструкционный лист"/>
    <n v="0.71"/>
    <n v="0"/>
    <n v="18535"/>
    <n v="17830"/>
    <n v="18535"/>
    <n v="18725"/>
    <n v="19175"/>
    <s v=""/>
    <s v=""/>
    <n v="12"/>
  </r>
  <r>
    <x v="70"/>
    <s v="НТ"/>
    <d v="2020-11-06T00:00:00"/>
    <s v="Конструкционный лист"/>
    <n v="0.71"/>
    <n v="0"/>
    <n v="18535"/>
    <n v="17830"/>
    <n v="18535"/>
    <n v="18725"/>
    <n v="19175"/>
    <s v=""/>
    <s v=""/>
    <n v="12"/>
  </r>
  <r>
    <x v="70"/>
    <s v="НТ"/>
    <d v="2020-11-06T00:00:00"/>
    <s v="Конструкционный лист"/>
    <n v="0.71"/>
    <n v="0"/>
    <n v="18535"/>
    <n v="17830"/>
    <n v="18535"/>
    <n v="18725"/>
    <n v="19175"/>
    <s v=""/>
    <s v=""/>
    <n v="12"/>
  </r>
  <r>
    <x v="70"/>
    <s v="НТ"/>
    <d v="2020-11-06T00:00:00"/>
    <s v="Конструкционный лист"/>
    <n v="0.71"/>
    <n v="0"/>
    <n v="18535"/>
    <n v="17830"/>
    <n v="18535"/>
    <n v="18725"/>
    <n v="19175"/>
    <s v=""/>
    <s v=""/>
    <n v="12"/>
  </r>
  <r>
    <x v="70"/>
    <s v="НТ"/>
    <d v="2020-11-06T00:00:00"/>
    <s v="Конструкционный лист"/>
    <n v="0.71"/>
    <n v="0"/>
    <n v="18535"/>
    <n v="17830"/>
    <n v="18535"/>
    <n v="18725"/>
    <n v="19175"/>
    <s v=""/>
    <s v=""/>
    <n v="12"/>
  </r>
  <r>
    <x v="70"/>
    <s v="НТ"/>
    <d v="2020-11-06T00:00:00"/>
    <s v="Конструкционный лист"/>
    <n v="0.71"/>
    <n v="0"/>
    <n v="18535"/>
    <n v="17830"/>
    <n v="18535"/>
    <n v="18725"/>
    <n v="19175"/>
    <s v=""/>
    <s v=""/>
    <n v="12"/>
  </r>
  <r>
    <x v="70"/>
    <s v="НТ"/>
    <d v="2020-11-06T00:00:00"/>
    <s v="Конструкционный лист"/>
    <n v="0.71"/>
    <n v="0"/>
    <n v="18535"/>
    <n v="17830"/>
    <n v="18535"/>
    <n v="18725"/>
    <n v="19175"/>
    <s v=""/>
    <s v=""/>
    <n v="12"/>
  </r>
  <r>
    <x v="70"/>
    <s v="НТ"/>
    <d v="2020-11-06T00:00:00"/>
    <s v="Конструкционный лист"/>
    <n v="0.71"/>
    <n v="0"/>
    <n v="18535"/>
    <n v="17830"/>
    <n v="18535"/>
    <n v="18725"/>
    <n v="19175"/>
    <s v=""/>
    <s v=""/>
    <n v="12"/>
  </r>
  <r>
    <x v="70"/>
    <s v="НТ"/>
    <d v="2020-11-06T00:00:00"/>
    <s v="Уголок 25-125"/>
    <n v="2.835"/>
    <n v="0"/>
    <n v="17150"/>
    <n v="16460"/>
    <n v="17150"/>
    <n v="17435"/>
    <n v="17935"/>
    <s v=""/>
    <s v=""/>
    <n v="12"/>
  </r>
  <r>
    <x v="70"/>
    <s v="НТ"/>
    <d v="2020-11-06T00:00:00"/>
    <s v="Уголок 25-125"/>
    <n v="4.62"/>
    <n v="0"/>
    <n v="17155"/>
    <n v="16460"/>
    <n v="17155"/>
    <n v="17435"/>
    <n v="17935"/>
    <s v=""/>
    <s v=""/>
    <n v="12"/>
  </r>
  <r>
    <x v="19"/>
    <s v="Дистрибуція роздріб"/>
    <d v="2020-11-11T00:00:00"/>
    <s v="Уголок 25-125"/>
    <n v="0.495"/>
    <n v="0"/>
    <n v="17320"/>
    <n v="16345"/>
    <n v="17010"/>
    <n v="17320"/>
    <n v="17820"/>
    <n v="9.9"/>
    <s v="Продавець малим клієнтам"/>
    <n v="20"/>
  </r>
  <r>
    <x v="19"/>
    <s v="Дистрибуція роздріб"/>
    <d v="2020-11-11T00:00:00"/>
    <s v="Уголок 25-125"/>
    <n v="9.5000000000000001E-2"/>
    <n v="0"/>
    <n v="17995"/>
    <n v="17005"/>
    <n v="17685"/>
    <n v="17995"/>
    <n v="18495"/>
    <n v="1.9"/>
    <s v="Продавець малим клієнтам"/>
    <n v="20"/>
  </r>
  <r>
    <x v="19"/>
    <s v="Дистрибуція роздріб"/>
    <d v="2020-11-11T00:00:00"/>
    <s v="Уголок 25-125"/>
    <n v="0.16900000000000001"/>
    <n v="0"/>
    <n v="17995"/>
    <n v="17005"/>
    <n v="17685"/>
    <n v="17995"/>
    <n v="18495"/>
    <n v="3.3800000000000003"/>
    <s v="Продавець малим клієнтам"/>
    <n v="20"/>
  </r>
  <r>
    <x v="47"/>
    <s v="Дистрибуція роздріб"/>
    <d v="2020-11-03T00:00:00"/>
    <s v="Конструкционный лист"/>
    <n v="0.71"/>
    <n v="0"/>
    <n v="18400"/>
    <n v="17855"/>
    <n v="18400"/>
    <n v="18750"/>
    <n v="19200"/>
    <n v="8.52"/>
    <s v="Продавець малим клієнтам"/>
    <n v="12"/>
  </r>
  <r>
    <x v="47"/>
    <s v="Дистрибуція роздріб"/>
    <d v="2020-11-03T00:00:00"/>
    <s v="Конструкционный лист"/>
    <n v="0.71"/>
    <n v="0"/>
    <n v="18400"/>
    <n v="17855"/>
    <n v="18400"/>
    <n v="18750"/>
    <n v="19200"/>
    <n v="8.52"/>
    <s v="Продавець малим клієнтам"/>
    <n v="12"/>
  </r>
  <r>
    <x v="47"/>
    <s v="Дистрибуція роздріб"/>
    <d v="2020-11-03T00:00:00"/>
    <s v="Конструкционный лист"/>
    <n v="0.71"/>
    <n v="0"/>
    <n v="18400"/>
    <n v="17855"/>
    <n v="18400"/>
    <n v="18750"/>
    <n v="19200"/>
    <n v="8.52"/>
    <s v="Продавець малим клієнтам"/>
    <n v="12"/>
  </r>
  <r>
    <x v="47"/>
    <s v="Дистрибуція роздріб"/>
    <d v="2020-11-03T00:00:00"/>
    <s v="Конструкционный лист"/>
    <n v="0.85199999999999998"/>
    <n v="0"/>
    <n v="18400"/>
    <n v="17855"/>
    <n v="18400"/>
    <n v="18750"/>
    <n v="19200"/>
    <n v="10.224"/>
    <s v="Продавець малим клієнтам"/>
    <n v="12"/>
  </r>
  <r>
    <x v="47"/>
    <s v="Дистрибуція роздріб"/>
    <d v="2020-11-03T00:00:00"/>
    <s v="Конструкционный лист"/>
    <n v="0.85199999999999998"/>
    <n v="0"/>
    <n v="18400"/>
    <n v="17855"/>
    <n v="18400"/>
    <n v="18750"/>
    <n v="19200"/>
    <n v="10.224"/>
    <s v="Продавець малим клієнтам"/>
    <n v="12"/>
  </r>
  <r>
    <x v="47"/>
    <s v="Дистрибуція роздріб"/>
    <d v="2020-11-03T00:00:00"/>
    <s v="Конструкционный лист"/>
    <n v="0.85199999999999998"/>
    <n v="0"/>
    <n v="18400"/>
    <n v="17855"/>
    <n v="18400"/>
    <n v="18750"/>
    <n v="19200"/>
    <n v="10.224"/>
    <s v="Продавець малим клієнтам"/>
    <n v="12"/>
  </r>
  <r>
    <x v="47"/>
    <s v="Дистрибуція роздріб"/>
    <d v="2020-11-03T00:00:00"/>
    <s v="Конструкционный лист"/>
    <n v="0.85199999999999998"/>
    <n v="0"/>
    <n v="18400"/>
    <n v="17855"/>
    <n v="18400"/>
    <n v="18750"/>
    <n v="19200"/>
    <n v="10.224"/>
    <s v="Продавець малим клієнтам"/>
    <n v="12"/>
  </r>
  <r>
    <x v="47"/>
    <s v="Дистрибуція роздріб"/>
    <d v="2020-11-03T00:00:00"/>
    <s v="Конструкционный лист"/>
    <n v="0.85199999999999998"/>
    <n v="0"/>
    <n v="18400"/>
    <n v="17855"/>
    <n v="18400"/>
    <n v="18750"/>
    <n v="19200"/>
    <n v="10.224"/>
    <s v="Продавець малим клієнтам"/>
    <n v="12"/>
  </r>
  <r>
    <x v="47"/>
    <s v="Дистрибуція роздріб"/>
    <d v="2020-11-03T00:00:00"/>
    <s v="Конструкционный лист"/>
    <n v="0.85199999999999998"/>
    <n v="0"/>
    <n v="18400"/>
    <n v="17855"/>
    <n v="18400"/>
    <n v="18750"/>
    <n v="19200"/>
    <n v="10.224"/>
    <s v="Продавець малим клієнтам"/>
    <n v="12"/>
  </r>
  <r>
    <x v="47"/>
    <s v="Дистрибуція роздріб"/>
    <d v="2020-11-03T00:00:00"/>
    <s v="Конструкционный лист"/>
    <n v="0.85199999999999998"/>
    <n v="0"/>
    <n v="18400"/>
    <n v="17855"/>
    <n v="18400"/>
    <n v="18750"/>
    <n v="19200"/>
    <n v="10.224"/>
    <s v="Продавець малим клієнтам"/>
    <n v="12"/>
  </r>
  <r>
    <x v="47"/>
    <s v="Дистрибуція роздріб"/>
    <d v="2020-11-03T00:00:00"/>
    <s v="Конструкционный лист"/>
    <n v="0.85199999999999998"/>
    <n v="0"/>
    <n v="18400"/>
    <n v="17855"/>
    <n v="18400"/>
    <n v="18750"/>
    <n v="19200"/>
    <n v="10.224"/>
    <s v="Продавець малим клієнтам"/>
    <n v="12"/>
  </r>
  <r>
    <x v="47"/>
    <s v="Дистрибуція роздріб"/>
    <d v="2020-11-03T00:00:00"/>
    <s v="Конструкционный лист"/>
    <n v="0.85199999999999998"/>
    <n v="0"/>
    <n v="18400"/>
    <n v="17855"/>
    <n v="18400"/>
    <n v="18750"/>
    <n v="19200"/>
    <n v="10.224"/>
    <s v="Продавець малим клієнтам"/>
    <n v="12"/>
  </r>
  <r>
    <x v="47"/>
    <s v="Дистрибуція роздріб"/>
    <d v="2020-11-03T00:00:00"/>
    <s v="Конструкционный лист"/>
    <n v="0.85199999999999998"/>
    <n v="0"/>
    <n v="18400"/>
    <n v="17855"/>
    <n v="18400"/>
    <n v="18750"/>
    <n v="19200"/>
    <n v="10.224"/>
    <s v="Продавець малим клієнтам"/>
    <n v="12"/>
  </r>
  <r>
    <x v="47"/>
    <s v="Дистрибуція роздріб"/>
    <d v="2020-11-03T00:00:00"/>
    <s v="Конструкционный лист"/>
    <n v="0.85199999999999998"/>
    <n v="0"/>
    <n v="18400"/>
    <n v="17855"/>
    <n v="18400"/>
    <n v="18750"/>
    <n v="19200"/>
    <n v="10.224"/>
    <s v="Продавець малим клієнтам"/>
    <n v="12"/>
  </r>
  <r>
    <x v="47"/>
    <s v="Дистрибуція роздріб"/>
    <d v="2020-11-03T00:00:00"/>
    <s v="Конструкционный лист"/>
    <n v="0.85199999999999998"/>
    <n v="0"/>
    <n v="18400"/>
    <n v="17855"/>
    <n v="18400"/>
    <n v="18750"/>
    <n v="19200"/>
    <n v="10.224"/>
    <s v="Продавець малим клієнтам"/>
    <n v="12"/>
  </r>
  <r>
    <x v="47"/>
    <s v="Дистрибуція роздріб"/>
    <d v="2020-11-03T00:00:00"/>
    <s v="Конструкционный лист"/>
    <n v="0.85199999999999998"/>
    <n v="0"/>
    <n v="18400"/>
    <n v="17855"/>
    <n v="18400"/>
    <n v="18750"/>
    <n v="19200"/>
    <n v="10.224"/>
    <s v="Продавець малим клієнтам"/>
    <n v="12"/>
  </r>
  <r>
    <x v="47"/>
    <s v="Дистрибуція роздріб"/>
    <d v="2020-11-03T00:00:00"/>
    <s v="Конструкционный лист"/>
    <n v="0.85199999999999998"/>
    <n v="0"/>
    <n v="18400"/>
    <n v="17855"/>
    <n v="18400"/>
    <n v="18750"/>
    <n v="19200"/>
    <n v="10.224"/>
    <s v="Продавець малим клієнтам"/>
    <n v="12"/>
  </r>
  <r>
    <x v="47"/>
    <s v="Дистрибуція роздріб"/>
    <d v="2020-11-03T00:00:00"/>
    <s v="Конструкционный лист"/>
    <n v="0.85199999999999998"/>
    <n v="0"/>
    <n v="18400"/>
    <n v="17855"/>
    <n v="18400"/>
    <n v="18750"/>
    <n v="19200"/>
    <n v="10.224"/>
    <s v="Продавець малим клієнтам"/>
    <n v="12"/>
  </r>
  <r>
    <x v="47"/>
    <s v="Дистрибуція роздріб"/>
    <d v="2020-11-03T00:00:00"/>
    <s v="Конструкционный лист"/>
    <n v="0.85199999999999998"/>
    <n v="0"/>
    <n v="18400"/>
    <n v="17855"/>
    <n v="18400"/>
    <n v="18750"/>
    <n v="19200"/>
    <n v="10.224"/>
    <s v="Продавець малим клієнтам"/>
    <n v="12"/>
  </r>
  <r>
    <x v="47"/>
    <s v="Дистрибуція роздріб"/>
    <d v="2020-11-03T00:00:00"/>
    <s v="Прокат круглый"/>
    <n v="0.95"/>
    <n v="0"/>
    <n v="16620"/>
    <n v="15785"/>
    <n v="16150"/>
    <n v="16500"/>
    <n v="16620"/>
    <n v="28.5"/>
    <s v="Продавець малим клієнтам"/>
    <n v="30"/>
  </r>
  <r>
    <x v="24"/>
    <s v="Центральний регіон"/>
    <d v="2020-11-06T00:00:00"/>
    <s v="Арматура А240"/>
    <n v="0.05"/>
    <n v="0"/>
    <n v="17445.57"/>
    <n v="17305"/>
    <n v="17745"/>
    <n v="18245"/>
    <n v="18995"/>
    <s v=""/>
    <s v=""/>
    <n v="9.2779090909090876"/>
  </r>
  <r>
    <x v="24"/>
    <s v="Центральний регіон"/>
    <d v="2020-11-06T00:00:00"/>
    <s v="Арматура А240"/>
    <n v="0.05"/>
    <n v="0"/>
    <n v="17445.57"/>
    <n v="17305"/>
    <n v="17745"/>
    <n v="18245"/>
    <n v="18995"/>
    <s v=""/>
    <s v=""/>
    <n v="9.2779090909090876"/>
  </r>
  <r>
    <x v="24"/>
    <s v="Центральний регіон"/>
    <d v="2020-11-06T00:00:00"/>
    <s v="Арматура"/>
    <n v="0.25"/>
    <n v="0"/>
    <n v="15849.57"/>
    <n v="15800"/>
    <n v="16695"/>
    <n v="17045"/>
    <n v="17795"/>
    <s v=""/>
    <s v=""/>
    <n v="8.2215418994413394"/>
  </r>
  <r>
    <x v="24"/>
    <s v="Центральний регіон"/>
    <d v="2020-11-06T00:00:00"/>
    <s v="Арматура"/>
    <n v="0.48"/>
    <n v="0"/>
    <n v="15849.57"/>
    <n v="15800"/>
    <n v="16695"/>
    <n v="17045"/>
    <n v="17795"/>
    <s v=""/>
    <s v=""/>
    <n v="8.2215418994413394"/>
  </r>
  <r>
    <x v="24"/>
    <s v="Центральний регіон"/>
    <d v="2020-11-06T00:00:00"/>
    <s v="Арматура"/>
    <n v="1.425"/>
    <n v="0"/>
    <n v="15849.57"/>
    <n v="15800"/>
    <n v="16695"/>
    <n v="17045"/>
    <n v="17795"/>
    <s v=""/>
    <s v=""/>
    <n v="8.2215418994413394"/>
  </r>
  <r>
    <x v="24"/>
    <s v="Центральний регіон"/>
    <d v="2020-11-06T00:00:00"/>
    <s v="Арматура"/>
    <n v="0.91500000000000004"/>
    <n v="0"/>
    <n v="15849.57"/>
    <n v="15800"/>
    <n v="16695"/>
    <n v="17045"/>
    <n v="17795"/>
    <s v=""/>
    <s v=""/>
    <n v="8.2215418994413394"/>
  </r>
  <r>
    <x v="24"/>
    <s v="Центральний регіон"/>
    <d v="2020-11-06T00:00:00"/>
    <s v="Арматура"/>
    <n v="10.795"/>
    <n v="0"/>
    <n v="15999.57"/>
    <n v="15950"/>
    <n v="16845"/>
    <n v="17195"/>
    <n v="17945"/>
    <s v=""/>
    <s v=""/>
    <n v="8.2215418994413394"/>
  </r>
  <r>
    <x v="24"/>
    <s v="Центральний регіон"/>
    <d v="2020-11-06T00:00:00"/>
    <s v="Арматура"/>
    <n v="0.40600000000000003"/>
    <n v="0"/>
    <n v="16149.57"/>
    <n v="16100"/>
    <n v="16995"/>
    <n v="17345"/>
    <n v="18095"/>
    <s v=""/>
    <s v=""/>
    <n v="8.2215418994413394"/>
  </r>
  <r>
    <x v="24"/>
    <s v="Центральний регіон"/>
    <d v="2020-11-06T00:00:00"/>
    <s v="Арматура"/>
    <n v="1.0740000000000001"/>
    <n v="0"/>
    <n v="16149.57"/>
    <n v="16100"/>
    <n v="16995"/>
    <n v="17345"/>
    <n v="18095"/>
    <s v=""/>
    <s v=""/>
    <n v="8.2215418994413394"/>
  </r>
  <r>
    <x v="24"/>
    <s v="Центральний регіон"/>
    <d v="2020-11-06T00:00:00"/>
    <s v="Проволока вязальная, сетки металлические"/>
    <n v="0.17"/>
    <n v="0"/>
    <n v="20505.57"/>
    <n v="19975"/>
    <n v="20805"/>
    <n v="21305"/>
    <n v="22055"/>
    <s v=""/>
    <s v=""/>
    <n v="10.556963855421685"/>
  </r>
  <r>
    <x v="69"/>
    <s v="Східний регіон"/>
    <d v="2020-11-12T00:00:00"/>
    <s v="Конструкционный лист"/>
    <n v="2.46"/>
    <n v="0"/>
    <n v="18400"/>
    <n v="17855"/>
    <n v="18400"/>
    <n v="18750"/>
    <n v="19200"/>
    <s v=""/>
    <s v=""/>
    <n v="12"/>
  </r>
  <r>
    <x v="0"/>
    <s v="Металообробка"/>
    <d v="2020-11-03T00:00:00"/>
    <s v="Горячекатаный рулон"/>
    <n v="5.34"/>
    <n v="0"/>
    <n v="21456.560000000001"/>
    <n v="20245"/>
    <n v="20590"/>
    <n v="21140"/>
    <n v="21590"/>
    <s v=""/>
    <s v=""/>
    <n v="27.034666666666695"/>
  </r>
  <r>
    <x v="0"/>
    <s v="Металообробка"/>
    <d v="2020-11-03T00:00:00"/>
    <s v="Горячекатаный рулон"/>
    <n v="4.3250000000000002"/>
    <n v="0"/>
    <n v="21456.560000000001"/>
    <n v="20245"/>
    <n v="20590"/>
    <n v="21140"/>
    <n v="21590"/>
    <s v=""/>
    <s v=""/>
    <n v="27.034666666666695"/>
  </r>
  <r>
    <x v="0"/>
    <s v="Металообробка"/>
    <d v="2020-11-03T00:00:00"/>
    <s v="Горячекатаный рулон"/>
    <n v="4.8049999999999997"/>
    <n v="0"/>
    <n v="21456.560000000001"/>
    <n v="20245"/>
    <n v="20590"/>
    <n v="21140"/>
    <n v="21590"/>
    <s v=""/>
    <s v=""/>
    <n v="27.034666666666695"/>
  </r>
  <r>
    <x v="46"/>
    <s v="Західний регіон"/>
    <d v="2020-11-05T00:00:00"/>
    <s v="Трубы круглые сварные"/>
    <n v="0.125"/>
    <n v="0"/>
    <n v="20995"/>
    <n v="20510"/>
    <n v="21345"/>
    <n v="21895"/>
    <n v="22395"/>
    <s v=""/>
    <s v=""/>
    <n v="10.323353293413174"/>
  </r>
  <r>
    <x v="46"/>
    <s v="Західний регіон"/>
    <d v="2020-11-05T00:00:00"/>
    <s v="Трубы круглые сварные"/>
    <n v="6.5000000000000002E-2"/>
    <n v="0"/>
    <n v="20995"/>
    <n v="20510"/>
    <n v="21345"/>
    <n v="21895"/>
    <n v="22395"/>
    <s v=""/>
    <s v=""/>
    <n v="10.323353293413174"/>
  </r>
  <r>
    <x v="46"/>
    <s v="Західний регіон"/>
    <d v="2020-11-05T00:00:00"/>
    <s v="Уголок 25-125"/>
    <n v="6.5000000000000002E-2"/>
    <n v="0"/>
    <n v="17375"/>
    <n v="16700"/>
    <n v="17325"/>
    <n v="17675"/>
    <n v="18175"/>
    <s v=""/>
    <s v=""/>
    <n v="13.142857142857142"/>
  </r>
  <r>
    <x v="46"/>
    <s v="Західний регіон"/>
    <d v="2020-11-05T00:00:00"/>
    <s v="Уголок 25-125"/>
    <n v="0.17"/>
    <n v="0"/>
    <n v="17375"/>
    <n v="16700"/>
    <n v="17325"/>
    <n v="17675"/>
    <n v="18175"/>
    <s v=""/>
    <s v=""/>
    <n v="13.142857142857142"/>
  </r>
  <r>
    <x v="46"/>
    <s v="Західний регіон"/>
    <d v="2020-11-05T00:00:00"/>
    <s v="Холоднокатаный лист"/>
    <n v="0.08"/>
    <n v="0"/>
    <n v="20690"/>
    <n v="20355"/>
    <n v="20940"/>
    <n v="21290"/>
    <n v="21740"/>
    <s v=""/>
    <s v=""/>
    <n v="10.29059829059829"/>
  </r>
  <r>
    <x v="46"/>
    <s v="Західний регіон"/>
    <d v="2020-11-05T00:00:00"/>
    <s v="Трубы сварные профильные"/>
    <n v="0.315"/>
    <n v="0"/>
    <n v="19995"/>
    <n v="19530"/>
    <n v="20345"/>
    <n v="20895"/>
    <n v="21395"/>
    <s v=""/>
    <s v=""/>
    <n v="10.282208588957054"/>
  </r>
  <r>
    <x v="46"/>
    <s v="Західний регіон"/>
    <d v="2020-11-05T00:00:00"/>
    <s v="Трубы сварные профильные"/>
    <n v="0.441"/>
    <n v="0"/>
    <n v="19995"/>
    <n v="19530"/>
    <n v="20345"/>
    <n v="20895"/>
    <n v="21395"/>
    <s v=""/>
    <s v=""/>
    <n v="10.282208588957054"/>
  </r>
  <r>
    <x v="46"/>
    <s v="Західний регіон"/>
    <d v="2020-11-05T00:00:00"/>
    <s v="Трубы сварные профильные"/>
    <n v="0.36"/>
    <n v="0"/>
    <n v="19995"/>
    <n v="19530"/>
    <n v="20345"/>
    <n v="20895"/>
    <n v="21395"/>
    <s v=""/>
    <s v=""/>
    <n v="10.282208588957054"/>
  </r>
  <r>
    <x v="46"/>
    <s v="Західний регіон"/>
    <d v="2020-11-05T00:00:00"/>
    <s v="Трубы сварные профильные"/>
    <n v="0.27"/>
    <n v="0"/>
    <n v="21245"/>
    <n v="20780"/>
    <n v="21595"/>
    <n v="22145"/>
    <n v="22645"/>
    <s v=""/>
    <s v=""/>
    <n v="10.282208588957054"/>
  </r>
  <r>
    <x v="46"/>
    <s v="Західний регіон"/>
    <d v="2020-11-05T00:00:00"/>
    <s v="Просечно - вытяжной лист"/>
    <n v="0.64"/>
    <n v="0"/>
    <n v="17865"/>
    <n v="17330"/>
    <n v="17865"/>
    <n v="18215"/>
    <n v="18665"/>
    <s v=""/>
    <s v=""/>
    <n v="12"/>
  </r>
  <r>
    <x v="46"/>
    <s v="Західний регіон"/>
    <d v="2020-11-05T00:00:00"/>
    <s v="Услуги производственные и выполнению технологич операций"/>
    <n v="0"/>
    <n v="0"/>
    <n v="58"/>
    <e v="#N/A"/>
    <e v="#N/A"/>
    <e v="#N/A"/>
    <e v="#N/A"/>
    <s v=""/>
    <s v=""/>
    <s v=""/>
  </r>
  <r>
    <x v="42"/>
    <s v="Будівництво"/>
    <d v="2020-11-05T00:00:00"/>
    <s v="Арматура"/>
    <n v="8.4499999999999993"/>
    <s v="так"/>
    <n v="15981.25"/>
    <n v="15800"/>
    <n v="16695"/>
    <n v="17045"/>
    <n v="17795"/>
    <s v=""/>
    <s v=""/>
    <n v="8.8100558659217878"/>
  </r>
  <r>
    <x v="42"/>
    <s v="Будівництво"/>
    <d v="2020-11-05T00:00:00"/>
    <s v="Арматура"/>
    <n v="8.0350000000000001"/>
    <s v="так"/>
    <n v="16131.25"/>
    <n v="15950"/>
    <n v="16845"/>
    <n v="17195"/>
    <n v="17945"/>
    <s v=""/>
    <s v=""/>
    <n v="8.8100558659217878"/>
  </r>
  <r>
    <x v="42"/>
    <s v="Будівництво"/>
    <d v="2020-11-05T00:00:00"/>
    <s v="Конструкционный лист"/>
    <n v="1.137"/>
    <s v="так"/>
    <n v="19181.25"/>
    <n v="18230"/>
    <n v="18775"/>
    <n v="19125"/>
    <n v="19575"/>
    <s v=""/>
    <s v=""/>
    <n v="21.25"/>
  </r>
  <r>
    <x v="38"/>
    <s v="Північний регіон"/>
    <d v="2020-11-06T00:00:00"/>
    <s v="Арматура"/>
    <n v="7.77"/>
    <n v="0"/>
    <n v="15950"/>
    <n v="15550"/>
    <n v="16445"/>
    <n v="16795"/>
    <n v="17545"/>
    <n v="76.05050279329609"/>
    <s v="Продавець малим клієнтам"/>
    <n v="9.7877094972067038"/>
  </r>
  <r>
    <x v="38"/>
    <s v="Північний регіон"/>
    <d v="2020-11-06T00:00:00"/>
    <s v="Арматура"/>
    <n v="4.63"/>
    <n v="0"/>
    <n v="15950"/>
    <n v="15550"/>
    <n v="16445"/>
    <n v="16795"/>
    <n v="17545"/>
    <n v="45.317094972067039"/>
    <s v="Продавець малим клієнтам"/>
    <n v="9.7877094972067038"/>
  </r>
  <r>
    <x v="38"/>
    <s v="Дистрибуція роздріб"/>
    <d v="2020-11-06T00:00:00"/>
    <s v="Оцинкованный лист"/>
    <n v="0.16500000000000001"/>
    <n v="0"/>
    <n v="17800"/>
    <n v="17535"/>
    <n v="17535"/>
    <n v="25345"/>
    <n v="25345"/>
    <n v="2.0247887323943665"/>
    <s v="Продавець малим клієнтам"/>
    <n v="12.271446862996159"/>
  </r>
  <r>
    <x v="9"/>
    <s v="НТ"/>
    <d v="2020-11-07T00:00:00"/>
    <s v="Арматура"/>
    <n v="67.010999999999996"/>
    <n v="0"/>
    <n v="15350"/>
    <n v="15340"/>
    <n v="16285"/>
    <n v="16585"/>
    <n v="17335"/>
    <s v=""/>
    <s v="Продавець малим клієнтам"/>
    <n v="8.0423280423280428"/>
  </r>
  <r>
    <x v="99"/>
    <s v="Дистрибуція роздріб"/>
    <d v="2020-11-23T00:00:00"/>
    <s v="Арматура"/>
    <n v="0.03"/>
    <n v="0"/>
    <n v="18800"/>
    <n v="16790"/>
    <n v="17700"/>
    <n v="18050"/>
    <n v="18800"/>
    <n v="0.89999999999999991"/>
    <s v="Продавець малим клієнтам"/>
    <n v="30"/>
  </r>
  <r>
    <x v="13"/>
    <s v="Західний регіон"/>
    <d v="2020-11-10T00:00:00"/>
    <s v="Конструкционный лист"/>
    <n v="1.421"/>
    <n v="0"/>
    <n v="17786.95"/>
    <n v="17785"/>
    <n v="17785"/>
    <n v="19800"/>
    <n v="19800"/>
    <n v="17.063001290322585"/>
    <s v="Продавець малим клієнтам"/>
    <n v="12.007741935483875"/>
  </r>
  <r>
    <x v="13"/>
    <s v="Західний регіон"/>
    <d v="2020-11-10T00:00:00"/>
    <s v="Конструкционный лист"/>
    <n v="1.421"/>
    <n v="0"/>
    <n v="17786.95"/>
    <n v="17785"/>
    <n v="17785"/>
    <n v="19800"/>
    <n v="19800"/>
    <n v="17.063001290322585"/>
    <s v="Продавець малим клієнтам"/>
    <n v="12.007741935483875"/>
  </r>
  <r>
    <x v="58"/>
    <s v="Дистрибутор"/>
    <d v="2020-11-09T00:00:00"/>
    <s v="Балка двутавровая 30-45"/>
    <n v="0.8"/>
    <n v="0"/>
    <n v="21470"/>
    <n v="20665"/>
    <n v="21470"/>
    <n v="21720"/>
    <n v="22220"/>
    <s v=""/>
    <s v=""/>
    <n v="12"/>
  </r>
  <r>
    <x v="58"/>
    <s v="Дистрибутор"/>
    <d v="2020-11-09T00:00:00"/>
    <s v="Прокат круглый"/>
    <n v="0.57499999999999996"/>
    <n v="0"/>
    <n v="16675"/>
    <n v="16010"/>
    <n v="16675"/>
    <n v="16725"/>
    <n v="16845"/>
    <s v=""/>
    <s v=""/>
    <n v="12"/>
  </r>
  <r>
    <x v="58"/>
    <s v="Дистрибутор"/>
    <d v="2020-11-09T00:00:00"/>
    <s v="Уголок 25-125"/>
    <n v="0.19"/>
    <n v="0"/>
    <n v="17150"/>
    <n v="16215"/>
    <n v="16905"/>
    <n v="17190"/>
    <n v="17690"/>
    <s v=""/>
    <s v=""/>
    <n v="18.87719298245614"/>
  </r>
  <r>
    <x v="58"/>
    <s v="Дистрибутор"/>
    <d v="2020-11-09T00:00:00"/>
    <s v="Швеллер 6.5–20"/>
    <n v="4.5949999999999998"/>
    <n v="0"/>
    <n v="17830"/>
    <n v="17120"/>
    <n v="17830"/>
    <n v="18110"/>
    <n v="18610"/>
    <s v=""/>
    <s v=""/>
    <n v="12"/>
  </r>
  <r>
    <x v="58"/>
    <s v="Дистрибутор"/>
    <d v="2020-11-09T00:00:00"/>
    <s v="Швеллер 6.5–20"/>
    <n v="5.5E-2"/>
    <n v="0"/>
    <n v="17830"/>
    <n v="17120"/>
    <n v="17830"/>
    <n v="18110"/>
    <n v="18610"/>
    <s v=""/>
    <s v=""/>
    <n v="12"/>
  </r>
  <r>
    <x v="58"/>
    <s v="Дистрибутор"/>
    <d v="2020-11-09T00:00:00"/>
    <s v="Швеллер 6.5–20"/>
    <n v="1.8919999999999999"/>
    <n v="0"/>
    <n v="17830"/>
    <n v="17120"/>
    <n v="17830"/>
    <n v="18110"/>
    <n v="18610"/>
    <s v=""/>
    <s v=""/>
    <n v="12"/>
  </r>
  <r>
    <x v="58"/>
    <s v="Дистрибутор"/>
    <d v="2020-11-09T00:00:00"/>
    <s v="Швеллер 6.5–20"/>
    <n v="2.2349999999999999"/>
    <n v="0"/>
    <n v="17830"/>
    <n v="17120"/>
    <n v="17830"/>
    <n v="18110"/>
    <n v="18610"/>
    <s v=""/>
    <s v=""/>
    <n v="12"/>
  </r>
  <r>
    <x v="58"/>
    <s v="Дистрибутор"/>
    <d v="2020-11-09T00:00:00"/>
    <s v="Швеллер 22-30"/>
    <n v="1.879"/>
    <n v="0"/>
    <n v="20195"/>
    <n v="19440"/>
    <n v="20195"/>
    <n v="20475"/>
    <n v="20975"/>
    <s v=""/>
    <s v=""/>
    <n v="12"/>
  </r>
  <r>
    <x v="58"/>
    <s v="Дистрибутор"/>
    <d v="2020-11-09T00:00:00"/>
    <s v="Швеллер 22-30"/>
    <n v="0.57099999999999995"/>
    <n v="0"/>
    <n v="20195"/>
    <n v="19440"/>
    <n v="20195"/>
    <n v="20475"/>
    <n v="20975"/>
    <s v=""/>
    <s v=""/>
    <n v="12"/>
  </r>
  <r>
    <x v="58"/>
    <s v="Дистрибутор"/>
    <d v="2020-11-09T00:00:00"/>
    <s v="Швеллер 6.5–20"/>
    <n v="0.192"/>
    <n v="0"/>
    <n v="17830"/>
    <n v="17120"/>
    <n v="17830"/>
    <n v="18110"/>
    <n v="18610"/>
    <s v=""/>
    <s v=""/>
    <n v="12"/>
  </r>
  <r>
    <x v="58"/>
    <s v="Дистрибутор"/>
    <d v="2020-11-09T00:00:00"/>
    <s v="Горячекатанный лист рифленый"/>
    <n v="0.6"/>
    <n v="0"/>
    <n v="19210"/>
    <n v="18505"/>
    <n v="19210"/>
    <n v="19400"/>
    <n v="19850"/>
    <s v=""/>
    <s v=""/>
    <n v="12"/>
  </r>
  <r>
    <x v="58"/>
    <s v="Дистрибутор"/>
    <d v="2020-11-09T00:00:00"/>
    <s v="Горячекатанный лист рифленый"/>
    <n v="0.6"/>
    <n v="0"/>
    <n v="19210"/>
    <n v="18505"/>
    <n v="19210"/>
    <n v="19400"/>
    <n v="19850"/>
    <s v=""/>
    <s v=""/>
    <n v="12"/>
  </r>
  <r>
    <x v="58"/>
    <s v="Дистрибутор"/>
    <d v="2020-11-09T00:00:00"/>
    <s v="Оцинкованный лист"/>
    <n v="1"/>
    <n v="0"/>
    <n v="24540"/>
    <n v="23470"/>
    <n v="24340"/>
    <n v="24460"/>
    <n v="24910"/>
    <s v=""/>
    <s v=""/>
    <n v="21.777777777777779"/>
  </r>
  <r>
    <x v="58"/>
    <s v="Дистрибутор"/>
    <d v="2020-11-09T00:00:00"/>
    <s v="Холоднокатаный лист"/>
    <n v="0.83"/>
    <n v="0"/>
    <n v="20390"/>
    <n v="19645"/>
    <n v="20390"/>
    <n v="20580"/>
    <n v="21030"/>
    <s v=""/>
    <s v=""/>
    <n v="12"/>
  </r>
  <r>
    <x v="58"/>
    <s v="Дистрибутор"/>
    <d v="2020-11-09T00:00:00"/>
    <s v="Конструкционный лист"/>
    <n v="0.16"/>
    <n v="0"/>
    <n v="18535"/>
    <n v="17830"/>
    <n v="18535"/>
    <n v="18725"/>
    <n v="19175"/>
    <s v=""/>
    <s v=""/>
    <n v="12"/>
  </r>
  <r>
    <x v="58"/>
    <s v="Дистрибутор"/>
    <d v="2020-11-09T00:00:00"/>
    <s v="Конструкционный лист"/>
    <n v="0.56100000000000005"/>
    <n v="0"/>
    <n v="19205"/>
    <n v="18480"/>
    <n v="19205"/>
    <n v="19395"/>
    <n v="19845"/>
    <s v=""/>
    <s v=""/>
    <n v="12"/>
  </r>
  <r>
    <x v="58"/>
    <s v="Дистрибутор"/>
    <d v="2020-11-09T00:00:00"/>
    <s v="Конструкционный лист"/>
    <n v="0.23100000000000001"/>
    <n v="0"/>
    <n v="19205"/>
    <n v="18480"/>
    <n v="19205"/>
    <n v="19395"/>
    <n v="19845"/>
    <s v=""/>
    <s v=""/>
    <n v="12"/>
  </r>
  <r>
    <x v="58"/>
    <s v="Дистрибутор"/>
    <d v="2020-11-09T00:00:00"/>
    <s v="Горячекатаный лист резаный"/>
    <n v="0.3"/>
    <n v="0"/>
    <n v="18535"/>
    <n v="17830"/>
    <n v="18535"/>
    <n v="18725"/>
    <n v="19175"/>
    <s v=""/>
    <s v=""/>
    <n v="12"/>
  </r>
  <r>
    <x v="58"/>
    <s v="Дистрибутор"/>
    <d v="2020-11-09T00:00:00"/>
    <s v="Горячекатаный лист резаный"/>
    <n v="1.7000000000000001E-2"/>
    <n v="0"/>
    <n v="18535"/>
    <n v="17830"/>
    <n v="18535"/>
    <n v="18725"/>
    <n v="19175"/>
    <s v=""/>
    <s v=""/>
    <n v="12"/>
  </r>
  <r>
    <x v="58"/>
    <s v="Дистрибутор"/>
    <d v="2020-11-09T00:00:00"/>
    <s v="Горячекатаный лист резаный"/>
    <n v="1.07"/>
    <n v="0"/>
    <n v="18535"/>
    <n v="17830"/>
    <n v="18535"/>
    <n v="18725"/>
    <n v="19175"/>
    <s v=""/>
    <s v=""/>
    <n v="12"/>
  </r>
  <r>
    <x v="58"/>
    <s v="Дистрибутор"/>
    <d v="2020-11-09T00:00:00"/>
    <s v="Конструкционный лист"/>
    <n v="0.45800000000000002"/>
    <n v="0"/>
    <n v="18535"/>
    <n v="17830"/>
    <n v="18535"/>
    <n v="18725"/>
    <n v="19175"/>
    <s v=""/>
    <s v=""/>
    <n v="12"/>
  </r>
  <r>
    <x v="75"/>
    <s v="Метизи"/>
    <d v="2020-11-11T00:00:00"/>
    <s v="Катанка низкоуглеродистая"/>
    <n v="66.441999999999993"/>
    <n v="0"/>
    <n v="17840.37"/>
    <n v="16365"/>
    <n v="16695"/>
    <n v="17295"/>
    <n v="18045"/>
    <s v=""/>
    <s v="Продавець малим клієнтам"/>
    <n v="27.271599999999985"/>
  </r>
  <r>
    <x v="23"/>
    <s v="НТ"/>
    <d v="2020-11-17T00:00:00"/>
    <s v="Арматура"/>
    <n v="67.528999999999996"/>
    <n v="0"/>
    <n v="15200"/>
    <n v="15190"/>
    <n v="16135"/>
    <n v="16435"/>
    <n v="17185"/>
    <s v=""/>
    <s v=""/>
    <n v="8.0423280423280428"/>
  </r>
  <r>
    <x v="23"/>
    <s v="НТ"/>
    <d v="2020-11-17T00:00:00"/>
    <s v="Арматура"/>
    <n v="68.224999999999994"/>
    <n v="0"/>
    <n v="15200"/>
    <n v="15190"/>
    <n v="16135"/>
    <n v="16435"/>
    <n v="17185"/>
    <s v=""/>
    <s v=""/>
    <n v="8.0423280423280428"/>
  </r>
  <r>
    <x v="23"/>
    <s v="НТ"/>
    <d v="2020-11-17T00:00:00"/>
    <s v="Арматура"/>
    <n v="68.28"/>
    <n v="0"/>
    <n v="15200"/>
    <n v="15190"/>
    <n v="16135"/>
    <n v="16435"/>
    <n v="17185"/>
    <s v=""/>
    <s v=""/>
    <n v="8.0423280423280428"/>
  </r>
  <r>
    <x v="23"/>
    <s v="НТ"/>
    <d v="2020-11-17T00:00:00"/>
    <s v="Арматура"/>
    <n v="67.436999999999998"/>
    <n v="0"/>
    <n v="15200"/>
    <n v="15190"/>
    <n v="16135"/>
    <n v="16435"/>
    <n v="17185"/>
    <s v=""/>
    <s v=""/>
    <n v="8.0423280423280428"/>
  </r>
  <r>
    <x v="80"/>
    <s v="Центральний регіон"/>
    <d v="2020-11-03T00:00:00"/>
    <s v="Горячекатаный лист резаный"/>
    <n v="2.5449999999999999"/>
    <n v="0"/>
    <n v="19325"/>
    <n v="18230"/>
    <n v="18775"/>
    <n v="19125"/>
    <n v="19575"/>
    <s v=""/>
    <s v=""/>
    <n v="24.444444444444443"/>
  </r>
  <r>
    <x v="80"/>
    <s v="Центральний регіон"/>
    <d v="2020-11-03T00:00:00"/>
    <s v="Горячекатаный лист резаный"/>
    <n v="4.6349999999999998"/>
    <n v="0"/>
    <n v="19325"/>
    <n v="18230"/>
    <n v="18775"/>
    <n v="19125"/>
    <n v="19575"/>
    <s v=""/>
    <s v=""/>
    <n v="24.444444444444443"/>
  </r>
  <r>
    <x v="80"/>
    <s v="Центральний регіон"/>
    <d v="2020-11-03T00:00:00"/>
    <s v="Услуги автомобильного транспорта"/>
    <n v="0"/>
    <n v="0"/>
    <n v="2300"/>
    <e v="#N/A"/>
    <e v="#N/A"/>
    <e v="#N/A"/>
    <e v="#N/A"/>
    <s v=""/>
    <s v=""/>
    <s v=""/>
  </r>
  <r>
    <x v="0"/>
    <s v="Металообробка"/>
    <d v="2020-11-02T00:00:00"/>
    <s v="Холоднокатаный рулон"/>
    <n v="4.9400000000000004"/>
    <n v="0"/>
    <n v="20405"/>
    <n v="19470"/>
    <n v="19855"/>
    <n v="20405"/>
    <n v="20855"/>
    <s v=""/>
    <s v=""/>
    <n v="20"/>
  </r>
  <r>
    <x v="57"/>
    <s v="Машинобудівництво"/>
    <d v="2020-11-02T00:00:00"/>
    <s v="Конструкционный лист"/>
    <n v="1.137"/>
    <n v="0"/>
    <n v="18718"/>
    <n v="17770"/>
    <n v="18115"/>
    <n v="18665"/>
    <n v="19115"/>
    <s v=""/>
    <s v="Продавець малим клієнтам"/>
    <n v="21.177777777777777"/>
  </r>
  <r>
    <x v="57"/>
    <s v="Машинобудівництво"/>
    <d v="2020-11-02T00:00:00"/>
    <s v="Конструкционный лист"/>
    <n v="1.137"/>
    <n v="0"/>
    <n v="18718"/>
    <n v="17770"/>
    <n v="18115"/>
    <n v="18665"/>
    <n v="19115"/>
    <s v=""/>
    <s v="Продавець малим клієнтам"/>
    <n v="21.177777777777777"/>
  </r>
  <r>
    <x v="57"/>
    <s v="Машинобудівництво"/>
    <d v="2020-11-02T00:00:00"/>
    <s v="Конструкционный лист"/>
    <n v="1.137"/>
    <n v="0"/>
    <n v="18718"/>
    <n v="17770"/>
    <n v="18115"/>
    <n v="18665"/>
    <n v="19115"/>
    <s v=""/>
    <s v="Продавець малим клієнтам"/>
    <n v="21.177777777777777"/>
  </r>
  <r>
    <x v="57"/>
    <s v="Машинобудівництво"/>
    <d v="2020-11-02T00:00:00"/>
    <s v="Конструкционный лист"/>
    <n v="1.137"/>
    <n v="0"/>
    <n v="18718"/>
    <n v="17770"/>
    <n v="18115"/>
    <n v="18665"/>
    <n v="19115"/>
    <s v=""/>
    <s v="Продавець малим клієнтам"/>
    <n v="21.177777777777777"/>
  </r>
  <r>
    <x v="92"/>
    <s v="Дистрибуція роздріб"/>
    <d v="2020-11-04T00:00:00"/>
    <s v="Оцинкованный лист"/>
    <n v="1"/>
    <n v="0"/>
    <n v="24140"/>
    <n v="22700"/>
    <n v="23495"/>
    <n v="23690"/>
    <n v="24140"/>
    <s v=""/>
    <s v=""/>
    <n v="30"/>
  </r>
  <r>
    <x v="57"/>
    <s v="Машинобудівництво"/>
    <d v="2020-11-04T00:00:00"/>
    <s v="Горячекатаный лист резаный"/>
    <n v="1.19"/>
    <n v="0"/>
    <n v="18330"/>
    <n v="17985"/>
    <n v="18330"/>
    <n v="18880"/>
    <n v="19330"/>
    <s v=""/>
    <s v="Продавець малим клієнтам"/>
    <n v="12"/>
  </r>
  <r>
    <x v="57"/>
    <s v="Машинобудівництво"/>
    <d v="2020-11-04T00:00:00"/>
    <s v="Горячекатаный лист резаный"/>
    <n v="5.65"/>
    <n v="0"/>
    <n v="18330"/>
    <n v="17985"/>
    <n v="18330"/>
    <n v="18880"/>
    <n v="19330"/>
    <s v=""/>
    <s v="Продавець малим клієнтам"/>
    <n v="12"/>
  </r>
  <r>
    <x v="57"/>
    <s v="Машинобудівництво"/>
    <d v="2020-11-04T00:00:00"/>
    <s v="Горячекатаный лист резаный"/>
    <n v="0.28000000000000003"/>
    <n v="0"/>
    <n v="18330"/>
    <n v="17985"/>
    <n v="18330"/>
    <n v="18880"/>
    <n v="19330"/>
    <s v=""/>
    <s v="Продавець малим клієнтам"/>
    <n v="12"/>
  </r>
  <r>
    <x v="57"/>
    <s v="Машинобудівництво"/>
    <d v="2020-11-04T00:00:00"/>
    <s v="Конструкционный лист"/>
    <n v="0.85199999999999998"/>
    <n v="0"/>
    <n v="18330"/>
    <n v="17985"/>
    <n v="18330"/>
    <n v="18880"/>
    <n v="19330"/>
    <s v=""/>
    <s v="Продавець малим клієнтам"/>
    <n v="12"/>
  </r>
  <r>
    <x v="57"/>
    <s v="Машинобудівництво"/>
    <d v="2020-11-04T00:00:00"/>
    <s v="Конструкционный лист"/>
    <n v="0.85199999999999998"/>
    <n v="0"/>
    <n v="18330"/>
    <n v="17985"/>
    <n v="18330"/>
    <n v="18880"/>
    <n v="19330"/>
    <s v=""/>
    <s v="Продавець малим клієнтам"/>
    <n v="12"/>
  </r>
  <r>
    <x v="57"/>
    <s v="Машинобудівництво"/>
    <d v="2020-11-04T00:00:00"/>
    <s v="Конструкционный лист"/>
    <n v="0.85199999999999998"/>
    <n v="0"/>
    <n v="18330"/>
    <n v="17985"/>
    <n v="18330"/>
    <n v="18880"/>
    <n v="19330"/>
    <s v=""/>
    <s v="Продавець малим клієнтам"/>
    <n v="12"/>
  </r>
  <r>
    <x v="57"/>
    <s v="Машинобудівництво"/>
    <d v="2020-11-04T00:00:00"/>
    <s v="Конструкционный лист"/>
    <n v="0.85199999999999998"/>
    <n v="0"/>
    <n v="18330"/>
    <n v="17985"/>
    <n v="18330"/>
    <n v="18880"/>
    <n v="19330"/>
    <s v=""/>
    <s v="Продавець малим клієнтам"/>
    <n v="12"/>
  </r>
  <r>
    <x v="57"/>
    <s v="Машинобудівництво"/>
    <d v="2020-11-04T00:00:00"/>
    <s v="Конструкционный лист"/>
    <n v="0.85199999999999998"/>
    <n v="0"/>
    <n v="18330"/>
    <n v="17985"/>
    <n v="18330"/>
    <n v="18880"/>
    <n v="19330"/>
    <s v=""/>
    <s v="Продавець малим клієнтам"/>
    <n v="12"/>
  </r>
  <r>
    <x v="57"/>
    <s v="Машинобудівництво"/>
    <d v="2020-11-04T00:00:00"/>
    <s v="Конструкционный лист"/>
    <n v="0.85199999999999998"/>
    <n v="0"/>
    <n v="18330"/>
    <n v="17985"/>
    <n v="18330"/>
    <n v="18880"/>
    <n v="19330"/>
    <s v=""/>
    <s v="Продавець малим клієнтам"/>
    <n v="12"/>
  </r>
  <r>
    <x v="57"/>
    <s v="Машинобудівництво"/>
    <d v="2020-11-04T00:00:00"/>
    <s v="Конструкционный лист"/>
    <n v="0.85199999999999998"/>
    <n v="0"/>
    <n v="18330"/>
    <n v="17985"/>
    <n v="18330"/>
    <n v="18880"/>
    <n v="19330"/>
    <s v=""/>
    <s v="Продавець малим клієнтам"/>
    <n v="12"/>
  </r>
  <r>
    <x v="57"/>
    <s v="Машинобудівництво"/>
    <d v="2020-11-04T00:00:00"/>
    <s v="Конструкционный лист"/>
    <n v="0.85199999999999998"/>
    <n v="0"/>
    <n v="18330"/>
    <n v="17985"/>
    <n v="18330"/>
    <n v="18880"/>
    <n v="19330"/>
    <s v=""/>
    <s v="Продавець малим клієнтам"/>
    <n v="12"/>
  </r>
  <r>
    <x v="57"/>
    <s v="Машинобудівництво"/>
    <d v="2020-11-04T00:00:00"/>
    <s v="Конструкционный лист"/>
    <n v="0.85199999999999998"/>
    <n v="0"/>
    <n v="18330"/>
    <n v="17985"/>
    <n v="18330"/>
    <n v="18880"/>
    <n v="19330"/>
    <s v=""/>
    <s v="Продавець малим клієнтам"/>
    <n v="12"/>
  </r>
  <r>
    <x v="57"/>
    <s v="Машинобудівництво"/>
    <d v="2020-11-04T00:00:00"/>
    <s v="Конструкционный лист"/>
    <n v="0.85199999999999998"/>
    <n v="0"/>
    <n v="18330"/>
    <n v="17985"/>
    <n v="18330"/>
    <n v="18880"/>
    <n v="19330"/>
    <s v=""/>
    <s v="Продавець малим клієнтам"/>
    <n v="12"/>
  </r>
  <r>
    <x v="57"/>
    <s v="Машинобудівництво"/>
    <d v="2020-11-04T00:00:00"/>
    <s v="Конструкционный лист"/>
    <n v="1.137"/>
    <n v="0"/>
    <n v="19000"/>
    <n v="18635"/>
    <n v="19000"/>
    <n v="19550"/>
    <n v="20000"/>
    <s v=""/>
    <s v="Продавець малим клієнтам"/>
    <n v="12"/>
  </r>
  <r>
    <x v="57"/>
    <s v="Машинобудівництво"/>
    <d v="2020-11-04T00:00:00"/>
    <s v="Конструкционный лист"/>
    <n v="1.137"/>
    <n v="0"/>
    <n v="19000"/>
    <n v="18635"/>
    <n v="19000"/>
    <n v="19550"/>
    <n v="20000"/>
    <s v=""/>
    <s v="Продавець малим клієнтам"/>
    <n v="12"/>
  </r>
  <r>
    <x v="57"/>
    <s v="Машинобудівництво"/>
    <d v="2020-11-04T00:00:00"/>
    <s v="Конструкционный лист"/>
    <n v="1.137"/>
    <n v="0"/>
    <n v="19000"/>
    <n v="18635"/>
    <n v="19000"/>
    <n v="19550"/>
    <n v="20000"/>
    <s v=""/>
    <s v="Продавець малим клієнтам"/>
    <n v="12"/>
  </r>
  <r>
    <x v="57"/>
    <s v="Машинобудівництво"/>
    <d v="2020-11-04T00:00:00"/>
    <s v="Конструкционный лист"/>
    <n v="1.137"/>
    <n v="0"/>
    <n v="19000"/>
    <n v="18635"/>
    <n v="19000"/>
    <n v="19550"/>
    <n v="20000"/>
    <s v=""/>
    <s v="Продавець малим клієнтам"/>
    <n v="12"/>
  </r>
  <r>
    <x v="40"/>
    <s v="НТ"/>
    <d v="2020-11-02T00:00:00"/>
    <s v="Горячекатаный рулон"/>
    <n v="30.16"/>
    <n v="0"/>
    <n v="18140.28"/>
    <n v="17850"/>
    <n v="18910"/>
    <n v="18760"/>
    <n v="19210"/>
    <s v=""/>
    <s v=""/>
    <n v="9.0953962264150903"/>
  </r>
  <r>
    <x v="40"/>
    <s v="НТ"/>
    <d v="2020-11-02T00:00:00"/>
    <s v="Горячекатаный рулон"/>
    <n v="29.87"/>
    <n v="0"/>
    <n v="18140.28"/>
    <n v="17850"/>
    <n v="18910"/>
    <n v="18760"/>
    <n v="19210"/>
    <s v=""/>
    <s v=""/>
    <n v="9.0953962264150903"/>
  </r>
  <r>
    <x v="33"/>
    <s v="Дистрибуція роздріб"/>
    <d v="2020-11-11T00:00:00"/>
    <s v="Оцинкованный лист"/>
    <n v="0.16700000000000001"/>
    <n v="0"/>
    <n v="25980"/>
    <n v="24540"/>
    <n v="25335"/>
    <n v="25530"/>
    <n v="25980"/>
    <n v="5.0100000000000007"/>
    <s v="Продавець малим клієнтам"/>
    <n v="30"/>
  </r>
  <r>
    <x v="52"/>
    <s v="Дистрибуція роздріб"/>
    <d v="2020-11-10T00:00:00"/>
    <s v="Трубы сварные профильные"/>
    <n v="0.107"/>
    <n v="0"/>
    <n v="21595"/>
    <n v="19730"/>
    <n v="20545"/>
    <n v="21095"/>
    <n v="21595"/>
    <s v=""/>
    <s v=""/>
    <n v="30"/>
  </r>
  <r>
    <x v="52"/>
    <s v="Дистрибуція роздріб"/>
    <d v="2020-11-10T00:00:00"/>
    <s v="Трубы сварные профильные"/>
    <n v="0.182"/>
    <n v="0"/>
    <n v="21595"/>
    <n v="19730"/>
    <n v="20545"/>
    <n v="21095"/>
    <n v="21595"/>
    <s v=""/>
    <s v=""/>
    <n v="30"/>
  </r>
  <r>
    <x v="52"/>
    <s v="Дистрибуція роздріб"/>
    <d v="2020-11-10T00:00:00"/>
    <s v="Услуги автомобильного транспорта"/>
    <n v="0"/>
    <n v="0"/>
    <n v="300"/>
    <e v="#N/A"/>
    <e v="#N/A"/>
    <e v="#N/A"/>
    <e v="#N/A"/>
    <s v=""/>
    <s v=""/>
    <s v=""/>
  </r>
  <r>
    <x v="34"/>
    <s v="Дистрибутор"/>
    <d v="2020-11-18T00:00:00"/>
    <s v="Трубы сварные профильные"/>
    <n v="3.605"/>
    <n v="0"/>
    <n v="21230"/>
    <n v="21025"/>
    <n v="21900"/>
    <n v="22400"/>
    <n v="22900"/>
    <s v=""/>
    <s v=""/>
    <n v="8.9371428571428577"/>
  </r>
  <r>
    <x v="0"/>
    <s v="Металообробка"/>
    <d v="2020-11-30T00:00:00"/>
    <s v="Горячекатаный лист резаный"/>
    <n v="5.18"/>
    <n v="0"/>
    <n v="20140"/>
    <n v="18145"/>
    <n v="18590"/>
    <n v="19040"/>
    <n v="19490"/>
    <s v=""/>
    <s v=""/>
    <n v="30"/>
  </r>
  <r>
    <x v="0"/>
    <s v="Металообробка"/>
    <d v="2020-11-30T00:00:00"/>
    <s v="Горячекатаный лист резаный"/>
    <n v="5.47"/>
    <n v="0"/>
    <n v="20140"/>
    <n v="18145"/>
    <n v="18590"/>
    <n v="19040"/>
    <n v="19490"/>
    <s v=""/>
    <s v=""/>
    <n v="30"/>
  </r>
  <r>
    <x v="0"/>
    <s v="Металообробка"/>
    <d v="2020-11-30T00:00:00"/>
    <s v="Горячекатаный лист резаный"/>
    <n v="6.08"/>
    <n v="0"/>
    <n v="20140"/>
    <n v="18145"/>
    <n v="18590"/>
    <n v="19040"/>
    <n v="19490"/>
    <s v=""/>
    <s v=""/>
    <n v="30"/>
  </r>
  <r>
    <x v="89"/>
    <s v="Північний регіон"/>
    <d v="2020-11-05T00:00:00"/>
    <s v="Холоднокатаный лист"/>
    <n v="0.99"/>
    <n v="0"/>
    <n v="22045"/>
    <n v="20320"/>
    <n v="20905"/>
    <n v="21255"/>
    <n v="21705"/>
    <s v=""/>
    <s v=""/>
    <n v="30"/>
  </r>
  <r>
    <x v="89"/>
    <s v="Північний регіон"/>
    <d v="2020-11-05T00:00:00"/>
    <s v="Холоднокатаный лист"/>
    <n v="0.52"/>
    <n v="0"/>
    <n v="21535"/>
    <n v="19810"/>
    <n v="20395"/>
    <n v="20745"/>
    <n v="21195"/>
    <s v=""/>
    <s v=""/>
    <n v="30"/>
  </r>
  <r>
    <x v="89"/>
    <s v="Північний регіон"/>
    <d v="2020-11-05T00:00:00"/>
    <s v="Холоднокатаный лист"/>
    <n v="1.6950000000000001"/>
    <n v="0"/>
    <n v="21535"/>
    <n v="19810"/>
    <n v="20395"/>
    <n v="20745"/>
    <n v="21195"/>
    <s v=""/>
    <s v=""/>
    <n v="30"/>
  </r>
  <r>
    <x v="89"/>
    <s v="Північний регіон"/>
    <d v="2020-11-05T00:00:00"/>
    <s v="Холоднокатаный лист"/>
    <n v="6.6950000000000003"/>
    <n v="0"/>
    <n v="21370"/>
    <n v="19645"/>
    <n v="20230"/>
    <n v="20580"/>
    <n v="21030"/>
    <s v=""/>
    <s v=""/>
    <n v="30"/>
  </r>
  <r>
    <x v="89"/>
    <s v="Північний регіон"/>
    <d v="2020-11-05T00:00:00"/>
    <s v="Холоднокатаный лист"/>
    <n v="6.82"/>
    <n v="0"/>
    <n v="21370"/>
    <n v="19645"/>
    <n v="20230"/>
    <n v="20580"/>
    <n v="21030"/>
    <s v=""/>
    <s v=""/>
    <n v="30"/>
  </r>
  <r>
    <x v="89"/>
    <s v="Північний регіон"/>
    <d v="2020-11-05T00:00:00"/>
    <s v="Холоднокатаный лист"/>
    <n v="0.61"/>
    <n v="0"/>
    <n v="21370"/>
    <n v="19645"/>
    <n v="20230"/>
    <n v="20580"/>
    <n v="21030"/>
    <s v=""/>
    <s v=""/>
    <n v="30"/>
  </r>
  <r>
    <x v="89"/>
    <s v="Північний регіон"/>
    <d v="2020-11-05T00:00:00"/>
    <s v="Горячекатаный лист резаный"/>
    <n v="3"/>
    <n v="0"/>
    <n v="19515"/>
    <n v="17830"/>
    <n v="18375"/>
    <n v="18725"/>
    <n v="19175"/>
    <s v=""/>
    <s v=""/>
    <n v="30"/>
  </r>
  <r>
    <x v="89"/>
    <s v="Північний регіон"/>
    <d v="2020-11-05T00:00:00"/>
    <s v="Горячекатаный лист резаный"/>
    <n v="0.6"/>
    <n v="0"/>
    <n v="19515"/>
    <n v="17830"/>
    <n v="18375"/>
    <n v="18725"/>
    <n v="19175"/>
    <s v=""/>
    <s v=""/>
    <n v="30"/>
  </r>
  <r>
    <x v="89"/>
    <s v="Північний регіон"/>
    <d v="2020-11-05T00:00:00"/>
    <s v="Услуги автомобильного транспорта"/>
    <n v="0"/>
    <n v="0"/>
    <n v="2600"/>
    <e v="#N/A"/>
    <e v="#N/A"/>
    <e v="#N/A"/>
    <e v="#N/A"/>
    <s v=""/>
    <s v=""/>
    <s v=""/>
  </r>
  <r>
    <x v="17"/>
    <s v="Дистрибуція роздріб"/>
    <d v="2020-11-06T00:00:00"/>
    <s v="Прокат полосовой"/>
    <n v="0.32500000000000001"/>
    <n v="0"/>
    <n v="18060"/>
    <n v="17520"/>
    <n v="18060"/>
    <n v="18240"/>
    <n v="18420"/>
    <n v="3.9000000000000004"/>
    <s v="Продавець малим клієнтам"/>
    <n v="12"/>
  </r>
  <r>
    <x v="17"/>
    <s v="Дистрибуція роздріб"/>
    <d v="2020-11-06T00:00:00"/>
    <s v="Просечно - вытяжной лист"/>
    <n v="1.375"/>
    <n v="0"/>
    <n v="18365"/>
    <n v="17480"/>
    <n v="18015"/>
    <n v="18365"/>
    <n v="18815"/>
    <n v="27.5"/>
    <s v="Продавець малим клієнтам"/>
    <n v="20"/>
  </r>
  <r>
    <x v="18"/>
    <s v="Дистрибуція роздріб"/>
    <d v="2020-11-06T00:00:00"/>
    <s v="Холоднокатаный лист"/>
    <n v="3.3000000000000002E-2"/>
    <n v="0"/>
    <n v="21440"/>
    <n v="20055"/>
    <n v="20640"/>
    <n v="20990"/>
    <n v="21440"/>
    <s v=""/>
    <s v=""/>
    <n v="30"/>
  </r>
  <r>
    <x v="23"/>
    <s v="НТ"/>
    <d v="2020-11-07T00:00:00"/>
    <s v="Арматура"/>
    <n v="66.688000000000002"/>
    <n v="0"/>
    <n v="15350"/>
    <n v="15340"/>
    <n v="16285"/>
    <n v="16585"/>
    <n v="17335"/>
    <s v=""/>
    <s v=""/>
    <n v="8.0423280423280428"/>
  </r>
  <r>
    <x v="40"/>
    <s v="НТ"/>
    <d v="2020-11-07T00:00:00"/>
    <s v="Горячекатаный рулон"/>
    <n v="63.1"/>
    <n v="0"/>
    <n v="18651.05"/>
    <n v="18360"/>
    <n v="19420"/>
    <n v="19270"/>
    <n v="19720"/>
    <s v=""/>
    <s v=""/>
    <n v="9.0983018867924503"/>
  </r>
  <r>
    <x v="40"/>
    <s v="НТ"/>
    <d v="2020-11-07T00:00:00"/>
    <s v="Горячекатаный рулон"/>
    <n v="22.61"/>
    <n v="0"/>
    <n v="18651.05"/>
    <n v="18360"/>
    <n v="19420"/>
    <n v="19270"/>
    <n v="19720"/>
    <s v=""/>
    <s v=""/>
    <n v="9.0983018867924503"/>
  </r>
  <r>
    <x v="40"/>
    <s v="НТ"/>
    <d v="2020-11-07T00:00:00"/>
    <s v="Горячекатаный рулон"/>
    <n v="37.43"/>
    <n v="0"/>
    <n v="18140.28"/>
    <n v="17850"/>
    <n v="18910"/>
    <n v="18760"/>
    <n v="19210"/>
    <s v=""/>
    <s v=""/>
    <n v="9.0953962264150903"/>
  </r>
  <r>
    <x v="63"/>
    <s v="Західний регіон"/>
    <d v="2020-11-13T00:00:00"/>
    <s v="Арматура"/>
    <n v="7.05"/>
    <n v="0"/>
    <n v="18089.48"/>
    <n v="16355"/>
    <n v="17250"/>
    <n v="17600"/>
    <n v="18350"/>
    <s v=""/>
    <s v=""/>
    <n v="26.526399999999995"/>
  </r>
  <r>
    <x v="63"/>
    <s v="Західний регіон"/>
    <d v="2020-11-13T00:00:00"/>
    <s v="Арматура"/>
    <n v="10.220000000000001"/>
    <n v="0"/>
    <n v="17939.48"/>
    <n v="16205"/>
    <n v="17100"/>
    <n v="17450"/>
    <n v="18200"/>
    <s v=""/>
    <s v=""/>
    <n v="26.526399999999995"/>
  </r>
  <r>
    <x v="63"/>
    <s v="Західний регіон"/>
    <d v="2020-11-13T00:00:00"/>
    <s v="Арматура"/>
    <n v="2.11"/>
    <n v="0"/>
    <n v="17789.48"/>
    <n v="16055"/>
    <n v="16950"/>
    <n v="17300"/>
    <n v="18050"/>
    <s v=""/>
    <s v=""/>
    <n v="26.526399999999995"/>
  </r>
  <r>
    <x v="63"/>
    <s v="Західний регіон"/>
    <d v="2020-11-13T00:00:00"/>
    <s v="Арматура"/>
    <n v="2"/>
    <n v="0"/>
    <n v="17789.48"/>
    <n v="16055"/>
    <n v="16950"/>
    <n v="17300"/>
    <n v="18050"/>
    <s v=""/>
    <s v=""/>
    <n v="26.526399999999995"/>
  </r>
  <r>
    <x v="63"/>
    <s v="Західний регіон"/>
    <d v="2020-11-13T00:00:00"/>
    <s v="Арматура"/>
    <n v="1.99"/>
    <n v="0"/>
    <n v="17789.48"/>
    <n v="16055"/>
    <n v="16950"/>
    <n v="17300"/>
    <n v="18050"/>
    <s v=""/>
    <s v=""/>
    <n v="26.526399999999995"/>
  </r>
  <r>
    <x v="63"/>
    <s v="Західний регіон"/>
    <d v="2020-11-13T00:00:00"/>
    <s v="Проволока вязальная, сетки металлические"/>
    <n v="0.224"/>
    <n v="0"/>
    <n v="22219.48"/>
    <n v="20230"/>
    <n v="21060"/>
    <n v="21560"/>
    <n v="22310"/>
    <s v=""/>
    <s v=""/>
    <n v="28.793066666666661"/>
  </r>
  <r>
    <x v="17"/>
    <s v="Західний регіон"/>
    <d v="2020-11-03T00:00:00"/>
    <s v="Трубы сварные профильные"/>
    <n v="1.7430000000000001"/>
    <n v="0"/>
    <n v="22345"/>
    <n v="20980"/>
    <n v="21795"/>
    <n v="22345"/>
    <n v="22845"/>
    <n v="34.86"/>
    <s v="Продавець малим клієнтам"/>
    <n v="20"/>
  </r>
  <r>
    <x v="17"/>
    <s v="Західний регіон"/>
    <d v="2020-11-03T00:00:00"/>
    <s v="Трубы сварные профильные"/>
    <n v="0.33400000000000002"/>
    <n v="0"/>
    <n v="22345"/>
    <n v="20980"/>
    <n v="21795"/>
    <n v="22345"/>
    <n v="22845"/>
    <n v="6.6800000000000006"/>
    <s v="Продавець малим клієнтам"/>
    <n v="20"/>
  </r>
  <r>
    <x v="10"/>
    <s v="РТ"/>
    <d v="2020-11-06T00:00:00"/>
    <s v="Горячекатаный лист резаный"/>
    <n v="4.07"/>
    <n v="0"/>
    <n v="18320"/>
    <n v="18240"/>
    <n v="18945"/>
    <n v="19135"/>
    <n v="19585"/>
    <s v=""/>
    <s v=""/>
    <n v="8.4539007092198588"/>
  </r>
  <r>
    <x v="10"/>
    <s v="РТ"/>
    <d v="2020-11-06T00:00:00"/>
    <s v="Горячекатаный лист резаный"/>
    <n v="6.2450000000000001"/>
    <n v="0"/>
    <n v="18320"/>
    <n v="18240"/>
    <n v="18945"/>
    <n v="19135"/>
    <n v="19585"/>
    <s v=""/>
    <s v=""/>
    <n v="8.4539007092198588"/>
  </r>
  <r>
    <x v="70"/>
    <s v="НТ"/>
    <d v="2020-11-10T00:00:00"/>
    <s v="Горячекатаный лист резаный"/>
    <n v="5.9050000000000002"/>
    <n v="0"/>
    <n v="18560"/>
    <n v="17855"/>
    <n v="18560"/>
    <n v="18750"/>
    <n v="19200"/>
    <s v=""/>
    <s v=""/>
    <n v="12"/>
  </r>
  <r>
    <x v="70"/>
    <s v="НТ"/>
    <d v="2020-11-10T00:00:00"/>
    <s v="Конструкционный лист"/>
    <n v="0.85199999999999998"/>
    <n v="0"/>
    <n v="18560"/>
    <n v="17855"/>
    <n v="18560"/>
    <n v="18750"/>
    <n v="19200"/>
    <s v=""/>
    <s v=""/>
    <n v="12"/>
  </r>
  <r>
    <x v="70"/>
    <s v="НТ"/>
    <d v="2020-11-10T00:00:00"/>
    <s v="Конструкционный лист"/>
    <n v="0.85199999999999998"/>
    <n v="0"/>
    <n v="18560"/>
    <n v="17855"/>
    <n v="18560"/>
    <n v="18750"/>
    <n v="19200"/>
    <s v=""/>
    <s v=""/>
    <n v="12"/>
  </r>
  <r>
    <x v="70"/>
    <s v="НТ"/>
    <d v="2020-11-10T00:00:00"/>
    <s v="Швеллер 6.5–20"/>
    <n v="3.3780000000000001"/>
    <n v="0"/>
    <n v="17400"/>
    <n v="16690"/>
    <n v="17400"/>
    <n v="17680"/>
    <n v="18180"/>
    <s v=""/>
    <s v=""/>
    <n v="12"/>
  </r>
  <r>
    <x v="70"/>
    <s v="НТ"/>
    <d v="2020-11-10T00:00:00"/>
    <s v="Швеллер 6.5–20"/>
    <n v="3.6520000000000001"/>
    <n v="0"/>
    <n v="17400"/>
    <n v="16690"/>
    <n v="17400"/>
    <n v="17680"/>
    <n v="18180"/>
    <s v=""/>
    <s v=""/>
    <n v="12"/>
  </r>
  <r>
    <x v="70"/>
    <s v="НТ"/>
    <d v="2020-11-10T00:00:00"/>
    <s v="Уголок 25-125"/>
    <n v="6.0750000000000002"/>
    <n v="0"/>
    <n v="16720"/>
    <n v="16030"/>
    <n v="16720"/>
    <n v="17005"/>
    <n v="17505"/>
    <s v=""/>
    <s v=""/>
    <n v="12"/>
  </r>
  <r>
    <x v="23"/>
    <s v="НТ"/>
    <d v="2020-11-08T00:00:00"/>
    <s v="Конструкционный лист"/>
    <n v="68.400000000000006"/>
    <n v="0"/>
    <n v="19830.189999999999"/>
    <n v="19030"/>
    <n v="19755"/>
    <n v="19945"/>
    <n v="20395"/>
    <s v=""/>
    <s v=""/>
    <n v="15.16589473684205"/>
  </r>
  <r>
    <x v="0"/>
    <s v="Металообробка"/>
    <d v="2020-11-02T00:00:00"/>
    <s v="Холоднокатаный рулон"/>
    <n v="5.98"/>
    <n v="0"/>
    <n v="19840"/>
    <n v="19005"/>
    <n v="19390"/>
    <n v="19940"/>
    <n v="20390"/>
    <s v=""/>
    <s v=""/>
    <n v="18.545454545454547"/>
  </r>
  <r>
    <x v="0"/>
    <s v="Металообробка"/>
    <d v="2020-11-02T00:00:00"/>
    <s v="Холоднокатаный рулон"/>
    <n v="6.12"/>
    <n v="0"/>
    <n v="19840"/>
    <n v="19005"/>
    <n v="19390"/>
    <n v="19940"/>
    <n v="20390"/>
    <s v=""/>
    <s v=""/>
    <n v="18.545454545454547"/>
  </r>
  <r>
    <x v="0"/>
    <s v="Металообробка"/>
    <d v="2020-11-02T00:00:00"/>
    <s v="Холоднокатаный рулон"/>
    <n v="6.31"/>
    <n v="0"/>
    <n v="19840"/>
    <n v="19005"/>
    <n v="19390"/>
    <n v="19940"/>
    <n v="20390"/>
    <s v=""/>
    <s v=""/>
    <n v="18.545454545454547"/>
  </r>
  <r>
    <x v="0"/>
    <s v="Металообробка"/>
    <d v="2020-11-02T00:00:00"/>
    <s v="Холоднокатаный рулон"/>
    <n v="6.55"/>
    <n v="0"/>
    <n v="19840"/>
    <n v="19005"/>
    <n v="19390"/>
    <n v="19940"/>
    <n v="20390"/>
    <s v=""/>
    <s v=""/>
    <n v="18.545454545454547"/>
  </r>
  <r>
    <x v="0"/>
    <s v="Металообробка"/>
    <d v="2020-11-02T00:00:00"/>
    <s v="Холоднокатаный рулон"/>
    <n v="5.94"/>
    <n v="0"/>
    <n v="19840"/>
    <n v="19005"/>
    <n v="19390"/>
    <n v="19940"/>
    <n v="20390"/>
    <s v=""/>
    <s v=""/>
    <n v="18.545454545454547"/>
  </r>
  <r>
    <x v="0"/>
    <s v="Металообробка"/>
    <d v="2020-11-02T00:00:00"/>
    <s v="Холоднокатаный рулон"/>
    <n v="6.0350000000000001"/>
    <n v="0"/>
    <n v="19840"/>
    <n v="19005"/>
    <n v="19390"/>
    <n v="19940"/>
    <n v="20390"/>
    <s v=""/>
    <s v=""/>
    <n v="18.545454545454547"/>
  </r>
  <r>
    <x v="0"/>
    <s v="Металообробка"/>
    <d v="2020-11-02T00:00:00"/>
    <s v="Холоднокатаный рулон"/>
    <n v="5.96"/>
    <n v="0"/>
    <n v="19840"/>
    <n v="19005"/>
    <n v="19390"/>
    <n v="19940"/>
    <n v="20390"/>
    <s v=""/>
    <s v=""/>
    <n v="18.545454545454547"/>
  </r>
  <r>
    <x v="0"/>
    <s v="Металообробка"/>
    <d v="2020-11-02T00:00:00"/>
    <s v="Холоднокатаный рулон"/>
    <n v="6.61"/>
    <n v="0"/>
    <n v="19840"/>
    <n v="19005"/>
    <n v="19390"/>
    <n v="19940"/>
    <n v="20390"/>
    <s v=""/>
    <s v=""/>
    <n v="18.545454545454547"/>
  </r>
  <r>
    <x v="8"/>
    <s v="МК"/>
    <d v="2020-11-09T00:00:00"/>
    <s v="Услуги автомобильного транспорта"/>
    <n v="0"/>
    <n v="0"/>
    <n v="2800"/>
    <e v="#N/A"/>
    <e v="#N/A"/>
    <e v="#N/A"/>
    <e v="#N/A"/>
    <s v=""/>
    <s v=""/>
    <s v=""/>
  </r>
  <r>
    <x v="1"/>
    <s v="Дистрибуція роздріб"/>
    <d v="2020-11-13T00:00:00"/>
    <s v="Трубы сварные профильные"/>
    <n v="1.9E-2"/>
    <n v="0"/>
    <n v="21605"/>
    <n v="20240"/>
    <n v="21055"/>
    <n v="21605"/>
    <n v="22105"/>
    <n v="0.38"/>
    <s v="Продавець малим клієнтам"/>
    <n v="20"/>
  </r>
  <r>
    <x v="1"/>
    <s v="Дистрибуція роздріб"/>
    <d v="2020-11-13T00:00:00"/>
    <s v="Трубы сварные профильные"/>
    <n v="0.10199999999999999"/>
    <n v="0"/>
    <n v="21605"/>
    <n v="20240"/>
    <n v="21055"/>
    <n v="21605"/>
    <n v="22105"/>
    <n v="2.04"/>
    <s v="Продавець малим клієнтам"/>
    <n v="20"/>
  </r>
  <r>
    <x v="1"/>
    <s v="Дистрибуція роздріб"/>
    <d v="2020-11-13T00:00:00"/>
    <s v="Трубы круглые сварные"/>
    <n v="4.3999999999999997E-2"/>
    <n v="0"/>
    <n v="22345"/>
    <n v="20960"/>
    <n v="21795"/>
    <n v="22345"/>
    <n v="22845"/>
    <n v="0.87999999999999989"/>
    <s v="Продавець малим клієнтам"/>
    <n v="20"/>
  </r>
  <r>
    <x v="64"/>
    <s v="Дистрибуція роздріб"/>
    <d v="2020-11-06T00:00:00"/>
    <s v="Услуги производственные и выполнению технологич операций"/>
    <n v="0"/>
    <n v="0"/>
    <n v="489"/>
    <e v="#N/A"/>
    <e v="#N/A"/>
    <e v="#N/A"/>
    <e v="#N/A"/>
    <s v=""/>
    <s v="Продавець малим клієнтам"/>
    <s v=""/>
  </r>
  <r>
    <x v="64"/>
    <s v="Дистрибуція роздріб"/>
    <d v="2020-11-06T00:00:00"/>
    <s v="Швеллер 6.5–20"/>
    <n v="0.67500000000000004"/>
    <n v="0"/>
    <n v="18980"/>
    <n v="17855"/>
    <n v="18505"/>
    <n v="18855"/>
    <n v="19355"/>
    <n v="15.187500000000002"/>
    <s v="Продавець малим клієнтам"/>
    <n v="22.5"/>
  </r>
  <r>
    <x v="2"/>
    <s v="РТ"/>
    <d v="2020-11-10T00:00:00"/>
    <s v="Уголок 25-125"/>
    <n v="3.1960000000000002"/>
    <n v="0"/>
    <n v="17265"/>
    <n v="16115"/>
    <n v="16805"/>
    <n v="17090"/>
    <n v="17590"/>
    <s v=""/>
    <s v="Продавець малим клієнтам"/>
    <n v="23.5"/>
  </r>
  <r>
    <x v="2"/>
    <s v="РТ"/>
    <d v="2020-11-10T00:00:00"/>
    <s v="Катанка низкоуглеродистая"/>
    <n v="2.3730000000000002"/>
    <n v="0"/>
    <n v="17505"/>
    <n v="16975"/>
    <n v="17505"/>
    <n v="17905"/>
    <n v="18655"/>
    <s v=""/>
    <s v="Продавець малим клієнтам"/>
    <n v="12"/>
  </r>
  <r>
    <x v="2"/>
    <s v="РТ"/>
    <d v="2020-11-10T00:00:00"/>
    <s v="Просечно - вытяжной лист"/>
    <n v="3.04"/>
    <n v="0"/>
    <n v="18085"/>
    <n v="17240"/>
    <n v="18085"/>
    <n v="18125"/>
    <n v="18575"/>
    <s v=""/>
    <s v="Продавець малим клієнтам"/>
    <n v="12"/>
  </r>
  <r>
    <x v="2"/>
    <s v="РТ"/>
    <d v="2020-11-10T00:00:00"/>
    <s v="Арматура А240"/>
    <n v="2.3199999999999998"/>
    <n v="0"/>
    <n v="17845"/>
    <n v="17305"/>
    <n v="17845"/>
    <n v="18245"/>
    <n v="18995"/>
    <s v=""/>
    <s v="Продавець малим клієнтам"/>
    <n v="12"/>
  </r>
  <r>
    <x v="2"/>
    <s v="РТ"/>
    <d v="2020-11-10T00:00:00"/>
    <s v="Уголок 25-125"/>
    <n v="6.7549999999999999"/>
    <n v="0"/>
    <n v="17270"/>
    <n v="16115"/>
    <n v="16810"/>
    <n v="17090"/>
    <n v="17590"/>
    <s v=""/>
    <s v="Продавець малим клієнтам"/>
    <n v="23.6"/>
  </r>
  <r>
    <x v="99"/>
    <s v="Дистрибуція роздріб"/>
    <d v="2020-11-11T00:00:00"/>
    <s v="Прокат полосовой"/>
    <n v="3.0000000000000001E-3"/>
    <n v="0"/>
    <n v="18395"/>
    <n v="17495"/>
    <n v="18035"/>
    <n v="18215"/>
    <n v="18395"/>
    <n v="0.09"/>
    <s v="Продавець малим клієнтам"/>
    <n v="30"/>
  </r>
  <r>
    <x v="49"/>
    <s v="Профілювання"/>
    <d v="2020-11-10T00:00:00"/>
    <s v="Оцинкованный рулон"/>
    <n v="4.1399999999999997"/>
    <n v="0"/>
    <n v="23265"/>
    <n v="22910"/>
    <n v="23350"/>
    <n v="23900"/>
    <n v="24350"/>
    <s v=""/>
    <s v=""/>
    <n v="11.227272727272727"/>
  </r>
  <r>
    <x v="49"/>
    <s v="Профілювання"/>
    <d v="2020-11-10T00:00:00"/>
    <s v="Оцинкованный рулон"/>
    <n v="6.02"/>
    <n v="0"/>
    <n v="23265"/>
    <n v="22910"/>
    <n v="23350"/>
    <n v="23900"/>
    <n v="24350"/>
    <s v=""/>
    <s v=""/>
    <n v="11.227272727272727"/>
  </r>
  <r>
    <x v="49"/>
    <s v="Профілювання"/>
    <d v="2020-11-10T00:00:00"/>
    <s v="Оцинкованный рулон"/>
    <n v="6.62"/>
    <n v="0"/>
    <n v="23265"/>
    <n v="22910"/>
    <n v="23350"/>
    <n v="23900"/>
    <n v="24350"/>
    <s v=""/>
    <s v=""/>
    <n v="11.227272727272727"/>
  </r>
  <r>
    <x v="49"/>
    <s v="Профілювання"/>
    <d v="2020-11-10T00:00:00"/>
    <s v="Оцинкованный рулон"/>
    <n v="6.32"/>
    <n v="0"/>
    <n v="23265"/>
    <n v="22910"/>
    <n v="23350"/>
    <n v="23900"/>
    <n v="24350"/>
    <s v=""/>
    <s v=""/>
    <n v="11.227272727272727"/>
  </r>
  <r>
    <x v="84"/>
    <s v="Дистрибутор"/>
    <d v="2020-11-20T00:00:00"/>
    <s v="Швеллер 6.5–20"/>
    <n v="0.78700000000000003"/>
    <n v="0"/>
    <n v="17767.8"/>
    <n v="17535"/>
    <n v="18255"/>
    <n v="18535"/>
    <n v="19035"/>
    <s v=""/>
    <s v="Продавець малим клієнтам"/>
    <n v="9.2933333333333294"/>
  </r>
  <r>
    <x v="84"/>
    <s v="Дистрибутор"/>
    <d v="2020-11-20T00:00:00"/>
    <s v="Швеллер 6.5–20"/>
    <n v="0.16"/>
    <n v="0"/>
    <n v="17767.8"/>
    <n v="17535"/>
    <n v="18255"/>
    <n v="18535"/>
    <n v="19035"/>
    <s v=""/>
    <s v="Продавець малим клієнтам"/>
    <n v="9.2933333333333294"/>
  </r>
  <r>
    <x v="84"/>
    <s v="Дистрибутор"/>
    <d v="2020-11-20T00:00:00"/>
    <s v="Швеллер 6.5–20"/>
    <n v="1.113"/>
    <n v="0"/>
    <n v="17767.8"/>
    <n v="17535"/>
    <n v="18255"/>
    <n v="18535"/>
    <n v="19035"/>
    <s v=""/>
    <s v="Продавець малим клієнтам"/>
    <n v="9.2933333333333294"/>
  </r>
  <r>
    <x v="84"/>
    <s v="Дистрибутор"/>
    <d v="2020-11-20T00:00:00"/>
    <s v="Швеллер 6.5–20"/>
    <n v="0.92500000000000004"/>
    <n v="0"/>
    <n v="17767.810000000001"/>
    <n v="17535"/>
    <n v="18255"/>
    <n v="18535"/>
    <n v="19035"/>
    <s v=""/>
    <s v="Продавець малим клієнтам"/>
    <n v="9.2933888888888969"/>
  </r>
  <r>
    <x v="35"/>
    <s v="Дистрибуція роздріб"/>
    <d v="2020-11-04T00:00:00"/>
    <s v="Уголок 25-125"/>
    <n v="0.24399999999999999"/>
    <n v="0"/>
    <n v="18590"/>
    <n v="17600"/>
    <n v="18280"/>
    <n v="18590"/>
    <n v="19090"/>
    <s v=""/>
    <s v=""/>
    <n v="20"/>
  </r>
  <r>
    <x v="35"/>
    <s v="Дистрибуція роздріб"/>
    <d v="2020-11-04T00:00:00"/>
    <s v="Услуги производственные и выполнению технологич операций"/>
    <n v="0"/>
    <n v="0"/>
    <n v="540"/>
    <e v="#N/A"/>
    <e v="#N/A"/>
    <e v="#N/A"/>
    <e v="#N/A"/>
    <s v=""/>
    <s v=""/>
    <s v=""/>
  </r>
  <r>
    <x v="19"/>
    <s v="Дистрибуція роздріб"/>
    <d v="2020-11-16T00:00:00"/>
    <s v="Конструкционный лист"/>
    <n v="0.35499999999999998"/>
    <n v="0"/>
    <n v="18880"/>
    <n v="17985"/>
    <n v="18530"/>
    <n v="18880"/>
    <n v="19330"/>
    <n v="7.1"/>
    <s v="Продавець малим клієнтам"/>
    <n v="20"/>
  </r>
  <r>
    <x v="19"/>
    <s v="Дистрибуція роздріб"/>
    <d v="2020-11-16T00:00:00"/>
    <s v="Услуги производственные и выполнению технологич операций"/>
    <n v="0"/>
    <n v="0"/>
    <n v="44"/>
    <e v="#N/A"/>
    <e v="#N/A"/>
    <e v="#N/A"/>
    <e v="#N/A"/>
    <s v=""/>
    <s v="Продавець малим клієнтам"/>
    <s v=""/>
  </r>
  <r>
    <x v="65"/>
    <s v="Дистрибутор"/>
    <d v="2020-11-20T00:00:00"/>
    <s v="Конструкционный лист"/>
    <n v="0.17599999999999999"/>
    <n v="0"/>
    <n v="19260.919999999998"/>
    <n v="18900"/>
    <n v="19620"/>
    <n v="19810"/>
    <n v="20260"/>
    <s v=""/>
    <s v="Продавець малим клієнтам"/>
    <n v="10.005111111111102"/>
  </r>
  <r>
    <x v="65"/>
    <s v="Дистрибутор"/>
    <d v="2020-11-20T00:00:00"/>
    <s v="Конструкционный лист"/>
    <n v="0.38900000000000001"/>
    <n v="0"/>
    <n v="19260.919999999998"/>
    <n v="18900"/>
    <n v="19620"/>
    <n v="19810"/>
    <n v="20260"/>
    <s v=""/>
    <s v="Продавець малим клієнтам"/>
    <n v="10.005111111111102"/>
  </r>
  <r>
    <x v="65"/>
    <s v="Дистрибутор"/>
    <d v="2020-11-20T00:00:00"/>
    <s v="Конструкционный лист"/>
    <n v="0.221"/>
    <n v="0"/>
    <n v="19260.919999999998"/>
    <n v="18900"/>
    <n v="19620"/>
    <n v="19810"/>
    <n v="20260"/>
    <s v=""/>
    <s v="Продавець малим клієнтам"/>
    <n v="10.005111111111102"/>
  </r>
  <r>
    <x v="82"/>
    <s v="РТ"/>
    <d v="2020-11-25T00:00:00"/>
    <s v="Трубы сварные профильные"/>
    <n v="2.4889999999999999"/>
    <n v="0"/>
    <n v="22265"/>
    <n v="21390"/>
    <n v="22265"/>
    <n v="22765"/>
    <n v="23265"/>
    <s v=""/>
    <s v=""/>
    <n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BFB47F-00F3-4BC8-8A75-DAC5C386D877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D118" firstHeaderRow="0" firstDataRow="1" firstDataCol="1"/>
  <pivotFields count="14">
    <pivotField axis="axisRow" showAll="0">
      <items count="115">
        <item x="4"/>
        <item x="78"/>
        <item x="43"/>
        <item x="88"/>
        <item x="109"/>
        <item x="93"/>
        <item x="92"/>
        <item x="3"/>
        <item x="16"/>
        <item x="97"/>
        <item x="62"/>
        <item x="26"/>
        <item x="46"/>
        <item x="36"/>
        <item x="18"/>
        <item x="45"/>
        <item x="105"/>
        <item x="40"/>
        <item x="52"/>
        <item x="11"/>
        <item x="95"/>
        <item x="8"/>
        <item x="66"/>
        <item x="29"/>
        <item x="59"/>
        <item x="10"/>
        <item x="80"/>
        <item x="37"/>
        <item x="112"/>
        <item x="101"/>
        <item x="106"/>
        <item x="79"/>
        <item x="25"/>
        <item x="15"/>
        <item x="81"/>
        <item x="30"/>
        <item x="34"/>
        <item x="49"/>
        <item x="89"/>
        <item x="60"/>
        <item x="55"/>
        <item x="21"/>
        <item x="24"/>
        <item x="0"/>
        <item x="86"/>
        <item x="104"/>
        <item x="68"/>
        <item x="107"/>
        <item x="108"/>
        <item x="58"/>
        <item x="12"/>
        <item x="103"/>
        <item x="83"/>
        <item x="85"/>
        <item x="23"/>
        <item x="69"/>
        <item x="102"/>
        <item x="63"/>
        <item x="35"/>
        <item x="71"/>
        <item x="70"/>
        <item x="98"/>
        <item x="82"/>
        <item x="42"/>
        <item x="41"/>
        <item x="61"/>
        <item x="51"/>
        <item x="111"/>
        <item x="27"/>
        <item x="6"/>
        <item x="38"/>
        <item x="54"/>
        <item x="33"/>
        <item x="31"/>
        <item x="32"/>
        <item x="48"/>
        <item x="99"/>
        <item x="28"/>
        <item x="2"/>
        <item x="77"/>
        <item x="9"/>
        <item x="22"/>
        <item x="96"/>
        <item x="113"/>
        <item x="14"/>
        <item x="74"/>
        <item x="87"/>
        <item x="110"/>
        <item x="64"/>
        <item x="76"/>
        <item x="57"/>
        <item x="75"/>
        <item x="84"/>
        <item x="1"/>
        <item x="94"/>
        <item x="47"/>
        <item x="17"/>
        <item x="20"/>
        <item x="5"/>
        <item x="73"/>
        <item x="39"/>
        <item x="90"/>
        <item x="100"/>
        <item x="19"/>
        <item x="7"/>
        <item x="53"/>
        <item x="67"/>
        <item x="65"/>
        <item x="91"/>
        <item x="50"/>
        <item x="44"/>
        <item x="56"/>
        <item x="13"/>
        <item x="72"/>
        <item t="default"/>
      </items>
    </pivotField>
    <pivotField showAll="0"/>
    <pivotField numFmtId="14" showAll="0"/>
    <pivotField showAll="0"/>
    <pivotField dataField="1" numFmtId="165" showAll="0"/>
    <pivotField showAll="0"/>
    <pivotField numFmtId="164" showAll="0"/>
    <pivotField showAll="0"/>
    <pivotField showAll="0"/>
    <pivotField showAll="0"/>
    <pivotField showAll="0"/>
    <pivotField dataField="1" showAll="0"/>
    <pivotField showAll="0"/>
    <pivotField dataField="1" showAll="0"/>
  </pivotFields>
  <rowFields count="1">
    <field x="0"/>
  </rowFields>
  <rowItems count="1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Сума Реалізованих Тон" fld="4" baseField="0" baseItem="0"/>
    <dataField name="Середнє значення Тарифу" fld="13" subtotal="average" baseField="0" baseItem="0"/>
    <dataField name="Сума Премії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C7DBC3-81FF-4146-A8E7-AEC222093E92}" name="Table1" displayName="Table1" ref="A1:N7584" totalsRowShown="0" headerRowDxfId="12" dataDxfId="11" headerRowCellStyle="Comma" dataCellStyle="Comma">
  <autoFilter ref="A1:N7584" xr:uid="{FDC7DBC3-81FF-4146-A8E7-AEC222093E92}"/>
  <tableColumns count="14">
    <tableColumn id="1" xr3:uid="{761E6531-1335-4661-B7D4-3534203ABDCC}" name="ПІБ виконавця договору"/>
    <tableColumn id="2" xr3:uid="{BE3062D8-F6AF-4806-A344-E4918ECC99EA}" name="Галузь"/>
    <tableColumn id="3" xr3:uid="{A1747B7A-480A-4DBA-A12F-98B39BAB7FF8}" name="Дата" dataDxfId="10"/>
    <tableColumn id="4" xr3:uid="{D0E7CC89-47F0-4094-9AA1-13A23F4FA2C4}" name="Група матеріалу"/>
    <tableColumn id="5" xr3:uid="{3505A844-0259-4F27-A646-A7CA27A3A938}" name="Реалізовано т" dataDxfId="9" dataCellStyle="Comma"/>
    <tableColumn id="6" xr3:uid="{33F02BEB-8608-4F39-801E-0996944C6E7F}" name="Статус клієнта" dataDxfId="8"/>
    <tableColumn id="7" xr3:uid="{C749BFD4-F905-46F6-8CAF-EC7D23C8A5DB}" name="Фактична ціна реалізації" dataDxfId="7" dataCellStyle="Comma"/>
    <tableColumn id="8" xr3:uid="{A1F2FC89-CADE-4FF1-A11A-DC675701F5F9}" name="Рівень 1" dataDxfId="6" dataCellStyle="Comma"/>
    <tableColumn id="9" xr3:uid="{BE66CF27-B591-48A1-822C-31668F7CD372}" name="Рівень 2" dataDxfId="5" dataCellStyle="Comma"/>
    <tableColumn id="10" xr3:uid="{0905F628-AB4C-476C-AC06-0FBD8B00B57A}" name="Рівень 3" dataDxfId="4" dataCellStyle="Comma"/>
    <tableColumn id="11" xr3:uid="{C173D759-B5E0-4ED7-B0F6-18F49E48C3A7}" name="Рівень 4" dataDxfId="3" dataCellStyle="Comma"/>
    <tableColumn id="12" xr3:uid="{6994D37E-D9BE-47E9-B52A-C54B5DAC8CC3}" name="Премія" dataDxfId="2">
      <calculatedColumnFormula>IFERROR(IF(AND(M2="Продавець малим клієнтам", OR(B2="Східний регіон", B2="Західний регіон", B2="Північний регіон", B2="Південний регіон", B2="Центральний регіон", B2="Будівництво", B2="Дистрибуція роздріб")), E2*N2, ""),"")</calculatedColumnFormula>
    </tableColumn>
    <tableColumn id="13" xr3:uid="{E08AA889-F541-4DFF-BBC2-F0AD825813A7}" name="Статус" dataDxfId="1">
      <calculatedColumnFormula>IFERROR(VLOOKUP(A2,'Статус менеджера'!$A$2:$B$48,2,TRUE),"")</calculatedColumnFormula>
    </tableColumn>
    <tableColumn id="14" xr3:uid="{EA8D72BD-A7F1-47E9-A083-C2226C44EB4C}" name="Тариф" dataDxfId="0" dataCellStyle="Comma">
      <calculatedColumnFormula>IFERROR(IF(G2 &lt;= H2, 8,
    IF(G2 &lt;= I2, 8 + (G2 - H2) * (12 - 8) / (I2 - H2),
       IF(G2 &lt;= J2, 12 + (G2 - I2) * (20 - 12) / (J2 - I2),
          IF(G2 &lt;= K2, 20 + (G2 - J2) * (30 - 20) / (K2 - J2),
             30)))),"")</calculatedColumnFormula>
    </tableColumn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C0A05-A0F5-43E4-8B6C-4C4518E3F4D8}">
  <dimension ref="A3:D118"/>
  <sheetViews>
    <sheetView zoomScaleNormal="100" workbookViewId="0">
      <selection activeCell="B3" sqref="B3"/>
    </sheetView>
  </sheetViews>
  <sheetFormatPr defaultRowHeight="14.5" x14ac:dyDescent="0.35"/>
  <cols>
    <col min="1" max="1" width="34.90625" bestFit="1" customWidth="1"/>
    <col min="2" max="2" width="21.26953125" bestFit="1" customWidth="1"/>
    <col min="3" max="3" width="23.90625" bestFit="1" customWidth="1"/>
    <col min="4" max="4" width="11.81640625" bestFit="1" customWidth="1"/>
  </cols>
  <sheetData>
    <row r="3" spans="1:4" x14ac:dyDescent="0.35">
      <c r="A3" s="8" t="s">
        <v>242</v>
      </c>
      <c r="B3" t="s">
        <v>248</v>
      </c>
      <c r="C3" t="s">
        <v>246</v>
      </c>
      <c r="D3" t="s">
        <v>247</v>
      </c>
    </row>
    <row r="4" spans="1:4" x14ac:dyDescent="0.35">
      <c r="A4" s="9" t="s">
        <v>4</v>
      </c>
      <c r="B4" s="10">
        <v>120.48799999999999</v>
      </c>
      <c r="C4" s="10">
        <v>21.122469505925643</v>
      </c>
      <c r="D4" s="10">
        <v>0</v>
      </c>
    </row>
    <row r="5" spans="1:4" x14ac:dyDescent="0.35">
      <c r="A5" s="9" t="s">
        <v>79</v>
      </c>
      <c r="B5" s="10">
        <v>104.23500000000001</v>
      </c>
      <c r="C5" s="10">
        <v>10.813756139437604</v>
      </c>
      <c r="D5" s="10">
        <v>0</v>
      </c>
    </row>
    <row r="6" spans="1:4" x14ac:dyDescent="0.35">
      <c r="A6" s="9" t="s">
        <v>43</v>
      </c>
      <c r="B6" s="10">
        <v>197.52499999999998</v>
      </c>
      <c r="C6" s="10">
        <v>14.756596825396816</v>
      </c>
      <c r="D6" s="10">
        <v>0</v>
      </c>
    </row>
    <row r="7" spans="1:4" x14ac:dyDescent="0.35">
      <c r="A7" s="9" t="s">
        <v>89</v>
      </c>
      <c r="B7" s="10">
        <v>2.6669999999999998</v>
      </c>
      <c r="C7" s="10">
        <v>16.457142857142859</v>
      </c>
      <c r="D7" s="10">
        <v>0</v>
      </c>
    </row>
    <row r="8" spans="1:4" x14ac:dyDescent="0.35">
      <c r="A8" s="9" t="s">
        <v>109</v>
      </c>
      <c r="B8" s="10">
        <v>20.95</v>
      </c>
      <c r="C8" s="10">
        <v>17.890909090909091</v>
      </c>
      <c r="D8" s="10">
        <v>0</v>
      </c>
    </row>
    <row r="9" spans="1:4" x14ac:dyDescent="0.35">
      <c r="A9" s="9" t="s">
        <v>94</v>
      </c>
      <c r="B9" s="10">
        <v>82.147000000000034</v>
      </c>
      <c r="C9" s="10">
        <v>12.667532442930259</v>
      </c>
      <c r="D9" s="10">
        <v>0</v>
      </c>
    </row>
    <row r="10" spans="1:4" x14ac:dyDescent="0.35">
      <c r="A10" s="9" t="s">
        <v>93</v>
      </c>
      <c r="B10" s="10">
        <v>19.727</v>
      </c>
      <c r="C10" s="10">
        <v>20.514525692693102</v>
      </c>
      <c r="D10" s="10">
        <v>0</v>
      </c>
    </row>
    <row r="11" spans="1:4" x14ac:dyDescent="0.35">
      <c r="A11" s="9" t="s">
        <v>3</v>
      </c>
      <c r="B11" s="10">
        <v>237.71800000000007</v>
      </c>
      <c r="C11" s="10">
        <v>29.867647058823529</v>
      </c>
      <c r="D11" s="10">
        <v>0</v>
      </c>
    </row>
    <row r="12" spans="1:4" x14ac:dyDescent="0.35">
      <c r="A12" s="9" t="s">
        <v>16</v>
      </c>
      <c r="B12" s="10">
        <v>63.681000000000012</v>
      </c>
      <c r="C12" s="10">
        <v>21.044770598774861</v>
      </c>
      <c r="D12" s="10">
        <v>0</v>
      </c>
    </row>
    <row r="13" spans="1:4" x14ac:dyDescent="0.35">
      <c r="A13" s="9" t="s">
        <v>98</v>
      </c>
      <c r="B13" s="10">
        <v>51.640999999999998</v>
      </c>
      <c r="C13" s="10">
        <v>21.172275641025639</v>
      </c>
      <c r="D13" s="10">
        <v>0</v>
      </c>
    </row>
    <row r="14" spans="1:4" x14ac:dyDescent="0.35">
      <c r="A14" s="9" t="s">
        <v>62</v>
      </c>
      <c r="B14" s="10">
        <v>253.72300000000001</v>
      </c>
      <c r="C14" s="10">
        <v>17.719025254832836</v>
      </c>
      <c r="D14" s="10">
        <v>0</v>
      </c>
    </row>
    <row r="15" spans="1:4" x14ac:dyDescent="0.35">
      <c r="A15" s="9" t="s">
        <v>27</v>
      </c>
      <c r="B15" s="10">
        <v>271.0979999999999</v>
      </c>
      <c r="C15" s="10">
        <v>10.250920424506807</v>
      </c>
      <c r="D15" s="10">
        <v>0</v>
      </c>
    </row>
    <row r="16" spans="1:4" x14ac:dyDescent="0.35">
      <c r="A16" s="9" t="s">
        <v>46</v>
      </c>
      <c r="B16" s="10">
        <v>31.557000000000002</v>
      </c>
      <c r="C16" s="10">
        <v>13.896244607025919</v>
      </c>
      <c r="D16" s="10">
        <v>0</v>
      </c>
    </row>
    <row r="17" spans="1:4" x14ac:dyDescent="0.35">
      <c r="A17" s="9" t="s">
        <v>37</v>
      </c>
      <c r="B17" s="10">
        <v>79.937999999999988</v>
      </c>
      <c r="C17" s="10">
        <v>13.034480830546809</v>
      </c>
      <c r="D17" s="10">
        <v>0</v>
      </c>
    </row>
    <row r="18" spans="1:4" x14ac:dyDescent="0.35">
      <c r="A18" s="9" t="s">
        <v>18</v>
      </c>
      <c r="B18" s="10">
        <v>64.418000000000006</v>
      </c>
      <c r="C18" s="10">
        <v>17.077035648143674</v>
      </c>
      <c r="D18" s="10">
        <v>0</v>
      </c>
    </row>
    <row r="19" spans="1:4" x14ac:dyDescent="0.35">
      <c r="A19" s="9" t="s">
        <v>45</v>
      </c>
      <c r="B19" s="10">
        <v>433.7020000000004</v>
      </c>
      <c r="C19" s="10">
        <v>17.841574229481857</v>
      </c>
      <c r="D19" s="10">
        <v>0</v>
      </c>
    </row>
    <row r="20" spans="1:4" x14ac:dyDescent="0.35">
      <c r="A20" s="9" t="s">
        <v>105</v>
      </c>
      <c r="B20" s="10">
        <v>33.79</v>
      </c>
      <c r="C20" s="10">
        <v>22.336903703703708</v>
      </c>
      <c r="D20" s="10">
        <v>0</v>
      </c>
    </row>
    <row r="21" spans="1:4" x14ac:dyDescent="0.35">
      <c r="A21" s="9" t="s">
        <v>22</v>
      </c>
      <c r="B21" s="10">
        <v>903.14499999999998</v>
      </c>
      <c r="C21" s="10">
        <v>13.42934134911826</v>
      </c>
      <c r="D21" s="10">
        <v>0</v>
      </c>
    </row>
    <row r="22" spans="1:4" x14ac:dyDescent="0.35">
      <c r="A22" s="9" t="s">
        <v>52</v>
      </c>
      <c r="B22" s="10">
        <v>16.355</v>
      </c>
      <c r="C22" s="10">
        <v>12.962015396760565</v>
      </c>
      <c r="D22" s="10">
        <v>0</v>
      </c>
    </row>
    <row r="23" spans="1:4" x14ac:dyDescent="0.35">
      <c r="A23" s="9" t="s">
        <v>11</v>
      </c>
      <c r="B23" s="10">
        <v>314.41000000000003</v>
      </c>
      <c r="C23" s="10">
        <v>8.3060622849573811</v>
      </c>
      <c r="D23" s="10">
        <v>0</v>
      </c>
    </row>
    <row r="24" spans="1:4" x14ac:dyDescent="0.35">
      <c r="A24" s="9" t="s">
        <v>96</v>
      </c>
      <c r="B24" s="10">
        <v>94.411000000000001</v>
      </c>
      <c r="C24" s="10">
        <v>10.595622118450464</v>
      </c>
      <c r="D24" s="10">
        <v>0</v>
      </c>
    </row>
    <row r="25" spans="1:4" x14ac:dyDescent="0.35">
      <c r="A25" s="9" t="s">
        <v>8</v>
      </c>
      <c r="B25" s="10">
        <v>306.02200000000033</v>
      </c>
      <c r="C25" s="10">
        <v>12.258927071762425</v>
      </c>
      <c r="D25" s="10">
        <v>0</v>
      </c>
    </row>
    <row r="26" spans="1:4" x14ac:dyDescent="0.35">
      <c r="A26" s="9" t="s">
        <v>66</v>
      </c>
      <c r="B26" s="10">
        <v>98.908000000000015</v>
      </c>
      <c r="C26" s="10">
        <v>11.95085995085995</v>
      </c>
      <c r="D26" s="10">
        <v>0</v>
      </c>
    </row>
    <row r="27" spans="1:4" x14ac:dyDescent="0.35">
      <c r="A27" s="9" t="s">
        <v>30</v>
      </c>
      <c r="B27" s="10">
        <v>308.56100000000015</v>
      </c>
      <c r="C27" s="10">
        <v>11.586302959358759</v>
      </c>
      <c r="D27" s="10">
        <v>0</v>
      </c>
    </row>
    <row r="28" spans="1:4" x14ac:dyDescent="0.35">
      <c r="A28" s="9" t="s">
        <v>59</v>
      </c>
      <c r="B28" s="10">
        <v>529.21999999999969</v>
      </c>
      <c r="C28" s="10">
        <v>15.293849820071804</v>
      </c>
      <c r="D28" s="10">
        <v>0</v>
      </c>
    </row>
    <row r="29" spans="1:4" x14ac:dyDescent="0.35">
      <c r="A29" s="9" t="s">
        <v>10</v>
      </c>
      <c r="B29" s="10">
        <v>280.49</v>
      </c>
      <c r="C29" s="10">
        <v>12.44597473780645</v>
      </c>
      <c r="D29" s="10">
        <v>0</v>
      </c>
    </row>
    <row r="30" spans="1:4" x14ac:dyDescent="0.35">
      <c r="A30" s="9" t="s">
        <v>81</v>
      </c>
      <c r="B30" s="10">
        <v>160.99499999999998</v>
      </c>
      <c r="C30" s="10">
        <v>14.341975252788167</v>
      </c>
      <c r="D30" s="10">
        <v>0</v>
      </c>
    </row>
    <row r="31" spans="1:4" x14ac:dyDescent="0.35">
      <c r="A31" s="9" t="s">
        <v>38</v>
      </c>
      <c r="B31" s="10">
        <v>90.708999999999975</v>
      </c>
      <c r="C31" s="10">
        <v>13.71428571428571</v>
      </c>
      <c r="D31" s="10">
        <v>0</v>
      </c>
    </row>
    <row r="32" spans="1:4" x14ac:dyDescent="0.35">
      <c r="A32" s="9" t="s">
        <v>112</v>
      </c>
      <c r="B32" s="10">
        <v>0</v>
      </c>
      <c r="C32" s="10">
        <v>0</v>
      </c>
      <c r="D32" s="10">
        <v>0</v>
      </c>
    </row>
    <row r="33" spans="1:4" x14ac:dyDescent="0.35">
      <c r="A33" s="9" t="s">
        <v>102</v>
      </c>
      <c r="B33" s="10">
        <v>210.39400000000001</v>
      </c>
      <c r="C33" s="10">
        <v>14.36834393676499</v>
      </c>
      <c r="D33" s="10">
        <v>0</v>
      </c>
    </row>
    <row r="34" spans="1:4" x14ac:dyDescent="0.35">
      <c r="A34" s="9" t="s">
        <v>106</v>
      </c>
      <c r="B34" s="10">
        <v>33.256</v>
      </c>
      <c r="C34" s="10">
        <v>27.75</v>
      </c>
      <c r="D34" s="10">
        <v>0</v>
      </c>
    </row>
    <row r="35" spans="1:4" x14ac:dyDescent="0.35">
      <c r="A35" s="9" t="s">
        <v>80</v>
      </c>
      <c r="B35" s="10">
        <v>120.13599999999998</v>
      </c>
      <c r="C35" s="10">
        <v>16.772328044204265</v>
      </c>
      <c r="D35" s="10">
        <v>0</v>
      </c>
    </row>
    <row r="36" spans="1:4" x14ac:dyDescent="0.35">
      <c r="A36" s="9" t="s">
        <v>26</v>
      </c>
      <c r="B36" s="10">
        <v>530.82100000000003</v>
      </c>
      <c r="C36" s="10">
        <v>11.941916159784331</v>
      </c>
      <c r="D36" s="10">
        <v>0</v>
      </c>
    </row>
    <row r="37" spans="1:4" x14ac:dyDescent="0.35">
      <c r="A37" s="9" t="s">
        <v>15</v>
      </c>
      <c r="B37" s="10">
        <v>288.02499999999986</v>
      </c>
      <c r="C37" s="10">
        <v>15.98275555555556</v>
      </c>
      <c r="D37" s="10">
        <v>0</v>
      </c>
    </row>
    <row r="38" spans="1:4" x14ac:dyDescent="0.35">
      <c r="A38" s="9" t="s">
        <v>82</v>
      </c>
      <c r="B38" s="10">
        <v>292.64199999999994</v>
      </c>
      <c r="C38" s="10">
        <v>12.874882452525043</v>
      </c>
      <c r="D38" s="10">
        <v>0</v>
      </c>
    </row>
    <row r="39" spans="1:4" x14ac:dyDescent="0.35">
      <c r="A39" s="9" t="s">
        <v>31</v>
      </c>
      <c r="B39" s="10">
        <v>215.96999999999997</v>
      </c>
      <c r="C39" s="10">
        <v>29.10547101449275</v>
      </c>
      <c r="D39" s="10">
        <v>0</v>
      </c>
    </row>
    <row r="40" spans="1:4" x14ac:dyDescent="0.35">
      <c r="A40" s="9" t="s">
        <v>35</v>
      </c>
      <c r="B40" s="10">
        <v>167.21199999999996</v>
      </c>
      <c r="C40" s="10">
        <v>12.87743710851341</v>
      </c>
      <c r="D40" s="10">
        <v>0</v>
      </c>
    </row>
    <row r="41" spans="1:4" x14ac:dyDescent="0.35">
      <c r="A41" s="9" t="s">
        <v>49</v>
      </c>
      <c r="B41" s="10">
        <v>203.08499999999998</v>
      </c>
      <c r="C41" s="10">
        <v>11.394530533370617</v>
      </c>
      <c r="D41" s="10">
        <v>0</v>
      </c>
    </row>
    <row r="42" spans="1:4" x14ac:dyDescent="0.35">
      <c r="A42" s="9" t="s">
        <v>90</v>
      </c>
      <c r="B42" s="10">
        <v>65.084999999999994</v>
      </c>
      <c r="C42" s="10">
        <v>25.967905110762256</v>
      </c>
      <c r="D42" s="10">
        <v>0</v>
      </c>
    </row>
    <row r="43" spans="1:4" x14ac:dyDescent="0.35">
      <c r="A43" s="9" t="s">
        <v>60</v>
      </c>
      <c r="B43" s="10">
        <v>6.1599999999999993</v>
      </c>
      <c r="C43" s="10">
        <v>30</v>
      </c>
      <c r="D43" s="10">
        <v>0</v>
      </c>
    </row>
    <row r="44" spans="1:4" x14ac:dyDescent="0.35">
      <c r="A44" s="9" t="s">
        <v>55</v>
      </c>
      <c r="B44" s="10">
        <v>122.49000000000001</v>
      </c>
      <c r="C44" s="10">
        <v>17.92279515356438</v>
      </c>
      <c r="D44" s="10">
        <v>0</v>
      </c>
    </row>
    <row r="45" spans="1:4" x14ac:dyDescent="0.35">
      <c r="A45" s="9" t="s">
        <v>21</v>
      </c>
      <c r="B45" s="10">
        <v>263.96999999999997</v>
      </c>
      <c r="C45" s="10">
        <v>19.063161658112659</v>
      </c>
      <c r="D45" s="10">
        <v>0</v>
      </c>
    </row>
    <row r="46" spans="1:4" x14ac:dyDescent="0.35">
      <c r="A46" s="9" t="s">
        <v>25</v>
      </c>
      <c r="B46" s="10">
        <v>208.58199999999999</v>
      </c>
      <c r="C46" s="10">
        <v>11.340348765425585</v>
      </c>
      <c r="D46" s="10">
        <v>0</v>
      </c>
    </row>
    <row r="47" spans="1:4" x14ac:dyDescent="0.35">
      <c r="A47" s="9" t="s">
        <v>0</v>
      </c>
      <c r="B47" s="10">
        <v>557.37700000000007</v>
      </c>
      <c r="C47" s="10">
        <v>15.986521423001307</v>
      </c>
      <c r="D47" s="10">
        <v>0</v>
      </c>
    </row>
    <row r="48" spans="1:4" x14ac:dyDescent="0.35">
      <c r="A48" s="9" t="s">
        <v>87</v>
      </c>
      <c r="B48" s="10">
        <v>376.7199999999998</v>
      </c>
      <c r="C48" s="10">
        <v>9.6818181818181781</v>
      </c>
      <c r="D48" s="10">
        <v>0</v>
      </c>
    </row>
    <row r="49" spans="1:4" x14ac:dyDescent="0.35">
      <c r="A49" s="9" t="s">
        <v>104</v>
      </c>
      <c r="B49" s="10">
        <v>63.35</v>
      </c>
      <c r="C49" s="10">
        <v>18.033898305084744</v>
      </c>
      <c r="D49" s="10">
        <v>0</v>
      </c>
    </row>
    <row r="50" spans="1:4" x14ac:dyDescent="0.35">
      <c r="A50" s="9" t="s">
        <v>68</v>
      </c>
      <c r="B50" s="10">
        <v>15.34</v>
      </c>
      <c r="C50" s="10">
        <v>28.333333333333332</v>
      </c>
      <c r="D50" s="10">
        <v>0</v>
      </c>
    </row>
    <row r="51" spans="1:4" x14ac:dyDescent="0.35">
      <c r="A51" s="9" t="s">
        <v>107</v>
      </c>
      <c r="B51" s="10">
        <v>6.84</v>
      </c>
      <c r="C51" s="10">
        <v>12</v>
      </c>
      <c r="D51" s="10">
        <v>0</v>
      </c>
    </row>
    <row r="52" spans="1:4" x14ac:dyDescent="0.35">
      <c r="A52" s="9" t="s">
        <v>108</v>
      </c>
      <c r="B52" s="10">
        <v>0.57000000000000006</v>
      </c>
      <c r="C52" s="10">
        <v>30</v>
      </c>
      <c r="D52" s="10">
        <v>0</v>
      </c>
    </row>
    <row r="53" spans="1:4" x14ac:dyDescent="0.35">
      <c r="A53" s="9" t="s">
        <v>58</v>
      </c>
      <c r="B53" s="10">
        <v>480.09200000000004</v>
      </c>
      <c r="C53" s="10">
        <v>12.505353434831148</v>
      </c>
      <c r="D53" s="10">
        <v>0</v>
      </c>
    </row>
    <row r="54" spans="1:4" x14ac:dyDescent="0.35">
      <c r="A54" s="9" t="s">
        <v>12</v>
      </c>
      <c r="B54" s="10">
        <v>130.93099999999993</v>
      </c>
      <c r="C54" s="10">
        <v>12.626538208577557</v>
      </c>
      <c r="D54" s="10">
        <v>0</v>
      </c>
    </row>
    <row r="55" spans="1:4" x14ac:dyDescent="0.35">
      <c r="A55" s="9" t="s">
        <v>76</v>
      </c>
      <c r="B55" s="10">
        <v>33.624999999999993</v>
      </c>
      <c r="C55" s="10">
        <v>17.52959829059828</v>
      </c>
      <c r="D55" s="10">
        <v>0</v>
      </c>
    </row>
    <row r="56" spans="1:4" x14ac:dyDescent="0.35">
      <c r="A56" s="9" t="s">
        <v>84</v>
      </c>
      <c r="B56" s="10">
        <v>285.78800000000012</v>
      </c>
      <c r="C56" s="10">
        <v>27.62201114832494</v>
      </c>
      <c r="D56" s="10">
        <v>0</v>
      </c>
    </row>
    <row r="57" spans="1:4" x14ac:dyDescent="0.35">
      <c r="A57" s="9" t="s">
        <v>86</v>
      </c>
      <c r="B57" s="10">
        <v>68.849999999999994</v>
      </c>
      <c r="C57" s="10">
        <v>30</v>
      </c>
      <c r="D57" s="10">
        <v>0</v>
      </c>
    </row>
    <row r="58" spans="1:4" x14ac:dyDescent="0.35">
      <c r="A58" s="9" t="s">
        <v>24</v>
      </c>
      <c r="B58" s="10">
        <v>2562.4149999999995</v>
      </c>
      <c r="C58" s="10">
        <v>13.610844749970155</v>
      </c>
      <c r="D58" s="10">
        <v>0</v>
      </c>
    </row>
    <row r="59" spans="1:4" x14ac:dyDescent="0.35">
      <c r="A59" s="9" t="s">
        <v>69</v>
      </c>
      <c r="B59" s="10">
        <v>157.81900000000016</v>
      </c>
      <c r="C59" s="10">
        <v>12.819840476423257</v>
      </c>
      <c r="D59" s="10">
        <v>0</v>
      </c>
    </row>
    <row r="60" spans="1:4" x14ac:dyDescent="0.35">
      <c r="A60" s="9" t="s">
        <v>103</v>
      </c>
      <c r="B60" s="10">
        <v>0.128</v>
      </c>
      <c r="C60" s="10">
        <v>25</v>
      </c>
      <c r="D60" s="10">
        <v>0</v>
      </c>
    </row>
    <row r="61" spans="1:4" x14ac:dyDescent="0.35">
      <c r="A61" s="9" t="s">
        <v>63</v>
      </c>
      <c r="B61" s="10">
        <v>287.24000000000007</v>
      </c>
      <c r="C61" s="10">
        <v>16.155635372118521</v>
      </c>
      <c r="D61" s="10">
        <v>0</v>
      </c>
    </row>
    <row r="62" spans="1:4" x14ac:dyDescent="0.35">
      <c r="A62" s="9" t="s">
        <v>36</v>
      </c>
      <c r="B62" s="10">
        <v>94.355999999999952</v>
      </c>
      <c r="C62" s="10">
        <v>17.579457803632035</v>
      </c>
      <c r="D62" s="10">
        <v>0</v>
      </c>
    </row>
    <row r="63" spans="1:4" x14ac:dyDescent="0.35">
      <c r="A63" s="9" t="s">
        <v>71</v>
      </c>
      <c r="B63" s="10">
        <v>475.98299999999949</v>
      </c>
      <c r="C63" s="10">
        <v>11.202856732299846</v>
      </c>
      <c r="D63" s="10">
        <v>0</v>
      </c>
    </row>
    <row r="64" spans="1:4" x14ac:dyDescent="0.35">
      <c r="A64" s="9" t="s">
        <v>70</v>
      </c>
      <c r="B64" s="10">
        <v>320.9839999999997</v>
      </c>
      <c r="C64" s="10">
        <v>12.127478651034879</v>
      </c>
      <c r="D64" s="10">
        <v>0</v>
      </c>
    </row>
    <row r="65" spans="1:4" x14ac:dyDescent="0.35">
      <c r="A65" s="9" t="s">
        <v>99</v>
      </c>
      <c r="B65" s="10">
        <v>256.16399999999999</v>
      </c>
      <c r="C65" s="10">
        <v>20.923352448932924</v>
      </c>
      <c r="D65" s="10">
        <v>0</v>
      </c>
    </row>
    <row r="66" spans="1:4" x14ac:dyDescent="0.35">
      <c r="A66" s="9" t="s">
        <v>83</v>
      </c>
      <c r="B66" s="10">
        <v>198.93299999999999</v>
      </c>
      <c r="C66" s="10">
        <v>11.508712754958783</v>
      </c>
      <c r="D66" s="10">
        <v>0</v>
      </c>
    </row>
    <row r="67" spans="1:4" x14ac:dyDescent="0.35">
      <c r="A67" s="9" t="s">
        <v>42</v>
      </c>
      <c r="B67" s="10">
        <v>425.8830000000001</v>
      </c>
      <c r="C67" s="10">
        <v>11.960048561530398</v>
      </c>
      <c r="D67" s="10">
        <v>0</v>
      </c>
    </row>
    <row r="68" spans="1:4" x14ac:dyDescent="0.35">
      <c r="A68" s="9" t="s">
        <v>41</v>
      </c>
      <c r="B68" s="10">
        <v>686.37499999999966</v>
      </c>
      <c r="C68" s="10">
        <v>9.2149747800586521</v>
      </c>
      <c r="D68" s="10">
        <v>0</v>
      </c>
    </row>
    <row r="69" spans="1:4" x14ac:dyDescent="0.35">
      <c r="A69" s="9" t="s">
        <v>61</v>
      </c>
      <c r="B69" s="10">
        <v>199.05199999999996</v>
      </c>
      <c r="C69" s="10">
        <v>12.940794451943271</v>
      </c>
      <c r="D69" s="10">
        <v>0</v>
      </c>
    </row>
    <row r="70" spans="1:4" x14ac:dyDescent="0.35">
      <c r="A70" s="9" t="s">
        <v>51</v>
      </c>
      <c r="B70" s="10">
        <v>465.04899999999992</v>
      </c>
      <c r="C70" s="10">
        <v>12.918065845764954</v>
      </c>
      <c r="D70" s="10">
        <v>0</v>
      </c>
    </row>
    <row r="71" spans="1:4" x14ac:dyDescent="0.35">
      <c r="A71" s="9" t="s">
        <v>111</v>
      </c>
      <c r="B71" s="10">
        <v>403.839</v>
      </c>
      <c r="C71" s="10">
        <v>12.185809139744961</v>
      </c>
      <c r="D71" s="10">
        <v>0</v>
      </c>
    </row>
    <row r="72" spans="1:4" x14ac:dyDescent="0.35">
      <c r="A72" s="9" t="s">
        <v>28</v>
      </c>
      <c r="B72" s="10">
        <v>25.475000000000001</v>
      </c>
      <c r="C72" s="10">
        <v>13.352622710622704</v>
      </c>
      <c r="D72" s="10">
        <v>137.49179487179487</v>
      </c>
    </row>
    <row r="73" spans="1:4" x14ac:dyDescent="0.35">
      <c r="A73" s="9" t="s">
        <v>6</v>
      </c>
      <c r="B73" s="10">
        <v>107.65400000000004</v>
      </c>
      <c r="C73" s="10">
        <v>9.8551171100086972</v>
      </c>
      <c r="D73" s="10">
        <v>0</v>
      </c>
    </row>
    <row r="74" spans="1:4" x14ac:dyDescent="0.35">
      <c r="A74" s="9" t="s">
        <v>39</v>
      </c>
      <c r="B74" s="10">
        <v>142.83299999999997</v>
      </c>
      <c r="C74" s="10">
        <v>19.860075967959325</v>
      </c>
      <c r="D74" s="10">
        <v>2463.3345603600355</v>
      </c>
    </row>
    <row r="75" spans="1:4" x14ac:dyDescent="0.35">
      <c r="A75" s="9" t="s">
        <v>54</v>
      </c>
      <c r="B75" s="10">
        <v>181.15199999999987</v>
      </c>
      <c r="C75" s="10">
        <v>11.280303370337689</v>
      </c>
      <c r="D75" s="10">
        <v>0</v>
      </c>
    </row>
    <row r="76" spans="1:4" x14ac:dyDescent="0.35">
      <c r="A76" s="9" t="s">
        <v>34</v>
      </c>
      <c r="B76" s="10">
        <v>65.204999999999984</v>
      </c>
      <c r="C76" s="10">
        <v>15.862371678580725</v>
      </c>
      <c r="D76" s="10">
        <v>852.14637405834867</v>
      </c>
    </row>
    <row r="77" spans="1:4" x14ac:dyDescent="0.35">
      <c r="A77" s="9" t="s">
        <v>32</v>
      </c>
      <c r="B77" s="10">
        <v>390.79599999999994</v>
      </c>
      <c r="C77" s="10">
        <v>8</v>
      </c>
      <c r="D77" s="10">
        <v>0</v>
      </c>
    </row>
    <row r="78" spans="1:4" x14ac:dyDescent="0.35">
      <c r="A78" s="9" t="s">
        <v>33</v>
      </c>
      <c r="B78" s="10">
        <v>626.21799999999951</v>
      </c>
      <c r="C78" s="10">
        <v>19.020532711038978</v>
      </c>
      <c r="D78" s="10">
        <v>0</v>
      </c>
    </row>
    <row r="79" spans="1:4" x14ac:dyDescent="0.35">
      <c r="A79" s="9" t="s">
        <v>48</v>
      </c>
      <c r="B79" s="10">
        <v>354.22100000000012</v>
      </c>
      <c r="C79" s="10">
        <v>14.244542443640375</v>
      </c>
      <c r="D79" s="10">
        <v>4618.3374772433081</v>
      </c>
    </row>
    <row r="80" spans="1:4" x14ac:dyDescent="0.35">
      <c r="A80" s="9" t="s">
        <v>100</v>
      </c>
      <c r="B80" s="10">
        <v>0.83100000000000029</v>
      </c>
      <c r="C80" s="10">
        <v>30</v>
      </c>
      <c r="D80" s="10">
        <v>24.93</v>
      </c>
    </row>
    <row r="81" spans="1:4" x14ac:dyDescent="0.35">
      <c r="A81" s="9" t="s">
        <v>29</v>
      </c>
      <c r="B81" s="10">
        <v>210.66200000000006</v>
      </c>
      <c r="C81" s="10">
        <v>12.992998049297944</v>
      </c>
      <c r="D81" s="10">
        <v>0</v>
      </c>
    </row>
    <row r="82" spans="1:4" x14ac:dyDescent="0.35">
      <c r="A82" s="9" t="s">
        <v>2</v>
      </c>
      <c r="B82" s="10">
        <v>230.22899999999993</v>
      </c>
      <c r="C82" s="10">
        <v>11.721375355668698</v>
      </c>
      <c r="D82" s="10">
        <v>0</v>
      </c>
    </row>
    <row r="83" spans="1:4" x14ac:dyDescent="0.35">
      <c r="A83" s="9" t="s">
        <v>78</v>
      </c>
      <c r="B83" s="10">
        <v>2.891</v>
      </c>
      <c r="C83" s="10">
        <v>28.967741935483872</v>
      </c>
      <c r="D83" s="10">
        <v>72.175999999999988</v>
      </c>
    </row>
    <row r="84" spans="1:4" x14ac:dyDescent="0.35">
      <c r="A84" s="9" t="s">
        <v>9</v>
      </c>
      <c r="B84" s="10">
        <v>942.59799999999973</v>
      </c>
      <c r="C84" s="10">
        <v>11.213837666887521</v>
      </c>
      <c r="D84" s="10">
        <v>0</v>
      </c>
    </row>
    <row r="85" spans="1:4" x14ac:dyDescent="0.35">
      <c r="A85" s="9" t="s">
        <v>23</v>
      </c>
      <c r="B85" s="10">
        <v>178.83700000000002</v>
      </c>
      <c r="C85" s="10">
        <v>22.057680369270503</v>
      </c>
      <c r="D85" s="10">
        <v>3722.1473541812143</v>
      </c>
    </row>
    <row r="86" spans="1:4" x14ac:dyDescent="0.35">
      <c r="A86" s="9" t="s">
        <v>97</v>
      </c>
      <c r="B86" s="10">
        <v>0.29199999999999998</v>
      </c>
      <c r="C86" s="10">
        <v>30</v>
      </c>
      <c r="D86" s="10">
        <v>8.76</v>
      </c>
    </row>
    <row r="87" spans="1:4" x14ac:dyDescent="0.35">
      <c r="A87" s="9" t="s">
        <v>113</v>
      </c>
      <c r="B87" s="10">
        <v>7.17</v>
      </c>
      <c r="C87" s="10">
        <v>26</v>
      </c>
      <c r="D87" s="10">
        <v>0</v>
      </c>
    </row>
    <row r="88" spans="1:4" x14ac:dyDescent="0.35">
      <c r="A88" s="9" t="s">
        <v>14</v>
      </c>
      <c r="B88" s="10">
        <v>220.89399999999995</v>
      </c>
      <c r="C88" s="10">
        <v>18.442185906729481</v>
      </c>
      <c r="D88" s="10">
        <v>3351.1374317061068</v>
      </c>
    </row>
    <row r="89" spans="1:4" x14ac:dyDescent="0.35">
      <c r="A89" s="9" t="s">
        <v>74</v>
      </c>
      <c r="B89" s="10">
        <v>1.9919999999999998</v>
      </c>
      <c r="C89" s="10">
        <v>25.202020202020204</v>
      </c>
      <c r="D89" s="10">
        <v>48.222121212121216</v>
      </c>
    </row>
    <row r="90" spans="1:4" x14ac:dyDescent="0.35">
      <c r="A90" s="9" t="s">
        <v>88</v>
      </c>
      <c r="B90" s="10">
        <v>619.01899999999989</v>
      </c>
      <c r="C90" s="10">
        <v>12.869456</v>
      </c>
      <c r="D90" s="10">
        <v>0</v>
      </c>
    </row>
    <row r="91" spans="1:4" x14ac:dyDescent="0.35">
      <c r="A91" s="9" t="s">
        <v>110</v>
      </c>
      <c r="B91" s="10">
        <v>8.5000000000000006E-2</v>
      </c>
      <c r="C91" s="10">
        <v>24.9</v>
      </c>
      <c r="D91" s="10">
        <v>2.1164999999999998</v>
      </c>
    </row>
    <row r="92" spans="1:4" x14ac:dyDescent="0.35">
      <c r="A92" s="9" t="s">
        <v>64</v>
      </c>
      <c r="B92" s="10">
        <v>7.424999999999998</v>
      </c>
      <c r="C92" s="10">
        <v>21.334657105362627</v>
      </c>
      <c r="D92" s="10">
        <v>140.9339181713265</v>
      </c>
    </row>
    <row r="93" spans="1:4" x14ac:dyDescent="0.35">
      <c r="A93" s="9" t="s">
        <v>77</v>
      </c>
      <c r="B93" s="10">
        <v>254.8420000000001</v>
      </c>
      <c r="C93" s="10">
        <v>20.660606465794157</v>
      </c>
      <c r="D93" s="10">
        <v>0</v>
      </c>
    </row>
    <row r="94" spans="1:4" x14ac:dyDescent="0.35">
      <c r="A94" s="9" t="s">
        <v>57</v>
      </c>
      <c r="B94" s="10">
        <v>465.28999999999962</v>
      </c>
      <c r="C94" s="10">
        <v>14.176894887089118</v>
      </c>
      <c r="D94" s="10">
        <v>0</v>
      </c>
    </row>
    <row r="95" spans="1:4" x14ac:dyDescent="0.35">
      <c r="A95" s="9" t="s">
        <v>75</v>
      </c>
      <c r="B95" s="10">
        <v>1014.8440000000001</v>
      </c>
      <c r="C95" s="10">
        <v>16.75339126165219</v>
      </c>
      <c r="D95" s="10">
        <v>0</v>
      </c>
    </row>
    <row r="96" spans="1:4" x14ac:dyDescent="0.35">
      <c r="A96" s="9" t="s">
        <v>85</v>
      </c>
      <c r="B96" s="10">
        <v>158.46399999999997</v>
      </c>
      <c r="C96" s="10">
        <v>12.547482181951011</v>
      </c>
      <c r="D96" s="10">
        <v>0</v>
      </c>
    </row>
    <row r="97" spans="1:4" x14ac:dyDescent="0.35">
      <c r="A97" s="9" t="s">
        <v>1</v>
      </c>
      <c r="B97" s="10">
        <v>0.88100000000000012</v>
      </c>
      <c r="C97" s="10">
        <v>24.888888888888889</v>
      </c>
      <c r="D97" s="10">
        <v>19.737999999999992</v>
      </c>
    </row>
    <row r="98" spans="1:4" x14ac:dyDescent="0.35">
      <c r="A98" s="9" t="s">
        <v>95</v>
      </c>
      <c r="B98" s="10">
        <v>196.13099999999989</v>
      </c>
      <c r="C98" s="10">
        <v>12.629124895572263</v>
      </c>
      <c r="D98" s="10">
        <v>0</v>
      </c>
    </row>
    <row r="99" spans="1:4" x14ac:dyDescent="0.35">
      <c r="A99" s="9" t="s">
        <v>47</v>
      </c>
      <c r="B99" s="10">
        <v>137.26900000000003</v>
      </c>
      <c r="C99" s="10">
        <v>15.347593852355752</v>
      </c>
      <c r="D99" s="10">
        <v>2748.3020555555577</v>
      </c>
    </row>
    <row r="100" spans="1:4" x14ac:dyDescent="0.35">
      <c r="A100" s="9" t="s">
        <v>17</v>
      </c>
      <c r="B100" s="10">
        <v>96.628999999999962</v>
      </c>
      <c r="C100" s="10">
        <v>18.011947858473004</v>
      </c>
      <c r="D100" s="10">
        <v>1362.3517430167597</v>
      </c>
    </row>
    <row r="101" spans="1:4" x14ac:dyDescent="0.35">
      <c r="A101" s="9" t="s">
        <v>20</v>
      </c>
      <c r="B101" s="10">
        <v>419.12299999999959</v>
      </c>
      <c r="C101" s="10">
        <v>11.782938753661735</v>
      </c>
      <c r="D101" s="10">
        <v>0</v>
      </c>
    </row>
    <row r="102" spans="1:4" x14ac:dyDescent="0.35">
      <c r="A102" s="9" t="s">
        <v>5</v>
      </c>
      <c r="B102" s="10">
        <v>1011.2889999999974</v>
      </c>
      <c r="C102" s="10">
        <v>11.43803982173103</v>
      </c>
      <c r="D102" s="10">
        <v>0</v>
      </c>
    </row>
    <row r="103" spans="1:4" x14ac:dyDescent="0.35">
      <c r="A103" s="9" t="s">
        <v>73</v>
      </c>
      <c r="B103" s="10">
        <v>238.19699999999997</v>
      </c>
      <c r="C103" s="10">
        <v>13.049352163250299</v>
      </c>
      <c r="D103" s="10">
        <v>3321.3516821619573</v>
      </c>
    </row>
    <row r="104" spans="1:4" x14ac:dyDescent="0.35">
      <c r="A104" s="9" t="s">
        <v>40</v>
      </c>
      <c r="B104" s="10">
        <v>344.37099999999998</v>
      </c>
      <c r="C104" s="10">
        <v>12.12057249775191</v>
      </c>
      <c r="D104" s="10">
        <v>0</v>
      </c>
    </row>
    <row r="105" spans="1:4" x14ac:dyDescent="0.35">
      <c r="A105" s="9" t="s">
        <v>91</v>
      </c>
      <c r="B105" s="10">
        <v>45.664999999999985</v>
      </c>
      <c r="C105" s="10">
        <v>14.128879070525494</v>
      </c>
      <c r="D105" s="10">
        <v>6.6000000000000005</v>
      </c>
    </row>
    <row r="106" spans="1:4" x14ac:dyDescent="0.35">
      <c r="A106" s="9" t="s">
        <v>101</v>
      </c>
      <c r="B106" s="10">
        <v>101.023</v>
      </c>
      <c r="C106" s="10">
        <v>14.986448252943253</v>
      </c>
      <c r="D106" s="10">
        <v>0</v>
      </c>
    </row>
    <row r="107" spans="1:4" x14ac:dyDescent="0.35">
      <c r="A107" s="9" t="s">
        <v>19</v>
      </c>
      <c r="B107" s="10">
        <v>34.496999999999993</v>
      </c>
      <c r="C107" s="10">
        <v>16.532441486891454</v>
      </c>
      <c r="D107" s="10">
        <v>506.53744545992834</v>
      </c>
    </row>
    <row r="108" spans="1:4" x14ac:dyDescent="0.35">
      <c r="A108" s="9" t="s">
        <v>7</v>
      </c>
      <c r="B108" s="10">
        <v>0.56000000000000005</v>
      </c>
      <c r="C108" s="10">
        <v>29.142857142857142</v>
      </c>
      <c r="D108" s="10">
        <v>14.61</v>
      </c>
    </row>
    <row r="109" spans="1:4" x14ac:dyDescent="0.35">
      <c r="A109" s="9" t="s">
        <v>53</v>
      </c>
      <c r="B109" s="10">
        <v>213.99699999999993</v>
      </c>
      <c r="C109" s="10">
        <v>11.282112879652747</v>
      </c>
      <c r="D109" s="10">
        <v>0</v>
      </c>
    </row>
    <row r="110" spans="1:4" x14ac:dyDescent="0.35">
      <c r="A110" s="9" t="s">
        <v>67</v>
      </c>
      <c r="B110" s="10">
        <v>822.27599999999779</v>
      </c>
      <c r="C110" s="10">
        <v>28.750708012486992</v>
      </c>
      <c r="D110" s="10">
        <v>0</v>
      </c>
    </row>
    <row r="111" spans="1:4" x14ac:dyDescent="0.35">
      <c r="A111" s="9" t="s">
        <v>65</v>
      </c>
      <c r="B111" s="10">
        <v>55.353999999999999</v>
      </c>
      <c r="C111" s="10">
        <v>9.9097878787878759</v>
      </c>
      <c r="D111" s="10">
        <v>0</v>
      </c>
    </row>
    <row r="112" spans="1:4" x14ac:dyDescent="0.35">
      <c r="A112" s="9" t="s">
        <v>92</v>
      </c>
      <c r="B112" s="10">
        <v>2.9000000000000001E-2</v>
      </c>
      <c r="C112" s="10">
        <v>30</v>
      </c>
      <c r="D112" s="10">
        <v>0.87</v>
      </c>
    </row>
    <row r="113" spans="1:4" x14ac:dyDescent="0.35">
      <c r="A113" s="9" t="s">
        <v>50</v>
      </c>
      <c r="B113" s="10">
        <v>280.96499999999997</v>
      </c>
      <c r="C113" s="10">
        <v>8.2954545454545467</v>
      </c>
      <c r="D113" s="10">
        <v>0</v>
      </c>
    </row>
    <row r="114" spans="1:4" x14ac:dyDescent="0.35">
      <c r="A114" s="9" t="s">
        <v>44</v>
      </c>
      <c r="B114" s="10">
        <v>121.04900000000005</v>
      </c>
      <c r="C114" s="10">
        <v>16.423605389031145</v>
      </c>
      <c r="D114" s="10">
        <v>1620.5960006031494</v>
      </c>
    </row>
    <row r="115" spans="1:4" x14ac:dyDescent="0.35">
      <c r="A115" s="9" t="s">
        <v>56</v>
      </c>
      <c r="B115" s="10">
        <v>292.88700000000011</v>
      </c>
      <c r="C115" s="10">
        <v>14.681285685627088</v>
      </c>
      <c r="D115" s="10">
        <v>0</v>
      </c>
    </row>
    <row r="116" spans="1:4" x14ac:dyDescent="0.35">
      <c r="A116" s="9" t="s">
        <v>13</v>
      </c>
      <c r="B116" s="10">
        <v>33.11999999999999</v>
      </c>
      <c r="C116" s="10">
        <v>18.23340520388339</v>
      </c>
      <c r="D116" s="10">
        <v>642.60167393743382</v>
      </c>
    </row>
    <row r="117" spans="1:4" x14ac:dyDescent="0.35">
      <c r="A117" s="9" t="s">
        <v>72</v>
      </c>
      <c r="B117" s="10">
        <v>96.685000000000031</v>
      </c>
      <c r="C117" s="10">
        <v>21.7487413560989</v>
      </c>
      <c r="D117" s="10">
        <v>2161.0931899165644</v>
      </c>
    </row>
    <row r="118" spans="1:4" x14ac:dyDescent="0.35">
      <c r="A118" s="9" t="s">
        <v>243</v>
      </c>
      <c r="B118" s="10">
        <v>27205.677999999807</v>
      </c>
      <c r="C118" s="10">
        <v>15.417267170329646</v>
      </c>
      <c r="D118" s="10">
        <v>27846.385322455633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584"/>
  <sheetViews>
    <sheetView tabSelected="1" topLeftCell="B5" zoomScale="70" zoomScaleNormal="70" workbookViewId="0">
      <selection activeCell="M14" sqref="M14"/>
    </sheetView>
  </sheetViews>
  <sheetFormatPr defaultRowHeight="14.5" x14ac:dyDescent="0.35"/>
  <cols>
    <col min="1" max="1" width="36.36328125" bestFit="1" customWidth="1"/>
    <col min="2" max="2" width="23.36328125" customWidth="1"/>
    <col min="3" max="3" width="10.6328125" style="1" bestFit="1" customWidth="1"/>
    <col min="4" max="4" width="59.08984375" bestFit="1" customWidth="1"/>
    <col min="5" max="5" width="16.90625" style="3" customWidth="1"/>
    <col min="6" max="6" width="15.1796875" style="4" customWidth="1"/>
    <col min="7" max="7" width="24.81640625" style="2" customWidth="1"/>
    <col min="8" max="11" width="11.08984375" style="2" customWidth="1"/>
    <col min="12" max="12" width="10.26953125" customWidth="1"/>
    <col min="13" max="13" width="24.81640625" customWidth="1"/>
  </cols>
  <sheetData>
    <row r="1" spans="1:14" x14ac:dyDescent="0.35">
      <c r="A1" s="5" t="s">
        <v>210</v>
      </c>
      <c r="B1" s="5" t="s">
        <v>211</v>
      </c>
      <c r="C1" s="5" t="s">
        <v>209</v>
      </c>
      <c r="D1" s="5" t="s">
        <v>212</v>
      </c>
      <c r="E1" s="6" t="s">
        <v>213</v>
      </c>
      <c r="F1" s="5" t="s">
        <v>214</v>
      </c>
      <c r="G1" s="5" t="s">
        <v>216</v>
      </c>
      <c r="H1" s="7" t="s">
        <v>217</v>
      </c>
      <c r="I1" s="7" t="s">
        <v>218</v>
      </c>
      <c r="J1" s="7" t="s">
        <v>219</v>
      </c>
      <c r="K1" s="7" t="s">
        <v>220</v>
      </c>
      <c r="L1" s="7" t="s">
        <v>241</v>
      </c>
      <c r="M1" s="7" t="s">
        <v>240</v>
      </c>
      <c r="N1" s="7" t="s">
        <v>245</v>
      </c>
    </row>
    <row r="2" spans="1:14" x14ac:dyDescent="0.35">
      <c r="A2" t="s">
        <v>0</v>
      </c>
      <c r="B2" t="s">
        <v>230</v>
      </c>
      <c r="C2" s="1">
        <v>44137</v>
      </c>
      <c r="D2" t="s">
        <v>115</v>
      </c>
      <c r="E2" s="3">
        <v>5.52</v>
      </c>
      <c r="F2" s="4">
        <v>0</v>
      </c>
      <c r="G2" s="2">
        <v>19840</v>
      </c>
      <c r="H2" s="2">
        <v>19005</v>
      </c>
      <c r="I2" s="2">
        <v>19390</v>
      </c>
      <c r="J2" s="2">
        <v>19940</v>
      </c>
      <c r="K2" s="2">
        <v>20390</v>
      </c>
      <c r="L2" t="str">
        <f>IFERROR(IF(AND(M2="Продавець малим клієнтам", OR(B2="Східний регіон", B2="Західний регіон", B2="Північний регіон", B2="Південний регіон", B2="Центральний регіон", B2="Будівництво", B2="Дистрибуція роздріб")), E2*N2, ""),"")</f>
        <v/>
      </c>
      <c r="M2" t="str">
        <f>IFERROR(VLOOKUP(A2,'Статус менеджера'!$A$2:$B$48,2,TRUE),"")</f>
        <v/>
      </c>
      <c r="N2" s="2">
        <f t="shared" ref="N2:N65" si="0">IFERROR(IF(G2 &lt;= H2, 8,
    IF(G2 &lt;= I2, 8 + (G2 - H2) * (12 - 8) / (I2 - H2),
       IF(G2 &lt;= J2, 12 + (G2 - I2) * (20 - 12) / (J2 - I2),
          IF(G2 &lt;= K2, 20 + (G2 - J2) * (30 - 20) / (K2 - J2),
             30)))),"")</f>
        <v>18.545454545454547</v>
      </c>
    </row>
    <row r="3" spans="1:14" x14ac:dyDescent="0.35">
      <c r="A3" t="s">
        <v>0</v>
      </c>
      <c r="B3" t="s">
        <v>230</v>
      </c>
      <c r="C3" s="1">
        <v>44137</v>
      </c>
      <c r="D3" t="s">
        <v>115</v>
      </c>
      <c r="E3" s="3">
        <v>6.4349999999999996</v>
      </c>
      <c r="F3" s="4">
        <v>0</v>
      </c>
      <c r="G3" s="2">
        <v>19840</v>
      </c>
      <c r="H3" s="2">
        <v>19005</v>
      </c>
      <c r="I3" s="2">
        <v>19390</v>
      </c>
      <c r="J3" s="2">
        <v>19940</v>
      </c>
      <c r="K3" s="2">
        <v>20390</v>
      </c>
      <c r="L3" t="str">
        <f t="shared" ref="L3:L65" si="1">IFERROR(IF(AND(M3="Продавець малим клієнтам", OR(B3="Східний регіон", B3="Західний регіон", B3="Північний регіон", B3="Південний регіон", B3="Центральний регіон", B3="Будівництво", B3="Дистрибуція роздріб")), E3*N3, ""),"")</f>
        <v/>
      </c>
      <c r="M3" t="str">
        <f>IFERROR(VLOOKUP(A3,'Статус менеджера'!$A$2:$B$48,2,TRUE),"")</f>
        <v/>
      </c>
      <c r="N3" s="2">
        <f t="shared" si="0"/>
        <v>18.545454545454547</v>
      </c>
    </row>
    <row r="4" spans="1:14" x14ac:dyDescent="0.35">
      <c r="A4" t="s">
        <v>0</v>
      </c>
      <c r="B4" t="s">
        <v>230</v>
      </c>
      <c r="C4" s="1">
        <v>44137</v>
      </c>
      <c r="D4" t="s">
        <v>115</v>
      </c>
      <c r="E4" s="3">
        <v>5.7</v>
      </c>
      <c r="F4" s="4">
        <v>0</v>
      </c>
      <c r="G4" s="2">
        <v>19840</v>
      </c>
      <c r="H4" s="2">
        <v>19005</v>
      </c>
      <c r="I4" s="2">
        <v>19390</v>
      </c>
      <c r="J4" s="2">
        <v>19940</v>
      </c>
      <c r="K4" s="2">
        <v>20390</v>
      </c>
      <c r="L4" t="str">
        <f t="shared" si="1"/>
        <v/>
      </c>
      <c r="M4" t="str">
        <f>IFERROR(VLOOKUP(A4,'Статус менеджера'!$A$2:$B$48,2,TRUE),"")</f>
        <v/>
      </c>
      <c r="N4" s="2">
        <f t="shared" si="0"/>
        <v>18.545454545454547</v>
      </c>
    </row>
    <row r="5" spans="1:14" x14ac:dyDescent="0.35">
      <c r="A5" t="s">
        <v>0</v>
      </c>
      <c r="B5" t="s">
        <v>230</v>
      </c>
      <c r="C5" s="1">
        <v>44137</v>
      </c>
      <c r="D5" t="s">
        <v>115</v>
      </c>
      <c r="E5" s="3">
        <v>6.33</v>
      </c>
      <c r="F5" s="4">
        <v>0</v>
      </c>
      <c r="G5" s="2">
        <v>19840</v>
      </c>
      <c r="H5" s="2">
        <v>19005</v>
      </c>
      <c r="I5" s="2">
        <v>19390</v>
      </c>
      <c r="J5" s="2">
        <v>19940</v>
      </c>
      <c r="K5" s="2">
        <v>20390</v>
      </c>
      <c r="L5" t="str">
        <f t="shared" si="1"/>
        <v/>
      </c>
      <c r="M5" t="str">
        <f>IFERROR(VLOOKUP(A5,'Статус менеджера'!$A$2:$B$48,2,TRUE),"")</f>
        <v/>
      </c>
      <c r="N5" s="2">
        <f t="shared" si="0"/>
        <v>18.545454545454547</v>
      </c>
    </row>
    <row r="6" spans="1:14" x14ac:dyDescent="0.35">
      <c r="A6" t="s">
        <v>0</v>
      </c>
      <c r="B6" t="s">
        <v>230</v>
      </c>
      <c r="C6" s="1">
        <v>44137</v>
      </c>
      <c r="D6" t="s">
        <v>115</v>
      </c>
      <c r="E6" s="3">
        <v>6.53</v>
      </c>
      <c r="F6" s="4">
        <v>0</v>
      </c>
      <c r="G6" s="2">
        <v>19840</v>
      </c>
      <c r="H6" s="2">
        <v>19005</v>
      </c>
      <c r="I6" s="2">
        <v>19390</v>
      </c>
      <c r="J6" s="2">
        <v>19940</v>
      </c>
      <c r="K6" s="2">
        <v>20390</v>
      </c>
      <c r="L6" t="str">
        <f t="shared" si="1"/>
        <v/>
      </c>
      <c r="M6" t="str">
        <f>IFERROR(VLOOKUP(A6,'Статус менеджера'!$A$2:$B$48,2,TRUE),"")</f>
        <v/>
      </c>
      <c r="N6" s="2">
        <f t="shared" si="0"/>
        <v>18.545454545454547</v>
      </c>
    </row>
    <row r="7" spans="1:14" x14ac:dyDescent="0.35">
      <c r="A7" t="s">
        <v>0</v>
      </c>
      <c r="B7" t="s">
        <v>230</v>
      </c>
      <c r="C7" s="1">
        <v>44137</v>
      </c>
      <c r="D7" t="s">
        <v>115</v>
      </c>
      <c r="E7" s="3">
        <v>5.875</v>
      </c>
      <c r="F7" s="4">
        <v>0</v>
      </c>
      <c r="G7" s="2">
        <v>19840</v>
      </c>
      <c r="H7" s="2">
        <v>19005</v>
      </c>
      <c r="I7" s="2">
        <v>19390</v>
      </c>
      <c r="J7" s="2">
        <v>19940</v>
      </c>
      <c r="K7" s="2">
        <v>20390</v>
      </c>
      <c r="L7" t="str">
        <f t="shared" si="1"/>
        <v/>
      </c>
      <c r="M7" t="str">
        <f>IFERROR(VLOOKUP(A7,'Статус менеджера'!$A$2:$B$48,2,TRUE),"")</f>
        <v/>
      </c>
      <c r="N7" s="2">
        <f t="shared" si="0"/>
        <v>18.545454545454547</v>
      </c>
    </row>
    <row r="8" spans="1:14" x14ac:dyDescent="0.35">
      <c r="A8" t="s">
        <v>0</v>
      </c>
      <c r="B8" t="s">
        <v>230</v>
      </c>
      <c r="C8" s="1">
        <v>44137</v>
      </c>
      <c r="D8" t="s">
        <v>115</v>
      </c>
      <c r="E8" s="3">
        <v>6.2</v>
      </c>
      <c r="F8" s="4">
        <v>0</v>
      </c>
      <c r="G8" s="2">
        <v>19840</v>
      </c>
      <c r="H8" s="2">
        <v>19005</v>
      </c>
      <c r="I8" s="2">
        <v>19390</v>
      </c>
      <c r="J8" s="2">
        <v>19940</v>
      </c>
      <c r="K8" s="2">
        <v>20390</v>
      </c>
      <c r="L8" t="str">
        <f t="shared" si="1"/>
        <v/>
      </c>
      <c r="M8" t="str">
        <f>IFERROR(VLOOKUP(A8,'Статус менеджера'!$A$2:$B$48,2,TRUE),"")</f>
        <v/>
      </c>
      <c r="N8" s="2">
        <f t="shared" si="0"/>
        <v>18.545454545454547</v>
      </c>
    </row>
    <row r="9" spans="1:14" x14ac:dyDescent="0.35">
      <c r="A9" t="s">
        <v>0</v>
      </c>
      <c r="B9" t="s">
        <v>230</v>
      </c>
      <c r="C9" s="1">
        <v>44137</v>
      </c>
      <c r="D9" t="s">
        <v>115</v>
      </c>
      <c r="E9" s="3">
        <v>6.6349999999999998</v>
      </c>
      <c r="F9" s="4">
        <v>0</v>
      </c>
      <c r="G9" s="2">
        <v>19840</v>
      </c>
      <c r="H9" s="2">
        <v>19005</v>
      </c>
      <c r="I9" s="2">
        <v>19390</v>
      </c>
      <c r="J9" s="2">
        <v>19940</v>
      </c>
      <c r="K9" s="2">
        <v>20390</v>
      </c>
      <c r="L9" t="str">
        <f t="shared" si="1"/>
        <v/>
      </c>
      <c r="M9" t="str">
        <f>IFERROR(VLOOKUP(A9,'Статус менеджера'!$A$2:$B$48,2,TRUE),"")</f>
        <v/>
      </c>
      <c r="N9" s="2">
        <f t="shared" si="0"/>
        <v>18.545454545454547</v>
      </c>
    </row>
    <row r="10" spans="1:14" x14ac:dyDescent="0.35">
      <c r="A10" t="s">
        <v>1</v>
      </c>
      <c r="B10" t="s">
        <v>244</v>
      </c>
      <c r="C10" s="1">
        <v>44148</v>
      </c>
      <c r="D10" t="s">
        <v>116</v>
      </c>
      <c r="E10" s="3">
        <v>4.9000000000000002E-2</v>
      </c>
      <c r="F10" s="4">
        <v>0</v>
      </c>
      <c r="G10" s="2">
        <v>19695</v>
      </c>
      <c r="H10" s="2">
        <v>18550</v>
      </c>
      <c r="I10" s="2">
        <v>19095</v>
      </c>
      <c r="J10" s="2">
        <v>19445</v>
      </c>
      <c r="K10" s="2">
        <v>19895</v>
      </c>
      <c r="L10" t="str">
        <f t="shared" si="1"/>
        <v/>
      </c>
      <c r="M10" t="str">
        <f>IFERROR(VLOOKUP(A10,'Статус менеджера'!$A$2:$B$48,2,TRUE),"")</f>
        <v>Продавець малим клієнтам</v>
      </c>
      <c r="N10" s="2">
        <f t="shared" si="0"/>
        <v>25.555555555555557</v>
      </c>
    </row>
    <row r="11" spans="1:14" x14ac:dyDescent="0.35">
      <c r="A11" t="s">
        <v>1</v>
      </c>
      <c r="B11" t="s">
        <v>225</v>
      </c>
      <c r="C11" s="1">
        <v>44148</v>
      </c>
      <c r="D11" t="s">
        <v>117</v>
      </c>
      <c r="E11" s="3">
        <v>6.7000000000000004E-2</v>
      </c>
      <c r="F11" s="4">
        <v>0</v>
      </c>
      <c r="G11" s="2">
        <v>22495</v>
      </c>
      <c r="H11" s="2">
        <v>20710</v>
      </c>
      <c r="I11" s="2">
        <v>21545</v>
      </c>
      <c r="J11" s="2">
        <v>22095</v>
      </c>
      <c r="K11" s="2">
        <v>22595</v>
      </c>
      <c r="L11">
        <f t="shared" si="1"/>
        <v>1.8760000000000001</v>
      </c>
      <c r="M11" t="str">
        <f>IFERROR(VLOOKUP(A11,'Статус менеджера'!$A$2:$B$48,2,TRUE),"")</f>
        <v>Продавець малим клієнтам</v>
      </c>
      <c r="N11" s="2">
        <f t="shared" si="0"/>
        <v>28</v>
      </c>
    </row>
    <row r="12" spans="1:14" x14ac:dyDescent="0.35">
      <c r="A12" t="s">
        <v>1</v>
      </c>
      <c r="B12" t="s">
        <v>225</v>
      </c>
      <c r="C12" s="1">
        <v>44148</v>
      </c>
      <c r="D12" t="s">
        <v>118</v>
      </c>
      <c r="E12" s="3">
        <v>0</v>
      </c>
      <c r="F12" s="4">
        <v>0</v>
      </c>
      <c r="G12" s="2">
        <v>90</v>
      </c>
      <c r="H12" s="2" t="e">
        <v>#N/A</v>
      </c>
      <c r="I12" s="2" t="e">
        <v>#N/A</v>
      </c>
      <c r="J12" s="2" t="e">
        <v>#N/A</v>
      </c>
      <c r="K12" s="2" t="e">
        <v>#N/A</v>
      </c>
      <c r="L12" t="str">
        <f t="shared" si="1"/>
        <v/>
      </c>
      <c r="M12" t="str">
        <f>IFERROR(VLOOKUP(A12,'Статус менеджера'!$A$2:$B$48,2,TRUE),"")</f>
        <v>Продавець малим клієнтам</v>
      </c>
      <c r="N12" s="2" t="str">
        <f t="shared" si="0"/>
        <v/>
      </c>
    </row>
    <row r="13" spans="1:14" x14ac:dyDescent="0.35">
      <c r="A13" t="s">
        <v>2</v>
      </c>
      <c r="B13" t="s">
        <v>234</v>
      </c>
      <c r="C13" s="1">
        <v>44154</v>
      </c>
      <c r="D13" t="s">
        <v>119</v>
      </c>
      <c r="E13" s="3">
        <v>2.125</v>
      </c>
      <c r="F13" s="4">
        <v>0</v>
      </c>
      <c r="G13" s="2">
        <v>20195</v>
      </c>
      <c r="H13" s="2">
        <v>19990</v>
      </c>
      <c r="I13" s="2">
        <v>20865</v>
      </c>
      <c r="J13" s="2">
        <v>21365</v>
      </c>
      <c r="K13" s="2">
        <v>21865</v>
      </c>
      <c r="L13" t="str">
        <f t="shared" si="1"/>
        <v/>
      </c>
      <c r="M13" t="str">
        <f>IFERROR(VLOOKUP(A13,'Статус менеджера'!$A$2:$B$48,2,TRUE),"")</f>
        <v>Продавець малим клієнтам</v>
      </c>
      <c r="N13" s="2">
        <f t="shared" si="0"/>
        <v>8.9371428571428577</v>
      </c>
    </row>
    <row r="14" spans="1:14" x14ac:dyDescent="0.35">
      <c r="A14" t="s">
        <v>2</v>
      </c>
      <c r="B14" t="s">
        <v>234</v>
      </c>
      <c r="C14" s="1">
        <v>44154</v>
      </c>
      <c r="D14" t="s">
        <v>119</v>
      </c>
      <c r="E14" s="3">
        <v>2.0950000000000002</v>
      </c>
      <c r="F14" s="4">
        <v>0</v>
      </c>
      <c r="G14" s="2">
        <v>20195</v>
      </c>
      <c r="H14" s="2">
        <v>19990</v>
      </c>
      <c r="I14" s="2">
        <v>20865</v>
      </c>
      <c r="J14" s="2">
        <v>21365</v>
      </c>
      <c r="K14" s="2">
        <v>21865</v>
      </c>
      <c r="L14" t="str">
        <f t="shared" si="1"/>
        <v/>
      </c>
      <c r="M14" t="str">
        <f>IFERROR(VLOOKUP(A14,'Статус менеджера'!$A$2:$B$48,2,TRUE),"")</f>
        <v>Продавець малим клієнтам</v>
      </c>
      <c r="N14" s="2">
        <f t="shared" si="0"/>
        <v>8.9371428571428577</v>
      </c>
    </row>
    <row r="15" spans="1:14" x14ac:dyDescent="0.35">
      <c r="A15" t="s">
        <v>2</v>
      </c>
      <c r="B15" t="s">
        <v>234</v>
      </c>
      <c r="C15" s="1">
        <v>44154</v>
      </c>
      <c r="D15" t="s">
        <v>119</v>
      </c>
      <c r="E15" s="3">
        <v>2.125</v>
      </c>
      <c r="F15" s="4">
        <v>0</v>
      </c>
      <c r="G15" s="2">
        <v>20195</v>
      </c>
      <c r="H15" s="2">
        <v>19990</v>
      </c>
      <c r="I15" s="2">
        <v>20865</v>
      </c>
      <c r="J15" s="2">
        <v>21365</v>
      </c>
      <c r="K15" s="2">
        <v>21865</v>
      </c>
      <c r="L15" t="str">
        <f t="shared" si="1"/>
        <v/>
      </c>
      <c r="M15" t="str">
        <f>IFERROR(VLOOKUP(A15,'Статус менеджера'!$A$2:$B$48,2,TRUE),"")</f>
        <v>Продавець малим клієнтам</v>
      </c>
      <c r="N15" s="2">
        <f t="shared" si="0"/>
        <v>8.9371428571428577</v>
      </c>
    </row>
    <row r="16" spans="1:14" x14ac:dyDescent="0.35">
      <c r="A16" t="s">
        <v>3</v>
      </c>
      <c r="B16" t="s">
        <v>224</v>
      </c>
      <c r="C16" s="1">
        <v>44138</v>
      </c>
      <c r="D16" t="s">
        <v>120</v>
      </c>
      <c r="E16" s="3">
        <v>8.7349999999999994</v>
      </c>
      <c r="F16" s="4">
        <v>0</v>
      </c>
      <c r="G16" s="2">
        <v>17845</v>
      </c>
      <c r="H16" s="2">
        <v>16365</v>
      </c>
      <c r="I16" s="2">
        <v>16845</v>
      </c>
      <c r="J16" s="2">
        <v>17345</v>
      </c>
      <c r="K16" s="2">
        <v>17845</v>
      </c>
      <c r="L16" t="str">
        <f t="shared" si="1"/>
        <v/>
      </c>
      <c r="M16" t="str">
        <f>IFERROR(VLOOKUP(A16,'Статус менеджера'!$A$2:$B$48,2,TRUE),"")</f>
        <v/>
      </c>
      <c r="N16" s="2">
        <f t="shared" si="0"/>
        <v>30</v>
      </c>
    </row>
    <row r="17" spans="1:14" x14ac:dyDescent="0.35">
      <c r="A17" t="s">
        <v>3</v>
      </c>
      <c r="B17" t="s">
        <v>224</v>
      </c>
      <c r="C17" s="1">
        <v>44138</v>
      </c>
      <c r="D17" t="s">
        <v>121</v>
      </c>
      <c r="E17" s="3">
        <v>4.2830000000000004</v>
      </c>
      <c r="F17" s="4">
        <v>0</v>
      </c>
      <c r="G17" s="2">
        <v>20715</v>
      </c>
      <c r="H17" s="2">
        <v>19355</v>
      </c>
      <c r="I17" s="2">
        <v>19715</v>
      </c>
      <c r="J17" s="2">
        <v>20265</v>
      </c>
      <c r="K17" s="2">
        <v>20715</v>
      </c>
      <c r="L17" t="str">
        <f t="shared" si="1"/>
        <v/>
      </c>
      <c r="M17" t="str">
        <f>IFERROR(VLOOKUP(A17,'Статус менеджера'!$A$2:$B$48,2,TRUE),"")</f>
        <v/>
      </c>
      <c r="N17" s="2">
        <f t="shared" si="0"/>
        <v>30</v>
      </c>
    </row>
    <row r="18" spans="1:14" x14ac:dyDescent="0.35">
      <c r="A18" t="s">
        <v>3</v>
      </c>
      <c r="B18" t="s">
        <v>224</v>
      </c>
      <c r="C18" s="1">
        <v>44138</v>
      </c>
      <c r="D18" t="s">
        <v>121</v>
      </c>
      <c r="E18" s="3">
        <v>2.2120000000000002</v>
      </c>
      <c r="F18" s="4">
        <v>0</v>
      </c>
      <c r="G18" s="2">
        <v>20715</v>
      </c>
      <c r="H18" s="2">
        <v>19355</v>
      </c>
      <c r="I18" s="2">
        <v>19715</v>
      </c>
      <c r="J18" s="2">
        <v>20265</v>
      </c>
      <c r="K18" s="2">
        <v>20715</v>
      </c>
      <c r="L18" t="str">
        <f t="shared" si="1"/>
        <v/>
      </c>
      <c r="M18" t="str">
        <f>IFERROR(VLOOKUP(A18,'Статус менеджера'!$A$2:$B$48,2,TRUE),"")</f>
        <v/>
      </c>
      <c r="N18" s="2">
        <f t="shared" si="0"/>
        <v>30</v>
      </c>
    </row>
    <row r="19" spans="1:14" x14ac:dyDescent="0.35">
      <c r="A19" t="s">
        <v>3</v>
      </c>
      <c r="B19" t="s">
        <v>224</v>
      </c>
      <c r="C19" s="1">
        <v>44138</v>
      </c>
      <c r="D19" t="s">
        <v>120</v>
      </c>
      <c r="E19" s="3">
        <v>2.2450000000000001</v>
      </c>
      <c r="F19" s="4">
        <v>0</v>
      </c>
      <c r="G19" s="2">
        <v>17505</v>
      </c>
      <c r="H19" s="2">
        <v>16365</v>
      </c>
      <c r="I19" s="2">
        <v>16845</v>
      </c>
      <c r="J19" s="2">
        <v>17345</v>
      </c>
      <c r="K19" s="2">
        <v>17845</v>
      </c>
      <c r="L19" t="str">
        <f t="shared" si="1"/>
        <v/>
      </c>
      <c r="M19" t="str">
        <f>IFERROR(VLOOKUP(A19,'Статус менеджера'!$A$2:$B$48,2,TRUE),"")</f>
        <v/>
      </c>
      <c r="N19" s="2">
        <f t="shared" si="0"/>
        <v>23.2</v>
      </c>
    </row>
    <row r="20" spans="1:14" x14ac:dyDescent="0.35">
      <c r="A20" t="s">
        <v>4</v>
      </c>
      <c r="B20" t="s">
        <v>227</v>
      </c>
      <c r="C20" s="1">
        <v>44137</v>
      </c>
      <c r="D20" t="s">
        <v>119</v>
      </c>
      <c r="E20" s="3">
        <v>0.68</v>
      </c>
      <c r="F20" s="4">
        <v>0</v>
      </c>
      <c r="G20" s="2">
        <v>21295</v>
      </c>
      <c r="H20" s="2">
        <v>20480</v>
      </c>
      <c r="I20" s="2">
        <v>21295</v>
      </c>
      <c r="J20" s="2">
        <v>21845</v>
      </c>
      <c r="K20" s="2">
        <v>22345</v>
      </c>
      <c r="L20" t="str">
        <f t="shared" si="1"/>
        <v/>
      </c>
      <c r="M20" t="str">
        <f>IFERROR(VLOOKUP(A20,'Статус менеджера'!$A$2:$B$48,2,TRUE),"")</f>
        <v/>
      </c>
      <c r="N20" s="2">
        <f t="shared" si="0"/>
        <v>12</v>
      </c>
    </row>
    <row r="21" spans="1:14" x14ac:dyDescent="0.35">
      <c r="A21" t="s">
        <v>4</v>
      </c>
      <c r="B21" t="s">
        <v>227</v>
      </c>
      <c r="C21" s="1">
        <v>44137</v>
      </c>
      <c r="D21" t="s">
        <v>119</v>
      </c>
      <c r="E21" s="3">
        <v>3.1E-2</v>
      </c>
      <c r="F21" s="4">
        <v>0</v>
      </c>
      <c r="G21" s="2">
        <v>21295</v>
      </c>
      <c r="H21" s="2">
        <v>20480</v>
      </c>
      <c r="I21" s="2">
        <v>21295</v>
      </c>
      <c r="J21" s="2">
        <v>21845</v>
      </c>
      <c r="K21" s="2">
        <v>22345</v>
      </c>
      <c r="L21" t="str">
        <f t="shared" si="1"/>
        <v/>
      </c>
      <c r="M21" t="str">
        <f>IFERROR(VLOOKUP(A21,'Статус менеджера'!$A$2:$B$48,2,TRUE),"")</f>
        <v/>
      </c>
      <c r="N21" s="2">
        <f t="shared" si="0"/>
        <v>12</v>
      </c>
    </row>
    <row r="22" spans="1:14" x14ac:dyDescent="0.35">
      <c r="A22" t="s">
        <v>4</v>
      </c>
      <c r="B22" t="s">
        <v>227</v>
      </c>
      <c r="C22" s="1">
        <v>44137</v>
      </c>
      <c r="D22" t="s">
        <v>119</v>
      </c>
      <c r="E22" s="3">
        <v>0.24199999999999999</v>
      </c>
      <c r="F22" s="4">
        <v>0</v>
      </c>
      <c r="G22" s="2">
        <v>20795</v>
      </c>
      <c r="H22" s="2">
        <v>19980</v>
      </c>
      <c r="I22" s="2">
        <v>20795</v>
      </c>
      <c r="J22" s="2">
        <v>21345</v>
      </c>
      <c r="K22" s="2">
        <v>21845</v>
      </c>
      <c r="L22" t="str">
        <f t="shared" si="1"/>
        <v/>
      </c>
      <c r="M22" t="str">
        <f>IFERROR(VLOOKUP(A22,'Статус менеджера'!$A$2:$B$48,2,TRUE),"")</f>
        <v/>
      </c>
      <c r="N22" s="2">
        <f t="shared" si="0"/>
        <v>12</v>
      </c>
    </row>
    <row r="23" spans="1:14" x14ac:dyDescent="0.35">
      <c r="A23" t="s">
        <v>4</v>
      </c>
      <c r="B23" t="s">
        <v>227</v>
      </c>
      <c r="C23" s="1">
        <v>44137</v>
      </c>
      <c r="D23" t="s">
        <v>119</v>
      </c>
      <c r="E23" s="3">
        <v>8.5000000000000006E-2</v>
      </c>
      <c r="F23" s="4">
        <v>0</v>
      </c>
      <c r="G23" s="2">
        <v>20795</v>
      </c>
      <c r="H23" s="2">
        <v>19980</v>
      </c>
      <c r="I23" s="2">
        <v>20795</v>
      </c>
      <c r="J23" s="2">
        <v>21345</v>
      </c>
      <c r="K23" s="2">
        <v>21845</v>
      </c>
      <c r="L23" t="str">
        <f t="shared" si="1"/>
        <v/>
      </c>
      <c r="M23" t="str">
        <f>IFERROR(VLOOKUP(A23,'Статус менеджера'!$A$2:$B$48,2,TRUE),"")</f>
        <v/>
      </c>
      <c r="N23" s="2">
        <f t="shared" si="0"/>
        <v>12</v>
      </c>
    </row>
    <row r="24" spans="1:14" x14ac:dyDescent="0.35">
      <c r="A24" t="s">
        <v>4</v>
      </c>
      <c r="B24" t="s">
        <v>227</v>
      </c>
      <c r="C24" s="1">
        <v>44137</v>
      </c>
      <c r="D24" t="s">
        <v>122</v>
      </c>
      <c r="E24" s="3">
        <v>0.89800000000000002</v>
      </c>
      <c r="F24" s="4">
        <v>0</v>
      </c>
      <c r="G24" s="2">
        <v>21800</v>
      </c>
      <c r="H24" s="2">
        <v>20435</v>
      </c>
      <c r="I24" s="2">
        <v>21350</v>
      </c>
      <c r="J24" s="2">
        <v>21350</v>
      </c>
      <c r="K24" s="2">
        <v>21800</v>
      </c>
      <c r="L24" t="str">
        <f t="shared" si="1"/>
        <v/>
      </c>
      <c r="M24" t="str">
        <f>IFERROR(VLOOKUP(A24,'Статус менеджера'!$A$2:$B$48,2,TRUE),"")</f>
        <v/>
      </c>
      <c r="N24" s="2">
        <f t="shared" si="0"/>
        <v>30</v>
      </c>
    </row>
    <row r="25" spans="1:14" x14ac:dyDescent="0.35">
      <c r="A25" t="s">
        <v>4</v>
      </c>
      <c r="B25" t="s">
        <v>227</v>
      </c>
      <c r="C25" s="1">
        <v>44137</v>
      </c>
      <c r="D25" t="s">
        <v>122</v>
      </c>
      <c r="E25" s="3">
        <v>1.8839999999999999</v>
      </c>
      <c r="F25" s="4">
        <v>0</v>
      </c>
      <c r="G25" s="2">
        <v>21800</v>
      </c>
      <c r="H25" s="2">
        <v>20435</v>
      </c>
      <c r="I25" s="2">
        <v>21350</v>
      </c>
      <c r="J25" s="2">
        <v>21350</v>
      </c>
      <c r="K25" s="2">
        <v>21800</v>
      </c>
      <c r="L25" t="str">
        <f t="shared" si="1"/>
        <v/>
      </c>
      <c r="M25" t="str">
        <f>IFERROR(VLOOKUP(A25,'Статус менеджера'!$A$2:$B$48,2,TRUE),"")</f>
        <v/>
      </c>
      <c r="N25" s="2">
        <f t="shared" si="0"/>
        <v>30</v>
      </c>
    </row>
    <row r="26" spans="1:14" x14ac:dyDescent="0.35">
      <c r="A26" t="s">
        <v>4</v>
      </c>
      <c r="B26" t="s">
        <v>227</v>
      </c>
      <c r="C26" s="1">
        <v>44137</v>
      </c>
      <c r="D26" t="s">
        <v>122</v>
      </c>
      <c r="E26" s="3">
        <v>1.8839999999999999</v>
      </c>
      <c r="F26" s="4">
        <v>0</v>
      </c>
      <c r="G26" s="2">
        <v>21800</v>
      </c>
      <c r="H26" s="2">
        <v>20435</v>
      </c>
      <c r="I26" s="2">
        <v>21350</v>
      </c>
      <c r="J26" s="2">
        <v>21350</v>
      </c>
      <c r="K26" s="2">
        <v>21800</v>
      </c>
      <c r="L26" t="str">
        <f t="shared" si="1"/>
        <v/>
      </c>
      <c r="M26" t="str">
        <f>IFERROR(VLOOKUP(A26,'Статус менеджера'!$A$2:$B$48,2,TRUE),"")</f>
        <v/>
      </c>
      <c r="N26" s="2">
        <f t="shared" si="0"/>
        <v>30</v>
      </c>
    </row>
    <row r="27" spans="1:14" x14ac:dyDescent="0.35">
      <c r="A27" t="s">
        <v>4</v>
      </c>
      <c r="B27" t="s">
        <v>227</v>
      </c>
      <c r="C27" s="1">
        <v>44137</v>
      </c>
      <c r="D27" t="s">
        <v>122</v>
      </c>
      <c r="E27" s="3">
        <v>0.98599999999999999</v>
      </c>
      <c r="F27" s="4">
        <v>0</v>
      </c>
      <c r="G27" s="2">
        <v>21800</v>
      </c>
      <c r="H27" s="2">
        <v>20435</v>
      </c>
      <c r="I27" s="2">
        <v>21350</v>
      </c>
      <c r="J27" s="2">
        <v>21350</v>
      </c>
      <c r="K27" s="2">
        <v>21800</v>
      </c>
      <c r="L27" t="str">
        <f t="shared" si="1"/>
        <v/>
      </c>
      <c r="M27" t="str">
        <f>IFERROR(VLOOKUP(A27,'Статус менеджера'!$A$2:$B$48,2,TRUE),"")</f>
        <v/>
      </c>
      <c r="N27" s="2">
        <f t="shared" si="0"/>
        <v>30</v>
      </c>
    </row>
    <row r="28" spans="1:14" x14ac:dyDescent="0.35">
      <c r="A28" t="s">
        <v>4</v>
      </c>
      <c r="B28" t="s">
        <v>227</v>
      </c>
      <c r="C28" s="1">
        <v>44137</v>
      </c>
      <c r="D28" t="s">
        <v>122</v>
      </c>
      <c r="E28" s="3">
        <v>0.754</v>
      </c>
      <c r="F28" s="4">
        <v>0</v>
      </c>
      <c r="G28" s="2">
        <v>21130</v>
      </c>
      <c r="H28" s="2">
        <v>19765</v>
      </c>
      <c r="I28" s="2">
        <v>20680</v>
      </c>
      <c r="J28" s="2">
        <v>20680</v>
      </c>
      <c r="K28" s="2">
        <v>21130</v>
      </c>
      <c r="L28" t="str">
        <f t="shared" si="1"/>
        <v/>
      </c>
      <c r="M28" t="str">
        <f>IFERROR(VLOOKUP(A28,'Статус менеджера'!$A$2:$B$48,2,TRUE),"")</f>
        <v/>
      </c>
      <c r="N28" s="2">
        <f t="shared" si="0"/>
        <v>30</v>
      </c>
    </row>
    <row r="29" spans="1:14" x14ac:dyDescent="0.35">
      <c r="A29" t="s">
        <v>4</v>
      </c>
      <c r="B29" t="s">
        <v>227</v>
      </c>
      <c r="C29" s="1">
        <v>44137</v>
      </c>
      <c r="D29" t="s">
        <v>122</v>
      </c>
      <c r="E29" s="3">
        <v>0.754</v>
      </c>
      <c r="F29" s="4">
        <v>0</v>
      </c>
      <c r="G29" s="2">
        <v>21130</v>
      </c>
      <c r="H29" s="2">
        <v>19765</v>
      </c>
      <c r="I29" s="2">
        <v>20680</v>
      </c>
      <c r="J29" s="2">
        <v>20680</v>
      </c>
      <c r="K29" s="2">
        <v>21130</v>
      </c>
      <c r="L29" t="str">
        <f t="shared" si="1"/>
        <v/>
      </c>
      <c r="M29" t="str">
        <f>IFERROR(VLOOKUP(A29,'Статус менеджера'!$A$2:$B$48,2,TRUE),"")</f>
        <v/>
      </c>
      <c r="N29" s="2">
        <f t="shared" si="0"/>
        <v>30</v>
      </c>
    </row>
    <row r="30" spans="1:14" x14ac:dyDescent="0.35">
      <c r="A30" t="s">
        <v>4</v>
      </c>
      <c r="B30" t="s">
        <v>227</v>
      </c>
      <c r="C30" s="1">
        <v>44137</v>
      </c>
      <c r="D30" t="s">
        <v>122</v>
      </c>
      <c r="E30" s="3">
        <v>0.754</v>
      </c>
      <c r="F30" s="4">
        <v>0</v>
      </c>
      <c r="G30" s="2">
        <v>21130</v>
      </c>
      <c r="H30" s="2">
        <v>19765</v>
      </c>
      <c r="I30" s="2">
        <v>20680</v>
      </c>
      <c r="J30" s="2">
        <v>20680</v>
      </c>
      <c r="K30" s="2">
        <v>21130</v>
      </c>
      <c r="L30" t="str">
        <f t="shared" si="1"/>
        <v/>
      </c>
      <c r="M30" t="str">
        <f>IFERROR(VLOOKUP(A30,'Статус менеджера'!$A$2:$B$48,2,TRUE),"")</f>
        <v/>
      </c>
      <c r="N30" s="2">
        <f t="shared" si="0"/>
        <v>30</v>
      </c>
    </row>
    <row r="31" spans="1:14" x14ac:dyDescent="0.35">
      <c r="A31" t="s">
        <v>4</v>
      </c>
      <c r="B31" t="s">
        <v>227</v>
      </c>
      <c r="C31" s="1">
        <v>44137</v>
      </c>
      <c r="D31" t="s">
        <v>122</v>
      </c>
      <c r="E31" s="3">
        <v>0.754</v>
      </c>
      <c r="F31" s="4">
        <v>0</v>
      </c>
      <c r="G31" s="2">
        <v>21130</v>
      </c>
      <c r="H31" s="2">
        <v>19765</v>
      </c>
      <c r="I31" s="2">
        <v>20680</v>
      </c>
      <c r="J31" s="2">
        <v>20680</v>
      </c>
      <c r="K31" s="2">
        <v>21130</v>
      </c>
      <c r="L31" t="str">
        <f t="shared" si="1"/>
        <v/>
      </c>
      <c r="M31" t="str">
        <f>IFERROR(VLOOKUP(A31,'Статус менеджера'!$A$2:$B$48,2,TRUE),"")</f>
        <v/>
      </c>
      <c r="N31" s="2">
        <f t="shared" si="0"/>
        <v>30</v>
      </c>
    </row>
    <row r="32" spans="1:14" x14ac:dyDescent="0.35">
      <c r="A32" t="s">
        <v>4</v>
      </c>
      <c r="B32" t="s">
        <v>227</v>
      </c>
      <c r="C32" s="1">
        <v>44137</v>
      </c>
      <c r="D32" t="s">
        <v>122</v>
      </c>
      <c r="E32" s="3">
        <v>0.754</v>
      </c>
      <c r="F32" s="4">
        <v>0</v>
      </c>
      <c r="G32" s="2">
        <v>21130</v>
      </c>
      <c r="H32" s="2">
        <v>19765</v>
      </c>
      <c r="I32" s="2">
        <v>20680</v>
      </c>
      <c r="J32" s="2">
        <v>20680</v>
      </c>
      <c r="K32" s="2">
        <v>21130</v>
      </c>
      <c r="L32" t="str">
        <f t="shared" si="1"/>
        <v/>
      </c>
      <c r="M32" t="str">
        <f>IFERROR(VLOOKUP(A32,'Статус менеджера'!$A$2:$B$48,2,TRUE),"")</f>
        <v/>
      </c>
      <c r="N32" s="2">
        <f t="shared" si="0"/>
        <v>30</v>
      </c>
    </row>
    <row r="33" spans="1:14" x14ac:dyDescent="0.35">
      <c r="A33" t="s">
        <v>4</v>
      </c>
      <c r="B33" t="s">
        <v>227</v>
      </c>
      <c r="C33" s="1">
        <v>44137</v>
      </c>
      <c r="D33" t="s">
        <v>122</v>
      </c>
      <c r="E33" s="3">
        <v>0.754</v>
      </c>
      <c r="F33" s="4">
        <v>0</v>
      </c>
      <c r="G33" s="2">
        <v>21130</v>
      </c>
      <c r="H33" s="2">
        <v>19765</v>
      </c>
      <c r="I33" s="2">
        <v>20680</v>
      </c>
      <c r="J33" s="2">
        <v>20680</v>
      </c>
      <c r="K33" s="2">
        <v>21130</v>
      </c>
      <c r="L33" t="str">
        <f t="shared" si="1"/>
        <v/>
      </c>
      <c r="M33" t="str">
        <f>IFERROR(VLOOKUP(A33,'Статус менеджера'!$A$2:$B$48,2,TRUE),"")</f>
        <v/>
      </c>
      <c r="N33" s="2">
        <f t="shared" si="0"/>
        <v>30</v>
      </c>
    </row>
    <row r="34" spans="1:14" x14ac:dyDescent="0.35">
      <c r="A34" t="s">
        <v>5</v>
      </c>
      <c r="B34" t="s">
        <v>228</v>
      </c>
      <c r="C34" s="1">
        <v>44145</v>
      </c>
      <c r="D34" t="s">
        <v>122</v>
      </c>
      <c r="E34" s="3">
        <v>12.516</v>
      </c>
      <c r="F34" s="4">
        <v>0</v>
      </c>
      <c r="G34" s="2">
        <v>20815.189999999999</v>
      </c>
      <c r="H34" s="2">
        <v>20435</v>
      </c>
      <c r="I34" s="2">
        <v>21365</v>
      </c>
      <c r="J34" s="2">
        <v>21365</v>
      </c>
      <c r="K34" s="2">
        <v>21815</v>
      </c>
      <c r="L34" t="str">
        <f t="shared" si="1"/>
        <v/>
      </c>
      <c r="M34" t="str">
        <f>IFERROR(VLOOKUP(A34,'Статус менеджера'!$A$2:$B$48,2,TRUE),"")</f>
        <v>Продавець малим клієнтам</v>
      </c>
      <c r="N34" s="2">
        <f t="shared" si="0"/>
        <v>9.6352258064516079</v>
      </c>
    </row>
    <row r="35" spans="1:14" x14ac:dyDescent="0.35">
      <c r="A35" t="s">
        <v>5</v>
      </c>
      <c r="B35" t="s">
        <v>228</v>
      </c>
      <c r="C35" s="1">
        <v>44145</v>
      </c>
      <c r="D35" t="s">
        <v>122</v>
      </c>
      <c r="E35" s="3">
        <v>8.9700000000000006</v>
      </c>
      <c r="F35" s="4">
        <v>0</v>
      </c>
      <c r="G35" s="2">
        <v>20815.189999999999</v>
      </c>
      <c r="H35" s="2">
        <v>20435</v>
      </c>
      <c r="I35" s="2">
        <v>21365</v>
      </c>
      <c r="J35" s="2">
        <v>21365</v>
      </c>
      <c r="K35" s="2">
        <v>21815</v>
      </c>
      <c r="L35" t="str">
        <f t="shared" si="1"/>
        <v/>
      </c>
      <c r="M35" t="str">
        <f>IFERROR(VLOOKUP(A35,'Статус менеджера'!$A$2:$B$48,2,TRUE),"")</f>
        <v>Продавець малим клієнтам</v>
      </c>
      <c r="N35" s="2">
        <f t="shared" si="0"/>
        <v>9.6352258064516079</v>
      </c>
    </row>
    <row r="36" spans="1:14" x14ac:dyDescent="0.35">
      <c r="A36" t="s">
        <v>6</v>
      </c>
      <c r="B36" t="s">
        <v>222</v>
      </c>
      <c r="C36" s="1">
        <v>44147</v>
      </c>
      <c r="D36" t="s">
        <v>122</v>
      </c>
      <c r="E36" s="3">
        <v>10.265000000000001</v>
      </c>
      <c r="F36" s="4">
        <v>0</v>
      </c>
      <c r="G36" s="2">
        <v>17665</v>
      </c>
      <c r="H36" s="2">
        <v>18190</v>
      </c>
      <c r="I36" s="2">
        <v>18550</v>
      </c>
      <c r="J36" s="2">
        <v>19100</v>
      </c>
      <c r="K36" s="2">
        <v>19550</v>
      </c>
      <c r="L36" t="str">
        <f t="shared" si="1"/>
        <v/>
      </c>
      <c r="M36" t="str">
        <f>IFERROR(VLOOKUP(A36,'Статус менеджера'!$A$2:$B$48,2,TRUE),"")</f>
        <v>Продавець малим клієнтам</v>
      </c>
      <c r="N36" s="2">
        <f t="shared" si="0"/>
        <v>8</v>
      </c>
    </row>
    <row r="37" spans="1:14" x14ac:dyDescent="0.35">
      <c r="A37" t="s">
        <v>7</v>
      </c>
      <c r="B37" t="s">
        <v>225</v>
      </c>
      <c r="C37" s="1">
        <v>44139</v>
      </c>
      <c r="D37" t="s">
        <v>119</v>
      </c>
      <c r="E37" s="3">
        <v>6.0000000000000001E-3</v>
      </c>
      <c r="F37" s="4">
        <v>0</v>
      </c>
      <c r="G37" s="2">
        <v>21720</v>
      </c>
      <c r="H37" s="2">
        <v>19855</v>
      </c>
      <c r="I37" s="2">
        <v>20670</v>
      </c>
      <c r="J37" s="2">
        <v>21220</v>
      </c>
      <c r="K37" s="2">
        <v>21720</v>
      </c>
      <c r="L37">
        <f t="shared" si="1"/>
        <v>0.18</v>
      </c>
      <c r="M37" t="str">
        <f>IFERROR(VLOOKUP(A37,'Статус менеджера'!$A$2:$B$48,2,TRUE),"")</f>
        <v>Продавець малим клієнтам</v>
      </c>
      <c r="N37" s="2">
        <f t="shared" si="0"/>
        <v>30</v>
      </c>
    </row>
    <row r="38" spans="1:14" x14ac:dyDescent="0.35">
      <c r="A38" t="s">
        <v>7</v>
      </c>
      <c r="B38" t="s">
        <v>225</v>
      </c>
      <c r="C38" s="1">
        <v>44139</v>
      </c>
      <c r="D38" t="s">
        <v>118</v>
      </c>
      <c r="E38" s="3">
        <v>0</v>
      </c>
      <c r="F38" s="4">
        <v>0</v>
      </c>
      <c r="G38" s="2">
        <v>11</v>
      </c>
      <c r="H38" s="2" t="e">
        <v>#N/A</v>
      </c>
      <c r="I38" s="2" t="e">
        <v>#N/A</v>
      </c>
      <c r="J38" s="2" t="e">
        <v>#N/A</v>
      </c>
      <c r="K38" s="2" t="e">
        <v>#N/A</v>
      </c>
      <c r="L38" t="str">
        <f t="shared" si="1"/>
        <v/>
      </c>
      <c r="M38" t="str">
        <f>IFERROR(VLOOKUP(A38,'Статус менеджера'!$A$2:$B$48,2,TRUE),"")</f>
        <v>Продавець малим клієнтам</v>
      </c>
      <c r="N38" s="2" t="str">
        <f t="shared" si="0"/>
        <v/>
      </c>
    </row>
    <row r="39" spans="1:14" x14ac:dyDescent="0.35">
      <c r="A39" t="s">
        <v>8</v>
      </c>
      <c r="B39" t="s">
        <v>229</v>
      </c>
      <c r="C39" s="1">
        <v>44144</v>
      </c>
      <c r="D39" t="s">
        <v>123</v>
      </c>
      <c r="E39" s="3">
        <v>0.29399999999999998</v>
      </c>
      <c r="F39" s="4">
        <v>0</v>
      </c>
      <c r="G39" s="2">
        <v>16390</v>
      </c>
      <c r="H39" s="2">
        <v>15395</v>
      </c>
      <c r="I39" s="2">
        <v>16340</v>
      </c>
      <c r="J39" s="2">
        <v>16640</v>
      </c>
      <c r="K39" s="2">
        <v>17390</v>
      </c>
      <c r="L39" t="str">
        <f t="shared" si="1"/>
        <v/>
      </c>
      <c r="M39" t="str">
        <f>IFERROR(VLOOKUP(A39,'Статус менеджера'!$A$2:$B$48,2,TRUE),"")</f>
        <v/>
      </c>
      <c r="N39" s="2">
        <f t="shared" si="0"/>
        <v>13.333333333333334</v>
      </c>
    </row>
    <row r="40" spans="1:14" x14ac:dyDescent="0.35">
      <c r="A40" t="s">
        <v>8</v>
      </c>
      <c r="B40" t="s">
        <v>229</v>
      </c>
      <c r="C40" s="1">
        <v>44144</v>
      </c>
      <c r="D40" t="s">
        <v>123</v>
      </c>
      <c r="E40" s="3">
        <v>4.3609999999999998</v>
      </c>
      <c r="F40" s="4">
        <v>0</v>
      </c>
      <c r="G40" s="2">
        <v>16390</v>
      </c>
      <c r="H40" s="2">
        <v>15395</v>
      </c>
      <c r="I40" s="2">
        <v>16340</v>
      </c>
      <c r="J40" s="2">
        <v>16640</v>
      </c>
      <c r="K40" s="2">
        <v>17390</v>
      </c>
      <c r="L40" t="str">
        <f t="shared" si="1"/>
        <v/>
      </c>
      <c r="M40" t="str">
        <f>IFERROR(VLOOKUP(A40,'Статус менеджера'!$A$2:$B$48,2,TRUE),"")</f>
        <v/>
      </c>
      <c r="N40" s="2">
        <f t="shared" si="0"/>
        <v>13.333333333333334</v>
      </c>
    </row>
    <row r="41" spans="1:14" x14ac:dyDescent="0.35">
      <c r="A41" t="s">
        <v>9</v>
      </c>
      <c r="B41" t="s">
        <v>232</v>
      </c>
      <c r="C41" s="1">
        <v>44145</v>
      </c>
      <c r="D41" t="s">
        <v>117</v>
      </c>
      <c r="E41" s="3">
        <v>4.2750000000000004</v>
      </c>
      <c r="F41" s="4">
        <v>0</v>
      </c>
      <c r="G41" s="2">
        <v>20545</v>
      </c>
      <c r="H41" s="2">
        <v>19660</v>
      </c>
      <c r="I41" s="2">
        <v>20545</v>
      </c>
      <c r="J41" s="2">
        <v>21045</v>
      </c>
      <c r="K41" s="2">
        <v>21545</v>
      </c>
      <c r="L41" t="str">
        <f t="shared" si="1"/>
        <v/>
      </c>
      <c r="M41" t="str">
        <f>IFERROR(VLOOKUP(A41,'Статус менеджера'!$A$2:$B$48,2,TRUE),"")</f>
        <v>Продавець малим клієнтам</v>
      </c>
      <c r="N41" s="2">
        <f t="shared" si="0"/>
        <v>12</v>
      </c>
    </row>
    <row r="42" spans="1:14" x14ac:dyDescent="0.35">
      <c r="A42" t="s">
        <v>9</v>
      </c>
      <c r="B42" t="s">
        <v>232</v>
      </c>
      <c r="C42" s="1">
        <v>44145</v>
      </c>
      <c r="D42" t="s">
        <v>117</v>
      </c>
      <c r="E42" s="3">
        <v>2.6749999999999998</v>
      </c>
      <c r="F42" s="4">
        <v>0</v>
      </c>
      <c r="G42" s="2">
        <v>20545</v>
      </c>
      <c r="H42" s="2">
        <v>19660</v>
      </c>
      <c r="I42" s="2">
        <v>20545</v>
      </c>
      <c r="J42" s="2">
        <v>21045</v>
      </c>
      <c r="K42" s="2">
        <v>21545</v>
      </c>
      <c r="L42" t="str">
        <f t="shared" si="1"/>
        <v/>
      </c>
      <c r="M42" t="str">
        <f>IFERROR(VLOOKUP(A42,'Статус менеджера'!$A$2:$B$48,2,TRUE),"")</f>
        <v>Продавець малим клієнтам</v>
      </c>
      <c r="N42" s="2">
        <f t="shared" si="0"/>
        <v>12</v>
      </c>
    </row>
    <row r="43" spans="1:14" x14ac:dyDescent="0.35">
      <c r="A43" t="s">
        <v>10</v>
      </c>
      <c r="B43" t="s">
        <v>234</v>
      </c>
      <c r="C43" s="1">
        <v>44137</v>
      </c>
      <c r="D43" t="s">
        <v>119</v>
      </c>
      <c r="E43" s="3">
        <v>3.3250000000000002</v>
      </c>
      <c r="F43" s="4">
        <v>0</v>
      </c>
      <c r="G43" s="2">
        <v>20145</v>
      </c>
      <c r="H43" s="2">
        <v>19280</v>
      </c>
      <c r="I43" s="2">
        <v>20145</v>
      </c>
      <c r="J43" s="2">
        <v>20645</v>
      </c>
      <c r="K43" s="2">
        <v>21145</v>
      </c>
      <c r="L43" t="str">
        <f t="shared" si="1"/>
        <v/>
      </c>
      <c r="M43" t="str">
        <f>IFERROR(VLOOKUP(A43,'Статус менеджера'!$A$2:$B$48,2,TRUE),"")</f>
        <v/>
      </c>
      <c r="N43" s="2">
        <f t="shared" si="0"/>
        <v>12</v>
      </c>
    </row>
    <row r="44" spans="1:14" x14ac:dyDescent="0.35">
      <c r="A44" t="s">
        <v>10</v>
      </c>
      <c r="B44" t="s">
        <v>234</v>
      </c>
      <c r="C44" s="1">
        <v>44137</v>
      </c>
      <c r="D44" t="s">
        <v>119</v>
      </c>
      <c r="E44" s="3">
        <v>3.3450000000000002</v>
      </c>
      <c r="F44" s="4">
        <v>0</v>
      </c>
      <c r="G44" s="2">
        <v>20145</v>
      </c>
      <c r="H44" s="2">
        <v>19280</v>
      </c>
      <c r="I44" s="2">
        <v>20145</v>
      </c>
      <c r="J44" s="2">
        <v>20645</v>
      </c>
      <c r="K44" s="2">
        <v>21145</v>
      </c>
      <c r="L44" t="str">
        <f t="shared" si="1"/>
        <v/>
      </c>
      <c r="M44" t="str">
        <f>IFERROR(VLOOKUP(A44,'Статус менеджера'!$A$2:$B$48,2,TRUE),"")</f>
        <v/>
      </c>
      <c r="N44" s="2">
        <f t="shared" si="0"/>
        <v>12</v>
      </c>
    </row>
    <row r="45" spans="1:14" x14ac:dyDescent="0.35">
      <c r="A45" t="s">
        <v>10</v>
      </c>
      <c r="B45" t="s">
        <v>234</v>
      </c>
      <c r="C45" s="1">
        <v>44137</v>
      </c>
      <c r="D45" t="s">
        <v>119</v>
      </c>
      <c r="E45" s="3">
        <v>2.5649999999999999</v>
      </c>
      <c r="F45" s="4">
        <v>0</v>
      </c>
      <c r="G45" s="2">
        <v>20145</v>
      </c>
      <c r="H45" s="2">
        <v>19280</v>
      </c>
      <c r="I45" s="2">
        <v>20145</v>
      </c>
      <c r="J45" s="2">
        <v>20645</v>
      </c>
      <c r="K45" s="2">
        <v>21145</v>
      </c>
      <c r="L45" t="str">
        <f t="shared" si="1"/>
        <v/>
      </c>
      <c r="M45" t="str">
        <f>IFERROR(VLOOKUP(A45,'Статус менеджера'!$A$2:$B$48,2,TRUE),"")</f>
        <v/>
      </c>
      <c r="N45" s="2">
        <f t="shared" si="0"/>
        <v>12</v>
      </c>
    </row>
    <row r="46" spans="1:14" x14ac:dyDescent="0.35">
      <c r="A46" t="s">
        <v>10</v>
      </c>
      <c r="B46" t="s">
        <v>234</v>
      </c>
      <c r="C46" s="1">
        <v>44137</v>
      </c>
      <c r="D46" t="s">
        <v>119</v>
      </c>
      <c r="E46" s="3">
        <v>2.5350000000000001</v>
      </c>
      <c r="F46" s="4">
        <v>0</v>
      </c>
      <c r="G46" s="2">
        <v>20145</v>
      </c>
      <c r="H46" s="2">
        <v>19280</v>
      </c>
      <c r="I46" s="2">
        <v>20145</v>
      </c>
      <c r="J46" s="2">
        <v>20645</v>
      </c>
      <c r="K46" s="2">
        <v>21145</v>
      </c>
      <c r="L46" t="str">
        <f t="shared" si="1"/>
        <v/>
      </c>
      <c r="M46" t="str">
        <f>IFERROR(VLOOKUP(A46,'Статус менеджера'!$A$2:$B$48,2,TRUE),"")</f>
        <v/>
      </c>
      <c r="N46" s="2">
        <f t="shared" si="0"/>
        <v>12</v>
      </c>
    </row>
    <row r="47" spans="1:14" x14ac:dyDescent="0.35">
      <c r="A47" t="s">
        <v>10</v>
      </c>
      <c r="B47" t="s">
        <v>234</v>
      </c>
      <c r="C47" s="1">
        <v>44137</v>
      </c>
      <c r="D47" t="s">
        <v>119</v>
      </c>
      <c r="E47" s="3">
        <v>3.02</v>
      </c>
      <c r="F47" s="4">
        <v>0</v>
      </c>
      <c r="G47" s="2">
        <v>19895</v>
      </c>
      <c r="H47" s="2">
        <v>19030</v>
      </c>
      <c r="I47" s="2">
        <v>19895</v>
      </c>
      <c r="J47" s="2">
        <v>20395</v>
      </c>
      <c r="K47" s="2">
        <v>20895</v>
      </c>
      <c r="L47" t="str">
        <f t="shared" si="1"/>
        <v/>
      </c>
      <c r="M47" t="str">
        <f>IFERROR(VLOOKUP(A47,'Статус менеджера'!$A$2:$B$48,2,TRUE),"")</f>
        <v/>
      </c>
      <c r="N47" s="2">
        <f t="shared" si="0"/>
        <v>12</v>
      </c>
    </row>
    <row r="48" spans="1:14" x14ac:dyDescent="0.35">
      <c r="A48" t="s">
        <v>10</v>
      </c>
      <c r="B48" t="s">
        <v>234</v>
      </c>
      <c r="C48" s="1">
        <v>44137</v>
      </c>
      <c r="D48" t="s">
        <v>117</v>
      </c>
      <c r="E48" s="3">
        <v>3.294</v>
      </c>
      <c r="F48" s="4">
        <v>0</v>
      </c>
      <c r="G48" s="2">
        <v>20895</v>
      </c>
      <c r="H48" s="2">
        <v>20010</v>
      </c>
      <c r="I48" s="2">
        <v>20895</v>
      </c>
      <c r="J48" s="2">
        <v>21395</v>
      </c>
      <c r="K48" s="2">
        <v>21895</v>
      </c>
      <c r="L48" t="str">
        <f t="shared" si="1"/>
        <v/>
      </c>
      <c r="M48" t="str">
        <f>IFERROR(VLOOKUP(A48,'Статус менеджера'!$A$2:$B$48,2,TRUE),"")</f>
        <v/>
      </c>
      <c r="N48" s="2">
        <f t="shared" si="0"/>
        <v>12</v>
      </c>
    </row>
    <row r="49" spans="1:14" x14ac:dyDescent="0.35">
      <c r="A49" t="s">
        <v>10</v>
      </c>
      <c r="B49" t="s">
        <v>234</v>
      </c>
      <c r="C49" s="1">
        <v>44137</v>
      </c>
      <c r="D49" t="s">
        <v>117</v>
      </c>
      <c r="E49" s="3">
        <v>3.4260000000000002</v>
      </c>
      <c r="F49" s="4">
        <v>0</v>
      </c>
      <c r="G49" s="2">
        <v>20895</v>
      </c>
      <c r="H49" s="2">
        <v>20010</v>
      </c>
      <c r="I49" s="2">
        <v>20895</v>
      </c>
      <c r="J49" s="2">
        <v>21395</v>
      </c>
      <c r="K49" s="2">
        <v>21895</v>
      </c>
      <c r="L49" t="str">
        <f t="shared" si="1"/>
        <v/>
      </c>
      <c r="M49" t="str">
        <f>IFERROR(VLOOKUP(A49,'Статус менеджера'!$A$2:$B$48,2,TRUE),"")</f>
        <v/>
      </c>
      <c r="N49" s="2">
        <f t="shared" si="0"/>
        <v>12</v>
      </c>
    </row>
    <row r="50" spans="1:14" x14ac:dyDescent="0.35">
      <c r="A50" t="s">
        <v>10</v>
      </c>
      <c r="B50" t="s">
        <v>234</v>
      </c>
      <c r="C50" s="1">
        <v>44137</v>
      </c>
      <c r="D50" t="s">
        <v>119</v>
      </c>
      <c r="E50" s="3">
        <v>2.0350000000000001</v>
      </c>
      <c r="F50" s="4">
        <v>0</v>
      </c>
      <c r="G50" s="2">
        <v>19895</v>
      </c>
      <c r="H50" s="2">
        <v>19030</v>
      </c>
      <c r="I50" s="2">
        <v>19895</v>
      </c>
      <c r="J50" s="2">
        <v>20395</v>
      </c>
      <c r="K50" s="2">
        <v>20895</v>
      </c>
      <c r="L50" t="str">
        <f t="shared" si="1"/>
        <v/>
      </c>
      <c r="M50" t="str">
        <f>IFERROR(VLOOKUP(A50,'Статус менеджера'!$A$2:$B$48,2,TRUE),"")</f>
        <v/>
      </c>
      <c r="N50" s="2">
        <f t="shared" si="0"/>
        <v>12</v>
      </c>
    </row>
    <row r="51" spans="1:14" x14ac:dyDescent="0.35">
      <c r="A51" t="s">
        <v>10</v>
      </c>
      <c r="B51" t="s">
        <v>234</v>
      </c>
      <c r="C51" s="1">
        <v>44137</v>
      </c>
      <c r="D51" t="s">
        <v>119</v>
      </c>
      <c r="E51" s="3">
        <v>3.8450000000000002</v>
      </c>
      <c r="F51" s="4">
        <v>0</v>
      </c>
      <c r="G51" s="2">
        <v>20145</v>
      </c>
      <c r="H51" s="2">
        <v>19280</v>
      </c>
      <c r="I51" s="2">
        <v>20145</v>
      </c>
      <c r="J51" s="2">
        <v>20645</v>
      </c>
      <c r="K51" s="2">
        <v>21145</v>
      </c>
      <c r="L51" t="str">
        <f t="shared" si="1"/>
        <v/>
      </c>
      <c r="M51" t="str">
        <f>IFERROR(VLOOKUP(A51,'Статус менеджера'!$A$2:$B$48,2,TRUE),"")</f>
        <v/>
      </c>
      <c r="N51" s="2">
        <f t="shared" si="0"/>
        <v>12</v>
      </c>
    </row>
    <row r="52" spans="1:14" x14ac:dyDescent="0.35">
      <c r="A52" t="s">
        <v>11</v>
      </c>
      <c r="B52" t="s">
        <v>226</v>
      </c>
      <c r="C52" s="1">
        <v>44146</v>
      </c>
      <c r="D52" t="s">
        <v>123</v>
      </c>
      <c r="E52" s="3">
        <v>4.6500000000000004</v>
      </c>
      <c r="F52" s="4">
        <v>0</v>
      </c>
      <c r="G52" s="2">
        <v>15585</v>
      </c>
      <c r="H52" s="2">
        <v>15770</v>
      </c>
      <c r="I52" s="2">
        <v>16385</v>
      </c>
      <c r="J52" s="2">
        <v>16685</v>
      </c>
      <c r="K52" s="2">
        <v>17435</v>
      </c>
      <c r="L52" t="str">
        <f t="shared" si="1"/>
        <v/>
      </c>
      <c r="M52" t="str">
        <f>IFERROR(VLOOKUP(A52,'Статус менеджера'!$A$2:$B$48,2,TRUE),"")</f>
        <v/>
      </c>
      <c r="N52" s="2">
        <f t="shared" si="0"/>
        <v>8</v>
      </c>
    </row>
    <row r="53" spans="1:14" x14ac:dyDescent="0.35">
      <c r="A53" t="s">
        <v>8</v>
      </c>
      <c r="B53" t="s">
        <v>229</v>
      </c>
      <c r="C53" s="1">
        <v>44155</v>
      </c>
      <c r="D53" t="s">
        <v>116</v>
      </c>
      <c r="E53" s="3">
        <v>1.115</v>
      </c>
      <c r="F53" s="4">
        <v>0</v>
      </c>
      <c r="G53" s="2">
        <v>18705</v>
      </c>
      <c r="H53" s="2">
        <v>18160</v>
      </c>
      <c r="I53" s="2">
        <v>18705</v>
      </c>
      <c r="J53" s="2">
        <v>19055</v>
      </c>
      <c r="K53" s="2">
        <v>19505</v>
      </c>
      <c r="L53" t="str">
        <f t="shared" si="1"/>
        <v/>
      </c>
      <c r="M53" t="str">
        <f>IFERROR(VLOOKUP(A53,'Статус менеджера'!$A$2:$B$48,2,TRUE),"")</f>
        <v/>
      </c>
      <c r="N53" s="2">
        <f t="shared" si="0"/>
        <v>12</v>
      </c>
    </row>
    <row r="54" spans="1:14" x14ac:dyDescent="0.35">
      <c r="A54" t="s">
        <v>8</v>
      </c>
      <c r="B54" t="s">
        <v>229</v>
      </c>
      <c r="C54" s="1">
        <v>44155</v>
      </c>
      <c r="D54" t="s">
        <v>122</v>
      </c>
      <c r="E54" s="3">
        <v>2.2730000000000001</v>
      </c>
      <c r="F54" s="4">
        <v>0</v>
      </c>
      <c r="G54" s="2">
        <v>18705</v>
      </c>
      <c r="H54" s="2">
        <v>18160</v>
      </c>
      <c r="I54" s="2">
        <v>18705</v>
      </c>
      <c r="J54" s="2">
        <v>19055</v>
      </c>
      <c r="K54" s="2">
        <v>19505</v>
      </c>
      <c r="L54" t="str">
        <f t="shared" si="1"/>
        <v/>
      </c>
      <c r="M54" t="str">
        <f>IFERROR(VLOOKUP(A54,'Статус менеджера'!$A$2:$B$48,2,TRUE),"")</f>
        <v/>
      </c>
      <c r="N54" s="2">
        <f t="shared" si="0"/>
        <v>12</v>
      </c>
    </row>
    <row r="55" spans="1:14" x14ac:dyDescent="0.35">
      <c r="A55" t="s">
        <v>8</v>
      </c>
      <c r="B55" t="s">
        <v>229</v>
      </c>
      <c r="C55" s="1">
        <v>44155</v>
      </c>
      <c r="D55" t="s">
        <v>122</v>
      </c>
      <c r="E55" s="3">
        <v>2.2730000000000001</v>
      </c>
      <c r="F55" s="4">
        <v>0</v>
      </c>
      <c r="G55" s="2">
        <v>18705</v>
      </c>
      <c r="H55" s="2">
        <v>18160</v>
      </c>
      <c r="I55" s="2">
        <v>18705</v>
      </c>
      <c r="J55" s="2">
        <v>19055</v>
      </c>
      <c r="K55" s="2">
        <v>19505</v>
      </c>
      <c r="L55" t="str">
        <f t="shared" si="1"/>
        <v/>
      </c>
      <c r="M55" t="str">
        <f>IFERROR(VLOOKUP(A55,'Статус менеджера'!$A$2:$B$48,2,TRUE),"")</f>
        <v/>
      </c>
      <c r="N55" s="2">
        <f t="shared" si="0"/>
        <v>12</v>
      </c>
    </row>
    <row r="56" spans="1:14" x14ac:dyDescent="0.35">
      <c r="A56" t="s">
        <v>8</v>
      </c>
      <c r="B56" t="s">
        <v>229</v>
      </c>
      <c r="C56" s="1">
        <v>44155</v>
      </c>
      <c r="D56" t="s">
        <v>122</v>
      </c>
      <c r="E56" s="3">
        <v>0.54800000000000004</v>
      </c>
      <c r="F56" s="4">
        <v>0</v>
      </c>
      <c r="G56" s="2">
        <v>18705</v>
      </c>
      <c r="H56" s="2">
        <v>18160</v>
      </c>
      <c r="I56" s="2">
        <v>18705</v>
      </c>
      <c r="J56" s="2">
        <v>19055</v>
      </c>
      <c r="K56" s="2">
        <v>19505</v>
      </c>
      <c r="L56" t="str">
        <f t="shared" si="1"/>
        <v/>
      </c>
      <c r="M56" t="str">
        <f>IFERROR(VLOOKUP(A56,'Статус менеджера'!$A$2:$B$48,2,TRUE),"")</f>
        <v/>
      </c>
      <c r="N56" s="2">
        <f t="shared" si="0"/>
        <v>12</v>
      </c>
    </row>
    <row r="57" spans="1:14" x14ac:dyDescent="0.35">
      <c r="A57" t="s">
        <v>8</v>
      </c>
      <c r="B57" t="s">
        <v>229</v>
      </c>
      <c r="C57" s="1">
        <v>44155</v>
      </c>
      <c r="D57" t="s">
        <v>122</v>
      </c>
      <c r="E57" s="3">
        <v>2.2730000000000001</v>
      </c>
      <c r="F57" s="4">
        <v>0</v>
      </c>
      <c r="G57" s="2">
        <v>18705</v>
      </c>
      <c r="H57" s="2">
        <v>18160</v>
      </c>
      <c r="I57" s="2">
        <v>18705</v>
      </c>
      <c r="J57" s="2">
        <v>19055</v>
      </c>
      <c r="K57" s="2">
        <v>19505</v>
      </c>
      <c r="L57" t="str">
        <f t="shared" si="1"/>
        <v/>
      </c>
      <c r="M57" t="str">
        <f>IFERROR(VLOOKUP(A57,'Статус менеджера'!$A$2:$B$48,2,TRUE),"")</f>
        <v/>
      </c>
      <c r="N57" s="2">
        <f t="shared" si="0"/>
        <v>12</v>
      </c>
    </row>
    <row r="58" spans="1:14" x14ac:dyDescent="0.35">
      <c r="A58" t="s">
        <v>8</v>
      </c>
      <c r="B58" t="s">
        <v>229</v>
      </c>
      <c r="C58" s="1">
        <v>44155</v>
      </c>
      <c r="D58" t="s">
        <v>122</v>
      </c>
      <c r="E58" s="3">
        <v>2.2730000000000001</v>
      </c>
      <c r="F58" s="4">
        <v>0</v>
      </c>
      <c r="G58" s="2">
        <v>18705</v>
      </c>
      <c r="H58" s="2">
        <v>18160</v>
      </c>
      <c r="I58" s="2">
        <v>18705</v>
      </c>
      <c r="J58" s="2">
        <v>19055</v>
      </c>
      <c r="K58" s="2">
        <v>19505</v>
      </c>
      <c r="L58" t="str">
        <f t="shared" si="1"/>
        <v/>
      </c>
      <c r="M58" t="str">
        <f>IFERROR(VLOOKUP(A58,'Статус менеджера'!$A$2:$B$48,2,TRUE),"")</f>
        <v/>
      </c>
      <c r="N58" s="2">
        <f t="shared" si="0"/>
        <v>12</v>
      </c>
    </row>
    <row r="59" spans="1:14" x14ac:dyDescent="0.35">
      <c r="A59" t="s">
        <v>8</v>
      </c>
      <c r="B59" t="s">
        <v>229</v>
      </c>
      <c r="C59" s="1">
        <v>44155</v>
      </c>
      <c r="D59" t="s">
        <v>122</v>
      </c>
      <c r="E59" s="3">
        <v>0.48599999999999999</v>
      </c>
      <c r="F59" s="4">
        <v>0</v>
      </c>
      <c r="G59" s="2">
        <v>18705</v>
      </c>
      <c r="H59" s="2">
        <v>18160</v>
      </c>
      <c r="I59" s="2">
        <v>18705</v>
      </c>
      <c r="J59" s="2">
        <v>19055</v>
      </c>
      <c r="K59" s="2">
        <v>19505</v>
      </c>
      <c r="L59" t="str">
        <f t="shared" si="1"/>
        <v/>
      </c>
      <c r="M59" t="str">
        <f>IFERROR(VLOOKUP(A59,'Статус менеджера'!$A$2:$B$48,2,TRUE),"")</f>
        <v/>
      </c>
      <c r="N59" s="2">
        <f t="shared" si="0"/>
        <v>12</v>
      </c>
    </row>
    <row r="60" spans="1:14" x14ac:dyDescent="0.35">
      <c r="A60" t="s">
        <v>8</v>
      </c>
      <c r="B60" t="s">
        <v>229</v>
      </c>
      <c r="C60" s="1">
        <v>44155</v>
      </c>
      <c r="D60" t="s">
        <v>122</v>
      </c>
      <c r="E60" s="3">
        <v>0.93400000000000005</v>
      </c>
      <c r="F60" s="4">
        <v>0</v>
      </c>
      <c r="G60" s="2">
        <v>18705</v>
      </c>
      <c r="H60" s="2">
        <v>18160</v>
      </c>
      <c r="I60" s="2">
        <v>18705</v>
      </c>
      <c r="J60" s="2">
        <v>19055</v>
      </c>
      <c r="K60" s="2">
        <v>19505</v>
      </c>
      <c r="L60" t="str">
        <f t="shared" si="1"/>
        <v/>
      </c>
      <c r="M60" t="str">
        <f>IFERROR(VLOOKUP(A60,'Статус менеджера'!$A$2:$B$48,2,TRUE),"")</f>
        <v/>
      </c>
      <c r="N60" s="2">
        <f t="shared" si="0"/>
        <v>12</v>
      </c>
    </row>
    <row r="61" spans="1:14" x14ac:dyDescent="0.35">
      <c r="A61" t="s">
        <v>8</v>
      </c>
      <c r="B61" t="s">
        <v>229</v>
      </c>
      <c r="C61" s="1">
        <v>44155</v>
      </c>
      <c r="D61" t="s">
        <v>122</v>
      </c>
      <c r="E61" s="3">
        <v>3.03</v>
      </c>
      <c r="F61" s="4">
        <v>0</v>
      </c>
      <c r="G61" s="2">
        <v>19375</v>
      </c>
      <c r="H61" s="2">
        <v>18810</v>
      </c>
      <c r="I61" s="2">
        <v>19375</v>
      </c>
      <c r="J61" s="2">
        <v>19725</v>
      </c>
      <c r="K61" s="2">
        <v>20175</v>
      </c>
      <c r="L61" t="str">
        <f t="shared" si="1"/>
        <v/>
      </c>
      <c r="M61" t="str">
        <f>IFERROR(VLOOKUP(A61,'Статус менеджера'!$A$2:$B$48,2,TRUE),"")</f>
        <v/>
      </c>
      <c r="N61" s="2">
        <f t="shared" si="0"/>
        <v>12</v>
      </c>
    </row>
    <row r="62" spans="1:14" x14ac:dyDescent="0.35">
      <c r="A62" t="s">
        <v>8</v>
      </c>
      <c r="B62" t="s">
        <v>229</v>
      </c>
      <c r="C62" s="1">
        <v>44155</v>
      </c>
      <c r="D62" t="s">
        <v>122</v>
      </c>
      <c r="E62" s="3">
        <v>2.8</v>
      </c>
      <c r="F62" s="4">
        <v>0</v>
      </c>
      <c r="G62" s="2">
        <v>19375</v>
      </c>
      <c r="H62" s="2">
        <v>18810</v>
      </c>
      <c r="I62" s="2">
        <v>19375</v>
      </c>
      <c r="J62" s="2">
        <v>19725</v>
      </c>
      <c r="K62" s="2">
        <v>20175</v>
      </c>
      <c r="L62" t="str">
        <f t="shared" si="1"/>
        <v/>
      </c>
      <c r="M62" t="str">
        <f>IFERROR(VLOOKUP(A62,'Статус менеджера'!$A$2:$B$48,2,TRUE),"")</f>
        <v/>
      </c>
      <c r="N62" s="2">
        <f t="shared" si="0"/>
        <v>12</v>
      </c>
    </row>
    <row r="63" spans="1:14" x14ac:dyDescent="0.35">
      <c r="A63" t="s">
        <v>8</v>
      </c>
      <c r="B63" t="s">
        <v>229</v>
      </c>
      <c r="C63" s="1">
        <v>44155</v>
      </c>
      <c r="D63" t="s">
        <v>122</v>
      </c>
      <c r="E63" s="3">
        <v>3.03</v>
      </c>
      <c r="F63" s="4">
        <v>0</v>
      </c>
      <c r="G63" s="2">
        <v>19375</v>
      </c>
      <c r="H63" s="2">
        <v>18810</v>
      </c>
      <c r="I63" s="2">
        <v>19375</v>
      </c>
      <c r="J63" s="2">
        <v>19725</v>
      </c>
      <c r="K63" s="2">
        <v>20175</v>
      </c>
      <c r="L63" t="str">
        <f t="shared" si="1"/>
        <v/>
      </c>
      <c r="M63" t="str">
        <f>IFERROR(VLOOKUP(A63,'Статус менеджера'!$A$2:$B$48,2,TRUE),"")</f>
        <v/>
      </c>
      <c r="N63" s="2">
        <f t="shared" si="0"/>
        <v>12</v>
      </c>
    </row>
    <row r="64" spans="1:14" x14ac:dyDescent="0.35">
      <c r="A64" t="s">
        <v>5</v>
      </c>
      <c r="B64" t="s">
        <v>222</v>
      </c>
      <c r="C64" s="1">
        <v>44165</v>
      </c>
      <c r="D64" t="s">
        <v>120</v>
      </c>
      <c r="E64" s="3">
        <v>0.93</v>
      </c>
      <c r="F64" s="4">
        <v>0</v>
      </c>
      <c r="G64" s="2">
        <v>17035</v>
      </c>
      <c r="H64" s="2">
        <v>16365</v>
      </c>
      <c r="I64" s="2">
        <v>16845</v>
      </c>
      <c r="J64" s="2">
        <v>17345</v>
      </c>
      <c r="K64" s="2">
        <v>17845</v>
      </c>
      <c r="L64" t="str">
        <f t="shared" si="1"/>
        <v/>
      </c>
      <c r="M64" t="str">
        <f>IFERROR(VLOOKUP(A64,'Статус менеджера'!$A$2:$B$48,2,TRUE),"")</f>
        <v>Продавець малим клієнтам</v>
      </c>
      <c r="N64" s="2">
        <f t="shared" si="0"/>
        <v>15.04</v>
      </c>
    </row>
    <row r="65" spans="1:14" x14ac:dyDescent="0.35">
      <c r="A65" t="s">
        <v>12</v>
      </c>
      <c r="B65" t="s">
        <v>236</v>
      </c>
      <c r="C65" s="1">
        <v>44144</v>
      </c>
      <c r="D65" t="s">
        <v>120</v>
      </c>
      <c r="E65" s="3">
        <v>2.35</v>
      </c>
      <c r="F65" s="4" t="s">
        <v>215</v>
      </c>
      <c r="G65" s="2">
        <v>17254.169999999998</v>
      </c>
      <c r="H65" s="2">
        <v>16585</v>
      </c>
      <c r="I65" s="2">
        <v>17250</v>
      </c>
      <c r="J65" s="2">
        <v>17560</v>
      </c>
      <c r="K65" s="2">
        <v>18060</v>
      </c>
      <c r="L65" t="str">
        <f t="shared" si="1"/>
        <v/>
      </c>
      <c r="M65" t="str">
        <f>IFERROR(VLOOKUP(A65,'Статус менеджера'!$A$2:$B$48,2,TRUE),"")</f>
        <v/>
      </c>
      <c r="N65" s="2">
        <f t="shared" si="0"/>
        <v>12.107612903225762</v>
      </c>
    </row>
    <row r="66" spans="1:14" x14ac:dyDescent="0.35">
      <c r="A66" t="s">
        <v>12</v>
      </c>
      <c r="B66" t="s">
        <v>236</v>
      </c>
      <c r="C66" s="1">
        <v>44144</v>
      </c>
      <c r="D66" t="s">
        <v>120</v>
      </c>
      <c r="E66" s="3">
        <v>0.34499999999999997</v>
      </c>
      <c r="F66" s="4" t="s">
        <v>215</v>
      </c>
      <c r="G66" s="2">
        <v>17214.169999999998</v>
      </c>
      <c r="H66" s="2">
        <v>16585</v>
      </c>
      <c r="I66" s="2">
        <v>17210</v>
      </c>
      <c r="J66" s="2">
        <v>17560</v>
      </c>
      <c r="K66" s="2">
        <v>18060</v>
      </c>
      <c r="L66" t="str">
        <f t="shared" ref="L66:L129" si="2">IFERROR(IF(AND(M66="Продавець малим клієнтам", OR(B66="Східний регіон", B66="Західний регіон", B66="Північний регіон", B66="Південний регіон", B66="Центральний регіон", B66="Будівництво", B66="Дистрибуція роздріб")), E66*N66, ""),"")</f>
        <v/>
      </c>
      <c r="M66" t="str">
        <f>IFERROR(VLOOKUP(A66,'Статус менеджера'!$A$2:$B$48,2,TRUE),"")</f>
        <v/>
      </c>
      <c r="N66" s="2">
        <f t="shared" ref="N66:N129" si="3">IFERROR(IF(G66 &lt;= H66, 8,
    IF(G66 &lt;= I66, 8 + (G66 - H66) * (12 - 8) / (I66 - H66),
       IF(G66 &lt;= J66, 12 + (G66 - I66) * (20 - 12) / (J66 - I66),
          IF(G66 &lt;= K66, 20 + (G66 - J66) * (30 - 20) / (K66 - J66),
             30)))),"")</f>
        <v>12.095314285714245</v>
      </c>
    </row>
    <row r="67" spans="1:14" x14ac:dyDescent="0.35">
      <c r="A67" t="s">
        <v>12</v>
      </c>
      <c r="B67" t="s">
        <v>236</v>
      </c>
      <c r="C67" s="1">
        <v>44144</v>
      </c>
      <c r="D67" t="s">
        <v>124</v>
      </c>
      <c r="E67" s="3">
        <v>6.51</v>
      </c>
      <c r="F67" s="4" t="s">
        <v>215</v>
      </c>
      <c r="G67" s="2">
        <v>17889.169999999998</v>
      </c>
      <c r="H67" s="2">
        <v>17245</v>
      </c>
      <c r="I67" s="2">
        <v>17885</v>
      </c>
      <c r="J67" s="2">
        <v>18235</v>
      </c>
      <c r="K67" s="2">
        <v>18735</v>
      </c>
      <c r="L67" t="str">
        <f t="shared" si="2"/>
        <v/>
      </c>
      <c r="M67" t="str">
        <f>IFERROR(VLOOKUP(A67,'Статус менеджера'!$A$2:$B$48,2,TRUE),"")</f>
        <v/>
      </c>
      <c r="N67" s="2">
        <f t="shared" si="3"/>
        <v>12.095314285714245</v>
      </c>
    </row>
    <row r="68" spans="1:14" x14ac:dyDescent="0.35">
      <c r="A68" t="s">
        <v>12</v>
      </c>
      <c r="B68" t="s">
        <v>236</v>
      </c>
      <c r="C68" s="1">
        <v>44144</v>
      </c>
      <c r="D68" t="s">
        <v>124</v>
      </c>
      <c r="E68" s="3">
        <v>1.98</v>
      </c>
      <c r="F68" s="4" t="s">
        <v>215</v>
      </c>
      <c r="G68" s="2">
        <v>17889.169999999998</v>
      </c>
      <c r="H68" s="2">
        <v>17245</v>
      </c>
      <c r="I68" s="2">
        <v>17885</v>
      </c>
      <c r="J68" s="2">
        <v>18235</v>
      </c>
      <c r="K68" s="2">
        <v>18735</v>
      </c>
      <c r="L68" t="str">
        <f t="shared" si="2"/>
        <v/>
      </c>
      <c r="M68" t="str">
        <f>IFERROR(VLOOKUP(A68,'Статус менеджера'!$A$2:$B$48,2,TRUE),"")</f>
        <v/>
      </c>
      <c r="N68" s="2">
        <f t="shared" si="3"/>
        <v>12.095314285714245</v>
      </c>
    </row>
    <row r="69" spans="1:14" x14ac:dyDescent="0.35">
      <c r="A69" t="s">
        <v>12</v>
      </c>
      <c r="B69" t="s">
        <v>236</v>
      </c>
      <c r="C69" s="1">
        <v>44144</v>
      </c>
      <c r="D69" t="s">
        <v>125</v>
      </c>
      <c r="E69" s="3">
        <v>0.75</v>
      </c>
      <c r="F69" s="4" t="s">
        <v>215</v>
      </c>
      <c r="G69" s="2">
        <v>20254.169999999998</v>
      </c>
      <c r="H69" s="2">
        <v>19565</v>
      </c>
      <c r="I69" s="2">
        <v>20250</v>
      </c>
      <c r="J69" s="2">
        <v>20600</v>
      </c>
      <c r="K69" s="2">
        <v>21100</v>
      </c>
      <c r="L69" t="str">
        <f t="shared" si="2"/>
        <v/>
      </c>
      <c r="M69" t="str">
        <f>IFERROR(VLOOKUP(A69,'Статус менеджера'!$A$2:$B$48,2,TRUE),"")</f>
        <v/>
      </c>
      <c r="N69" s="2">
        <f t="shared" si="3"/>
        <v>12.095314285714245</v>
      </c>
    </row>
    <row r="70" spans="1:14" x14ac:dyDescent="0.35">
      <c r="A70" t="s">
        <v>12</v>
      </c>
      <c r="B70" t="s">
        <v>236</v>
      </c>
      <c r="C70" s="1">
        <v>44144</v>
      </c>
      <c r="D70" t="s">
        <v>125</v>
      </c>
      <c r="E70" s="3">
        <v>0.35499999999999998</v>
      </c>
      <c r="F70" s="4" t="s">
        <v>215</v>
      </c>
      <c r="G70" s="2">
        <v>20254.169999999998</v>
      </c>
      <c r="H70" s="2">
        <v>19565</v>
      </c>
      <c r="I70" s="2">
        <v>20250</v>
      </c>
      <c r="J70" s="2">
        <v>20600</v>
      </c>
      <c r="K70" s="2">
        <v>21100</v>
      </c>
      <c r="L70" t="str">
        <f t="shared" si="2"/>
        <v/>
      </c>
      <c r="M70" t="str">
        <f>IFERROR(VLOOKUP(A70,'Статус менеджера'!$A$2:$B$48,2,TRUE),"")</f>
        <v/>
      </c>
      <c r="N70" s="2">
        <f t="shared" si="3"/>
        <v>12.095314285714245</v>
      </c>
    </row>
    <row r="71" spans="1:14" x14ac:dyDescent="0.35">
      <c r="A71" t="s">
        <v>12</v>
      </c>
      <c r="B71" t="s">
        <v>236</v>
      </c>
      <c r="C71" s="1">
        <v>44144</v>
      </c>
      <c r="D71" t="s">
        <v>120</v>
      </c>
      <c r="E71" s="3">
        <v>0.27</v>
      </c>
      <c r="F71" s="4" t="s">
        <v>215</v>
      </c>
      <c r="G71" s="2">
        <v>17254.169999999998</v>
      </c>
      <c r="H71" s="2">
        <v>16585</v>
      </c>
      <c r="I71" s="2">
        <v>17210</v>
      </c>
      <c r="J71" s="2">
        <v>17560</v>
      </c>
      <c r="K71" s="2">
        <v>18060</v>
      </c>
      <c r="L71" t="str">
        <f t="shared" si="2"/>
        <v/>
      </c>
      <c r="M71" t="str">
        <f>IFERROR(VLOOKUP(A71,'Статус менеджера'!$A$2:$B$48,2,TRUE),"")</f>
        <v/>
      </c>
      <c r="N71" s="2">
        <f t="shared" si="3"/>
        <v>13.00959999999996</v>
      </c>
    </row>
    <row r="72" spans="1:14" x14ac:dyDescent="0.35">
      <c r="A72" t="s">
        <v>13</v>
      </c>
      <c r="B72" t="s">
        <v>225</v>
      </c>
      <c r="C72" s="1">
        <v>44145</v>
      </c>
      <c r="D72" t="s">
        <v>126</v>
      </c>
      <c r="E72" s="3">
        <v>0.998</v>
      </c>
      <c r="F72" s="4">
        <v>0</v>
      </c>
      <c r="G72" s="2">
        <v>26390</v>
      </c>
      <c r="H72" s="2">
        <v>24950</v>
      </c>
      <c r="I72" s="2">
        <v>25745</v>
      </c>
      <c r="J72" s="2">
        <v>25940</v>
      </c>
      <c r="K72" s="2">
        <v>26390</v>
      </c>
      <c r="L72">
        <f t="shared" si="2"/>
        <v>29.94</v>
      </c>
      <c r="M72" t="str">
        <f>IFERROR(VLOOKUP(A72,'Статус менеджера'!$A$2:$B$48,2,TRUE),"")</f>
        <v>Продавець малим клієнтам</v>
      </c>
      <c r="N72" s="2">
        <f t="shared" si="3"/>
        <v>30</v>
      </c>
    </row>
    <row r="73" spans="1:14" x14ac:dyDescent="0.35">
      <c r="A73" t="s">
        <v>13</v>
      </c>
      <c r="B73" t="s">
        <v>225</v>
      </c>
      <c r="C73" s="1">
        <v>44145</v>
      </c>
      <c r="D73" t="s">
        <v>127</v>
      </c>
      <c r="E73" s="3">
        <v>0</v>
      </c>
      <c r="F73" s="4">
        <v>0</v>
      </c>
      <c r="G73" s="2">
        <v>300</v>
      </c>
      <c r="H73" s="2" t="e">
        <v>#N/A</v>
      </c>
      <c r="I73" s="2" t="e">
        <v>#N/A</v>
      </c>
      <c r="J73" s="2" t="e">
        <v>#N/A</v>
      </c>
      <c r="K73" s="2" t="e">
        <v>#N/A</v>
      </c>
      <c r="L73" t="str">
        <f t="shared" si="2"/>
        <v/>
      </c>
      <c r="M73" t="str">
        <f>IFERROR(VLOOKUP(A73,'Статус менеджера'!$A$2:$B$48,2,TRUE),"")</f>
        <v>Продавець малим клієнтам</v>
      </c>
      <c r="N73" s="2" t="str">
        <f t="shared" si="3"/>
        <v/>
      </c>
    </row>
    <row r="74" spans="1:14" x14ac:dyDescent="0.35">
      <c r="A74" t="s">
        <v>14</v>
      </c>
      <c r="B74" t="s">
        <v>227</v>
      </c>
      <c r="C74" s="1">
        <v>44160</v>
      </c>
      <c r="D74" t="s">
        <v>128</v>
      </c>
      <c r="E74" s="3">
        <v>9.9450000000000003</v>
      </c>
      <c r="F74" s="4">
        <v>0</v>
      </c>
      <c r="G74" s="2">
        <v>20755</v>
      </c>
      <c r="H74" s="2">
        <v>24635</v>
      </c>
      <c r="I74" s="2">
        <v>25445</v>
      </c>
      <c r="J74" s="2">
        <v>25640</v>
      </c>
      <c r="K74" s="2">
        <v>26090</v>
      </c>
      <c r="L74">
        <f t="shared" si="2"/>
        <v>79.56</v>
      </c>
      <c r="M74" t="str">
        <f>IFERROR(VLOOKUP(A74,'Статус менеджера'!$A$2:$B$48,2,TRUE),"")</f>
        <v>Продавець малим клієнтам</v>
      </c>
      <c r="N74" s="2">
        <f t="shared" si="3"/>
        <v>8</v>
      </c>
    </row>
    <row r="75" spans="1:14" x14ac:dyDescent="0.35">
      <c r="A75" t="s">
        <v>14</v>
      </c>
      <c r="B75" t="s">
        <v>227</v>
      </c>
      <c r="C75" s="1">
        <v>44160</v>
      </c>
      <c r="D75" t="s">
        <v>128</v>
      </c>
      <c r="E75" s="3">
        <v>10.050000000000001</v>
      </c>
      <c r="F75" s="4">
        <v>0</v>
      </c>
      <c r="G75" s="2">
        <v>20755</v>
      </c>
      <c r="H75" s="2">
        <v>24635</v>
      </c>
      <c r="I75" s="2">
        <v>25445</v>
      </c>
      <c r="J75" s="2">
        <v>25640</v>
      </c>
      <c r="K75" s="2">
        <v>26090</v>
      </c>
      <c r="L75">
        <f t="shared" si="2"/>
        <v>80.400000000000006</v>
      </c>
      <c r="M75" t="str">
        <f>IFERROR(VLOOKUP(A75,'Статус менеджера'!$A$2:$B$48,2,TRUE),"")</f>
        <v>Продавець малим клієнтам</v>
      </c>
      <c r="N75" s="2">
        <f t="shared" si="3"/>
        <v>8</v>
      </c>
    </row>
    <row r="76" spans="1:14" x14ac:dyDescent="0.35">
      <c r="A76" t="s">
        <v>15</v>
      </c>
      <c r="B76" t="s">
        <v>233</v>
      </c>
      <c r="C76" s="1">
        <v>44146</v>
      </c>
      <c r="D76" t="s">
        <v>128</v>
      </c>
      <c r="E76" s="3">
        <v>10.119999999999999</v>
      </c>
      <c r="F76" s="4">
        <v>0</v>
      </c>
      <c r="G76" s="2">
        <v>24910</v>
      </c>
      <c r="H76" s="2">
        <v>25500</v>
      </c>
      <c r="I76" s="2">
        <v>25955</v>
      </c>
      <c r="J76" s="2">
        <v>26505</v>
      </c>
      <c r="K76" s="2">
        <v>26955</v>
      </c>
      <c r="L76" t="str">
        <f t="shared" si="2"/>
        <v/>
      </c>
      <c r="M76" t="str">
        <f>IFERROR(VLOOKUP(A76,'Статус менеджера'!$A$2:$B$48,2,TRUE),"")</f>
        <v/>
      </c>
      <c r="N76" s="2">
        <f t="shared" si="3"/>
        <v>8</v>
      </c>
    </row>
    <row r="77" spans="1:14" x14ac:dyDescent="0.35">
      <c r="A77" t="s">
        <v>15</v>
      </c>
      <c r="B77" t="s">
        <v>233</v>
      </c>
      <c r="C77" s="1">
        <v>44146</v>
      </c>
      <c r="D77" t="s">
        <v>128</v>
      </c>
      <c r="E77" s="3">
        <v>5.45</v>
      </c>
      <c r="F77" s="4">
        <v>0</v>
      </c>
      <c r="G77" s="2">
        <v>24335</v>
      </c>
      <c r="H77" s="2">
        <v>24925</v>
      </c>
      <c r="I77" s="2">
        <v>25380</v>
      </c>
      <c r="J77" s="2">
        <v>25930</v>
      </c>
      <c r="K77" s="2">
        <v>26380</v>
      </c>
      <c r="L77" t="str">
        <f t="shared" si="2"/>
        <v/>
      </c>
      <c r="M77" t="str">
        <f>IFERROR(VLOOKUP(A77,'Статус менеджера'!$A$2:$B$48,2,TRUE),"")</f>
        <v/>
      </c>
      <c r="N77" s="2">
        <f t="shared" si="3"/>
        <v>8</v>
      </c>
    </row>
    <row r="78" spans="1:14" x14ac:dyDescent="0.35">
      <c r="A78" t="s">
        <v>15</v>
      </c>
      <c r="B78" t="s">
        <v>233</v>
      </c>
      <c r="C78" s="1">
        <v>44146</v>
      </c>
      <c r="D78" t="s">
        <v>128</v>
      </c>
      <c r="E78" s="3">
        <v>5.81</v>
      </c>
      <c r="F78" s="4">
        <v>0</v>
      </c>
      <c r="G78" s="2">
        <v>24335</v>
      </c>
      <c r="H78" s="2">
        <v>24925</v>
      </c>
      <c r="I78" s="2">
        <v>25380</v>
      </c>
      <c r="J78" s="2">
        <v>25930</v>
      </c>
      <c r="K78" s="2">
        <v>26380</v>
      </c>
      <c r="L78" t="str">
        <f t="shared" si="2"/>
        <v/>
      </c>
      <c r="M78" t="str">
        <f>IFERROR(VLOOKUP(A78,'Статус менеджера'!$A$2:$B$48,2,TRUE),"")</f>
        <v/>
      </c>
      <c r="N78" s="2">
        <f t="shared" si="3"/>
        <v>8</v>
      </c>
    </row>
    <row r="79" spans="1:14" x14ac:dyDescent="0.35">
      <c r="A79" t="s">
        <v>16</v>
      </c>
      <c r="B79" t="s">
        <v>227</v>
      </c>
      <c r="C79" s="1">
        <v>44159</v>
      </c>
      <c r="D79" t="s">
        <v>120</v>
      </c>
      <c r="E79" s="3">
        <v>1.2</v>
      </c>
      <c r="F79" s="4">
        <v>0</v>
      </c>
      <c r="G79" s="2">
        <v>18315</v>
      </c>
      <c r="H79" s="2">
        <v>17640</v>
      </c>
      <c r="I79" s="2">
        <v>18315</v>
      </c>
      <c r="J79" s="2">
        <v>18625</v>
      </c>
      <c r="K79" s="2">
        <v>19125</v>
      </c>
      <c r="L79" t="str">
        <f t="shared" si="2"/>
        <v/>
      </c>
      <c r="M79" t="str">
        <f>IFERROR(VLOOKUP(A79,'Статус менеджера'!$A$2:$B$48,2,TRUE),"")</f>
        <v/>
      </c>
      <c r="N79" s="2">
        <f t="shared" si="3"/>
        <v>12</v>
      </c>
    </row>
    <row r="80" spans="1:14" x14ac:dyDescent="0.35">
      <c r="A80" t="s">
        <v>17</v>
      </c>
      <c r="B80" t="s">
        <v>227</v>
      </c>
      <c r="C80" s="1">
        <v>44138</v>
      </c>
      <c r="D80" t="s">
        <v>119</v>
      </c>
      <c r="E80" s="3">
        <v>0.11799999999999999</v>
      </c>
      <c r="F80" s="4">
        <v>0</v>
      </c>
      <c r="G80" s="2">
        <v>21845</v>
      </c>
      <c r="H80" s="2">
        <v>20480</v>
      </c>
      <c r="I80" s="2">
        <v>21295</v>
      </c>
      <c r="J80" s="2">
        <v>21845</v>
      </c>
      <c r="K80" s="2">
        <v>22345</v>
      </c>
      <c r="L80">
        <f t="shared" si="2"/>
        <v>2.36</v>
      </c>
      <c r="M80" t="str">
        <f>IFERROR(VLOOKUP(A80,'Статус менеджера'!$A$2:$B$48,2,TRUE),"")</f>
        <v>Продавець малим клієнтам</v>
      </c>
      <c r="N80" s="2">
        <f t="shared" si="3"/>
        <v>20</v>
      </c>
    </row>
    <row r="81" spans="1:14" x14ac:dyDescent="0.35">
      <c r="A81" t="s">
        <v>13</v>
      </c>
      <c r="B81" t="s">
        <v>227</v>
      </c>
      <c r="C81" s="1">
        <v>44152</v>
      </c>
      <c r="D81" t="s">
        <v>129</v>
      </c>
      <c r="E81" s="3">
        <v>2.9000000000000001E-2</v>
      </c>
      <c r="F81" s="4">
        <v>0</v>
      </c>
      <c r="G81" s="2">
        <v>18235</v>
      </c>
      <c r="H81" s="2">
        <v>17495</v>
      </c>
      <c r="I81" s="2">
        <v>18035</v>
      </c>
      <c r="J81" s="2">
        <v>18215</v>
      </c>
      <c r="K81" s="2">
        <v>18395</v>
      </c>
      <c r="L81">
        <f t="shared" si="2"/>
        <v>0.61222222222222222</v>
      </c>
      <c r="M81" t="str">
        <f>IFERROR(VLOOKUP(A81,'Статус менеджера'!$A$2:$B$48,2,TRUE),"")</f>
        <v>Продавець малим клієнтам</v>
      </c>
      <c r="N81" s="2">
        <f t="shared" si="3"/>
        <v>21.111111111111111</v>
      </c>
    </row>
    <row r="82" spans="1:14" x14ac:dyDescent="0.35">
      <c r="A82" t="s">
        <v>13</v>
      </c>
      <c r="B82" t="s">
        <v>227</v>
      </c>
      <c r="C82" s="1">
        <v>44152</v>
      </c>
      <c r="D82" t="s">
        <v>119</v>
      </c>
      <c r="E82" s="3">
        <v>1.2E-2</v>
      </c>
      <c r="F82" s="4">
        <v>0</v>
      </c>
      <c r="G82" s="2">
        <v>21305</v>
      </c>
      <c r="H82" s="2">
        <v>20240</v>
      </c>
      <c r="I82" s="2">
        <v>21055</v>
      </c>
      <c r="J82" s="2">
        <v>21605</v>
      </c>
      <c r="K82" s="2">
        <v>22105</v>
      </c>
      <c r="L82">
        <f t="shared" si="2"/>
        <v>0.18763636363636366</v>
      </c>
      <c r="M82" t="str">
        <f>IFERROR(VLOOKUP(A82,'Статус менеджера'!$A$2:$B$48,2,TRUE),"")</f>
        <v>Продавець малим клієнтам</v>
      </c>
      <c r="N82" s="2">
        <f t="shared" si="3"/>
        <v>15.636363636363637</v>
      </c>
    </row>
    <row r="83" spans="1:14" x14ac:dyDescent="0.35">
      <c r="A83" t="s">
        <v>18</v>
      </c>
      <c r="B83" t="s">
        <v>225</v>
      </c>
      <c r="C83" s="1">
        <v>44158</v>
      </c>
      <c r="D83" t="s">
        <v>124</v>
      </c>
      <c r="E83" s="3">
        <v>0.53200000000000003</v>
      </c>
      <c r="F83" s="4">
        <v>0</v>
      </c>
      <c r="G83" s="2">
        <v>18375</v>
      </c>
      <c r="H83" s="2">
        <v>17675</v>
      </c>
      <c r="I83" s="2">
        <v>18325</v>
      </c>
      <c r="J83" s="2">
        <v>18675</v>
      </c>
      <c r="K83" s="2">
        <v>19175</v>
      </c>
      <c r="L83" t="str">
        <f t="shared" si="2"/>
        <v/>
      </c>
      <c r="M83" t="str">
        <f>IFERROR(VLOOKUP(A83,'Статус менеджера'!$A$2:$B$48,2,TRUE),"")</f>
        <v/>
      </c>
      <c r="N83" s="2">
        <f t="shared" si="3"/>
        <v>13.142857142857142</v>
      </c>
    </row>
    <row r="84" spans="1:14" x14ac:dyDescent="0.35">
      <c r="A84" t="s">
        <v>19</v>
      </c>
      <c r="B84" t="s">
        <v>235</v>
      </c>
      <c r="C84" s="1">
        <v>44139</v>
      </c>
      <c r="D84" t="s">
        <v>122</v>
      </c>
      <c r="E84" s="3">
        <v>0.70699999999999996</v>
      </c>
      <c r="F84" s="4">
        <v>0</v>
      </c>
      <c r="G84" s="2">
        <v>20680</v>
      </c>
      <c r="H84" s="2">
        <v>19335</v>
      </c>
      <c r="I84" s="2">
        <v>20230</v>
      </c>
      <c r="J84" s="2">
        <v>20230</v>
      </c>
      <c r="K84" s="2">
        <v>20680</v>
      </c>
      <c r="L84">
        <f t="shared" si="2"/>
        <v>21.209999999999997</v>
      </c>
      <c r="M84" t="str">
        <f>IFERROR(VLOOKUP(A84,'Статус менеджера'!$A$2:$B$48,2,TRUE),"")</f>
        <v>Продавець малим клієнтам</v>
      </c>
      <c r="N84" s="2">
        <f t="shared" si="3"/>
        <v>30</v>
      </c>
    </row>
    <row r="85" spans="1:14" x14ac:dyDescent="0.35">
      <c r="A85" t="s">
        <v>20</v>
      </c>
      <c r="B85" t="s">
        <v>114</v>
      </c>
      <c r="C85" s="1">
        <v>44152</v>
      </c>
      <c r="D85" t="s">
        <v>122</v>
      </c>
      <c r="E85" s="3">
        <v>1.137</v>
      </c>
      <c r="F85" s="4">
        <v>0</v>
      </c>
      <c r="G85" s="2">
        <v>19105</v>
      </c>
      <c r="H85" s="2">
        <v>18380</v>
      </c>
      <c r="I85" s="2">
        <v>19105</v>
      </c>
      <c r="J85" s="2">
        <v>19295</v>
      </c>
      <c r="K85" s="2">
        <v>19745</v>
      </c>
      <c r="L85" t="str">
        <f t="shared" si="2"/>
        <v/>
      </c>
      <c r="M85" t="str">
        <f>IFERROR(VLOOKUP(A85,'Статус менеджера'!$A$2:$B$48,2,TRUE),"")</f>
        <v>Продавець малим клієнтам</v>
      </c>
      <c r="N85" s="2">
        <f t="shared" si="3"/>
        <v>12</v>
      </c>
    </row>
    <row r="86" spans="1:14" x14ac:dyDescent="0.35">
      <c r="A86" t="s">
        <v>20</v>
      </c>
      <c r="B86" t="s">
        <v>114</v>
      </c>
      <c r="C86" s="1">
        <v>44152</v>
      </c>
      <c r="D86" t="s">
        <v>122</v>
      </c>
      <c r="E86" s="3">
        <v>1.137</v>
      </c>
      <c r="F86" s="4">
        <v>0</v>
      </c>
      <c r="G86" s="2">
        <v>19105</v>
      </c>
      <c r="H86" s="2">
        <v>18380</v>
      </c>
      <c r="I86" s="2">
        <v>19105</v>
      </c>
      <c r="J86" s="2">
        <v>19295</v>
      </c>
      <c r="K86" s="2">
        <v>19745</v>
      </c>
      <c r="L86" t="str">
        <f t="shared" si="2"/>
        <v/>
      </c>
      <c r="M86" t="str">
        <f>IFERROR(VLOOKUP(A86,'Статус менеджера'!$A$2:$B$48,2,TRUE),"")</f>
        <v>Продавець малим клієнтам</v>
      </c>
      <c r="N86" s="2">
        <f t="shared" si="3"/>
        <v>12</v>
      </c>
    </row>
    <row r="87" spans="1:14" x14ac:dyDescent="0.35">
      <c r="A87" t="s">
        <v>20</v>
      </c>
      <c r="B87" t="s">
        <v>114</v>
      </c>
      <c r="C87" s="1">
        <v>44152</v>
      </c>
      <c r="D87" t="s">
        <v>122</v>
      </c>
      <c r="E87" s="3">
        <v>1.137</v>
      </c>
      <c r="F87" s="4">
        <v>0</v>
      </c>
      <c r="G87" s="2">
        <v>19105</v>
      </c>
      <c r="H87" s="2">
        <v>18380</v>
      </c>
      <c r="I87" s="2">
        <v>19105</v>
      </c>
      <c r="J87" s="2">
        <v>19295</v>
      </c>
      <c r="K87" s="2">
        <v>19745</v>
      </c>
      <c r="L87" t="str">
        <f t="shared" si="2"/>
        <v/>
      </c>
      <c r="M87" t="str">
        <f>IFERROR(VLOOKUP(A87,'Статус менеджера'!$A$2:$B$48,2,TRUE),"")</f>
        <v>Продавець малим клієнтам</v>
      </c>
      <c r="N87" s="2">
        <f t="shared" si="3"/>
        <v>12</v>
      </c>
    </row>
    <row r="88" spans="1:14" x14ac:dyDescent="0.35">
      <c r="A88" t="s">
        <v>20</v>
      </c>
      <c r="B88" t="s">
        <v>114</v>
      </c>
      <c r="C88" s="1">
        <v>44152</v>
      </c>
      <c r="D88" t="s">
        <v>122</v>
      </c>
      <c r="E88" s="3">
        <v>1.137</v>
      </c>
      <c r="F88" s="4">
        <v>0</v>
      </c>
      <c r="G88" s="2">
        <v>19105</v>
      </c>
      <c r="H88" s="2">
        <v>18380</v>
      </c>
      <c r="I88" s="2">
        <v>19105</v>
      </c>
      <c r="J88" s="2">
        <v>19295</v>
      </c>
      <c r="K88" s="2">
        <v>19745</v>
      </c>
      <c r="L88" t="str">
        <f t="shared" si="2"/>
        <v/>
      </c>
      <c r="M88" t="str">
        <f>IFERROR(VLOOKUP(A88,'Статус менеджера'!$A$2:$B$48,2,TRUE),"")</f>
        <v>Продавець малим клієнтам</v>
      </c>
      <c r="N88" s="2">
        <f t="shared" si="3"/>
        <v>12</v>
      </c>
    </row>
    <row r="89" spans="1:14" x14ac:dyDescent="0.35">
      <c r="A89" t="s">
        <v>20</v>
      </c>
      <c r="B89" t="s">
        <v>114</v>
      </c>
      <c r="C89" s="1">
        <v>44152</v>
      </c>
      <c r="D89" t="s">
        <v>122</v>
      </c>
      <c r="E89" s="3">
        <v>1.137</v>
      </c>
      <c r="F89" s="4">
        <v>0</v>
      </c>
      <c r="G89" s="2">
        <v>19105</v>
      </c>
      <c r="H89" s="2">
        <v>18380</v>
      </c>
      <c r="I89" s="2">
        <v>19105</v>
      </c>
      <c r="J89" s="2">
        <v>19295</v>
      </c>
      <c r="K89" s="2">
        <v>19745</v>
      </c>
      <c r="L89" t="str">
        <f t="shared" si="2"/>
        <v/>
      </c>
      <c r="M89" t="str">
        <f>IFERROR(VLOOKUP(A89,'Статус менеджера'!$A$2:$B$48,2,TRUE),"")</f>
        <v>Продавець малим клієнтам</v>
      </c>
      <c r="N89" s="2">
        <f t="shared" si="3"/>
        <v>12</v>
      </c>
    </row>
    <row r="90" spans="1:14" x14ac:dyDescent="0.35">
      <c r="A90" t="s">
        <v>20</v>
      </c>
      <c r="B90" t="s">
        <v>114</v>
      </c>
      <c r="C90" s="1">
        <v>44152</v>
      </c>
      <c r="D90" t="s">
        <v>122</v>
      </c>
      <c r="E90" s="3">
        <v>1.137</v>
      </c>
      <c r="F90" s="4">
        <v>0</v>
      </c>
      <c r="G90" s="2">
        <v>19105</v>
      </c>
      <c r="H90" s="2">
        <v>18380</v>
      </c>
      <c r="I90" s="2">
        <v>19105</v>
      </c>
      <c r="J90" s="2">
        <v>19295</v>
      </c>
      <c r="K90" s="2">
        <v>19745</v>
      </c>
      <c r="L90" t="str">
        <f t="shared" si="2"/>
        <v/>
      </c>
      <c r="M90" t="str">
        <f>IFERROR(VLOOKUP(A90,'Статус менеджера'!$A$2:$B$48,2,TRUE),"")</f>
        <v>Продавець малим клієнтам</v>
      </c>
      <c r="N90" s="2">
        <f t="shared" si="3"/>
        <v>12</v>
      </c>
    </row>
    <row r="91" spans="1:14" x14ac:dyDescent="0.35">
      <c r="A91" t="s">
        <v>20</v>
      </c>
      <c r="B91" t="s">
        <v>114</v>
      </c>
      <c r="C91" s="1">
        <v>44152</v>
      </c>
      <c r="D91" t="s">
        <v>122</v>
      </c>
      <c r="E91" s="3">
        <v>1.137</v>
      </c>
      <c r="F91" s="4">
        <v>0</v>
      </c>
      <c r="G91" s="2">
        <v>19105</v>
      </c>
      <c r="H91" s="2">
        <v>18380</v>
      </c>
      <c r="I91" s="2">
        <v>19105</v>
      </c>
      <c r="J91" s="2">
        <v>19295</v>
      </c>
      <c r="K91" s="2">
        <v>19745</v>
      </c>
      <c r="L91" t="str">
        <f t="shared" si="2"/>
        <v/>
      </c>
      <c r="M91" t="str">
        <f>IFERROR(VLOOKUP(A91,'Статус менеджера'!$A$2:$B$48,2,TRUE),"")</f>
        <v>Продавець малим клієнтам</v>
      </c>
      <c r="N91" s="2">
        <f t="shared" si="3"/>
        <v>12</v>
      </c>
    </row>
    <row r="92" spans="1:14" x14ac:dyDescent="0.35">
      <c r="A92" t="s">
        <v>20</v>
      </c>
      <c r="B92" t="s">
        <v>114</v>
      </c>
      <c r="C92" s="1">
        <v>44152</v>
      </c>
      <c r="D92" t="s">
        <v>122</v>
      </c>
      <c r="E92" s="3">
        <v>1.137</v>
      </c>
      <c r="F92" s="4">
        <v>0</v>
      </c>
      <c r="G92" s="2">
        <v>19105</v>
      </c>
      <c r="H92" s="2">
        <v>18380</v>
      </c>
      <c r="I92" s="2">
        <v>19105</v>
      </c>
      <c r="J92" s="2">
        <v>19295</v>
      </c>
      <c r="K92" s="2">
        <v>19745</v>
      </c>
      <c r="L92" t="str">
        <f t="shared" si="2"/>
        <v/>
      </c>
      <c r="M92" t="str">
        <f>IFERROR(VLOOKUP(A92,'Статус менеджера'!$A$2:$B$48,2,TRUE),"")</f>
        <v>Продавець малим клієнтам</v>
      </c>
      <c r="N92" s="2">
        <f t="shared" si="3"/>
        <v>12</v>
      </c>
    </row>
    <row r="93" spans="1:14" x14ac:dyDescent="0.35">
      <c r="A93" t="s">
        <v>20</v>
      </c>
      <c r="B93" t="s">
        <v>114</v>
      </c>
      <c r="C93" s="1">
        <v>44152</v>
      </c>
      <c r="D93" t="s">
        <v>122</v>
      </c>
      <c r="E93" s="3">
        <v>1.137</v>
      </c>
      <c r="F93" s="4">
        <v>0</v>
      </c>
      <c r="G93" s="2">
        <v>19105</v>
      </c>
      <c r="H93" s="2">
        <v>18380</v>
      </c>
      <c r="I93" s="2">
        <v>19105</v>
      </c>
      <c r="J93" s="2">
        <v>19295</v>
      </c>
      <c r="K93" s="2">
        <v>19745</v>
      </c>
      <c r="L93" t="str">
        <f t="shared" si="2"/>
        <v/>
      </c>
      <c r="M93" t="str">
        <f>IFERROR(VLOOKUP(A93,'Статус менеджера'!$A$2:$B$48,2,TRUE),"")</f>
        <v>Продавець малим клієнтам</v>
      </c>
      <c r="N93" s="2">
        <f t="shared" si="3"/>
        <v>12</v>
      </c>
    </row>
    <row r="94" spans="1:14" x14ac:dyDescent="0.35">
      <c r="A94" t="s">
        <v>20</v>
      </c>
      <c r="B94" t="s">
        <v>114</v>
      </c>
      <c r="C94" s="1">
        <v>44152</v>
      </c>
      <c r="D94" t="s">
        <v>122</v>
      </c>
      <c r="E94" s="3">
        <v>1.137</v>
      </c>
      <c r="F94" s="4">
        <v>0</v>
      </c>
      <c r="G94" s="2">
        <v>19105</v>
      </c>
      <c r="H94" s="2">
        <v>18380</v>
      </c>
      <c r="I94" s="2">
        <v>19105</v>
      </c>
      <c r="J94" s="2">
        <v>19295</v>
      </c>
      <c r="K94" s="2">
        <v>19745</v>
      </c>
      <c r="L94" t="str">
        <f t="shared" si="2"/>
        <v/>
      </c>
      <c r="M94" t="str">
        <f>IFERROR(VLOOKUP(A94,'Статус менеджера'!$A$2:$B$48,2,TRUE),"")</f>
        <v>Продавець малим клієнтам</v>
      </c>
      <c r="N94" s="2">
        <f t="shared" si="3"/>
        <v>12</v>
      </c>
    </row>
    <row r="95" spans="1:14" x14ac:dyDescent="0.35">
      <c r="A95" t="s">
        <v>20</v>
      </c>
      <c r="B95" t="s">
        <v>114</v>
      </c>
      <c r="C95" s="1">
        <v>44152</v>
      </c>
      <c r="D95" t="s">
        <v>122</v>
      </c>
      <c r="E95" s="3">
        <v>1.137</v>
      </c>
      <c r="F95" s="4">
        <v>0</v>
      </c>
      <c r="G95" s="2">
        <v>18435</v>
      </c>
      <c r="H95" s="2">
        <v>17730</v>
      </c>
      <c r="I95" s="2">
        <v>18435</v>
      </c>
      <c r="J95" s="2">
        <v>18625</v>
      </c>
      <c r="K95" s="2">
        <v>19075</v>
      </c>
      <c r="L95" t="str">
        <f t="shared" si="2"/>
        <v/>
      </c>
      <c r="M95" t="str">
        <f>IFERROR(VLOOKUP(A95,'Статус менеджера'!$A$2:$B$48,2,TRUE),"")</f>
        <v>Продавець малим клієнтам</v>
      </c>
      <c r="N95" s="2">
        <f t="shared" si="3"/>
        <v>12</v>
      </c>
    </row>
    <row r="96" spans="1:14" x14ac:dyDescent="0.35">
      <c r="A96" t="s">
        <v>20</v>
      </c>
      <c r="B96" t="s">
        <v>114</v>
      </c>
      <c r="C96" s="1">
        <v>44152</v>
      </c>
      <c r="D96" t="s">
        <v>122</v>
      </c>
      <c r="E96" s="3">
        <v>1.137</v>
      </c>
      <c r="F96" s="4">
        <v>0</v>
      </c>
      <c r="G96" s="2">
        <v>18435</v>
      </c>
      <c r="H96" s="2">
        <v>17730</v>
      </c>
      <c r="I96" s="2">
        <v>18435</v>
      </c>
      <c r="J96" s="2">
        <v>18625</v>
      </c>
      <c r="K96" s="2">
        <v>19075</v>
      </c>
      <c r="L96" t="str">
        <f t="shared" si="2"/>
        <v/>
      </c>
      <c r="M96" t="str">
        <f>IFERROR(VLOOKUP(A96,'Статус менеджера'!$A$2:$B$48,2,TRUE),"")</f>
        <v>Продавець малим клієнтам</v>
      </c>
      <c r="N96" s="2">
        <f t="shared" si="3"/>
        <v>12</v>
      </c>
    </row>
    <row r="97" spans="1:14" x14ac:dyDescent="0.35">
      <c r="A97" t="s">
        <v>20</v>
      </c>
      <c r="B97" t="s">
        <v>114</v>
      </c>
      <c r="C97" s="1">
        <v>44152</v>
      </c>
      <c r="D97" t="s">
        <v>122</v>
      </c>
      <c r="E97" s="3">
        <v>1.137</v>
      </c>
      <c r="F97" s="4">
        <v>0</v>
      </c>
      <c r="G97" s="2">
        <v>18435</v>
      </c>
      <c r="H97" s="2">
        <v>17730</v>
      </c>
      <c r="I97" s="2">
        <v>18435</v>
      </c>
      <c r="J97" s="2">
        <v>18625</v>
      </c>
      <c r="K97" s="2">
        <v>19075</v>
      </c>
      <c r="L97" t="str">
        <f t="shared" si="2"/>
        <v/>
      </c>
      <c r="M97" t="str">
        <f>IFERROR(VLOOKUP(A97,'Статус менеджера'!$A$2:$B$48,2,TRUE),"")</f>
        <v>Продавець малим клієнтам</v>
      </c>
      <c r="N97" s="2">
        <f t="shared" si="3"/>
        <v>12</v>
      </c>
    </row>
    <row r="98" spans="1:14" x14ac:dyDescent="0.35">
      <c r="A98" t="s">
        <v>20</v>
      </c>
      <c r="B98" t="s">
        <v>114</v>
      </c>
      <c r="C98" s="1">
        <v>44152</v>
      </c>
      <c r="D98" t="s">
        <v>122</v>
      </c>
      <c r="E98" s="3">
        <v>1.137</v>
      </c>
      <c r="F98" s="4">
        <v>0</v>
      </c>
      <c r="G98" s="2">
        <v>18435</v>
      </c>
      <c r="H98" s="2">
        <v>17730</v>
      </c>
      <c r="I98" s="2">
        <v>18435</v>
      </c>
      <c r="J98" s="2">
        <v>18625</v>
      </c>
      <c r="K98" s="2">
        <v>19075</v>
      </c>
      <c r="L98" t="str">
        <f t="shared" si="2"/>
        <v/>
      </c>
      <c r="M98" t="str">
        <f>IFERROR(VLOOKUP(A98,'Статус менеджера'!$A$2:$B$48,2,TRUE),"")</f>
        <v>Продавець малим клієнтам</v>
      </c>
      <c r="N98" s="2">
        <f t="shared" si="3"/>
        <v>12</v>
      </c>
    </row>
    <row r="99" spans="1:14" x14ac:dyDescent="0.35">
      <c r="A99" t="s">
        <v>21</v>
      </c>
      <c r="B99" t="s">
        <v>236</v>
      </c>
      <c r="C99" s="1">
        <v>44140</v>
      </c>
      <c r="D99" t="s">
        <v>123</v>
      </c>
      <c r="E99" s="3">
        <v>20.32</v>
      </c>
      <c r="F99" s="4" t="s">
        <v>215</v>
      </c>
      <c r="G99" s="2">
        <v>17835</v>
      </c>
      <c r="H99" s="2">
        <v>15840</v>
      </c>
      <c r="I99" s="2">
        <v>16735</v>
      </c>
      <c r="J99" s="2">
        <v>17085</v>
      </c>
      <c r="K99" s="2">
        <v>17835</v>
      </c>
      <c r="L99" t="str">
        <f t="shared" si="2"/>
        <v/>
      </c>
      <c r="M99" t="str">
        <f>IFERROR(VLOOKUP(A99,'Статус менеджера'!$A$2:$B$48,2,TRUE),"")</f>
        <v/>
      </c>
      <c r="N99" s="2">
        <f t="shared" si="3"/>
        <v>30</v>
      </c>
    </row>
    <row r="100" spans="1:14" x14ac:dyDescent="0.35">
      <c r="A100" t="s">
        <v>23</v>
      </c>
      <c r="B100" t="s">
        <v>225</v>
      </c>
      <c r="C100" s="1">
        <v>44158</v>
      </c>
      <c r="D100" t="s">
        <v>116</v>
      </c>
      <c r="E100" s="3">
        <v>0.34</v>
      </c>
      <c r="F100" s="4">
        <v>0</v>
      </c>
      <c r="G100" s="2">
        <v>18375</v>
      </c>
      <c r="H100" s="2">
        <v>17830</v>
      </c>
      <c r="I100" s="2">
        <v>18375</v>
      </c>
      <c r="J100" s="2">
        <v>18725</v>
      </c>
      <c r="K100" s="2">
        <v>19175</v>
      </c>
      <c r="L100">
        <f t="shared" si="2"/>
        <v>4.08</v>
      </c>
      <c r="M100" t="str">
        <f>IFERROR(VLOOKUP(A100,'Статус менеджера'!$A$2:$B$48,2,TRUE),"")</f>
        <v>Продавець малим клієнтам</v>
      </c>
      <c r="N100" s="2">
        <f t="shared" si="3"/>
        <v>12</v>
      </c>
    </row>
    <row r="101" spans="1:14" x14ac:dyDescent="0.35">
      <c r="A101" t="s">
        <v>23</v>
      </c>
      <c r="B101" t="s">
        <v>225</v>
      </c>
      <c r="C101" s="1">
        <v>44158</v>
      </c>
      <c r="D101" t="s">
        <v>122</v>
      </c>
      <c r="E101" s="3">
        <v>0.71</v>
      </c>
      <c r="F101" s="4">
        <v>0</v>
      </c>
      <c r="G101" s="2">
        <v>18375</v>
      </c>
      <c r="H101" s="2">
        <v>17830</v>
      </c>
      <c r="I101" s="2">
        <v>18375</v>
      </c>
      <c r="J101" s="2">
        <v>18725</v>
      </c>
      <c r="K101" s="2">
        <v>19175</v>
      </c>
      <c r="L101">
        <f t="shared" si="2"/>
        <v>8.52</v>
      </c>
      <c r="M101" t="str">
        <f>IFERROR(VLOOKUP(A101,'Статус менеджера'!$A$2:$B$48,2,TRUE),"")</f>
        <v>Продавець малим клієнтам</v>
      </c>
      <c r="N101" s="2">
        <f t="shared" si="3"/>
        <v>12</v>
      </c>
    </row>
    <row r="102" spans="1:14" x14ac:dyDescent="0.35">
      <c r="A102" t="s">
        <v>23</v>
      </c>
      <c r="B102" t="s">
        <v>225</v>
      </c>
      <c r="C102" s="1">
        <v>44158</v>
      </c>
      <c r="D102" t="s">
        <v>122</v>
      </c>
      <c r="E102" s="3">
        <v>0.71</v>
      </c>
      <c r="F102" s="4">
        <v>0</v>
      </c>
      <c r="G102" s="2">
        <v>18375</v>
      </c>
      <c r="H102" s="2">
        <v>17830</v>
      </c>
      <c r="I102" s="2">
        <v>18375</v>
      </c>
      <c r="J102" s="2">
        <v>18725</v>
      </c>
      <c r="K102" s="2">
        <v>19175</v>
      </c>
      <c r="L102">
        <f t="shared" si="2"/>
        <v>8.52</v>
      </c>
      <c r="M102" t="str">
        <f>IFERROR(VLOOKUP(A102,'Статус менеджера'!$A$2:$B$48,2,TRUE),"")</f>
        <v>Продавець малим клієнтам</v>
      </c>
      <c r="N102" s="2">
        <f t="shared" si="3"/>
        <v>12</v>
      </c>
    </row>
    <row r="103" spans="1:14" x14ac:dyDescent="0.35">
      <c r="A103" t="s">
        <v>23</v>
      </c>
      <c r="B103" t="s">
        <v>225</v>
      </c>
      <c r="C103" s="1">
        <v>44158</v>
      </c>
      <c r="D103" t="s">
        <v>122</v>
      </c>
      <c r="E103" s="3">
        <v>0.71</v>
      </c>
      <c r="F103" s="4">
        <v>0</v>
      </c>
      <c r="G103" s="2">
        <v>18375</v>
      </c>
      <c r="H103" s="2">
        <v>17830</v>
      </c>
      <c r="I103" s="2">
        <v>18375</v>
      </c>
      <c r="J103" s="2">
        <v>18725</v>
      </c>
      <c r="K103" s="2">
        <v>19175</v>
      </c>
      <c r="L103">
        <f t="shared" si="2"/>
        <v>8.52</v>
      </c>
      <c r="M103" t="str">
        <f>IFERROR(VLOOKUP(A103,'Статус менеджера'!$A$2:$B$48,2,TRUE),"")</f>
        <v>Продавець малим клієнтам</v>
      </c>
      <c r="N103" s="2">
        <f t="shared" si="3"/>
        <v>12</v>
      </c>
    </row>
    <row r="104" spans="1:14" x14ac:dyDescent="0.35">
      <c r="A104" t="s">
        <v>23</v>
      </c>
      <c r="B104" t="s">
        <v>225</v>
      </c>
      <c r="C104" s="1">
        <v>44158</v>
      </c>
      <c r="D104" t="s">
        <v>122</v>
      </c>
      <c r="E104" s="3">
        <v>0.71</v>
      </c>
      <c r="F104" s="4">
        <v>0</v>
      </c>
      <c r="G104" s="2">
        <v>18375</v>
      </c>
      <c r="H104" s="2">
        <v>17830</v>
      </c>
      <c r="I104" s="2">
        <v>18375</v>
      </c>
      <c r="J104" s="2">
        <v>18725</v>
      </c>
      <c r="K104" s="2">
        <v>19175</v>
      </c>
      <c r="L104">
        <f t="shared" si="2"/>
        <v>8.52</v>
      </c>
      <c r="M104" t="str">
        <f>IFERROR(VLOOKUP(A104,'Статус менеджера'!$A$2:$B$48,2,TRUE),"")</f>
        <v>Продавець малим клієнтам</v>
      </c>
      <c r="N104" s="2">
        <f t="shared" si="3"/>
        <v>12</v>
      </c>
    </row>
    <row r="105" spans="1:14" x14ac:dyDescent="0.35">
      <c r="A105" t="s">
        <v>24</v>
      </c>
      <c r="B105" t="s">
        <v>232</v>
      </c>
      <c r="C105" s="1">
        <v>44161</v>
      </c>
      <c r="D105" t="s">
        <v>131</v>
      </c>
      <c r="E105" s="3">
        <v>5.51</v>
      </c>
      <c r="F105" s="4">
        <v>0</v>
      </c>
      <c r="G105" s="2">
        <v>23587.59</v>
      </c>
      <c r="H105" s="2">
        <v>20685</v>
      </c>
      <c r="I105" s="2">
        <v>21445</v>
      </c>
      <c r="J105" s="2">
        <v>21635</v>
      </c>
      <c r="K105" s="2">
        <v>22085</v>
      </c>
      <c r="L105" t="str">
        <f t="shared" si="2"/>
        <v/>
      </c>
      <c r="M105" t="str">
        <f>IFERROR(VLOOKUP(A105,'Статус менеджера'!$A$2:$B$48,2,TRUE),"")</f>
        <v/>
      </c>
      <c r="N105" s="2">
        <f t="shared" si="3"/>
        <v>30</v>
      </c>
    </row>
    <row r="106" spans="1:14" x14ac:dyDescent="0.35">
      <c r="A106" t="s">
        <v>24</v>
      </c>
      <c r="B106" t="s">
        <v>232</v>
      </c>
      <c r="C106" s="1">
        <v>44161</v>
      </c>
      <c r="D106" t="s">
        <v>131</v>
      </c>
      <c r="E106" s="3">
        <v>4.8899999999999997</v>
      </c>
      <c r="F106" s="4">
        <v>0</v>
      </c>
      <c r="G106" s="2">
        <v>23587.59</v>
      </c>
      <c r="H106" s="2">
        <v>20685</v>
      </c>
      <c r="I106" s="2">
        <v>21445</v>
      </c>
      <c r="J106" s="2">
        <v>21635</v>
      </c>
      <c r="K106" s="2">
        <v>22085</v>
      </c>
      <c r="L106" t="str">
        <f t="shared" si="2"/>
        <v/>
      </c>
      <c r="M106" t="str">
        <f>IFERROR(VLOOKUP(A106,'Статус менеджера'!$A$2:$B$48,2,TRUE),"")</f>
        <v/>
      </c>
      <c r="N106" s="2">
        <f t="shared" si="3"/>
        <v>30</v>
      </c>
    </row>
    <row r="107" spans="1:14" x14ac:dyDescent="0.35">
      <c r="A107" t="s">
        <v>24</v>
      </c>
      <c r="B107" t="s">
        <v>232</v>
      </c>
      <c r="C107" s="1">
        <v>44161</v>
      </c>
      <c r="D107" t="s">
        <v>131</v>
      </c>
      <c r="E107" s="3">
        <v>4.53</v>
      </c>
      <c r="F107" s="4">
        <v>0</v>
      </c>
      <c r="G107" s="2">
        <v>23587.59</v>
      </c>
      <c r="H107" s="2">
        <v>20685</v>
      </c>
      <c r="I107" s="2">
        <v>21445</v>
      </c>
      <c r="J107" s="2">
        <v>21635</v>
      </c>
      <c r="K107" s="2">
        <v>22085</v>
      </c>
      <c r="L107" t="str">
        <f t="shared" si="2"/>
        <v/>
      </c>
      <c r="M107" t="str">
        <f>IFERROR(VLOOKUP(A107,'Статус менеджера'!$A$2:$B$48,2,TRUE),"")</f>
        <v/>
      </c>
      <c r="N107" s="2">
        <f t="shared" si="3"/>
        <v>30</v>
      </c>
    </row>
    <row r="108" spans="1:14" x14ac:dyDescent="0.35">
      <c r="A108" t="s">
        <v>25</v>
      </c>
      <c r="B108" t="s">
        <v>237</v>
      </c>
      <c r="C108" s="1">
        <v>44140</v>
      </c>
      <c r="D108" t="s">
        <v>132</v>
      </c>
      <c r="E108" s="3">
        <v>0.32500000000000001</v>
      </c>
      <c r="F108" s="4">
        <v>0</v>
      </c>
      <c r="G108" s="2">
        <v>17445.080000000002</v>
      </c>
      <c r="H108" s="2">
        <v>17305</v>
      </c>
      <c r="I108" s="2">
        <v>17745</v>
      </c>
      <c r="J108" s="2">
        <v>18245</v>
      </c>
      <c r="K108" s="2">
        <v>18995</v>
      </c>
      <c r="L108" t="str">
        <f t="shared" si="2"/>
        <v/>
      </c>
      <c r="M108" t="str">
        <f>IFERROR(VLOOKUP(A108,'Статус менеджера'!$A$2:$B$48,2,TRUE),"")</f>
        <v/>
      </c>
      <c r="N108" s="2">
        <f t="shared" si="3"/>
        <v>9.2734545454545607</v>
      </c>
    </row>
    <row r="109" spans="1:14" x14ac:dyDescent="0.35">
      <c r="A109" t="s">
        <v>25</v>
      </c>
      <c r="B109" t="s">
        <v>237</v>
      </c>
      <c r="C109" s="1">
        <v>44140</v>
      </c>
      <c r="D109" t="s">
        <v>132</v>
      </c>
      <c r="E109" s="3">
        <v>0.115</v>
      </c>
      <c r="F109" s="4">
        <v>0</v>
      </c>
      <c r="G109" s="2">
        <v>17445.080000000002</v>
      </c>
      <c r="H109" s="2">
        <v>17305</v>
      </c>
      <c r="I109" s="2">
        <v>17745</v>
      </c>
      <c r="J109" s="2">
        <v>18245</v>
      </c>
      <c r="K109" s="2">
        <v>18995</v>
      </c>
      <c r="L109" t="str">
        <f t="shared" si="2"/>
        <v/>
      </c>
      <c r="M109" t="str">
        <f>IFERROR(VLOOKUP(A109,'Статус менеджера'!$A$2:$B$48,2,TRUE),"")</f>
        <v/>
      </c>
      <c r="N109" s="2">
        <f t="shared" si="3"/>
        <v>9.2734545454545607</v>
      </c>
    </row>
    <row r="110" spans="1:14" x14ac:dyDescent="0.35">
      <c r="A110" t="s">
        <v>25</v>
      </c>
      <c r="B110" t="s">
        <v>237</v>
      </c>
      <c r="C110" s="1">
        <v>44140</v>
      </c>
      <c r="D110" t="s">
        <v>132</v>
      </c>
      <c r="E110" s="3">
        <v>1.72</v>
      </c>
      <c r="F110" s="4">
        <v>0</v>
      </c>
      <c r="G110" s="2">
        <v>17445.080000000002</v>
      </c>
      <c r="H110" s="2">
        <v>17305</v>
      </c>
      <c r="I110" s="2">
        <v>17745</v>
      </c>
      <c r="J110" s="2">
        <v>18245</v>
      </c>
      <c r="K110" s="2">
        <v>18995</v>
      </c>
      <c r="L110" t="str">
        <f t="shared" si="2"/>
        <v/>
      </c>
      <c r="M110" t="str">
        <f>IFERROR(VLOOKUP(A110,'Статус менеджера'!$A$2:$B$48,2,TRUE),"")</f>
        <v/>
      </c>
      <c r="N110" s="2">
        <f t="shared" si="3"/>
        <v>9.2734545454545607</v>
      </c>
    </row>
    <row r="111" spans="1:14" x14ac:dyDescent="0.35">
      <c r="A111" t="s">
        <v>25</v>
      </c>
      <c r="B111" t="s">
        <v>237</v>
      </c>
      <c r="C111" s="1">
        <v>44140</v>
      </c>
      <c r="D111" t="s">
        <v>123</v>
      </c>
      <c r="E111" s="3">
        <v>1.25</v>
      </c>
      <c r="F111" s="4">
        <v>0</v>
      </c>
      <c r="G111" s="2">
        <v>16149.08</v>
      </c>
      <c r="H111" s="2">
        <v>16100</v>
      </c>
      <c r="I111" s="2">
        <v>16995</v>
      </c>
      <c r="J111" s="2">
        <v>17345</v>
      </c>
      <c r="K111" s="2">
        <v>18095</v>
      </c>
      <c r="L111" t="str">
        <f t="shared" si="2"/>
        <v/>
      </c>
      <c r="M111" t="str">
        <f>IFERROR(VLOOKUP(A111,'Статус менеджера'!$A$2:$B$48,2,TRUE),"")</f>
        <v/>
      </c>
      <c r="N111" s="2">
        <f t="shared" si="3"/>
        <v>8.2193519553072623</v>
      </c>
    </row>
    <row r="112" spans="1:14" x14ac:dyDescent="0.35">
      <c r="A112" t="s">
        <v>25</v>
      </c>
      <c r="B112" t="s">
        <v>237</v>
      </c>
      <c r="C112" s="1">
        <v>44140</v>
      </c>
      <c r="D112" t="s">
        <v>123</v>
      </c>
      <c r="E112" s="3">
        <v>0.13600000000000001</v>
      </c>
      <c r="F112" s="4">
        <v>0</v>
      </c>
      <c r="G112" s="2">
        <v>15999.08</v>
      </c>
      <c r="H112" s="2">
        <v>15950</v>
      </c>
      <c r="I112" s="2">
        <v>16845</v>
      </c>
      <c r="J112" s="2">
        <v>17195</v>
      </c>
      <c r="K112" s="2">
        <v>17945</v>
      </c>
      <c r="L112" t="str">
        <f t="shared" si="2"/>
        <v/>
      </c>
      <c r="M112" t="str">
        <f>IFERROR(VLOOKUP(A112,'Статус менеджера'!$A$2:$B$48,2,TRUE),"")</f>
        <v/>
      </c>
      <c r="N112" s="2">
        <f t="shared" si="3"/>
        <v>8.2193519553072623</v>
      </c>
    </row>
    <row r="113" spans="1:14" x14ac:dyDescent="0.35">
      <c r="A113" t="s">
        <v>25</v>
      </c>
      <c r="B113" t="s">
        <v>237</v>
      </c>
      <c r="C113" s="1">
        <v>44140</v>
      </c>
      <c r="D113" t="s">
        <v>123</v>
      </c>
      <c r="E113" s="3">
        <v>3.4750000000000001</v>
      </c>
      <c r="F113" s="4">
        <v>0</v>
      </c>
      <c r="G113" s="2">
        <v>15999.08</v>
      </c>
      <c r="H113" s="2">
        <v>15950</v>
      </c>
      <c r="I113" s="2">
        <v>16845</v>
      </c>
      <c r="J113" s="2">
        <v>17195</v>
      </c>
      <c r="K113" s="2">
        <v>17945</v>
      </c>
      <c r="L113" t="str">
        <f t="shared" si="2"/>
        <v/>
      </c>
      <c r="M113" t="str">
        <f>IFERROR(VLOOKUP(A113,'Статус менеджера'!$A$2:$B$48,2,TRUE),"")</f>
        <v/>
      </c>
      <c r="N113" s="2">
        <f t="shared" si="3"/>
        <v>8.2193519553072623</v>
      </c>
    </row>
    <row r="114" spans="1:14" x14ac:dyDescent="0.35">
      <c r="A114" t="s">
        <v>25</v>
      </c>
      <c r="B114" t="s">
        <v>237</v>
      </c>
      <c r="C114" s="1">
        <v>44140</v>
      </c>
      <c r="D114" t="s">
        <v>123</v>
      </c>
      <c r="E114" s="3">
        <v>4.9480000000000004</v>
      </c>
      <c r="F114" s="4">
        <v>0</v>
      </c>
      <c r="G114" s="2">
        <v>15999.08</v>
      </c>
      <c r="H114" s="2">
        <v>15950</v>
      </c>
      <c r="I114" s="2">
        <v>16845</v>
      </c>
      <c r="J114" s="2">
        <v>17195</v>
      </c>
      <c r="K114" s="2">
        <v>17945</v>
      </c>
      <c r="L114" t="str">
        <f t="shared" si="2"/>
        <v/>
      </c>
      <c r="M114" t="str">
        <f>IFERROR(VLOOKUP(A114,'Статус менеджера'!$A$2:$B$48,2,TRUE),"")</f>
        <v/>
      </c>
      <c r="N114" s="2">
        <f t="shared" si="3"/>
        <v>8.2193519553072623</v>
      </c>
    </row>
    <row r="115" spans="1:14" x14ac:dyDescent="0.35">
      <c r="A115" t="s">
        <v>25</v>
      </c>
      <c r="B115" t="s">
        <v>237</v>
      </c>
      <c r="C115" s="1">
        <v>44140</v>
      </c>
      <c r="D115" t="s">
        <v>123</v>
      </c>
      <c r="E115" s="3">
        <v>2.4849999999999999</v>
      </c>
      <c r="F115" s="4">
        <v>0</v>
      </c>
      <c r="G115" s="2">
        <v>15849.08</v>
      </c>
      <c r="H115" s="2">
        <v>15800</v>
      </c>
      <c r="I115" s="2">
        <v>16695</v>
      </c>
      <c r="J115" s="2">
        <v>17045</v>
      </c>
      <c r="K115" s="2">
        <v>17795</v>
      </c>
      <c r="L115" t="str">
        <f t="shared" si="2"/>
        <v/>
      </c>
      <c r="M115" t="str">
        <f>IFERROR(VLOOKUP(A115,'Статус менеджера'!$A$2:$B$48,2,TRUE),"")</f>
        <v/>
      </c>
      <c r="N115" s="2">
        <f t="shared" si="3"/>
        <v>8.2193519553072623</v>
      </c>
    </row>
    <row r="116" spans="1:14" x14ac:dyDescent="0.35">
      <c r="A116" t="s">
        <v>25</v>
      </c>
      <c r="B116" t="s">
        <v>237</v>
      </c>
      <c r="C116" s="1">
        <v>44140</v>
      </c>
      <c r="D116" t="s">
        <v>123</v>
      </c>
      <c r="E116" s="3">
        <v>3.8</v>
      </c>
      <c r="F116" s="4">
        <v>0</v>
      </c>
      <c r="G116" s="2">
        <v>15849.08</v>
      </c>
      <c r="H116" s="2">
        <v>15800</v>
      </c>
      <c r="I116" s="2">
        <v>16695</v>
      </c>
      <c r="J116" s="2">
        <v>17045</v>
      </c>
      <c r="K116" s="2">
        <v>17795</v>
      </c>
      <c r="L116" t="str">
        <f t="shared" si="2"/>
        <v/>
      </c>
      <c r="M116" t="str">
        <f>IFERROR(VLOOKUP(A116,'Статус менеджера'!$A$2:$B$48,2,TRUE),"")</f>
        <v/>
      </c>
      <c r="N116" s="2">
        <f t="shared" si="3"/>
        <v>8.2193519553072623</v>
      </c>
    </row>
    <row r="117" spans="1:14" x14ac:dyDescent="0.35">
      <c r="A117" t="s">
        <v>25</v>
      </c>
      <c r="B117" t="s">
        <v>237</v>
      </c>
      <c r="C117" s="1">
        <v>44140</v>
      </c>
      <c r="D117" t="s">
        <v>123</v>
      </c>
      <c r="E117" s="3">
        <v>0.46500000000000002</v>
      </c>
      <c r="F117" s="4">
        <v>0</v>
      </c>
      <c r="G117" s="2">
        <v>15849.08</v>
      </c>
      <c r="H117" s="2">
        <v>15800</v>
      </c>
      <c r="I117" s="2">
        <v>16695</v>
      </c>
      <c r="J117" s="2">
        <v>17045</v>
      </c>
      <c r="K117" s="2">
        <v>17795</v>
      </c>
      <c r="L117" t="str">
        <f t="shared" si="2"/>
        <v/>
      </c>
      <c r="M117" t="str">
        <f>IFERROR(VLOOKUP(A117,'Статус менеджера'!$A$2:$B$48,2,TRUE),"")</f>
        <v/>
      </c>
      <c r="N117" s="2">
        <f t="shared" si="3"/>
        <v>8.2193519553072623</v>
      </c>
    </row>
    <row r="118" spans="1:14" x14ac:dyDescent="0.35">
      <c r="A118" t="s">
        <v>25</v>
      </c>
      <c r="B118" t="s">
        <v>237</v>
      </c>
      <c r="C118" s="1">
        <v>44140</v>
      </c>
      <c r="D118" t="s">
        <v>123</v>
      </c>
      <c r="E118" s="3">
        <v>0.32500000000000001</v>
      </c>
      <c r="F118" s="4">
        <v>0</v>
      </c>
      <c r="G118" s="2">
        <v>15849.08</v>
      </c>
      <c r="H118" s="2">
        <v>15800</v>
      </c>
      <c r="I118" s="2">
        <v>16695</v>
      </c>
      <c r="J118" s="2">
        <v>17045</v>
      </c>
      <c r="K118" s="2">
        <v>17795</v>
      </c>
      <c r="L118" t="str">
        <f t="shared" si="2"/>
        <v/>
      </c>
      <c r="M118" t="str">
        <f>IFERROR(VLOOKUP(A118,'Статус менеджера'!$A$2:$B$48,2,TRUE),"")</f>
        <v/>
      </c>
      <c r="N118" s="2">
        <f t="shared" si="3"/>
        <v>8.2193519553072623</v>
      </c>
    </row>
    <row r="119" spans="1:14" x14ac:dyDescent="0.35">
      <c r="A119" t="s">
        <v>25</v>
      </c>
      <c r="B119" t="s">
        <v>237</v>
      </c>
      <c r="C119" s="1">
        <v>44140</v>
      </c>
      <c r="D119" t="s">
        <v>133</v>
      </c>
      <c r="E119" s="3">
        <v>0.14499999999999999</v>
      </c>
      <c r="F119" s="4">
        <v>0</v>
      </c>
      <c r="G119" s="2">
        <v>20505.080000000002</v>
      </c>
      <c r="H119" s="2">
        <v>19975</v>
      </c>
      <c r="I119" s="2">
        <v>20805</v>
      </c>
      <c r="J119" s="2">
        <v>21305</v>
      </c>
      <c r="K119" s="2">
        <v>22055</v>
      </c>
      <c r="L119" t="str">
        <f t="shared" si="2"/>
        <v/>
      </c>
      <c r="M119" t="str">
        <f>IFERROR(VLOOKUP(A119,'Статус менеджера'!$A$2:$B$48,2,TRUE),"")</f>
        <v/>
      </c>
      <c r="N119" s="2">
        <f t="shared" si="3"/>
        <v>10.554602409638562</v>
      </c>
    </row>
    <row r="120" spans="1:14" x14ac:dyDescent="0.35">
      <c r="A120" t="s">
        <v>5</v>
      </c>
      <c r="B120" t="s">
        <v>228</v>
      </c>
      <c r="C120" s="1">
        <v>44145</v>
      </c>
      <c r="D120" t="s">
        <v>122</v>
      </c>
      <c r="E120" s="3">
        <v>1.137</v>
      </c>
      <c r="F120" s="4">
        <v>0</v>
      </c>
      <c r="G120" s="2">
        <v>18200</v>
      </c>
      <c r="H120" s="2">
        <v>17855</v>
      </c>
      <c r="I120" s="2">
        <v>18200</v>
      </c>
      <c r="J120" s="2">
        <v>18750</v>
      </c>
      <c r="K120" s="2">
        <v>19200</v>
      </c>
      <c r="L120" t="str">
        <f t="shared" si="2"/>
        <v/>
      </c>
      <c r="M120" t="str">
        <f>IFERROR(VLOOKUP(A120,'Статус менеджера'!$A$2:$B$48,2,TRUE),"")</f>
        <v>Продавець малим клієнтам</v>
      </c>
      <c r="N120" s="2">
        <f t="shared" si="3"/>
        <v>12</v>
      </c>
    </row>
    <row r="121" spans="1:14" x14ac:dyDescent="0.35">
      <c r="A121" t="s">
        <v>5</v>
      </c>
      <c r="B121" t="s">
        <v>228</v>
      </c>
      <c r="C121" s="1">
        <v>44145</v>
      </c>
      <c r="D121" t="s">
        <v>122</v>
      </c>
      <c r="E121" s="3">
        <v>1.137</v>
      </c>
      <c r="F121" s="4">
        <v>0</v>
      </c>
      <c r="G121" s="2">
        <v>18200</v>
      </c>
      <c r="H121" s="2">
        <v>17855</v>
      </c>
      <c r="I121" s="2">
        <v>18200</v>
      </c>
      <c r="J121" s="2">
        <v>18750</v>
      </c>
      <c r="K121" s="2">
        <v>19200</v>
      </c>
      <c r="L121" t="str">
        <f t="shared" si="2"/>
        <v/>
      </c>
      <c r="M121" t="str">
        <f>IFERROR(VLOOKUP(A121,'Статус менеджера'!$A$2:$B$48,2,TRUE),"")</f>
        <v>Продавець малим клієнтам</v>
      </c>
      <c r="N121" s="2">
        <f t="shared" si="3"/>
        <v>12</v>
      </c>
    </row>
    <row r="122" spans="1:14" x14ac:dyDescent="0.35">
      <c r="A122" t="s">
        <v>5</v>
      </c>
      <c r="B122" t="s">
        <v>228</v>
      </c>
      <c r="C122" s="1">
        <v>44145</v>
      </c>
      <c r="D122" t="s">
        <v>122</v>
      </c>
      <c r="E122" s="3">
        <v>1.137</v>
      </c>
      <c r="F122" s="4">
        <v>0</v>
      </c>
      <c r="G122" s="2">
        <v>18200</v>
      </c>
      <c r="H122" s="2">
        <v>17855</v>
      </c>
      <c r="I122" s="2">
        <v>18200</v>
      </c>
      <c r="J122" s="2">
        <v>18750</v>
      </c>
      <c r="K122" s="2">
        <v>19200</v>
      </c>
      <c r="L122" t="str">
        <f t="shared" si="2"/>
        <v/>
      </c>
      <c r="M122" t="str">
        <f>IFERROR(VLOOKUP(A122,'Статус менеджера'!$A$2:$B$48,2,TRUE),"")</f>
        <v>Продавець малим клієнтам</v>
      </c>
      <c r="N122" s="2">
        <f t="shared" si="3"/>
        <v>12</v>
      </c>
    </row>
    <row r="123" spans="1:14" x14ac:dyDescent="0.35">
      <c r="A123" t="s">
        <v>5</v>
      </c>
      <c r="B123" t="s">
        <v>228</v>
      </c>
      <c r="C123" s="1">
        <v>44145</v>
      </c>
      <c r="D123" t="s">
        <v>122</v>
      </c>
      <c r="E123" s="3">
        <v>1.137</v>
      </c>
      <c r="F123" s="4">
        <v>0</v>
      </c>
      <c r="G123" s="2">
        <v>18200</v>
      </c>
      <c r="H123" s="2">
        <v>17855</v>
      </c>
      <c r="I123" s="2">
        <v>18200</v>
      </c>
      <c r="J123" s="2">
        <v>18750</v>
      </c>
      <c r="K123" s="2">
        <v>19200</v>
      </c>
      <c r="L123" t="str">
        <f t="shared" si="2"/>
        <v/>
      </c>
      <c r="M123" t="str">
        <f>IFERROR(VLOOKUP(A123,'Статус менеджера'!$A$2:$B$48,2,TRUE),"")</f>
        <v>Продавець малим клієнтам</v>
      </c>
      <c r="N123" s="2">
        <f t="shared" si="3"/>
        <v>12</v>
      </c>
    </row>
    <row r="124" spans="1:14" x14ac:dyDescent="0.35">
      <c r="A124" t="s">
        <v>5</v>
      </c>
      <c r="B124" t="s">
        <v>228</v>
      </c>
      <c r="C124" s="1">
        <v>44145</v>
      </c>
      <c r="D124" t="s">
        <v>122</v>
      </c>
      <c r="E124" s="3">
        <v>1.137</v>
      </c>
      <c r="F124" s="4">
        <v>0</v>
      </c>
      <c r="G124" s="2">
        <v>18200</v>
      </c>
      <c r="H124" s="2">
        <v>17855</v>
      </c>
      <c r="I124" s="2">
        <v>18200</v>
      </c>
      <c r="J124" s="2">
        <v>18750</v>
      </c>
      <c r="K124" s="2">
        <v>19200</v>
      </c>
      <c r="L124" t="str">
        <f t="shared" si="2"/>
        <v/>
      </c>
      <c r="M124" t="str">
        <f>IFERROR(VLOOKUP(A124,'Статус менеджера'!$A$2:$B$48,2,TRUE),"")</f>
        <v>Продавець малим клієнтам</v>
      </c>
      <c r="N124" s="2">
        <f t="shared" si="3"/>
        <v>12</v>
      </c>
    </row>
    <row r="125" spans="1:14" x14ac:dyDescent="0.35">
      <c r="A125" t="s">
        <v>5</v>
      </c>
      <c r="B125" t="s">
        <v>228</v>
      </c>
      <c r="C125" s="1">
        <v>44145</v>
      </c>
      <c r="D125" t="s">
        <v>122</v>
      </c>
      <c r="E125" s="3">
        <v>1.137</v>
      </c>
      <c r="F125" s="4">
        <v>0</v>
      </c>
      <c r="G125" s="2">
        <v>18200</v>
      </c>
      <c r="H125" s="2">
        <v>17855</v>
      </c>
      <c r="I125" s="2">
        <v>18200</v>
      </c>
      <c r="J125" s="2">
        <v>18750</v>
      </c>
      <c r="K125" s="2">
        <v>19200</v>
      </c>
      <c r="L125" t="str">
        <f t="shared" si="2"/>
        <v/>
      </c>
      <c r="M125" t="str">
        <f>IFERROR(VLOOKUP(A125,'Статус менеджера'!$A$2:$B$48,2,TRUE),"")</f>
        <v>Продавець малим клієнтам</v>
      </c>
      <c r="N125" s="2">
        <f t="shared" si="3"/>
        <v>12</v>
      </c>
    </row>
    <row r="126" spans="1:14" x14ac:dyDescent="0.35">
      <c r="A126" t="s">
        <v>5</v>
      </c>
      <c r="B126" t="s">
        <v>228</v>
      </c>
      <c r="C126" s="1">
        <v>44145</v>
      </c>
      <c r="D126" t="s">
        <v>122</v>
      </c>
      <c r="E126" s="3">
        <v>1.137</v>
      </c>
      <c r="F126" s="4">
        <v>0</v>
      </c>
      <c r="G126" s="2">
        <v>18200</v>
      </c>
      <c r="H126" s="2">
        <v>17855</v>
      </c>
      <c r="I126" s="2">
        <v>18200</v>
      </c>
      <c r="J126" s="2">
        <v>18750</v>
      </c>
      <c r="K126" s="2">
        <v>19200</v>
      </c>
      <c r="L126" t="str">
        <f t="shared" si="2"/>
        <v/>
      </c>
      <c r="M126" t="str">
        <f>IFERROR(VLOOKUP(A126,'Статус менеджера'!$A$2:$B$48,2,TRUE),"")</f>
        <v>Продавець малим клієнтам</v>
      </c>
      <c r="N126" s="2">
        <f t="shared" si="3"/>
        <v>12</v>
      </c>
    </row>
    <row r="127" spans="1:14" x14ac:dyDescent="0.35">
      <c r="A127" t="s">
        <v>5</v>
      </c>
      <c r="B127" t="s">
        <v>228</v>
      </c>
      <c r="C127" s="1">
        <v>44145</v>
      </c>
      <c r="D127" t="s">
        <v>122</v>
      </c>
      <c r="E127" s="3">
        <v>1.137</v>
      </c>
      <c r="F127" s="4">
        <v>0</v>
      </c>
      <c r="G127" s="2">
        <v>18200</v>
      </c>
      <c r="H127" s="2">
        <v>17855</v>
      </c>
      <c r="I127" s="2">
        <v>18200</v>
      </c>
      <c r="J127" s="2">
        <v>18750</v>
      </c>
      <c r="K127" s="2">
        <v>19200</v>
      </c>
      <c r="L127" t="str">
        <f t="shared" si="2"/>
        <v/>
      </c>
      <c r="M127" t="str">
        <f>IFERROR(VLOOKUP(A127,'Статус менеджера'!$A$2:$B$48,2,TRUE),"")</f>
        <v>Продавець малим клієнтам</v>
      </c>
      <c r="N127" s="2">
        <f t="shared" si="3"/>
        <v>12</v>
      </c>
    </row>
    <row r="128" spans="1:14" x14ac:dyDescent="0.35">
      <c r="A128" t="s">
        <v>5</v>
      </c>
      <c r="B128" t="s">
        <v>228</v>
      </c>
      <c r="C128" s="1">
        <v>44145</v>
      </c>
      <c r="D128" t="s">
        <v>122</v>
      </c>
      <c r="E128" s="3">
        <v>1.137</v>
      </c>
      <c r="F128" s="4">
        <v>0</v>
      </c>
      <c r="G128" s="2">
        <v>18200</v>
      </c>
      <c r="H128" s="2">
        <v>17855</v>
      </c>
      <c r="I128" s="2">
        <v>18200</v>
      </c>
      <c r="J128" s="2">
        <v>18750</v>
      </c>
      <c r="K128" s="2">
        <v>19200</v>
      </c>
      <c r="L128" t="str">
        <f t="shared" si="2"/>
        <v/>
      </c>
      <c r="M128" t="str">
        <f>IFERROR(VLOOKUP(A128,'Статус менеджера'!$A$2:$B$48,2,TRUE),"")</f>
        <v>Продавець малим клієнтам</v>
      </c>
      <c r="N128" s="2">
        <f t="shared" si="3"/>
        <v>12</v>
      </c>
    </row>
    <row r="129" spans="1:14" x14ac:dyDescent="0.35">
      <c r="A129" t="s">
        <v>5</v>
      </c>
      <c r="B129" t="s">
        <v>228</v>
      </c>
      <c r="C129" s="1">
        <v>44145</v>
      </c>
      <c r="D129" t="s">
        <v>122</v>
      </c>
      <c r="E129" s="3">
        <v>1.137</v>
      </c>
      <c r="F129" s="4">
        <v>0</v>
      </c>
      <c r="G129" s="2">
        <v>18200</v>
      </c>
      <c r="H129" s="2">
        <v>17855</v>
      </c>
      <c r="I129" s="2">
        <v>18200</v>
      </c>
      <c r="J129" s="2">
        <v>18750</v>
      </c>
      <c r="K129" s="2">
        <v>19200</v>
      </c>
      <c r="L129" t="str">
        <f t="shared" si="2"/>
        <v/>
      </c>
      <c r="M129" t="str">
        <f>IFERROR(VLOOKUP(A129,'Статус менеджера'!$A$2:$B$48,2,TRUE),"")</f>
        <v>Продавець малим клієнтам</v>
      </c>
      <c r="N129" s="2">
        <f t="shared" si="3"/>
        <v>12</v>
      </c>
    </row>
    <row r="130" spans="1:14" x14ac:dyDescent="0.35">
      <c r="A130" t="s">
        <v>5</v>
      </c>
      <c r="B130" t="s">
        <v>228</v>
      </c>
      <c r="C130" s="1">
        <v>44145</v>
      </c>
      <c r="D130" t="s">
        <v>122</v>
      </c>
      <c r="E130" s="3">
        <v>1.137</v>
      </c>
      <c r="F130" s="4">
        <v>0</v>
      </c>
      <c r="G130" s="2">
        <v>18200</v>
      </c>
      <c r="H130" s="2">
        <v>17855</v>
      </c>
      <c r="I130" s="2">
        <v>18200</v>
      </c>
      <c r="J130" s="2">
        <v>18750</v>
      </c>
      <c r="K130" s="2">
        <v>19200</v>
      </c>
      <c r="L130" t="str">
        <f t="shared" ref="L130:L193" si="4">IFERROR(IF(AND(M130="Продавець малим клієнтам", OR(B130="Східний регіон", B130="Західний регіон", B130="Північний регіон", B130="Південний регіон", B130="Центральний регіон", B130="Будівництво", B130="Дистрибуція роздріб")), E130*N130, ""),"")</f>
        <v/>
      </c>
      <c r="M130" t="str">
        <f>IFERROR(VLOOKUP(A130,'Статус менеджера'!$A$2:$B$48,2,TRUE),"")</f>
        <v>Продавець малим клієнтам</v>
      </c>
      <c r="N130" s="2">
        <f t="shared" ref="N130:N193" si="5">IFERROR(IF(G130 &lt;= H130, 8,
    IF(G130 &lt;= I130, 8 + (G130 - H130) * (12 - 8) / (I130 - H130),
       IF(G130 &lt;= J130, 12 + (G130 - I130) * (20 - 12) / (J130 - I130),
          IF(G130 &lt;= K130, 20 + (G130 - J130) * (30 - 20) / (K130 - J130),
             30)))),"")</f>
        <v>12</v>
      </c>
    </row>
    <row r="131" spans="1:14" x14ac:dyDescent="0.35">
      <c r="A131" t="s">
        <v>5</v>
      </c>
      <c r="B131" t="s">
        <v>228</v>
      </c>
      <c r="C131" s="1">
        <v>44145</v>
      </c>
      <c r="D131" t="s">
        <v>122</v>
      </c>
      <c r="E131" s="3">
        <v>1.137</v>
      </c>
      <c r="F131" s="4">
        <v>0</v>
      </c>
      <c r="G131" s="2">
        <v>18200</v>
      </c>
      <c r="H131" s="2">
        <v>17855</v>
      </c>
      <c r="I131" s="2">
        <v>18200</v>
      </c>
      <c r="J131" s="2">
        <v>18750</v>
      </c>
      <c r="K131" s="2">
        <v>19200</v>
      </c>
      <c r="L131" t="str">
        <f t="shared" si="4"/>
        <v/>
      </c>
      <c r="M131" t="str">
        <f>IFERROR(VLOOKUP(A131,'Статус менеджера'!$A$2:$B$48,2,TRUE),"")</f>
        <v>Продавець малим клієнтам</v>
      </c>
      <c r="N131" s="2">
        <f t="shared" si="5"/>
        <v>12</v>
      </c>
    </row>
    <row r="132" spans="1:14" x14ac:dyDescent="0.35">
      <c r="A132" t="s">
        <v>5</v>
      </c>
      <c r="B132" t="s">
        <v>228</v>
      </c>
      <c r="C132" s="1">
        <v>44145</v>
      </c>
      <c r="D132" t="s">
        <v>122</v>
      </c>
      <c r="E132" s="3">
        <v>1.137</v>
      </c>
      <c r="F132" s="4">
        <v>0</v>
      </c>
      <c r="G132" s="2">
        <v>18200</v>
      </c>
      <c r="H132" s="2">
        <v>17855</v>
      </c>
      <c r="I132" s="2">
        <v>18200</v>
      </c>
      <c r="J132" s="2">
        <v>18750</v>
      </c>
      <c r="K132" s="2">
        <v>19200</v>
      </c>
      <c r="L132" t="str">
        <f t="shared" si="4"/>
        <v/>
      </c>
      <c r="M132" t="str">
        <f>IFERROR(VLOOKUP(A132,'Статус менеджера'!$A$2:$B$48,2,TRUE),"")</f>
        <v>Продавець малим клієнтам</v>
      </c>
      <c r="N132" s="2">
        <f t="shared" si="5"/>
        <v>12</v>
      </c>
    </row>
    <row r="133" spans="1:14" x14ac:dyDescent="0.35">
      <c r="A133" t="s">
        <v>5</v>
      </c>
      <c r="B133" t="s">
        <v>228</v>
      </c>
      <c r="C133" s="1">
        <v>44145</v>
      </c>
      <c r="D133" t="s">
        <v>122</v>
      </c>
      <c r="E133" s="3">
        <v>1.137</v>
      </c>
      <c r="F133" s="4">
        <v>0</v>
      </c>
      <c r="G133" s="2">
        <v>18200</v>
      </c>
      <c r="H133" s="2">
        <v>17855</v>
      </c>
      <c r="I133" s="2">
        <v>18200</v>
      </c>
      <c r="J133" s="2">
        <v>18750</v>
      </c>
      <c r="K133" s="2">
        <v>19200</v>
      </c>
      <c r="L133" t="str">
        <f t="shared" si="4"/>
        <v/>
      </c>
      <c r="M133" t="str">
        <f>IFERROR(VLOOKUP(A133,'Статус менеджера'!$A$2:$B$48,2,TRUE),"")</f>
        <v>Продавець малим клієнтам</v>
      </c>
      <c r="N133" s="2">
        <f t="shared" si="5"/>
        <v>12</v>
      </c>
    </row>
    <row r="134" spans="1:14" x14ac:dyDescent="0.35">
      <c r="A134" t="s">
        <v>5</v>
      </c>
      <c r="B134" t="s">
        <v>228</v>
      </c>
      <c r="C134" s="1">
        <v>44145</v>
      </c>
      <c r="D134" t="s">
        <v>122</v>
      </c>
      <c r="E134" s="3">
        <v>1.137</v>
      </c>
      <c r="F134" s="4">
        <v>0</v>
      </c>
      <c r="G134" s="2">
        <v>18200</v>
      </c>
      <c r="H134" s="2">
        <v>17855</v>
      </c>
      <c r="I134" s="2">
        <v>18200</v>
      </c>
      <c r="J134" s="2">
        <v>18750</v>
      </c>
      <c r="K134" s="2">
        <v>19200</v>
      </c>
      <c r="L134" t="str">
        <f t="shared" si="4"/>
        <v/>
      </c>
      <c r="M134" t="str">
        <f>IFERROR(VLOOKUP(A134,'Статус менеджера'!$A$2:$B$48,2,TRUE),"")</f>
        <v>Продавець малим клієнтам</v>
      </c>
      <c r="N134" s="2">
        <f t="shared" si="5"/>
        <v>12</v>
      </c>
    </row>
    <row r="135" spans="1:14" x14ac:dyDescent="0.35">
      <c r="A135" t="s">
        <v>5</v>
      </c>
      <c r="B135" t="s">
        <v>228</v>
      </c>
      <c r="C135" s="1">
        <v>44145</v>
      </c>
      <c r="D135" t="s">
        <v>122</v>
      </c>
      <c r="E135" s="3">
        <v>1.137</v>
      </c>
      <c r="F135" s="4">
        <v>0</v>
      </c>
      <c r="G135" s="2">
        <v>18200</v>
      </c>
      <c r="H135" s="2">
        <v>17855</v>
      </c>
      <c r="I135" s="2">
        <v>18200</v>
      </c>
      <c r="J135" s="2">
        <v>18750</v>
      </c>
      <c r="K135" s="2">
        <v>19200</v>
      </c>
      <c r="L135" t="str">
        <f t="shared" si="4"/>
        <v/>
      </c>
      <c r="M135" t="str">
        <f>IFERROR(VLOOKUP(A135,'Статус менеджера'!$A$2:$B$48,2,TRUE),"")</f>
        <v>Продавець малим клієнтам</v>
      </c>
      <c r="N135" s="2">
        <f t="shared" si="5"/>
        <v>12</v>
      </c>
    </row>
    <row r="136" spans="1:14" x14ac:dyDescent="0.35">
      <c r="A136" t="s">
        <v>5</v>
      </c>
      <c r="B136" t="s">
        <v>228</v>
      </c>
      <c r="C136" s="1">
        <v>44145</v>
      </c>
      <c r="D136" t="s">
        <v>122</v>
      </c>
      <c r="E136" s="3">
        <v>1.137</v>
      </c>
      <c r="F136" s="4">
        <v>0</v>
      </c>
      <c r="G136" s="2">
        <v>18200</v>
      </c>
      <c r="H136" s="2">
        <v>17855</v>
      </c>
      <c r="I136" s="2">
        <v>18200</v>
      </c>
      <c r="J136" s="2">
        <v>18750</v>
      </c>
      <c r="K136" s="2">
        <v>19200</v>
      </c>
      <c r="L136" t="str">
        <f t="shared" si="4"/>
        <v/>
      </c>
      <c r="M136" t="str">
        <f>IFERROR(VLOOKUP(A136,'Статус менеджера'!$A$2:$B$48,2,TRUE),"")</f>
        <v>Продавець малим клієнтам</v>
      </c>
      <c r="N136" s="2">
        <f t="shared" si="5"/>
        <v>12</v>
      </c>
    </row>
    <row r="137" spans="1:14" x14ac:dyDescent="0.35">
      <c r="A137" t="s">
        <v>5</v>
      </c>
      <c r="B137" t="s">
        <v>228</v>
      </c>
      <c r="C137" s="1">
        <v>44145</v>
      </c>
      <c r="D137" t="s">
        <v>122</v>
      </c>
      <c r="E137" s="3">
        <v>1.137</v>
      </c>
      <c r="F137" s="4">
        <v>0</v>
      </c>
      <c r="G137" s="2">
        <v>18200</v>
      </c>
      <c r="H137" s="2">
        <v>17855</v>
      </c>
      <c r="I137" s="2">
        <v>18200</v>
      </c>
      <c r="J137" s="2">
        <v>18750</v>
      </c>
      <c r="K137" s="2">
        <v>19200</v>
      </c>
      <c r="L137" t="str">
        <f t="shared" si="4"/>
        <v/>
      </c>
      <c r="M137" t="str">
        <f>IFERROR(VLOOKUP(A137,'Статус менеджера'!$A$2:$B$48,2,TRUE),"")</f>
        <v>Продавець малим клієнтам</v>
      </c>
      <c r="N137" s="2">
        <f t="shared" si="5"/>
        <v>12</v>
      </c>
    </row>
    <row r="138" spans="1:14" x14ac:dyDescent="0.35">
      <c r="A138" t="s">
        <v>5</v>
      </c>
      <c r="B138" t="s">
        <v>228</v>
      </c>
      <c r="C138" s="1">
        <v>44145</v>
      </c>
      <c r="D138" t="s">
        <v>122</v>
      </c>
      <c r="E138" s="3">
        <v>1.137</v>
      </c>
      <c r="F138" s="4">
        <v>0</v>
      </c>
      <c r="G138" s="2">
        <v>18200</v>
      </c>
      <c r="H138" s="2">
        <v>17855</v>
      </c>
      <c r="I138" s="2">
        <v>18200</v>
      </c>
      <c r="J138" s="2">
        <v>18750</v>
      </c>
      <c r="K138" s="2">
        <v>19200</v>
      </c>
      <c r="L138" t="str">
        <f t="shared" si="4"/>
        <v/>
      </c>
      <c r="M138" t="str">
        <f>IFERROR(VLOOKUP(A138,'Статус менеджера'!$A$2:$B$48,2,TRUE),"")</f>
        <v>Продавець малим клієнтам</v>
      </c>
      <c r="N138" s="2">
        <f t="shared" si="5"/>
        <v>12</v>
      </c>
    </row>
    <row r="139" spans="1:14" x14ac:dyDescent="0.35">
      <c r="A139" t="s">
        <v>5</v>
      </c>
      <c r="B139" t="s">
        <v>228</v>
      </c>
      <c r="C139" s="1">
        <v>44145</v>
      </c>
      <c r="D139" t="s">
        <v>122</v>
      </c>
      <c r="E139" s="3">
        <v>1.137</v>
      </c>
      <c r="F139" s="4">
        <v>0</v>
      </c>
      <c r="G139" s="2">
        <v>18200</v>
      </c>
      <c r="H139" s="2">
        <v>17855</v>
      </c>
      <c r="I139" s="2">
        <v>18200</v>
      </c>
      <c r="J139" s="2">
        <v>18750</v>
      </c>
      <c r="K139" s="2">
        <v>19200</v>
      </c>
      <c r="L139" t="str">
        <f t="shared" si="4"/>
        <v/>
      </c>
      <c r="M139" t="str">
        <f>IFERROR(VLOOKUP(A139,'Статус менеджера'!$A$2:$B$48,2,TRUE),"")</f>
        <v>Продавець малим клієнтам</v>
      </c>
      <c r="N139" s="2">
        <f t="shared" si="5"/>
        <v>12</v>
      </c>
    </row>
    <row r="140" spans="1:14" x14ac:dyDescent="0.35">
      <c r="A140" t="s">
        <v>5</v>
      </c>
      <c r="B140" t="s">
        <v>228</v>
      </c>
      <c r="C140" s="1">
        <v>44145</v>
      </c>
      <c r="D140" t="s">
        <v>122</v>
      </c>
      <c r="E140" s="3">
        <v>1.137</v>
      </c>
      <c r="F140" s="4">
        <v>0</v>
      </c>
      <c r="G140" s="2">
        <v>18200</v>
      </c>
      <c r="H140" s="2">
        <v>17855</v>
      </c>
      <c r="I140" s="2">
        <v>18200</v>
      </c>
      <c r="J140" s="2">
        <v>18750</v>
      </c>
      <c r="K140" s="2">
        <v>19200</v>
      </c>
      <c r="L140" t="str">
        <f t="shared" si="4"/>
        <v/>
      </c>
      <c r="M140" t="str">
        <f>IFERROR(VLOOKUP(A140,'Статус менеджера'!$A$2:$B$48,2,TRUE),"")</f>
        <v>Продавець малим клієнтам</v>
      </c>
      <c r="N140" s="2">
        <f t="shared" si="5"/>
        <v>12</v>
      </c>
    </row>
    <row r="141" spans="1:14" x14ac:dyDescent="0.35">
      <c r="A141" t="s">
        <v>5</v>
      </c>
      <c r="B141" t="s">
        <v>228</v>
      </c>
      <c r="C141" s="1">
        <v>44145</v>
      </c>
      <c r="D141" t="s">
        <v>122</v>
      </c>
      <c r="E141" s="3">
        <v>1.137</v>
      </c>
      <c r="F141" s="4">
        <v>0</v>
      </c>
      <c r="G141" s="2">
        <v>18200</v>
      </c>
      <c r="H141" s="2">
        <v>17855</v>
      </c>
      <c r="I141" s="2">
        <v>18200</v>
      </c>
      <c r="J141" s="2">
        <v>18750</v>
      </c>
      <c r="K141" s="2">
        <v>19200</v>
      </c>
      <c r="L141" t="str">
        <f t="shared" si="4"/>
        <v/>
      </c>
      <c r="M141" t="str">
        <f>IFERROR(VLOOKUP(A141,'Статус менеджера'!$A$2:$B$48,2,TRUE),"")</f>
        <v>Продавець малим клієнтам</v>
      </c>
      <c r="N141" s="2">
        <f t="shared" si="5"/>
        <v>12</v>
      </c>
    </row>
    <row r="142" spans="1:14" x14ac:dyDescent="0.35">
      <c r="A142" t="s">
        <v>1</v>
      </c>
      <c r="B142" t="s">
        <v>225</v>
      </c>
      <c r="C142" s="1">
        <v>44137</v>
      </c>
      <c r="D142" t="s">
        <v>120</v>
      </c>
      <c r="E142" s="3">
        <v>3.4000000000000002E-2</v>
      </c>
      <c r="F142" s="4">
        <v>0</v>
      </c>
      <c r="G142" s="2">
        <v>19090</v>
      </c>
      <c r="H142" s="2">
        <v>17600</v>
      </c>
      <c r="I142" s="2">
        <v>18280</v>
      </c>
      <c r="J142" s="2">
        <v>18590</v>
      </c>
      <c r="K142" s="2">
        <v>19090</v>
      </c>
      <c r="L142">
        <f t="shared" si="4"/>
        <v>1.02</v>
      </c>
      <c r="M142" t="str">
        <f>IFERROR(VLOOKUP(A142,'Статус менеджера'!$A$2:$B$48,2,TRUE),"")</f>
        <v>Продавець малим клієнтам</v>
      </c>
      <c r="N142" s="2">
        <f t="shared" si="5"/>
        <v>30</v>
      </c>
    </row>
    <row r="143" spans="1:14" x14ac:dyDescent="0.35">
      <c r="A143" t="s">
        <v>1</v>
      </c>
      <c r="B143" t="s">
        <v>225</v>
      </c>
      <c r="C143" s="1">
        <v>44137</v>
      </c>
      <c r="D143" t="s">
        <v>118</v>
      </c>
      <c r="E143" s="3">
        <v>0</v>
      </c>
      <c r="F143" s="4">
        <v>0</v>
      </c>
      <c r="G143" s="2">
        <v>54</v>
      </c>
      <c r="H143" s="2" t="e">
        <v>#N/A</v>
      </c>
      <c r="I143" s="2" t="e">
        <v>#N/A</v>
      </c>
      <c r="J143" s="2" t="e">
        <v>#N/A</v>
      </c>
      <c r="K143" s="2" t="e">
        <v>#N/A</v>
      </c>
      <c r="L143" t="str">
        <f t="shared" si="4"/>
        <v/>
      </c>
      <c r="M143" t="str">
        <f>IFERROR(VLOOKUP(A143,'Статус менеджера'!$A$2:$B$48,2,TRUE),"")</f>
        <v>Продавець малим клієнтам</v>
      </c>
      <c r="N143" s="2" t="str">
        <f t="shared" si="5"/>
        <v/>
      </c>
    </row>
    <row r="144" spans="1:14" x14ac:dyDescent="0.35">
      <c r="A144" t="s">
        <v>21</v>
      </c>
      <c r="B144" t="s">
        <v>236</v>
      </c>
      <c r="C144" s="1">
        <v>44152</v>
      </c>
      <c r="D144" t="s">
        <v>123</v>
      </c>
      <c r="E144" s="3">
        <v>16.684999999999999</v>
      </c>
      <c r="F144" s="4" t="s">
        <v>215</v>
      </c>
      <c r="G144" s="2">
        <v>17835</v>
      </c>
      <c r="H144" s="2">
        <v>15840</v>
      </c>
      <c r="I144" s="2">
        <v>16735</v>
      </c>
      <c r="J144" s="2">
        <v>17085</v>
      </c>
      <c r="K144" s="2">
        <v>17835</v>
      </c>
      <c r="L144" t="str">
        <f t="shared" si="4"/>
        <v/>
      </c>
      <c r="M144" t="str">
        <f>IFERROR(VLOOKUP(A144,'Статус менеджера'!$A$2:$B$48,2,TRUE),"")</f>
        <v/>
      </c>
      <c r="N144" s="2">
        <f t="shared" si="5"/>
        <v>30</v>
      </c>
    </row>
    <row r="145" spans="1:14" x14ac:dyDescent="0.35">
      <c r="A145" t="s">
        <v>21</v>
      </c>
      <c r="B145" t="s">
        <v>236</v>
      </c>
      <c r="C145" s="1">
        <v>44152</v>
      </c>
      <c r="D145" t="s">
        <v>132</v>
      </c>
      <c r="E145" s="3">
        <v>2.35</v>
      </c>
      <c r="F145" s="4" t="s">
        <v>215</v>
      </c>
      <c r="G145" s="2">
        <v>18885</v>
      </c>
      <c r="H145" s="2">
        <v>17195</v>
      </c>
      <c r="I145" s="2">
        <v>17635</v>
      </c>
      <c r="J145" s="2">
        <v>18135</v>
      </c>
      <c r="K145" s="2">
        <v>18885</v>
      </c>
      <c r="L145" t="str">
        <f t="shared" si="4"/>
        <v/>
      </c>
      <c r="M145" t="str">
        <f>IFERROR(VLOOKUP(A145,'Статус менеджера'!$A$2:$B$48,2,TRUE),"")</f>
        <v/>
      </c>
      <c r="N145" s="2">
        <f t="shared" si="5"/>
        <v>30</v>
      </c>
    </row>
    <row r="146" spans="1:14" x14ac:dyDescent="0.35">
      <c r="A146" t="s">
        <v>21</v>
      </c>
      <c r="B146" t="s">
        <v>236</v>
      </c>
      <c r="C146" s="1">
        <v>44152</v>
      </c>
      <c r="D146" t="s">
        <v>132</v>
      </c>
      <c r="E146" s="3">
        <v>2.39</v>
      </c>
      <c r="F146" s="4" t="s">
        <v>215</v>
      </c>
      <c r="G146" s="2">
        <v>18885</v>
      </c>
      <c r="H146" s="2">
        <v>17195</v>
      </c>
      <c r="I146" s="2">
        <v>17635</v>
      </c>
      <c r="J146" s="2">
        <v>18135</v>
      </c>
      <c r="K146" s="2">
        <v>18885</v>
      </c>
      <c r="L146" t="str">
        <f t="shared" si="4"/>
        <v/>
      </c>
      <c r="M146" t="str">
        <f>IFERROR(VLOOKUP(A146,'Статус менеджера'!$A$2:$B$48,2,TRUE),"")</f>
        <v/>
      </c>
      <c r="N146" s="2">
        <f t="shared" si="5"/>
        <v>30</v>
      </c>
    </row>
    <row r="147" spans="1:14" x14ac:dyDescent="0.35">
      <c r="A147" t="s">
        <v>26</v>
      </c>
      <c r="B147" t="s">
        <v>236</v>
      </c>
      <c r="C147" s="1">
        <v>44147</v>
      </c>
      <c r="D147" t="s">
        <v>123</v>
      </c>
      <c r="E147" s="3">
        <v>4.3220000000000001</v>
      </c>
      <c r="F147" s="4">
        <v>0</v>
      </c>
      <c r="G147" s="2">
        <v>15831.53</v>
      </c>
      <c r="H147" s="2">
        <v>15800</v>
      </c>
      <c r="I147" s="2">
        <v>16695</v>
      </c>
      <c r="J147" s="2">
        <v>17045</v>
      </c>
      <c r="K147" s="2">
        <v>17795</v>
      </c>
      <c r="L147" t="str">
        <f t="shared" si="4"/>
        <v/>
      </c>
      <c r="M147" t="str">
        <f>IFERROR(VLOOKUP(A147,'Статус менеджера'!$A$2:$B$48,2,TRUE),"")</f>
        <v/>
      </c>
      <c r="N147" s="2">
        <f t="shared" si="5"/>
        <v>8.1409162011173208</v>
      </c>
    </row>
    <row r="148" spans="1:14" x14ac:dyDescent="0.35">
      <c r="A148" t="s">
        <v>26</v>
      </c>
      <c r="B148" t="s">
        <v>236</v>
      </c>
      <c r="C148" s="1">
        <v>44147</v>
      </c>
      <c r="D148" t="s">
        <v>123</v>
      </c>
      <c r="E148" s="3">
        <v>4.4930000000000003</v>
      </c>
      <c r="F148" s="4">
        <v>0</v>
      </c>
      <c r="G148" s="2">
        <v>15831.53</v>
      </c>
      <c r="H148" s="2">
        <v>15800</v>
      </c>
      <c r="I148" s="2">
        <v>16695</v>
      </c>
      <c r="J148" s="2">
        <v>17045</v>
      </c>
      <c r="K148" s="2">
        <v>17795</v>
      </c>
      <c r="L148" t="str">
        <f t="shared" si="4"/>
        <v/>
      </c>
      <c r="M148" t="str">
        <f>IFERROR(VLOOKUP(A148,'Статус менеджера'!$A$2:$B$48,2,TRUE),"")</f>
        <v/>
      </c>
      <c r="N148" s="2">
        <f t="shared" si="5"/>
        <v>8.1409162011173208</v>
      </c>
    </row>
    <row r="149" spans="1:14" x14ac:dyDescent="0.35">
      <c r="A149" t="s">
        <v>26</v>
      </c>
      <c r="B149" t="s">
        <v>236</v>
      </c>
      <c r="C149" s="1">
        <v>44147</v>
      </c>
      <c r="D149" t="s">
        <v>123</v>
      </c>
      <c r="E149" s="3">
        <v>8.3919999999999995</v>
      </c>
      <c r="F149" s="4">
        <v>0</v>
      </c>
      <c r="G149" s="2">
        <v>15831.53</v>
      </c>
      <c r="H149" s="2">
        <v>15800</v>
      </c>
      <c r="I149" s="2">
        <v>16695</v>
      </c>
      <c r="J149" s="2">
        <v>17045</v>
      </c>
      <c r="K149" s="2">
        <v>17795</v>
      </c>
      <c r="L149" t="str">
        <f t="shared" si="4"/>
        <v/>
      </c>
      <c r="M149" t="str">
        <f>IFERROR(VLOOKUP(A149,'Статус менеджера'!$A$2:$B$48,2,TRUE),"")</f>
        <v/>
      </c>
      <c r="N149" s="2">
        <f t="shared" si="5"/>
        <v>8.1409162011173208</v>
      </c>
    </row>
    <row r="150" spans="1:14" x14ac:dyDescent="0.35">
      <c r="A150" t="s">
        <v>26</v>
      </c>
      <c r="B150" t="s">
        <v>236</v>
      </c>
      <c r="C150" s="1">
        <v>44147</v>
      </c>
      <c r="D150" t="s">
        <v>123</v>
      </c>
      <c r="E150" s="3">
        <v>4.17</v>
      </c>
      <c r="F150" s="4">
        <v>0</v>
      </c>
      <c r="G150" s="2">
        <v>15831.53</v>
      </c>
      <c r="H150" s="2">
        <v>15800</v>
      </c>
      <c r="I150" s="2">
        <v>16695</v>
      </c>
      <c r="J150" s="2">
        <v>17045</v>
      </c>
      <c r="K150" s="2">
        <v>17795</v>
      </c>
      <c r="L150" t="str">
        <f t="shared" si="4"/>
        <v/>
      </c>
      <c r="M150" t="str">
        <f>IFERROR(VLOOKUP(A150,'Статус менеджера'!$A$2:$B$48,2,TRUE),"")</f>
        <v/>
      </c>
      <c r="N150" s="2">
        <f t="shared" si="5"/>
        <v>8.1409162011173208</v>
      </c>
    </row>
    <row r="151" spans="1:14" x14ac:dyDescent="0.35">
      <c r="A151" t="s">
        <v>21</v>
      </c>
      <c r="B151" t="s">
        <v>236</v>
      </c>
      <c r="C151" s="1">
        <v>44147</v>
      </c>
      <c r="D151" t="s">
        <v>124</v>
      </c>
      <c r="E151" s="3">
        <v>1.76</v>
      </c>
      <c r="F151" s="4" t="s">
        <v>215</v>
      </c>
      <c r="G151" s="2">
        <v>18815</v>
      </c>
      <c r="H151" s="2">
        <v>17325</v>
      </c>
      <c r="I151" s="2">
        <v>17965</v>
      </c>
      <c r="J151" s="2">
        <v>18315</v>
      </c>
      <c r="K151" s="2">
        <v>18815</v>
      </c>
      <c r="L151" t="str">
        <f t="shared" si="4"/>
        <v/>
      </c>
      <c r="M151" t="str">
        <f>IFERROR(VLOOKUP(A151,'Статус менеджера'!$A$2:$B$48,2,TRUE),"")</f>
        <v/>
      </c>
      <c r="N151" s="2">
        <f t="shared" si="5"/>
        <v>30</v>
      </c>
    </row>
    <row r="152" spans="1:14" x14ac:dyDescent="0.35">
      <c r="A152" t="s">
        <v>21</v>
      </c>
      <c r="B152" t="s">
        <v>236</v>
      </c>
      <c r="C152" s="1">
        <v>44147</v>
      </c>
      <c r="D152" t="s">
        <v>116</v>
      </c>
      <c r="E152" s="3">
        <v>2.41</v>
      </c>
      <c r="F152" s="4" t="s">
        <v>215</v>
      </c>
      <c r="G152" s="2">
        <v>19575</v>
      </c>
      <c r="H152" s="2">
        <v>18230</v>
      </c>
      <c r="I152" s="2">
        <v>18775</v>
      </c>
      <c r="J152" s="2">
        <v>19125</v>
      </c>
      <c r="K152" s="2">
        <v>19575</v>
      </c>
      <c r="L152" t="str">
        <f t="shared" si="4"/>
        <v/>
      </c>
      <c r="M152" t="str">
        <f>IFERROR(VLOOKUP(A152,'Статус менеджера'!$A$2:$B$48,2,TRUE),"")</f>
        <v/>
      </c>
      <c r="N152" s="2">
        <f t="shared" si="5"/>
        <v>30</v>
      </c>
    </row>
    <row r="153" spans="1:14" x14ac:dyDescent="0.35">
      <c r="A153" t="s">
        <v>21</v>
      </c>
      <c r="B153" t="s">
        <v>236</v>
      </c>
      <c r="C153" s="1">
        <v>44147</v>
      </c>
      <c r="D153" t="s">
        <v>120</v>
      </c>
      <c r="E153" s="3">
        <v>0.16</v>
      </c>
      <c r="F153" s="4" t="s">
        <v>215</v>
      </c>
      <c r="G153" s="2">
        <v>18140</v>
      </c>
      <c r="H153" s="2">
        <v>16665</v>
      </c>
      <c r="I153" s="2">
        <v>17330</v>
      </c>
      <c r="J153" s="2">
        <v>17640</v>
      </c>
      <c r="K153" s="2">
        <v>18140</v>
      </c>
      <c r="L153" t="str">
        <f t="shared" si="4"/>
        <v/>
      </c>
      <c r="M153" t="str">
        <f>IFERROR(VLOOKUP(A153,'Статус менеджера'!$A$2:$B$48,2,TRUE),"")</f>
        <v/>
      </c>
      <c r="N153" s="2">
        <f t="shared" si="5"/>
        <v>30</v>
      </c>
    </row>
    <row r="154" spans="1:14" x14ac:dyDescent="0.35">
      <c r="A154" t="s">
        <v>27</v>
      </c>
      <c r="B154" t="s">
        <v>232</v>
      </c>
      <c r="C154" s="1">
        <v>44161</v>
      </c>
      <c r="D154" t="s">
        <v>122</v>
      </c>
      <c r="E154" s="3">
        <v>0.75800000000000001</v>
      </c>
      <c r="F154" s="4">
        <v>0</v>
      </c>
      <c r="G154" s="2">
        <v>19045</v>
      </c>
      <c r="H154" s="2">
        <v>19685</v>
      </c>
      <c r="I154" s="2">
        <v>20435</v>
      </c>
      <c r="J154" s="2">
        <v>20625</v>
      </c>
      <c r="K154" s="2">
        <v>21075</v>
      </c>
      <c r="L154" t="str">
        <f t="shared" si="4"/>
        <v/>
      </c>
      <c r="M154" t="str">
        <f>IFERROR(VLOOKUP(A154,'Статус менеджера'!$A$2:$B$48,2,TRUE),"")</f>
        <v/>
      </c>
      <c r="N154" s="2">
        <f t="shared" si="5"/>
        <v>8</v>
      </c>
    </row>
    <row r="155" spans="1:14" x14ac:dyDescent="0.35">
      <c r="A155" t="s">
        <v>27</v>
      </c>
      <c r="B155" t="s">
        <v>232</v>
      </c>
      <c r="C155" s="1">
        <v>44161</v>
      </c>
      <c r="D155" t="s">
        <v>122</v>
      </c>
      <c r="E155" s="3">
        <v>0.75800000000000001</v>
      </c>
      <c r="F155" s="4">
        <v>0</v>
      </c>
      <c r="G155" s="2">
        <v>19045</v>
      </c>
      <c r="H155" s="2">
        <v>19685</v>
      </c>
      <c r="I155" s="2">
        <v>20435</v>
      </c>
      <c r="J155" s="2">
        <v>20625</v>
      </c>
      <c r="K155" s="2">
        <v>21075</v>
      </c>
      <c r="L155" t="str">
        <f t="shared" si="4"/>
        <v/>
      </c>
      <c r="M155" t="str">
        <f>IFERROR(VLOOKUP(A155,'Статус менеджера'!$A$2:$B$48,2,TRUE),"")</f>
        <v/>
      </c>
      <c r="N155" s="2">
        <f t="shared" si="5"/>
        <v>8</v>
      </c>
    </row>
    <row r="156" spans="1:14" x14ac:dyDescent="0.35">
      <c r="A156" t="s">
        <v>27</v>
      </c>
      <c r="B156" t="s">
        <v>232</v>
      </c>
      <c r="C156" s="1">
        <v>44161</v>
      </c>
      <c r="D156" t="s">
        <v>122</v>
      </c>
      <c r="E156" s="3">
        <v>0.75800000000000001</v>
      </c>
      <c r="F156" s="4">
        <v>0</v>
      </c>
      <c r="G156" s="2">
        <v>19045</v>
      </c>
      <c r="H156" s="2">
        <v>19685</v>
      </c>
      <c r="I156" s="2">
        <v>20435</v>
      </c>
      <c r="J156" s="2">
        <v>20625</v>
      </c>
      <c r="K156" s="2">
        <v>21075</v>
      </c>
      <c r="L156" t="str">
        <f t="shared" si="4"/>
        <v/>
      </c>
      <c r="M156" t="str">
        <f>IFERROR(VLOOKUP(A156,'Статус менеджера'!$A$2:$B$48,2,TRUE),"")</f>
        <v/>
      </c>
      <c r="N156" s="2">
        <f t="shared" si="5"/>
        <v>8</v>
      </c>
    </row>
    <row r="157" spans="1:14" x14ac:dyDescent="0.35">
      <c r="A157" t="s">
        <v>27</v>
      </c>
      <c r="B157" t="s">
        <v>232</v>
      </c>
      <c r="C157" s="1">
        <v>44161</v>
      </c>
      <c r="D157" t="s">
        <v>122</v>
      </c>
      <c r="E157" s="3">
        <v>0.75800000000000001</v>
      </c>
      <c r="F157" s="4">
        <v>0</v>
      </c>
      <c r="G157" s="2">
        <v>19045</v>
      </c>
      <c r="H157" s="2">
        <v>19685</v>
      </c>
      <c r="I157" s="2">
        <v>20435</v>
      </c>
      <c r="J157" s="2">
        <v>20625</v>
      </c>
      <c r="K157" s="2">
        <v>21075</v>
      </c>
      <c r="L157" t="str">
        <f t="shared" si="4"/>
        <v/>
      </c>
      <c r="M157" t="str">
        <f>IFERROR(VLOOKUP(A157,'Статус менеджера'!$A$2:$B$48,2,TRUE),"")</f>
        <v/>
      </c>
      <c r="N157" s="2">
        <f t="shared" si="5"/>
        <v>8</v>
      </c>
    </row>
    <row r="158" spans="1:14" x14ac:dyDescent="0.35">
      <c r="A158" t="s">
        <v>27</v>
      </c>
      <c r="B158" t="s">
        <v>232</v>
      </c>
      <c r="C158" s="1">
        <v>44161</v>
      </c>
      <c r="D158" t="s">
        <v>122</v>
      </c>
      <c r="E158" s="3">
        <v>0.75800000000000001</v>
      </c>
      <c r="F158" s="4">
        <v>0</v>
      </c>
      <c r="G158" s="2">
        <v>19045</v>
      </c>
      <c r="H158" s="2">
        <v>19685</v>
      </c>
      <c r="I158" s="2">
        <v>20435</v>
      </c>
      <c r="J158" s="2">
        <v>20625</v>
      </c>
      <c r="K158" s="2">
        <v>21075</v>
      </c>
      <c r="L158" t="str">
        <f t="shared" si="4"/>
        <v/>
      </c>
      <c r="M158" t="str">
        <f>IFERROR(VLOOKUP(A158,'Статус менеджера'!$A$2:$B$48,2,TRUE),"")</f>
        <v/>
      </c>
      <c r="N158" s="2">
        <f t="shared" si="5"/>
        <v>8</v>
      </c>
    </row>
    <row r="159" spans="1:14" x14ac:dyDescent="0.35">
      <c r="A159" t="s">
        <v>27</v>
      </c>
      <c r="B159" t="s">
        <v>232</v>
      </c>
      <c r="C159" s="1">
        <v>44161</v>
      </c>
      <c r="D159" t="s">
        <v>122</v>
      </c>
      <c r="E159" s="3">
        <v>0.75800000000000001</v>
      </c>
      <c r="F159" s="4">
        <v>0</v>
      </c>
      <c r="G159" s="2">
        <v>19045</v>
      </c>
      <c r="H159" s="2">
        <v>19685</v>
      </c>
      <c r="I159" s="2">
        <v>20435</v>
      </c>
      <c r="J159" s="2">
        <v>20625</v>
      </c>
      <c r="K159" s="2">
        <v>21075</v>
      </c>
      <c r="L159" t="str">
        <f t="shared" si="4"/>
        <v/>
      </c>
      <c r="M159" t="str">
        <f>IFERROR(VLOOKUP(A159,'Статус менеджера'!$A$2:$B$48,2,TRUE),"")</f>
        <v/>
      </c>
      <c r="N159" s="2">
        <f t="shared" si="5"/>
        <v>8</v>
      </c>
    </row>
    <row r="160" spans="1:14" x14ac:dyDescent="0.35">
      <c r="A160" t="s">
        <v>27</v>
      </c>
      <c r="B160" t="s">
        <v>232</v>
      </c>
      <c r="C160" s="1">
        <v>44161</v>
      </c>
      <c r="D160" t="s">
        <v>122</v>
      </c>
      <c r="E160" s="3">
        <v>0.75800000000000001</v>
      </c>
      <c r="F160" s="4">
        <v>0</v>
      </c>
      <c r="G160" s="2">
        <v>19045</v>
      </c>
      <c r="H160" s="2">
        <v>19685</v>
      </c>
      <c r="I160" s="2">
        <v>20435</v>
      </c>
      <c r="J160" s="2">
        <v>20625</v>
      </c>
      <c r="K160" s="2">
        <v>21075</v>
      </c>
      <c r="L160" t="str">
        <f t="shared" si="4"/>
        <v/>
      </c>
      <c r="M160" t="str">
        <f>IFERROR(VLOOKUP(A160,'Статус менеджера'!$A$2:$B$48,2,TRUE),"")</f>
        <v/>
      </c>
      <c r="N160" s="2">
        <f t="shared" si="5"/>
        <v>8</v>
      </c>
    </row>
    <row r="161" spans="1:14" x14ac:dyDescent="0.35">
      <c r="A161" t="s">
        <v>27</v>
      </c>
      <c r="B161" t="s">
        <v>232</v>
      </c>
      <c r="C161" s="1">
        <v>44161</v>
      </c>
      <c r="D161" t="s">
        <v>122</v>
      </c>
      <c r="E161" s="3">
        <v>0.75800000000000001</v>
      </c>
      <c r="F161" s="4">
        <v>0</v>
      </c>
      <c r="G161" s="2">
        <v>19045</v>
      </c>
      <c r="H161" s="2">
        <v>19685</v>
      </c>
      <c r="I161" s="2">
        <v>20435</v>
      </c>
      <c r="J161" s="2">
        <v>20625</v>
      </c>
      <c r="K161" s="2">
        <v>21075</v>
      </c>
      <c r="L161" t="str">
        <f t="shared" si="4"/>
        <v/>
      </c>
      <c r="M161" t="str">
        <f>IFERROR(VLOOKUP(A161,'Статус менеджера'!$A$2:$B$48,2,TRUE),"")</f>
        <v/>
      </c>
      <c r="N161" s="2">
        <f t="shared" si="5"/>
        <v>8</v>
      </c>
    </row>
    <row r="162" spans="1:14" x14ac:dyDescent="0.35">
      <c r="A162" t="s">
        <v>27</v>
      </c>
      <c r="B162" t="s">
        <v>232</v>
      </c>
      <c r="C162" s="1">
        <v>44161</v>
      </c>
      <c r="D162" t="s">
        <v>122</v>
      </c>
      <c r="E162" s="3">
        <v>0.75800000000000001</v>
      </c>
      <c r="F162" s="4">
        <v>0</v>
      </c>
      <c r="G162" s="2">
        <v>19045</v>
      </c>
      <c r="H162" s="2">
        <v>19685</v>
      </c>
      <c r="I162" s="2">
        <v>20435</v>
      </c>
      <c r="J162" s="2">
        <v>20625</v>
      </c>
      <c r="K162" s="2">
        <v>21075</v>
      </c>
      <c r="L162" t="str">
        <f t="shared" si="4"/>
        <v/>
      </c>
      <c r="M162" t="str">
        <f>IFERROR(VLOOKUP(A162,'Статус менеджера'!$A$2:$B$48,2,TRUE),"")</f>
        <v/>
      </c>
      <c r="N162" s="2">
        <f t="shared" si="5"/>
        <v>8</v>
      </c>
    </row>
    <row r="163" spans="1:14" x14ac:dyDescent="0.35">
      <c r="A163" t="s">
        <v>27</v>
      </c>
      <c r="B163" t="s">
        <v>232</v>
      </c>
      <c r="C163" s="1">
        <v>44161</v>
      </c>
      <c r="D163" t="s">
        <v>116</v>
      </c>
      <c r="E163" s="3">
        <v>1.375</v>
      </c>
      <c r="F163" s="4">
        <v>0</v>
      </c>
      <c r="G163" s="2">
        <v>19045</v>
      </c>
      <c r="H163" s="2">
        <v>19685</v>
      </c>
      <c r="I163" s="2">
        <v>20435</v>
      </c>
      <c r="J163" s="2">
        <v>20625</v>
      </c>
      <c r="K163" s="2">
        <v>21075</v>
      </c>
      <c r="L163" t="str">
        <f t="shared" si="4"/>
        <v/>
      </c>
      <c r="M163" t="str">
        <f>IFERROR(VLOOKUP(A163,'Статус менеджера'!$A$2:$B$48,2,TRUE),"")</f>
        <v/>
      </c>
      <c r="N163" s="2">
        <f t="shared" si="5"/>
        <v>8</v>
      </c>
    </row>
    <row r="164" spans="1:14" x14ac:dyDescent="0.35">
      <c r="A164" t="s">
        <v>27</v>
      </c>
      <c r="B164" t="s">
        <v>232</v>
      </c>
      <c r="C164" s="1">
        <v>44161</v>
      </c>
      <c r="D164" t="s">
        <v>116</v>
      </c>
      <c r="E164" s="3">
        <v>5.6150000000000002</v>
      </c>
      <c r="F164" s="4">
        <v>0</v>
      </c>
      <c r="G164" s="2">
        <v>19045</v>
      </c>
      <c r="H164" s="2">
        <v>19685</v>
      </c>
      <c r="I164" s="2">
        <v>20435</v>
      </c>
      <c r="J164" s="2">
        <v>20625</v>
      </c>
      <c r="K164" s="2">
        <v>21075</v>
      </c>
      <c r="L164" t="str">
        <f t="shared" si="4"/>
        <v/>
      </c>
      <c r="M164" t="str">
        <f>IFERROR(VLOOKUP(A164,'Статус менеджера'!$A$2:$B$48,2,TRUE),"")</f>
        <v/>
      </c>
      <c r="N164" s="2">
        <f t="shared" si="5"/>
        <v>8</v>
      </c>
    </row>
    <row r="165" spans="1:14" x14ac:dyDescent="0.35">
      <c r="A165" t="s">
        <v>27</v>
      </c>
      <c r="B165" t="s">
        <v>232</v>
      </c>
      <c r="C165" s="1">
        <v>44161</v>
      </c>
      <c r="D165" t="s">
        <v>122</v>
      </c>
      <c r="E165" s="3">
        <v>1.327</v>
      </c>
      <c r="F165" s="4">
        <v>0</v>
      </c>
      <c r="G165" s="2">
        <v>19045</v>
      </c>
      <c r="H165" s="2">
        <v>19685</v>
      </c>
      <c r="I165" s="2">
        <v>20435</v>
      </c>
      <c r="J165" s="2">
        <v>20625</v>
      </c>
      <c r="K165" s="2">
        <v>21075</v>
      </c>
      <c r="L165" t="str">
        <f t="shared" si="4"/>
        <v/>
      </c>
      <c r="M165" t="str">
        <f>IFERROR(VLOOKUP(A165,'Статус менеджера'!$A$2:$B$48,2,TRUE),"")</f>
        <v/>
      </c>
      <c r="N165" s="2">
        <f t="shared" si="5"/>
        <v>8</v>
      </c>
    </row>
    <row r="166" spans="1:14" x14ac:dyDescent="0.35">
      <c r="A166" t="s">
        <v>27</v>
      </c>
      <c r="B166" t="s">
        <v>232</v>
      </c>
      <c r="C166" s="1">
        <v>44161</v>
      </c>
      <c r="D166" t="s">
        <v>122</v>
      </c>
      <c r="E166" s="3">
        <v>1.327</v>
      </c>
      <c r="F166" s="4">
        <v>0</v>
      </c>
      <c r="G166" s="2">
        <v>19045</v>
      </c>
      <c r="H166" s="2">
        <v>19685</v>
      </c>
      <c r="I166" s="2">
        <v>20435</v>
      </c>
      <c r="J166" s="2">
        <v>20625</v>
      </c>
      <c r="K166" s="2">
        <v>21075</v>
      </c>
      <c r="L166" t="str">
        <f t="shared" si="4"/>
        <v/>
      </c>
      <c r="M166" t="str">
        <f>IFERROR(VLOOKUP(A166,'Статус менеджера'!$A$2:$B$48,2,TRUE),"")</f>
        <v/>
      </c>
      <c r="N166" s="2">
        <f t="shared" si="5"/>
        <v>8</v>
      </c>
    </row>
    <row r="167" spans="1:14" x14ac:dyDescent="0.35">
      <c r="A167" t="s">
        <v>27</v>
      </c>
      <c r="B167" t="s">
        <v>232</v>
      </c>
      <c r="C167" s="1">
        <v>44161</v>
      </c>
      <c r="D167" t="s">
        <v>122</v>
      </c>
      <c r="E167" s="3">
        <v>1.327</v>
      </c>
      <c r="F167" s="4">
        <v>0</v>
      </c>
      <c r="G167" s="2">
        <v>19045</v>
      </c>
      <c r="H167" s="2">
        <v>19685</v>
      </c>
      <c r="I167" s="2">
        <v>20435</v>
      </c>
      <c r="J167" s="2">
        <v>20625</v>
      </c>
      <c r="K167" s="2">
        <v>21075</v>
      </c>
      <c r="L167" t="str">
        <f t="shared" si="4"/>
        <v/>
      </c>
      <c r="M167" t="str">
        <f>IFERROR(VLOOKUP(A167,'Статус менеджера'!$A$2:$B$48,2,TRUE),"")</f>
        <v/>
      </c>
      <c r="N167" s="2">
        <f t="shared" si="5"/>
        <v>8</v>
      </c>
    </row>
    <row r="168" spans="1:14" x14ac:dyDescent="0.35">
      <c r="A168" t="s">
        <v>27</v>
      </c>
      <c r="B168" t="s">
        <v>232</v>
      </c>
      <c r="C168" s="1">
        <v>44161</v>
      </c>
      <c r="D168" t="s">
        <v>122</v>
      </c>
      <c r="E168" s="3">
        <v>1.327</v>
      </c>
      <c r="F168" s="4">
        <v>0</v>
      </c>
      <c r="G168" s="2">
        <v>19045</v>
      </c>
      <c r="H168" s="2">
        <v>19685</v>
      </c>
      <c r="I168" s="2">
        <v>20435</v>
      </c>
      <c r="J168" s="2">
        <v>20625</v>
      </c>
      <c r="K168" s="2">
        <v>21075</v>
      </c>
      <c r="L168" t="str">
        <f t="shared" si="4"/>
        <v/>
      </c>
      <c r="M168" t="str">
        <f>IFERROR(VLOOKUP(A168,'Статус менеджера'!$A$2:$B$48,2,TRUE),"")</f>
        <v/>
      </c>
      <c r="N168" s="2">
        <f t="shared" si="5"/>
        <v>8</v>
      </c>
    </row>
    <row r="169" spans="1:14" x14ac:dyDescent="0.35">
      <c r="A169" t="s">
        <v>27</v>
      </c>
      <c r="B169" t="s">
        <v>232</v>
      </c>
      <c r="C169" s="1">
        <v>44161</v>
      </c>
      <c r="D169" t="s">
        <v>122</v>
      </c>
      <c r="E169" s="3">
        <v>1.327</v>
      </c>
      <c r="F169" s="4">
        <v>0</v>
      </c>
      <c r="G169" s="2">
        <v>19045</v>
      </c>
      <c r="H169" s="2">
        <v>19685</v>
      </c>
      <c r="I169" s="2">
        <v>20435</v>
      </c>
      <c r="J169" s="2">
        <v>20625</v>
      </c>
      <c r="K169" s="2">
        <v>21075</v>
      </c>
      <c r="L169" t="str">
        <f t="shared" si="4"/>
        <v/>
      </c>
      <c r="M169" t="str">
        <f>IFERROR(VLOOKUP(A169,'Статус менеджера'!$A$2:$B$48,2,TRUE),"")</f>
        <v/>
      </c>
      <c r="N169" s="2">
        <f t="shared" si="5"/>
        <v>8</v>
      </c>
    </row>
    <row r="170" spans="1:14" x14ac:dyDescent="0.35">
      <c r="A170" t="s">
        <v>27</v>
      </c>
      <c r="B170" t="s">
        <v>232</v>
      </c>
      <c r="C170" s="1">
        <v>44161</v>
      </c>
      <c r="D170" t="s">
        <v>122</v>
      </c>
      <c r="E170" s="3">
        <v>1.327</v>
      </c>
      <c r="F170" s="4">
        <v>0</v>
      </c>
      <c r="G170" s="2">
        <v>19045</v>
      </c>
      <c r="H170" s="2">
        <v>19685</v>
      </c>
      <c r="I170" s="2">
        <v>20435</v>
      </c>
      <c r="J170" s="2">
        <v>20625</v>
      </c>
      <c r="K170" s="2">
        <v>21075</v>
      </c>
      <c r="L170" t="str">
        <f t="shared" si="4"/>
        <v/>
      </c>
      <c r="M170" t="str">
        <f>IFERROR(VLOOKUP(A170,'Статус менеджера'!$A$2:$B$48,2,TRUE),"")</f>
        <v/>
      </c>
      <c r="N170" s="2">
        <f t="shared" si="5"/>
        <v>8</v>
      </c>
    </row>
    <row r="171" spans="1:14" x14ac:dyDescent="0.35">
      <c r="A171" t="s">
        <v>28</v>
      </c>
      <c r="B171" t="s">
        <v>238</v>
      </c>
      <c r="C171" s="1">
        <v>44141</v>
      </c>
      <c r="D171" t="s">
        <v>128</v>
      </c>
      <c r="E171" s="3">
        <v>4.6399999999999997</v>
      </c>
      <c r="F171" s="4">
        <v>0</v>
      </c>
      <c r="G171" s="2">
        <v>23362.73</v>
      </c>
      <c r="H171" s="2">
        <v>22515</v>
      </c>
      <c r="I171" s="2">
        <v>23310</v>
      </c>
      <c r="J171" s="2">
        <v>23505</v>
      </c>
      <c r="K171" s="2">
        <v>23955</v>
      </c>
      <c r="L171" t="str">
        <f t="shared" si="4"/>
        <v/>
      </c>
      <c r="M171" t="str">
        <f>IFERROR(VLOOKUP(A171,'Статус менеджера'!$A$2:$B$48,2,TRUE),"")</f>
        <v>Продавець малим клієнтам</v>
      </c>
      <c r="N171" s="2">
        <f t="shared" si="5"/>
        <v>14.163282051282033</v>
      </c>
    </row>
    <row r="172" spans="1:14" x14ac:dyDescent="0.35">
      <c r="A172" t="s">
        <v>28</v>
      </c>
      <c r="B172" t="s">
        <v>238</v>
      </c>
      <c r="C172" s="1">
        <v>44141</v>
      </c>
      <c r="D172" t="s">
        <v>128</v>
      </c>
      <c r="E172" s="3">
        <v>1.42</v>
      </c>
      <c r="F172" s="4">
        <v>0</v>
      </c>
      <c r="G172" s="2">
        <v>23362.73</v>
      </c>
      <c r="H172" s="2">
        <v>22515</v>
      </c>
      <c r="I172" s="2">
        <v>23310</v>
      </c>
      <c r="J172" s="2">
        <v>23505</v>
      </c>
      <c r="K172" s="2">
        <v>23955</v>
      </c>
      <c r="L172" t="str">
        <f t="shared" si="4"/>
        <v/>
      </c>
      <c r="M172" t="str">
        <f>IFERROR(VLOOKUP(A172,'Статус менеджера'!$A$2:$B$48,2,TRUE),"")</f>
        <v>Продавець малим клієнтам</v>
      </c>
      <c r="N172" s="2">
        <f t="shared" si="5"/>
        <v>14.163282051282033</v>
      </c>
    </row>
    <row r="173" spans="1:14" x14ac:dyDescent="0.35">
      <c r="A173" t="s">
        <v>28</v>
      </c>
      <c r="B173" t="s">
        <v>238</v>
      </c>
      <c r="C173" s="1">
        <v>44141</v>
      </c>
      <c r="D173" t="s">
        <v>128</v>
      </c>
      <c r="E173" s="3">
        <v>4.5999999999999996</v>
      </c>
      <c r="F173" s="4">
        <v>0</v>
      </c>
      <c r="G173" s="2">
        <v>23362.73</v>
      </c>
      <c r="H173" s="2">
        <v>22515</v>
      </c>
      <c r="I173" s="2">
        <v>23310</v>
      </c>
      <c r="J173" s="2">
        <v>23505</v>
      </c>
      <c r="K173" s="2">
        <v>23955</v>
      </c>
      <c r="L173" t="str">
        <f t="shared" si="4"/>
        <v/>
      </c>
      <c r="M173" t="str">
        <f>IFERROR(VLOOKUP(A173,'Статус менеджера'!$A$2:$B$48,2,TRUE),"")</f>
        <v>Продавець малим клієнтам</v>
      </c>
      <c r="N173" s="2">
        <f t="shared" si="5"/>
        <v>14.163282051282033</v>
      </c>
    </row>
    <row r="174" spans="1:14" x14ac:dyDescent="0.35">
      <c r="A174" t="s">
        <v>29</v>
      </c>
      <c r="B174" t="s">
        <v>114</v>
      </c>
      <c r="C174" s="1">
        <v>44144</v>
      </c>
      <c r="D174" t="s">
        <v>122</v>
      </c>
      <c r="E174" s="3">
        <v>0.85199999999999998</v>
      </c>
      <c r="F174" s="4">
        <v>0</v>
      </c>
      <c r="G174" s="2">
        <v>18935</v>
      </c>
      <c r="H174" s="2">
        <v>18230</v>
      </c>
      <c r="I174" s="2">
        <v>18935</v>
      </c>
      <c r="J174" s="2">
        <v>19125</v>
      </c>
      <c r="K174" s="2">
        <v>19575</v>
      </c>
      <c r="L174" t="str">
        <f t="shared" si="4"/>
        <v/>
      </c>
      <c r="M174" t="str">
        <f>IFERROR(VLOOKUP(A174,'Статус менеджера'!$A$2:$B$48,2,TRUE),"")</f>
        <v>Продавець малим клієнтам</v>
      </c>
      <c r="N174" s="2">
        <f t="shared" si="5"/>
        <v>12</v>
      </c>
    </row>
    <row r="175" spans="1:14" x14ac:dyDescent="0.35">
      <c r="A175" t="s">
        <v>29</v>
      </c>
      <c r="B175" t="s">
        <v>114</v>
      </c>
      <c r="C175" s="1">
        <v>44144</v>
      </c>
      <c r="D175" t="s">
        <v>122</v>
      </c>
      <c r="E175" s="3">
        <v>0.85199999999999998</v>
      </c>
      <c r="F175" s="4">
        <v>0</v>
      </c>
      <c r="G175" s="2">
        <v>18935</v>
      </c>
      <c r="H175" s="2">
        <v>18230</v>
      </c>
      <c r="I175" s="2">
        <v>18935</v>
      </c>
      <c r="J175" s="2">
        <v>19125</v>
      </c>
      <c r="K175" s="2">
        <v>19575</v>
      </c>
      <c r="L175" t="str">
        <f t="shared" si="4"/>
        <v/>
      </c>
      <c r="M175" t="str">
        <f>IFERROR(VLOOKUP(A175,'Статус менеджера'!$A$2:$B$48,2,TRUE),"")</f>
        <v>Продавець малим клієнтам</v>
      </c>
      <c r="N175" s="2">
        <f t="shared" si="5"/>
        <v>12</v>
      </c>
    </row>
    <row r="176" spans="1:14" x14ac:dyDescent="0.35">
      <c r="A176" t="s">
        <v>29</v>
      </c>
      <c r="B176" t="s">
        <v>114</v>
      </c>
      <c r="C176" s="1">
        <v>44144</v>
      </c>
      <c r="D176" t="s">
        <v>122</v>
      </c>
      <c r="E176" s="3">
        <v>0.85199999999999998</v>
      </c>
      <c r="F176" s="4">
        <v>0</v>
      </c>
      <c r="G176" s="2">
        <v>18935</v>
      </c>
      <c r="H176" s="2">
        <v>18230</v>
      </c>
      <c r="I176" s="2">
        <v>18935</v>
      </c>
      <c r="J176" s="2">
        <v>19125</v>
      </c>
      <c r="K176" s="2">
        <v>19575</v>
      </c>
      <c r="L176" t="str">
        <f t="shared" si="4"/>
        <v/>
      </c>
      <c r="M176" t="str">
        <f>IFERROR(VLOOKUP(A176,'Статус менеджера'!$A$2:$B$48,2,TRUE),"")</f>
        <v>Продавець малим клієнтам</v>
      </c>
      <c r="N176" s="2">
        <f t="shared" si="5"/>
        <v>12</v>
      </c>
    </row>
    <row r="177" spans="1:14" x14ac:dyDescent="0.35">
      <c r="A177" t="s">
        <v>29</v>
      </c>
      <c r="B177" t="s">
        <v>114</v>
      </c>
      <c r="C177" s="1">
        <v>44144</v>
      </c>
      <c r="D177" t="s">
        <v>122</v>
      </c>
      <c r="E177" s="3">
        <v>0.85199999999999998</v>
      </c>
      <c r="F177" s="4">
        <v>0</v>
      </c>
      <c r="G177" s="2">
        <v>18935</v>
      </c>
      <c r="H177" s="2">
        <v>18230</v>
      </c>
      <c r="I177" s="2">
        <v>18935</v>
      </c>
      <c r="J177" s="2">
        <v>19125</v>
      </c>
      <c r="K177" s="2">
        <v>19575</v>
      </c>
      <c r="L177" t="str">
        <f t="shared" si="4"/>
        <v/>
      </c>
      <c r="M177" t="str">
        <f>IFERROR(VLOOKUP(A177,'Статус менеджера'!$A$2:$B$48,2,TRUE),"")</f>
        <v>Продавець малим клієнтам</v>
      </c>
      <c r="N177" s="2">
        <f t="shared" si="5"/>
        <v>12</v>
      </c>
    </row>
    <row r="178" spans="1:14" x14ac:dyDescent="0.35">
      <c r="A178" t="s">
        <v>29</v>
      </c>
      <c r="B178" t="s">
        <v>114</v>
      </c>
      <c r="C178" s="1">
        <v>44144</v>
      </c>
      <c r="D178" t="s">
        <v>122</v>
      </c>
      <c r="E178" s="3">
        <v>0.85199999999999998</v>
      </c>
      <c r="F178" s="4">
        <v>0</v>
      </c>
      <c r="G178" s="2">
        <v>18935</v>
      </c>
      <c r="H178" s="2">
        <v>18230</v>
      </c>
      <c r="I178" s="2">
        <v>18935</v>
      </c>
      <c r="J178" s="2">
        <v>19125</v>
      </c>
      <c r="K178" s="2">
        <v>19575</v>
      </c>
      <c r="L178" t="str">
        <f t="shared" si="4"/>
        <v/>
      </c>
      <c r="M178" t="str">
        <f>IFERROR(VLOOKUP(A178,'Статус менеджера'!$A$2:$B$48,2,TRUE),"")</f>
        <v>Продавець малим клієнтам</v>
      </c>
      <c r="N178" s="2">
        <f t="shared" si="5"/>
        <v>12</v>
      </c>
    </row>
    <row r="179" spans="1:14" x14ac:dyDescent="0.35">
      <c r="A179" t="s">
        <v>29</v>
      </c>
      <c r="B179" t="s">
        <v>114</v>
      </c>
      <c r="C179" s="1">
        <v>44144</v>
      </c>
      <c r="D179" t="s">
        <v>122</v>
      </c>
      <c r="E179" s="3">
        <v>0.85199999999999998</v>
      </c>
      <c r="F179" s="4">
        <v>0</v>
      </c>
      <c r="G179" s="2">
        <v>18935</v>
      </c>
      <c r="H179" s="2">
        <v>18230</v>
      </c>
      <c r="I179" s="2">
        <v>18935</v>
      </c>
      <c r="J179" s="2">
        <v>19125</v>
      </c>
      <c r="K179" s="2">
        <v>19575</v>
      </c>
      <c r="L179" t="str">
        <f t="shared" si="4"/>
        <v/>
      </c>
      <c r="M179" t="str">
        <f>IFERROR(VLOOKUP(A179,'Статус менеджера'!$A$2:$B$48,2,TRUE),"")</f>
        <v>Продавець малим клієнтам</v>
      </c>
      <c r="N179" s="2">
        <f t="shared" si="5"/>
        <v>12</v>
      </c>
    </row>
    <row r="180" spans="1:14" x14ac:dyDescent="0.35">
      <c r="A180" t="s">
        <v>29</v>
      </c>
      <c r="B180" t="s">
        <v>114</v>
      </c>
      <c r="C180" s="1">
        <v>44144</v>
      </c>
      <c r="D180" t="s">
        <v>116</v>
      </c>
      <c r="E180" s="3">
        <v>6.2549999999999999</v>
      </c>
      <c r="F180" s="4">
        <v>0</v>
      </c>
      <c r="G180" s="2">
        <v>18935</v>
      </c>
      <c r="H180" s="2">
        <v>18230</v>
      </c>
      <c r="I180" s="2">
        <v>18935</v>
      </c>
      <c r="J180" s="2">
        <v>19125</v>
      </c>
      <c r="K180" s="2">
        <v>19575</v>
      </c>
      <c r="L180" t="str">
        <f t="shared" si="4"/>
        <v/>
      </c>
      <c r="M180" t="str">
        <f>IFERROR(VLOOKUP(A180,'Статус менеджера'!$A$2:$B$48,2,TRUE),"")</f>
        <v>Продавець малим клієнтам</v>
      </c>
      <c r="N180" s="2">
        <f t="shared" si="5"/>
        <v>12</v>
      </c>
    </row>
    <row r="181" spans="1:14" x14ac:dyDescent="0.35">
      <c r="A181" t="s">
        <v>29</v>
      </c>
      <c r="B181" t="s">
        <v>114</v>
      </c>
      <c r="C181" s="1">
        <v>44144</v>
      </c>
      <c r="D181" t="s">
        <v>131</v>
      </c>
      <c r="E181" s="3">
        <v>6.415</v>
      </c>
      <c r="F181" s="4">
        <v>0</v>
      </c>
      <c r="G181" s="2">
        <v>20790</v>
      </c>
      <c r="H181" s="2">
        <v>20045</v>
      </c>
      <c r="I181" s="2">
        <v>20790</v>
      </c>
      <c r="J181" s="2">
        <v>20980</v>
      </c>
      <c r="K181" s="2">
        <v>21430</v>
      </c>
      <c r="L181" t="str">
        <f t="shared" si="4"/>
        <v/>
      </c>
      <c r="M181" t="str">
        <f>IFERROR(VLOOKUP(A181,'Статус менеджера'!$A$2:$B$48,2,TRUE),"")</f>
        <v>Продавець малим клієнтам</v>
      </c>
      <c r="N181" s="2">
        <f t="shared" si="5"/>
        <v>12</v>
      </c>
    </row>
    <row r="182" spans="1:14" x14ac:dyDescent="0.35">
      <c r="A182" t="s">
        <v>29</v>
      </c>
      <c r="B182" t="s">
        <v>114</v>
      </c>
      <c r="C182" s="1">
        <v>44144</v>
      </c>
      <c r="D182" t="s">
        <v>119</v>
      </c>
      <c r="E182" s="3">
        <v>0.58499999999999996</v>
      </c>
      <c r="F182" s="4">
        <v>0</v>
      </c>
      <c r="G182" s="2">
        <v>21095</v>
      </c>
      <c r="H182" s="2">
        <v>20230</v>
      </c>
      <c r="I182" s="2">
        <v>21095</v>
      </c>
      <c r="J182" s="2">
        <v>21595</v>
      </c>
      <c r="K182" s="2">
        <v>22095</v>
      </c>
      <c r="L182" t="str">
        <f t="shared" si="4"/>
        <v/>
      </c>
      <c r="M182" t="str">
        <f>IFERROR(VLOOKUP(A182,'Статус менеджера'!$A$2:$B$48,2,TRUE),"")</f>
        <v>Продавець малим клієнтам</v>
      </c>
      <c r="N182" s="2">
        <f t="shared" si="5"/>
        <v>12</v>
      </c>
    </row>
    <row r="183" spans="1:14" x14ac:dyDescent="0.35">
      <c r="A183" t="s">
        <v>29</v>
      </c>
      <c r="B183" t="s">
        <v>114</v>
      </c>
      <c r="C183" s="1">
        <v>44144</v>
      </c>
      <c r="D183" t="s">
        <v>119</v>
      </c>
      <c r="E183" s="3">
        <v>3.3</v>
      </c>
      <c r="F183" s="4">
        <v>0</v>
      </c>
      <c r="G183" s="2">
        <v>21095</v>
      </c>
      <c r="H183" s="2">
        <v>20230</v>
      </c>
      <c r="I183" s="2">
        <v>21095</v>
      </c>
      <c r="J183" s="2">
        <v>21595</v>
      </c>
      <c r="K183" s="2">
        <v>22095</v>
      </c>
      <c r="L183" t="str">
        <f t="shared" si="4"/>
        <v/>
      </c>
      <c r="M183" t="str">
        <f>IFERROR(VLOOKUP(A183,'Статус менеджера'!$A$2:$B$48,2,TRUE),"")</f>
        <v>Продавець малим клієнтам</v>
      </c>
      <c r="N183" s="2">
        <f t="shared" si="5"/>
        <v>12</v>
      </c>
    </row>
    <row r="184" spans="1:14" x14ac:dyDescent="0.35">
      <c r="A184" t="s">
        <v>30</v>
      </c>
      <c r="B184" t="s">
        <v>223</v>
      </c>
      <c r="C184" s="1">
        <v>44154</v>
      </c>
      <c r="D184" t="s">
        <v>116</v>
      </c>
      <c r="E184" s="3">
        <v>0.54500000000000004</v>
      </c>
      <c r="F184" s="4">
        <v>0</v>
      </c>
      <c r="G184" s="2">
        <v>19330</v>
      </c>
      <c r="H184" s="2">
        <v>18770</v>
      </c>
      <c r="I184" s="2">
        <v>19330</v>
      </c>
      <c r="J184" s="2">
        <v>19680</v>
      </c>
      <c r="K184" s="2">
        <v>20130</v>
      </c>
      <c r="L184" t="str">
        <f t="shared" si="4"/>
        <v/>
      </c>
      <c r="M184" t="str">
        <f>IFERROR(VLOOKUP(A184,'Статус менеджера'!$A$2:$B$48,2,TRUE),"")</f>
        <v/>
      </c>
      <c r="N184" s="2">
        <f t="shared" si="5"/>
        <v>12</v>
      </c>
    </row>
    <row r="185" spans="1:14" x14ac:dyDescent="0.35">
      <c r="A185" t="s">
        <v>30</v>
      </c>
      <c r="B185" t="s">
        <v>223</v>
      </c>
      <c r="C185" s="1">
        <v>44154</v>
      </c>
      <c r="D185" t="s">
        <v>122</v>
      </c>
      <c r="E185" s="3">
        <v>1.105</v>
      </c>
      <c r="F185" s="4">
        <v>0</v>
      </c>
      <c r="G185" s="2">
        <v>19330</v>
      </c>
      <c r="H185" s="2">
        <v>18770</v>
      </c>
      <c r="I185" s="2">
        <v>19330</v>
      </c>
      <c r="J185" s="2">
        <v>19680</v>
      </c>
      <c r="K185" s="2">
        <v>20130</v>
      </c>
      <c r="L185" t="str">
        <f t="shared" si="4"/>
        <v/>
      </c>
      <c r="M185" t="str">
        <f>IFERROR(VLOOKUP(A185,'Статус менеджера'!$A$2:$B$48,2,TRUE),"")</f>
        <v/>
      </c>
      <c r="N185" s="2">
        <f t="shared" si="5"/>
        <v>12</v>
      </c>
    </row>
    <row r="186" spans="1:14" x14ac:dyDescent="0.35">
      <c r="A186" t="s">
        <v>30</v>
      </c>
      <c r="B186" t="s">
        <v>223</v>
      </c>
      <c r="C186" s="1">
        <v>44154</v>
      </c>
      <c r="D186" t="s">
        <v>122</v>
      </c>
      <c r="E186" s="3">
        <v>0.94799999999999995</v>
      </c>
      <c r="F186" s="4">
        <v>0</v>
      </c>
      <c r="G186" s="2">
        <v>19330</v>
      </c>
      <c r="H186" s="2">
        <v>18770</v>
      </c>
      <c r="I186" s="2">
        <v>19330</v>
      </c>
      <c r="J186" s="2">
        <v>19680</v>
      </c>
      <c r="K186" s="2">
        <v>20130</v>
      </c>
      <c r="L186" t="str">
        <f t="shared" si="4"/>
        <v/>
      </c>
      <c r="M186" t="str">
        <f>IFERROR(VLOOKUP(A186,'Статус менеджера'!$A$2:$B$48,2,TRUE),"")</f>
        <v/>
      </c>
      <c r="N186" s="2">
        <f t="shared" si="5"/>
        <v>12</v>
      </c>
    </row>
    <row r="187" spans="1:14" x14ac:dyDescent="0.35">
      <c r="A187" t="s">
        <v>30</v>
      </c>
      <c r="B187" t="s">
        <v>223</v>
      </c>
      <c r="C187" s="1">
        <v>44154</v>
      </c>
      <c r="D187" t="s">
        <v>122</v>
      </c>
      <c r="E187" s="3">
        <v>0.85199999999999998</v>
      </c>
      <c r="F187" s="4">
        <v>0</v>
      </c>
      <c r="G187" s="2">
        <v>19330</v>
      </c>
      <c r="H187" s="2">
        <v>18770</v>
      </c>
      <c r="I187" s="2">
        <v>19330</v>
      </c>
      <c r="J187" s="2">
        <v>19680</v>
      </c>
      <c r="K187" s="2">
        <v>20130</v>
      </c>
      <c r="L187" t="str">
        <f t="shared" si="4"/>
        <v/>
      </c>
      <c r="M187" t="str">
        <f>IFERROR(VLOOKUP(A187,'Статус менеджера'!$A$2:$B$48,2,TRUE),"")</f>
        <v/>
      </c>
      <c r="N187" s="2">
        <f t="shared" si="5"/>
        <v>12</v>
      </c>
    </row>
    <row r="188" spans="1:14" x14ac:dyDescent="0.35">
      <c r="A188" t="s">
        <v>30</v>
      </c>
      <c r="B188" t="s">
        <v>223</v>
      </c>
      <c r="C188" s="1">
        <v>44154</v>
      </c>
      <c r="D188" t="s">
        <v>122</v>
      </c>
      <c r="E188" s="3">
        <v>1.137</v>
      </c>
      <c r="F188" s="4">
        <v>0</v>
      </c>
      <c r="G188" s="2">
        <v>19330</v>
      </c>
      <c r="H188" s="2">
        <v>18770</v>
      </c>
      <c r="I188" s="2">
        <v>19330</v>
      </c>
      <c r="J188" s="2">
        <v>19680</v>
      </c>
      <c r="K188" s="2">
        <v>20130</v>
      </c>
      <c r="L188" t="str">
        <f t="shared" si="4"/>
        <v/>
      </c>
      <c r="M188" t="str">
        <f>IFERROR(VLOOKUP(A188,'Статус менеджера'!$A$2:$B$48,2,TRUE),"")</f>
        <v/>
      </c>
      <c r="N188" s="2">
        <f t="shared" si="5"/>
        <v>12</v>
      </c>
    </row>
    <row r="189" spans="1:14" x14ac:dyDescent="0.35">
      <c r="A189" t="s">
        <v>30</v>
      </c>
      <c r="B189" t="s">
        <v>223</v>
      </c>
      <c r="C189" s="1">
        <v>44154</v>
      </c>
      <c r="D189" t="s">
        <v>122</v>
      </c>
      <c r="E189" s="3">
        <v>1.137</v>
      </c>
      <c r="F189" s="4">
        <v>0</v>
      </c>
      <c r="G189" s="2">
        <v>19330</v>
      </c>
      <c r="H189" s="2">
        <v>18770</v>
      </c>
      <c r="I189" s="2">
        <v>19330</v>
      </c>
      <c r="J189" s="2">
        <v>19680</v>
      </c>
      <c r="K189" s="2">
        <v>20130</v>
      </c>
      <c r="L189" t="str">
        <f t="shared" si="4"/>
        <v/>
      </c>
      <c r="M189" t="str">
        <f>IFERROR(VLOOKUP(A189,'Статус менеджера'!$A$2:$B$48,2,TRUE),"")</f>
        <v/>
      </c>
      <c r="N189" s="2">
        <f t="shared" si="5"/>
        <v>12</v>
      </c>
    </row>
    <row r="190" spans="1:14" x14ac:dyDescent="0.35">
      <c r="A190" t="s">
        <v>30</v>
      </c>
      <c r="B190" t="s">
        <v>223</v>
      </c>
      <c r="C190" s="1">
        <v>44154</v>
      </c>
      <c r="D190" t="s">
        <v>122</v>
      </c>
      <c r="E190" s="3">
        <v>1.137</v>
      </c>
      <c r="F190" s="4">
        <v>0</v>
      </c>
      <c r="G190" s="2">
        <v>19495</v>
      </c>
      <c r="H190" s="2">
        <v>18925</v>
      </c>
      <c r="I190" s="2">
        <v>19495</v>
      </c>
      <c r="J190" s="2">
        <v>19845</v>
      </c>
      <c r="K190" s="2">
        <v>20295</v>
      </c>
      <c r="L190" t="str">
        <f t="shared" si="4"/>
        <v/>
      </c>
      <c r="M190" t="str">
        <f>IFERROR(VLOOKUP(A190,'Статус менеджера'!$A$2:$B$48,2,TRUE),"")</f>
        <v/>
      </c>
      <c r="N190" s="2">
        <f t="shared" si="5"/>
        <v>12</v>
      </c>
    </row>
    <row r="191" spans="1:14" x14ac:dyDescent="0.35">
      <c r="A191" t="s">
        <v>30</v>
      </c>
      <c r="B191" t="s">
        <v>223</v>
      </c>
      <c r="C191" s="1">
        <v>44154</v>
      </c>
      <c r="D191" t="s">
        <v>122</v>
      </c>
      <c r="E191" s="3">
        <v>2.4E-2</v>
      </c>
      <c r="F191" s="4">
        <v>0</v>
      </c>
      <c r="G191" s="2">
        <v>19495</v>
      </c>
      <c r="H191" s="2">
        <v>18925</v>
      </c>
      <c r="I191" s="2">
        <v>19495</v>
      </c>
      <c r="J191" s="2">
        <v>19845</v>
      </c>
      <c r="K191" s="2">
        <v>20295</v>
      </c>
      <c r="L191" t="str">
        <f t="shared" si="4"/>
        <v/>
      </c>
      <c r="M191" t="str">
        <f>IFERROR(VLOOKUP(A191,'Статус менеджера'!$A$2:$B$48,2,TRUE),"")</f>
        <v/>
      </c>
      <c r="N191" s="2">
        <f t="shared" si="5"/>
        <v>12</v>
      </c>
    </row>
    <row r="192" spans="1:14" x14ac:dyDescent="0.35">
      <c r="A192" t="s">
        <v>30</v>
      </c>
      <c r="B192" t="s">
        <v>223</v>
      </c>
      <c r="C192" s="1">
        <v>44154</v>
      </c>
      <c r="D192" t="s">
        <v>122</v>
      </c>
      <c r="E192" s="3">
        <v>1.4279999999999999</v>
      </c>
      <c r="F192" s="4">
        <v>0</v>
      </c>
      <c r="G192" s="2">
        <v>19495</v>
      </c>
      <c r="H192" s="2">
        <v>18925</v>
      </c>
      <c r="I192" s="2">
        <v>19495</v>
      </c>
      <c r="J192" s="2">
        <v>19845</v>
      </c>
      <c r="K192" s="2">
        <v>20295</v>
      </c>
      <c r="L192" t="str">
        <f t="shared" si="4"/>
        <v/>
      </c>
      <c r="M192" t="str">
        <f>IFERROR(VLOOKUP(A192,'Статус менеджера'!$A$2:$B$48,2,TRUE),"")</f>
        <v/>
      </c>
      <c r="N192" s="2">
        <f t="shared" si="5"/>
        <v>12</v>
      </c>
    </row>
    <row r="193" spans="1:14" x14ac:dyDescent="0.35">
      <c r="A193" t="s">
        <v>30</v>
      </c>
      <c r="B193" t="s">
        <v>223</v>
      </c>
      <c r="C193" s="1">
        <v>44154</v>
      </c>
      <c r="D193" t="s">
        <v>122</v>
      </c>
      <c r="E193" s="3">
        <v>1.4039999999999999</v>
      </c>
      <c r="F193" s="4">
        <v>0</v>
      </c>
      <c r="G193" s="2">
        <v>19495</v>
      </c>
      <c r="H193" s="2">
        <v>18925</v>
      </c>
      <c r="I193" s="2">
        <v>19495</v>
      </c>
      <c r="J193" s="2">
        <v>19845</v>
      </c>
      <c r="K193" s="2">
        <v>20295</v>
      </c>
      <c r="L193" t="str">
        <f t="shared" si="4"/>
        <v/>
      </c>
      <c r="M193" t="str">
        <f>IFERROR(VLOOKUP(A193,'Статус менеджера'!$A$2:$B$48,2,TRUE),"")</f>
        <v/>
      </c>
      <c r="N193" s="2">
        <f t="shared" si="5"/>
        <v>12</v>
      </c>
    </row>
    <row r="194" spans="1:14" x14ac:dyDescent="0.35">
      <c r="A194" t="s">
        <v>30</v>
      </c>
      <c r="B194" t="s">
        <v>223</v>
      </c>
      <c r="C194" s="1">
        <v>44154</v>
      </c>
      <c r="D194" t="s">
        <v>122</v>
      </c>
      <c r="E194" s="3">
        <v>2.1419999999999999</v>
      </c>
      <c r="F194" s="4">
        <v>0</v>
      </c>
      <c r="G194" s="2">
        <v>20510</v>
      </c>
      <c r="H194" s="2">
        <v>19940</v>
      </c>
      <c r="I194" s="2">
        <v>20510</v>
      </c>
      <c r="J194" s="2">
        <v>20860</v>
      </c>
      <c r="K194" s="2">
        <v>21310</v>
      </c>
      <c r="L194" t="str">
        <f t="shared" ref="L194:L257" si="6">IFERROR(IF(AND(M194="Продавець малим клієнтам", OR(B194="Східний регіон", B194="Західний регіон", B194="Північний регіон", B194="Південний регіон", B194="Центральний регіон", B194="Будівництво", B194="Дистрибуція роздріб")), E194*N194, ""),"")</f>
        <v/>
      </c>
      <c r="M194" t="str">
        <f>IFERROR(VLOOKUP(A194,'Статус менеджера'!$A$2:$B$48,2,TRUE),"")</f>
        <v/>
      </c>
      <c r="N194" s="2">
        <f t="shared" ref="N194:N257" si="7">IFERROR(IF(G194 &lt;= H194, 8,
    IF(G194 &lt;= I194, 8 + (G194 - H194) * (12 - 8) / (I194 - H194),
       IF(G194 &lt;= J194, 12 + (G194 - I194) * (20 - 12) / (J194 - I194),
          IF(G194 &lt;= K194, 20 + (G194 - J194) * (30 - 20) / (K194 - J194),
             30)))),"")</f>
        <v>12</v>
      </c>
    </row>
    <row r="195" spans="1:14" x14ac:dyDescent="0.35">
      <c r="A195" t="s">
        <v>31</v>
      </c>
      <c r="B195" t="s">
        <v>224</v>
      </c>
      <c r="C195" s="1">
        <v>44160</v>
      </c>
      <c r="D195" t="s">
        <v>122</v>
      </c>
      <c r="E195" s="3">
        <v>1.137</v>
      </c>
      <c r="F195" s="4">
        <v>0</v>
      </c>
      <c r="G195" s="2">
        <v>20040</v>
      </c>
      <c r="H195" s="2">
        <v>17855</v>
      </c>
      <c r="I195" s="2">
        <v>18200</v>
      </c>
      <c r="J195" s="2">
        <v>18750</v>
      </c>
      <c r="K195" s="2">
        <v>19200</v>
      </c>
      <c r="L195" t="str">
        <f t="shared" si="6"/>
        <v/>
      </c>
      <c r="M195" t="str">
        <f>IFERROR(VLOOKUP(A195,'Статус менеджера'!$A$2:$B$48,2,TRUE),"")</f>
        <v/>
      </c>
      <c r="N195" s="2">
        <f t="shared" si="7"/>
        <v>30</v>
      </c>
    </row>
    <row r="196" spans="1:14" x14ac:dyDescent="0.35">
      <c r="A196" t="s">
        <v>31</v>
      </c>
      <c r="B196" t="s">
        <v>224</v>
      </c>
      <c r="C196" s="1">
        <v>44160</v>
      </c>
      <c r="D196" t="s">
        <v>122</v>
      </c>
      <c r="E196" s="3">
        <v>1.516</v>
      </c>
      <c r="F196" s="4">
        <v>0</v>
      </c>
      <c r="G196" s="2">
        <v>20205</v>
      </c>
      <c r="H196" s="2">
        <v>18505</v>
      </c>
      <c r="I196" s="2">
        <v>18870</v>
      </c>
      <c r="J196" s="2">
        <v>19420</v>
      </c>
      <c r="K196" s="2">
        <v>19870</v>
      </c>
      <c r="L196" t="str">
        <f t="shared" si="6"/>
        <v/>
      </c>
      <c r="M196" t="str">
        <f>IFERROR(VLOOKUP(A196,'Статус менеджера'!$A$2:$B$48,2,TRUE),"")</f>
        <v/>
      </c>
      <c r="N196" s="2">
        <f t="shared" si="7"/>
        <v>30</v>
      </c>
    </row>
    <row r="197" spans="1:14" x14ac:dyDescent="0.35">
      <c r="A197" t="s">
        <v>31</v>
      </c>
      <c r="B197" t="s">
        <v>224</v>
      </c>
      <c r="C197" s="1">
        <v>44160</v>
      </c>
      <c r="D197" t="s">
        <v>122</v>
      </c>
      <c r="E197" s="3">
        <v>1.516</v>
      </c>
      <c r="F197" s="4">
        <v>0</v>
      </c>
      <c r="G197" s="2">
        <v>20205</v>
      </c>
      <c r="H197" s="2">
        <v>18505</v>
      </c>
      <c r="I197" s="2">
        <v>18870</v>
      </c>
      <c r="J197" s="2">
        <v>19420</v>
      </c>
      <c r="K197" s="2">
        <v>19870</v>
      </c>
      <c r="L197" t="str">
        <f t="shared" si="6"/>
        <v/>
      </c>
      <c r="M197" t="str">
        <f>IFERROR(VLOOKUP(A197,'Статус менеджера'!$A$2:$B$48,2,TRUE),"")</f>
        <v/>
      </c>
      <c r="N197" s="2">
        <f t="shared" si="7"/>
        <v>30</v>
      </c>
    </row>
    <row r="198" spans="1:14" x14ac:dyDescent="0.35">
      <c r="A198" t="s">
        <v>31</v>
      </c>
      <c r="B198" t="s">
        <v>224</v>
      </c>
      <c r="C198" s="1">
        <v>44160</v>
      </c>
      <c r="D198" t="s">
        <v>122</v>
      </c>
      <c r="E198" s="3">
        <v>1.516</v>
      </c>
      <c r="F198" s="4">
        <v>0</v>
      </c>
      <c r="G198" s="2">
        <v>20205</v>
      </c>
      <c r="H198" s="2">
        <v>18505</v>
      </c>
      <c r="I198" s="2">
        <v>18870</v>
      </c>
      <c r="J198" s="2">
        <v>19420</v>
      </c>
      <c r="K198" s="2">
        <v>19870</v>
      </c>
      <c r="L198" t="str">
        <f t="shared" si="6"/>
        <v/>
      </c>
      <c r="M198" t="str">
        <f>IFERROR(VLOOKUP(A198,'Статус менеджера'!$A$2:$B$48,2,TRUE),"")</f>
        <v/>
      </c>
      <c r="N198" s="2">
        <f t="shared" si="7"/>
        <v>30</v>
      </c>
    </row>
    <row r="199" spans="1:14" x14ac:dyDescent="0.35">
      <c r="A199" t="s">
        <v>31</v>
      </c>
      <c r="B199" t="s">
        <v>224</v>
      </c>
      <c r="C199" s="1">
        <v>44160</v>
      </c>
      <c r="D199" t="s">
        <v>122</v>
      </c>
      <c r="E199" s="3">
        <v>1.516</v>
      </c>
      <c r="F199" s="4">
        <v>0</v>
      </c>
      <c r="G199" s="2">
        <v>20205</v>
      </c>
      <c r="H199" s="2">
        <v>18505</v>
      </c>
      <c r="I199" s="2">
        <v>18870</v>
      </c>
      <c r="J199" s="2">
        <v>19420</v>
      </c>
      <c r="K199" s="2">
        <v>19870</v>
      </c>
      <c r="L199" t="str">
        <f t="shared" si="6"/>
        <v/>
      </c>
      <c r="M199" t="str">
        <f>IFERROR(VLOOKUP(A199,'Статус менеджера'!$A$2:$B$48,2,TRUE),"")</f>
        <v/>
      </c>
      <c r="N199" s="2">
        <f t="shared" si="7"/>
        <v>30</v>
      </c>
    </row>
    <row r="200" spans="1:14" x14ac:dyDescent="0.35">
      <c r="A200" t="s">
        <v>31</v>
      </c>
      <c r="B200" t="s">
        <v>224</v>
      </c>
      <c r="C200" s="1">
        <v>44160</v>
      </c>
      <c r="D200" t="s">
        <v>122</v>
      </c>
      <c r="E200" s="3">
        <v>1.516</v>
      </c>
      <c r="F200" s="4">
        <v>0</v>
      </c>
      <c r="G200" s="2">
        <v>20205</v>
      </c>
      <c r="H200" s="2">
        <v>18505</v>
      </c>
      <c r="I200" s="2">
        <v>18870</v>
      </c>
      <c r="J200" s="2">
        <v>19420</v>
      </c>
      <c r="K200" s="2">
        <v>19870</v>
      </c>
      <c r="L200" t="str">
        <f t="shared" si="6"/>
        <v/>
      </c>
      <c r="M200" t="str">
        <f>IFERROR(VLOOKUP(A200,'Статус менеджера'!$A$2:$B$48,2,TRUE),"")</f>
        <v/>
      </c>
      <c r="N200" s="2">
        <f t="shared" si="7"/>
        <v>30</v>
      </c>
    </row>
    <row r="201" spans="1:14" x14ac:dyDescent="0.35">
      <c r="A201" t="s">
        <v>31</v>
      </c>
      <c r="B201" t="s">
        <v>224</v>
      </c>
      <c r="C201" s="1">
        <v>44160</v>
      </c>
      <c r="D201" t="s">
        <v>122</v>
      </c>
      <c r="E201" s="3">
        <v>1.516</v>
      </c>
      <c r="F201" s="4">
        <v>0</v>
      </c>
      <c r="G201" s="2">
        <v>20205</v>
      </c>
      <c r="H201" s="2">
        <v>18505</v>
      </c>
      <c r="I201" s="2">
        <v>18870</v>
      </c>
      <c r="J201" s="2">
        <v>19420</v>
      </c>
      <c r="K201" s="2">
        <v>19870</v>
      </c>
      <c r="L201" t="str">
        <f t="shared" si="6"/>
        <v/>
      </c>
      <c r="M201" t="str">
        <f>IFERROR(VLOOKUP(A201,'Статус менеджера'!$A$2:$B$48,2,TRUE),"")</f>
        <v/>
      </c>
      <c r="N201" s="2">
        <f t="shared" si="7"/>
        <v>30</v>
      </c>
    </row>
    <row r="202" spans="1:14" x14ac:dyDescent="0.35">
      <c r="A202" t="s">
        <v>31</v>
      </c>
      <c r="B202" t="s">
        <v>224</v>
      </c>
      <c r="C202" s="1">
        <v>44160</v>
      </c>
      <c r="D202" t="s">
        <v>122</v>
      </c>
      <c r="E202" s="3">
        <v>1.516</v>
      </c>
      <c r="F202" s="4">
        <v>0</v>
      </c>
      <c r="G202" s="2">
        <v>20205</v>
      </c>
      <c r="H202" s="2">
        <v>18505</v>
      </c>
      <c r="I202" s="2">
        <v>18870</v>
      </c>
      <c r="J202" s="2">
        <v>19420</v>
      </c>
      <c r="K202" s="2">
        <v>19870</v>
      </c>
      <c r="L202" t="str">
        <f t="shared" si="6"/>
        <v/>
      </c>
      <c r="M202" t="str">
        <f>IFERROR(VLOOKUP(A202,'Статус менеджера'!$A$2:$B$48,2,TRUE),"")</f>
        <v/>
      </c>
      <c r="N202" s="2">
        <f t="shared" si="7"/>
        <v>30</v>
      </c>
    </row>
    <row r="203" spans="1:14" x14ac:dyDescent="0.35">
      <c r="A203" t="s">
        <v>31</v>
      </c>
      <c r="B203" t="s">
        <v>224</v>
      </c>
      <c r="C203" s="1">
        <v>44160</v>
      </c>
      <c r="D203" t="s">
        <v>120</v>
      </c>
      <c r="E203" s="3">
        <v>3.3010000000000002</v>
      </c>
      <c r="F203" s="4">
        <v>0</v>
      </c>
      <c r="G203" s="2">
        <v>18010</v>
      </c>
      <c r="H203" s="2">
        <v>16030</v>
      </c>
      <c r="I203" s="2">
        <v>16505</v>
      </c>
      <c r="J203" s="2">
        <v>17005</v>
      </c>
      <c r="K203" s="2">
        <v>17505</v>
      </c>
      <c r="L203" t="str">
        <f t="shared" si="6"/>
        <v/>
      </c>
      <c r="M203" t="str">
        <f>IFERROR(VLOOKUP(A203,'Статус менеджера'!$A$2:$B$48,2,TRUE),"")</f>
        <v/>
      </c>
      <c r="N203" s="2">
        <f t="shared" si="7"/>
        <v>30</v>
      </c>
    </row>
    <row r="204" spans="1:14" x14ac:dyDescent="0.35">
      <c r="A204" t="s">
        <v>31</v>
      </c>
      <c r="B204" t="s">
        <v>224</v>
      </c>
      <c r="C204" s="1">
        <v>44160</v>
      </c>
      <c r="D204" t="s">
        <v>120</v>
      </c>
      <c r="E204" s="3">
        <v>1.48</v>
      </c>
      <c r="F204" s="4">
        <v>0</v>
      </c>
      <c r="G204" s="2">
        <v>18010</v>
      </c>
      <c r="H204" s="2">
        <v>16030</v>
      </c>
      <c r="I204" s="2">
        <v>16505</v>
      </c>
      <c r="J204" s="2">
        <v>17005</v>
      </c>
      <c r="K204" s="2">
        <v>17505</v>
      </c>
      <c r="L204" t="str">
        <f t="shared" si="6"/>
        <v/>
      </c>
      <c r="M204" t="str">
        <f>IFERROR(VLOOKUP(A204,'Статус менеджера'!$A$2:$B$48,2,TRUE),"")</f>
        <v/>
      </c>
      <c r="N204" s="2">
        <f t="shared" si="7"/>
        <v>30</v>
      </c>
    </row>
    <row r="205" spans="1:14" x14ac:dyDescent="0.35">
      <c r="A205" t="s">
        <v>31</v>
      </c>
      <c r="B205" t="s">
        <v>224</v>
      </c>
      <c r="C205" s="1">
        <v>44160</v>
      </c>
      <c r="D205" t="s">
        <v>124</v>
      </c>
      <c r="E205" s="3">
        <v>2.8849999999999998</v>
      </c>
      <c r="F205" s="4">
        <v>0</v>
      </c>
      <c r="G205" s="2">
        <v>18685</v>
      </c>
      <c r="H205" s="2">
        <v>16690</v>
      </c>
      <c r="I205" s="2">
        <v>17180</v>
      </c>
      <c r="J205" s="2">
        <v>17680</v>
      </c>
      <c r="K205" s="2">
        <v>18180</v>
      </c>
      <c r="L205" t="str">
        <f t="shared" si="6"/>
        <v/>
      </c>
      <c r="M205" t="str">
        <f>IFERROR(VLOOKUP(A205,'Статус менеджера'!$A$2:$B$48,2,TRUE),"")</f>
        <v/>
      </c>
      <c r="N205" s="2">
        <f t="shared" si="7"/>
        <v>30</v>
      </c>
    </row>
    <row r="206" spans="1:14" x14ac:dyDescent="0.35">
      <c r="A206" t="s">
        <v>31</v>
      </c>
      <c r="B206" t="s">
        <v>224</v>
      </c>
      <c r="C206" s="1">
        <v>44160</v>
      </c>
      <c r="D206" t="s">
        <v>124</v>
      </c>
      <c r="E206" s="3">
        <v>0.45500000000000002</v>
      </c>
      <c r="F206" s="4">
        <v>0</v>
      </c>
      <c r="G206" s="2">
        <v>18685</v>
      </c>
      <c r="H206" s="2">
        <v>16690</v>
      </c>
      <c r="I206" s="2">
        <v>17180</v>
      </c>
      <c r="J206" s="2">
        <v>17680</v>
      </c>
      <c r="K206" s="2">
        <v>18180</v>
      </c>
      <c r="L206" t="str">
        <f t="shared" si="6"/>
        <v/>
      </c>
      <c r="M206" t="str">
        <f>IFERROR(VLOOKUP(A206,'Статус менеджера'!$A$2:$B$48,2,TRUE),"")</f>
        <v/>
      </c>
      <c r="N206" s="2">
        <f t="shared" si="7"/>
        <v>30</v>
      </c>
    </row>
    <row r="207" spans="1:14" x14ac:dyDescent="0.35">
      <c r="A207" t="s">
        <v>29</v>
      </c>
      <c r="B207" t="s">
        <v>114</v>
      </c>
      <c r="C207" s="1">
        <v>44140</v>
      </c>
      <c r="D207" t="s">
        <v>121</v>
      </c>
      <c r="E207" s="3">
        <v>4.9749999999999996</v>
      </c>
      <c r="F207" s="4">
        <v>0</v>
      </c>
      <c r="G207" s="2">
        <v>20045</v>
      </c>
      <c r="H207" s="2">
        <v>19340</v>
      </c>
      <c r="I207" s="2">
        <v>20045</v>
      </c>
      <c r="J207" s="2">
        <v>20235</v>
      </c>
      <c r="K207" s="2">
        <v>20685</v>
      </c>
      <c r="L207" t="str">
        <f t="shared" si="6"/>
        <v/>
      </c>
      <c r="M207" t="str">
        <f>IFERROR(VLOOKUP(A207,'Статус менеджера'!$A$2:$B$48,2,TRUE),"")</f>
        <v>Продавець малим клієнтам</v>
      </c>
      <c r="N207" s="2">
        <f t="shared" si="7"/>
        <v>12</v>
      </c>
    </row>
    <row r="208" spans="1:14" x14ac:dyDescent="0.35">
      <c r="A208" t="s">
        <v>29</v>
      </c>
      <c r="B208" t="s">
        <v>114</v>
      </c>
      <c r="C208" s="1">
        <v>44140</v>
      </c>
      <c r="D208" t="s">
        <v>121</v>
      </c>
      <c r="E208" s="3">
        <v>2.5000000000000001E-2</v>
      </c>
      <c r="F208" s="4">
        <v>0</v>
      </c>
      <c r="G208" s="2">
        <v>20045</v>
      </c>
      <c r="H208" s="2">
        <v>19340</v>
      </c>
      <c r="I208" s="2">
        <v>20045</v>
      </c>
      <c r="J208" s="2">
        <v>20235</v>
      </c>
      <c r="K208" s="2">
        <v>20685</v>
      </c>
      <c r="L208" t="str">
        <f t="shared" si="6"/>
        <v/>
      </c>
      <c r="M208" t="str">
        <f>IFERROR(VLOOKUP(A208,'Статус менеджера'!$A$2:$B$48,2,TRUE),"")</f>
        <v>Продавець малим клієнтам</v>
      </c>
      <c r="N208" s="2">
        <f t="shared" si="7"/>
        <v>12</v>
      </c>
    </row>
    <row r="209" spans="1:14" x14ac:dyDescent="0.35">
      <c r="A209" t="s">
        <v>29</v>
      </c>
      <c r="B209" t="s">
        <v>114</v>
      </c>
      <c r="C209" s="1">
        <v>44140</v>
      </c>
      <c r="D209" t="s">
        <v>131</v>
      </c>
      <c r="E209" s="3">
        <v>6.0250000000000004</v>
      </c>
      <c r="F209" s="4">
        <v>0</v>
      </c>
      <c r="G209" s="2">
        <v>21390</v>
      </c>
      <c r="H209" s="2">
        <v>20645</v>
      </c>
      <c r="I209" s="2">
        <v>21390</v>
      </c>
      <c r="J209" s="2">
        <v>21580</v>
      </c>
      <c r="K209" s="2">
        <v>22030</v>
      </c>
      <c r="L209" t="str">
        <f t="shared" si="6"/>
        <v/>
      </c>
      <c r="M209" t="str">
        <f>IFERROR(VLOOKUP(A209,'Статус менеджера'!$A$2:$B$48,2,TRUE),"")</f>
        <v>Продавець малим клієнтам</v>
      </c>
      <c r="N209" s="2">
        <f t="shared" si="7"/>
        <v>12</v>
      </c>
    </row>
    <row r="210" spans="1:14" x14ac:dyDescent="0.35">
      <c r="A210" t="s">
        <v>29</v>
      </c>
      <c r="B210" t="s">
        <v>114</v>
      </c>
      <c r="C210" s="1">
        <v>44140</v>
      </c>
      <c r="D210" t="s">
        <v>131</v>
      </c>
      <c r="E210" s="3">
        <v>4.2759999999999998</v>
      </c>
      <c r="F210" s="4">
        <v>0</v>
      </c>
      <c r="G210" s="2">
        <v>21225</v>
      </c>
      <c r="H210" s="2">
        <v>20480</v>
      </c>
      <c r="I210" s="2">
        <v>21225</v>
      </c>
      <c r="J210" s="2">
        <v>21415</v>
      </c>
      <c r="K210" s="2">
        <v>21865</v>
      </c>
      <c r="L210" t="str">
        <f t="shared" si="6"/>
        <v/>
      </c>
      <c r="M210" t="str">
        <f>IFERROR(VLOOKUP(A210,'Статус менеджера'!$A$2:$B$48,2,TRUE),"")</f>
        <v>Продавець малим клієнтам</v>
      </c>
      <c r="N210" s="2">
        <f t="shared" si="7"/>
        <v>12</v>
      </c>
    </row>
    <row r="211" spans="1:14" x14ac:dyDescent="0.35">
      <c r="A211" t="s">
        <v>29</v>
      </c>
      <c r="B211" t="s">
        <v>114</v>
      </c>
      <c r="C211" s="1">
        <v>44140</v>
      </c>
      <c r="D211" t="s">
        <v>131</v>
      </c>
      <c r="E211" s="3">
        <v>1.6439999999999999</v>
      </c>
      <c r="F211" s="4">
        <v>0</v>
      </c>
      <c r="G211" s="2">
        <v>21225</v>
      </c>
      <c r="H211" s="2">
        <v>20480</v>
      </c>
      <c r="I211" s="2">
        <v>21225</v>
      </c>
      <c r="J211" s="2">
        <v>21415</v>
      </c>
      <c r="K211" s="2">
        <v>21865</v>
      </c>
      <c r="L211" t="str">
        <f t="shared" si="6"/>
        <v/>
      </c>
      <c r="M211" t="str">
        <f>IFERROR(VLOOKUP(A211,'Статус менеджера'!$A$2:$B$48,2,TRUE),"")</f>
        <v>Продавець малим клієнтам</v>
      </c>
      <c r="N211" s="2">
        <f t="shared" si="7"/>
        <v>12</v>
      </c>
    </row>
    <row r="212" spans="1:14" x14ac:dyDescent="0.35">
      <c r="A212" t="s">
        <v>29</v>
      </c>
      <c r="B212" t="s">
        <v>114</v>
      </c>
      <c r="C212" s="1">
        <v>44140</v>
      </c>
      <c r="D212" t="s">
        <v>131</v>
      </c>
      <c r="E212" s="3">
        <v>1.2150000000000001</v>
      </c>
      <c r="F212" s="4">
        <v>0</v>
      </c>
      <c r="G212" s="2">
        <v>21225</v>
      </c>
      <c r="H212" s="2">
        <v>20480</v>
      </c>
      <c r="I212" s="2">
        <v>21225</v>
      </c>
      <c r="J212" s="2">
        <v>21415</v>
      </c>
      <c r="K212" s="2">
        <v>21865</v>
      </c>
      <c r="L212" t="str">
        <f t="shared" si="6"/>
        <v/>
      </c>
      <c r="M212" t="str">
        <f>IFERROR(VLOOKUP(A212,'Статус менеджера'!$A$2:$B$48,2,TRUE),"")</f>
        <v>Продавець малим клієнтам</v>
      </c>
      <c r="N212" s="2">
        <f t="shared" si="7"/>
        <v>12</v>
      </c>
    </row>
    <row r="213" spans="1:14" x14ac:dyDescent="0.35">
      <c r="A213" t="s">
        <v>29</v>
      </c>
      <c r="B213" t="s">
        <v>114</v>
      </c>
      <c r="C213" s="1">
        <v>44140</v>
      </c>
      <c r="D213" t="s">
        <v>122</v>
      </c>
      <c r="E213" s="3">
        <v>2.1419999999999999</v>
      </c>
      <c r="F213" s="4">
        <v>0</v>
      </c>
      <c r="G213" s="2">
        <v>21055</v>
      </c>
      <c r="H213" s="2">
        <v>20330</v>
      </c>
      <c r="I213" s="2">
        <v>21055</v>
      </c>
      <c r="J213" s="2">
        <v>21245</v>
      </c>
      <c r="K213" s="2">
        <v>21695</v>
      </c>
      <c r="L213" t="str">
        <f t="shared" si="6"/>
        <v/>
      </c>
      <c r="M213" t="str">
        <f>IFERROR(VLOOKUP(A213,'Статус менеджера'!$A$2:$B$48,2,TRUE),"")</f>
        <v>Продавець малим клієнтам</v>
      </c>
      <c r="N213" s="2">
        <f t="shared" si="7"/>
        <v>12</v>
      </c>
    </row>
    <row r="214" spans="1:14" x14ac:dyDescent="0.35">
      <c r="A214" t="s">
        <v>29</v>
      </c>
      <c r="B214" t="s">
        <v>114</v>
      </c>
      <c r="C214" s="1">
        <v>44140</v>
      </c>
      <c r="D214" t="s">
        <v>124</v>
      </c>
      <c r="E214" s="3">
        <v>1.504</v>
      </c>
      <c r="F214" s="4">
        <v>0</v>
      </c>
      <c r="G214" s="2">
        <v>18600</v>
      </c>
      <c r="H214" s="2">
        <v>17690</v>
      </c>
      <c r="I214" s="2">
        <v>18400</v>
      </c>
      <c r="J214" s="2">
        <v>18680</v>
      </c>
      <c r="K214" s="2">
        <v>19180</v>
      </c>
      <c r="L214" t="str">
        <f t="shared" si="6"/>
        <v/>
      </c>
      <c r="M214" t="str">
        <f>IFERROR(VLOOKUP(A214,'Статус менеджера'!$A$2:$B$48,2,TRUE),"")</f>
        <v>Продавець малим клієнтам</v>
      </c>
      <c r="N214" s="2">
        <f t="shared" si="7"/>
        <v>17.714285714285715</v>
      </c>
    </row>
    <row r="215" spans="1:14" x14ac:dyDescent="0.35">
      <c r="A215" t="s">
        <v>29</v>
      </c>
      <c r="B215" t="s">
        <v>114</v>
      </c>
      <c r="C215" s="1">
        <v>44140</v>
      </c>
      <c r="D215" t="s">
        <v>124</v>
      </c>
      <c r="E215" s="3">
        <v>6.6379999999999999</v>
      </c>
      <c r="F215" s="4">
        <v>0</v>
      </c>
      <c r="G215" s="2">
        <v>18600</v>
      </c>
      <c r="H215" s="2">
        <v>17690</v>
      </c>
      <c r="I215" s="2">
        <v>18400</v>
      </c>
      <c r="J215" s="2">
        <v>18680</v>
      </c>
      <c r="K215" s="2">
        <v>19180</v>
      </c>
      <c r="L215" t="str">
        <f t="shared" si="6"/>
        <v/>
      </c>
      <c r="M215" t="str">
        <f>IFERROR(VLOOKUP(A215,'Статус менеджера'!$A$2:$B$48,2,TRUE),"")</f>
        <v>Продавець малим клієнтам</v>
      </c>
      <c r="N215" s="2">
        <f t="shared" si="7"/>
        <v>17.714285714285715</v>
      </c>
    </row>
    <row r="216" spans="1:14" x14ac:dyDescent="0.35">
      <c r="A216" t="s">
        <v>29</v>
      </c>
      <c r="B216" t="s">
        <v>114</v>
      </c>
      <c r="C216" s="1">
        <v>44140</v>
      </c>
      <c r="D216" t="s">
        <v>124</v>
      </c>
      <c r="E216" s="3">
        <v>1.8879999999999999</v>
      </c>
      <c r="F216" s="4">
        <v>0</v>
      </c>
      <c r="G216" s="2">
        <v>18600</v>
      </c>
      <c r="H216" s="2">
        <v>17690</v>
      </c>
      <c r="I216" s="2">
        <v>18400</v>
      </c>
      <c r="J216" s="2">
        <v>18680</v>
      </c>
      <c r="K216" s="2">
        <v>19180</v>
      </c>
      <c r="L216" t="str">
        <f t="shared" si="6"/>
        <v/>
      </c>
      <c r="M216" t="str">
        <f>IFERROR(VLOOKUP(A216,'Статус менеджера'!$A$2:$B$48,2,TRUE),"")</f>
        <v>Продавець малим клієнтам</v>
      </c>
      <c r="N216" s="2">
        <f t="shared" si="7"/>
        <v>17.714285714285715</v>
      </c>
    </row>
    <row r="217" spans="1:14" x14ac:dyDescent="0.35">
      <c r="A217" t="s">
        <v>29</v>
      </c>
      <c r="B217" t="s">
        <v>114</v>
      </c>
      <c r="C217" s="1">
        <v>44140</v>
      </c>
      <c r="D217" t="s">
        <v>124</v>
      </c>
      <c r="E217" s="3">
        <v>0.112</v>
      </c>
      <c r="F217" s="4">
        <v>0</v>
      </c>
      <c r="G217" s="2">
        <v>18600</v>
      </c>
      <c r="H217" s="2">
        <v>17690</v>
      </c>
      <c r="I217" s="2">
        <v>18400</v>
      </c>
      <c r="J217" s="2">
        <v>18680</v>
      </c>
      <c r="K217" s="2">
        <v>19180</v>
      </c>
      <c r="L217" t="str">
        <f t="shared" si="6"/>
        <v/>
      </c>
      <c r="M217" t="str">
        <f>IFERROR(VLOOKUP(A217,'Статус менеджера'!$A$2:$B$48,2,TRUE),"")</f>
        <v>Продавець малим клієнтам</v>
      </c>
      <c r="N217" s="2">
        <f t="shared" si="7"/>
        <v>17.714285714285715</v>
      </c>
    </row>
    <row r="218" spans="1:14" x14ac:dyDescent="0.35">
      <c r="A218" t="s">
        <v>29</v>
      </c>
      <c r="B218" t="s">
        <v>114</v>
      </c>
      <c r="C218" s="1">
        <v>44140</v>
      </c>
      <c r="D218" t="s">
        <v>120</v>
      </c>
      <c r="E218" s="3">
        <v>1.8</v>
      </c>
      <c r="F218" s="4">
        <v>0</v>
      </c>
      <c r="G218" s="2">
        <v>17720</v>
      </c>
      <c r="H218" s="2">
        <v>16900</v>
      </c>
      <c r="I218" s="2">
        <v>17590</v>
      </c>
      <c r="J218" s="2">
        <v>17875</v>
      </c>
      <c r="K218" s="2">
        <v>18375</v>
      </c>
      <c r="L218" t="str">
        <f t="shared" si="6"/>
        <v/>
      </c>
      <c r="M218" t="str">
        <f>IFERROR(VLOOKUP(A218,'Статус менеджера'!$A$2:$B$48,2,TRUE),"")</f>
        <v>Продавець малим клієнтам</v>
      </c>
      <c r="N218" s="2">
        <f t="shared" si="7"/>
        <v>15.649122807017545</v>
      </c>
    </row>
    <row r="219" spans="1:14" x14ac:dyDescent="0.35">
      <c r="A219" t="s">
        <v>6</v>
      </c>
      <c r="B219" t="s">
        <v>222</v>
      </c>
      <c r="C219" s="1">
        <v>44141</v>
      </c>
      <c r="D219" t="s">
        <v>122</v>
      </c>
      <c r="E219" s="3">
        <v>1.4279999999999999</v>
      </c>
      <c r="F219" s="4">
        <v>0</v>
      </c>
      <c r="G219" s="2">
        <v>20215</v>
      </c>
      <c r="H219" s="2">
        <v>19365</v>
      </c>
      <c r="I219" s="2">
        <v>20280</v>
      </c>
      <c r="J219" s="2">
        <v>20280</v>
      </c>
      <c r="K219" s="2">
        <v>20730</v>
      </c>
      <c r="L219" t="str">
        <f t="shared" si="6"/>
        <v/>
      </c>
      <c r="M219" t="str">
        <f>IFERROR(VLOOKUP(A219,'Статус менеджера'!$A$2:$B$48,2,TRUE),"")</f>
        <v>Продавець малим клієнтам</v>
      </c>
      <c r="N219" s="2">
        <f t="shared" si="7"/>
        <v>11.71584699453552</v>
      </c>
    </row>
    <row r="220" spans="1:14" x14ac:dyDescent="0.35">
      <c r="A220" t="s">
        <v>15</v>
      </c>
      <c r="B220" t="s">
        <v>233</v>
      </c>
      <c r="C220" s="1">
        <v>44151</v>
      </c>
      <c r="D220" t="s">
        <v>128</v>
      </c>
      <c r="E220" s="3">
        <v>6.08</v>
      </c>
      <c r="F220" s="4">
        <v>0</v>
      </c>
      <c r="G220" s="2">
        <v>24230.45</v>
      </c>
      <c r="H220" s="2">
        <v>23530</v>
      </c>
      <c r="I220" s="2">
        <v>23970</v>
      </c>
      <c r="J220" s="2">
        <v>24520</v>
      </c>
      <c r="K220" s="2">
        <v>24970</v>
      </c>
      <c r="L220" t="str">
        <f t="shared" si="6"/>
        <v/>
      </c>
      <c r="M220" t="str">
        <f>IFERROR(VLOOKUP(A220,'Статус менеджера'!$A$2:$B$48,2,TRUE),"")</f>
        <v/>
      </c>
      <c r="N220" s="2">
        <f t="shared" si="7"/>
        <v>15.788363636363647</v>
      </c>
    </row>
    <row r="221" spans="1:14" x14ac:dyDescent="0.35">
      <c r="A221" t="s">
        <v>15</v>
      </c>
      <c r="B221" t="s">
        <v>233</v>
      </c>
      <c r="C221" s="1">
        <v>44151</v>
      </c>
      <c r="D221" t="s">
        <v>128</v>
      </c>
      <c r="E221" s="3">
        <v>4.6399999999999997</v>
      </c>
      <c r="F221" s="4">
        <v>0</v>
      </c>
      <c r="G221" s="2">
        <v>24230.45</v>
      </c>
      <c r="H221" s="2">
        <v>23530</v>
      </c>
      <c r="I221" s="2">
        <v>23970</v>
      </c>
      <c r="J221" s="2">
        <v>24520</v>
      </c>
      <c r="K221" s="2">
        <v>24970</v>
      </c>
      <c r="L221" t="str">
        <f t="shared" si="6"/>
        <v/>
      </c>
      <c r="M221" t="str">
        <f>IFERROR(VLOOKUP(A221,'Статус менеджера'!$A$2:$B$48,2,TRUE),"")</f>
        <v/>
      </c>
      <c r="N221" s="2">
        <f t="shared" si="7"/>
        <v>15.788363636363647</v>
      </c>
    </row>
    <row r="222" spans="1:14" x14ac:dyDescent="0.35">
      <c r="A222" t="s">
        <v>15</v>
      </c>
      <c r="B222" t="s">
        <v>233</v>
      </c>
      <c r="C222" s="1">
        <v>44151</v>
      </c>
      <c r="D222" t="s">
        <v>128</v>
      </c>
      <c r="E222" s="3">
        <v>4.5650000000000004</v>
      </c>
      <c r="F222" s="4">
        <v>0</v>
      </c>
      <c r="G222" s="2">
        <v>24230.45</v>
      </c>
      <c r="H222" s="2">
        <v>23530</v>
      </c>
      <c r="I222" s="2">
        <v>23970</v>
      </c>
      <c r="J222" s="2">
        <v>24520</v>
      </c>
      <c r="K222" s="2">
        <v>24970</v>
      </c>
      <c r="L222" t="str">
        <f t="shared" si="6"/>
        <v/>
      </c>
      <c r="M222" t="str">
        <f>IFERROR(VLOOKUP(A222,'Статус менеджера'!$A$2:$B$48,2,TRUE),"")</f>
        <v/>
      </c>
      <c r="N222" s="2">
        <f t="shared" si="7"/>
        <v>15.788363636363647</v>
      </c>
    </row>
    <row r="223" spans="1:14" x14ac:dyDescent="0.35">
      <c r="A223" t="s">
        <v>15</v>
      </c>
      <c r="B223" t="s">
        <v>233</v>
      </c>
      <c r="C223" s="1">
        <v>44151</v>
      </c>
      <c r="D223" t="s">
        <v>128</v>
      </c>
      <c r="E223" s="3">
        <v>6.32</v>
      </c>
      <c r="F223" s="4">
        <v>0</v>
      </c>
      <c r="G223" s="2">
        <v>24230.45</v>
      </c>
      <c r="H223" s="2">
        <v>23530</v>
      </c>
      <c r="I223" s="2">
        <v>23970</v>
      </c>
      <c r="J223" s="2">
        <v>24520</v>
      </c>
      <c r="K223" s="2">
        <v>24970</v>
      </c>
      <c r="L223" t="str">
        <f t="shared" si="6"/>
        <v/>
      </c>
      <c r="M223" t="str">
        <f>IFERROR(VLOOKUP(A223,'Статус менеджера'!$A$2:$B$48,2,TRUE),"")</f>
        <v/>
      </c>
      <c r="N223" s="2">
        <f t="shared" si="7"/>
        <v>15.788363636363647</v>
      </c>
    </row>
    <row r="224" spans="1:14" x14ac:dyDescent="0.35">
      <c r="A224" t="s">
        <v>32</v>
      </c>
      <c r="B224" t="s">
        <v>226</v>
      </c>
      <c r="C224" s="1">
        <v>44139</v>
      </c>
      <c r="D224" t="s">
        <v>134</v>
      </c>
      <c r="E224" s="3">
        <v>129.76</v>
      </c>
      <c r="F224" s="4">
        <v>0</v>
      </c>
      <c r="G224" s="2">
        <v>26550</v>
      </c>
      <c r="H224" s="2">
        <v>32720</v>
      </c>
      <c r="I224" s="2">
        <v>33385</v>
      </c>
      <c r="J224" s="2">
        <v>33975</v>
      </c>
      <c r="K224" s="2">
        <v>34325</v>
      </c>
      <c r="L224" t="str">
        <f t="shared" si="6"/>
        <v/>
      </c>
      <c r="M224" t="str">
        <f>IFERROR(VLOOKUP(A224,'Статус менеджера'!$A$2:$B$48,2,TRUE),"")</f>
        <v>Продавець малим клієнтам</v>
      </c>
      <c r="N224" s="2">
        <f t="shared" si="7"/>
        <v>8</v>
      </c>
    </row>
    <row r="225" spans="1:14" x14ac:dyDescent="0.35">
      <c r="A225" t="s">
        <v>32</v>
      </c>
      <c r="B225" t="s">
        <v>226</v>
      </c>
      <c r="C225" s="1">
        <v>44139</v>
      </c>
      <c r="D225" t="s">
        <v>135</v>
      </c>
      <c r="E225" s="3">
        <v>0</v>
      </c>
      <c r="F225" s="4">
        <v>0</v>
      </c>
      <c r="G225" s="2">
        <v>52178.400000000001</v>
      </c>
      <c r="H225" s="2" t="e">
        <v>#N/A</v>
      </c>
      <c r="I225" s="2" t="e">
        <v>#N/A</v>
      </c>
      <c r="J225" s="2" t="e">
        <v>#N/A</v>
      </c>
      <c r="K225" s="2" t="e">
        <v>#N/A</v>
      </c>
      <c r="L225" t="str">
        <f t="shared" si="6"/>
        <v/>
      </c>
      <c r="M225" t="str">
        <f>IFERROR(VLOOKUP(A225,'Статус менеджера'!$A$2:$B$48,2,TRUE),"")</f>
        <v>Продавець малим клієнтам</v>
      </c>
      <c r="N225" s="2" t="str">
        <f t="shared" si="7"/>
        <v/>
      </c>
    </row>
    <row r="226" spans="1:14" x14ac:dyDescent="0.35">
      <c r="A226" t="s">
        <v>33</v>
      </c>
      <c r="B226" t="s">
        <v>224</v>
      </c>
      <c r="C226" s="1">
        <v>44137</v>
      </c>
      <c r="D226" t="s">
        <v>136</v>
      </c>
      <c r="E226" s="3">
        <v>68.45</v>
      </c>
      <c r="F226" s="4">
        <v>0</v>
      </c>
      <c r="G226" s="2">
        <v>23227.39</v>
      </c>
      <c r="H226" s="2">
        <v>21485</v>
      </c>
      <c r="I226" s="2">
        <v>21920</v>
      </c>
      <c r="J226" s="2">
        <v>24020</v>
      </c>
      <c r="K226" s="2">
        <v>24020</v>
      </c>
      <c r="L226" t="str">
        <f t="shared" si="6"/>
        <v/>
      </c>
      <c r="M226" t="str">
        <f>IFERROR(VLOOKUP(A226,'Статус менеджера'!$A$2:$B$48,2,TRUE),"")</f>
        <v>Продавець малим клієнтам</v>
      </c>
      <c r="N226" s="2">
        <f t="shared" si="7"/>
        <v>16.98053333333333</v>
      </c>
    </row>
    <row r="227" spans="1:14" x14ac:dyDescent="0.35">
      <c r="A227" t="s">
        <v>0</v>
      </c>
      <c r="B227" t="s">
        <v>230</v>
      </c>
      <c r="C227" s="1">
        <v>44144</v>
      </c>
      <c r="D227" t="s">
        <v>137</v>
      </c>
      <c r="E227" s="3">
        <v>5.46</v>
      </c>
      <c r="F227" s="4">
        <v>0</v>
      </c>
      <c r="G227" s="2">
        <v>17507</v>
      </c>
      <c r="H227" s="2">
        <v>18065</v>
      </c>
      <c r="I227" s="2">
        <v>18410</v>
      </c>
      <c r="J227" s="2">
        <v>18960</v>
      </c>
      <c r="K227" s="2">
        <v>19410</v>
      </c>
      <c r="L227" t="str">
        <f t="shared" si="6"/>
        <v/>
      </c>
      <c r="M227" t="str">
        <f>IFERROR(VLOOKUP(A227,'Статус менеджера'!$A$2:$B$48,2,TRUE),"")</f>
        <v/>
      </c>
      <c r="N227" s="2">
        <f t="shared" si="7"/>
        <v>8</v>
      </c>
    </row>
    <row r="228" spans="1:14" x14ac:dyDescent="0.35">
      <c r="A228" t="s">
        <v>0</v>
      </c>
      <c r="B228" t="s">
        <v>230</v>
      </c>
      <c r="C228" s="1">
        <v>44144</v>
      </c>
      <c r="D228" t="s">
        <v>137</v>
      </c>
      <c r="E228" s="3">
        <v>5.5</v>
      </c>
      <c r="F228" s="4">
        <v>0</v>
      </c>
      <c r="G228" s="2">
        <v>17507</v>
      </c>
      <c r="H228" s="2">
        <v>18065</v>
      </c>
      <c r="I228" s="2">
        <v>18410</v>
      </c>
      <c r="J228" s="2">
        <v>18960</v>
      </c>
      <c r="K228" s="2">
        <v>19410</v>
      </c>
      <c r="L228" t="str">
        <f t="shared" si="6"/>
        <v/>
      </c>
      <c r="M228" t="str">
        <f>IFERROR(VLOOKUP(A228,'Статус менеджера'!$A$2:$B$48,2,TRUE),"")</f>
        <v/>
      </c>
      <c r="N228" s="2">
        <f t="shared" si="7"/>
        <v>8</v>
      </c>
    </row>
    <row r="229" spans="1:14" x14ac:dyDescent="0.35">
      <c r="A229" t="s">
        <v>0</v>
      </c>
      <c r="B229" t="s">
        <v>230</v>
      </c>
      <c r="C229" s="1">
        <v>44144</v>
      </c>
      <c r="D229" t="s">
        <v>137</v>
      </c>
      <c r="E229" s="3">
        <v>5.49</v>
      </c>
      <c r="F229" s="4">
        <v>0</v>
      </c>
      <c r="G229" s="2">
        <v>17507</v>
      </c>
      <c r="H229" s="2">
        <v>18065</v>
      </c>
      <c r="I229" s="2">
        <v>18410</v>
      </c>
      <c r="J229" s="2">
        <v>18960</v>
      </c>
      <c r="K229" s="2">
        <v>19410</v>
      </c>
      <c r="L229" t="str">
        <f t="shared" si="6"/>
        <v/>
      </c>
      <c r="M229" t="str">
        <f>IFERROR(VLOOKUP(A229,'Статус менеджера'!$A$2:$B$48,2,TRUE),"")</f>
        <v/>
      </c>
      <c r="N229" s="2">
        <f t="shared" si="7"/>
        <v>8</v>
      </c>
    </row>
    <row r="230" spans="1:14" x14ac:dyDescent="0.35">
      <c r="A230" t="s">
        <v>0</v>
      </c>
      <c r="B230" t="s">
        <v>230</v>
      </c>
      <c r="C230" s="1">
        <v>44144</v>
      </c>
      <c r="D230" t="s">
        <v>137</v>
      </c>
      <c r="E230" s="3">
        <v>4.8</v>
      </c>
      <c r="F230" s="4">
        <v>0</v>
      </c>
      <c r="G230" s="2">
        <v>17507</v>
      </c>
      <c r="H230" s="2">
        <v>18065</v>
      </c>
      <c r="I230" s="2">
        <v>18410</v>
      </c>
      <c r="J230" s="2">
        <v>18960</v>
      </c>
      <c r="K230" s="2">
        <v>19410</v>
      </c>
      <c r="L230" t="str">
        <f t="shared" si="6"/>
        <v/>
      </c>
      <c r="M230" t="str">
        <f>IFERROR(VLOOKUP(A230,'Статус менеджера'!$A$2:$B$48,2,TRUE),"")</f>
        <v/>
      </c>
      <c r="N230" s="2">
        <f t="shared" si="7"/>
        <v>8</v>
      </c>
    </row>
    <row r="231" spans="1:14" x14ac:dyDescent="0.35">
      <c r="A231" t="s">
        <v>0</v>
      </c>
      <c r="B231" t="s">
        <v>230</v>
      </c>
      <c r="C231" s="1">
        <v>44144</v>
      </c>
      <c r="D231" t="s">
        <v>137</v>
      </c>
      <c r="E231" s="3">
        <v>5.19</v>
      </c>
      <c r="F231" s="4">
        <v>0</v>
      </c>
      <c r="G231" s="2">
        <v>17507</v>
      </c>
      <c r="H231" s="2">
        <v>18065</v>
      </c>
      <c r="I231" s="2">
        <v>18410</v>
      </c>
      <c r="J231" s="2">
        <v>18960</v>
      </c>
      <c r="K231" s="2">
        <v>19410</v>
      </c>
      <c r="L231" t="str">
        <f t="shared" si="6"/>
        <v/>
      </c>
      <c r="M231" t="str">
        <f>IFERROR(VLOOKUP(A231,'Статус менеджера'!$A$2:$B$48,2,TRUE),"")</f>
        <v/>
      </c>
      <c r="N231" s="2">
        <f t="shared" si="7"/>
        <v>8</v>
      </c>
    </row>
    <row r="232" spans="1:14" x14ac:dyDescent="0.35">
      <c r="A232" t="s">
        <v>34</v>
      </c>
      <c r="B232" t="s">
        <v>227</v>
      </c>
      <c r="C232" s="1">
        <v>44139</v>
      </c>
      <c r="D232" t="s">
        <v>123</v>
      </c>
      <c r="E232" s="3">
        <v>21.16</v>
      </c>
      <c r="F232" s="4">
        <v>0</v>
      </c>
      <c r="G232" s="2">
        <v>16427.41</v>
      </c>
      <c r="H232" s="2">
        <v>16055</v>
      </c>
      <c r="I232" s="2">
        <v>16950</v>
      </c>
      <c r="J232" s="2">
        <v>17300</v>
      </c>
      <c r="K232" s="2">
        <v>18050</v>
      </c>
      <c r="L232">
        <f t="shared" si="6"/>
        <v>204.49875128491618</v>
      </c>
      <c r="M232" t="str">
        <f>IFERROR(VLOOKUP(A232,'Статус менеджера'!$A$2:$B$48,2,TRUE),"")</f>
        <v>Продавець малим клієнтам</v>
      </c>
      <c r="N232" s="2">
        <f t="shared" si="7"/>
        <v>9.6644022346368708</v>
      </c>
    </row>
    <row r="233" spans="1:14" x14ac:dyDescent="0.35">
      <c r="A233" t="s">
        <v>34</v>
      </c>
      <c r="B233" t="s">
        <v>227</v>
      </c>
      <c r="C233" s="1">
        <v>44139</v>
      </c>
      <c r="D233" t="s">
        <v>123</v>
      </c>
      <c r="E233" s="3">
        <v>0.94399999999999995</v>
      </c>
      <c r="F233" s="4">
        <v>0</v>
      </c>
      <c r="G233" s="2">
        <v>16427.41</v>
      </c>
      <c r="H233" s="2">
        <v>16055</v>
      </c>
      <c r="I233" s="2">
        <v>16950</v>
      </c>
      <c r="J233" s="2">
        <v>17300</v>
      </c>
      <c r="K233" s="2">
        <v>18050</v>
      </c>
      <c r="L233">
        <f t="shared" si="6"/>
        <v>9.1231957094972049</v>
      </c>
      <c r="M233" t="str">
        <f>IFERROR(VLOOKUP(A233,'Статус менеджера'!$A$2:$B$48,2,TRUE),"")</f>
        <v>Продавець малим клієнтам</v>
      </c>
      <c r="N233" s="2">
        <f t="shared" si="7"/>
        <v>9.6644022346368708</v>
      </c>
    </row>
    <row r="234" spans="1:14" x14ac:dyDescent="0.35">
      <c r="A234" t="s">
        <v>35</v>
      </c>
      <c r="B234" t="s">
        <v>114</v>
      </c>
      <c r="C234" s="1">
        <v>44138</v>
      </c>
      <c r="D234" t="s">
        <v>138</v>
      </c>
      <c r="E234" s="3">
        <v>2.2690000000000001</v>
      </c>
      <c r="F234" s="4">
        <v>0</v>
      </c>
      <c r="G234" s="2">
        <v>20535</v>
      </c>
      <c r="H234" s="2">
        <v>19550</v>
      </c>
      <c r="I234" s="2">
        <v>20335</v>
      </c>
      <c r="J234" s="2">
        <v>20585</v>
      </c>
      <c r="K234" s="2">
        <v>21085</v>
      </c>
      <c r="L234" t="str">
        <f t="shared" si="6"/>
        <v/>
      </c>
      <c r="M234" t="str">
        <f>IFERROR(VLOOKUP(A234,'Статус менеджера'!$A$2:$B$48,2,TRUE),"")</f>
        <v/>
      </c>
      <c r="N234" s="2">
        <f t="shared" si="7"/>
        <v>18.399999999999999</v>
      </c>
    </row>
    <row r="235" spans="1:14" x14ac:dyDescent="0.35">
      <c r="A235" t="s">
        <v>35</v>
      </c>
      <c r="B235" t="s">
        <v>114</v>
      </c>
      <c r="C235" s="1">
        <v>44138</v>
      </c>
      <c r="D235" t="s">
        <v>138</v>
      </c>
      <c r="E235" s="3">
        <v>4.7910000000000004</v>
      </c>
      <c r="F235" s="4">
        <v>0</v>
      </c>
      <c r="G235" s="2">
        <v>20535</v>
      </c>
      <c r="H235" s="2">
        <v>19550</v>
      </c>
      <c r="I235" s="2">
        <v>20335</v>
      </c>
      <c r="J235" s="2">
        <v>20585</v>
      </c>
      <c r="K235" s="2">
        <v>21085</v>
      </c>
      <c r="L235" t="str">
        <f t="shared" si="6"/>
        <v/>
      </c>
      <c r="M235" t="str">
        <f>IFERROR(VLOOKUP(A235,'Статус менеджера'!$A$2:$B$48,2,TRUE),"")</f>
        <v/>
      </c>
      <c r="N235" s="2">
        <f t="shared" si="7"/>
        <v>18.399999999999999</v>
      </c>
    </row>
    <row r="236" spans="1:14" x14ac:dyDescent="0.35">
      <c r="A236" t="s">
        <v>35</v>
      </c>
      <c r="B236" t="s">
        <v>114</v>
      </c>
      <c r="C236" s="1">
        <v>44138</v>
      </c>
      <c r="D236" t="s">
        <v>120</v>
      </c>
      <c r="E236" s="3">
        <v>1.2749999999999999</v>
      </c>
      <c r="F236" s="4">
        <v>0</v>
      </c>
      <c r="G236" s="2">
        <v>17350</v>
      </c>
      <c r="H236" s="2">
        <v>16600</v>
      </c>
      <c r="I236" s="2">
        <v>17295</v>
      </c>
      <c r="J236" s="2">
        <v>17575</v>
      </c>
      <c r="K236" s="2">
        <v>18075</v>
      </c>
      <c r="L236" t="str">
        <f t="shared" si="6"/>
        <v/>
      </c>
      <c r="M236" t="str">
        <f>IFERROR(VLOOKUP(A236,'Статус менеджера'!$A$2:$B$48,2,TRUE),"")</f>
        <v/>
      </c>
      <c r="N236" s="2">
        <f t="shared" si="7"/>
        <v>13.571428571428571</v>
      </c>
    </row>
    <row r="237" spans="1:14" x14ac:dyDescent="0.35">
      <c r="A237" t="s">
        <v>35</v>
      </c>
      <c r="B237" t="s">
        <v>114</v>
      </c>
      <c r="C237" s="1">
        <v>44138</v>
      </c>
      <c r="D237" t="s">
        <v>119</v>
      </c>
      <c r="E237" s="3">
        <v>1</v>
      </c>
      <c r="F237" s="4">
        <v>0</v>
      </c>
      <c r="G237" s="2">
        <v>20845</v>
      </c>
      <c r="H237" s="2">
        <v>19980</v>
      </c>
      <c r="I237" s="2">
        <v>20845</v>
      </c>
      <c r="J237" s="2">
        <v>21345</v>
      </c>
      <c r="K237" s="2">
        <v>21845</v>
      </c>
      <c r="L237" t="str">
        <f t="shared" si="6"/>
        <v/>
      </c>
      <c r="M237" t="str">
        <f>IFERROR(VLOOKUP(A237,'Статус менеджера'!$A$2:$B$48,2,TRUE),"")</f>
        <v/>
      </c>
      <c r="N237" s="2">
        <f t="shared" si="7"/>
        <v>12</v>
      </c>
    </row>
    <row r="238" spans="1:14" x14ac:dyDescent="0.35">
      <c r="A238" t="s">
        <v>35</v>
      </c>
      <c r="B238" t="s">
        <v>114</v>
      </c>
      <c r="C238" s="1">
        <v>44138</v>
      </c>
      <c r="D238" t="s">
        <v>119</v>
      </c>
      <c r="E238" s="3">
        <v>2.63</v>
      </c>
      <c r="F238" s="4">
        <v>0</v>
      </c>
      <c r="G238" s="2">
        <v>20845</v>
      </c>
      <c r="H238" s="2">
        <v>19980</v>
      </c>
      <c r="I238" s="2">
        <v>20845</v>
      </c>
      <c r="J238" s="2">
        <v>21345</v>
      </c>
      <c r="K238" s="2">
        <v>21845</v>
      </c>
      <c r="L238" t="str">
        <f t="shared" si="6"/>
        <v/>
      </c>
      <c r="M238" t="str">
        <f>IFERROR(VLOOKUP(A238,'Статус менеджера'!$A$2:$B$48,2,TRUE),"")</f>
        <v/>
      </c>
      <c r="N238" s="2">
        <f t="shared" si="7"/>
        <v>12</v>
      </c>
    </row>
    <row r="239" spans="1:14" x14ac:dyDescent="0.35">
      <c r="A239" t="s">
        <v>35</v>
      </c>
      <c r="B239" t="s">
        <v>114</v>
      </c>
      <c r="C239" s="1">
        <v>44138</v>
      </c>
      <c r="D239" t="s">
        <v>132</v>
      </c>
      <c r="E239" s="3">
        <v>1.01</v>
      </c>
      <c r="F239" s="4">
        <v>0</v>
      </c>
      <c r="G239" s="2">
        <v>19155</v>
      </c>
      <c r="H239" s="2">
        <v>17510</v>
      </c>
      <c r="I239" s="2">
        <v>19155</v>
      </c>
      <c r="J239" s="2">
        <v>19555</v>
      </c>
      <c r="K239" s="2">
        <v>20305</v>
      </c>
      <c r="L239" t="str">
        <f t="shared" si="6"/>
        <v/>
      </c>
      <c r="M239" t="str">
        <f>IFERROR(VLOOKUP(A239,'Статус менеджера'!$A$2:$B$48,2,TRUE),"")</f>
        <v/>
      </c>
      <c r="N239" s="2">
        <f t="shared" si="7"/>
        <v>12</v>
      </c>
    </row>
    <row r="240" spans="1:14" x14ac:dyDescent="0.35">
      <c r="A240" t="s">
        <v>35</v>
      </c>
      <c r="B240" t="s">
        <v>114</v>
      </c>
      <c r="C240" s="1">
        <v>44138</v>
      </c>
      <c r="D240" t="s">
        <v>132</v>
      </c>
      <c r="E240" s="3">
        <v>1.325</v>
      </c>
      <c r="F240" s="4">
        <v>0</v>
      </c>
      <c r="G240" s="2">
        <v>19155</v>
      </c>
      <c r="H240" s="2">
        <v>17510</v>
      </c>
      <c r="I240" s="2">
        <v>19155</v>
      </c>
      <c r="J240" s="2">
        <v>19555</v>
      </c>
      <c r="K240" s="2">
        <v>20305</v>
      </c>
      <c r="L240" t="str">
        <f t="shared" si="6"/>
        <v/>
      </c>
      <c r="M240" t="str">
        <f>IFERROR(VLOOKUP(A240,'Статус менеджера'!$A$2:$B$48,2,TRUE),"")</f>
        <v/>
      </c>
      <c r="N240" s="2">
        <f t="shared" si="7"/>
        <v>12</v>
      </c>
    </row>
    <row r="241" spans="1:14" x14ac:dyDescent="0.35">
      <c r="A241" t="s">
        <v>36</v>
      </c>
      <c r="B241" t="s">
        <v>225</v>
      </c>
      <c r="C241" s="1">
        <v>44141</v>
      </c>
      <c r="D241" t="s">
        <v>120</v>
      </c>
      <c r="E241" s="3">
        <v>7.8E-2</v>
      </c>
      <c r="F241" s="4">
        <v>0</v>
      </c>
      <c r="G241" s="2">
        <v>18415</v>
      </c>
      <c r="H241" s="2">
        <v>16940</v>
      </c>
      <c r="I241" s="2">
        <v>17605</v>
      </c>
      <c r="J241" s="2">
        <v>17915</v>
      </c>
      <c r="K241" s="2">
        <v>18415</v>
      </c>
      <c r="L241" t="str">
        <f t="shared" si="6"/>
        <v/>
      </c>
      <c r="M241" t="str">
        <f>IFERROR(VLOOKUP(A241,'Статус менеджера'!$A$2:$B$48,2,TRUE),"")</f>
        <v/>
      </c>
      <c r="N241" s="2">
        <f t="shared" si="7"/>
        <v>30</v>
      </c>
    </row>
    <row r="242" spans="1:14" x14ac:dyDescent="0.35">
      <c r="A242" t="s">
        <v>37</v>
      </c>
      <c r="B242" t="s">
        <v>114</v>
      </c>
      <c r="C242" s="1">
        <v>44145</v>
      </c>
      <c r="D242" t="s">
        <v>119</v>
      </c>
      <c r="E242" s="3">
        <v>0.29499999999999998</v>
      </c>
      <c r="F242" s="4">
        <v>0</v>
      </c>
      <c r="G242" s="2">
        <v>22140</v>
      </c>
      <c r="H242" s="2">
        <v>20605</v>
      </c>
      <c r="I242" s="2">
        <v>21470</v>
      </c>
      <c r="J242" s="2">
        <v>21970</v>
      </c>
      <c r="K242" s="2">
        <v>22470</v>
      </c>
      <c r="L242" t="str">
        <f t="shared" si="6"/>
        <v/>
      </c>
      <c r="M242" t="str">
        <f>IFERROR(VLOOKUP(A242,'Статус менеджера'!$A$2:$B$48,2,TRUE),"")</f>
        <v/>
      </c>
      <c r="N242" s="2">
        <f t="shared" si="7"/>
        <v>23.4</v>
      </c>
    </row>
    <row r="243" spans="1:14" x14ac:dyDescent="0.35">
      <c r="A243" t="s">
        <v>37</v>
      </c>
      <c r="B243" t="s">
        <v>114</v>
      </c>
      <c r="C243" s="1">
        <v>44145</v>
      </c>
      <c r="D243" t="s">
        <v>117</v>
      </c>
      <c r="E243" s="3">
        <v>0.20399999999999999</v>
      </c>
      <c r="F243" s="4">
        <v>0</v>
      </c>
      <c r="G243" s="2">
        <v>21775.98</v>
      </c>
      <c r="H243" s="2">
        <v>20835</v>
      </c>
      <c r="I243" s="2">
        <v>21720</v>
      </c>
      <c r="J243" s="2">
        <v>22220</v>
      </c>
      <c r="K243" s="2">
        <v>22720</v>
      </c>
      <c r="L243" t="str">
        <f t="shared" si="6"/>
        <v/>
      </c>
      <c r="M243" t="str">
        <f>IFERROR(VLOOKUP(A243,'Статус менеджера'!$A$2:$B$48,2,TRUE),"")</f>
        <v/>
      </c>
      <c r="N243" s="2">
        <f t="shared" si="7"/>
        <v>12.895679999999993</v>
      </c>
    </row>
    <row r="244" spans="1:14" x14ac:dyDescent="0.35">
      <c r="A244" t="s">
        <v>37</v>
      </c>
      <c r="B244" t="s">
        <v>114</v>
      </c>
      <c r="C244" s="1">
        <v>44145</v>
      </c>
      <c r="D244" t="s">
        <v>119</v>
      </c>
      <c r="E244" s="3">
        <v>0.63200000000000001</v>
      </c>
      <c r="F244" s="4">
        <v>0</v>
      </c>
      <c r="G244" s="2">
        <v>20730</v>
      </c>
      <c r="H244" s="2">
        <v>19855</v>
      </c>
      <c r="I244" s="2">
        <v>20720</v>
      </c>
      <c r="J244" s="2">
        <v>21220</v>
      </c>
      <c r="K244" s="2">
        <v>21720</v>
      </c>
      <c r="L244" t="str">
        <f t="shared" si="6"/>
        <v/>
      </c>
      <c r="M244" t="str">
        <f>IFERROR(VLOOKUP(A244,'Статус менеджера'!$A$2:$B$48,2,TRUE),"")</f>
        <v/>
      </c>
      <c r="N244" s="2">
        <f t="shared" si="7"/>
        <v>12.16</v>
      </c>
    </row>
    <row r="245" spans="1:14" x14ac:dyDescent="0.35">
      <c r="A245" t="s">
        <v>37</v>
      </c>
      <c r="B245" t="s">
        <v>114</v>
      </c>
      <c r="C245" s="1">
        <v>44145</v>
      </c>
      <c r="D245" t="s">
        <v>119</v>
      </c>
      <c r="E245" s="3">
        <v>1.4E-2</v>
      </c>
      <c r="F245" s="4">
        <v>0</v>
      </c>
      <c r="G245" s="2">
        <v>21900</v>
      </c>
      <c r="H245" s="2">
        <v>20365</v>
      </c>
      <c r="I245" s="2">
        <v>21230</v>
      </c>
      <c r="J245" s="2">
        <v>21730</v>
      </c>
      <c r="K245" s="2">
        <v>22230</v>
      </c>
      <c r="L245" t="str">
        <f t="shared" si="6"/>
        <v/>
      </c>
      <c r="M245" t="str">
        <f>IFERROR(VLOOKUP(A245,'Статус менеджера'!$A$2:$B$48,2,TRUE),"")</f>
        <v/>
      </c>
      <c r="N245" s="2">
        <f t="shared" si="7"/>
        <v>23.4</v>
      </c>
    </row>
    <row r="246" spans="1:14" x14ac:dyDescent="0.35">
      <c r="A246" t="s">
        <v>34</v>
      </c>
      <c r="B246" t="s">
        <v>227</v>
      </c>
      <c r="C246" s="1">
        <v>44152</v>
      </c>
      <c r="D246" t="s">
        <v>116</v>
      </c>
      <c r="E246" s="3">
        <v>1.56</v>
      </c>
      <c r="F246" s="4">
        <v>0</v>
      </c>
      <c r="G246" s="2">
        <v>19210</v>
      </c>
      <c r="H246" s="2">
        <v>18665</v>
      </c>
      <c r="I246" s="2">
        <v>19210</v>
      </c>
      <c r="J246" s="2">
        <v>19560</v>
      </c>
      <c r="K246" s="2">
        <v>20010</v>
      </c>
      <c r="L246">
        <f t="shared" si="6"/>
        <v>18.72</v>
      </c>
      <c r="M246" t="str">
        <f>IFERROR(VLOOKUP(A246,'Статус менеджера'!$A$2:$B$48,2,TRUE),"")</f>
        <v>Продавець малим клієнтам</v>
      </c>
      <c r="N246" s="2">
        <f t="shared" si="7"/>
        <v>12</v>
      </c>
    </row>
    <row r="247" spans="1:14" x14ac:dyDescent="0.35">
      <c r="A247" t="s">
        <v>38</v>
      </c>
      <c r="B247" t="s">
        <v>234</v>
      </c>
      <c r="C247" s="1">
        <v>44162</v>
      </c>
      <c r="D247" t="s">
        <v>119</v>
      </c>
      <c r="E247" s="3">
        <v>3.8450000000000002</v>
      </c>
      <c r="F247" s="4">
        <v>0</v>
      </c>
      <c r="G247" s="2">
        <v>21190</v>
      </c>
      <c r="H247" s="2">
        <v>20315</v>
      </c>
      <c r="I247" s="2">
        <v>21190</v>
      </c>
      <c r="J247" s="2">
        <v>21690</v>
      </c>
      <c r="K247" s="2">
        <v>22190</v>
      </c>
      <c r="L247" t="str">
        <f t="shared" si="6"/>
        <v/>
      </c>
      <c r="M247" t="str">
        <f>IFERROR(VLOOKUP(A247,'Статус менеджера'!$A$2:$B$48,2,TRUE),"")</f>
        <v/>
      </c>
      <c r="N247" s="2">
        <f t="shared" si="7"/>
        <v>12</v>
      </c>
    </row>
    <row r="248" spans="1:14" x14ac:dyDescent="0.35">
      <c r="A248" t="s">
        <v>39</v>
      </c>
      <c r="B248" t="s">
        <v>225</v>
      </c>
      <c r="C248" s="1">
        <v>44165</v>
      </c>
      <c r="D248" t="s">
        <v>116</v>
      </c>
      <c r="E248" s="3">
        <v>0.22500000000000001</v>
      </c>
      <c r="F248" s="4">
        <v>0</v>
      </c>
      <c r="G248" s="2">
        <v>20760</v>
      </c>
      <c r="H248" s="2">
        <v>20170</v>
      </c>
      <c r="I248" s="2">
        <v>20760</v>
      </c>
      <c r="J248" s="2">
        <v>21110</v>
      </c>
      <c r="K248" s="2">
        <v>21560</v>
      </c>
      <c r="L248">
        <f t="shared" si="6"/>
        <v>2.7</v>
      </c>
      <c r="M248" t="str">
        <f>IFERROR(VLOOKUP(A248,'Статус менеджера'!$A$2:$B$48,2,TRUE),"")</f>
        <v>Продавець малим клієнтам</v>
      </c>
      <c r="N248" s="2">
        <f t="shared" si="7"/>
        <v>12</v>
      </c>
    </row>
    <row r="249" spans="1:14" x14ac:dyDescent="0.35">
      <c r="A249" t="s">
        <v>39</v>
      </c>
      <c r="B249" t="s">
        <v>225</v>
      </c>
      <c r="C249" s="1">
        <v>44165</v>
      </c>
      <c r="D249" t="s">
        <v>116</v>
      </c>
      <c r="E249" s="3">
        <v>0.54</v>
      </c>
      <c r="F249" s="4">
        <v>0</v>
      </c>
      <c r="G249" s="2">
        <v>20760</v>
      </c>
      <c r="H249" s="2">
        <v>20170</v>
      </c>
      <c r="I249" s="2">
        <v>20760</v>
      </c>
      <c r="J249" s="2">
        <v>21110</v>
      </c>
      <c r="K249" s="2">
        <v>21560</v>
      </c>
      <c r="L249">
        <f t="shared" si="6"/>
        <v>6.48</v>
      </c>
      <c r="M249" t="str">
        <f>IFERROR(VLOOKUP(A249,'Статус менеджера'!$A$2:$B$48,2,TRUE),"")</f>
        <v>Продавець малим клієнтам</v>
      </c>
      <c r="N249" s="2">
        <f t="shared" si="7"/>
        <v>12</v>
      </c>
    </row>
    <row r="250" spans="1:14" x14ac:dyDescent="0.35">
      <c r="A250" t="s">
        <v>39</v>
      </c>
      <c r="B250" t="s">
        <v>225</v>
      </c>
      <c r="C250" s="1">
        <v>44165</v>
      </c>
      <c r="D250" t="s">
        <v>122</v>
      </c>
      <c r="E250" s="3">
        <v>0.83</v>
      </c>
      <c r="F250" s="4">
        <v>0</v>
      </c>
      <c r="G250" s="2">
        <v>20760</v>
      </c>
      <c r="H250" s="2">
        <v>20170</v>
      </c>
      <c r="I250" s="2">
        <v>20760</v>
      </c>
      <c r="J250" s="2">
        <v>21110</v>
      </c>
      <c r="K250" s="2">
        <v>21560</v>
      </c>
      <c r="L250">
        <f t="shared" si="6"/>
        <v>9.9599999999999991</v>
      </c>
      <c r="M250" t="str">
        <f>IFERROR(VLOOKUP(A250,'Статус менеджера'!$A$2:$B$48,2,TRUE),"")</f>
        <v>Продавець малим клієнтам</v>
      </c>
      <c r="N250" s="2">
        <f t="shared" si="7"/>
        <v>12</v>
      </c>
    </row>
    <row r="251" spans="1:14" x14ac:dyDescent="0.35">
      <c r="A251" t="s">
        <v>39</v>
      </c>
      <c r="B251" t="s">
        <v>225</v>
      </c>
      <c r="C251" s="1">
        <v>44165</v>
      </c>
      <c r="D251" t="s">
        <v>122</v>
      </c>
      <c r="E251" s="3">
        <v>0.35499999999999998</v>
      </c>
      <c r="F251" s="4">
        <v>0</v>
      </c>
      <c r="G251" s="2">
        <v>20760</v>
      </c>
      <c r="H251" s="2">
        <v>20170</v>
      </c>
      <c r="I251" s="2">
        <v>20760</v>
      </c>
      <c r="J251" s="2">
        <v>21110</v>
      </c>
      <c r="K251" s="2">
        <v>21560</v>
      </c>
      <c r="L251">
        <f t="shared" si="6"/>
        <v>4.26</v>
      </c>
      <c r="M251" t="str">
        <f>IFERROR(VLOOKUP(A251,'Статус менеджера'!$A$2:$B$48,2,TRUE),"")</f>
        <v>Продавець малим клієнтам</v>
      </c>
      <c r="N251" s="2">
        <f t="shared" si="7"/>
        <v>12</v>
      </c>
    </row>
    <row r="252" spans="1:14" x14ac:dyDescent="0.35">
      <c r="A252" t="s">
        <v>39</v>
      </c>
      <c r="B252" t="s">
        <v>225</v>
      </c>
      <c r="C252" s="1">
        <v>44165</v>
      </c>
      <c r="D252" t="s">
        <v>122</v>
      </c>
      <c r="E252" s="3">
        <v>0.75800000000000001</v>
      </c>
      <c r="F252" s="4">
        <v>0</v>
      </c>
      <c r="G252" s="2">
        <v>20760</v>
      </c>
      <c r="H252" s="2">
        <v>20170</v>
      </c>
      <c r="I252" s="2">
        <v>20760</v>
      </c>
      <c r="J252" s="2">
        <v>21110</v>
      </c>
      <c r="K252" s="2">
        <v>21560</v>
      </c>
      <c r="L252">
        <f t="shared" si="6"/>
        <v>9.0960000000000001</v>
      </c>
      <c r="M252" t="str">
        <f>IFERROR(VLOOKUP(A252,'Статус менеджера'!$A$2:$B$48,2,TRUE),"")</f>
        <v>Продавець малим клієнтам</v>
      </c>
      <c r="N252" s="2">
        <f t="shared" si="7"/>
        <v>12</v>
      </c>
    </row>
    <row r="253" spans="1:14" x14ac:dyDescent="0.35">
      <c r="A253" t="s">
        <v>39</v>
      </c>
      <c r="B253" t="s">
        <v>225</v>
      </c>
      <c r="C253" s="1">
        <v>44165</v>
      </c>
      <c r="D253" t="s">
        <v>139</v>
      </c>
      <c r="E253" s="3">
        <v>0.86499999999999999</v>
      </c>
      <c r="F253" s="4">
        <v>0</v>
      </c>
      <c r="G253" s="2">
        <v>20015</v>
      </c>
      <c r="H253" s="2">
        <v>18645</v>
      </c>
      <c r="I253" s="2">
        <v>19215</v>
      </c>
      <c r="J253" s="2">
        <v>19565</v>
      </c>
      <c r="K253" s="2">
        <v>20015</v>
      </c>
      <c r="L253">
        <f t="shared" si="6"/>
        <v>25.95</v>
      </c>
      <c r="M253" t="str">
        <f>IFERROR(VLOOKUP(A253,'Статус менеджера'!$A$2:$B$48,2,TRUE),"")</f>
        <v>Продавець малим клієнтам</v>
      </c>
      <c r="N253" s="2">
        <f t="shared" si="7"/>
        <v>30</v>
      </c>
    </row>
    <row r="254" spans="1:14" x14ac:dyDescent="0.35">
      <c r="A254" t="s">
        <v>39</v>
      </c>
      <c r="B254" t="s">
        <v>225</v>
      </c>
      <c r="C254" s="1">
        <v>44165</v>
      </c>
      <c r="D254" t="s">
        <v>120</v>
      </c>
      <c r="E254" s="3">
        <v>0.26</v>
      </c>
      <c r="F254" s="4">
        <v>0</v>
      </c>
      <c r="G254" s="2">
        <v>19170</v>
      </c>
      <c r="H254" s="2">
        <v>18355</v>
      </c>
      <c r="I254" s="2">
        <v>19060</v>
      </c>
      <c r="J254" s="2">
        <v>19370</v>
      </c>
      <c r="K254" s="2">
        <v>19870</v>
      </c>
      <c r="L254">
        <f t="shared" si="6"/>
        <v>3.8580645161290326</v>
      </c>
      <c r="M254" t="str">
        <f>IFERROR(VLOOKUP(A254,'Статус менеджера'!$A$2:$B$48,2,TRUE),"")</f>
        <v>Продавець малим клієнтам</v>
      </c>
      <c r="N254" s="2">
        <f t="shared" si="7"/>
        <v>14.838709677419356</v>
      </c>
    </row>
    <row r="255" spans="1:14" x14ac:dyDescent="0.35">
      <c r="A255" t="s">
        <v>39</v>
      </c>
      <c r="B255" t="s">
        <v>225</v>
      </c>
      <c r="C255" s="1">
        <v>44165</v>
      </c>
      <c r="D255" t="s">
        <v>120</v>
      </c>
      <c r="E255" s="3">
        <v>0.81</v>
      </c>
      <c r="F255" s="4">
        <v>0</v>
      </c>
      <c r="G255" s="2">
        <v>19170</v>
      </c>
      <c r="H255" s="2">
        <v>17690</v>
      </c>
      <c r="I255" s="2">
        <v>18380</v>
      </c>
      <c r="J255" s="2">
        <v>18690</v>
      </c>
      <c r="K255" s="2">
        <v>19190</v>
      </c>
      <c r="L255">
        <f t="shared" si="6"/>
        <v>23.976000000000003</v>
      </c>
      <c r="M255" t="str">
        <f>IFERROR(VLOOKUP(A255,'Статус менеджера'!$A$2:$B$48,2,TRUE),"")</f>
        <v>Продавець малим клієнтам</v>
      </c>
      <c r="N255" s="2">
        <f t="shared" si="7"/>
        <v>29.6</v>
      </c>
    </row>
    <row r="256" spans="1:14" x14ac:dyDescent="0.35">
      <c r="A256" t="s">
        <v>39</v>
      </c>
      <c r="B256" t="s">
        <v>225</v>
      </c>
      <c r="C256" s="1">
        <v>44165</v>
      </c>
      <c r="D256" t="s">
        <v>120</v>
      </c>
      <c r="E256" s="3">
        <v>0.97499999999999998</v>
      </c>
      <c r="F256" s="4">
        <v>0</v>
      </c>
      <c r="G256" s="2">
        <v>19170</v>
      </c>
      <c r="H256" s="2">
        <v>17690</v>
      </c>
      <c r="I256" s="2">
        <v>18340</v>
      </c>
      <c r="J256" s="2">
        <v>18690</v>
      </c>
      <c r="K256" s="2">
        <v>19190</v>
      </c>
      <c r="L256">
        <f t="shared" si="6"/>
        <v>28.86</v>
      </c>
      <c r="M256" t="str">
        <f>IFERROR(VLOOKUP(A256,'Статус менеджера'!$A$2:$B$48,2,TRUE),"")</f>
        <v>Продавець малим клієнтам</v>
      </c>
      <c r="N256" s="2">
        <f t="shared" si="7"/>
        <v>29.6</v>
      </c>
    </row>
    <row r="257" spans="1:14" x14ac:dyDescent="0.35">
      <c r="A257" t="s">
        <v>40</v>
      </c>
      <c r="B257" t="s">
        <v>232</v>
      </c>
      <c r="C257" s="1">
        <v>44146</v>
      </c>
      <c r="D257" t="s">
        <v>119</v>
      </c>
      <c r="E257" s="3">
        <v>3.13</v>
      </c>
      <c r="F257" s="4">
        <v>0</v>
      </c>
      <c r="G257" s="2">
        <v>21745</v>
      </c>
      <c r="H257" s="2">
        <v>20880</v>
      </c>
      <c r="I257" s="2">
        <v>21745</v>
      </c>
      <c r="J257" s="2">
        <v>22245</v>
      </c>
      <c r="K257" s="2">
        <v>22745</v>
      </c>
      <c r="L257" t="str">
        <f t="shared" si="6"/>
        <v/>
      </c>
      <c r="M257" t="str">
        <f>IFERROR(VLOOKUP(A257,'Статус менеджера'!$A$2:$B$48,2,TRUE),"")</f>
        <v>Продавець малим клієнтам</v>
      </c>
      <c r="N257" s="2">
        <f t="shared" si="7"/>
        <v>12</v>
      </c>
    </row>
    <row r="258" spans="1:14" x14ac:dyDescent="0.35">
      <c r="A258" t="s">
        <v>40</v>
      </c>
      <c r="B258" t="s">
        <v>232</v>
      </c>
      <c r="C258" s="1">
        <v>44146</v>
      </c>
      <c r="D258" t="s">
        <v>119</v>
      </c>
      <c r="E258" s="3">
        <v>3.13</v>
      </c>
      <c r="F258" s="4">
        <v>0</v>
      </c>
      <c r="G258" s="2">
        <v>21745</v>
      </c>
      <c r="H258" s="2">
        <v>20880</v>
      </c>
      <c r="I258" s="2">
        <v>21745</v>
      </c>
      <c r="J258" s="2">
        <v>22245</v>
      </c>
      <c r="K258" s="2">
        <v>22745</v>
      </c>
      <c r="L258" t="str">
        <f t="shared" ref="L258:L321" si="8">IFERROR(IF(AND(M258="Продавець малим клієнтам", OR(B258="Східний регіон", B258="Західний регіон", B258="Північний регіон", B258="Південний регіон", B258="Центральний регіон", B258="Будівництво", B258="Дистрибуція роздріб")), E258*N258, ""),"")</f>
        <v/>
      </c>
      <c r="M258" t="str">
        <f>IFERROR(VLOOKUP(A258,'Статус менеджера'!$A$2:$B$48,2,TRUE),"")</f>
        <v>Продавець малим клієнтам</v>
      </c>
      <c r="N258" s="2">
        <f t="shared" ref="N258:N321" si="9">IFERROR(IF(G258 &lt;= H258, 8,
    IF(G258 &lt;= I258, 8 + (G258 - H258) * (12 - 8) / (I258 - H258),
       IF(G258 &lt;= J258, 12 + (G258 - I258) * (20 - 12) / (J258 - I258),
          IF(G258 &lt;= K258, 20 + (G258 - J258) * (30 - 20) / (K258 - J258),
             30)))),"")</f>
        <v>12</v>
      </c>
    </row>
    <row r="259" spans="1:14" x14ac:dyDescent="0.35">
      <c r="A259" t="s">
        <v>40</v>
      </c>
      <c r="B259" t="s">
        <v>232</v>
      </c>
      <c r="C259" s="1">
        <v>44146</v>
      </c>
      <c r="D259" t="s">
        <v>119</v>
      </c>
      <c r="E259" s="3">
        <v>3.093</v>
      </c>
      <c r="F259" s="4">
        <v>0</v>
      </c>
      <c r="G259" s="2">
        <v>21745</v>
      </c>
      <c r="H259" s="2">
        <v>20880</v>
      </c>
      <c r="I259" s="2">
        <v>21745</v>
      </c>
      <c r="J259" s="2">
        <v>22245</v>
      </c>
      <c r="K259" s="2">
        <v>22745</v>
      </c>
      <c r="L259" t="str">
        <f t="shared" si="8"/>
        <v/>
      </c>
      <c r="M259" t="str">
        <f>IFERROR(VLOOKUP(A259,'Статус менеджера'!$A$2:$B$48,2,TRUE),"")</f>
        <v>Продавець малим клієнтам</v>
      </c>
      <c r="N259" s="2">
        <f t="shared" si="9"/>
        <v>12</v>
      </c>
    </row>
    <row r="260" spans="1:14" x14ac:dyDescent="0.35">
      <c r="A260" t="s">
        <v>40</v>
      </c>
      <c r="B260" t="s">
        <v>232</v>
      </c>
      <c r="C260" s="1">
        <v>44146</v>
      </c>
      <c r="D260" t="s">
        <v>119</v>
      </c>
      <c r="E260" s="3">
        <v>3.101</v>
      </c>
      <c r="F260" s="4">
        <v>0</v>
      </c>
      <c r="G260" s="2">
        <v>21745</v>
      </c>
      <c r="H260" s="2">
        <v>20880</v>
      </c>
      <c r="I260" s="2">
        <v>21745</v>
      </c>
      <c r="J260" s="2">
        <v>22245</v>
      </c>
      <c r="K260" s="2">
        <v>22745</v>
      </c>
      <c r="L260" t="str">
        <f t="shared" si="8"/>
        <v/>
      </c>
      <c r="M260" t="str">
        <f>IFERROR(VLOOKUP(A260,'Статус менеджера'!$A$2:$B$48,2,TRUE),"")</f>
        <v>Продавець малим клієнтам</v>
      </c>
      <c r="N260" s="2">
        <f t="shared" si="9"/>
        <v>12</v>
      </c>
    </row>
    <row r="261" spans="1:14" x14ac:dyDescent="0.35">
      <c r="A261" t="s">
        <v>40</v>
      </c>
      <c r="B261" t="s">
        <v>232</v>
      </c>
      <c r="C261" s="1">
        <v>44146</v>
      </c>
      <c r="D261" t="s">
        <v>119</v>
      </c>
      <c r="E261" s="3">
        <v>3.1150000000000002</v>
      </c>
      <c r="F261" s="4">
        <v>0</v>
      </c>
      <c r="G261" s="2">
        <v>21745</v>
      </c>
      <c r="H261" s="2">
        <v>20880</v>
      </c>
      <c r="I261" s="2">
        <v>21745</v>
      </c>
      <c r="J261" s="2">
        <v>22245</v>
      </c>
      <c r="K261" s="2">
        <v>22745</v>
      </c>
      <c r="L261" t="str">
        <f t="shared" si="8"/>
        <v/>
      </c>
      <c r="M261" t="str">
        <f>IFERROR(VLOOKUP(A261,'Статус менеджера'!$A$2:$B$48,2,TRUE),"")</f>
        <v>Продавець малим клієнтам</v>
      </c>
      <c r="N261" s="2">
        <f t="shared" si="9"/>
        <v>12</v>
      </c>
    </row>
    <row r="262" spans="1:14" x14ac:dyDescent="0.35">
      <c r="A262" t="s">
        <v>40</v>
      </c>
      <c r="B262" t="s">
        <v>232</v>
      </c>
      <c r="C262" s="1">
        <v>44146</v>
      </c>
      <c r="D262" t="s">
        <v>119</v>
      </c>
      <c r="E262" s="3">
        <v>3.09</v>
      </c>
      <c r="F262" s="4">
        <v>0</v>
      </c>
      <c r="G262" s="2">
        <v>21745</v>
      </c>
      <c r="H262" s="2">
        <v>20880</v>
      </c>
      <c r="I262" s="2">
        <v>21745</v>
      </c>
      <c r="J262" s="2">
        <v>22245</v>
      </c>
      <c r="K262" s="2">
        <v>22745</v>
      </c>
      <c r="L262" t="str">
        <f t="shared" si="8"/>
        <v/>
      </c>
      <c r="M262" t="str">
        <f>IFERROR(VLOOKUP(A262,'Статус менеджера'!$A$2:$B$48,2,TRUE),"")</f>
        <v>Продавець малим клієнтам</v>
      </c>
      <c r="N262" s="2">
        <f t="shared" si="9"/>
        <v>12</v>
      </c>
    </row>
    <row r="263" spans="1:14" x14ac:dyDescent="0.35">
      <c r="A263" t="s">
        <v>40</v>
      </c>
      <c r="B263" t="s">
        <v>232</v>
      </c>
      <c r="C263" s="1">
        <v>44146</v>
      </c>
      <c r="D263" t="s">
        <v>119</v>
      </c>
      <c r="E263" s="3">
        <v>3.1160000000000001</v>
      </c>
      <c r="F263" s="4">
        <v>0</v>
      </c>
      <c r="G263" s="2">
        <v>21745</v>
      </c>
      <c r="H263" s="2">
        <v>20880</v>
      </c>
      <c r="I263" s="2">
        <v>21745</v>
      </c>
      <c r="J263" s="2">
        <v>22245</v>
      </c>
      <c r="K263" s="2">
        <v>22745</v>
      </c>
      <c r="L263" t="str">
        <f t="shared" si="8"/>
        <v/>
      </c>
      <c r="M263" t="str">
        <f>IFERROR(VLOOKUP(A263,'Статус менеджера'!$A$2:$B$48,2,TRUE),"")</f>
        <v>Продавець малим клієнтам</v>
      </c>
      <c r="N263" s="2">
        <f t="shared" si="9"/>
        <v>12</v>
      </c>
    </row>
    <row r="264" spans="1:14" x14ac:dyDescent="0.35">
      <c r="A264" t="s">
        <v>22</v>
      </c>
      <c r="B264" t="s">
        <v>232</v>
      </c>
      <c r="C264" s="1">
        <v>44150</v>
      </c>
      <c r="D264" t="s">
        <v>130</v>
      </c>
      <c r="E264" s="3">
        <v>14.85</v>
      </c>
      <c r="F264" s="4">
        <v>0</v>
      </c>
      <c r="G264" s="2">
        <v>18651.05</v>
      </c>
      <c r="H264" s="2">
        <v>18360</v>
      </c>
      <c r="I264" s="2">
        <v>19420</v>
      </c>
      <c r="J264" s="2">
        <v>19270</v>
      </c>
      <c r="K264" s="2">
        <v>19720</v>
      </c>
      <c r="L264" t="str">
        <f t="shared" si="8"/>
        <v/>
      </c>
      <c r="M264" t="str">
        <f>IFERROR(VLOOKUP(A264,'Статус менеджера'!$A$2:$B$48,2,TRUE),"")</f>
        <v/>
      </c>
      <c r="N264" s="2">
        <f t="shared" si="9"/>
        <v>9.0983018867924503</v>
      </c>
    </row>
    <row r="265" spans="1:14" x14ac:dyDescent="0.35">
      <c r="A265" t="s">
        <v>22</v>
      </c>
      <c r="B265" t="s">
        <v>232</v>
      </c>
      <c r="C265" s="1">
        <v>44150</v>
      </c>
      <c r="D265" t="s">
        <v>130</v>
      </c>
      <c r="E265" s="3">
        <v>29.19</v>
      </c>
      <c r="F265" s="4">
        <v>0</v>
      </c>
      <c r="G265" s="2">
        <v>18651.05</v>
      </c>
      <c r="H265" s="2">
        <v>18360</v>
      </c>
      <c r="I265" s="2">
        <v>19420</v>
      </c>
      <c r="J265" s="2">
        <v>19270</v>
      </c>
      <c r="K265" s="2">
        <v>19720</v>
      </c>
      <c r="L265" t="str">
        <f t="shared" si="8"/>
        <v/>
      </c>
      <c r="M265" t="str">
        <f>IFERROR(VLOOKUP(A265,'Статус менеджера'!$A$2:$B$48,2,TRUE),"")</f>
        <v/>
      </c>
      <c r="N265" s="2">
        <f t="shared" si="9"/>
        <v>9.0983018867924503</v>
      </c>
    </row>
    <row r="266" spans="1:14" x14ac:dyDescent="0.35">
      <c r="A266" t="s">
        <v>22</v>
      </c>
      <c r="B266" t="s">
        <v>232</v>
      </c>
      <c r="C266" s="1">
        <v>44150</v>
      </c>
      <c r="D266" t="s">
        <v>130</v>
      </c>
      <c r="E266" s="3">
        <v>7.81</v>
      </c>
      <c r="F266" s="4">
        <v>0</v>
      </c>
      <c r="G266" s="2">
        <v>18140.28</v>
      </c>
      <c r="H266" s="2">
        <v>17850</v>
      </c>
      <c r="I266" s="2">
        <v>18910</v>
      </c>
      <c r="J266" s="2">
        <v>18760</v>
      </c>
      <c r="K266" s="2">
        <v>19210</v>
      </c>
      <c r="L266" t="str">
        <f t="shared" si="8"/>
        <v/>
      </c>
      <c r="M266" t="str">
        <f>IFERROR(VLOOKUP(A266,'Статус менеджера'!$A$2:$B$48,2,TRUE),"")</f>
        <v/>
      </c>
      <c r="N266" s="2">
        <f t="shared" si="9"/>
        <v>9.0953962264150903</v>
      </c>
    </row>
    <row r="267" spans="1:14" x14ac:dyDescent="0.35">
      <c r="A267" t="s">
        <v>16</v>
      </c>
      <c r="B267" t="s">
        <v>227</v>
      </c>
      <c r="C267" s="1">
        <v>44138</v>
      </c>
      <c r="D267" t="s">
        <v>116</v>
      </c>
      <c r="E267" s="3">
        <v>1.3220000000000001</v>
      </c>
      <c r="F267" s="4">
        <v>0</v>
      </c>
      <c r="G267" s="2">
        <v>19100</v>
      </c>
      <c r="H267" s="2">
        <v>18745</v>
      </c>
      <c r="I267" s="2">
        <v>19290</v>
      </c>
      <c r="J267" s="2">
        <v>19640</v>
      </c>
      <c r="K267" s="2">
        <v>20090</v>
      </c>
      <c r="L267" t="str">
        <f t="shared" si="8"/>
        <v/>
      </c>
      <c r="M267" t="str">
        <f>IFERROR(VLOOKUP(A267,'Статус менеджера'!$A$2:$B$48,2,TRUE),"")</f>
        <v/>
      </c>
      <c r="N267" s="2">
        <f t="shared" si="9"/>
        <v>10.605504587155963</v>
      </c>
    </row>
    <row r="268" spans="1:14" x14ac:dyDescent="0.35">
      <c r="A268" t="s">
        <v>16</v>
      </c>
      <c r="B268" t="s">
        <v>227</v>
      </c>
      <c r="C268" s="1">
        <v>44138</v>
      </c>
      <c r="D268" t="s">
        <v>116</v>
      </c>
      <c r="E268" s="3">
        <v>7.2679999999999998</v>
      </c>
      <c r="F268" s="4">
        <v>0</v>
      </c>
      <c r="G268" s="2">
        <v>19100</v>
      </c>
      <c r="H268" s="2">
        <v>18745</v>
      </c>
      <c r="I268" s="2">
        <v>19290</v>
      </c>
      <c r="J268" s="2">
        <v>19640</v>
      </c>
      <c r="K268" s="2">
        <v>20090</v>
      </c>
      <c r="L268" t="str">
        <f t="shared" si="8"/>
        <v/>
      </c>
      <c r="M268" t="str">
        <f>IFERROR(VLOOKUP(A268,'Статус менеджера'!$A$2:$B$48,2,TRUE),"")</f>
        <v/>
      </c>
      <c r="N268" s="2">
        <f t="shared" si="9"/>
        <v>10.605504587155963</v>
      </c>
    </row>
    <row r="269" spans="1:14" x14ac:dyDescent="0.35">
      <c r="A269" t="s">
        <v>16</v>
      </c>
      <c r="B269" t="s">
        <v>227</v>
      </c>
      <c r="C269" s="1">
        <v>44138</v>
      </c>
      <c r="D269" t="s">
        <v>116</v>
      </c>
      <c r="E269" s="3">
        <v>1.6160000000000001</v>
      </c>
      <c r="F269" s="4">
        <v>0</v>
      </c>
      <c r="G269" s="2">
        <v>19100</v>
      </c>
      <c r="H269" s="2">
        <v>18745</v>
      </c>
      <c r="I269" s="2">
        <v>19290</v>
      </c>
      <c r="J269" s="2">
        <v>19640</v>
      </c>
      <c r="K269" s="2">
        <v>20090</v>
      </c>
      <c r="L269" t="str">
        <f t="shared" si="8"/>
        <v/>
      </c>
      <c r="M269" t="str">
        <f>IFERROR(VLOOKUP(A269,'Статус менеджера'!$A$2:$B$48,2,TRUE),"")</f>
        <v/>
      </c>
      <c r="N269" s="2">
        <f t="shared" si="9"/>
        <v>10.605504587155963</v>
      </c>
    </row>
    <row r="270" spans="1:14" x14ac:dyDescent="0.35">
      <c r="A270" t="s">
        <v>16</v>
      </c>
      <c r="B270" t="s">
        <v>227</v>
      </c>
      <c r="C270" s="1">
        <v>44138</v>
      </c>
      <c r="D270" t="s">
        <v>116</v>
      </c>
      <c r="E270" s="3">
        <v>5.3789999999999996</v>
      </c>
      <c r="F270" s="4">
        <v>0</v>
      </c>
      <c r="G270" s="2">
        <v>19100</v>
      </c>
      <c r="H270" s="2">
        <v>18745</v>
      </c>
      <c r="I270" s="2">
        <v>19290</v>
      </c>
      <c r="J270" s="2">
        <v>19640</v>
      </c>
      <c r="K270" s="2">
        <v>20090</v>
      </c>
      <c r="L270" t="str">
        <f t="shared" si="8"/>
        <v/>
      </c>
      <c r="M270" t="str">
        <f>IFERROR(VLOOKUP(A270,'Статус менеджера'!$A$2:$B$48,2,TRUE),"")</f>
        <v/>
      </c>
      <c r="N270" s="2">
        <f t="shared" si="9"/>
        <v>10.605504587155963</v>
      </c>
    </row>
    <row r="271" spans="1:14" x14ac:dyDescent="0.35">
      <c r="A271" t="s">
        <v>16</v>
      </c>
      <c r="B271" t="s">
        <v>227</v>
      </c>
      <c r="C271" s="1">
        <v>44138</v>
      </c>
      <c r="D271" t="s">
        <v>122</v>
      </c>
      <c r="E271" s="3">
        <v>4.5650000000000004</v>
      </c>
      <c r="F271" s="4">
        <v>0</v>
      </c>
      <c r="G271" s="2">
        <v>19100</v>
      </c>
      <c r="H271" s="2">
        <v>18745</v>
      </c>
      <c r="I271" s="2">
        <v>19290</v>
      </c>
      <c r="J271" s="2">
        <v>19640</v>
      </c>
      <c r="K271" s="2">
        <v>20090</v>
      </c>
      <c r="L271" t="str">
        <f t="shared" si="8"/>
        <v/>
      </c>
      <c r="M271" t="str">
        <f>IFERROR(VLOOKUP(A271,'Статус менеджера'!$A$2:$B$48,2,TRUE),"")</f>
        <v/>
      </c>
      <c r="N271" s="2">
        <f t="shared" si="9"/>
        <v>10.605504587155963</v>
      </c>
    </row>
    <row r="272" spans="1:14" x14ac:dyDescent="0.35">
      <c r="A272" t="s">
        <v>16</v>
      </c>
      <c r="B272" t="s">
        <v>227</v>
      </c>
      <c r="C272" s="1">
        <v>44138</v>
      </c>
      <c r="D272" t="s">
        <v>122</v>
      </c>
      <c r="E272" s="3">
        <v>8.3000000000000004E-2</v>
      </c>
      <c r="F272" s="4">
        <v>0</v>
      </c>
      <c r="G272" s="2">
        <v>19100</v>
      </c>
      <c r="H272" s="2">
        <v>18745</v>
      </c>
      <c r="I272" s="2">
        <v>19290</v>
      </c>
      <c r="J272" s="2">
        <v>19640</v>
      </c>
      <c r="K272" s="2">
        <v>20090</v>
      </c>
      <c r="L272" t="str">
        <f t="shared" si="8"/>
        <v/>
      </c>
      <c r="M272" t="str">
        <f>IFERROR(VLOOKUP(A272,'Статус менеджера'!$A$2:$B$48,2,TRUE),"")</f>
        <v/>
      </c>
      <c r="N272" s="2">
        <f t="shared" si="9"/>
        <v>10.605504587155963</v>
      </c>
    </row>
    <row r="273" spans="1:14" x14ac:dyDescent="0.35">
      <c r="A273" t="s">
        <v>16</v>
      </c>
      <c r="B273" t="s">
        <v>227</v>
      </c>
      <c r="C273" s="1">
        <v>44138</v>
      </c>
      <c r="D273" t="s">
        <v>122</v>
      </c>
      <c r="E273" s="3">
        <v>0.71</v>
      </c>
      <c r="F273" s="4">
        <v>0</v>
      </c>
      <c r="G273" s="2">
        <v>19100</v>
      </c>
      <c r="H273" s="2">
        <v>18745</v>
      </c>
      <c r="I273" s="2">
        <v>19290</v>
      </c>
      <c r="J273" s="2">
        <v>19640</v>
      </c>
      <c r="K273" s="2">
        <v>20090</v>
      </c>
      <c r="L273" t="str">
        <f t="shared" si="8"/>
        <v/>
      </c>
      <c r="M273" t="str">
        <f>IFERROR(VLOOKUP(A273,'Статус менеджера'!$A$2:$B$48,2,TRUE),"")</f>
        <v/>
      </c>
      <c r="N273" s="2">
        <f t="shared" si="9"/>
        <v>10.605504587155963</v>
      </c>
    </row>
    <row r="274" spans="1:14" x14ac:dyDescent="0.35">
      <c r="A274" t="s">
        <v>16</v>
      </c>
      <c r="B274" t="s">
        <v>227</v>
      </c>
      <c r="C274" s="1">
        <v>44138</v>
      </c>
      <c r="D274" t="s">
        <v>122</v>
      </c>
      <c r="E274" s="3">
        <v>0.627</v>
      </c>
      <c r="F274" s="4">
        <v>0</v>
      </c>
      <c r="G274" s="2">
        <v>19100</v>
      </c>
      <c r="H274" s="2">
        <v>18745</v>
      </c>
      <c r="I274" s="2">
        <v>19290</v>
      </c>
      <c r="J274" s="2">
        <v>19640</v>
      </c>
      <c r="K274" s="2">
        <v>20090</v>
      </c>
      <c r="L274" t="str">
        <f t="shared" si="8"/>
        <v/>
      </c>
      <c r="M274" t="str">
        <f>IFERROR(VLOOKUP(A274,'Статус менеджера'!$A$2:$B$48,2,TRUE),"")</f>
        <v/>
      </c>
      <c r="N274" s="2">
        <f t="shared" si="9"/>
        <v>10.605504587155963</v>
      </c>
    </row>
    <row r="275" spans="1:14" x14ac:dyDescent="0.35">
      <c r="A275" t="s">
        <v>16</v>
      </c>
      <c r="B275" t="s">
        <v>227</v>
      </c>
      <c r="C275" s="1">
        <v>44138</v>
      </c>
      <c r="D275" t="s">
        <v>122</v>
      </c>
      <c r="E275" s="3">
        <v>1.137</v>
      </c>
      <c r="F275" s="4">
        <v>0</v>
      </c>
      <c r="G275" s="2">
        <v>19770</v>
      </c>
      <c r="H275" s="2">
        <v>19395</v>
      </c>
      <c r="I275" s="2">
        <v>19960</v>
      </c>
      <c r="J275" s="2">
        <v>20310</v>
      </c>
      <c r="K275" s="2">
        <v>20760</v>
      </c>
      <c r="L275" t="str">
        <f t="shared" si="8"/>
        <v/>
      </c>
      <c r="M275" t="str">
        <f>IFERROR(VLOOKUP(A275,'Статус менеджера'!$A$2:$B$48,2,TRUE),"")</f>
        <v/>
      </c>
      <c r="N275" s="2">
        <f t="shared" si="9"/>
        <v>10.654867256637168</v>
      </c>
    </row>
    <row r="276" spans="1:14" x14ac:dyDescent="0.35">
      <c r="A276" t="s">
        <v>16</v>
      </c>
      <c r="B276" t="s">
        <v>227</v>
      </c>
      <c r="C276" s="1">
        <v>44138</v>
      </c>
      <c r="D276" t="s">
        <v>122</v>
      </c>
      <c r="E276" s="3">
        <v>1.137</v>
      </c>
      <c r="F276" s="4">
        <v>0</v>
      </c>
      <c r="G276" s="2">
        <v>19770</v>
      </c>
      <c r="H276" s="2">
        <v>19395</v>
      </c>
      <c r="I276" s="2">
        <v>19960</v>
      </c>
      <c r="J276" s="2">
        <v>20310</v>
      </c>
      <c r="K276" s="2">
        <v>20760</v>
      </c>
      <c r="L276" t="str">
        <f t="shared" si="8"/>
        <v/>
      </c>
      <c r="M276" t="str">
        <f>IFERROR(VLOOKUP(A276,'Статус менеджера'!$A$2:$B$48,2,TRUE),"")</f>
        <v/>
      </c>
      <c r="N276" s="2">
        <f t="shared" si="9"/>
        <v>10.654867256637168</v>
      </c>
    </row>
    <row r="277" spans="1:14" x14ac:dyDescent="0.35">
      <c r="A277" t="s">
        <v>41</v>
      </c>
      <c r="B277" t="s">
        <v>233</v>
      </c>
      <c r="C277" s="1">
        <v>44141</v>
      </c>
      <c r="D277" t="s">
        <v>128</v>
      </c>
      <c r="E277" s="3">
        <v>7.6050000000000004</v>
      </c>
      <c r="F277" s="4">
        <v>0</v>
      </c>
      <c r="G277" s="2">
        <v>21420</v>
      </c>
      <c r="H277" s="2">
        <v>21745</v>
      </c>
      <c r="I277" s="2">
        <v>22185</v>
      </c>
      <c r="J277" s="2">
        <v>22735</v>
      </c>
      <c r="K277" s="2">
        <v>23185</v>
      </c>
      <c r="L277" t="str">
        <f t="shared" si="8"/>
        <v/>
      </c>
      <c r="M277" t="str">
        <f>IFERROR(VLOOKUP(A277,'Статус менеджера'!$A$2:$B$48,2,TRUE),"")</f>
        <v/>
      </c>
      <c r="N277" s="2">
        <f t="shared" si="9"/>
        <v>8</v>
      </c>
    </row>
    <row r="278" spans="1:14" x14ac:dyDescent="0.35">
      <c r="A278" t="s">
        <v>41</v>
      </c>
      <c r="B278" t="s">
        <v>233</v>
      </c>
      <c r="C278" s="1">
        <v>44141</v>
      </c>
      <c r="D278" t="s">
        <v>128</v>
      </c>
      <c r="E278" s="3">
        <v>6.7750000000000004</v>
      </c>
      <c r="F278" s="4">
        <v>0</v>
      </c>
      <c r="G278" s="2">
        <v>21420</v>
      </c>
      <c r="H278" s="2">
        <v>21745</v>
      </c>
      <c r="I278" s="2">
        <v>22185</v>
      </c>
      <c r="J278" s="2">
        <v>22735</v>
      </c>
      <c r="K278" s="2">
        <v>23185</v>
      </c>
      <c r="L278" t="str">
        <f t="shared" si="8"/>
        <v/>
      </c>
      <c r="M278" t="str">
        <f>IFERROR(VLOOKUP(A278,'Статус менеджера'!$A$2:$B$48,2,TRUE),"")</f>
        <v/>
      </c>
      <c r="N278" s="2">
        <f t="shared" si="9"/>
        <v>8</v>
      </c>
    </row>
    <row r="279" spans="1:14" x14ac:dyDescent="0.35">
      <c r="A279" t="s">
        <v>41</v>
      </c>
      <c r="B279" t="s">
        <v>233</v>
      </c>
      <c r="C279" s="1">
        <v>44141</v>
      </c>
      <c r="D279" t="s">
        <v>128</v>
      </c>
      <c r="E279" s="3">
        <v>6.45</v>
      </c>
      <c r="F279" s="4">
        <v>0</v>
      </c>
      <c r="G279" s="2">
        <v>21050</v>
      </c>
      <c r="H279" s="2">
        <v>21475</v>
      </c>
      <c r="I279" s="2">
        <v>21915</v>
      </c>
      <c r="J279" s="2">
        <v>22465</v>
      </c>
      <c r="K279" s="2">
        <v>22915</v>
      </c>
      <c r="L279" t="str">
        <f t="shared" si="8"/>
        <v/>
      </c>
      <c r="M279" t="str">
        <f>IFERROR(VLOOKUP(A279,'Статус менеджера'!$A$2:$B$48,2,TRUE),"")</f>
        <v/>
      </c>
      <c r="N279" s="2">
        <f t="shared" si="9"/>
        <v>8</v>
      </c>
    </row>
    <row r="280" spans="1:14" x14ac:dyDescent="0.35">
      <c r="A280" t="s">
        <v>41</v>
      </c>
      <c r="B280" t="s">
        <v>233</v>
      </c>
      <c r="C280" s="1">
        <v>44141</v>
      </c>
      <c r="D280" t="s">
        <v>128</v>
      </c>
      <c r="E280" s="3">
        <v>6.19</v>
      </c>
      <c r="F280" s="4">
        <v>0</v>
      </c>
      <c r="G280" s="2">
        <v>21050</v>
      </c>
      <c r="H280" s="2">
        <v>21475</v>
      </c>
      <c r="I280" s="2">
        <v>21915</v>
      </c>
      <c r="J280" s="2">
        <v>22465</v>
      </c>
      <c r="K280" s="2">
        <v>22915</v>
      </c>
      <c r="L280" t="str">
        <f t="shared" si="8"/>
        <v/>
      </c>
      <c r="M280" t="str">
        <f>IFERROR(VLOOKUP(A280,'Статус менеджера'!$A$2:$B$48,2,TRUE),"")</f>
        <v/>
      </c>
      <c r="N280" s="2">
        <f t="shared" si="9"/>
        <v>8</v>
      </c>
    </row>
    <row r="281" spans="1:14" x14ac:dyDescent="0.35">
      <c r="A281" t="s">
        <v>42</v>
      </c>
      <c r="B281" t="s">
        <v>236</v>
      </c>
      <c r="C281" s="1">
        <v>44145</v>
      </c>
      <c r="D281" t="s">
        <v>122</v>
      </c>
      <c r="E281" s="3">
        <v>1.19</v>
      </c>
      <c r="F281" s="4" t="s">
        <v>215</v>
      </c>
      <c r="G281" s="2">
        <v>19246.150000000001</v>
      </c>
      <c r="H281" s="2">
        <v>18230</v>
      </c>
      <c r="I281" s="2">
        <v>18775</v>
      </c>
      <c r="J281" s="2">
        <v>19125</v>
      </c>
      <c r="K281" s="2">
        <v>19575</v>
      </c>
      <c r="L281" t="str">
        <f t="shared" si="8"/>
        <v/>
      </c>
      <c r="M281" t="str">
        <f>IFERROR(VLOOKUP(A281,'Статус менеджера'!$A$2:$B$48,2,TRUE),"")</f>
        <v/>
      </c>
      <c r="N281" s="2">
        <f t="shared" si="9"/>
        <v>22.692222222222256</v>
      </c>
    </row>
    <row r="282" spans="1:14" x14ac:dyDescent="0.35">
      <c r="A282" t="s">
        <v>42</v>
      </c>
      <c r="B282" t="s">
        <v>236</v>
      </c>
      <c r="C282" s="1">
        <v>44145</v>
      </c>
      <c r="D282" t="s">
        <v>122</v>
      </c>
      <c r="E282" s="3">
        <v>0.56000000000000005</v>
      </c>
      <c r="F282" s="4" t="s">
        <v>215</v>
      </c>
      <c r="G282" s="2">
        <v>19246.150000000001</v>
      </c>
      <c r="H282" s="2">
        <v>18230</v>
      </c>
      <c r="I282" s="2">
        <v>18775</v>
      </c>
      <c r="J282" s="2">
        <v>19125</v>
      </c>
      <c r="K282" s="2">
        <v>19575</v>
      </c>
      <c r="L282" t="str">
        <f t="shared" si="8"/>
        <v/>
      </c>
      <c r="M282" t="str">
        <f>IFERROR(VLOOKUP(A282,'Статус менеджера'!$A$2:$B$48,2,TRUE),"")</f>
        <v/>
      </c>
      <c r="N282" s="2">
        <f t="shared" si="9"/>
        <v>22.692222222222256</v>
      </c>
    </row>
    <row r="283" spans="1:14" x14ac:dyDescent="0.35">
      <c r="A283" t="s">
        <v>43</v>
      </c>
      <c r="B283" t="s">
        <v>221</v>
      </c>
      <c r="C283" s="1">
        <v>44147</v>
      </c>
      <c r="D283" t="s">
        <v>115</v>
      </c>
      <c r="E283" s="3">
        <v>6.37</v>
      </c>
      <c r="F283" s="4">
        <v>0</v>
      </c>
      <c r="G283" s="2">
        <v>17846.57</v>
      </c>
      <c r="H283" s="2">
        <v>19835</v>
      </c>
      <c r="I283" s="2">
        <v>20235</v>
      </c>
      <c r="J283" s="2">
        <v>20785</v>
      </c>
      <c r="K283" s="2">
        <v>21235</v>
      </c>
      <c r="L283" t="str">
        <f t="shared" si="8"/>
        <v/>
      </c>
      <c r="M283" t="str">
        <f>IFERROR(VLOOKUP(A283,'Статус менеджера'!$A$2:$B$48,2,TRUE),"")</f>
        <v/>
      </c>
      <c r="N283" s="2">
        <f t="shared" si="9"/>
        <v>8</v>
      </c>
    </row>
    <row r="284" spans="1:14" x14ac:dyDescent="0.35">
      <c r="A284" t="s">
        <v>43</v>
      </c>
      <c r="B284" t="s">
        <v>221</v>
      </c>
      <c r="C284" s="1">
        <v>44147</v>
      </c>
      <c r="D284" t="s">
        <v>115</v>
      </c>
      <c r="E284" s="3">
        <v>5.5949999999999998</v>
      </c>
      <c r="F284" s="4">
        <v>0</v>
      </c>
      <c r="G284" s="2">
        <v>17846.57</v>
      </c>
      <c r="H284" s="2">
        <v>19835</v>
      </c>
      <c r="I284" s="2">
        <v>20235</v>
      </c>
      <c r="J284" s="2">
        <v>20785</v>
      </c>
      <c r="K284" s="2">
        <v>21235</v>
      </c>
      <c r="L284" t="str">
        <f t="shared" si="8"/>
        <v/>
      </c>
      <c r="M284" t="str">
        <f>IFERROR(VLOOKUP(A284,'Статус менеджера'!$A$2:$B$48,2,TRUE),"")</f>
        <v/>
      </c>
      <c r="N284" s="2">
        <f t="shared" si="9"/>
        <v>8</v>
      </c>
    </row>
    <row r="285" spans="1:14" x14ac:dyDescent="0.35">
      <c r="A285" t="s">
        <v>43</v>
      </c>
      <c r="B285" t="s">
        <v>221</v>
      </c>
      <c r="C285" s="1">
        <v>44147</v>
      </c>
      <c r="D285" t="s">
        <v>115</v>
      </c>
      <c r="E285" s="3">
        <v>5.0049999999999999</v>
      </c>
      <c r="F285" s="4">
        <v>0</v>
      </c>
      <c r="G285" s="2">
        <v>17846.57</v>
      </c>
      <c r="H285" s="2">
        <v>19835</v>
      </c>
      <c r="I285" s="2">
        <v>20235</v>
      </c>
      <c r="J285" s="2">
        <v>20785</v>
      </c>
      <c r="K285" s="2">
        <v>21235</v>
      </c>
      <c r="L285" t="str">
        <f t="shared" si="8"/>
        <v/>
      </c>
      <c r="M285" t="str">
        <f>IFERROR(VLOOKUP(A285,'Статус менеджера'!$A$2:$B$48,2,TRUE),"")</f>
        <v/>
      </c>
      <c r="N285" s="2">
        <f t="shared" si="9"/>
        <v>8</v>
      </c>
    </row>
    <row r="286" spans="1:14" x14ac:dyDescent="0.35">
      <c r="A286" t="s">
        <v>20</v>
      </c>
      <c r="B286" t="s">
        <v>114</v>
      </c>
      <c r="C286" s="1">
        <v>44146</v>
      </c>
      <c r="D286" t="s">
        <v>140</v>
      </c>
      <c r="E286" s="3">
        <v>2.6120000000000001</v>
      </c>
      <c r="F286" s="4">
        <v>0</v>
      </c>
      <c r="G286" s="2">
        <v>16450</v>
      </c>
      <c r="H286" s="2">
        <v>15785</v>
      </c>
      <c r="I286" s="2">
        <v>16450</v>
      </c>
      <c r="J286" s="2">
        <v>16500</v>
      </c>
      <c r="K286" s="2">
        <v>16620</v>
      </c>
      <c r="L286" t="str">
        <f t="shared" si="8"/>
        <v/>
      </c>
      <c r="M286" t="str">
        <f>IFERROR(VLOOKUP(A286,'Статус менеджера'!$A$2:$B$48,2,TRUE),"")</f>
        <v>Продавець малим клієнтам</v>
      </c>
      <c r="N286" s="2">
        <f t="shared" si="9"/>
        <v>12</v>
      </c>
    </row>
    <row r="287" spans="1:14" x14ac:dyDescent="0.35">
      <c r="A287" t="s">
        <v>36</v>
      </c>
      <c r="B287" t="s">
        <v>227</v>
      </c>
      <c r="C287" s="1">
        <v>44146</v>
      </c>
      <c r="D287" t="s">
        <v>123</v>
      </c>
      <c r="E287" s="3">
        <v>0.51200000000000001</v>
      </c>
      <c r="F287" s="4">
        <v>0</v>
      </c>
      <c r="G287" s="2">
        <v>16400</v>
      </c>
      <c r="H287" s="2">
        <v>16320</v>
      </c>
      <c r="I287" s="2">
        <v>17215</v>
      </c>
      <c r="J287" s="2">
        <v>17565</v>
      </c>
      <c r="K287" s="2">
        <v>18315</v>
      </c>
      <c r="L287" t="str">
        <f t="shared" si="8"/>
        <v/>
      </c>
      <c r="M287" t="str">
        <f>IFERROR(VLOOKUP(A287,'Статус менеджера'!$A$2:$B$48,2,TRUE),"")</f>
        <v/>
      </c>
      <c r="N287" s="2">
        <f t="shared" si="9"/>
        <v>8.3575418994413404</v>
      </c>
    </row>
    <row r="288" spans="1:14" x14ac:dyDescent="0.35">
      <c r="A288" t="s">
        <v>36</v>
      </c>
      <c r="B288" t="s">
        <v>227</v>
      </c>
      <c r="C288" s="1">
        <v>44146</v>
      </c>
      <c r="D288" t="s">
        <v>123</v>
      </c>
      <c r="E288" s="3">
        <v>0.996</v>
      </c>
      <c r="F288" s="4">
        <v>0</v>
      </c>
      <c r="G288" s="2">
        <v>16200</v>
      </c>
      <c r="H288" s="2">
        <v>16020</v>
      </c>
      <c r="I288" s="2">
        <v>16915</v>
      </c>
      <c r="J288" s="2">
        <v>17265</v>
      </c>
      <c r="K288" s="2">
        <v>18015</v>
      </c>
      <c r="L288" t="str">
        <f t="shared" si="8"/>
        <v/>
      </c>
      <c r="M288" t="str">
        <f>IFERROR(VLOOKUP(A288,'Статус менеджера'!$A$2:$B$48,2,TRUE),"")</f>
        <v/>
      </c>
      <c r="N288" s="2">
        <f t="shared" si="9"/>
        <v>8.8044692737430168</v>
      </c>
    </row>
    <row r="289" spans="1:14" x14ac:dyDescent="0.35">
      <c r="A289" t="s">
        <v>36</v>
      </c>
      <c r="B289" t="s">
        <v>227</v>
      </c>
      <c r="C289" s="1">
        <v>44146</v>
      </c>
      <c r="D289" t="s">
        <v>120</v>
      </c>
      <c r="E289" s="3">
        <v>2.4340000000000002</v>
      </c>
      <c r="F289" s="4">
        <v>0</v>
      </c>
      <c r="G289" s="2">
        <v>17500</v>
      </c>
      <c r="H289" s="2">
        <v>16940</v>
      </c>
      <c r="I289" s="2">
        <v>17605</v>
      </c>
      <c r="J289" s="2">
        <v>17915</v>
      </c>
      <c r="K289" s="2">
        <v>18415</v>
      </c>
      <c r="L289" t="str">
        <f t="shared" si="8"/>
        <v/>
      </c>
      <c r="M289" t="str">
        <f>IFERROR(VLOOKUP(A289,'Статус менеджера'!$A$2:$B$48,2,TRUE),"")</f>
        <v/>
      </c>
      <c r="N289" s="2">
        <f t="shared" si="9"/>
        <v>11.368421052631579</v>
      </c>
    </row>
    <row r="290" spans="1:14" x14ac:dyDescent="0.35">
      <c r="A290" t="s">
        <v>36</v>
      </c>
      <c r="B290" t="s">
        <v>227</v>
      </c>
      <c r="C290" s="1">
        <v>44146</v>
      </c>
      <c r="D290" t="s">
        <v>119</v>
      </c>
      <c r="E290" s="3">
        <v>0.96</v>
      </c>
      <c r="F290" s="4">
        <v>0</v>
      </c>
      <c r="G290" s="2">
        <v>20900</v>
      </c>
      <c r="H290" s="2">
        <v>19730</v>
      </c>
      <c r="I290" s="2">
        <v>20545</v>
      </c>
      <c r="J290" s="2">
        <v>21095</v>
      </c>
      <c r="K290" s="2">
        <v>21595</v>
      </c>
      <c r="L290" t="str">
        <f t="shared" si="8"/>
        <v/>
      </c>
      <c r="M290" t="str">
        <f>IFERROR(VLOOKUP(A290,'Статус менеджера'!$A$2:$B$48,2,TRUE),"")</f>
        <v/>
      </c>
      <c r="N290" s="2">
        <f t="shared" si="9"/>
        <v>17.163636363636364</v>
      </c>
    </row>
    <row r="291" spans="1:14" x14ac:dyDescent="0.35">
      <c r="A291" t="s">
        <v>36</v>
      </c>
      <c r="B291" t="s">
        <v>227</v>
      </c>
      <c r="C291" s="1">
        <v>44146</v>
      </c>
      <c r="D291" t="s">
        <v>127</v>
      </c>
      <c r="E291" s="3">
        <v>0</v>
      </c>
      <c r="F291" s="4">
        <v>0</v>
      </c>
      <c r="G291" s="2">
        <v>500</v>
      </c>
      <c r="H291" s="2" t="e">
        <v>#N/A</v>
      </c>
      <c r="I291" s="2" t="e">
        <v>#N/A</v>
      </c>
      <c r="J291" s="2" t="e">
        <v>#N/A</v>
      </c>
      <c r="K291" s="2" t="e">
        <v>#N/A</v>
      </c>
      <c r="L291" t="str">
        <f t="shared" si="8"/>
        <v/>
      </c>
      <c r="M291" t="str">
        <f>IFERROR(VLOOKUP(A291,'Статус менеджера'!$A$2:$B$48,2,TRUE),"")</f>
        <v/>
      </c>
      <c r="N291" s="2" t="str">
        <f t="shared" si="9"/>
        <v/>
      </c>
    </row>
    <row r="292" spans="1:14" x14ac:dyDescent="0.35">
      <c r="A292" t="s">
        <v>36</v>
      </c>
      <c r="B292" t="s">
        <v>227</v>
      </c>
      <c r="C292" s="1">
        <v>44146</v>
      </c>
      <c r="D292" t="s">
        <v>123</v>
      </c>
      <c r="E292" s="3">
        <v>0.48</v>
      </c>
      <c r="F292" s="4">
        <v>0</v>
      </c>
      <c r="G292" s="2">
        <v>16200</v>
      </c>
      <c r="H292" s="2">
        <v>16020</v>
      </c>
      <c r="I292" s="2">
        <v>16915</v>
      </c>
      <c r="J292" s="2">
        <v>17265</v>
      </c>
      <c r="K292" s="2">
        <v>18015</v>
      </c>
      <c r="L292" t="str">
        <f t="shared" si="8"/>
        <v/>
      </c>
      <c r="M292" t="str">
        <f>IFERROR(VLOOKUP(A292,'Статус менеджера'!$A$2:$B$48,2,TRUE),"")</f>
        <v/>
      </c>
      <c r="N292" s="2">
        <f t="shared" si="9"/>
        <v>8.8044692737430168</v>
      </c>
    </row>
    <row r="293" spans="1:14" x14ac:dyDescent="0.35">
      <c r="A293" t="s">
        <v>44</v>
      </c>
      <c r="B293" t="s">
        <v>227</v>
      </c>
      <c r="C293" s="1">
        <v>44153</v>
      </c>
      <c r="D293" t="s">
        <v>141</v>
      </c>
      <c r="E293" s="3">
        <v>0.16500000000000001</v>
      </c>
      <c r="F293" s="4">
        <v>0</v>
      </c>
      <c r="G293" s="2">
        <v>18400</v>
      </c>
      <c r="H293" s="2">
        <v>17855</v>
      </c>
      <c r="I293" s="2">
        <v>18400</v>
      </c>
      <c r="J293" s="2">
        <v>18580</v>
      </c>
      <c r="K293" s="2">
        <v>18760</v>
      </c>
      <c r="L293">
        <f t="shared" si="8"/>
        <v>1.98</v>
      </c>
      <c r="M293" t="str">
        <f>IFERROR(VLOOKUP(A293,'Статус менеджера'!$A$2:$B$48,2,TRUE),"")</f>
        <v>Продавець малим клієнтам</v>
      </c>
      <c r="N293" s="2">
        <f t="shared" si="9"/>
        <v>12</v>
      </c>
    </row>
    <row r="294" spans="1:14" x14ac:dyDescent="0.35">
      <c r="A294" t="s">
        <v>27</v>
      </c>
      <c r="B294" t="s">
        <v>232</v>
      </c>
      <c r="C294" s="1">
        <v>44154</v>
      </c>
      <c r="D294" t="s">
        <v>139</v>
      </c>
      <c r="E294" s="3">
        <v>2.97</v>
      </c>
      <c r="F294" s="4">
        <v>0</v>
      </c>
      <c r="G294" s="2">
        <v>17700</v>
      </c>
      <c r="H294" s="2">
        <v>17165</v>
      </c>
      <c r="I294" s="2">
        <v>18020</v>
      </c>
      <c r="J294" s="2">
        <v>18060</v>
      </c>
      <c r="K294" s="2">
        <v>18510</v>
      </c>
      <c r="L294" t="str">
        <f t="shared" si="8"/>
        <v/>
      </c>
      <c r="M294" t="str">
        <f>IFERROR(VLOOKUP(A294,'Статус менеджера'!$A$2:$B$48,2,TRUE),"")</f>
        <v/>
      </c>
      <c r="N294" s="2">
        <f t="shared" si="9"/>
        <v>10.502923976608187</v>
      </c>
    </row>
    <row r="295" spans="1:14" x14ac:dyDescent="0.35">
      <c r="A295" t="s">
        <v>45</v>
      </c>
      <c r="B295" t="s">
        <v>228</v>
      </c>
      <c r="C295" s="1">
        <v>44139</v>
      </c>
      <c r="D295" t="s">
        <v>116</v>
      </c>
      <c r="E295" s="3">
        <v>0.495</v>
      </c>
      <c r="F295" s="4">
        <v>0</v>
      </c>
      <c r="G295" s="2">
        <v>19968.43</v>
      </c>
      <c r="H295" s="2">
        <v>17855</v>
      </c>
      <c r="I295" s="2">
        <v>18200</v>
      </c>
      <c r="J295" s="2">
        <v>18750</v>
      </c>
      <c r="K295" s="2">
        <v>19200</v>
      </c>
      <c r="L295" t="str">
        <f t="shared" si="8"/>
        <v/>
      </c>
      <c r="M295" t="str">
        <f>IFERROR(VLOOKUP(A295,'Статус менеджера'!$A$2:$B$48,2,TRUE),"")</f>
        <v/>
      </c>
      <c r="N295" s="2">
        <f t="shared" si="9"/>
        <v>30</v>
      </c>
    </row>
    <row r="296" spans="1:14" x14ac:dyDescent="0.35">
      <c r="A296" t="s">
        <v>45</v>
      </c>
      <c r="B296" t="s">
        <v>228</v>
      </c>
      <c r="C296" s="1">
        <v>44139</v>
      </c>
      <c r="D296" t="s">
        <v>116</v>
      </c>
      <c r="E296" s="3">
        <v>0.28999999999999998</v>
      </c>
      <c r="F296" s="4">
        <v>0</v>
      </c>
      <c r="G296" s="2">
        <v>19968.43</v>
      </c>
      <c r="H296" s="2">
        <v>17855</v>
      </c>
      <c r="I296" s="2">
        <v>18200</v>
      </c>
      <c r="J296" s="2">
        <v>18750</v>
      </c>
      <c r="K296" s="2">
        <v>19200</v>
      </c>
      <c r="L296" t="str">
        <f t="shared" si="8"/>
        <v/>
      </c>
      <c r="M296" t="str">
        <f>IFERROR(VLOOKUP(A296,'Статус менеджера'!$A$2:$B$48,2,TRUE),"")</f>
        <v/>
      </c>
      <c r="N296" s="2">
        <f t="shared" si="9"/>
        <v>30</v>
      </c>
    </row>
    <row r="297" spans="1:14" x14ac:dyDescent="0.35">
      <c r="A297" t="s">
        <v>45</v>
      </c>
      <c r="B297" t="s">
        <v>228</v>
      </c>
      <c r="C297" s="1">
        <v>44139</v>
      </c>
      <c r="D297" t="s">
        <v>122</v>
      </c>
      <c r="E297" s="3">
        <v>0.435</v>
      </c>
      <c r="F297" s="4">
        <v>0</v>
      </c>
      <c r="G297" s="2">
        <v>19968.43</v>
      </c>
      <c r="H297" s="2">
        <v>17855</v>
      </c>
      <c r="I297" s="2">
        <v>18200</v>
      </c>
      <c r="J297" s="2">
        <v>18750</v>
      </c>
      <c r="K297" s="2">
        <v>19200</v>
      </c>
      <c r="L297" t="str">
        <f t="shared" si="8"/>
        <v/>
      </c>
      <c r="M297" t="str">
        <f>IFERROR(VLOOKUP(A297,'Статус менеджера'!$A$2:$B$48,2,TRUE),"")</f>
        <v/>
      </c>
      <c r="N297" s="2">
        <f t="shared" si="9"/>
        <v>30</v>
      </c>
    </row>
    <row r="298" spans="1:14" x14ac:dyDescent="0.35">
      <c r="A298" t="s">
        <v>45</v>
      </c>
      <c r="B298" t="s">
        <v>228</v>
      </c>
      <c r="C298" s="1">
        <v>44139</v>
      </c>
      <c r="D298" t="s">
        <v>122</v>
      </c>
      <c r="E298" s="3">
        <v>0.94799999999999995</v>
      </c>
      <c r="F298" s="4">
        <v>0</v>
      </c>
      <c r="G298" s="2">
        <v>19968.43</v>
      </c>
      <c r="H298" s="2">
        <v>17855</v>
      </c>
      <c r="I298" s="2">
        <v>18200</v>
      </c>
      <c r="J298" s="2">
        <v>18750</v>
      </c>
      <c r="K298" s="2">
        <v>19200</v>
      </c>
      <c r="L298" t="str">
        <f t="shared" si="8"/>
        <v/>
      </c>
      <c r="M298" t="str">
        <f>IFERROR(VLOOKUP(A298,'Статус менеджера'!$A$2:$B$48,2,TRUE),"")</f>
        <v/>
      </c>
      <c r="N298" s="2">
        <f t="shared" si="9"/>
        <v>30</v>
      </c>
    </row>
    <row r="299" spans="1:14" x14ac:dyDescent="0.35">
      <c r="A299" t="s">
        <v>45</v>
      </c>
      <c r="B299" t="s">
        <v>228</v>
      </c>
      <c r="C299" s="1">
        <v>44139</v>
      </c>
      <c r="D299" t="s">
        <v>122</v>
      </c>
      <c r="E299" s="3">
        <v>0.94799999999999995</v>
      </c>
      <c r="F299" s="4">
        <v>0</v>
      </c>
      <c r="G299" s="2">
        <v>19968.43</v>
      </c>
      <c r="H299" s="2">
        <v>17855</v>
      </c>
      <c r="I299" s="2">
        <v>18200</v>
      </c>
      <c r="J299" s="2">
        <v>18750</v>
      </c>
      <c r="K299" s="2">
        <v>19200</v>
      </c>
      <c r="L299" t="str">
        <f t="shared" si="8"/>
        <v/>
      </c>
      <c r="M299" t="str">
        <f>IFERROR(VLOOKUP(A299,'Статус менеджера'!$A$2:$B$48,2,TRUE),"")</f>
        <v/>
      </c>
      <c r="N299" s="2">
        <f t="shared" si="9"/>
        <v>30</v>
      </c>
    </row>
    <row r="300" spans="1:14" x14ac:dyDescent="0.35">
      <c r="A300" t="s">
        <v>45</v>
      </c>
      <c r="B300" t="s">
        <v>228</v>
      </c>
      <c r="C300" s="1">
        <v>44139</v>
      </c>
      <c r="D300" t="s">
        <v>122</v>
      </c>
      <c r="E300" s="3">
        <v>1.516</v>
      </c>
      <c r="F300" s="4">
        <v>0</v>
      </c>
      <c r="G300" s="2">
        <v>20665.23</v>
      </c>
      <c r="H300" s="2">
        <v>18505</v>
      </c>
      <c r="I300" s="2">
        <v>18870</v>
      </c>
      <c r="J300" s="2">
        <v>19420</v>
      </c>
      <c r="K300" s="2">
        <v>19870</v>
      </c>
      <c r="L300" t="str">
        <f t="shared" si="8"/>
        <v/>
      </c>
      <c r="M300" t="str">
        <f>IFERROR(VLOOKUP(A300,'Статус менеджера'!$A$2:$B$48,2,TRUE),"")</f>
        <v/>
      </c>
      <c r="N300" s="2">
        <f t="shared" si="9"/>
        <v>30</v>
      </c>
    </row>
    <row r="301" spans="1:14" x14ac:dyDescent="0.35">
      <c r="A301" t="s">
        <v>45</v>
      </c>
      <c r="B301" t="s">
        <v>228</v>
      </c>
      <c r="C301" s="1">
        <v>44139</v>
      </c>
      <c r="D301" t="s">
        <v>122</v>
      </c>
      <c r="E301" s="3">
        <v>1.516</v>
      </c>
      <c r="F301" s="4">
        <v>0</v>
      </c>
      <c r="G301" s="2">
        <v>20665.23</v>
      </c>
      <c r="H301" s="2">
        <v>18505</v>
      </c>
      <c r="I301" s="2">
        <v>18870</v>
      </c>
      <c r="J301" s="2">
        <v>19420</v>
      </c>
      <c r="K301" s="2">
        <v>19870</v>
      </c>
      <c r="L301" t="str">
        <f t="shared" si="8"/>
        <v/>
      </c>
      <c r="M301" t="str">
        <f>IFERROR(VLOOKUP(A301,'Статус менеджера'!$A$2:$B$48,2,TRUE),"")</f>
        <v/>
      </c>
      <c r="N301" s="2">
        <f t="shared" si="9"/>
        <v>30</v>
      </c>
    </row>
    <row r="302" spans="1:14" x14ac:dyDescent="0.35">
      <c r="A302" t="s">
        <v>45</v>
      </c>
      <c r="B302" t="s">
        <v>228</v>
      </c>
      <c r="C302" s="1">
        <v>44139</v>
      </c>
      <c r="D302" t="s">
        <v>122</v>
      </c>
      <c r="E302" s="3">
        <v>1.9</v>
      </c>
      <c r="F302" s="4">
        <v>0</v>
      </c>
      <c r="G302" s="2">
        <v>20665.23</v>
      </c>
      <c r="H302" s="2">
        <v>18505</v>
      </c>
      <c r="I302" s="2">
        <v>18870</v>
      </c>
      <c r="J302" s="2">
        <v>19420</v>
      </c>
      <c r="K302" s="2">
        <v>19870</v>
      </c>
      <c r="L302" t="str">
        <f t="shared" si="8"/>
        <v/>
      </c>
      <c r="M302" t="str">
        <f>IFERROR(VLOOKUP(A302,'Статус менеджера'!$A$2:$B$48,2,TRUE),"")</f>
        <v/>
      </c>
      <c r="N302" s="2">
        <f t="shared" si="9"/>
        <v>30</v>
      </c>
    </row>
    <row r="303" spans="1:14" x14ac:dyDescent="0.35">
      <c r="A303" t="s">
        <v>45</v>
      </c>
      <c r="B303" t="s">
        <v>228</v>
      </c>
      <c r="C303" s="1">
        <v>44139</v>
      </c>
      <c r="D303" t="s">
        <v>122</v>
      </c>
      <c r="E303" s="3">
        <v>1.9</v>
      </c>
      <c r="F303" s="4">
        <v>0</v>
      </c>
      <c r="G303" s="2">
        <v>20665.23</v>
      </c>
      <c r="H303" s="2">
        <v>18505</v>
      </c>
      <c r="I303" s="2">
        <v>18870</v>
      </c>
      <c r="J303" s="2">
        <v>19420</v>
      </c>
      <c r="K303" s="2">
        <v>19870</v>
      </c>
      <c r="L303" t="str">
        <f t="shared" si="8"/>
        <v/>
      </c>
      <c r="M303" t="str">
        <f>IFERROR(VLOOKUP(A303,'Статус менеджера'!$A$2:$B$48,2,TRUE),"")</f>
        <v/>
      </c>
      <c r="N303" s="2">
        <f t="shared" si="9"/>
        <v>30</v>
      </c>
    </row>
    <row r="304" spans="1:14" x14ac:dyDescent="0.35">
      <c r="A304" t="s">
        <v>45</v>
      </c>
      <c r="B304" t="s">
        <v>228</v>
      </c>
      <c r="C304" s="1">
        <v>44139</v>
      </c>
      <c r="D304" t="s">
        <v>122</v>
      </c>
      <c r="E304" s="3">
        <v>2.375</v>
      </c>
      <c r="F304" s="4">
        <v>0</v>
      </c>
      <c r="G304" s="2">
        <v>21720.83</v>
      </c>
      <c r="H304" s="2">
        <v>19520</v>
      </c>
      <c r="I304" s="2">
        <v>19885</v>
      </c>
      <c r="J304" s="2">
        <v>20435</v>
      </c>
      <c r="K304" s="2">
        <v>20885</v>
      </c>
      <c r="L304" t="str">
        <f t="shared" si="8"/>
        <v/>
      </c>
      <c r="M304" t="str">
        <f>IFERROR(VLOOKUP(A304,'Статус менеджера'!$A$2:$B$48,2,TRUE),"")</f>
        <v/>
      </c>
      <c r="N304" s="2">
        <f t="shared" si="9"/>
        <v>30</v>
      </c>
    </row>
    <row r="305" spans="1:14" x14ac:dyDescent="0.35">
      <c r="A305" t="s">
        <v>45</v>
      </c>
      <c r="B305" t="s">
        <v>228</v>
      </c>
      <c r="C305" s="1">
        <v>44139</v>
      </c>
      <c r="D305" t="s">
        <v>122</v>
      </c>
      <c r="E305" s="3">
        <v>2.375</v>
      </c>
      <c r="F305" s="4">
        <v>0</v>
      </c>
      <c r="G305" s="2">
        <v>21720.83</v>
      </c>
      <c r="H305" s="2">
        <v>19520</v>
      </c>
      <c r="I305" s="2">
        <v>19885</v>
      </c>
      <c r="J305" s="2">
        <v>20435</v>
      </c>
      <c r="K305" s="2">
        <v>20885</v>
      </c>
      <c r="L305" t="str">
        <f t="shared" si="8"/>
        <v/>
      </c>
      <c r="M305" t="str">
        <f>IFERROR(VLOOKUP(A305,'Статус менеджера'!$A$2:$B$48,2,TRUE),"")</f>
        <v/>
      </c>
      <c r="N305" s="2">
        <f t="shared" si="9"/>
        <v>30</v>
      </c>
    </row>
    <row r="306" spans="1:14" x14ac:dyDescent="0.35">
      <c r="A306" t="s">
        <v>45</v>
      </c>
      <c r="B306" t="s">
        <v>228</v>
      </c>
      <c r="C306" s="1">
        <v>44139</v>
      </c>
      <c r="D306" t="s">
        <v>122</v>
      </c>
      <c r="E306" s="3">
        <v>2.85</v>
      </c>
      <c r="F306" s="4">
        <v>0</v>
      </c>
      <c r="G306" s="2">
        <v>21720.83</v>
      </c>
      <c r="H306" s="2">
        <v>19520</v>
      </c>
      <c r="I306" s="2">
        <v>19885</v>
      </c>
      <c r="J306" s="2">
        <v>20435</v>
      </c>
      <c r="K306" s="2">
        <v>20885</v>
      </c>
      <c r="L306" t="str">
        <f t="shared" si="8"/>
        <v/>
      </c>
      <c r="M306" t="str">
        <f>IFERROR(VLOOKUP(A306,'Статус менеджера'!$A$2:$B$48,2,TRUE),"")</f>
        <v/>
      </c>
      <c r="N306" s="2">
        <f t="shared" si="9"/>
        <v>30</v>
      </c>
    </row>
    <row r="307" spans="1:14" x14ac:dyDescent="0.35">
      <c r="A307" t="s">
        <v>45</v>
      </c>
      <c r="B307" t="s">
        <v>228</v>
      </c>
      <c r="C307" s="1">
        <v>44139</v>
      </c>
      <c r="D307" t="s">
        <v>122</v>
      </c>
      <c r="E307" s="3">
        <v>3.42</v>
      </c>
      <c r="F307" s="4">
        <v>0</v>
      </c>
      <c r="G307" s="2">
        <v>21720.83</v>
      </c>
      <c r="H307" s="2">
        <v>19520</v>
      </c>
      <c r="I307" s="2">
        <v>19885</v>
      </c>
      <c r="J307" s="2">
        <v>20435</v>
      </c>
      <c r="K307" s="2">
        <v>20885</v>
      </c>
      <c r="L307" t="str">
        <f t="shared" si="8"/>
        <v/>
      </c>
      <c r="M307" t="str">
        <f>IFERROR(VLOOKUP(A307,'Статус менеджера'!$A$2:$B$48,2,TRUE),"")</f>
        <v/>
      </c>
      <c r="N307" s="2">
        <f t="shared" si="9"/>
        <v>30</v>
      </c>
    </row>
    <row r="308" spans="1:14" x14ac:dyDescent="0.35">
      <c r="A308" t="s">
        <v>45</v>
      </c>
      <c r="B308" t="s">
        <v>228</v>
      </c>
      <c r="C308" s="1">
        <v>44139</v>
      </c>
      <c r="D308" t="s">
        <v>120</v>
      </c>
      <c r="E308" s="3">
        <v>0.25</v>
      </c>
      <c r="F308" s="4">
        <v>0</v>
      </c>
      <c r="G308" s="2">
        <v>18205.63</v>
      </c>
      <c r="H308" s="2">
        <v>16030</v>
      </c>
      <c r="I308" s="2">
        <v>16505</v>
      </c>
      <c r="J308" s="2">
        <v>17005</v>
      </c>
      <c r="K308" s="2">
        <v>17505</v>
      </c>
      <c r="L308" t="str">
        <f t="shared" si="8"/>
        <v/>
      </c>
      <c r="M308" t="str">
        <f>IFERROR(VLOOKUP(A308,'Статус менеджера'!$A$2:$B$48,2,TRUE),"")</f>
        <v/>
      </c>
      <c r="N308" s="2">
        <f t="shared" si="9"/>
        <v>30</v>
      </c>
    </row>
    <row r="309" spans="1:14" x14ac:dyDescent="0.35">
      <c r="A309" t="s">
        <v>44</v>
      </c>
      <c r="B309" t="s">
        <v>227</v>
      </c>
      <c r="C309" s="1">
        <v>44141</v>
      </c>
      <c r="D309" t="s">
        <v>126</v>
      </c>
      <c r="E309" s="3">
        <v>2.3410000000000002</v>
      </c>
      <c r="F309" s="4">
        <v>0</v>
      </c>
      <c r="G309" s="2">
        <v>24740</v>
      </c>
      <c r="H309" s="2">
        <v>23750</v>
      </c>
      <c r="I309" s="2">
        <v>24545</v>
      </c>
      <c r="J309" s="2">
        <v>24740</v>
      </c>
      <c r="K309" s="2">
        <v>25190</v>
      </c>
      <c r="L309">
        <f t="shared" si="8"/>
        <v>46.820000000000007</v>
      </c>
      <c r="M309" t="str">
        <f>IFERROR(VLOOKUP(A309,'Статус менеджера'!$A$2:$B$48,2,TRUE),"")</f>
        <v>Продавець малим клієнтам</v>
      </c>
      <c r="N309" s="2">
        <f t="shared" si="9"/>
        <v>20</v>
      </c>
    </row>
    <row r="310" spans="1:14" x14ac:dyDescent="0.35">
      <c r="A310" t="s">
        <v>44</v>
      </c>
      <c r="B310" t="s">
        <v>227</v>
      </c>
      <c r="C310" s="1">
        <v>44141</v>
      </c>
      <c r="D310" t="s">
        <v>126</v>
      </c>
      <c r="E310" s="3">
        <v>3.9540000000000002</v>
      </c>
      <c r="F310" s="4">
        <v>0</v>
      </c>
      <c r="G310" s="2">
        <v>24740</v>
      </c>
      <c r="H310" s="2">
        <v>23750</v>
      </c>
      <c r="I310" s="2">
        <v>24545</v>
      </c>
      <c r="J310" s="2">
        <v>24740</v>
      </c>
      <c r="K310" s="2">
        <v>25190</v>
      </c>
      <c r="L310">
        <f t="shared" si="8"/>
        <v>79.08</v>
      </c>
      <c r="M310" t="str">
        <f>IFERROR(VLOOKUP(A310,'Статус менеджера'!$A$2:$B$48,2,TRUE),"")</f>
        <v>Продавець малим клієнтам</v>
      </c>
      <c r="N310" s="2">
        <f t="shared" si="9"/>
        <v>20</v>
      </c>
    </row>
    <row r="311" spans="1:14" x14ac:dyDescent="0.35">
      <c r="A311" t="s">
        <v>44</v>
      </c>
      <c r="B311" t="s">
        <v>227</v>
      </c>
      <c r="C311" s="1">
        <v>44141</v>
      </c>
      <c r="D311" t="s">
        <v>126</v>
      </c>
      <c r="E311" s="3">
        <v>0.25700000000000001</v>
      </c>
      <c r="F311" s="4">
        <v>0</v>
      </c>
      <c r="G311" s="2">
        <v>24165</v>
      </c>
      <c r="H311" s="2">
        <v>23175</v>
      </c>
      <c r="I311" s="2">
        <v>23970</v>
      </c>
      <c r="J311" s="2">
        <v>24165</v>
      </c>
      <c r="K311" s="2">
        <v>24615</v>
      </c>
      <c r="L311">
        <f t="shared" si="8"/>
        <v>5.1400000000000006</v>
      </c>
      <c r="M311" t="str">
        <f>IFERROR(VLOOKUP(A311,'Статус менеджера'!$A$2:$B$48,2,TRUE),"")</f>
        <v>Продавець малим клієнтам</v>
      </c>
      <c r="N311" s="2">
        <f t="shared" si="9"/>
        <v>20</v>
      </c>
    </row>
    <row r="312" spans="1:14" x14ac:dyDescent="0.35">
      <c r="A312" t="s">
        <v>44</v>
      </c>
      <c r="B312" t="s">
        <v>227</v>
      </c>
      <c r="C312" s="1">
        <v>44141</v>
      </c>
      <c r="D312" t="s">
        <v>126</v>
      </c>
      <c r="E312" s="3">
        <v>3.9710000000000001</v>
      </c>
      <c r="F312" s="4">
        <v>0</v>
      </c>
      <c r="G312" s="2">
        <v>24165</v>
      </c>
      <c r="H312" s="2">
        <v>23175</v>
      </c>
      <c r="I312" s="2">
        <v>23970</v>
      </c>
      <c r="J312" s="2">
        <v>24165</v>
      </c>
      <c r="K312" s="2">
        <v>24615</v>
      </c>
      <c r="L312">
        <f t="shared" si="8"/>
        <v>79.42</v>
      </c>
      <c r="M312" t="str">
        <f>IFERROR(VLOOKUP(A312,'Статус менеджера'!$A$2:$B$48,2,TRUE),"")</f>
        <v>Продавець малим клієнтам</v>
      </c>
      <c r="N312" s="2">
        <f t="shared" si="9"/>
        <v>20</v>
      </c>
    </row>
    <row r="313" spans="1:14" x14ac:dyDescent="0.35">
      <c r="A313" t="s">
        <v>44</v>
      </c>
      <c r="B313" t="s">
        <v>227</v>
      </c>
      <c r="C313" s="1">
        <v>44141</v>
      </c>
      <c r="D313" t="s">
        <v>126</v>
      </c>
      <c r="E313" s="3">
        <v>2.907</v>
      </c>
      <c r="F313" s="4">
        <v>0</v>
      </c>
      <c r="G313" s="2">
        <v>24165</v>
      </c>
      <c r="H313" s="2">
        <v>23175</v>
      </c>
      <c r="I313" s="2">
        <v>23970</v>
      </c>
      <c r="J313" s="2">
        <v>24165</v>
      </c>
      <c r="K313" s="2">
        <v>24615</v>
      </c>
      <c r="L313">
        <f t="shared" si="8"/>
        <v>58.14</v>
      </c>
      <c r="M313" t="str">
        <f>IFERROR(VLOOKUP(A313,'Статус менеджера'!$A$2:$B$48,2,TRUE),"")</f>
        <v>Продавець малим клієнтам</v>
      </c>
      <c r="N313" s="2">
        <f t="shared" si="9"/>
        <v>20</v>
      </c>
    </row>
    <row r="314" spans="1:14" x14ac:dyDescent="0.35">
      <c r="A314" t="s">
        <v>46</v>
      </c>
      <c r="B314" t="s">
        <v>227</v>
      </c>
      <c r="C314" s="1">
        <v>44153</v>
      </c>
      <c r="D314" t="s">
        <v>140</v>
      </c>
      <c r="E314" s="3">
        <v>0.19500000000000001</v>
      </c>
      <c r="F314" s="4">
        <v>0</v>
      </c>
      <c r="G314" s="2">
        <v>17325</v>
      </c>
      <c r="H314" s="2">
        <v>16605</v>
      </c>
      <c r="I314" s="2">
        <v>16975</v>
      </c>
      <c r="J314" s="2">
        <v>17325</v>
      </c>
      <c r="K314" s="2">
        <v>17445</v>
      </c>
      <c r="L314" t="str">
        <f t="shared" si="8"/>
        <v/>
      </c>
      <c r="M314" t="str">
        <f>IFERROR(VLOOKUP(A314,'Статус менеджера'!$A$2:$B$48,2,TRUE),"")</f>
        <v/>
      </c>
      <c r="N314" s="2">
        <f t="shared" si="9"/>
        <v>20</v>
      </c>
    </row>
    <row r="315" spans="1:14" x14ac:dyDescent="0.35">
      <c r="A315" t="s">
        <v>46</v>
      </c>
      <c r="B315" t="s">
        <v>227</v>
      </c>
      <c r="C315" s="1">
        <v>44153</v>
      </c>
      <c r="D315" t="s">
        <v>140</v>
      </c>
      <c r="E315" s="3">
        <v>0.06</v>
      </c>
      <c r="F315" s="4">
        <v>0</v>
      </c>
      <c r="G315" s="2">
        <v>17325</v>
      </c>
      <c r="H315" s="2">
        <v>16605</v>
      </c>
      <c r="I315" s="2">
        <v>16975</v>
      </c>
      <c r="J315" s="2">
        <v>17325</v>
      </c>
      <c r="K315" s="2">
        <v>17445</v>
      </c>
      <c r="L315" t="str">
        <f t="shared" si="8"/>
        <v/>
      </c>
      <c r="M315" t="str">
        <f>IFERROR(VLOOKUP(A315,'Статус менеджера'!$A$2:$B$48,2,TRUE),"")</f>
        <v/>
      </c>
      <c r="N315" s="2">
        <f t="shared" si="9"/>
        <v>20</v>
      </c>
    </row>
    <row r="316" spans="1:14" x14ac:dyDescent="0.35">
      <c r="A316" t="s">
        <v>47</v>
      </c>
      <c r="B316" t="s">
        <v>223</v>
      </c>
      <c r="C316" s="1">
        <v>44159</v>
      </c>
      <c r="D316" t="s">
        <v>122</v>
      </c>
      <c r="E316" s="3">
        <v>0.94799999999999995</v>
      </c>
      <c r="F316" s="4">
        <v>0</v>
      </c>
      <c r="G316" s="2">
        <v>19140</v>
      </c>
      <c r="H316" s="2">
        <v>18680</v>
      </c>
      <c r="I316" s="2">
        <v>19240</v>
      </c>
      <c r="J316" s="2">
        <v>19590</v>
      </c>
      <c r="K316" s="2">
        <v>20040</v>
      </c>
      <c r="L316">
        <f t="shared" si="8"/>
        <v>10.698857142857142</v>
      </c>
      <c r="M316" t="str">
        <f>IFERROR(VLOOKUP(A316,'Статус менеджера'!$A$2:$B$48,2,TRUE),"")</f>
        <v>Продавець малим клієнтам</v>
      </c>
      <c r="N316" s="2">
        <f t="shared" si="9"/>
        <v>11.285714285714285</v>
      </c>
    </row>
    <row r="317" spans="1:14" x14ac:dyDescent="0.35">
      <c r="A317" t="s">
        <v>47</v>
      </c>
      <c r="B317" t="s">
        <v>223</v>
      </c>
      <c r="C317" s="1">
        <v>44159</v>
      </c>
      <c r="D317" t="s">
        <v>122</v>
      </c>
      <c r="E317" s="3">
        <v>0.94799999999999995</v>
      </c>
      <c r="F317" s="4">
        <v>0</v>
      </c>
      <c r="G317" s="2">
        <v>19140</v>
      </c>
      <c r="H317" s="2">
        <v>18680</v>
      </c>
      <c r="I317" s="2">
        <v>19240</v>
      </c>
      <c r="J317" s="2">
        <v>19590</v>
      </c>
      <c r="K317" s="2">
        <v>20040</v>
      </c>
      <c r="L317">
        <f t="shared" si="8"/>
        <v>10.698857142857142</v>
      </c>
      <c r="M317" t="str">
        <f>IFERROR(VLOOKUP(A317,'Статус менеджера'!$A$2:$B$48,2,TRUE),"")</f>
        <v>Продавець малим клієнтам</v>
      </c>
      <c r="N317" s="2">
        <f t="shared" si="9"/>
        <v>11.285714285714285</v>
      </c>
    </row>
    <row r="318" spans="1:14" x14ac:dyDescent="0.35">
      <c r="A318" t="s">
        <v>47</v>
      </c>
      <c r="B318" t="s">
        <v>223</v>
      </c>
      <c r="C318" s="1">
        <v>44159</v>
      </c>
      <c r="D318" t="s">
        <v>122</v>
      </c>
      <c r="E318" s="3">
        <v>0.94799999999999995</v>
      </c>
      <c r="F318" s="4">
        <v>0</v>
      </c>
      <c r="G318" s="2">
        <v>19140</v>
      </c>
      <c r="H318" s="2">
        <v>18680</v>
      </c>
      <c r="I318" s="2">
        <v>19240</v>
      </c>
      <c r="J318" s="2">
        <v>19590</v>
      </c>
      <c r="K318" s="2">
        <v>20040</v>
      </c>
      <c r="L318">
        <f t="shared" si="8"/>
        <v>10.698857142857142</v>
      </c>
      <c r="M318" t="str">
        <f>IFERROR(VLOOKUP(A318,'Статус менеджера'!$A$2:$B$48,2,TRUE),"")</f>
        <v>Продавець малим клієнтам</v>
      </c>
      <c r="N318" s="2">
        <f t="shared" si="9"/>
        <v>11.285714285714285</v>
      </c>
    </row>
    <row r="319" spans="1:14" x14ac:dyDescent="0.35">
      <c r="A319" t="s">
        <v>47</v>
      </c>
      <c r="B319" t="s">
        <v>223</v>
      </c>
      <c r="C319" s="1">
        <v>44159</v>
      </c>
      <c r="D319" t="s">
        <v>122</v>
      </c>
      <c r="E319" s="3">
        <v>0.94799999999999995</v>
      </c>
      <c r="F319" s="4">
        <v>0</v>
      </c>
      <c r="G319" s="2">
        <v>19140</v>
      </c>
      <c r="H319" s="2">
        <v>18680</v>
      </c>
      <c r="I319" s="2">
        <v>19240</v>
      </c>
      <c r="J319" s="2">
        <v>19590</v>
      </c>
      <c r="K319" s="2">
        <v>20040</v>
      </c>
      <c r="L319">
        <f t="shared" si="8"/>
        <v>10.698857142857142</v>
      </c>
      <c r="M319" t="str">
        <f>IFERROR(VLOOKUP(A319,'Статус менеджера'!$A$2:$B$48,2,TRUE),"")</f>
        <v>Продавець малим клієнтам</v>
      </c>
      <c r="N319" s="2">
        <f t="shared" si="9"/>
        <v>11.285714285714285</v>
      </c>
    </row>
    <row r="320" spans="1:14" x14ac:dyDescent="0.35">
      <c r="A320" t="s">
        <v>47</v>
      </c>
      <c r="B320" t="s">
        <v>223</v>
      </c>
      <c r="C320" s="1">
        <v>44159</v>
      </c>
      <c r="D320" t="s">
        <v>122</v>
      </c>
      <c r="E320" s="3">
        <v>0.94799999999999995</v>
      </c>
      <c r="F320" s="4">
        <v>0</v>
      </c>
      <c r="G320" s="2">
        <v>19140</v>
      </c>
      <c r="H320" s="2">
        <v>18680</v>
      </c>
      <c r="I320" s="2">
        <v>19240</v>
      </c>
      <c r="J320" s="2">
        <v>19590</v>
      </c>
      <c r="K320" s="2">
        <v>20040</v>
      </c>
      <c r="L320">
        <f t="shared" si="8"/>
        <v>10.698857142857142</v>
      </c>
      <c r="M320" t="str">
        <f>IFERROR(VLOOKUP(A320,'Статус менеджера'!$A$2:$B$48,2,TRUE),"")</f>
        <v>Продавець малим клієнтам</v>
      </c>
      <c r="N320" s="2">
        <f t="shared" si="9"/>
        <v>11.285714285714285</v>
      </c>
    </row>
    <row r="321" spans="1:14" x14ac:dyDescent="0.35">
      <c r="A321" t="s">
        <v>47</v>
      </c>
      <c r="B321" t="s">
        <v>223</v>
      </c>
      <c r="C321" s="1">
        <v>44159</v>
      </c>
      <c r="D321" t="s">
        <v>122</v>
      </c>
      <c r="E321" s="3">
        <v>0.94799999999999995</v>
      </c>
      <c r="F321" s="4">
        <v>0</v>
      </c>
      <c r="G321" s="2">
        <v>19140</v>
      </c>
      <c r="H321" s="2">
        <v>18680</v>
      </c>
      <c r="I321" s="2">
        <v>19240</v>
      </c>
      <c r="J321" s="2">
        <v>19590</v>
      </c>
      <c r="K321" s="2">
        <v>20040</v>
      </c>
      <c r="L321">
        <f t="shared" si="8"/>
        <v>10.698857142857142</v>
      </c>
      <c r="M321" t="str">
        <f>IFERROR(VLOOKUP(A321,'Статус менеджера'!$A$2:$B$48,2,TRUE),"")</f>
        <v>Продавець малим клієнтам</v>
      </c>
      <c r="N321" s="2">
        <f t="shared" si="9"/>
        <v>11.285714285714285</v>
      </c>
    </row>
    <row r="322" spans="1:14" x14ac:dyDescent="0.35">
      <c r="A322" t="s">
        <v>47</v>
      </c>
      <c r="B322" t="s">
        <v>223</v>
      </c>
      <c r="C322" s="1">
        <v>44159</v>
      </c>
      <c r="D322" t="s">
        <v>122</v>
      </c>
      <c r="E322" s="3">
        <v>0.94799999999999995</v>
      </c>
      <c r="F322" s="4">
        <v>0</v>
      </c>
      <c r="G322" s="2">
        <v>19140</v>
      </c>
      <c r="H322" s="2">
        <v>18680</v>
      </c>
      <c r="I322" s="2">
        <v>19240</v>
      </c>
      <c r="J322" s="2">
        <v>19590</v>
      </c>
      <c r="K322" s="2">
        <v>20040</v>
      </c>
      <c r="L322">
        <f t="shared" ref="L322:L385" si="10">IFERROR(IF(AND(M322="Продавець малим клієнтам", OR(B322="Східний регіон", B322="Західний регіон", B322="Північний регіон", B322="Південний регіон", B322="Центральний регіон", B322="Будівництво", B322="Дистрибуція роздріб")), E322*N322, ""),"")</f>
        <v>10.698857142857142</v>
      </c>
      <c r="M322" t="str">
        <f>IFERROR(VLOOKUP(A322,'Статус менеджера'!$A$2:$B$48,2,TRUE),"")</f>
        <v>Продавець малим клієнтам</v>
      </c>
      <c r="N322" s="2">
        <f t="shared" ref="N322:N385" si="11">IFERROR(IF(G322 &lt;= H322, 8,
    IF(G322 &lt;= I322, 8 + (G322 - H322) * (12 - 8) / (I322 - H322),
       IF(G322 &lt;= J322, 12 + (G322 - I322) * (20 - 12) / (J322 - I322),
          IF(G322 &lt;= K322, 20 + (G322 - J322) * (30 - 20) / (K322 - J322),
             30)))),"")</f>
        <v>11.285714285714285</v>
      </c>
    </row>
    <row r="323" spans="1:14" x14ac:dyDescent="0.35">
      <c r="A323" t="s">
        <v>47</v>
      </c>
      <c r="B323" t="s">
        <v>223</v>
      </c>
      <c r="C323" s="1">
        <v>44159</v>
      </c>
      <c r="D323" t="s">
        <v>122</v>
      </c>
      <c r="E323" s="3">
        <v>0.94799999999999995</v>
      </c>
      <c r="F323" s="4">
        <v>0</v>
      </c>
      <c r="G323" s="2">
        <v>19140</v>
      </c>
      <c r="H323" s="2">
        <v>18680</v>
      </c>
      <c r="I323" s="2">
        <v>19240</v>
      </c>
      <c r="J323" s="2">
        <v>19590</v>
      </c>
      <c r="K323" s="2">
        <v>20040</v>
      </c>
      <c r="L323">
        <f t="shared" si="10"/>
        <v>10.698857142857142</v>
      </c>
      <c r="M323" t="str">
        <f>IFERROR(VLOOKUP(A323,'Статус менеджера'!$A$2:$B$48,2,TRUE),"")</f>
        <v>Продавець малим клієнтам</v>
      </c>
      <c r="N323" s="2">
        <f t="shared" si="11"/>
        <v>11.285714285714285</v>
      </c>
    </row>
    <row r="324" spans="1:14" x14ac:dyDescent="0.35">
      <c r="A324" t="s">
        <v>47</v>
      </c>
      <c r="B324" t="s">
        <v>223</v>
      </c>
      <c r="C324" s="1">
        <v>44159</v>
      </c>
      <c r="D324" t="s">
        <v>122</v>
      </c>
      <c r="E324" s="3">
        <v>0.94799999999999995</v>
      </c>
      <c r="F324" s="4">
        <v>0</v>
      </c>
      <c r="G324" s="2">
        <v>19140</v>
      </c>
      <c r="H324" s="2">
        <v>18680</v>
      </c>
      <c r="I324" s="2">
        <v>19240</v>
      </c>
      <c r="J324" s="2">
        <v>19590</v>
      </c>
      <c r="K324" s="2">
        <v>20040</v>
      </c>
      <c r="L324">
        <f t="shared" si="10"/>
        <v>10.698857142857142</v>
      </c>
      <c r="M324" t="str">
        <f>IFERROR(VLOOKUP(A324,'Статус менеджера'!$A$2:$B$48,2,TRUE),"")</f>
        <v>Продавець малим клієнтам</v>
      </c>
      <c r="N324" s="2">
        <f t="shared" si="11"/>
        <v>11.285714285714285</v>
      </c>
    </row>
    <row r="325" spans="1:14" x14ac:dyDescent="0.35">
      <c r="A325" t="s">
        <v>47</v>
      </c>
      <c r="B325" t="s">
        <v>223</v>
      </c>
      <c r="C325" s="1">
        <v>44159</v>
      </c>
      <c r="D325" t="s">
        <v>122</v>
      </c>
      <c r="E325" s="3">
        <v>0.94799999999999995</v>
      </c>
      <c r="F325" s="4">
        <v>0</v>
      </c>
      <c r="G325" s="2">
        <v>19140</v>
      </c>
      <c r="H325" s="2">
        <v>18680</v>
      </c>
      <c r="I325" s="2">
        <v>19240</v>
      </c>
      <c r="J325" s="2">
        <v>19590</v>
      </c>
      <c r="K325" s="2">
        <v>20040</v>
      </c>
      <c r="L325">
        <f t="shared" si="10"/>
        <v>10.698857142857142</v>
      </c>
      <c r="M325" t="str">
        <f>IFERROR(VLOOKUP(A325,'Статус менеджера'!$A$2:$B$48,2,TRUE),"")</f>
        <v>Продавець малим клієнтам</v>
      </c>
      <c r="N325" s="2">
        <f t="shared" si="11"/>
        <v>11.285714285714285</v>
      </c>
    </row>
    <row r="326" spans="1:14" x14ac:dyDescent="0.35">
      <c r="A326" t="s">
        <v>47</v>
      </c>
      <c r="B326" t="s">
        <v>223</v>
      </c>
      <c r="C326" s="1">
        <v>44159</v>
      </c>
      <c r="D326" t="s">
        <v>122</v>
      </c>
      <c r="E326" s="3">
        <v>0.94799999999999995</v>
      </c>
      <c r="F326" s="4">
        <v>0</v>
      </c>
      <c r="G326" s="2">
        <v>19140</v>
      </c>
      <c r="H326" s="2">
        <v>18680</v>
      </c>
      <c r="I326" s="2">
        <v>19240</v>
      </c>
      <c r="J326" s="2">
        <v>19590</v>
      </c>
      <c r="K326" s="2">
        <v>20040</v>
      </c>
      <c r="L326">
        <f t="shared" si="10"/>
        <v>10.698857142857142</v>
      </c>
      <c r="M326" t="str">
        <f>IFERROR(VLOOKUP(A326,'Статус менеджера'!$A$2:$B$48,2,TRUE),"")</f>
        <v>Продавець малим клієнтам</v>
      </c>
      <c r="N326" s="2">
        <f t="shared" si="11"/>
        <v>11.285714285714285</v>
      </c>
    </row>
    <row r="327" spans="1:14" x14ac:dyDescent="0.35">
      <c r="A327" t="s">
        <v>47</v>
      </c>
      <c r="B327" t="s">
        <v>223</v>
      </c>
      <c r="C327" s="1">
        <v>44159</v>
      </c>
      <c r="D327" t="s">
        <v>122</v>
      </c>
      <c r="E327" s="3">
        <v>0.94799999999999995</v>
      </c>
      <c r="F327" s="4">
        <v>0</v>
      </c>
      <c r="G327" s="2">
        <v>19140</v>
      </c>
      <c r="H327" s="2">
        <v>18680</v>
      </c>
      <c r="I327" s="2">
        <v>19240</v>
      </c>
      <c r="J327" s="2">
        <v>19590</v>
      </c>
      <c r="K327" s="2">
        <v>20040</v>
      </c>
      <c r="L327">
        <f t="shared" si="10"/>
        <v>10.698857142857142</v>
      </c>
      <c r="M327" t="str">
        <f>IFERROR(VLOOKUP(A327,'Статус менеджера'!$A$2:$B$48,2,TRUE),"")</f>
        <v>Продавець малим клієнтам</v>
      </c>
      <c r="N327" s="2">
        <f t="shared" si="11"/>
        <v>11.285714285714285</v>
      </c>
    </row>
    <row r="328" spans="1:14" x14ac:dyDescent="0.35">
      <c r="A328" t="s">
        <v>47</v>
      </c>
      <c r="B328" t="s">
        <v>223</v>
      </c>
      <c r="C328" s="1">
        <v>44159</v>
      </c>
      <c r="D328" t="s">
        <v>122</v>
      </c>
      <c r="E328" s="3">
        <v>0.94799999999999995</v>
      </c>
      <c r="F328" s="4">
        <v>0</v>
      </c>
      <c r="G328" s="2">
        <v>19140</v>
      </c>
      <c r="H328" s="2">
        <v>18680</v>
      </c>
      <c r="I328" s="2">
        <v>19240</v>
      </c>
      <c r="J328" s="2">
        <v>19590</v>
      </c>
      <c r="K328" s="2">
        <v>20040</v>
      </c>
      <c r="L328">
        <f t="shared" si="10"/>
        <v>10.698857142857142</v>
      </c>
      <c r="M328" t="str">
        <f>IFERROR(VLOOKUP(A328,'Статус менеджера'!$A$2:$B$48,2,TRUE),"")</f>
        <v>Продавець малим клієнтам</v>
      </c>
      <c r="N328" s="2">
        <f t="shared" si="11"/>
        <v>11.285714285714285</v>
      </c>
    </row>
    <row r="329" spans="1:14" x14ac:dyDescent="0.35">
      <c r="A329" t="s">
        <v>47</v>
      </c>
      <c r="B329" t="s">
        <v>223</v>
      </c>
      <c r="C329" s="1">
        <v>44159</v>
      </c>
      <c r="D329" t="s">
        <v>122</v>
      </c>
      <c r="E329" s="3">
        <v>0.94799999999999995</v>
      </c>
      <c r="F329" s="4">
        <v>0</v>
      </c>
      <c r="G329" s="2">
        <v>19140</v>
      </c>
      <c r="H329" s="2">
        <v>18680</v>
      </c>
      <c r="I329" s="2">
        <v>19240</v>
      </c>
      <c r="J329" s="2">
        <v>19590</v>
      </c>
      <c r="K329" s="2">
        <v>20040</v>
      </c>
      <c r="L329">
        <f t="shared" si="10"/>
        <v>10.698857142857142</v>
      </c>
      <c r="M329" t="str">
        <f>IFERROR(VLOOKUP(A329,'Статус менеджера'!$A$2:$B$48,2,TRUE),"")</f>
        <v>Продавець малим клієнтам</v>
      </c>
      <c r="N329" s="2">
        <f t="shared" si="11"/>
        <v>11.285714285714285</v>
      </c>
    </row>
    <row r="330" spans="1:14" x14ac:dyDescent="0.35">
      <c r="A330" t="s">
        <v>47</v>
      </c>
      <c r="B330" t="s">
        <v>223</v>
      </c>
      <c r="C330" s="1">
        <v>44159</v>
      </c>
      <c r="D330" t="s">
        <v>122</v>
      </c>
      <c r="E330" s="3">
        <v>0.94799999999999995</v>
      </c>
      <c r="F330" s="4">
        <v>0</v>
      </c>
      <c r="G330" s="2">
        <v>19140</v>
      </c>
      <c r="H330" s="2">
        <v>18680</v>
      </c>
      <c r="I330" s="2">
        <v>19240</v>
      </c>
      <c r="J330" s="2">
        <v>19590</v>
      </c>
      <c r="K330" s="2">
        <v>20040</v>
      </c>
      <c r="L330">
        <f t="shared" si="10"/>
        <v>10.698857142857142</v>
      </c>
      <c r="M330" t="str">
        <f>IFERROR(VLOOKUP(A330,'Статус менеджера'!$A$2:$B$48,2,TRUE),"")</f>
        <v>Продавець малим клієнтам</v>
      </c>
      <c r="N330" s="2">
        <f t="shared" si="11"/>
        <v>11.285714285714285</v>
      </c>
    </row>
    <row r="331" spans="1:14" x14ac:dyDescent="0.35">
      <c r="A331" t="s">
        <v>47</v>
      </c>
      <c r="B331" t="s">
        <v>223</v>
      </c>
      <c r="C331" s="1">
        <v>44159</v>
      </c>
      <c r="D331" t="s">
        <v>122</v>
      </c>
      <c r="E331" s="3">
        <v>0.94799999999999995</v>
      </c>
      <c r="F331" s="4">
        <v>0</v>
      </c>
      <c r="G331" s="2">
        <v>19140</v>
      </c>
      <c r="H331" s="2">
        <v>18680</v>
      </c>
      <c r="I331" s="2">
        <v>19240</v>
      </c>
      <c r="J331" s="2">
        <v>19590</v>
      </c>
      <c r="K331" s="2">
        <v>20040</v>
      </c>
      <c r="L331">
        <f t="shared" si="10"/>
        <v>10.698857142857142</v>
      </c>
      <c r="M331" t="str">
        <f>IFERROR(VLOOKUP(A331,'Статус менеджера'!$A$2:$B$48,2,TRUE),"")</f>
        <v>Продавець малим клієнтам</v>
      </c>
      <c r="N331" s="2">
        <f t="shared" si="11"/>
        <v>11.285714285714285</v>
      </c>
    </row>
    <row r="332" spans="1:14" x14ac:dyDescent="0.35">
      <c r="A332" t="s">
        <v>47</v>
      </c>
      <c r="B332" t="s">
        <v>223</v>
      </c>
      <c r="C332" s="1">
        <v>44159</v>
      </c>
      <c r="D332" t="s">
        <v>122</v>
      </c>
      <c r="E332" s="3">
        <v>0.94799999999999995</v>
      </c>
      <c r="F332" s="4">
        <v>0</v>
      </c>
      <c r="G332" s="2">
        <v>19140</v>
      </c>
      <c r="H332" s="2">
        <v>18680</v>
      </c>
      <c r="I332" s="2">
        <v>19240</v>
      </c>
      <c r="J332" s="2">
        <v>19590</v>
      </c>
      <c r="K332" s="2">
        <v>20040</v>
      </c>
      <c r="L332">
        <f t="shared" si="10"/>
        <v>10.698857142857142</v>
      </c>
      <c r="M332" t="str">
        <f>IFERROR(VLOOKUP(A332,'Статус менеджера'!$A$2:$B$48,2,TRUE),"")</f>
        <v>Продавець малим клієнтам</v>
      </c>
      <c r="N332" s="2">
        <f t="shared" si="11"/>
        <v>11.285714285714285</v>
      </c>
    </row>
    <row r="333" spans="1:14" x14ac:dyDescent="0.35">
      <c r="A333" t="s">
        <v>47</v>
      </c>
      <c r="B333" t="s">
        <v>223</v>
      </c>
      <c r="C333" s="1">
        <v>44159</v>
      </c>
      <c r="D333" t="s">
        <v>122</v>
      </c>
      <c r="E333" s="3">
        <v>0.94799999999999995</v>
      </c>
      <c r="F333" s="4">
        <v>0</v>
      </c>
      <c r="G333" s="2">
        <v>19140</v>
      </c>
      <c r="H333" s="2">
        <v>18680</v>
      </c>
      <c r="I333" s="2">
        <v>19240</v>
      </c>
      <c r="J333" s="2">
        <v>19590</v>
      </c>
      <c r="K333" s="2">
        <v>20040</v>
      </c>
      <c r="L333">
        <f t="shared" si="10"/>
        <v>10.698857142857142</v>
      </c>
      <c r="M333" t="str">
        <f>IFERROR(VLOOKUP(A333,'Статус менеджера'!$A$2:$B$48,2,TRUE),"")</f>
        <v>Продавець малим клієнтам</v>
      </c>
      <c r="N333" s="2">
        <f t="shared" si="11"/>
        <v>11.285714285714285</v>
      </c>
    </row>
    <row r="334" spans="1:14" x14ac:dyDescent="0.35">
      <c r="A334" t="s">
        <v>47</v>
      </c>
      <c r="B334" t="s">
        <v>223</v>
      </c>
      <c r="C334" s="1">
        <v>44159</v>
      </c>
      <c r="D334" t="s">
        <v>127</v>
      </c>
      <c r="E334" s="3">
        <v>0</v>
      </c>
      <c r="F334" s="4">
        <v>0</v>
      </c>
      <c r="G334" s="2">
        <v>1600</v>
      </c>
      <c r="H334" s="2" t="e">
        <v>#N/A</v>
      </c>
      <c r="I334" s="2" t="e">
        <v>#N/A</v>
      </c>
      <c r="J334" s="2" t="e">
        <v>#N/A</v>
      </c>
      <c r="K334" s="2" t="e">
        <v>#N/A</v>
      </c>
      <c r="L334" t="str">
        <f t="shared" si="10"/>
        <v/>
      </c>
      <c r="M334" t="str">
        <f>IFERROR(VLOOKUP(A334,'Статус менеджера'!$A$2:$B$48,2,TRUE),"")</f>
        <v>Продавець малим клієнтам</v>
      </c>
      <c r="N334" s="2" t="str">
        <f t="shared" si="11"/>
        <v/>
      </c>
    </row>
    <row r="335" spans="1:14" x14ac:dyDescent="0.35">
      <c r="A335" t="s">
        <v>18</v>
      </c>
      <c r="B335" t="s">
        <v>225</v>
      </c>
      <c r="C335" s="1">
        <v>44140</v>
      </c>
      <c r="D335" t="s">
        <v>126</v>
      </c>
      <c r="E335" s="3">
        <v>1.71</v>
      </c>
      <c r="F335" s="4">
        <v>0</v>
      </c>
      <c r="G335" s="2">
        <v>26000</v>
      </c>
      <c r="H335" s="2">
        <v>24590</v>
      </c>
      <c r="I335" s="2">
        <v>25385</v>
      </c>
      <c r="J335" s="2">
        <v>25580</v>
      </c>
      <c r="K335" s="2">
        <v>26030</v>
      </c>
      <c r="L335" t="str">
        <f t="shared" si="10"/>
        <v/>
      </c>
      <c r="M335" t="str">
        <f>IFERROR(VLOOKUP(A335,'Статус менеджера'!$A$2:$B$48,2,TRUE),"")</f>
        <v/>
      </c>
      <c r="N335" s="2">
        <f t="shared" si="11"/>
        <v>29.333333333333336</v>
      </c>
    </row>
    <row r="336" spans="1:14" x14ac:dyDescent="0.35">
      <c r="A336" t="s">
        <v>46</v>
      </c>
      <c r="B336" t="s">
        <v>227</v>
      </c>
      <c r="C336" s="1">
        <v>44153</v>
      </c>
      <c r="D336" t="s">
        <v>116</v>
      </c>
      <c r="E336" s="3">
        <v>0.9</v>
      </c>
      <c r="F336" s="4">
        <v>0</v>
      </c>
      <c r="G336" s="2">
        <v>19760</v>
      </c>
      <c r="H336" s="2">
        <v>19200</v>
      </c>
      <c r="I336" s="2">
        <v>19760</v>
      </c>
      <c r="J336" s="2">
        <v>20110</v>
      </c>
      <c r="K336" s="2">
        <v>20560</v>
      </c>
      <c r="L336" t="str">
        <f t="shared" si="10"/>
        <v/>
      </c>
      <c r="M336" t="str">
        <f>IFERROR(VLOOKUP(A336,'Статус менеджера'!$A$2:$B$48,2,TRUE),"")</f>
        <v/>
      </c>
      <c r="N336" s="2">
        <f t="shared" si="11"/>
        <v>12</v>
      </c>
    </row>
    <row r="337" spans="1:14" x14ac:dyDescent="0.35">
      <c r="A337" t="s">
        <v>46</v>
      </c>
      <c r="B337" t="s">
        <v>227</v>
      </c>
      <c r="C337" s="1">
        <v>44153</v>
      </c>
      <c r="D337" t="s">
        <v>140</v>
      </c>
      <c r="E337" s="3">
        <v>7.4999999999999997E-2</v>
      </c>
      <c r="F337" s="4">
        <v>0</v>
      </c>
      <c r="G337" s="2">
        <v>17075</v>
      </c>
      <c r="H337" s="2">
        <v>16605</v>
      </c>
      <c r="I337" s="2">
        <v>16975</v>
      </c>
      <c r="J337" s="2">
        <v>17325</v>
      </c>
      <c r="K337" s="2">
        <v>17445</v>
      </c>
      <c r="L337" t="str">
        <f t="shared" si="10"/>
        <v/>
      </c>
      <c r="M337" t="str">
        <f>IFERROR(VLOOKUP(A337,'Статус менеджера'!$A$2:$B$48,2,TRUE),"")</f>
        <v/>
      </c>
      <c r="N337" s="2">
        <f t="shared" si="11"/>
        <v>14.285714285714285</v>
      </c>
    </row>
    <row r="338" spans="1:14" x14ac:dyDescent="0.35">
      <c r="A338" t="s">
        <v>3</v>
      </c>
      <c r="B338" t="s">
        <v>224</v>
      </c>
      <c r="C338" s="1">
        <v>44141</v>
      </c>
      <c r="D338" t="s">
        <v>122</v>
      </c>
      <c r="E338" s="3">
        <v>2.85</v>
      </c>
      <c r="F338" s="4">
        <v>0</v>
      </c>
      <c r="G338" s="2">
        <v>20530</v>
      </c>
      <c r="H338" s="2">
        <v>19165</v>
      </c>
      <c r="I338" s="2">
        <v>19530</v>
      </c>
      <c r="J338" s="2">
        <v>20080</v>
      </c>
      <c r="K338" s="2">
        <v>20530</v>
      </c>
      <c r="L338" t="str">
        <f t="shared" si="10"/>
        <v/>
      </c>
      <c r="M338" t="str">
        <f>IFERROR(VLOOKUP(A338,'Статус менеджера'!$A$2:$B$48,2,TRUE),"")</f>
        <v/>
      </c>
      <c r="N338" s="2">
        <f t="shared" si="11"/>
        <v>30</v>
      </c>
    </row>
    <row r="339" spans="1:14" x14ac:dyDescent="0.35">
      <c r="A339" t="s">
        <v>3</v>
      </c>
      <c r="B339" t="s">
        <v>224</v>
      </c>
      <c r="C339" s="1">
        <v>44141</v>
      </c>
      <c r="D339" t="s">
        <v>122</v>
      </c>
      <c r="E339" s="3">
        <v>2.85</v>
      </c>
      <c r="F339" s="4">
        <v>0</v>
      </c>
      <c r="G339" s="2">
        <v>20530</v>
      </c>
      <c r="H339" s="2">
        <v>19165</v>
      </c>
      <c r="I339" s="2">
        <v>19530</v>
      </c>
      <c r="J339" s="2">
        <v>20080</v>
      </c>
      <c r="K339" s="2">
        <v>20530</v>
      </c>
      <c r="L339" t="str">
        <f t="shared" si="10"/>
        <v/>
      </c>
      <c r="M339" t="str">
        <f>IFERROR(VLOOKUP(A339,'Статус менеджера'!$A$2:$B$48,2,TRUE),"")</f>
        <v/>
      </c>
      <c r="N339" s="2">
        <f t="shared" si="11"/>
        <v>30</v>
      </c>
    </row>
    <row r="340" spans="1:14" x14ac:dyDescent="0.35">
      <c r="A340" t="s">
        <v>3</v>
      </c>
      <c r="B340" t="s">
        <v>224</v>
      </c>
      <c r="C340" s="1">
        <v>44141</v>
      </c>
      <c r="D340" t="s">
        <v>122</v>
      </c>
      <c r="E340" s="3">
        <v>2.85</v>
      </c>
      <c r="F340" s="4">
        <v>0</v>
      </c>
      <c r="G340" s="2">
        <v>20530</v>
      </c>
      <c r="H340" s="2">
        <v>19165</v>
      </c>
      <c r="I340" s="2">
        <v>19530</v>
      </c>
      <c r="J340" s="2">
        <v>20080</v>
      </c>
      <c r="K340" s="2">
        <v>20530</v>
      </c>
      <c r="L340" t="str">
        <f t="shared" si="10"/>
        <v/>
      </c>
      <c r="M340" t="str">
        <f>IFERROR(VLOOKUP(A340,'Статус менеджера'!$A$2:$B$48,2,TRUE),"")</f>
        <v/>
      </c>
      <c r="N340" s="2">
        <f t="shared" si="11"/>
        <v>30</v>
      </c>
    </row>
    <row r="341" spans="1:14" x14ac:dyDescent="0.35">
      <c r="A341" t="s">
        <v>48</v>
      </c>
      <c r="B341" t="s">
        <v>236</v>
      </c>
      <c r="C341" s="1">
        <v>44141</v>
      </c>
      <c r="D341" t="s">
        <v>122</v>
      </c>
      <c r="E341" s="3">
        <v>7.625</v>
      </c>
      <c r="F341" s="4" t="s">
        <v>215</v>
      </c>
      <c r="G341" s="2">
        <v>17970</v>
      </c>
      <c r="H341" s="2">
        <v>17855</v>
      </c>
      <c r="I341" s="2">
        <v>18400</v>
      </c>
      <c r="J341" s="2">
        <v>18750</v>
      </c>
      <c r="K341" s="2">
        <v>19200</v>
      </c>
      <c r="L341">
        <f t="shared" si="10"/>
        <v>67.435779816513758</v>
      </c>
      <c r="M341" t="str">
        <f>IFERROR(VLOOKUP(A341,'Статус менеджера'!$A$2:$B$48,2,TRUE),"")</f>
        <v>Продавець малим клієнтам</v>
      </c>
      <c r="N341" s="2">
        <f t="shared" si="11"/>
        <v>8.8440366972477058</v>
      </c>
    </row>
    <row r="342" spans="1:14" x14ac:dyDescent="0.35">
      <c r="A342" t="s">
        <v>48</v>
      </c>
      <c r="B342" t="s">
        <v>236</v>
      </c>
      <c r="C342" s="1">
        <v>44141</v>
      </c>
      <c r="D342" t="s">
        <v>122</v>
      </c>
      <c r="E342" s="3">
        <v>5.5E-2</v>
      </c>
      <c r="F342" s="4" t="s">
        <v>215</v>
      </c>
      <c r="G342" s="2">
        <v>17970</v>
      </c>
      <c r="H342" s="2">
        <v>17855</v>
      </c>
      <c r="I342" s="2">
        <v>18400</v>
      </c>
      <c r="J342" s="2">
        <v>18750</v>
      </c>
      <c r="K342" s="2">
        <v>19200</v>
      </c>
      <c r="L342">
        <f t="shared" si="10"/>
        <v>0.48642201834862381</v>
      </c>
      <c r="M342" t="str">
        <f>IFERROR(VLOOKUP(A342,'Статус менеджера'!$A$2:$B$48,2,TRUE),"")</f>
        <v>Продавець малим клієнтам</v>
      </c>
      <c r="N342" s="2">
        <f t="shared" si="11"/>
        <v>8.8440366972477058</v>
      </c>
    </row>
    <row r="343" spans="1:14" x14ac:dyDescent="0.35">
      <c r="A343" t="s">
        <v>48</v>
      </c>
      <c r="B343" t="s">
        <v>236</v>
      </c>
      <c r="C343" s="1">
        <v>44141</v>
      </c>
      <c r="D343" t="s">
        <v>122</v>
      </c>
      <c r="E343" s="3">
        <v>7.5350000000000001</v>
      </c>
      <c r="F343" s="4" t="s">
        <v>215</v>
      </c>
      <c r="G343" s="2">
        <v>17970</v>
      </c>
      <c r="H343" s="2">
        <v>17855</v>
      </c>
      <c r="I343" s="2">
        <v>18400</v>
      </c>
      <c r="J343" s="2">
        <v>18750</v>
      </c>
      <c r="K343" s="2">
        <v>19200</v>
      </c>
      <c r="L343">
        <f t="shared" si="10"/>
        <v>66.63981651376146</v>
      </c>
      <c r="M343" t="str">
        <f>IFERROR(VLOOKUP(A343,'Статус менеджера'!$A$2:$B$48,2,TRUE),"")</f>
        <v>Продавець малим клієнтам</v>
      </c>
      <c r="N343" s="2">
        <f t="shared" si="11"/>
        <v>8.8440366972477058</v>
      </c>
    </row>
    <row r="344" spans="1:14" x14ac:dyDescent="0.35">
      <c r="A344" t="s">
        <v>48</v>
      </c>
      <c r="B344" t="s">
        <v>236</v>
      </c>
      <c r="C344" s="1">
        <v>44141</v>
      </c>
      <c r="D344" t="s">
        <v>122</v>
      </c>
      <c r="E344" s="3">
        <v>4.12</v>
      </c>
      <c r="F344" s="4" t="s">
        <v>215</v>
      </c>
      <c r="G344" s="2">
        <v>17970</v>
      </c>
      <c r="H344" s="2">
        <v>17855</v>
      </c>
      <c r="I344" s="2">
        <v>18400</v>
      </c>
      <c r="J344" s="2">
        <v>18750</v>
      </c>
      <c r="K344" s="2">
        <v>19200</v>
      </c>
      <c r="L344">
        <f t="shared" si="10"/>
        <v>36.437431192660547</v>
      </c>
      <c r="M344" t="str">
        <f>IFERROR(VLOOKUP(A344,'Статус менеджера'!$A$2:$B$48,2,TRUE),"")</f>
        <v>Продавець малим клієнтам</v>
      </c>
      <c r="N344" s="2">
        <f t="shared" si="11"/>
        <v>8.8440366972477058</v>
      </c>
    </row>
    <row r="345" spans="1:14" x14ac:dyDescent="0.35">
      <c r="A345" t="s">
        <v>48</v>
      </c>
      <c r="B345" t="s">
        <v>236</v>
      </c>
      <c r="C345" s="1">
        <v>44141</v>
      </c>
      <c r="D345" t="s">
        <v>122</v>
      </c>
      <c r="E345" s="3">
        <v>2.42</v>
      </c>
      <c r="F345" s="4" t="s">
        <v>215</v>
      </c>
      <c r="G345" s="2">
        <v>17970</v>
      </c>
      <c r="H345" s="2">
        <v>17855</v>
      </c>
      <c r="I345" s="2">
        <v>18400</v>
      </c>
      <c r="J345" s="2">
        <v>18750</v>
      </c>
      <c r="K345" s="2">
        <v>19200</v>
      </c>
      <c r="L345">
        <f t="shared" si="10"/>
        <v>21.402568807339449</v>
      </c>
      <c r="M345" t="str">
        <f>IFERROR(VLOOKUP(A345,'Статус менеджера'!$A$2:$B$48,2,TRUE),"")</f>
        <v>Продавець малим клієнтам</v>
      </c>
      <c r="N345" s="2">
        <f t="shared" si="11"/>
        <v>8.8440366972477058</v>
      </c>
    </row>
    <row r="346" spans="1:14" x14ac:dyDescent="0.35">
      <c r="A346" t="s">
        <v>49</v>
      </c>
      <c r="B346" t="s">
        <v>233</v>
      </c>
      <c r="C346" s="1">
        <v>44139</v>
      </c>
      <c r="D346" t="s">
        <v>128</v>
      </c>
      <c r="E346" s="3">
        <v>4.9800000000000004</v>
      </c>
      <c r="F346" s="4">
        <v>0</v>
      </c>
      <c r="G346" s="2">
        <v>24170</v>
      </c>
      <c r="H346" s="2">
        <v>23800</v>
      </c>
      <c r="I346" s="2">
        <v>24255</v>
      </c>
      <c r="J346" s="2">
        <v>24805</v>
      </c>
      <c r="K346" s="2">
        <v>25255</v>
      </c>
      <c r="L346" t="str">
        <f t="shared" si="10"/>
        <v/>
      </c>
      <c r="M346" t="str">
        <f>IFERROR(VLOOKUP(A346,'Статус менеджера'!$A$2:$B$48,2,TRUE),"")</f>
        <v/>
      </c>
      <c r="N346" s="2">
        <f t="shared" si="11"/>
        <v>11.252747252747252</v>
      </c>
    </row>
    <row r="347" spans="1:14" x14ac:dyDescent="0.35">
      <c r="A347" t="s">
        <v>50</v>
      </c>
      <c r="B347" t="s">
        <v>233</v>
      </c>
      <c r="C347" s="1">
        <v>44144</v>
      </c>
      <c r="D347" t="s">
        <v>128</v>
      </c>
      <c r="E347" s="3">
        <v>7.24</v>
      </c>
      <c r="F347" s="4">
        <v>0</v>
      </c>
      <c r="G347" s="2">
        <v>21995</v>
      </c>
      <c r="H347" s="2">
        <v>21875</v>
      </c>
      <c r="I347" s="2">
        <v>22315</v>
      </c>
      <c r="J347" s="2">
        <v>22865</v>
      </c>
      <c r="K347" s="2">
        <v>23315</v>
      </c>
      <c r="L347" t="str">
        <f t="shared" si="10"/>
        <v/>
      </c>
      <c r="M347" t="str">
        <f>IFERROR(VLOOKUP(A347,'Статус менеджера'!$A$2:$B$48,2,TRUE),"")</f>
        <v>Продавець малим клієнтам</v>
      </c>
      <c r="N347" s="2">
        <f t="shared" si="11"/>
        <v>9.0909090909090899</v>
      </c>
    </row>
    <row r="348" spans="1:14" x14ac:dyDescent="0.35">
      <c r="A348" t="s">
        <v>50</v>
      </c>
      <c r="B348" t="s">
        <v>233</v>
      </c>
      <c r="C348" s="1">
        <v>44144</v>
      </c>
      <c r="D348" t="s">
        <v>128</v>
      </c>
      <c r="E348" s="3">
        <v>5.95</v>
      </c>
      <c r="F348" s="4">
        <v>0</v>
      </c>
      <c r="G348" s="2">
        <v>21120</v>
      </c>
      <c r="H348" s="2">
        <v>21100</v>
      </c>
      <c r="I348" s="2">
        <v>21540</v>
      </c>
      <c r="J348" s="2">
        <v>22090</v>
      </c>
      <c r="K348" s="2">
        <v>22540</v>
      </c>
      <c r="L348" t="str">
        <f t="shared" si="10"/>
        <v/>
      </c>
      <c r="M348" t="str">
        <f>IFERROR(VLOOKUP(A348,'Статус менеджера'!$A$2:$B$48,2,TRUE),"")</f>
        <v>Продавець малим клієнтам</v>
      </c>
      <c r="N348" s="2">
        <f t="shared" si="11"/>
        <v>8.1818181818181817</v>
      </c>
    </row>
    <row r="349" spans="1:14" x14ac:dyDescent="0.35">
      <c r="A349" t="s">
        <v>50</v>
      </c>
      <c r="B349" t="s">
        <v>233</v>
      </c>
      <c r="C349" s="1">
        <v>44144</v>
      </c>
      <c r="D349" t="s">
        <v>128</v>
      </c>
      <c r="E349" s="3">
        <v>6.15</v>
      </c>
      <c r="F349" s="4">
        <v>0</v>
      </c>
      <c r="G349" s="2">
        <v>21120</v>
      </c>
      <c r="H349" s="2">
        <v>21100</v>
      </c>
      <c r="I349" s="2">
        <v>21540</v>
      </c>
      <c r="J349" s="2">
        <v>22090</v>
      </c>
      <c r="K349" s="2">
        <v>22540</v>
      </c>
      <c r="L349" t="str">
        <f t="shared" si="10"/>
        <v/>
      </c>
      <c r="M349" t="str">
        <f>IFERROR(VLOOKUP(A349,'Статус менеджера'!$A$2:$B$48,2,TRUE),"")</f>
        <v>Продавець малим клієнтам</v>
      </c>
      <c r="N349" s="2">
        <f t="shared" si="11"/>
        <v>8.1818181818181817</v>
      </c>
    </row>
    <row r="350" spans="1:14" x14ac:dyDescent="0.35">
      <c r="A350" t="s">
        <v>50</v>
      </c>
      <c r="B350" t="s">
        <v>233</v>
      </c>
      <c r="C350" s="1">
        <v>44144</v>
      </c>
      <c r="D350" t="s">
        <v>128</v>
      </c>
      <c r="E350" s="3">
        <v>6.24</v>
      </c>
      <c r="F350" s="4">
        <v>0</v>
      </c>
      <c r="G350" s="2">
        <v>21555</v>
      </c>
      <c r="H350" s="2">
        <v>21535</v>
      </c>
      <c r="I350" s="2">
        <v>21975</v>
      </c>
      <c r="J350" s="2">
        <v>22525</v>
      </c>
      <c r="K350" s="2">
        <v>22975</v>
      </c>
      <c r="L350" t="str">
        <f t="shared" si="10"/>
        <v/>
      </c>
      <c r="M350" t="str">
        <f>IFERROR(VLOOKUP(A350,'Статус менеджера'!$A$2:$B$48,2,TRUE),"")</f>
        <v>Продавець малим клієнтам</v>
      </c>
      <c r="N350" s="2">
        <f t="shared" si="11"/>
        <v>8.1818181818181817</v>
      </c>
    </row>
    <row r="351" spans="1:14" x14ac:dyDescent="0.35">
      <c r="A351" t="s">
        <v>50</v>
      </c>
      <c r="B351" t="s">
        <v>233</v>
      </c>
      <c r="C351" s="1">
        <v>44144</v>
      </c>
      <c r="D351" t="s">
        <v>128</v>
      </c>
      <c r="E351" s="3">
        <v>6.34</v>
      </c>
      <c r="F351" s="4">
        <v>0</v>
      </c>
      <c r="G351" s="2">
        <v>21120</v>
      </c>
      <c r="H351" s="2">
        <v>21100</v>
      </c>
      <c r="I351" s="2">
        <v>21540</v>
      </c>
      <c r="J351" s="2">
        <v>22090</v>
      </c>
      <c r="K351" s="2">
        <v>22540</v>
      </c>
      <c r="L351" t="str">
        <f t="shared" si="10"/>
        <v/>
      </c>
      <c r="M351" t="str">
        <f>IFERROR(VLOOKUP(A351,'Статус менеджера'!$A$2:$B$48,2,TRUE),"")</f>
        <v>Продавець малим клієнтам</v>
      </c>
      <c r="N351" s="2">
        <f t="shared" si="11"/>
        <v>8.1818181818181817</v>
      </c>
    </row>
    <row r="352" spans="1:14" x14ac:dyDescent="0.35">
      <c r="A352" t="s">
        <v>50</v>
      </c>
      <c r="B352" t="s">
        <v>233</v>
      </c>
      <c r="C352" s="1">
        <v>44144</v>
      </c>
      <c r="D352" t="s">
        <v>128</v>
      </c>
      <c r="E352" s="3">
        <v>6.01</v>
      </c>
      <c r="F352" s="4">
        <v>0</v>
      </c>
      <c r="G352" s="2">
        <v>21120</v>
      </c>
      <c r="H352" s="2">
        <v>21100</v>
      </c>
      <c r="I352" s="2">
        <v>21540</v>
      </c>
      <c r="J352" s="2">
        <v>22090</v>
      </c>
      <c r="K352" s="2">
        <v>22540</v>
      </c>
      <c r="L352" t="str">
        <f t="shared" si="10"/>
        <v/>
      </c>
      <c r="M352" t="str">
        <f>IFERROR(VLOOKUP(A352,'Статус менеджера'!$A$2:$B$48,2,TRUE),"")</f>
        <v>Продавець малим клієнтам</v>
      </c>
      <c r="N352" s="2">
        <f t="shared" si="11"/>
        <v>8.1818181818181817</v>
      </c>
    </row>
    <row r="353" spans="1:14" x14ac:dyDescent="0.35">
      <c r="A353" t="s">
        <v>50</v>
      </c>
      <c r="B353" t="s">
        <v>233</v>
      </c>
      <c r="C353" s="1">
        <v>44144</v>
      </c>
      <c r="D353" t="s">
        <v>128</v>
      </c>
      <c r="E353" s="3">
        <v>5.66</v>
      </c>
      <c r="F353" s="4">
        <v>0</v>
      </c>
      <c r="G353" s="2">
        <v>21120</v>
      </c>
      <c r="H353" s="2">
        <v>21100</v>
      </c>
      <c r="I353" s="2">
        <v>21540</v>
      </c>
      <c r="J353" s="2">
        <v>22090</v>
      </c>
      <c r="K353" s="2">
        <v>22540</v>
      </c>
      <c r="L353" t="str">
        <f t="shared" si="10"/>
        <v/>
      </c>
      <c r="M353" t="str">
        <f>IFERROR(VLOOKUP(A353,'Статус менеджера'!$A$2:$B$48,2,TRUE),"")</f>
        <v>Продавець малим клієнтам</v>
      </c>
      <c r="N353" s="2">
        <f t="shared" si="11"/>
        <v>8.1818181818181817</v>
      </c>
    </row>
    <row r="354" spans="1:14" x14ac:dyDescent="0.35">
      <c r="A354" t="s">
        <v>50</v>
      </c>
      <c r="B354" t="s">
        <v>233</v>
      </c>
      <c r="C354" s="1">
        <v>44144</v>
      </c>
      <c r="D354" t="s">
        <v>128</v>
      </c>
      <c r="E354" s="3">
        <v>5.94</v>
      </c>
      <c r="F354" s="4">
        <v>0</v>
      </c>
      <c r="G354" s="2">
        <v>21120</v>
      </c>
      <c r="H354" s="2">
        <v>21100</v>
      </c>
      <c r="I354" s="2">
        <v>21540</v>
      </c>
      <c r="J354" s="2">
        <v>22090</v>
      </c>
      <c r="K354" s="2">
        <v>22540</v>
      </c>
      <c r="L354" t="str">
        <f t="shared" si="10"/>
        <v/>
      </c>
      <c r="M354" t="str">
        <f>IFERROR(VLOOKUP(A354,'Статус менеджера'!$A$2:$B$48,2,TRUE),"")</f>
        <v>Продавець малим клієнтам</v>
      </c>
      <c r="N354" s="2">
        <f t="shared" si="11"/>
        <v>8.1818181818181817</v>
      </c>
    </row>
    <row r="355" spans="1:14" x14ac:dyDescent="0.35">
      <c r="A355" t="s">
        <v>50</v>
      </c>
      <c r="B355" t="s">
        <v>233</v>
      </c>
      <c r="C355" s="1">
        <v>44144</v>
      </c>
      <c r="D355" t="s">
        <v>128</v>
      </c>
      <c r="E355" s="3">
        <v>6.3</v>
      </c>
      <c r="F355" s="4">
        <v>0</v>
      </c>
      <c r="G355" s="2">
        <v>21120</v>
      </c>
      <c r="H355" s="2">
        <v>21100</v>
      </c>
      <c r="I355" s="2">
        <v>21540</v>
      </c>
      <c r="J355" s="2">
        <v>22090</v>
      </c>
      <c r="K355" s="2">
        <v>22540</v>
      </c>
      <c r="L355" t="str">
        <f t="shared" si="10"/>
        <v/>
      </c>
      <c r="M355" t="str">
        <f>IFERROR(VLOOKUP(A355,'Статус менеджера'!$A$2:$B$48,2,TRUE),"")</f>
        <v>Продавець малим клієнтам</v>
      </c>
      <c r="N355" s="2">
        <f t="shared" si="11"/>
        <v>8.1818181818181817</v>
      </c>
    </row>
    <row r="356" spans="1:14" x14ac:dyDescent="0.35">
      <c r="A356" t="s">
        <v>50</v>
      </c>
      <c r="B356" t="s">
        <v>233</v>
      </c>
      <c r="C356" s="1">
        <v>44144</v>
      </c>
      <c r="D356" t="s">
        <v>128</v>
      </c>
      <c r="E356" s="3">
        <v>6</v>
      </c>
      <c r="F356" s="4">
        <v>0</v>
      </c>
      <c r="G356" s="2">
        <v>21120</v>
      </c>
      <c r="H356" s="2">
        <v>21100</v>
      </c>
      <c r="I356" s="2">
        <v>21540</v>
      </c>
      <c r="J356" s="2">
        <v>22090</v>
      </c>
      <c r="K356" s="2">
        <v>22540</v>
      </c>
      <c r="L356" t="str">
        <f t="shared" si="10"/>
        <v/>
      </c>
      <c r="M356" t="str">
        <f>IFERROR(VLOOKUP(A356,'Статус менеджера'!$A$2:$B$48,2,TRUE),"")</f>
        <v>Продавець малим клієнтам</v>
      </c>
      <c r="N356" s="2">
        <f t="shared" si="11"/>
        <v>8.1818181818181817</v>
      </c>
    </row>
    <row r="357" spans="1:14" x14ac:dyDescent="0.35">
      <c r="A357" t="s">
        <v>50</v>
      </c>
      <c r="B357" t="s">
        <v>233</v>
      </c>
      <c r="C357" s="1">
        <v>44144</v>
      </c>
      <c r="D357" t="s">
        <v>128</v>
      </c>
      <c r="E357" s="3">
        <v>5.42</v>
      </c>
      <c r="F357" s="4">
        <v>0</v>
      </c>
      <c r="G357" s="2">
        <v>21555</v>
      </c>
      <c r="H357" s="2">
        <v>21535</v>
      </c>
      <c r="I357" s="2">
        <v>21975</v>
      </c>
      <c r="J357" s="2">
        <v>22525</v>
      </c>
      <c r="K357" s="2">
        <v>22975</v>
      </c>
      <c r="L357" t="str">
        <f t="shared" si="10"/>
        <v/>
      </c>
      <c r="M357" t="str">
        <f>IFERROR(VLOOKUP(A357,'Статус менеджера'!$A$2:$B$48,2,TRUE),"")</f>
        <v>Продавець малим клієнтам</v>
      </c>
      <c r="N357" s="2">
        <f t="shared" si="11"/>
        <v>8.1818181818181817</v>
      </c>
    </row>
    <row r="358" spans="1:14" x14ac:dyDescent="0.35">
      <c r="A358" t="s">
        <v>50</v>
      </c>
      <c r="B358" t="s">
        <v>233</v>
      </c>
      <c r="C358" s="1">
        <v>44144</v>
      </c>
      <c r="D358" t="s">
        <v>128</v>
      </c>
      <c r="E358" s="3">
        <v>5.21</v>
      </c>
      <c r="F358" s="4">
        <v>0</v>
      </c>
      <c r="G358" s="2">
        <v>21555</v>
      </c>
      <c r="H358" s="2">
        <v>21535</v>
      </c>
      <c r="I358" s="2">
        <v>21975</v>
      </c>
      <c r="J358" s="2">
        <v>22525</v>
      </c>
      <c r="K358" s="2">
        <v>22975</v>
      </c>
      <c r="L358" t="str">
        <f t="shared" si="10"/>
        <v/>
      </c>
      <c r="M358" t="str">
        <f>IFERROR(VLOOKUP(A358,'Статус менеджера'!$A$2:$B$48,2,TRUE),"")</f>
        <v>Продавець малим клієнтам</v>
      </c>
      <c r="N358" s="2">
        <f t="shared" si="11"/>
        <v>8.1818181818181817</v>
      </c>
    </row>
    <row r="359" spans="1:14" x14ac:dyDescent="0.35">
      <c r="A359" t="s">
        <v>50</v>
      </c>
      <c r="B359" t="s">
        <v>233</v>
      </c>
      <c r="C359" s="1">
        <v>44144</v>
      </c>
      <c r="D359" t="s">
        <v>128</v>
      </c>
      <c r="E359" s="3">
        <v>6.09</v>
      </c>
      <c r="F359" s="4">
        <v>0</v>
      </c>
      <c r="G359" s="2">
        <v>21555</v>
      </c>
      <c r="H359" s="2">
        <v>21535</v>
      </c>
      <c r="I359" s="2">
        <v>21975</v>
      </c>
      <c r="J359" s="2">
        <v>22525</v>
      </c>
      <c r="K359" s="2">
        <v>22975</v>
      </c>
      <c r="L359" t="str">
        <f t="shared" si="10"/>
        <v/>
      </c>
      <c r="M359" t="str">
        <f>IFERROR(VLOOKUP(A359,'Статус менеджера'!$A$2:$B$48,2,TRUE),"")</f>
        <v>Продавець малим клієнтам</v>
      </c>
      <c r="N359" s="2">
        <f t="shared" si="11"/>
        <v>8.1818181818181817</v>
      </c>
    </row>
    <row r="360" spans="1:14" x14ac:dyDescent="0.35">
      <c r="A360" t="s">
        <v>50</v>
      </c>
      <c r="B360" t="s">
        <v>233</v>
      </c>
      <c r="C360" s="1">
        <v>44144</v>
      </c>
      <c r="D360" t="s">
        <v>128</v>
      </c>
      <c r="E360" s="3">
        <v>6.05</v>
      </c>
      <c r="F360" s="4">
        <v>0</v>
      </c>
      <c r="G360" s="2">
        <v>21555</v>
      </c>
      <c r="H360" s="2">
        <v>21535</v>
      </c>
      <c r="I360" s="2">
        <v>21975</v>
      </c>
      <c r="J360" s="2">
        <v>22525</v>
      </c>
      <c r="K360" s="2">
        <v>22975</v>
      </c>
      <c r="L360" t="str">
        <f t="shared" si="10"/>
        <v/>
      </c>
      <c r="M360" t="str">
        <f>IFERROR(VLOOKUP(A360,'Статус менеджера'!$A$2:$B$48,2,TRUE),"")</f>
        <v>Продавець малим клієнтам</v>
      </c>
      <c r="N360" s="2">
        <f t="shared" si="11"/>
        <v>8.1818181818181817</v>
      </c>
    </row>
    <row r="361" spans="1:14" x14ac:dyDescent="0.35">
      <c r="A361" t="s">
        <v>50</v>
      </c>
      <c r="B361" t="s">
        <v>233</v>
      </c>
      <c r="C361" s="1">
        <v>44144</v>
      </c>
      <c r="D361" t="s">
        <v>128</v>
      </c>
      <c r="E361" s="3">
        <v>3.13</v>
      </c>
      <c r="F361" s="4">
        <v>0</v>
      </c>
      <c r="G361" s="2">
        <v>21120</v>
      </c>
      <c r="H361" s="2">
        <v>21100</v>
      </c>
      <c r="I361" s="2">
        <v>21540</v>
      </c>
      <c r="J361" s="2">
        <v>22090</v>
      </c>
      <c r="K361" s="2">
        <v>22540</v>
      </c>
      <c r="L361" t="str">
        <f t="shared" si="10"/>
        <v/>
      </c>
      <c r="M361" t="str">
        <f>IFERROR(VLOOKUP(A361,'Статус менеджера'!$A$2:$B$48,2,TRUE),"")</f>
        <v>Продавець малим клієнтам</v>
      </c>
      <c r="N361" s="2">
        <f t="shared" si="11"/>
        <v>8.1818181818181817</v>
      </c>
    </row>
    <row r="362" spans="1:14" x14ac:dyDescent="0.35">
      <c r="A362" t="s">
        <v>50</v>
      </c>
      <c r="B362" t="s">
        <v>233</v>
      </c>
      <c r="C362" s="1">
        <v>44144</v>
      </c>
      <c r="D362" t="s">
        <v>128</v>
      </c>
      <c r="E362" s="3">
        <v>9.06</v>
      </c>
      <c r="F362" s="4">
        <v>0</v>
      </c>
      <c r="G362" s="2">
        <v>21120</v>
      </c>
      <c r="H362" s="2">
        <v>21100</v>
      </c>
      <c r="I362" s="2">
        <v>21540</v>
      </c>
      <c r="J362" s="2">
        <v>22090</v>
      </c>
      <c r="K362" s="2">
        <v>22540</v>
      </c>
      <c r="L362" t="str">
        <f t="shared" si="10"/>
        <v/>
      </c>
      <c r="M362" t="str">
        <f>IFERROR(VLOOKUP(A362,'Статус менеджера'!$A$2:$B$48,2,TRUE),"")</f>
        <v>Продавець малим клієнтам</v>
      </c>
      <c r="N362" s="2">
        <f t="shared" si="11"/>
        <v>8.1818181818181817</v>
      </c>
    </row>
    <row r="363" spans="1:14" x14ac:dyDescent="0.35">
      <c r="A363" t="s">
        <v>50</v>
      </c>
      <c r="B363" t="s">
        <v>233</v>
      </c>
      <c r="C363" s="1">
        <v>44144</v>
      </c>
      <c r="D363" t="s">
        <v>128</v>
      </c>
      <c r="E363" s="3">
        <v>6.19</v>
      </c>
      <c r="F363" s="4">
        <v>0</v>
      </c>
      <c r="G363" s="2">
        <v>21120</v>
      </c>
      <c r="H363" s="2">
        <v>21100</v>
      </c>
      <c r="I363" s="2">
        <v>21540</v>
      </c>
      <c r="J363" s="2">
        <v>22090</v>
      </c>
      <c r="K363" s="2">
        <v>22540</v>
      </c>
      <c r="L363" t="str">
        <f t="shared" si="10"/>
        <v/>
      </c>
      <c r="M363" t="str">
        <f>IFERROR(VLOOKUP(A363,'Статус менеджера'!$A$2:$B$48,2,TRUE),"")</f>
        <v>Продавець малим клієнтам</v>
      </c>
      <c r="N363" s="2">
        <f t="shared" si="11"/>
        <v>8.1818181818181817</v>
      </c>
    </row>
    <row r="364" spans="1:14" x14ac:dyDescent="0.35">
      <c r="A364" t="s">
        <v>30</v>
      </c>
      <c r="B364" t="s">
        <v>223</v>
      </c>
      <c r="C364" s="1">
        <v>44152</v>
      </c>
      <c r="D364" t="s">
        <v>142</v>
      </c>
      <c r="E364" s="3">
        <v>20.282</v>
      </c>
      <c r="F364" s="4">
        <v>0</v>
      </c>
      <c r="G364" s="2">
        <v>17400</v>
      </c>
      <c r="H364" s="2">
        <v>16570</v>
      </c>
      <c r="I364" s="2">
        <v>17000</v>
      </c>
      <c r="J364" s="2">
        <v>17500</v>
      </c>
      <c r="K364" s="2">
        <v>18250</v>
      </c>
      <c r="L364" t="str">
        <f t="shared" si="10"/>
        <v/>
      </c>
      <c r="M364" t="str">
        <f>IFERROR(VLOOKUP(A364,'Статус менеджера'!$A$2:$B$48,2,TRUE),"")</f>
        <v/>
      </c>
      <c r="N364" s="2">
        <f t="shared" si="11"/>
        <v>18.399999999999999</v>
      </c>
    </row>
    <row r="365" spans="1:14" x14ac:dyDescent="0.35">
      <c r="A365" t="s">
        <v>30</v>
      </c>
      <c r="B365" t="s">
        <v>223</v>
      </c>
      <c r="C365" s="1">
        <v>44146</v>
      </c>
      <c r="D365" t="s">
        <v>123</v>
      </c>
      <c r="E365" s="3">
        <v>20.484999999999999</v>
      </c>
      <c r="F365" s="4">
        <v>0</v>
      </c>
      <c r="G365" s="2">
        <v>15650</v>
      </c>
      <c r="H365" s="2">
        <v>15725</v>
      </c>
      <c r="I365" s="2">
        <v>16290</v>
      </c>
      <c r="J365" s="2">
        <v>16640</v>
      </c>
      <c r="K365" s="2">
        <v>17390</v>
      </c>
      <c r="L365" t="str">
        <f t="shared" si="10"/>
        <v/>
      </c>
      <c r="M365" t="str">
        <f>IFERROR(VLOOKUP(A365,'Статус менеджера'!$A$2:$B$48,2,TRUE),"")</f>
        <v/>
      </c>
      <c r="N365" s="2">
        <f t="shared" si="11"/>
        <v>8</v>
      </c>
    </row>
    <row r="366" spans="1:14" x14ac:dyDescent="0.35">
      <c r="A366" t="s">
        <v>51</v>
      </c>
      <c r="B366" t="s">
        <v>229</v>
      </c>
      <c r="C366" s="1">
        <v>44152</v>
      </c>
      <c r="D366" t="s">
        <v>119</v>
      </c>
      <c r="E366" s="3">
        <v>3.02</v>
      </c>
      <c r="F366" s="4">
        <v>0</v>
      </c>
      <c r="G366" s="2">
        <v>20845</v>
      </c>
      <c r="H366" s="2">
        <v>19780</v>
      </c>
      <c r="I366" s="2">
        <v>20595</v>
      </c>
      <c r="J366" s="2">
        <v>21145</v>
      </c>
      <c r="K366" s="2">
        <v>21645</v>
      </c>
      <c r="L366" t="str">
        <f t="shared" si="10"/>
        <v/>
      </c>
      <c r="M366" t="str">
        <f>IFERROR(VLOOKUP(A366,'Статус менеджера'!$A$2:$B$48,2,TRUE),"")</f>
        <v>Продавець малим клієнтам</v>
      </c>
      <c r="N366" s="2">
        <f t="shared" si="11"/>
        <v>15.636363636363637</v>
      </c>
    </row>
    <row r="367" spans="1:14" x14ac:dyDescent="0.35">
      <c r="A367" t="s">
        <v>42</v>
      </c>
      <c r="B367" t="s">
        <v>236</v>
      </c>
      <c r="C367" s="1">
        <v>44145</v>
      </c>
      <c r="D367" t="s">
        <v>123</v>
      </c>
      <c r="E367" s="3">
        <v>4.1349999999999998</v>
      </c>
      <c r="F367" s="4" t="s">
        <v>215</v>
      </c>
      <c r="G367" s="2">
        <v>16125</v>
      </c>
      <c r="H367" s="2">
        <v>15800</v>
      </c>
      <c r="I367" s="2">
        <v>16695</v>
      </c>
      <c r="J367" s="2">
        <v>17045</v>
      </c>
      <c r="K367" s="2">
        <v>17795</v>
      </c>
      <c r="L367" t="str">
        <f t="shared" si="10"/>
        <v/>
      </c>
      <c r="M367" t="str">
        <f>IFERROR(VLOOKUP(A367,'Статус менеджера'!$A$2:$B$48,2,TRUE),"")</f>
        <v/>
      </c>
      <c r="N367" s="2">
        <f t="shared" si="11"/>
        <v>9.4525139664804474</v>
      </c>
    </row>
    <row r="368" spans="1:14" x14ac:dyDescent="0.35">
      <c r="A368" t="s">
        <v>0</v>
      </c>
      <c r="B368" t="s">
        <v>230</v>
      </c>
      <c r="C368" s="1">
        <v>44140</v>
      </c>
      <c r="D368" t="s">
        <v>137</v>
      </c>
      <c r="E368" s="3">
        <v>5.63</v>
      </c>
      <c r="F368" s="4">
        <v>0</v>
      </c>
      <c r="G368" s="2">
        <v>17507</v>
      </c>
      <c r="H368" s="2">
        <v>18065</v>
      </c>
      <c r="I368" s="2">
        <v>18410</v>
      </c>
      <c r="J368" s="2">
        <v>18960</v>
      </c>
      <c r="K368" s="2">
        <v>19410</v>
      </c>
      <c r="L368" t="str">
        <f t="shared" si="10"/>
        <v/>
      </c>
      <c r="M368" t="str">
        <f>IFERROR(VLOOKUP(A368,'Статус менеджера'!$A$2:$B$48,2,TRUE),"")</f>
        <v/>
      </c>
      <c r="N368" s="2">
        <f t="shared" si="11"/>
        <v>8</v>
      </c>
    </row>
    <row r="369" spans="1:14" x14ac:dyDescent="0.35">
      <c r="A369" t="s">
        <v>0</v>
      </c>
      <c r="B369" t="s">
        <v>230</v>
      </c>
      <c r="C369" s="1">
        <v>44140</v>
      </c>
      <c r="D369" t="s">
        <v>137</v>
      </c>
      <c r="E369" s="3">
        <v>5.45</v>
      </c>
      <c r="F369" s="4">
        <v>0</v>
      </c>
      <c r="G369" s="2">
        <v>17507</v>
      </c>
      <c r="H369" s="2">
        <v>18065</v>
      </c>
      <c r="I369" s="2">
        <v>18410</v>
      </c>
      <c r="J369" s="2">
        <v>18960</v>
      </c>
      <c r="K369" s="2">
        <v>19410</v>
      </c>
      <c r="L369" t="str">
        <f t="shared" si="10"/>
        <v/>
      </c>
      <c r="M369" t="str">
        <f>IFERROR(VLOOKUP(A369,'Статус менеджера'!$A$2:$B$48,2,TRUE),"")</f>
        <v/>
      </c>
      <c r="N369" s="2">
        <f t="shared" si="11"/>
        <v>8</v>
      </c>
    </row>
    <row r="370" spans="1:14" x14ac:dyDescent="0.35">
      <c r="A370" t="s">
        <v>0</v>
      </c>
      <c r="B370" t="s">
        <v>230</v>
      </c>
      <c r="C370" s="1">
        <v>44140</v>
      </c>
      <c r="D370" t="s">
        <v>137</v>
      </c>
      <c r="E370" s="3">
        <v>6.14</v>
      </c>
      <c r="F370" s="4">
        <v>0</v>
      </c>
      <c r="G370" s="2">
        <v>17507</v>
      </c>
      <c r="H370" s="2">
        <v>18065</v>
      </c>
      <c r="I370" s="2">
        <v>18410</v>
      </c>
      <c r="J370" s="2">
        <v>18960</v>
      </c>
      <c r="K370" s="2">
        <v>19410</v>
      </c>
      <c r="L370" t="str">
        <f t="shared" si="10"/>
        <v/>
      </c>
      <c r="M370" t="str">
        <f>IFERROR(VLOOKUP(A370,'Статус менеджера'!$A$2:$B$48,2,TRUE),"")</f>
        <v/>
      </c>
      <c r="N370" s="2">
        <f t="shared" si="11"/>
        <v>8</v>
      </c>
    </row>
    <row r="371" spans="1:14" x14ac:dyDescent="0.35">
      <c r="A371" t="s">
        <v>0</v>
      </c>
      <c r="B371" t="s">
        <v>230</v>
      </c>
      <c r="C371" s="1">
        <v>44140</v>
      </c>
      <c r="D371" t="s">
        <v>137</v>
      </c>
      <c r="E371" s="3">
        <v>5.63</v>
      </c>
      <c r="F371" s="4">
        <v>0</v>
      </c>
      <c r="G371" s="2">
        <v>17507</v>
      </c>
      <c r="H371" s="2">
        <v>18065</v>
      </c>
      <c r="I371" s="2">
        <v>18410</v>
      </c>
      <c r="J371" s="2">
        <v>18960</v>
      </c>
      <c r="K371" s="2">
        <v>19410</v>
      </c>
      <c r="L371" t="str">
        <f t="shared" si="10"/>
        <v/>
      </c>
      <c r="M371" t="str">
        <f>IFERROR(VLOOKUP(A371,'Статус менеджера'!$A$2:$B$48,2,TRUE),"")</f>
        <v/>
      </c>
      <c r="N371" s="2">
        <f t="shared" si="11"/>
        <v>8</v>
      </c>
    </row>
    <row r="372" spans="1:14" x14ac:dyDescent="0.35">
      <c r="A372" t="s">
        <v>0</v>
      </c>
      <c r="B372" t="s">
        <v>230</v>
      </c>
      <c r="C372" s="1">
        <v>44140</v>
      </c>
      <c r="D372" t="s">
        <v>137</v>
      </c>
      <c r="E372" s="3">
        <v>5.85</v>
      </c>
      <c r="F372" s="4">
        <v>0</v>
      </c>
      <c r="G372" s="2">
        <v>17507</v>
      </c>
      <c r="H372" s="2">
        <v>18065</v>
      </c>
      <c r="I372" s="2">
        <v>18410</v>
      </c>
      <c r="J372" s="2">
        <v>18960</v>
      </c>
      <c r="K372" s="2">
        <v>19410</v>
      </c>
      <c r="L372" t="str">
        <f t="shared" si="10"/>
        <v/>
      </c>
      <c r="M372" t="str">
        <f>IFERROR(VLOOKUP(A372,'Статус менеджера'!$A$2:$B$48,2,TRUE),"")</f>
        <v/>
      </c>
      <c r="N372" s="2">
        <f t="shared" si="11"/>
        <v>8</v>
      </c>
    </row>
    <row r="373" spans="1:14" x14ac:dyDescent="0.35">
      <c r="A373" t="s">
        <v>0</v>
      </c>
      <c r="B373" t="s">
        <v>230</v>
      </c>
      <c r="C373" s="1">
        <v>44140</v>
      </c>
      <c r="D373" t="s">
        <v>137</v>
      </c>
      <c r="E373" s="3">
        <v>5.0999999999999996</v>
      </c>
      <c r="F373" s="4">
        <v>0</v>
      </c>
      <c r="G373" s="2">
        <v>17507</v>
      </c>
      <c r="H373" s="2">
        <v>18065</v>
      </c>
      <c r="I373" s="2">
        <v>18410</v>
      </c>
      <c r="J373" s="2">
        <v>18960</v>
      </c>
      <c r="K373" s="2">
        <v>19410</v>
      </c>
      <c r="L373" t="str">
        <f t="shared" si="10"/>
        <v/>
      </c>
      <c r="M373" t="str">
        <f>IFERROR(VLOOKUP(A373,'Статус менеджера'!$A$2:$B$48,2,TRUE),"")</f>
        <v/>
      </c>
      <c r="N373" s="2">
        <f t="shared" si="11"/>
        <v>8</v>
      </c>
    </row>
    <row r="374" spans="1:14" x14ac:dyDescent="0.35">
      <c r="A374" t="s">
        <v>0</v>
      </c>
      <c r="B374" t="s">
        <v>230</v>
      </c>
      <c r="C374" s="1">
        <v>44140</v>
      </c>
      <c r="D374" t="s">
        <v>137</v>
      </c>
      <c r="E374" s="3">
        <v>5.78</v>
      </c>
      <c r="F374" s="4">
        <v>0</v>
      </c>
      <c r="G374" s="2">
        <v>17507</v>
      </c>
      <c r="H374" s="2">
        <v>18065</v>
      </c>
      <c r="I374" s="2">
        <v>18410</v>
      </c>
      <c r="J374" s="2">
        <v>18960</v>
      </c>
      <c r="K374" s="2">
        <v>19410</v>
      </c>
      <c r="L374" t="str">
        <f t="shared" si="10"/>
        <v/>
      </c>
      <c r="M374" t="str">
        <f>IFERROR(VLOOKUP(A374,'Статус менеджера'!$A$2:$B$48,2,TRUE),"")</f>
        <v/>
      </c>
      <c r="N374" s="2">
        <f t="shared" si="11"/>
        <v>8</v>
      </c>
    </row>
    <row r="375" spans="1:14" x14ac:dyDescent="0.35">
      <c r="A375" t="s">
        <v>0</v>
      </c>
      <c r="B375" t="s">
        <v>230</v>
      </c>
      <c r="C375" s="1">
        <v>44140</v>
      </c>
      <c r="D375" t="s">
        <v>137</v>
      </c>
      <c r="E375" s="3">
        <v>5.74</v>
      </c>
      <c r="F375" s="4">
        <v>0</v>
      </c>
      <c r="G375" s="2">
        <v>17507</v>
      </c>
      <c r="H375" s="2">
        <v>18065</v>
      </c>
      <c r="I375" s="2">
        <v>18410</v>
      </c>
      <c r="J375" s="2">
        <v>18960</v>
      </c>
      <c r="K375" s="2">
        <v>19410</v>
      </c>
      <c r="L375" t="str">
        <f t="shared" si="10"/>
        <v/>
      </c>
      <c r="M375" t="str">
        <f>IFERROR(VLOOKUP(A375,'Статус менеджера'!$A$2:$B$48,2,TRUE),"")</f>
        <v/>
      </c>
      <c r="N375" s="2">
        <f t="shared" si="11"/>
        <v>8</v>
      </c>
    </row>
    <row r="376" spans="1:14" x14ac:dyDescent="0.35">
      <c r="A376" t="s">
        <v>0</v>
      </c>
      <c r="B376" t="s">
        <v>230</v>
      </c>
      <c r="C376" s="1">
        <v>44140</v>
      </c>
      <c r="D376" t="s">
        <v>137</v>
      </c>
      <c r="E376" s="3">
        <v>7</v>
      </c>
      <c r="F376" s="4">
        <v>0</v>
      </c>
      <c r="G376" s="2">
        <v>17507</v>
      </c>
      <c r="H376" s="2">
        <v>18065</v>
      </c>
      <c r="I376" s="2">
        <v>18410</v>
      </c>
      <c r="J376" s="2">
        <v>18960</v>
      </c>
      <c r="K376" s="2">
        <v>19410</v>
      </c>
      <c r="L376" t="str">
        <f t="shared" si="10"/>
        <v/>
      </c>
      <c r="M376" t="str">
        <f>IFERROR(VLOOKUP(A376,'Статус менеджера'!$A$2:$B$48,2,TRUE),"")</f>
        <v/>
      </c>
      <c r="N376" s="2">
        <f t="shared" si="11"/>
        <v>8</v>
      </c>
    </row>
    <row r="377" spans="1:14" x14ac:dyDescent="0.35">
      <c r="A377" t="s">
        <v>41</v>
      </c>
      <c r="B377" t="s">
        <v>233</v>
      </c>
      <c r="C377" s="1">
        <v>44149</v>
      </c>
      <c r="D377" t="s">
        <v>128</v>
      </c>
      <c r="E377" s="3">
        <v>18.065000000000001</v>
      </c>
      <c r="F377" s="4">
        <v>0</v>
      </c>
      <c r="G377" s="2">
        <v>23707</v>
      </c>
      <c r="H377" s="2">
        <v>23000</v>
      </c>
      <c r="I377" s="2">
        <v>23440</v>
      </c>
      <c r="J377" s="2">
        <v>23990</v>
      </c>
      <c r="K377" s="2">
        <v>24440</v>
      </c>
      <c r="L377" t="str">
        <f t="shared" si="10"/>
        <v/>
      </c>
      <c r="M377" t="str">
        <f>IFERROR(VLOOKUP(A377,'Статус менеджера'!$A$2:$B$48,2,TRUE),"")</f>
        <v/>
      </c>
      <c r="N377" s="2">
        <f t="shared" si="11"/>
        <v>15.883636363636363</v>
      </c>
    </row>
    <row r="378" spans="1:14" x14ac:dyDescent="0.35">
      <c r="A378" t="s">
        <v>52</v>
      </c>
      <c r="B378" t="s">
        <v>225</v>
      </c>
      <c r="C378" s="1">
        <v>44147</v>
      </c>
      <c r="D378" t="s">
        <v>123</v>
      </c>
      <c r="E378" s="3">
        <v>0.35399999999999998</v>
      </c>
      <c r="F378" s="4">
        <v>0</v>
      </c>
      <c r="G378" s="2">
        <v>16940</v>
      </c>
      <c r="H378" s="2">
        <v>16295</v>
      </c>
      <c r="I378" s="2">
        <v>17190</v>
      </c>
      <c r="J378" s="2">
        <v>17540</v>
      </c>
      <c r="K378" s="2">
        <v>18290</v>
      </c>
      <c r="L378" t="str">
        <f t="shared" si="10"/>
        <v/>
      </c>
      <c r="M378" t="str">
        <f>IFERROR(VLOOKUP(A378,'Статус менеджера'!$A$2:$B$48,2,TRUE),"")</f>
        <v/>
      </c>
      <c r="N378" s="2">
        <f t="shared" si="11"/>
        <v>10.882681564245811</v>
      </c>
    </row>
    <row r="379" spans="1:14" x14ac:dyDescent="0.35">
      <c r="A379" t="s">
        <v>52</v>
      </c>
      <c r="B379" t="s">
        <v>225</v>
      </c>
      <c r="C379" s="1">
        <v>44147</v>
      </c>
      <c r="D379" t="s">
        <v>123</v>
      </c>
      <c r="E379" s="3">
        <v>8.7999999999999995E-2</v>
      </c>
      <c r="F379" s="4">
        <v>0</v>
      </c>
      <c r="G379" s="2">
        <v>16640</v>
      </c>
      <c r="H379" s="2">
        <v>15995</v>
      </c>
      <c r="I379" s="2">
        <v>16890</v>
      </c>
      <c r="J379" s="2">
        <v>17240</v>
      </c>
      <c r="K379" s="2">
        <v>17990</v>
      </c>
      <c r="L379" t="str">
        <f t="shared" si="10"/>
        <v/>
      </c>
      <c r="M379" t="str">
        <f>IFERROR(VLOOKUP(A379,'Статус менеджера'!$A$2:$B$48,2,TRUE),"")</f>
        <v/>
      </c>
      <c r="N379" s="2">
        <f t="shared" si="11"/>
        <v>10.882681564245811</v>
      </c>
    </row>
    <row r="380" spans="1:14" x14ac:dyDescent="0.35">
      <c r="A380" t="s">
        <v>52</v>
      </c>
      <c r="B380" t="s">
        <v>225</v>
      </c>
      <c r="C380" s="1">
        <v>44147</v>
      </c>
      <c r="D380" t="s">
        <v>123</v>
      </c>
      <c r="E380" s="3">
        <v>0.55000000000000004</v>
      </c>
      <c r="F380" s="4">
        <v>0</v>
      </c>
      <c r="G380" s="2">
        <v>16640</v>
      </c>
      <c r="H380" s="2">
        <v>15995</v>
      </c>
      <c r="I380" s="2">
        <v>16890</v>
      </c>
      <c r="J380" s="2">
        <v>17240</v>
      </c>
      <c r="K380" s="2">
        <v>17990</v>
      </c>
      <c r="L380" t="str">
        <f t="shared" si="10"/>
        <v/>
      </c>
      <c r="M380" t="str">
        <f>IFERROR(VLOOKUP(A380,'Статус менеджера'!$A$2:$B$48,2,TRUE),"")</f>
        <v/>
      </c>
      <c r="N380" s="2">
        <f t="shared" si="11"/>
        <v>10.882681564245811</v>
      </c>
    </row>
    <row r="381" spans="1:14" x14ac:dyDescent="0.35">
      <c r="A381" t="s">
        <v>52</v>
      </c>
      <c r="B381" t="s">
        <v>225</v>
      </c>
      <c r="C381" s="1">
        <v>44147</v>
      </c>
      <c r="D381" t="s">
        <v>123</v>
      </c>
      <c r="E381" s="3">
        <v>0.44800000000000001</v>
      </c>
      <c r="F381" s="4">
        <v>0</v>
      </c>
      <c r="G381" s="2">
        <v>16640</v>
      </c>
      <c r="H381" s="2">
        <v>15995</v>
      </c>
      <c r="I381" s="2">
        <v>16890</v>
      </c>
      <c r="J381" s="2">
        <v>17240</v>
      </c>
      <c r="K381" s="2">
        <v>17990</v>
      </c>
      <c r="L381" t="str">
        <f t="shared" si="10"/>
        <v/>
      </c>
      <c r="M381" t="str">
        <f>IFERROR(VLOOKUP(A381,'Статус менеджера'!$A$2:$B$48,2,TRUE),"")</f>
        <v/>
      </c>
      <c r="N381" s="2">
        <f t="shared" si="11"/>
        <v>10.882681564245811</v>
      </c>
    </row>
    <row r="382" spans="1:14" x14ac:dyDescent="0.35">
      <c r="A382" t="s">
        <v>52</v>
      </c>
      <c r="B382" t="s">
        <v>225</v>
      </c>
      <c r="C382" s="1">
        <v>44147</v>
      </c>
      <c r="D382" t="s">
        <v>133</v>
      </c>
      <c r="E382" s="3">
        <v>6.4000000000000001E-2</v>
      </c>
      <c r="F382" s="4">
        <v>0</v>
      </c>
      <c r="G382" s="2">
        <v>21500</v>
      </c>
      <c r="H382" s="2">
        <v>20170</v>
      </c>
      <c r="I382" s="2">
        <v>21000</v>
      </c>
      <c r="J382" s="2">
        <v>21500</v>
      </c>
      <c r="K382" s="2">
        <v>22250</v>
      </c>
      <c r="L382" t="str">
        <f t="shared" si="10"/>
        <v/>
      </c>
      <c r="M382" t="str">
        <f>IFERROR(VLOOKUP(A382,'Статус менеджера'!$A$2:$B$48,2,TRUE),"")</f>
        <v/>
      </c>
      <c r="N382" s="2">
        <f t="shared" si="11"/>
        <v>20</v>
      </c>
    </row>
    <row r="383" spans="1:14" x14ac:dyDescent="0.35">
      <c r="A383" t="s">
        <v>52</v>
      </c>
      <c r="B383" t="s">
        <v>225</v>
      </c>
      <c r="C383" s="1">
        <v>44147</v>
      </c>
      <c r="D383" t="s">
        <v>127</v>
      </c>
      <c r="E383" s="3">
        <v>0</v>
      </c>
      <c r="F383" s="4">
        <v>0</v>
      </c>
      <c r="G383" s="2">
        <v>400</v>
      </c>
      <c r="H383" s="2" t="e">
        <v>#N/A</v>
      </c>
      <c r="I383" s="2" t="e">
        <v>#N/A</v>
      </c>
      <c r="J383" s="2" t="e">
        <v>#N/A</v>
      </c>
      <c r="K383" s="2" t="e">
        <v>#N/A</v>
      </c>
      <c r="L383" t="str">
        <f t="shared" si="10"/>
        <v/>
      </c>
      <c r="M383" t="str">
        <f>IFERROR(VLOOKUP(A383,'Статус менеджера'!$A$2:$B$48,2,TRUE),"")</f>
        <v/>
      </c>
      <c r="N383" s="2" t="str">
        <f t="shared" si="11"/>
        <v/>
      </c>
    </row>
    <row r="384" spans="1:14" x14ac:dyDescent="0.35">
      <c r="A384" t="s">
        <v>2</v>
      </c>
      <c r="B384" t="s">
        <v>114</v>
      </c>
      <c r="C384" s="1">
        <v>44148</v>
      </c>
      <c r="D384" t="s">
        <v>131</v>
      </c>
      <c r="E384" s="3">
        <v>6.02</v>
      </c>
      <c r="F384" s="4">
        <v>0</v>
      </c>
      <c r="G384" s="2">
        <v>20205</v>
      </c>
      <c r="H384" s="2">
        <v>19835</v>
      </c>
      <c r="I384" s="2">
        <v>20580</v>
      </c>
      <c r="J384" s="2">
        <v>20770</v>
      </c>
      <c r="K384" s="2">
        <v>21220</v>
      </c>
      <c r="L384" t="str">
        <f t="shared" si="10"/>
        <v/>
      </c>
      <c r="M384" t="str">
        <f>IFERROR(VLOOKUP(A384,'Статус менеджера'!$A$2:$B$48,2,TRUE),"")</f>
        <v>Продавець малим клієнтам</v>
      </c>
      <c r="N384" s="2">
        <f t="shared" si="11"/>
        <v>9.9865771812080535</v>
      </c>
    </row>
    <row r="385" spans="1:14" x14ac:dyDescent="0.35">
      <c r="A385" t="s">
        <v>2</v>
      </c>
      <c r="B385" t="s">
        <v>114</v>
      </c>
      <c r="C385" s="1">
        <v>44148</v>
      </c>
      <c r="D385" t="s">
        <v>131</v>
      </c>
      <c r="E385" s="3">
        <v>7.06</v>
      </c>
      <c r="F385" s="4">
        <v>0</v>
      </c>
      <c r="G385" s="2">
        <v>20205</v>
      </c>
      <c r="H385" s="2">
        <v>19835</v>
      </c>
      <c r="I385" s="2">
        <v>20580</v>
      </c>
      <c r="J385" s="2">
        <v>20770</v>
      </c>
      <c r="K385" s="2">
        <v>21220</v>
      </c>
      <c r="L385" t="str">
        <f t="shared" si="10"/>
        <v/>
      </c>
      <c r="M385" t="str">
        <f>IFERROR(VLOOKUP(A385,'Статус менеджера'!$A$2:$B$48,2,TRUE),"")</f>
        <v>Продавець малим клієнтам</v>
      </c>
      <c r="N385" s="2">
        <f t="shared" si="11"/>
        <v>9.9865771812080535</v>
      </c>
    </row>
    <row r="386" spans="1:14" x14ac:dyDescent="0.35">
      <c r="A386" t="s">
        <v>2</v>
      </c>
      <c r="B386" t="s">
        <v>114</v>
      </c>
      <c r="C386" s="1">
        <v>44148</v>
      </c>
      <c r="D386" t="s">
        <v>131</v>
      </c>
      <c r="E386" s="3">
        <v>7.1</v>
      </c>
      <c r="F386" s="4">
        <v>0</v>
      </c>
      <c r="G386" s="2">
        <v>20205</v>
      </c>
      <c r="H386" s="2">
        <v>19835</v>
      </c>
      <c r="I386" s="2">
        <v>20580</v>
      </c>
      <c r="J386" s="2">
        <v>20770</v>
      </c>
      <c r="K386" s="2">
        <v>21220</v>
      </c>
      <c r="L386" t="str">
        <f t="shared" ref="L386:L449" si="12">IFERROR(IF(AND(M386="Продавець малим клієнтам", OR(B386="Східний регіон", B386="Західний регіон", B386="Північний регіон", B386="Південний регіон", B386="Центральний регіон", B386="Будівництво", B386="Дистрибуція роздріб")), E386*N386, ""),"")</f>
        <v/>
      </c>
      <c r="M386" t="str">
        <f>IFERROR(VLOOKUP(A386,'Статус менеджера'!$A$2:$B$48,2,TRUE),"")</f>
        <v>Продавець малим клієнтам</v>
      </c>
      <c r="N386" s="2">
        <f t="shared" ref="N386:N449" si="13">IFERROR(IF(G386 &lt;= H386, 8,
    IF(G386 &lt;= I386, 8 + (G386 - H386) * (12 - 8) / (I386 - H386),
       IF(G386 &lt;= J386, 12 + (G386 - I386) * (20 - 12) / (J386 - I386),
          IF(G386 &lt;= K386, 20 + (G386 - J386) * (30 - 20) / (K386 - J386),
             30)))),"")</f>
        <v>9.9865771812080535</v>
      </c>
    </row>
    <row r="387" spans="1:14" x14ac:dyDescent="0.35">
      <c r="A387" t="s">
        <v>2</v>
      </c>
      <c r="B387" t="s">
        <v>114</v>
      </c>
      <c r="C387" s="1">
        <v>44148</v>
      </c>
      <c r="D387" t="s">
        <v>119</v>
      </c>
      <c r="E387" s="3">
        <v>7.6449999999999996</v>
      </c>
      <c r="F387" s="4">
        <v>0</v>
      </c>
      <c r="G387" s="2">
        <v>21105</v>
      </c>
      <c r="H387" s="2">
        <v>20240</v>
      </c>
      <c r="I387" s="2">
        <v>21105</v>
      </c>
      <c r="J387" s="2">
        <v>21605</v>
      </c>
      <c r="K387" s="2">
        <v>22105</v>
      </c>
      <c r="L387" t="str">
        <f t="shared" si="12"/>
        <v/>
      </c>
      <c r="M387" t="str">
        <f>IFERROR(VLOOKUP(A387,'Статус менеджера'!$A$2:$B$48,2,TRUE),"")</f>
        <v>Продавець малим клієнтам</v>
      </c>
      <c r="N387" s="2">
        <f t="shared" si="13"/>
        <v>12</v>
      </c>
    </row>
    <row r="388" spans="1:14" x14ac:dyDescent="0.35">
      <c r="A388" t="s">
        <v>53</v>
      </c>
      <c r="B388" t="s">
        <v>114</v>
      </c>
      <c r="C388" s="1">
        <v>44151</v>
      </c>
      <c r="D388" t="s">
        <v>124</v>
      </c>
      <c r="E388" s="3">
        <v>1.0189999999999999</v>
      </c>
      <c r="F388" s="4">
        <v>0</v>
      </c>
      <c r="G388" s="2">
        <v>17015</v>
      </c>
      <c r="H388" s="2">
        <v>16945</v>
      </c>
      <c r="I388" s="2">
        <v>17655</v>
      </c>
      <c r="J388" s="2">
        <v>17935</v>
      </c>
      <c r="K388" s="2">
        <v>18435</v>
      </c>
      <c r="L388" t="str">
        <f t="shared" si="12"/>
        <v/>
      </c>
      <c r="M388" t="str">
        <f>IFERROR(VLOOKUP(A388,'Статус менеджера'!$A$2:$B$48,2,TRUE),"")</f>
        <v>Продавець малим клієнтам</v>
      </c>
      <c r="N388" s="2">
        <f t="shared" si="13"/>
        <v>8.3943661971830981</v>
      </c>
    </row>
    <row r="389" spans="1:14" x14ac:dyDescent="0.35">
      <c r="A389" t="s">
        <v>53</v>
      </c>
      <c r="B389" t="s">
        <v>114</v>
      </c>
      <c r="C389" s="1">
        <v>44151</v>
      </c>
      <c r="D389" t="s">
        <v>124</v>
      </c>
      <c r="E389" s="3">
        <v>3.6709999999999998</v>
      </c>
      <c r="F389" s="4">
        <v>0</v>
      </c>
      <c r="G389" s="2">
        <v>17015</v>
      </c>
      <c r="H389" s="2">
        <v>16945</v>
      </c>
      <c r="I389" s="2">
        <v>17655</v>
      </c>
      <c r="J389" s="2">
        <v>17935</v>
      </c>
      <c r="K389" s="2">
        <v>18435</v>
      </c>
      <c r="L389" t="str">
        <f t="shared" si="12"/>
        <v/>
      </c>
      <c r="M389" t="str">
        <f>IFERROR(VLOOKUP(A389,'Статус менеджера'!$A$2:$B$48,2,TRUE),"")</f>
        <v>Продавець малим клієнтам</v>
      </c>
      <c r="N389" s="2">
        <f t="shared" si="13"/>
        <v>8.3943661971830981</v>
      </c>
    </row>
    <row r="390" spans="1:14" x14ac:dyDescent="0.35">
      <c r="A390" t="s">
        <v>53</v>
      </c>
      <c r="B390" t="s">
        <v>114</v>
      </c>
      <c r="C390" s="1">
        <v>44151</v>
      </c>
      <c r="D390" t="s">
        <v>120</v>
      </c>
      <c r="E390" s="3">
        <v>4.444</v>
      </c>
      <c r="F390" s="4">
        <v>0</v>
      </c>
      <c r="G390" s="2">
        <v>16535</v>
      </c>
      <c r="H390" s="2">
        <v>16285</v>
      </c>
      <c r="I390" s="2">
        <v>16975</v>
      </c>
      <c r="J390" s="2">
        <v>17260</v>
      </c>
      <c r="K390" s="2">
        <v>17760</v>
      </c>
      <c r="L390" t="str">
        <f t="shared" si="12"/>
        <v/>
      </c>
      <c r="M390" t="str">
        <f>IFERROR(VLOOKUP(A390,'Статус менеджера'!$A$2:$B$48,2,TRUE),"")</f>
        <v>Продавець малим клієнтам</v>
      </c>
      <c r="N390" s="2">
        <f t="shared" si="13"/>
        <v>9.4492753623188399</v>
      </c>
    </row>
    <row r="391" spans="1:14" x14ac:dyDescent="0.35">
      <c r="A391" t="s">
        <v>54</v>
      </c>
      <c r="B391" t="s">
        <v>234</v>
      </c>
      <c r="C391" s="1">
        <v>44145</v>
      </c>
      <c r="D391" t="s">
        <v>116</v>
      </c>
      <c r="E391" s="3">
        <v>3.56</v>
      </c>
      <c r="F391" s="4">
        <v>0</v>
      </c>
      <c r="G391" s="2">
        <v>18535</v>
      </c>
      <c r="H391" s="2">
        <v>17830</v>
      </c>
      <c r="I391" s="2">
        <v>18535</v>
      </c>
      <c r="J391" s="2">
        <v>18725</v>
      </c>
      <c r="K391" s="2">
        <v>19175</v>
      </c>
      <c r="L391" t="str">
        <f t="shared" si="12"/>
        <v/>
      </c>
      <c r="M391" t="str">
        <f>IFERROR(VLOOKUP(A391,'Статус менеджера'!$A$2:$B$48,2,TRUE),"")</f>
        <v>Продавець малим клієнтам</v>
      </c>
      <c r="N391" s="2">
        <f t="shared" si="13"/>
        <v>12</v>
      </c>
    </row>
    <row r="392" spans="1:14" x14ac:dyDescent="0.35">
      <c r="A392" t="s">
        <v>54</v>
      </c>
      <c r="B392" t="s">
        <v>234</v>
      </c>
      <c r="C392" s="1">
        <v>44145</v>
      </c>
      <c r="D392" t="s">
        <v>116</v>
      </c>
      <c r="E392" s="3">
        <v>0.03</v>
      </c>
      <c r="F392" s="4">
        <v>0</v>
      </c>
      <c r="G392" s="2">
        <v>18535</v>
      </c>
      <c r="H392" s="2">
        <v>17830</v>
      </c>
      <c r="I392" s="2">
        <v>18535</v>
      </c>
      <c r="J392" s="2">
        <v>18725</v>
      </c>
      <c r="K392" s="2">
        <v>19175</v>
      </c>
      <c r="L392" t="str">
        <f t="shared" si="12"/>
        <v/>
      </c>
      <c r="M392" t="str">
        <f>IFERROR(VLOOKUP(A392,'Статус менеджера'!$A$2:$B$48,2,TRUE),"")</f>
        <v>Продавець малим клієнтам</v>
      </c>
      <c r="N392" s="2">
        <f t="shared" si="13"/>
        <v>12</v>
      </c>
    </row>
    <row r="393" spans="1:14" x14ac:dyDescent="0.35">
      <c r="A393" t="s">
        <v>54</v>
      </c>
      <c r="B393" t="s">
        <v>234</v>
      </c>
      <c r="C393" s="1">
        <v>44145</v>
      </c>
      <c r="D393" t="s">
        <v>116</v>
      </c>
      <c r="E393" s="3">
        <v>1.63</v>
      </c>
      <c r="F393" s="4">
        <v>0</v>
      </c>
      <c r="G393" s="2">
        <v>18535</v>
      </c>
      <c r="H393" s="2">
        <v>17830</v>
      </c>
      <c r="I393" s="2">
        <v>18535</v>
      </c>
      <c r="J393" s="2">
        <v>18725</v>
      </c>
      <c r="K393" s="2">
        <v>19175</v>
      </c>
      <c r="L393" t="str">
        <f t="shared" si="12"/>
        <v/>
      </c>
      <c r="M393" t="str">
        <f>IFERROR(VLOOKUP(A393,'Статус менеджера'!$A$2:$B$48,2,TRUE),"")</f>
        <v>Продавець малим клієнтам</v>
      </c>
      <c r="N393" s="2">
        <f t="shared" si="13"/>
        <v>12</v>
      </c>
    </row>
    <row r="394" spans="1:14" x14ac:dyDescent="0.35">
      <c r="A394" t="s">
        <v>55</v>
      </c>
      <c r="B394" t="s">
        <v>238</v>
      </c>
      <c r="C394" s="1">
        <v>44144</v>
      </c>
      <c r="D394" t="s">
        <v>128</v>
      </c>
      <c r="E394" s="3">
        <v>4.96</v>
      </c>
      <c r="F394" s="4">
        <v>0</v>
      </c>
      <c r="G394" s="2">
        <v>23700</v>
      </c>
      <c r="H394" s="2">
        <v>22855</v>
      </c>
      <c r="I394" s="2">
        <v>23650</v>
      </c>
      <c r="J394" s="2">
        <v>23845</v>
      </c>
      <c r="K394" s="2">
        <v>24295</v>
      </c>
      <c r="L394" t="str">
        <f t="shared" si="12"/>
        <v/>
      </c>
      <c r="M394" t="str">
        <f>IFERROR(VLOOKUP(A394,'Статус менеджера'!$A$2:$B$48,2,TRUE),"")</f>
        <v/>
      </c>
      <c r="N394" s="2">
        <f t="shared" si="13"/>
        <v>14.051282051282051</v>
      </c>
    </row>
    <row r="395" spans="1:14" x14ac:dyDescent="0.35">
      <c r="A395" t="s">
        <v>4</v>
      </c>
      <c r="B395" t="s">
        <v>225</v>
      </c>
      <c r="C395" s="1">
        <v>44139</v>
      </c>
      <c r="D395" t="s">
        <v>117</v>
      </c>
      <c r="E395" s="3">
        <v>0.11</v>
      </c>
      <c r="F395" s="4">
        <v>0</v>
      </c>
      <c r="G395" s="2">
        <v>22595</v>
      </c>
      <c r="H395" s="2">
        <v>20710</v>
      </c>
      <c r="I395" s="2">
        <v>21545</v>
      </c>
      <c r="J395" s="2">
        <v>22095</v>
      </c>
      <c r="K395" s="2">
        <v>22595</v>
      </c>
      <c r="L395" t="str">
        <f t="shared" si="12"/>
        <v/>
      </c>
      <c r="M395" t="str">
        <f>IFERROR(VLOOKUP(A395,'Статус менеджера'!$A$2:$B$48,2,TRUE),"")</f>
        <v/>
      </c>
      <c r="N395" s="2">
        <f t="shared" si="13"/>
        <v>30</v>
      </c>
    </row>
    <row r="396" spans="1:14" x14ac:dyDescent="0.35">
      <c r="A396" t="s">
        <v>4</v>
      </c>
      <c r="B396" t="s">
        <v>225</v>
      </c>
      <c r="C396" s="1">
        <v>44139</v>
      </c>
      <c r="D396" t="s">
        <v>117</v>
      </c>
      <c r="E396" s="3">
        <v>9.1999999999999998E-2</v>
      </c>
      <c r="F396" s="4">
        <v>0</v>
      </c>
      <c r="G396" s="2">
        <v>22595</v>
      </c>
      <c r="H396" s="2">
        <v>20710</v>
      </c>
      <c r="I396" s="2">
        <v>21545</v>
      </c>
      <c r="J396" s="2">
        <v>22095</v>
      </c>
      <c r="K396" s="2">
        <v>22595</v>
      </c>
      <c r="L396" t="str">
        <f t="shared" si="12"/>
        <v/>
      </c>
      <c r="M396" t="str">
        <f>IFERROR(VLOOKUP(A396,'Статус менеджера'!$A$2:$B$48,2,TRUE),"")</f>
        <v/>
      </c>
      <c r="N396" s="2">
        <f t="shared" si="13"/>
        <v>30</v>
      </c>
    </row>
    <row r="397" spans="1:14" x14ac:dyDescent="0.35">
      <c r="A397" t="s">
        <v>4</v>
      </c>
      <c r="B397" t="s">
        <v>225</v>
      </c>
      <c r="C397" s="1">
        <v>44139</v>
      </c>
      <c r="D397" t="s">
        <v>117</v>
      </c>
      <c r="E397" s="3">
        <v>7.5999999999999998E-2</v>
      </c>
      <c r="F397" s="4">
        <v>0</v>
      </c>
      <c r="G397" s="2">
        <v>22595</v>
      </c>
      <c r="H397" s="2">
        <v>20710</v>
      </c>
      <c r="I397" s="2">
        <v>21545</v>
      </c>
      <c r="J397" s="2">
        <v>22095</v>
      </c>
      <c r="K397" s="2">
        <v>22595</v>
      </c>
      <c r="L397" t="str">
        <f t="shared" si="12"/>
        <v/>
      </c>
      <c r="M397" t="str">
        <f>IFERROR(VLOOKUP(A397,'Статус менеджера'!$A$2:$B$48,2,TRUE),"")</f>
        <v/>
      </c>
      <c r="N397" s="2">
        <f t="shared" si="13"/>
        <v>30</v>
      </c>
    </row>
    <row r="398" spans="1:14" x14ac:dyDescent="0.35">
      <c r="A398" t="s">
        <v>4</v>
      </c>
      <c r="B398" t="s">
        <v>225</v>
      </c>
      <c r="C398" s="1">
        <v>44139</v>
      </c>
      <c r="D398" t="s">
        <v>132</v>
      </c>
      <c r="E398" s="3">
        <v>2.3E-2</v>
      </c>
      <c r="F398" s="4">
        <v>0</v>
      </c>
      <c r="G398" s="2">
        <v>20295</v>
      </c>
      <c r="H398" s="2">
        <v>17500</v>
      </c>
      <c r="I398" s="2">
        <v>19145</v>
      </c>
      <c r="J398" s="2">
        <v>19545</v>
      </c>
      <c r="K398" s="2">
        <v>20295</v>
      </c>
      <c r="L398" t="str">
        <f t="shared" si="12"/>
        <v/>
      </c>
      <c r="M398" t="str">
        <f>IFERROR(VLOOKUP(A398,'Статус менеджера'!$A$2:$B$48,2,TRUE),"")</f>
        <v/>
      </c>
      <c r="N398" s="2">
        <f t="shared" si="13"/>
        <v>30</v>
      </c>
    </row>
    <row r="399" spans="1:14" x14ac:dyDescent="0.35">
      <c r="A399" t="s">
        <v>4</v>
      </c>
      <c r="B399" t="s">
        <v>225</v>
      </c>
      <c r="C399" s="1">
        <v>44139</v>
      </c>
      <c r="D399" t="s">
        <v>118</v>
      </c>
      <c r="E399" s="3">
        <v>0</v>
      </c>
      <c r="F399" s="4">
        <v>0</v>
      </c>
      <c r="G399" s="2">
        <v>12</v>
      </c>
      <c r="H399" s="2" t="e">
        <v>#N/A</v>
      </c>
      <c r="I399" s="2" t="e">
        <v>#N/A</v>
      </c>
      <c r="J399" s="2" t="e">
        <v>#N/A</v>
      </c>
      <c r="K399" s="2" t="e">
        <v>#N/A</v>
      </c>
      <c r="L399" t="str">
        <f t="shared" si="12"/>
        <v/>
      </c>
      <c r="M399" t="str">
        <f>IFERROR(VLOOKUP(A399,'Статус менеджера'!$A$2:$B$48,2,TRUE),"")</f>
        <v/>
      </c>
      <c r="N399" s="2" t="str">
        <f t="shared" si="13"/>
        <v/>
      </c>
    </row>
    <row r="400" spans="1:14" x14ac:dyDescent="0.35">
      <c r="A400" t="s">
        <v>2</v>
      </c>
      <c r="B400" t="s">
        <v>114</v>
      </c>
      <c r="C400" s="1">
        <v>44154</v>
      </c>
      <c r="D400" t="s">
        <v>119</v>
      </c>
      <c r="E400" s="3">
        <v>2.72</v>
      </c>
      <c r="F400" s="4">
        <v>0</v>
      </c>
      <c r="G400" s="2">
        <v>20595</v>
      </c>
      <c r="H400" s="2">
        <v>20390</v>
      </c>
      <c r="I400" s="2">
        <v>21265</v>
      </c>
      <c r="J400" s="2">
        <v>21765</v>
      </c>
      <c r="K400" s="2">
        <v>22265</v>
      </c>
      <c r="L400" t="str">
        <f t="shared" si="12"/>
        <v/>
      </c>
      <c r="M400" t="str">
        <f>IFERROR(VLOOKUP(A400,'Статус менеджера'!$A$2:$B$48,2,TRUE),"")</f>
        <v>Продавець малим клієнтам</v>
      </c>
      <c r="N400" s="2">
        <f t="shared" si="13"/>
        <v>8.9371428571428577</v>
      </c>
    </row>
    <row r="401" spans="1:14" x14ac:dyDescent="0.35">
      <c r="A401" t="s">
        <v>2</v>
      </c>
      <c r="B401" t="s">
        <v>114</v>
      </c>
      <c r="C401" s="1">
        <v>44154</v>
      </c>
      <c r="D401" t="s">
        <v>119</v>
      </c>
      <c r="E401" s="3">
        <v>2.7250000000000001</v>
      </c>
      <c r="F401" s="4">
        <v>0</v>
      </c>
      <c r="G401" s="2">
        <v>20595</v>
      </c>
      <c r="H401" s="2">
        <v>20390</v>
      </c>
      <c r="I401" s="2">
        <v>21265</v>
      </c>
      <c r="J401" s="2">
        <v>21765</v>
      </c>
      <c r="K401" s="2">
        <v>22265</v>
      </c>
      <c r="L401" t="str">
        <f t="shared" si="12"/>
        <v/>
      </c>
      <c r="M401" t="str">
        <f>IFERROR(VLOOKUP(A401,'Статус менеджера'!$A$2:$B$48,2,TRUE),"")</f>
        <v>Продавець малим клієнтам</v>
      </c>
      <c r="N401" s="2">
        <f t="shared" si="13"/>
        <v>8.9371428571428577</v>
      </c>
    </row>
    <row r="402" spans="1:14" x14ac:dyDescent="0.35">
      <c r="A402" t="s">
        <v>2</v>
      </c>
      <c r="B402" t="s">
        <v>114</v>
      </c>
      <c r="C402" s="1">
        <v>44154</v>
      </c>
      <c r="D402" t="s">
        <v>119</v>
      </c>
      <c r="E402" s="3">
        <v>2.73</v>
      </c>
      <c r="F402" s="4">
        <v>0</v>
      </c>
      <c r="G402" s="2">
        <v>20595</v>
      </c>
      <c r="H402" s="2">
        <v>20390</v>
      </c>
      <c r="I402" s="2">
        <v>21265</v>
      </c>
      <c r="J402" s="2">
        <v>21765</v>
      </c>
      <c r="K402" s="2">
        <v>22265</v>
      </c>
      <c r="L402" t="str">
        <f t="shared" si="12"/>
        <v/>
      </c>
      <c r="M402" t="str">
        <f>IFERROR(VLOOKUP(A402,'Статус менеджера'!$A$2:$B$48,2,TRUE),"")</f>
        <v>Продавець малим клієнтам</v>
      </c>
      <c r="N402" s="2">
        <f t="shared" si="13"/>
        <v>8.9371428571428577</v>
      </c>
    </row>
    <row r="403" spans="1:14" x14ac:dyDescent="0.35">
      <c r="A403" t="s">
        <v>2</v>
      </c>
      <c r="B403" t="s">
        <v>114</v>
      </c>
      <c r="C403" s="1">
        <v>44154</v>
      </c>
      <c r="D403" t="s">
        <v>119</v>
      </c>
      <c r="E403" s="3">
        <v>2.71</v>
      </c>
      <c r="F403" s="4">
        <v>0</v>
      </c>
      <c r="G403" s="2">
        <v>20595</v>
      </c>
      <c r="H403" s="2">
        <v>20390</v>
      </c>
      <c r="I403" s="2">
        <v>21265</v>
      </c>
      <c r="J403" s="2">
        <v>21765</v>
      </c>
      <c r="K403" s="2">
        <v>22265</v>
      </c>
      <c r="L403" t="str">
        <f t="shared" si="12"/>
        <v/>
      </c>
      <c r="M403" t="str">
        <f>IFERROR(VLOOKUP(A403,'Статус менеджера'!$A$2:$B$48,2,TRUE),"")</f>
        <v>Продавець малим клієнтам</v>
      </c>
      <c r="N403" s="2">
        <f t="shared" si="13"/>
        <v>8.9371428571428577</v>
      </c>
    </row>
    <row r="404" spans="1:14" x14ac:dyDescent="0.35">
      <c r="A404" t="s">
        <v>2</v>
      </c>
      <c r="B404" t="s">
        <v>114</v>
      </c>
      <c r="C404" s="1">
        <v>44154</v>
      </c>
      <c r="D404" t="s">
        <v>119</v>
      </c>
      <c r="E404" s="3">
        <v>2.72</v>
      </c>
      <c r="F404" s="4">
        <v>0</v>
      </c>
      <c r="G404" s="2">
        <v>20595</v>
      </c>
      <c r="H404" s="2">
        <v>20390</v>
      </c>
      <c r="I404" s="2">
        <v>21265</v>
      </c>
      <c r="J404" s="2">
        <v>21765</v>
      </c>
      <c r="K404" s="2">
        <v>22265</v>
      </c>
      <c r="L404" t="str">
        <f t="shared" si="12"/>
        <v/>
      </c>
      <c r="M404" t="str">
        <f>IFERROR(VLOOKUP(A404,'Статус менеджера'!$A$2:$B$48,2,TRUE),"")</f>
        <v>Продавець малим клієнтам</v>
      </c>
      <c r="N404" s="2">
        <f t="shared" si="13"/>
        <v>8.9371428571428577</v>
      </c>
    </row>
    <row r="405" spans="1:14" x14ac:dyDescent="0.35">
      <c r="A405" t="s">
        <v>2</v>
      </c>
      <c r="B405" t="s">
        <v>114</v>
      </c>
      <c r="C405" s="1">
        <v>44154</v>
      </c>
      <c r="D405" t="s">
        <v>119</v>
      </c>
      <c r="E405" s="3">
        <v>2.7050000000000001</v>
      </c>
      <c r="F405" s="4">
        <v>0</v>
      </c>
      <c r="G405" s="2">
        <v>20595</v>
      </c>
      <c r="H405" s="2">
        <v>20390</v>
      </c>
      <c r="I405" s="2">
        <v>21265</v>
      </c>
      <c r="J405" s="2">
        <v>21765</v>
      </c>
      <c r="K405" s="2">
        <v>22265</v>
      </c>
      <c r="L405" t="str">
        <f t="shared" si="12"/>
        <v/>
      </c>
      <c r="M405" t="str">
        <f>IFERROR(VLOOKUP(A405,'Статус менеджера'!$A$2:$B$48,2,TRUE),"")</f>
        <v>Продавець малим клієнтам</v>
      </c>
      <c r="N405" s="2">
        <f t="shared" si="13"/>
        <v>8.9371428571428577</v>
      </c>
    </row>
    <row r="406" spans="1:14" x14ac:dyDescent="0.35">
      <c r="A406" t="s">
        <v>2</v>
      </c>
      <c r="B406" t="s">
        <v>114</v>
      </c>
      <c r="C406" s="1">
        <v>44154</v>
      </c>
      <c r="D406" t="s">
        <v>119</v>
      </c>
      <c r="E406" s="3">
        <v>2.7250000000000001</v>
      </c>
      <c r="F406" s="4">
        <v>0</v>
      </c>
      <c r="G406" s="2">
        <v>20595</v>
      </c>
      <c r="H406" s="2">
        <v>20390</v>
      </c>
      <c r="I406" s="2">
        <v>21265</v>
      </c>
      <c r="J406" s="2">
        <v>21765</v>
      </c>
      <c r="K406" s="2">
        <v>22265</v>
      </c>
      <c r="L406" t="str">
        <f t="shared" si="12"/>
        <v/>
      </c>
      <c r="M406" t="str">
        <f>IFERROR(VLOOKUP(A406,'Статус менеджера'!$A$2:$B$48,2,TRUE),"")</f>
        <v>Продавець малим клієнтам</v>
      </c>
      <c r="N406" s="2">
        <f t="shared" si="13"/>
        <v>8.9371428571428577</v>
      </c>
    </row>
    <row r="407" spans="1:14" x14ac:dyDescent="0.35">
      <c r="A407" t="s">
        <v>2</v>
      </c>
      <c r="B407" t="s">
        <v>114</v>
      </c>
      <c r="C407" s="1">
        <v>44154</v>
      </c>
      <c r="D407" t="s">
        <v>119</v>
      </c>
      <c r="E407" s="3">
        <v>2.72</v>
      </c>
      <c r="F407" s="4">
        <v>0</v>
      </c>
      <c r="G407" s="2">
        <v>20595</v>
      </c>
      <c r="H407" s="2">
        <v>20390</v>
      </c>
      <c r="I407" s="2">
        <v>21265</v>
      </c>
      <c r="J407" s="2">
        <v>21765</v>
      </c>
      <c r="K407" s="2">
        <v>22265</v>
      </c>
      <c r="L407" t="str">
        <f t="shared" si="12"/>
        <v/>
      </c>
      <c r="M407" t="str">
        <f>IFERROR(VLOOKUP(A407,'Статус менеджера'!$A$2:$B$48,2,TRUE),"")</f>
        <v>Продавець малим клієнтам</v>
      </c>
      <c r="N407" s="2">
        <f t="shared" si="13"/>
        <v>8.9371428571428577</v>
      </c>
    </row>
    <row r="408" spans="1:14" x14ac:dyDescent="0.35">
      <c r="A408" t="s">
        <v>2</v>
      </c>
      <c r="B408" t="s">
        <v>114</v>
      </c>
      <c r="C408" s="1">
        <v>44154</v>
      </c>
      <c r="D408" t="s">
        <v>119</v>
      </c>
      <c r="E408" s="3">
        <v>20.079999999999998</v>
      </c>
      <c r="F408" s="4">
        <v>0</v>
      </c>
      <c r="G408" s="2">
        <v>20595</v>
      </c>
      <c r="H408" s="2">
        <v>20390</v>
      </c>
      <c r="I408" s="2">
        <v>21265</v>
      </c>
      <c r="J408" s="2">
        <v>21765</v>
      </c>
      <c r="K408" s="2">
        <v>22265</v>
      </c>
      <c r="L408" t="str">
        <f t="shared" si="12"/>
        <v/>
      </c>
      <c r="M408" t="str">
        <f>IFERROR(VLOOKUP(A408,'Статус менеджера'!$A$2:$B$48,2,TRUE),"")</f>
        <v>Продавець малим клієнтам</v>
      </c>
      <c r="N408" s="2">
        <f t="shared" si="13"/>
        <v>8.9371428571428577</v>
      </c>
    </row>
    <row r="409" spans="1:14" x14ac:dyDescent="0.35">
      <c r="A409" t="s">
        <v>2</v>
      </c>
      <c r="B409" t="s">
        <v>114</v>
      </c>
      <c r="C409" s="1">
        <v>44154</v>
      </c>
      <c r="D409" t="s">
        <v>119</v>
      </c>
      <c r="E409" s="3">
        <v>2.5750000000000002</v>
      </c>
      <c r="F409" s="4">
        <v>0</v>
      </c>
      <c r="G409" s="2">
        <v>20595</v>
      </c>
      <c r="H409" s="2">
        <v>20390</v>
      </c>
      <c r="I409" s="2">
        <v>21265</v>
      </c>
      <c r="J409" s="2">
        <v>21765</v>
      </c>
      <c r="K409" s="2">
        <v>22265</v>
      </c>
      <c r="L409" t="str">
        <f t="shared" si="12"/>
        <v/>
      </c>
      <c r="M409" t="str">
        <f>IFERROR(VLOOKUP(A409,'Статус менеджера'!$A$2:$B$48,2,TRUE),"")</f>
        <v>Продавець малим клієнтам</v>
      </c>
      <c r="N409" s="2">
        <f t="shared" si="13"/>
        <v>8.9371428571428577</v>
      </c>
    </row>
    <row r="410" spans="1:14" x14ac:dyDescent="0.35">
      <c r="A410" t="s">
        <v>2</v>
      </c>
      <c r="B410" t="s">
        <v>114</v>
      </c>
      <c r="C410" s="1">
        <v>44154</v>
      </c>
      <c r="D410" t="s">
        <v>119</v>
      </c>
      <c r="E410" s="3">
        <v>2.58</v>
      </c>
      <c r="F410" s="4">
        <v>0</v>
      </c>
      <c r="G410" s="2">
        <v>20595</v>
      </c>
      <c r="H410" s="2">
        <v>20390</v>
      </c>
      <c r="I410" s="2">
        <v>21265</v>
      </c>
      <c r="J410" s="2">
        <v>21765</v>
      </c>
      <c r="K410" s="2">
        <v>22265</v>
      </c>
      <c r="L410" t="str">
        <f t="shared" si="12"/>
        <v/>
      </c>
      <c r="M410" t="str">
        <f>IFERROR(VLOOKUP(A410,'Статус менеджера'!$A$2:$B$48,2,TRUE),"")</f>
        <v>Продавець малим клієнтам</v>
      </c>
      <c r="N410" s="2">
        <f t="shared" si="13"/>
        <v>8.9371428571428577</v>
      </c>
    </row>
    <row r="411" spans="1:14" x14ac:dyDescent="0.35">
      <c r="A411" t="s">
        <v>2</v>
      </c>
      <c r="B411" t="s">
        <v>114</v>
      </c>
      <c r="C411" s="1">
        <v>44154</v>
      </c>
      <c r="D411" t="s">
        <v>119</v>
      </c>
      <c r="E411" s="3">
        <v>2.5449999999999999</v>
      </c>
      <c r="F411" s="4">
        <v>0</v>
      </c>
      <c r="G411" s="2">
        <v>20595</v>
      </c>
      <c r="H411" s="2">
        <v>20390</v>
      </c>
      <c r="I411" s="2">
        <v>21265</v>
      </c>
      <c r="J411" s="2">
        <v>21765</v>
      </c>
      <c r="K411" s="2">
        <v>22265</v>
      </c>
      <c r="L411" t="str">
        <f t="shared" si="12"/>
        <v/>
      </c>
      <c r="M411" t="str">
        <f>IFERROR(VLOOKUP(A411,'Статус менеджера'!$A$2:$B$48,2,TRUE),"")</f>
        <v>Продавець малим клієнтам</v>
      </c>
      <c r="N411" s="2">
        <f t="shared" si="13"/>
        <v>8.9371428571428577</v>
      </c>
    </row>
    <row r="412" spans="1:14" x14ac:dyDescent="0.35">
      <c r="A412" t="s">
        <v>56</v>
      </c>
      <c r="B412" t="s">
        <v>230</v>
      </c>
      <c r="C412" s="1">
        <v>44137</v>
      </c>
      <c r="D412" t="s">
        <v>115</v>
      </c>
      <c r="E412" s="3">
        <v>3.59</v>
      </c>
      <c r="F412" s="4">
        <v>0</v>
      </c>
      <c r="G412" s="2">
        <v>18095</v>
      </c>
      <c r="H412" s="2">
        <v>17455</v>
      </c>
      <c r="I412" s="2">
        <v>17795</v>
      </c>
      <c r="J412" s="2">
        <v>18295</v>
      </c>
      <c r="K412" s="2">
        <v>18345</v>
      </c>
      <c r="L412" t="str">
        <f t="shared" si="12"/>
        <v/>
      </c>
      <c r="M412" t="str">
        <f>IFERROR(VLOOKUP(A412,'Статус менеджера'!$A$2:$B$48,2,TRUE),"")</f>
        <v>Продавець малим клієнтам</v>
      </c>
      <c r="N412" s="2">
        <f t="shared" si="13"/>
        <v>16.8</v>
      </c>
    </row>
    <row r="413" spans="1:14" x14ac:dyDescent="0.35">
      <c r="A413" t="s">
        <v>56</v>
      </c>
      <c r="B413" t="s">
        <v>230</v>
      </c>
      <c r="C413" s="1">
        <v>44137</v>
      </c>
      <c r="D413" t="s">
        <v>115</v>
      </c>
      <c r="E413" s="3">
        <v>4.16</v>
      </c>
      <c r="F413" s="4">
        <v>0</v>
      </c>
      <c r="G413" s="2">
        <v>18095</v>
      </c>
      <c r="H413" s="2">
        <v>17455</v>
      </c>
      <c r="I413" s="2">
        <v>17795</v>
      </c>
      <c r="J413" s="2">
        <v>18295</v>
      </c>
      <c r="K413" s="2">
        <v>18345</v>
      </c>
      <c r="L413" t="str">
        <f t="shared" si="12"/>
        <v/>
      </c>
      <c r="M413" t="str">
        <f>IFERROR(VLOOKUP(A413,'Статус менеджера'!$A$2:$B$48,2,TRUE),"")</f>
        <v>Продавець малим клієнтам</v>
      </c>
      <c r="N413" s="2">
        <f t="shared" si="13"/>
        <v>16.8</v>
      </c>
    </row>
    <row r="414" spans="1:14" x14ac:dyDescent="0.35">
      <c r="A414" t="s">
        <v>56</v>
      </c>
      <c r="B414" t="s">
        <v>230</v>
      </c>
      <c r="C414" s="1">
        <v>44137</v>
      </c>
      <c r="D414" t="s">
        <v>115</v>
      </c>
      <c r="E414" s="3">
        <v>4.16</v>
      </c>
      <c r="F414" s="4">
        <v>0</v>
      </c>
      <c r="G414" s="2">
        <v>18095</v>
      </c>
      <c r="H414" s="2">
        <v>17455</v>
      </c>
      <c r="I414" s="2">
        <v>17795</v>
      </c>
      <c r="J414" s="2">
        <v>18295</v>
      </c>
      <c r="K414" s="2">
        <v>18345</v>
      </c>
      <c r="L414" t="str">
        <f t="shared" si="12"/>
        <v/>
      </c>
      <c r="M414" t="str">
        <f>IFERROR(VLOOKUP(A414,'Статус менеджера'!$A$2:$B$48,2,TRUE),"")</f>
        <v>Продавець малим клієнтам</v>
      </c>
      <c r="N414" s="2">
        <f t="shared" si="13"/>
        <v>16.8</v>
      </c>
    </row>
    <row r="415" spans="1:14" x14ac:dyDescent="0.35">
      <c r="A415" t="s">
        <v>56</v>
      </c>
      <c r="B415" t="s">
        <v>230</v>
      </c>
      <c r="C415" s="1">
        <v>44137</v>
      </c>
      <c r="D415" t="s">
        <v>115</v>
      </c>
      <c r="E415" s="3">
        <v>4.3</v>
      </c>
      <c r="F415" s="4">
        <v>0</v>
      </c>
      <c r="G415" s="2">
        <v>18095</v>
      </c>
      <c r="H415" s="2">
        <v>17455</v>
      </c>
      <c r="I415" s="2">
        <v>17795</v>
      </c>
      <c r="J415" s="2">
        <v>18295</v>
      </c>
      <c r="K415" s="2">
        <v>18345</v>
      </c>
      <c r="L415" t="str">
        <f t="shared" si="12"/>
        <v/>
      </c>
      <c r="M415" t="str">
        <f>IFERROR(VLOOKUP(A415,'Статус менеджера'!$A$2:$B$48,2,TRUE),"")</f>
        <v>Продавець малим клієнтам</v>
      </c>
      <c r="N415" s="2">
        <f t="shared" si="13"/>
        <v>16.8</v>
      </c>
    </row>
    <row r="416" spans="1:14" x14ac:dyDescent="0.35">
      <c r="A416" t="s">
        <v>56</v>
      </c>
      <c r="B416" t="s">
        <v>230</v>
      </c>
      <c r="C416" s="1">
        <v>44137</v>
      </c>
      <c r="D416" t="s">
        <v>115</v>
      </c>
      <c r="E416" s="3">
        <v>3.4950000000000001</v>
      </c>
      <c r="F416" s="4">
        <v>0</v>
      </c>
      <c r="G416" s="2">
        <v>18095</v>
      </c>
      <c r="H416" s="2">
        <v>17455</v>
      </c>
      <c r="I416" s="2">
        <v>17795</v>
      </c>
      <c r="J416" s="2">
        <v>18295</v>
      </c>
      <c r="K416" s="2">
        <v>18345</v>
      </c>
      <c r="L416" t="str">
        <f t="shared" si="12"/>
        <v/>
      </c>
      <c r="M416" t="str">
        <f>IFERROR(VLOOKUP(A416,'Статус менеджера'!$A$2:$B$48,2,TRUE),"")</f>
        <v>Продавець малим клієнтам</v>
      </c>
      <c r="N416" s="2">
        <f t="shared" si="13"/>
        <v>16.8</v>
      </c>
    </row>
    <row r="417" spans="1:14" x14ac:dyDescent="0.35">
      <c r="A417" t="s">
        <v>57</v>
      </c>
      <c r="B417" t="s">
        <v>222</v>
      </c>
      <c r="C417" s="1">
        <v>44139</v>
      </c>
      <c r="D417" t="s">
        <v>143</v>
      </c>
      <c r="E417" s="3">
        <v>20.85</v>
      </c>
      <c r="F417" s="4">
        <v>0</v>
      </c>
      <c r="G417" s="2">
        <v>14760</v>
      </c>
      <c r="H417" s="2">
        <v>14760</v>
      </c>
      <c r="I417" s="2">
        <v>14760</v>
      </c>
      <c r="J417" s="2">
        <v>14760</v>
      </c>
      <c r="K417" s="2">
        <v>14760</v>
      </c>
      <c r="L417" t="str">
        <f t="shared" si="12"/>
        <v/>
      </c>
      <c r="M417" t="str">
        <f>IFERROR(VLOOKUP(A417,'Статус менеджера'!$A$2:$B$48,2,TRUE),"")</f>
        <v>Продавець малим клієнтам</v>
      </c>
      <c r="N417" s="2">
        <f t="shared" si="13"/>
        <v>8</v>
      </c>
    </row>
    <row r="418" spans="1:14" x14ac:dyDescent="0.35">
      <c r="A418" t="s">
        <v>58</v>
      </c>
      <c r="B418" t="s">
        <v>114</v>
      </c>
      <c r="C418" s="1">
        <v>44165</v>
      </c>
      <c r="D418" t="s">
        <v>122</v>
      </c>
      <c r="E418" s="3">
        <v>1.137</v>
      </c>
      <c r="F418" s="4">
        <v>0</v>
      </c>
      <c r="G418" s="2">
        <v>20765</v>
      </c>
      <c r="H418" s="2">
        <v>20015</v>
      </c>
      <c r="I418" s="2">
        <v>20765</v>
      </c>
      <c r="J418" s="2">
        <v>20955</v>
      </c>
      <c r="K418" s="2">
        <v>21405</v>
      </c>
      <c r="L418" t="str">
        <f t="shared" si="12"/>
        <v/>
      </c>
      <c r="M418" t="str">
        <f>IFERROR(VLOOKUP(A418,'Статус менеджера'!$A$2:$B$48,2,TRUE),"")</f>
        <v/>
      </c>
      <c r="N418" s="2">
        <f t="shared" si="13"/>
        <v>12</v>
      </c>
    </row>
    <row r="419" spans="1:14" x14ac:dyDescent="0.35">
      <c r="A419" t="s">
        <v>8</v>
      </c>
      <c r="B419" t="s">
        <v>229</v>
      </c>
      <c r="C419" s="1">
        <v>44165</v>
      </c>
      <c r="D419" t="s">
        <v>124</v>
      </c>
      <c r="E419" s="3">
        <v>3.86</v>
      </c>
      <c r="F419" s="4">
        <v>0</v>
      </c>
      <c r="G419" s="2">
        <v>17835</v>
      </c>
      <c r="H419" s="2">
        <v>17185</v>
      </c>
      <c r="I419" s="2">
        <v>17685</v>
      </c>
      <c r="J419" s="2">
        <v>18185</v>
      </c>
      <c r="K419" s="2">
        <v>18685</v>
      </c>
      <c r="L419" t="str">
        <f t="shared" si="12"/>
        <v/>
      </c>
      <c r="M419" t="str">
        <f>IFERROR(VLOOKUP(A419,'Статус менеджера'!$A$2:$B$48,2,TRUE),"")</f>
        <v/>
      </c>
      <c r="N419" s="2">
        <f t="shared" si="13"/>
        <v>14.4</v>
      </c>
    </row>
    <row r="420" spans="1:14" x14ac:dyDescent="0.35">
      <c r="A420" t="s">
        <v>8</v>
      </c>
      <c r="B420" t="s">
        <v>229</v>
      </c>
      <c r="C420" s="1">
        <v>44165</v>
      </c>
      <c r="D420" t="s">
        <v>124</v>
      </c>
      <c r="E420" s="3">
        <v>0.33</v>
      </c>
      <c r="F420" s="4">
        <v>0</v>
      </c>
      <c r="G420" s="2">
        <v>17835</v>
      </c>
      <c r="H420" s="2">
        <v>17185</v>
      </c>
      <c r="I420" s="2">
        <v>17685</v>
      </c>
      <c r="J420" s="2">
        <v>18185</v>
      </c>
      <c r="K420" s="2">
        <v>18685</v>
      </c>
      <c r="L420" t="str">
        <f t="shared" si="12"/>
        <v/>
      </c>
      <c r="M420" t="str">
        <f>IFERROR(VLOOKUP(A420,'Статус менеджера'!$A$2:$B$48,2,TRUE),"")</f>
        <v/>
      </c>
      <c r="N420" s="2">
        <f t="shared" si="13"/>
        <v>14.4</v>
      </c>
    </row>
    <row r="421" spans="1:14" x14ac:dyDescent="0.35">
      <c r="A421" t="s">
        <v>8</v>
      </c>
      <c r="B421" t="s">
        <v>229</v>
      </c>
      <c r="C421" s="1">
        <v>44165</v>
      </c>
      <c r="D421" t="s">
        <v>120</v>
      </c>
      <c r="E421" s="3">
        <v>1.38</v>
      </c>
      <c r="F421" s="4">
        <v>0</v>
      </c>
      <c r="G421" s="2">
        <v>17160</v>
      </c>
      <c r="H421" s="2">
        <v>16525</v>
      </c>
      <c r="I421" s="2">
        <v>17010</v>
      </c>
      <c r="J421" s="2">
        <v>17510</v>
      </c>
      <c r="K421" s="2">
        <v>18010</v>
      </c>
      <c r="L421" t="str">
        <f t="shared" si="12"/>
        <v/>
      </c>
      <c r="M421" t="str">
        <f>IFERROR(VLOOKUP(A421,'Статус менеджера'!$A$2:$B$48,2,TRUE),"")</f>
        <v/>
      </c>
      <c r="N421" s="2">
        <f t="shared" si="13"/>
        <v>14.4</v>
      </c>
    </row>
    <row r="422" spans="1:14" x14ac:dyDescent="0.35">
      <c r="A422" t="s">
        <v>16</v>
      </c>
      <c r="B422" t="s">
        <v>225</v>
      </c>
      <c r="C422" s="1">
        <v>44138</v>
      </c>
      <c r="D422" t="s">
        <v>123</v>
      </c>
      <c r="E422" s="3">
        <v>0.15</v>
      </c>
      <c r="F422" s="4">
        <v>0</v>
      </c>
      <c r="G422" s="2">
        <v>18255</v>
      </c>
      <c r="H422" s="2">
        <v>16260</v>
      </c>
      <c r="I422" s="2">
        <v>17155</v>
      </c>
      <c r="J422" s="2">
        <v>17505</v>
      </c>
      <c r="K422" s="2">
        <v>18255</v>
      </c>
      <c r="L422" t="str">
        <f t="shared" si="12"/>
        <v/>
      </c>
      <c r="M422" t="str">
        <f>IFERROR(VLOOKUP(A422,'Статус менеджера'!$A$2:$B$48,2,TRUE),"")</f>
        <v/>
      </c>
      <c r="N422" s="2">
        <f t="shared" si="13"/>
        <v>30</v>
      </c>
    </row>
    <row r="423" spans="1:14" x14ac:dyDescent="0.35">
      <c r="A423" t="s">
        <v>16</v>
      </c>
      <c r="B423" t="s">
        <v>225</v>
      </c>
      <c r="C423" s="1">
        <v>44138</v>
      </c>
      <c r="D423" t="s">
        <v>119</v>
      </c>
      <c r="E423" s="3">
        <v>4.4999999999999998E-2</v>
      </c>
      <c r="F423" s="4">
        <v>0</v>
      </c>
      <c r="G423" s="2">
        <v>21970</v>
      </c>
      <c r="H423" s="2">
        <v>20105</v>
      </c>
      <c r="I423" s="2">
        <v>20920</v>
      </c>
      <c r="J423" s="2">
        <v>21470</v>
      </c>
      <c r="K423" s="2">
        <v>21970</v>
      </c>
      <c r="L423" t="str">
        <f t="shared" si="12"/>
        <v/>
      </c>
      <c r="M423" t="str">
        <f>IFERROR(VLOOKUP(A423,'Статус менеджера'!$A$2:$B$48,2,TRUE),"")</f>
        <v/>
      </c>
      <c r="N423" s="2">
        <f t="shared" si="13"/>
        <v>30</v>
      </c>
    </row>
    <row r="424" spans="1:14" x14ac:dyDescent="0.35">
      <c r="A424" t="s">
        <v>16</v>
      </c>
      <c r="B424" t="s">
        <v>225</v>
      </c>
      <c r="C424" s="1">
        <v>44138</v>
      </c>
      <c r="D424" t="s">
        <v>119</v>
      </c>
      <c r="E424" s="3">
        <v>4.5999999999999999E-2</v>
      </c>
      <c r="F424" s="4">
        <v>0</v>
      </c>
      <c r="G424" s="2">
        <v>21970</v>
      </c>
      <c r="H424" s="2">
        <v>20105</v>
      </c>
      <c r="I424" s="2">
        <v>20920</v>
      </c>
      <c r="J424" s="2">
        <v>21470</v>
      </c>
      <c r="K424" s="2">
        <v>21970</v>
      </c>
      <c r="L424" t="str">
        <f t="shared" si="12"/>
        <v/>
      </c>
      <c r="M424" t="str">
        <f>IFERROR(VLOOKUP(A424,'Статус менеджера'!$A$2:$B$48,2,TRUE),"")</f>
        <v/>
      </c>
      <c r="N424" s="2">
        <f t="shared" si="13"/>
        <v>30</v>
      </c>
    </row>
    <row r="425" spans="1:14" x14ac:dyDescent="0.35">
      <c r="A425" t="s">
        <v>16</v>
      </c>
      <c r="B425" t="s">
        <v>225</v>
      </c>
      <c r="C425" s="1">
        <v>44138</v>
      </c>
      <c r="D425" t="s">
        <v>119</v>
      </c>
      <c r="E425" s="3">
        <v>4.4999999999999998E-2</v>
      </c>
      <c r="F425" s="4">
        <v>0</v>
      </c>
      <c r="G425" s="2">
        <v>21970</v>
      </c>
      <c r="H425" s="2">
        <v>20105</v>
      </c>
      <c r="I425" s="2">
        <v>20920</v>
      </c>
      <c r="J425" s="2">
        <v>21470</v>
      </c>
      <c r="K425" s="2">
        <v>21970</v>
      </c>
      <c r="L425" t="str">
        <f t="shared" si="12"/>
        <v/>
      </c>
      <c r="M425" t="str">
        <f>IFERROR(VLOOKUP(A425,'Статус менеджера'!$A$2:$B$48,2,TRUE),"")</f>
        <v/>
      </c>
      <c r="N425" s="2">
        <f t="shared" si="13"/>
        <v>30</v>
      </c>
    </row>
    <row r="426" spans="1:14" x14ac:dyDescent="0.35">
      <c r="A426" t="s">
        <v>16</v>
      </c>
      <c r="B426" t="s">
        <v>225</v>
      </c>
      <c r="C426" s="1">
        <v>44138</v>
      </c>
      <c r="D426" t="s">
        <v>119</v>
      </c>
      <c r="E426" s="3">
        <v>5.5E-2</v>
      </c>
      <c r="F426" s="4">
        <v>0</v>
      </c>
      <c r="G426" s="2">
        <v>21720</v>
      </c>
      <c r="H426" s="2">
        <v>19855</v>
      </c>
      <c r="I426" s="2">
        <v>20670</v>
      </c>
      <c r="J426" s="2">
        <v>21220</v>
      </c>
      <c r="K426" s="2">
        <v>21720</v>
      </c>
      <c r="L426" t="str">
        <f t="shared" si="12"/>
        <v/>
      </c>
      <c r="M426" t="str">
        <f>IFERROR(VLOOKUP(A426,'Статус менеджера'!$A$2:$B$48,2,TRUE),"")</f>
        <v/>
      </c>
      <c r="N426" s="2">
        <f t="shared" si="13"/>
        <v>30</v>
      </c>
    </row>
    <row r="427" spans="1:14" x14ac:dyDescent="0.35">
      <c r="A427" t="s">
        <v>16</v>
      </c>
      <c r="B427" t="s">
        <v>225</v>
      </c>
      <c r="C427" s="1">
        <v>44138</v>
      </c>
      <c r="D427" t="s">
        <v>119</v>
      </c>
      <c r="E427" s="3">
        <v>5.5E-2</v>
      </c>
      <c r="F427" s="4">
        <v>0</v>
      </c>
      <c r="G427" s="2">
        <v>21720</v>
      </c>
      <c r="H427" s="2">
        <v>19855</v>
      </c>
      <c r="I427" s="2">
        <v>20670</v>
      </c>
      <c r="J427" s="2">
        <v>21220</v>
      </c>
      <c r="K427" s="2">
        <v>21720</v>
      </c>
      <c r="L427" t="str">
        <f t="shared" si="12"/>
        <v/>
      </c>
      <c r="M427" t="str">
        <f>IFERROR(VLOOKUP(A427,'Статус менеджера'!$A$2:$B$48,2,TRUE),"")</f>
        <v/>
      </c>
      <c r="N427" s="2">
        <f t="shared" si="13"/>
        <v>30</v>
      </c>
    </row>
    <row r="428" spans="1:14" x14ac:dyDescent="0.35">
      <c r="A428" t="s">
        <v>16</v>
      </c>
      <c r="B428" t="s">
        <v>225</v>
      </c>
      <c r="C428" s="1">
        <v>44138</v>
      </c>
      <c r="D428" t="s">
        <v>119</v>
      </c>
      <c r="E428" s="3">
        <v>5.5E-2</v>
      </c>
      <c r="F428" s="4">
        <v>0</v>
      </c>
      <c r="G428" s="2">
        <v>21720</v>
      </c>
      <c r="H428" s="2">
        <v>19855</v>
      </c>
      <c r="I428" s="2">
        <v>20670</v>
      </c>
      <c r="J428" s="2">
        <v>21220</v>
      </c>
      <c r="K428" s="2">
        <v>21720</v>
      </c>
      <c r="L428" t="str">
        <f t="shared" si="12"/>
        <v/>
      </c>
      <c r="M428" t="str">
        <f>IFERROR(VLOOKUP(A428,'Статус менеджера'!$A$2:$B$48,2,TRUE),"")</f>
        <v/>
      </c>
      <c r="N428" s="2">
        <f t="shared" si="13"/>
        <v>30</v>
      </c>
    </row>
    <row r="429" spans="1:14" x14ac:dyDescent="0.35">
      <c r="A429" t="s">
        <v>53</v>
      </c>
      <c r="B429" t="s">
        <v>114</v>
      </c>
      <c r="C429" s="1">
        <v>44155</v>
      </c>
      <c r="D429" t="s">
        <v>126</v>
      </c>
      <c r="E429" s="3">
        <v>5.8780000000000001</v>
      </c>
      <c r="F429" s="4">
        <v>0</v>
      </c>
      <c r="G429" s="2">
        <v>24175.09</v>
      </c>
      <c r="H429" s="2">
        <v>23670</v>
      </c>
      <c r="I429" s="2">
        <v>24540</v>
      </c>
      <c r="J429" s="2">
        <v>24660</v>
      </c>
      <c r="K429" s="2">
        <v>25110</v>
      </c>
      <c r="L429" t="str">
        <f t="shared" si="12"/>
        <v/>
      </c>
      <c r="M429" t="str">
        <f>IFERROR(VLOOKUP(A429,'Статус менеджера'!$A$2:$B$48,2,TRUE),"")</f>
        <v>Продавець малим клієнтам</v>
      </c>
      <c r="N429" s="2">
        <f t="shared" si="13"/>
        <v>10.322252873563219</v>
      </c>
    </row>
    <row r="430" spans="1:14" x14ac:dyDescent="0.35">
      <c r="A430" t="s">
        <v>53</v>
      </c>
      <c r="B430" t="s">
        <v>114</v>
      </c>
      <c r="C430" s="1">
        <v>44155</v>
      </c>
      <c r="D430" t="s">
        <v>126</v>
      </c>
      <c r="E430" s="3">
        <v>5.9080000000000004</v>
      </c>
      <c r="F430" s="4">
        <v>0</v>
      </c>
      <c r="G430" s="2">
        <v>24175.09</v>
      </c>
      <c r="H430" s="2">
        <v>23670</v>
      </c>
      <c r="I430" s="2">
        <v>24540</v>
      </c>
      <c r="J430" s="2">
        <v>24660</v>
      </c>
      <c r="K430" s="2">
        <v>25110</v>
      </c>
      <c r="L430" t="str">
        <f t="shared" si="12"/>
        <v/>
      </c>
      <c r="M430" t="str">
        <f>IFERROR(VLOOKUP(A430,'Статус менеджера'!$A$2:$B$48,2,TRUE),"")</f>
        <v>Продавець малим клієнтам</v>
      </c>
      <c r="N430" s="2">
        <f t="shared" si="13"/>
        <v>10.322252873563219</v>
      </c>
    </row>
    <row r="431" spans="1:14" x14ac:dyDescent="0.35">
      <c r="A431" t="s">
        <v>53</v>
      </c>
      <c r="B431" t="s">
        <v>114</v>
      </c>
      <c r="C431" s="1">
        <v>44155</v>
      </c>
      <c r="D431" t="s">
        <v>128</v>
      </c>
      <c r="E431" s="3">
        <v>6.15</v>
      </c>
      <c r="F431" s="4">
        <v>0</v>
      </c>
      <c r="G431" s="2">
        <v>25050.09</v>
      </c>
      <c r="H431" s="2">
        <v>24205</v>
      </c>
      <c r="I431" s="2">
        <v>25415</v>
      </c>
      <c r="J431" s="2">
        <v>25195</v>
      </c>
      <c r="K431" s="2">
        <v>25645</v>
      </c>
      <c r="L431" t="str">
        <f t="shared" si="12"/>
        <v/>
      </c>
      <c r="M431" t="str">
        <f>IFERROR(VLOOKUP(A431,'Статус менеджера'!$A$2:$B$48,2,TRUE),"")</f>
        <v>Продавець малим клієнтам</v>
      </c>
      <c r="N431" s="2">
        <f t="shared" si="13"/>
        <v>10.793685950413224</v>
      </c>
    </row>
    <row r="432" spans="1:14" x14ac:dyDescent="0.35">
      <c r="A432" t="s">
        <v>53</v>
      </c>
      <c r="B432" t="s">
        <v>114</v>
      </c>
      <c r="C432" s="1">
        <v>44155</v>
      </c>
      <c r="D432" t="s">
        <v>117</v>
      </c>
      <c r="E432" s="3">
        <v>3.36</v>
      </c>
      <c r="F432" s="4">
        <v>0</v>
      </c>
      <c r="G432" s="2">
        <v>20850.09</v>
      </c>
      <c r="H432" s="2">
        <v>20385</v>
      </c>
      <c r="I432" s="2">
        <v>21270</v>
      </c>
      <c r="J432" s="2">
        <v>21770</v>
      </c>
      <c r="K432" s="2">
        <v>22270</v>
      </c>
      <c r="L432" t="str">
        <f t="shared" si="12"/>
        <v/>
      </c>
      <c r="M432" t="str">
        <f>IFERROR(VLOOKUP(A432,'Статус менеджера'!$A$2:$B$48,2,TRUE),"")</f>
        <v>Продавець малим клієнтам</v>
      </c>
      <c r="N432" s="2">
        <f t="shared" si="13"/>
        <v>10.102101694915255</v>
      </c>
    </row>
    <row r="433" spans="1:14" x14ac:dyDescent="0.35">
      <c r="A433" t="s">
        <v>44</v>
      </c>
      <c r="B433" t="s">
        <v>227</v>
      </c>
      <c r="C433" s="1">
        <v>44141</v>
      </c>
      <c r="D433" t="s">
        <v>123</v>
      </c>
      <c r="E433" s="3">
        <v>4.97</v>
      </c>
      <c r="F433" s="4">
        <v>0</v>
      </c>
      <c r="G433" s="2">
        <v>16915</v>
      </c>
      <c r="H433" s="2">
        <v>16020</v>
      </c>
      <c r="I433" s="2">
        <v>16915</v>
      </c>
      <c r="J433" s="2">
        <v>17265</v>
      </c>
      <c r="K433" s="2">
        <v>18015</v>
      </c>
      <c r="L433">
        <f t="shared" si="12"/>
        <v>59.64</v>
      </c>
      <c r="M433" t="str">
        <f>IFERROR(VLOOKUP(A433,'Статус менеджера'!$A$2:$B$48,2,TRUE),"")</f>
        <v>Продавець малим клієнтам</v>
      </c>
      <c r="N433" s="2">
        <f t="shared" si="13"/>
        <v>12</v>
      </c>
    </row>
    <row r="434" spans="1:14" x14ac:dyDescent="0.35">
      <c r="A434" t="s">
        <v>44</v>
      </c>
      <c r="B434" t="s">
        <v>227</v>
      </c>
      <c r="C434" s="1">
        <v>44141</v>
      </c>
      <c r="D434" t="s">
        <v>123</v>
      </c>
      <c r="E434" s="3">
        <v>1.25</v>
      </c>
      <c r="F434" s="4">
        <v>0</v>
      </c>
      <c r="G434" s="2">
        <v>16915</v>
      </c>
      <c r="H434" s="2">
        <v>16020</v>
      </c>
      <c r="I434" s="2">
        <v>16915</v>
      </c>
      <c r="J434" s="2">
        <v>17265</v>
      </c>
      <c r="K434" s="2">
        <v>18015</v>
      </c>
      <c r="L434">
        <f t="shared" si="12"/>
        <v>15</v>
      </c>
      <c r="M434" t="str">
        <f>IFERROR(VLOOKUP(A434,'Статус менеджера'!$A$2:$B$48,2,TRUE),"")</f>
        <v>Продавець малим клієнтам</v>
      </c>
      <c r="N434" s="2">
        <f t="shared" si="13"/>
        <v>12</v>
      </c>
    </row>
    <row r="435" spans="1:14" x14ac:dyDescent="0.35">
      <c r="A435" t="s">
        <v>44</v>
      </c>
      <c r="B435" t="s">
        <v>227</v>
      </c>
      <c r="C435" s="1">
        <v>44141</v>
      </c>
      <c r="D435" t="s">
        <v>123</v>
      </c>
      <c r="E435" s="3">
        <v>0.23</v>
      </c>
      <c r="F435" s="4">
        <v>0</v>
      </c>
      <c r="G435" s="2">
        <v>16915</v>
      </c>
      <c r="H435" s="2">
        <v>16020</v>
      </c>
      <c r="I435" s="2">
        <v>16915</v>
      </c>
      <c r="J435" s="2">
        <v>17265</v>
      </c>
      <c r="K435" s="2">
        <v>18015</v>
      </c>
      <c r="L435">
        <f t="shared" si="12"/>
        <v>2.7600000000000002</v>
      </c>
      <c r="M435" t="str">
        <f>IFERROR(VLOOKUP(A435,'Статус менеджера'!$A$2:$B$48,2,TRUE),"")</f>
        <v>Продавець малим клієнтам</v>
      </c>
      <c r="N435" s="2">
        <f t="shared" si="13"/>
        <v>12</v>
      </c>
    </row>
    <row r="436" spans="1:14" x14ac:dyDescent="0.35">
      <c r="A436" t="s">
        <v>44</v>
      </c>
      <c r="B436" t="s">
        <v>227</v>
      </c>
      <c r="C436" s="1">
        <v>44141</v>
      </c>
      <c r="D436" t="s">
        <v>132</v>
      </c>
      <c r="E436" s="3">
        <v>0.36</v>
      </c>
      <c r="F436" s="4">
        <v>0</v>
      </c>
      <c r="G436" s="2">
        <v>17965</v>
      </c>
      <c r="H436" s="2">
        <v>17525</v>
      </c>
      <c r="I436" s="2">
        <v>17965</v>
      </c>
      <c r="J436" s="2">
        <v>18465</v>
      </c>
      <c r="K436" s="2">
        <v>19215</v>
      </c>
      <c r="L436">
        <f t="shared" si="12"/>
        <v>4.32</v>
      </c>
      <c r="M436" t="str">
        <f>IFERROR(VLOOKUP(A436,'Статус менеджера'!$A$2:$B$48,2,TRUE),"")</f>
        <v>Продавець малим клієнтам</v>
      </c>
      <c r="N436" s="2">
        <f t="shared" si="13"/>
        <v>12</v>
      </c>
    </row>
    <row r="437" spans="1:14" x14ac:dyDescent="0.35">
      <c r="A437" t="s">
        <v>42</v>
      </c>
      <c r="B437" t="s">
        <v>236</v>
      </c>
      <c r="C437" s="1">
        <v>44151</v>
      </c>
      <c r="D437" t="s">
        <v>123</v>
      </c>
      <c r="E437" s="3">
        <v>4.2709999999999999</v>
      </c>
      <c r="F437" s="4" t="s">
        <v>215</v>
      </c>
      <c r="G437" s="2">
        <v>16240.32</v>
      </c>
      <c r="H437" s="2">
        <v>15800</v>
      </c>
      <c r="I437" s="2">
        <v>16695</v>
      </c>
      <c r="J437" s="2">
        <v>17045</v>
      </c>
      <c r="K437" s="2">
        <v>17795</v>
      </c>
      <c r="L437" t="str">
        <f t="shared" si="12"/>
        <v/>
      </c>
      <c r="M437" t="str">
        <f>IFERROR(VLOOKUP(A437,'Статус менеджера'!$A$2:$B$48,2,TRUE),"")</f>
        <v/>
      </c>
      <c r="N437" s="2">
        <f t="shared" si="13"/>
        <v>9.9679106145251382</v>
      </c>
    </row>
    <row r="438" spans="1:14" x14ac:dyDescent="0.35">
      <c r="A438" t="s">
        <v>42</v>
      </c>
      <c r="B438" t="s">
        <v>236</v>
      </c>
      <c r="C438" s="1">
        <v>44151</v>
      </c>
      <c r="D438" t="s">
        <v>123</v>
      </c>
      <c r="E438" s="3">
        <v>7.5650000000000004</v>
      </c>
      <c r="F438" s="4" t="s">
        <v>215</v>
      </c>
      <c r="G438" s="2">
        <v>16390.32</v>
      </c>
      <c r="H438" s="2">
        <v>15950</v>
      </c>
      <c r="I438" s="2">
        <v>16845</v>
      </c>
      <c r="J438" s="2">
        <v>17195</v>
      </c>
      <c r="K438" s="2">
        <v>17945</v>
      </c>
      <c r="L438" t="str">
        <f t="shared" si="12"/>
        <v/>
      </c>
      <c r="M438" t="str">
        <f>IFERROR(VLOOKUP(A438,'Статус менеджера'!$A$2:$B$48,2,TRUE),"")</f>
        <v/>
      </c>
      <c r="N438" s="2">
        <f t="shared" si="13"/>
        <v>9.9679106145251382</v>
      </c>
    </row>
    <row r="439" spans="1:14" x14ac:dyDescent="0.35">
      <c r="A439" t="s">
        <v>42</v>
      </c>
      <c r="B439" t="s">
        <v>236</v>
      </c>
      <c r="C439" s="1">
        <v>44151</v>
      </c>
      <c r="D439" t="s">
        <v>123</v>
      </c>
      <c r="E439" s="3">
        <v>4.01</v>
      </c>
      <c r="F439" s="4" t="s">
        <v>215</v>
      </c>
      <c r="G439" s="2">
        <v>16540.32</v>
      </c>
      <c r="H439" s="2">
        <v>16100</v>
      </c>
      <c r="I439" s="2">
        <v>16995</v>
      </c>
      <c r="J439" s="2">
        <v>17345</v>
      </c>
      <c r="K439" s="2">
        <v>18095</v>
      </c>
      <c r="L439" t="str">
        <f t="shared" si="12"/>
        <v/>
      </c>
      <c r="M439" t="str">
        <f>IFERROR(VLOOKUP(A439,'Статус менеджера'!$A$2:$B$48,2,TRUE),"")</f>
        <v/>
      </c>
      <c r="N439" s="2">
        <f t="shared" si="13"/>
        <v>9.9679106145251382</v>
      </c>
    </row>
    <row r="440" spans="1:14" x14ac:dyDescent="0.35">
      <c r="A440" t="s">
        <v>42</v>
      </c>
      <c r="B440" t="s">
        <v>236</v>
      </c>
      <c r="C440" s="1">
        <v>44151</v>
      </c>
      <c r="D440" t="s">
        <v>123</v>
      </c>
      <c r="E440" s="3">
        <v>4.1900000000000004</v>
      </c>
      <c r="F440" s="4" t="s">
        <v>215</v>
      </c>
      <c r="G440" s="2">
        <v>16240.32</v>
      </c>
      <c r="H440" s="2">
        <v>15800</v>
      </c>
      <c r="I440" s="2">
        <v>16695</v>
      </c>
      <c r="J440" s="2">
        <v>17045</v>
      </c>
      <c r="K440" s="2">
        <v>17795</v>
      </c>
      <c r="L440" t="str">
        <f t="shared" si="12"/>
        <v/>
      </c>
      <c r="M440" t="str">
        <f>IFERROR(VLOOKUP(A440,'Статус менеджера'!$A$2:$B$48,2,TRUE),"")</f>
        <v/>
      </c>
      <c r="N440" s="2">
        <f t="shared" si="13"/>
        <v>9.9679106145251382</v>
      </c>
    </row>
    <row r="441" spans="1:14" x14ac:dyDescent="0.35">
      <c r="A441" t="s">
        <v>6</v>
      </c>
      <c r="B441" t="s">
        <v>228</v>
      </c>
      <c r="C441" s="1">
        <v>44140</v>
      </c>
      <c r="D441" t="s">
        <v>140</v>
      </c>
      <c r="E441" s="3">
        <v>3.8650000000000002</v>
      </c>
      <c r="F441" s="4">
        <v>0</v>
      </c>
      <c r="G441" s="2">
        <v>15945</v>
      </c>
      <c r="H441" s="2">
        <v>15785</v>
      </c>
      <c r="I441" s="2">
        <v>16100</v>
      </c>
      <c r="J441" s="2">
        <v>16500</v>
      </c>
      <c r="K441" s="2">
        <v>16620</v>
      </c>
      <c r="L441" t="str">
        <f t="shared" si="12"/>
        <v/>
      </c>
      <c r="M441" t="str">
        <f>IFERROR(VLOOKUP(A441,'Статус менеджера'!$A$2:$B$48,2,TRUE),"")</f>
        <v>Продавець малим клієнтам</v>
      </c>
      <c r="N441" s="2">
        <f t="shared" si="13"/>
        <v>10.031746031746032</v>
      </c>
    </row>
    <row r="442" spans="1:14" x14ac:dyDescent="0.35">
      <c r="A442" t="s">
        <v>6</v>
      </c>
      <c r="B442" t="s">
        <v>228</v>
      </c>
      <c r="C442" s="1">
        <v>44140</v>
      </c>
      <c r="D442" t="s">
        <v>140</v>
      </c>
      <c r="E442" s="3">
        <v>4.7450000000000001</v>
      </c>
      <c r="F442" s="4">
        <v>0</v>
      </c>
      <c r="G442" s="2">
        <v>15945</v>
      </c>
      <c r="H442" s="2">
        <v>15785</v>
      </c>
      <c r="I442" s="2">
        <v>16100</v>
      </c>
      <c r="J442" s="2">
        <v>16500</v>
      </c>
      <c r="K442" s="2">
        <v>16620</v>
      </c>
      <c r="L442" t="str">
        <f t="shared" si="12"/>
        <v/>
      </c>
      <c r="M442" t="str">
        <f>IFERROR(VLOOKUP(A442,'Статус менеджера'!$A$2:$B$48,2,TRUE),"")</f>
        <v>Продавець малим клієнтам</v>
      </c>
      <c r="N442" s="2">
        <f t="shared" si="13"/>
        <v>10.031746031746032</v>
      </c>
    </row>
    <row r="443" spans="1:14" x14ac:dyDescent="0.35">
      <c r="A443" t="s">
        <v>6</v>
      </c>
      <c r="B443" t="s">
        <v>228</v>
      </c>
      <c r="C443" s="1">
        <v>44140</v>
      </c>
      <c r="D443" t="s">
        <v>140</v>
      </c>
      <c r="E443" s="3">
        <v>3.355</v>
      </c>
      <c r="F443" s="4">
        <v>0</v>
      </c>
      <c r="G443" s="2">
        <v>15945</v>
      </c>
      <c r="H443" s="2">
        <v>15785</v>
      </c>
      <c r="I443" s="2">
        <v>16100</v>
      </c>
      <c r="J443" s="2">
        <v>16500</v>
      </c>
      <c r="K443" s="2">
        <v>16620</v>
      </c>
      <c r="L443" t="str">
        <f t="shared" si="12"/>
        <v/>
      </c>
      <c r="M443" t="str">
        <f>IFERROR(VLOOKUP(A443,'Статус менеджера'!$A$2:$B$48,2,TRUE),"")</f>
        <v>Продавець малим клієнтам</v>
      </c>
      <c r="N443" s="2">
        <f t="shared" si="13"/>
        <v>10.031746031746032</v>
      </c>
    </row>
    <row r="444" spans="1:14" x14ac:dyDescent="0.35">
      <c r="A444" t="s">
        <v>6</v>
      </c>
      <c r="B444" t="s">
        <v>228</v>
      </c>
      <c r="C444" s="1">
        <v>44140</v>
      </c>
      <c r="D444" t="s">
        <v>140</v>
      </c>
      <c r="E444" s="3">
        <v>7.1</v>
      </c>
      <c r="F444" s="4">
        <v>0</v>
      </c>
      <c r="G444" s="2">
        <v>15945</v>
      </c>
      <c r="H444" s="2">
        <v>15785</v>
      </c>
      <c r="I444" s="2">
        <v>16100</v>
      </c>
      <c r="J444" s="2">
        <v>16500</v>
      </c>
      <c r="K444" s="2">
        <v>16620</v>
      </c>
      <c r="L444" t="str">
        <f t="shared" si="12"/>
        <v/>
      </c>
      <c r="M444" t="str">
        <f>IFERROR(VLOOKUP(A444,'Статус менеджера'!$A$2:$B$48,2,TRUE),"")</f>
        <v>Продавець малим клієнтам</v>
      </c>
      <c r="N444" s="2">
        <f t="shared" si="13"/>
        <v>10.031746031746032</v>
      </c>
    </row>
    <row r="445" spans="1:14" x14ac:dyDescent="0.35">
      <c r="A445" t="s">
        <v>6</v>
      </c>
      <c r="B445" t="s">
        <v>228</v>
      </c>
      <c r="C445" s="1">
        <v>44140</v>
      </c>
      <c r="D445" t="s">
        <v>140</v>
      </c>
      <c r="E445" s="3">
        <v>5.1150000000000002</v>
      </c>
      <c r="F445" s="4">
        <v>0</v>
      </c>
      <c r="G445" s="2">
        <v>15945</v>
      </c>
      <c r="H445" s="2">
        <v>15785</v>
      </c>
      <c r="I445" s="2">
        <v>16100</v>
      </c>
      <c r="J445" s="2">
        <v>16500</v>
      </c>
      <c r="K445" s="2">
        <v>16620</v>
      </c>
      <c r="L445" t="str">
        <f t="shared" si="12"/>
        <v/>
      </c>
      <c r="M445" t="str">
        <f>IFERROR(VLOOKUP(A445,'Статус менеджера'!$A$2:$B$48,2,TRUE),"")</f>
        <v>Продавець малим клієнтам</v>
      </c>
      <c r="N445" s="2">
        <f t="shared" si="13"/>
        <v>10.031746031746032</v>
      </c>
    </row>
    <row r="446" spans="1:14" x14ac:dyDescent="0.35">
      <c r="A446" t="s">
        <v>49</v>
      </c>
      <c r="B446" t="s">
        <v>233</v>
      </c>
      <c r="C446" s="1">
        <v>44161</v>
      </c>
      <c r="D446" t="s">
        <v>128</v>
      </c>
      <c r="E446" s="3">
        <v>3.56</v>
      </c>
      <c r="F446" s="4">
        <v>0</v>
      </c>
      <c r="G446" s="2">
        <v>24270</v>
      </c>
      <c r="H446" s="2">
        <v>23870</v>
      </c>
      <c r="I446" s="2">
        <v>24355</v>
      </c>
      <c r="J446" s="2">
        <v>24905</v>
      </c>
      <c r="K446" s="2">
        <v>25355</v>
      </c>
      <c r="L446" t="str">
        <f t="shared" si="12"/>
        <v/>
      </c>
      <c r="M446" t="str">
        <f>IFERROR(VLOOKUP(A446,'Статус менеджера'!$A$2:$B$48,2,TRUE),"")</f>
        <v/>
      </c>
      <c r="N446" s="2">
        <f t="shared" si="13"/>
        <v>11.298969072164947</v>
      </c>
    </row>
    <row r="447" spans="1:14" x14ac:dyDescent="0.35">
      <c r="A447" t="s">
        <v>59</v>
      </c>
      <c r="B447" t="s">
        <v>229</v>
      </c>
      <c r="C447" s="1">
        <v>44162</v>
      </c>
      <c r="D447" t="s">
        <v>122</v>
      </c>
      <c r="E447" s="3">
        <v>8.0180000000000007</v>
      </c>
      <c r="F447" s="4">
        <v>0</v>
      </c>
      <c r="G447" s="2">
        <v>28345.14</v>
      </c>
      <c r="H447" s="2">
        <v>26865</v>
      </c>
      <c r="I447" s="2">
        <v>27430</v>
      </c>
      <c r="J447" s="2">
        <v>27780</v>
      </c>
      <c r="K447" s="2">
        <v>28230</v>
      </c>
      <c r="L447" t="str">
        <f t="shared" si="12"/>
        <v/>
      </c>
      <c r="M447" t="str">
        <f>IFERROR(VLOOKUP(A447,'Статус менеджера'!$A$2:$B$48,2,TRUE),"")</f>
        <v/>
      </c>
      <c r="N447" s="2">
        <f t="shared" si="13"/>
        <v>30</v>
      </c>
    </row>
    <row r="448" spans="1:14" x14ac:dyDescent="0.35">
      <c r="A448" t="s">
        <v>14</v>
      </c>
      <c r="B448" t="s">
        <v>227</v>
      </c>
      <c r="C448" s="1">
        <v>44139</v>
      </c>
      <c r="D448" t="s">
        <v>126</v>
      </c>
      <c r="E448" s="3">
        <v>6.8330000000000002</v>
      </c>
      <c r="F448" s="4">
        <v>0</v>
      </c>
      <c r="G448" s="2">
        <v>24165</v>
      </c>
      <c r="H448" s="2">
        <v>23175</v>
      </c>
      <c r="I448" s="2">
        <v>23970</v>
      </c>
      <c r="J448" s="2">
        <v>24165</v>
      </c>
      <c r="K448" s="2">
        <v>24615</v>
      </c>
      <c r="L448">
        <f t="shared" si="12"/>
        <v>136.66</v>
      </c>
      <c r="M448" t="str">
        <f>IFERROR(VLOOKUP(A448,'Статус менеджера'!$A$2:$B$48,2,TRUE),"")</f>
        <v>Продавець малим клієнтам</v>
      </c>
      <c r="N448" s="2">
        <f t="shared" si="13"/>
        <v>20</v>
      </c>
    </row>
    <row r="449" spans="1:14" x14ac:dyDescent="0.35">
      <c r="A449" t="s">
        <v>27</v>
      </c>
      <c r="B449" t="s">
        <v>232</v>
      </c>
      <c r="C449" s="1">
        <v>44137</v>
      </c>
      <c r="D449" t="s">
        <v>131</v>
      </c>
      <c r="E449" s="3">
        <v>7.19</v>
      </c>
      <c r="F449" s="4">
        <v>0</v>
      </c>
      <c r="G449" s="2">
        <v>20390</v>
      </c>
      <c r="H449" s="2">
        <v>19645</v>
      </c>
      <c r="I449" s="2">
        <v>20390</v>
      </c>
      <c r="J449" s="2">
        <v>20580</v>
      </c>
      <c r="K449" s="2">
        <v>21030</v>
      </c>
      <c r="L449" t="str">
        <f t="shared" si="12"/>
        <v/>
      </c>
      <c r="M449" t="str">
        <f>IFERROR(VLOOKUP(A449,'Статус менеджера'!$A$2:$B$48,2,TRUE),"")</f>
        <v/>
      </c>
      <c r="N449" s="2">
        <f t="shared" si="13"/>
        <v>12</v>
      </c>
    </row>
    <row r="450" spans="1:14" x14ac:dyDescent="0.35">
      <c r="A450" t="s">
        <v>27</v>
      </c>
      <c r="B450" t="s">
        <v>232</v>
      </c>
      <c r="C450" s="1">
        <v>44137</v>
      </c>
      <c r="D450" t="s">
        <v>131</v>
      </c>
      <c r="E450" s="3">
        <v>6.05</v>
      </c>
      <c r="F450" s="4">
        <v>0</v>
      </c>
      <c r="G450" s="2">
        <v>20390</v>
      </c>
      <c r="H450" s="2">
        <v>19645</v>
      </c>
      <c r="I450" s="2">
        <v>20390</v>
      </c>
      <c r="J450" s="2">
        <v>20580</v>
      </c>
      <c r="K450" s="2">
        <v>21030</v>
      </c>
      <c r="L450" t="str">
        <f t="shared" ref="L450:L513" si="14">IFERROR(IF(AND(M450="Продавець малим клієнтам", OR(B450="Східний регіон", B450="Західний регіон", B450="Північний регіон", B450="Південний регіон", B450="Центральний регіон", B450="Будівництво", B450="Дистрибуція роздріб")), E450*N450, ""),"")</f>
        <v/>
      </c>
      <c r="M450" t="str">
        <f>IFERROR(VLOOKUP(A450,'Статус менеджера'!$A$2:$B$48,2,TRUE),"")</f>
        <v/>
      </c>
      <c r="N450" s="2">
        <f t="shared" ref="N450:N513" si="15">IFERROR(IF(G450 &lt;= H450, 8,
    IF(G450 &lt;= I450, 8 + (G450 - H450) * (12 - 8) / (I450 - H450),
       IF(G450 &lt;= J450, 12 + (G450 - I450) * (20 - 12) / (J450 - I450),
          IF(G450 &lt;= K450, 20 + (G450 - J450) * (30 - 20) / (K450 - J450),
             30)))),"")</f>
        <v>12</v>
      </c>
    </row>
    <row r="451" spans="1:14" x14ac:dyDescent="0.35">
      <c r="A451" t="s">
        <v>27</v>
      </c>
      <c r="B451" t="s">
        <v>232</v>
      </c>
      <c r="C451" s="1">
        <v>44137</v>
      </c>
      <c r="D451" t="s">
        <v>116</v>
      </c>
      <c r="E451" s="3">
        <v>5.915</v>
      </c>
      <c r="F451" s="4">
        <v>0</v>
      </c>
      <c r="G451" s="2">
        <v>18535</v>
      </c>
      <c r="H451" s="2">
        <v>17830</v>
      </c>
      <c r="I451" s="2">
        <v>18535</v>
      </c>
      <c r="J451" s="2">
        <v>18725</v>
      </c>
      <c r="K451" s="2">
        <v>19175</v>
      </c>
      <c r="L451" t="str">
        <f t="shared" si="14"/>
        <v/>
      </c>
      <c r="M451" t="str">
        <f>IFERROR(VLOOKUP(A451,'Статус менеджера'!$A$2:$B$48,2,TRUE),"")</f>
        <v/>
      </c>
      <c r="N451" s="2">
        <f t="shared" si="15"/>
        <v>12</v>
      </c>
    </row>
    <row r="452" spans="1:14" x14ac:dyDescent="0.35">
      <c r="A452" t="s">
        <v>27</v>
      </c>
      <c r="B452" t="s">
        <v>232</v>
      </c>
      <c r="C452" s="1">
        <v>44137</v>
      </c>
      <c r="D452" t="s">
        <v>116</v>
      </c>
      <c r="E452" s="3">
        <v>5.34</v>
      </c>
      <c r="F452" s="4">
        <v>0</v>
      </c>
      <c r="G452" s="2">
        <v>18535</v>
      </c>
      <c r="H452" s="2">
        <v>17830</v>
      </c>
      <c r="I452" s="2">
        <v>18535</v>
      </c>
      <c r="J452" s="2">
        <v>18725</v>
      </c>
      <c r="K452" s="2">
        <v>19175</v>
      </c>
      <c r="L452" t="str">
        <f t="shared" si="14"/>
        <v/>
      </c>
      <c r="M452" t="str">
        <f>IFERROR(VLOOKUP(A452,'Статус менеджера'!$A$2:$B$48,2,TRUE),"")</f>
        <v/>
      </c>
      <c r="N452" s="2">
        <f t="shared" si="15"/>
        <v>12</v>
      </c>
    </row>
    <row r="453" spans="1:14" x14ac:dyDescent="0.35">
      <c r="A453" t="s">
        <v>51</v>
      </c>
      <c r="B453" t="s">
        <v>229</v>
      </c>
      <c r="C453" s="1">
        <v>44138</v>
      </c>
      <c r="D453" t="s">
        <v>125</v>
      </c>
      <c r="E453" s="3">
        <v>3.78</v>
      </c>
      <c r="F453" s="4">
        <v>0</v>
      </c>
      <c r="G453" s="2">
        <v>19695</v>
      </c>
      <c r="H453" s="2">
        <v>19010</v>
      </c>
      <c r="I453" s="2">
        <v>19545</v>
      </c>
      <c r="J453" s="2">
        <v>20045</v>
      </c>
      <c r="K453" s="2">
        <v>20545</v>
      </c>
      <c r="L453" t="str">
        <f t="shared" si="14"/>
        <v/>
      </c>
      <c r="M453" t="str">
        <f>IFERROR(VLOOKUP(A453,'Статус менеджера'!$A$2:$B$48,2,TRUE),"")</f>
        <v>Продавець малим клієнтам</v>
      </c>
      <c r="N453" s="2">
        <f t="shared" si="15"/>
        <v>14.4</v>
      </c>
    </row>
    <row r="454" spans="1:14" x14ac:dyDescent="0.35">
      <c r="A454" t="s">
        <v>51</v>
      </c>
      <c r="B454" t="s">
        <v>229</v>
      </c>
      <c r="C454" s="1">
        <v>44138</v>
      </c>
      <c r="D454" t="s">
        <v>125</v>
      </c>
      <c r="E454" s="3">
        <v>0.53500000000000003</v>
      </c>
      <c r="F454" s="4">
        <v>0</v>
      </c>
      <c r="G454" s="2">
        <v>19695</v>
      </c>
      <c r="H454" s="2">
        <v>19010</v>
      </c>
      <c r="I454" s="2">
        <v>19545</v>
      </c>
      <c r="J454" s="2">
        <v>20045</v>
      </c>
      <c r="K454" s="2">
        <v>20545</v>
      </c>
      <c r="L454" t="str">
        <f t="shared" si="14"/>
        <v/>
      </c>
      <c r="M454" t="str">
        <f>IFERROR(VLOOKUP(A454,'Статус менеджера'!$A$2:$B$48,2,TRUE),"")</f>
        <v>Продавець малим клієнтам</v>
      </c>
      <c r="N454" s="2">
        <f t="shared" si="15"/>
        <v>14.4</v>
      </c>
    </row>
    <row r="455" spans="1:14" x14ac:dyDescent="0.35">
      <c r="A455" t="s">
        <v>51</v>
      </c>
      <c r="B455" t="s">
        <v>229</v>
      </c>
      <c r="C455" s="1">
        <v>44138</v>
      </c>
      <c r="D455" t="s">
        <v>122</v>
      </c>
      <c r="E455" s="3">
        <v>1.8939999999999999</v>
      </c>
      <c r="F455" s="4">
        <v>0</v>
      </c>
      <c r="G455" s="2">
        <v>18200</v>
      </c>
      <c r="H455" s="2">
        <v>17855</v>
      </c>
      <c r="I455" s="2">
        <v>18400</v>
      </c>
      <c r="J455" s="2">
        <v>18750</v>
      </c>
      <c r="K455" s="2">
        <v>19200</v>
      </c>
      <c r="L455" t="str">
        <f t="shared" si="14"/>
        <v/>
      </c>
      <c r="M455" t="str">
        <f>IFERROR(VLOOKUP(A455,'Статус менеджера'!$A$2:$B$48,2,TRUE),"")</f>
        <v>Продавець малим клієнтам</v>
      </c>
      <c r="N455" s="2">
        <f t="shared" si="15"/>
        <v>10.532110091743119</v>
      </c>
    </row>
    <row r="456" spans="1:14" x14ac:dyDescent="0.35">
      <c r="A456" t="s">
        <v>51</v>
      </c>
      <c r="B456" t="s">
        <v>229</v>
      </c>
      <c r="C456" s="1">
        <v>44138</v>
      </c>
      <c r="D456" t="s">
        <v>122</v>
      </c>
      <c r="E456" s="3">
        <v>1.8939999999999999</v>
      </c>
      <c r="F456" s="4">
        <v>0</v>
      </c>
      <c r="G456" s="2">
        <v>18200</v>
      </c>
      <c r="H456" s="2">
        <v>17855</v>
      </c>
      <c r="I456" s="2">
        <v>18400</v>
      </c>
      <c r="J456" s="2">
        <v>18750</v>
      </c>
      <c r="K456" s="2">
        <v>19200</v>
      </c>
      <c r="L456" t="str">
        <f t="shared" si="14"/>
        <v/>
      </c>
      <c r="M456" t="str">
        <f>IFERROR(VLOOKUP(A456,'Статус менеджера'!$A$2:$B$48,2,TRUE),"")</f>
        <v>Продавець малим клієнтам</v>
      </c>
      <c r="N456" s="2">
        <f t="shared" si="15"/>
        <v>10.532110091743119</v>
      </c>
    </row>
    <row r="457" spans="1:14" x14ac:dyDescent="0.35">
      <c r="A457" t="s">
        <v>51</v>
      </c>
      <c r="B457" t="s">
        <v>229</v>
      </c>
      <c r="C457" s="1">
        <v>44138</v>
      </c>
      <c r="D457" t="s">
        <v>122</v>
      </c>
      <c r="E457" s="3">
        <v>2.2730000000000001</v>
      </c>
      <c r="F457" s="4">
        <v>0</v>
      </c>
      <c r="G457" s="2">
        <v>18200</v>
      </c>
      <c r="H457" s="2">
        <v>17855</v>
      </c>
      <c r="I457" s="2">
        <v>18400</v>
      </c>
      <c r="J457" s="2">
        <v>18750</v>
      </c>
      <c r="K457" s="2">
        <v>19200</v>
      </c>
      <c r="L457" t="str">
        <f t="shared" si="14"/>
        <v/>
      </c>
      <c r="M457" t="str">
        <f>IFERROR(VLOOKUP(A457,'Статус менеджера'!$A$2:$B$48,2,TRUE),"")</f>
        <v>Продавець малим клієнтам</v>
      </c>
      <c r="N457" s="2">
        <f t="shared" si="15"/>
        <v>10.532110091743119</v>
      </c>
    </row>
    <row r="458" spans="1:14" x14ac:dyDescent="0.35">
      <c r="A458" t="s">
        <v>51</v>
      </c>
      <c r="B458" t="s">
        <v>229</v>
      </c>
      <c r="C458" s="1">
        <v>44138</v>
      </c>
      <c r="D458" t="s">
        <v>122</v>
      </c>
      <c r="E458" s="3">
        <v>1.516</v>
      </c>
      <c r="F458" s="4">
        <v>0</v>
      </c>
      <c r="G458" s="2">
        <v>18870</v>
      </c>
      <c r="H458" s="2">
        <v>18505</v>
      </c>
      <c r="I458" s="2">
        <v>19070</v>
      </c>
      <c r="J458" s="2">
        <v>19420</v>
      </c>
      <c r="K458" s="2">
        <v>19870</v>
      </c>
      <c r="L458" t="str">
        <f t="shared" si="14"/>
        <v/>
      </c>
      <c r="M458" t="str">
        <f>IFERROR(VLOOKUP(A458,'Статус менеджера'!$A$2:$B$48,2,TRUE),"")</f>
        <v>Продавець малим клієнтам</v>
      </c>
      <c r="N458" s="2">
        <f t="shared" si="15"/>
        <v>10.584070796460177</v>
      </c>
    </row>
    <row r="459" spans="1:14" x14ac:dyDescent="0.35">
      <c r="A459" t="s">
        <v>51</v>
      </c>
      <c r="B459" t="s">
        <v>229</v>
      </c>
      <c r="C459" s="1">
        <v>44138</v>
      </c>
      <c r="D459" t="s">
        <v>122</v>
      </c>
      <c r="E459" s="3">
        <v>1.516</v>
      </c>
      <c r="F459" s="4">
        <v>0</v>
      </c>
      <c r="G459" s="2">
        <v>18870</v>
      </c>
      <c r="H459" s="2">
        <v>18505</v>
      </c>
      <c r="I459" s="2">
        <v>19070</v>
      </c>
      <c r="J459" s="2">
        <v>19420</v>
      </c>
      <c r="K459" s="2">
        <v>19870</v>
      </c>
      <c r="L459" t="str">
        <f t="shared" si="14"/>
        <v/>
      </c>
      <c r="M459" t="str">
        <f>IFERROR(VLOOKUP(A459,'Статус менеджера'!$A$2:$B$48,2,TRUE),"")</f>
        <v>Продавець малим клієнтам</v>
      </c>
      <c r="N459" s="2">
        <f t="shared" si="15"/>
        <v>10.584070796460177</v>
      </c>
    </row>
    <row r="460" spans="1:14" x14ac:dyDescent="0.35">
      <c r="A460" t="s">
        <v>51</v>
      </c>
      <c r="B460" t="s">
        <v>229</v>
      </c>
      <c r="C460" s="1">
        <v>44138</v>
      </c>
      <c r="D460" t="s">
        <v>122</v>
      </c>
      <c r="E460" s="3">
        <v>1.516</v>
      </c>
      <c r="F460" s="4">
        <v>0</v>
      </c>
      <c r="G460" s="2">
        <v>18870</v>
      </c>
      <c r="H460" s="2">
        <v>18505</v>
      </c>
      <c r="I460" s="2">
        <v>19070</v>
      </c>
      <c r="J460" s="2">
        <v>19420</v>
      </c>
      <c r="K460" s="2">
        <v>19870</v>
      </c>
      <c r="L460" t="str">
        <f t="shared" si="14"/>
        <v/>
      </c>
      <c r="M460" t="str">
        <f>IFERROR(VLOOKUP(A460,'Статус менеджера'!$A$2:$B$48,2,TRUE),"")</f>
        <v>Продавець малим клієнтам</v>
      </c>
      <c r="N460" s="2">
        <f t="shared" si="15"/>
        <v>10.584070796460177</v>
      </c>
    </row>
    <row r="461" spans="1:14" x14ac:dyDescent="0.35">
      <c r="A461" t="s">
        <v>51</v>
      </c>
      <c r="B461" t="s">
        <v>229</v>
      </c>
      <c r="C461" s="1">
        <v>44138</v>
      </c>
      <c r="D461" t="s">
        <v>122</v>
      </c>
      <c r="E461" s="3">
        <v>1.516</v>
      </c>
      <c r="F461" s="4">
        <v>0</v>
      </c>
      <c r="G461" s="2">
        <v>18870</v>
      </c>
      <c r="H461" s="2">
        <v>18505</v>
      </c>
      <c r="I461" s="2">
        <v>19070</v>
      </c>
      <c r="J461" s="2">
        <v>19420</v>
      </c>
      <c r="K461" s="2">
        <v>19870</v>
      </c>
      <c r="L461" t="str">
        <f t="shared" si="14"/>
        <v/>
      </c>
      <c r="M461" t="str">
        <f>IFERROR(VLOOKUP(A461,'Статус менеджера'!$A$2:$B$48,2,TRUE),"")</f>
        <v>Продавець малим клієнтам</v>
      </c>
      <c r="N461" s="2">
        <f t="shared" si="15"/>
        <v>10.584070796460177</v>
      </c>
    </row>
    <row r="462" spans="1:14" x14ac:dyDescent="0.35">
      <c r="A462" t="s">
        <v>51</v>
      </c>
      <c r="B462" t="s">
        <v>229</v>
      </c>
      <c r="C462" s="1">
        <v>44138</v>
      </c>
      <c r="D462" t="s">
        <v>122</v>
      </c>
      <c r="E462" s="3">
        <v>1.516</v>
      </c>
      <c r="F462" s="4">
        <v>0</v>
      </c>
      <c r="G462" s="2">
        <v>18870</v>
      </c>
      <c r="H462" s="2">
        <v>18505</v>
      </c>
      <c r="I462" s="2">
        <v>19070</v>
      </c>
      <c r="J462" s="2">
        <v>19420</v>
      </c>
      <c r="K462" s="2">
        <v>19870</v>
      </c>
      <c r="L462" t="str">
        <f t="shared" si="14"/>
        <v/>
      </c>
      <c r="M462" t="str">
        <f>IFERROR(VLOOKUP(A462,'Статус менеджера'!$A$2:$B$48,2,TRUE),"")</f>
        <v>Продавець малим клієнтам</v>
      </c>
      <c r="N462" s="2">
        <f t="shared" si="15"/>
        <v>10.584070796460177</v>
      </c>
    </row>
    <row r="463" spans="1:14" x14ac:dyDescent="0.35">
      <c r="A463" t="s">
        <v>51</v>
      </c>
      <c r="B463" t="s">
        <v>229</v>
      </c>
      <c r="C463" s="1">
        <v>44138</v>
      </c>
      <c r="D463" t="s">
        <v>122</v>
      </c>
      <c r="E463" s="3">
        <v>1.516</v>
      </c>
      <c r="F463" s="4">
        <v>0</v>
      </c>
      <c r="G463" s="2">
        <v>18870</v>
      </c>
      <c r="H463" s="2">
        <v>18505</v>
      </c>
      <c r="I463" s="2">
        <v>19070</v>
      </c>
      <c r="J463" s="2">
        <v>19420</v>
      </c>
      <c r="K463" s="2">
        <v>19870</v>
      </c>
      <c r="L463" t="str">
        <f t="shared" si="14"/>
        <v/>
      </c>
      <c r="M463" t="str">
        <f>IFERROR(VLOOKUP(A463,'Статус менеджера'!$A$2:$B$48,2,TRUE),"")</f>
        <v>Продавець малим клієнтам</v>
      </c>
      <c r="N463" s="2">
        <f t="shared" si="15"/>
        <v>10.584070796460177</v>
      </c>
    </row>
    <row r="464" spans="1:14" x14ac:dyDescent="0.35">
      <c r="A464" t="s">
        <v>51</v>
      </c>
      <c r="B464" t="s">
        <v>229</v>
      </c>
      <c r="C464" s="1">
        <v>44138</v>
      </c>
      <c r="D464" t="s">
        <v>122</v>
      </c>
      <c r="E464" s="3">
        <v>1.516</v>
      </c>
      <c r="F464" s="4">
        <v>0</v>
      </c>
      <c r="G464" s="2">
        <v>18870</v>
      </c>
      <c r="H464" s="2">
        <v>18505</v>
      </c>
      <c r="I464" s="2">
        <v>19070</v>
      </c>
      <c r="J464" s="2">
        <v>19420</v>
      </c>
      <c r="K464" s="2">
        <v>19870</v>
      </c>
      <c r="L464" t="str">
        <f t="shared" si="14"/>
        <v/>
      </c>
      <c r="M464" t="str">
        <f>IFERROR(VLOOKUP(A464,'Статус менеджера'!$A$2:$B$48,2,TRUE),"")</f>
        <v>Продавець малим клієнтам</v>
      </c>
      <c r="N464" s="2">
        <f t="shared" si="15"/>
        <v>10.584070796460177</v>
      </c>
    </row>
    <row r="465" spans="1:14" x14ac:dyDescent="0.35">
      <c r="A465" t="s">
        <v>15</v>
      </c>
      <c r="B465" t="s">
        <v>233</v>
      </c>
      <c r="C465" s="1">
        <v>44137</v>
      </c>
      <c r="D465" t="s">
        <v>128</v>
      </c>
      <c r="E465" s="3">
        <v>4.7</v>
      </c>
      <c r="F465" s="4">
        <v>0</v>
      </c>
      <c r="G465" s="2">
        <v>25690</v>
      </c>
      <c r="H465" s="2">
        <v>24845</v>
      </c>
      <c r="I465" s="2">
        <v>25285</v>
      </c>
      <c r="J465" s="2">
        <v>25835</v>
      </c>
      <c r="K465" s="2">
        <v>26285</v>
      </c>
      <c r="L465" t="str">
        <f t="shared" si="14"/>
        <v/>
      </c>
      <c r="M465" t="str">
        <f>IFERROR(VLOOKUP(A465,'Статус менеджера'!$A$2:$B$48,2,TRUE),"")</f>
        <v/>
      </c>
      <c r="N465" s="2">
        <f t="shared" si="15"/>
        <v>17.890909090909091</v>
      </c>
    </row>
    <row r="466" spans="1:14" x14ac:dyDescent="0.35">
      <c r="A466" t="s">
        <v>15</v>
      </c>
      <c r="B466" t="s">
        <v>233</v>
      </c>
      <c r="C466" s="1">
        <v>44137</v>
      </c>
      <c r="D466" t="s">
        <v>128</v>
      </c>
      <c r="E466" s="3">
        <v>5.26</v>
      </c>
      <c r="F466" s="4">
        <v>0</v>
      </c>
      <c r="G466" s="2">
        <v>25690</v>
      </c>
      <c r="H466" s="2">
        <v>24845</v>
      </c>
      <c r="I466" s="2">
        <v>25285</v>
      </c>
      <c r="J466" s="2">
        <v>25835</v>
      </c>
      <c r="K466" s="2">
        <v>26285</v>
      </c>
      <c r="L466" t="str">
        <f t="shared" si="14"/>
        <v/>
      </c>
      <c r="M466" t="str">
        <f>IFERROR(VLOOKUP(A466,'Статус менеджера'!$A$2:$B$48,2,TRUE),"")</f>
        <v/>
      </c>
      <c r="N466" s="2">
        <f t="shared" si="15"/>
        <v>17.890909090909091</v>
      </c>
    </row>
    <row r="467" spans="1:14" x14ac:dyDescent="0.35">
      <c r="A467" t="s">
        <v>15</v>
      </c>
      <c r="B467" t="s">
        <v>233</v>
      </c>
      <c r="C467" s="1">
        <v>44137</v>
      </c>
      <c r="D467" t="s">
        <v>128</v>
      </c>
      <c r="E467" s="3">
        <v>6.31</v>
      </c>
      <c r="F467" s="4">
        <v>0</v>
      </c>
      <c r="G467" s="2">
        <v>24710</v>
      </c>
      <c r="H467" s="2">
        <v>23865</v>
      </c>
      <c r="I467" s="2">
        <v>24305</v>
      </c>
      <c r="J467" s="2">
        <v>24855</v>
      </c>
      <c r="K467" s="2">
        <v>25305</v>
      </c>
      <c r="L467" t="str">
        <f t="shared" si="14"/>
        <v/>
      </c>
      <c r="M467" t="str">
        <f>IFERROR(VLOOKUP(A467,'Статус менеджера'!$A$2:$B$48,2,TRUE),"")</f>
        <v/>
      </c>
      <c r="N467" s="2">
        <f t="shared" si="15"/>
        <v>17.890909090909091</v>
      </c>
    </row>
    <row r="468" spans="1:14" x14ac:dyDescent="0.35">
      <c r="A468" t="s">
        <v>15</v>
      </c>
      <c r="B468" t="s">
        <v>233</v>
      </c>
      <c r="C468" s="1">
        <v>44137</v>
      </c>
      <c r="D468" t="s">
        <v>128</v>
      </c>
      <c r="E468" s="3">
        <v>5.1950000000000003</v>
      </c>
      <c r="F468" s="4">
        <v>0</v>
      </c>
      <c r="G468" s="2">
        <v>24610</v>
      </c>
      <c r="H468" s="2">
        <v>23765</v>
      </c>
      <c r="I468" s="2">
        <v>24205</v>
      </c>
      <c r="J468" s="2">
        <v>24755</v>
      </c>
      <c r="K468" s="2">
        <v>25205</v>
      </c>
      <c r="L468" t="str">
        <f t="shared" si="14"/>
        <v/>
      </c>
      <c r="M468" t="str">
        <f>IFERROR(VLOOKUP(A468,'Статус менеджера'!$A$2:$B$48,2,TRUE),"")</f>
        <v/>
      </c>
      <c r="N468" s="2">
        <f t="shared" si="15"/>
        <v>17.890909090909091</v>
      </c>
    </row>
    <row r="469" spans="1:14" x14ac:dyDescent="0.35">
      <c r="A469" t="s">
        <v>58</v>
      </c>
      <c r="B469" t="s">
        <v>114</v>
      </c>
      <c r="C469" s="1">
        <v>44137</v>
      </c>
      <c r="D469" t="s">
        <v>120</v>
      </c>
      <c r="E469" s="3">
        <v>2.7450000000000001</v>
      </c>
      <c r="F469" s="4">
        <v>0</v>
      </c>
      <c r="G469" s="2">
        <v>17150</v>
      </c>
      <c r="H469" s="2">
        <v>16460</v>
      </c>
      <c r="I469" s="2">
        <v>17150</v>
      </c>
      <c r="J469" s="2">
        <v>17435</v>
      </c>
      <c r="K469" s="2">
        <v>17935</v>
      </c>
      <c r="L469" t="str">
        <f t="shared" si="14"/>
        <v/>
      </c>
      <c r="M469" t="str">
        <f>IFERROR(VLOOKUP(A469,'Статус менеджера'!$A$2:$B$48,2,TRUE),"")</f>
        <v/>
      </c>
      <c r="N469" s="2">
        <f t="shared" si="15"/>
        <v>12</v>
      </c>
    </row>
    <row r="470" spans="1:14" x14ac:dyDescent="0.35">
      <c r="A470" t="s">
        <v>58</v>
      </c>
      <c r="B470" t="s">
        <v>114</v>
      </c>
      <c r="C470" s="1">
        <v>44137</v>
      </c>
      <c r="D470" t="s">
        <v>120</v>
      </c>
      <c r="E470" s="3">
        <v>1.3879999999999999</v>
      </c>
      <c r="F470" s="4">
        <v>0</v>
      </c>
      <c r="G470" s="2">
        <v>17150</v>
      </c>
      <c r="H470" s="2">
        <v>16460</v>
      </c>
      <c r="I470" s="2">
        <v>17150</v>
      </c>
      <c r="J470" s="2">
        <v>17435</v>
      </c>
      <c r="K470" s="2">
        <v>17935</v>
      </c>
      <c r="L470" t="str">
        <f t="shared" si="14"/>
        <v/>
      </c>
      <c r="M470" t="str">
        <f>IFERROR(VLOOKUP(A470,'Статус менеджера'!$A$2:$B$48,2,TRUE),"")</f>
        <v/>
      </c>
      <c r="N470" s="2">
        <f t="shared" si="15"/>
        <v>12</v>
      </c>
    </row>
    <row r="471" spans="1:14" x14ac:dyDescent="0.35">
      <c r="A471" t="s">
        <v>23</v>
      </c>
      <c r="B471" t="s">
        <v>223</v>
      </c>
      <c r="C471" s="1">
        <v>44137</v>
      </c>
      <c r="D471" t="s">
        <v>128</v>
      </c>
      <c r="E471" s="3">
        <v>5.8</v>
      </c>
      <c r="F471" s="4">
        <v>0</v>
      </c>
      <c r="G471" s="2">
        <v>24707.78</v>
      </c>
      <c r="H471" s="2">
        <v>23390</v>
      </c>
      <c r="I471" s="2">
        <v>24185</v>
      </c>
      <c r="J471" s="2">
        <v>24380</v>
      </c>
      <c r="K471" s="2">
        <v>24830</v>
      </c>
      <c r="L471">
        <f t="shared" si="14"/>
        <v>158.24719999999985</v>
      </c>
      <c r="M471" t="str">
        <f>IFERROR(VLOOKUP(A471,'Статус менеджера'!$A$2:$B$48,2,TRUE),"")</f>
        <v>Продавець малим клієнтам</v>
      </c>
      <c r="N471" s="2">
        <f t="shared" si="15"/>
        <v>27.283999999999974</v>
      </c>
    </row>
    <row r="472" spans="1:14" x14ac:dyDescent="0.35">
      <c r="A472" t="s">
        <v>23</v>
      </c>
      <c r="B472" t="s">
        <v>223</v>
      </c>
      <c r="C472" s="1">
        <v>44137</v>
      </c>
      <c r="D472" t="s">
        <v>128</v>
      </c>
      <c r="E472" s="3">
        <v>6.09</v>
      </c>
      <c r="F472" s="4">
        <v>0</v>
      </c>
      <c r="G472" s="2">
        <v>24707.78</v>
      </c>
      <c r="H472" s="2">
        <v>23390</v>
      </c>
      <c r="I472" s="2">
        <v>24185</v>
      </c>
      <c r="J472" s="2">
        <v>24380</v>
      </c>
      <c r="K472" s="2">
        <v>24830</v>
      </c>
      <c r="L472">
        <f t="shared" si="14"/>
        <v>166.15955999999983</v>
      </c>
      <c r="M472" t="str">
        <f>IFERROR(VLOOKUP(A472,'Статус менеджера'!$A$2:$B$48,2,TRUE),"")</f>
        <v>Продавець малим клієнтам</v>
      </c>
      <c r="N472" s="2">
        <f t="shared" si="15"/>
        <v>27.283999999999974</v>
      </c>
    </row>
    <row r="473" spans="1:14" x14ac:dyDescent="0.35">
      <c r="A473" t="s">
        <v>23</v>
      </c>
      <c r="B473" t="s">
        <v>223</v>
      </c>
      <c r="C473" s="1">
        <v>44137</v>
      </c>
      <c r="D473" t="s">
        <v>128</v>
      </c>
      <c r="E473" s="3">
        <v>5.9850000000000003</v>
      </c>
      <c r="F473" s="4">
        <v>0</v>
      </c>
      <c r="G473" s="2">
        <v>24472.78</v>
      </c>
      <c r="H473" s="2">
        <v>23155</v>
      </c>
      <c r="I473" s="2">
        <v>23950</v>
      </c>
      <c r="J473" s="2">
        <v>24145</v>
      </c>
      <c r="K473" s="2">
        <v>24595</v>
      </c>
      <c r="L473">
        <f t="shared" si="14"/>
        <v>163.29473999999985</v>
      </c>
      <c r="M473" t="str">
        <f>IFERROR(VLOOKUP(A473,'Статус менеджера'!$A$2:$B$48,2,TRUE),"")</f>
        <v>Продавець малим клієнтам</v>
      </c>
      <c r="N473" s="2">
        <f t="shared" si="15"/>
        <v>27.283999999999974</v>
      </c>
    </row>
    <row r="474" spans="1:14" x14ac:dyDescent="0.35">
      <c r="A474" t="s">
        <v>60</v>
      </c>
      <c r="B474" t="s">
        <v>224</v>
      </c>
      <c r="C474" s="1">
        <v>44140</v>
      </c>
      <c r="D474" t="s">
        <v>126</v>
      </c>
      <c r="E474" s="3">
        <v>3.79</v>
      </c>
      <c r="F474" s="4">
        <v>0</v>
      </c>
      <c r="G474" s="2">
        <v>24495</v>
      </c>
      <c r="H474" s="2">
        <v>23055</v>
      </c>
      <c r="I474" s="2">
        <v>23850</v>
      </c>
      <c r="J474" s="2">
        <v>24045</v>
      </c>
      <c r="K474" s="2">
        <v>24495</v>
      </c>
      <c r="L474" t="str">
        <f t="shared" si="14"/>
        <v/>
      </c>
      <c r="M474" t="str">
        <f>IFERROR(VLOOKUP(A474,'Статус менеджера'!$A$2:$B$48,2,TRUE),"")</f>
        <v/>
      </c>
      <c r="N474" s="2">
        <f t="shared" si="15"/>
        <v>30</v>
      </c>
    </row>
    <row r="475" spans="1:14" x14ac:dyDescent="0.35">
      <c r="A475" t="s">
        <v>60</v>
      </c>
      <c r="B475" t="s">
        <v>224</v>
      </c>
      <c r="C475" s="1">
        <v>44140</v>
      </c>
      <c r="D475" t="s">
        <v>126</v>
      </c>
      <c r="E475" s="3">
        <v>0.505</v>
      </c>
      <c r="F475" s="4">
        <v>0</v>
      </c>
      <c r="G475" s="2">
        <v>24495</v>
      </c>
      <c r="H475" s="2">
        <v>23055</v>
      </c>
      <c r="I475" s="2">
        <v>23850</v>
      </c>
      <c r="J475" s="2">
        <v>24045</v>
      </c>
      <c r="K475" s="2">
        <v>24495</v>
      </c>
      <c r="L475" t="str">
        <f t="shared" si="14"/>
        <v/>
      </c>
      <c r="M475" t="str">
        <f>IFERROR(VLOOKUP(A475,'Статус менеджера'!$A$2:$B$48,2,TRUE),"")</f>
        <v/>
      </c>
      <c r="N475" s="2">
        <f t="shared" si="15"/>
        <v>30</v>
      </c>
    </row>
    <row r="476" spans="1:14" x14ac:dyDescent="0.35">
      <c r="A476" t="s">
        <v>59</v>
      </c>
      <c r="B476" t="s">
        <v>229</v>
      </c>
      <c r="C476" s="1">
        <v>44146</v>
      </c>
      <c r="D476" t="s">
        <v>122</v>
      </c>
      <c r="E476" s="3">
        <v>4.8540000000000001</v>
      </c>
      <c r="F476" s="4">
        <v>0</v>
      </c>
      <c r="G476" s="2">
        <v>25347.91</v>
      </c>
      <c r="H476" s="2">
        <v>27595</v>
      </c>
      <c r="I476" s="2">
        <v>28175</v>
      </c>
      <c r="J476" s="2">
        <v>28525</v>
      </c>
      <c r="K476" s="2">
        <v>28975</v>
      </c>
      <c r="L476" t="str">
        <f t="shared" si="14"/>
        <v/>
      </c>
      <c r="M476" t="str">
        <f>IFERROR(VLOOKUP(A476,'Статус менеджера'!$A$2:$B$48,2,TRUE),"")</f>
        <v/>
      </c>
      <c r="N476" s="2">
        <f t="shared" si="15"/>
        <v>8</v>
      </c>
    </row>
    <row r="477" spans="1:14" x14ac:dyDescent="0.35">
      <c r="A477" t="s">
        <v>59</v>
      </c>
      <c r="B477" t="s">
        <v>229</v>
      </c>
      <c r="C477" s="1">
        <v>44146</v>
      </c>
      <c r="D477" t="s">
        <v>122</v>
      </c>
      <c r="E477" s="3">
        <v>16.443000000000001</v>
      </c>
      <c r="F477" s="4">
        <v>0</v>
      </c>
      <c r="G477" s="2">
        <v>25667.91</v>
      </c>
      <c r="H477" s="2">
        <v>27595</v>
      </c>
      <c r="I477" s="2">
        <v>28175</v>
      </c>
      <c r="J477" s="2">
        <v>28525</v>
      </c>
      <c r="K477" s="2">
        <v>28975</v>
      </c>
      <c r="L477" t="str">
        <f t="shared" si="14"/>
        <v/>
      </c>
      <c r="M477" t="str">
        <f>IFERROR(VLOOKUP(A477,'Статус менеджера'!$A$2:$B$48,2,TRUE),"")</f>
        <v/>
      </c>
      <c r="N477" s="2">
        <f t="shared" si="15"/>
        <v>8</v>
      </c>
    </row>
    <row r="478" spans="1:14" x14ac:dyDescent="0.35">
      <c r="A478" t="s">
        <v>59</v>
      </c>
      <c r="B478" t="s">
        <v>229</v>
      </c>
      <c r="C478" s="1">
        <v>44146</v>
      </c>
      <c r="D478" t="s">
        <v>122</v>
      </c>
      <c r="E478" s="3">
        <v>5.7930000000000001</v>
      </c>
      <c r="F478" s="4">
        <v>0</v>
      </c>
      <c r="G478" s="2">
        <v>26312.91</v>
      </c>
      <c r="H478" s="2">
        <v>28610</v>
      </c>
      <c r="I478" s="2">
        <v>29190</v>
      </c>
      <c r="J478" s="2">
        <v>29540</v>
      </c>
      <c r="K478" s="2">
        <v>29990</v>
      </c>
      <c r="L478" t="str">
        <f t="shared" si="14"/>
        <v/>
      </c>
      <c r="M478" t="str">
        <f>IFERROR(VLOOKUP(A478,'Статус менеджера'!$A$2:$B$48,2,TRUE),"")</f>
        <v/>
      </c>
      <c r="N478" s="2">
        <f t="shared" si="15"/>
        <v>8</v>
      </c>
    </row>
    <row r="479" spans="1:14" x14ac:dyDescent="0.35">
      <c r="A479" t="s">
        <v>59</v>
      </c>
      <c r="B479" t="s">
        <v>229</v>
      </c>
      <c r="C479" s="1">
        <v>44146</v>
      </c>
      <c r="D479" t="s">
        <v>122</v>
      </c>
      <c r="E479" s="3">
        <v>2.9990000000000001</v>
      </c>
      <c r="F479" s="4">
        <v>0</v>
      </c>
      <c r="G479" s="2">
        <v>24232.91</v>
      </c>
      <c r="H479" s="2">
        <v>26940</v>
      </c>
      <c r="I479" s="2">
        <v>27500</v>
      </c>
      <c r="J479" s="2">
        <v>27850</v>
      </c>
      <c r="K479" s="2">
        <v>28300</v>
      </c>
      <c r="L479" t="str">
        <f t="shared" si="14"/>
        <v/>
      </c>
      <c r="M479" t="str">
        <f>IFERROR(VLOOKUP(A479,'Статус менеджера'!$A$2:$B$48,2,TRUE),"")</f>
        <v/>
      </c>
      <c r="N479" s="2">
        <f t="shared" si="15"/>
        <v>8</v>
      </c>
    </row>
    <row r="480" spans="1:14" x14ac:dyDescent="0.35">
      <c r="A480" t="s">
        <v>59</v>
      </c>
      <c r="B480" t="s">
        <v>229</v>
      </c>
      <c r="C480" s="1">
        <v>44146</v>
      </c>
      <c r="D480" t="s">
        <v>122</v>
      </c>
      <c r="E480" s="3">
        <v>5.45</v>
      </c>
      <c r="F480" s="4">
        <v>0</v>
      </c>
      <c r="G480" s="2">
        <v>25667.91</v>
      </c>
      <c r="H480" s="2">
        <v>27595</v>
      </c>
      <c r="I480" s="2">
        <v>28175</v>
      </c>
      <c r="J480" s="2">
        <v>28525</v>
      </c>
      <c r="K480" s="2">
        <v>28975</v>
      </c>
      <c r="L480" t="str">
        <f t="shared" si="14"/>
        <v/>
      </c>
      <c r="M480" t="str">
        <f>IFERROR(VLOOKUP(A480,'Статус менеджера'!$A$2:$B$48,2,TRUE),"")</f>
        <v/>
      </c>
      <c r="N480" s="2">
        <f t="shared" si="15"/>
        <v>8</v>
      </c>
    </row>
    <row r="481" spans="1:14" x14ac:dyDescent="0.35">
      <c r="A481" t="s">
        <v>31</v>
      </c>
      <c r="B481" t="s">
        <v>224</v>
      </c>
      <c r="C481" s="1">
        <v>44155</v>
      </c>
      <c r="D481" t="s">
        <v>116</v>
      </c>
      <c r="E481" s="3">
        <v>1.9850000000000001</v>
      </c>
      <c r="F481" s="4">
        <v>0</v>
      </c>
      <c r="G481" s="2">
        <v>20040</v>
      </c>
      <c r="H481" s="2">
        <v>17855</v>
      </c>
      <c r="I481" s="2">
        <v>18200</v>
      </c>
      <c r="J481" s="2">
        <v>18750</v>
      </c>
      <c r="K481" s="2">
        <v>19200</v>
      </c>
      <c r="L481" t="str">
        <f t="shared" si="14"/>
        <v/>
      </c>
      <c r="M481" t="str">
        <f>IFERROR(VLOOKUP(A481,'Статус менеджера'!$A$2:$B$48,2,TRUE),"")</f>
        <v/>
      </c>
      <c r="N481" s="2">
        <f t="shared" si="15"/>
        <v>30</v>
      </c>
    </row>
    <row r="482" spans="1:14" x14ac:dyDescent="0.35">
      <c r="A482" t="s">
        <v>31</v>
      </c>
      <c r="B482" t="s">
        <v>224</v>
      </c>
      <c r="C482" s="1">
        <v>44155</v>
      </c>
      <c r="D482" t="s">
        <v>122</v>
      </c>
      <c r="E482" s="3">
        <v>1.137</v>
      </c>
      <c r="F482" s="4">
        <v>0</v>
      </c>
      <c r="G482" s="2">
        <v>20040</v>
      </c>
      <c r="H482" s="2">
        <v>17855</v>
      </c>
      <c r="I482" s="2">
        <v>18200</v>
      </c>
      <c r="J482" s="2">
        <v>18750</v>
      </c>
      <c r="K482" s="2">
        <v>19200</v>
      </c>
      <c r="L482" t="str">
        <f t="shared" si="14"/>
        <v/>
      </c>
      <c r="M482" t="str">
        <f>IFERROR(VLOOKUP(A482,'Статус менеджера'!$A$2:$B$48,2,TRUE),"")</f>
        <v/>
      </c>
      <c r="N482" s="2">
        <f t="shared" si="15"/>
        <v>30</v>
      </c>
    </row>
    <row r="483" spans="1:14" x14ac:dyDescent="0.35">
      <c r="A483" t="s">
        <v>31</v>
      </c>
      <c r="B483" t="s">
        <v>224</v>
      </c>
      <c r="C483" s="1">
        <v>44155</v>
      </c>
      <c r="D483" t="s">
        <v>122</v>
      </c>
      <c r="E483" s="3">
        <v>1.137</v>
      </c>
      <c r="F483" s="4">
        <v>0</v>
      </c>
      <c r="G483" s="2">
        <v>20040</v>
      </c>
      <c r="H483" s="2">
        <v>17855</v>
      </c>
      <c r="I483" s="2">
        <v>18200</v>
      </c>
      <c r="J483" s="2">
        <v>18750</v>
      </c>
      <c r="K483" s="2">
        <v>19200</v>
      </c>
      <c r="L483" t="str">
        <f t="shared" si="14"/>
        <v/>
      </c>
      <c r="M483" t="str">
        <f>IFERROR(VLOOKUP(A483,'Статус менеджера'!$A$2:$B$48,2,TRUE),"")</f>
        <v/>
      </c>
      <c r="N483" s="2">
        <f t="shared" si="15"/>
        <v>30</v>
      </c>
    </row>
    <row r="484" spans="1:14" x14ac:dyDescent="0.35">
      <c r="A484" t="s">
        <v>31</v>
      </c>
      <c r="B484" t="s">
        <v>224</v>
      </c>
      <c r="C484" s="1">
        <v>44155</v>
      </c>
      <c r="D484" t="s">
        <v>122</v>
      </c>
      <c r="E484" s="3">
        <v>1.137</v>
      </c>
      <c r="F484" s="4">
        <v>0</v>
      </c>
      <c r="G484" s="2">
        <v>20040</v>
      </c>
      <c r="H484" s="2">
        <v>17855</v>
      </c>
      <c r="I484" s="2">
        <v>18200</v>
      </c>
      <c r="J484" s="2">
        <v>18750</v>
      </c>
      <c r="K484" s="2">
        <v>19200</v>
      </c>
      <c r="L484" t="str">
        <f t="shared" si="14"/>
        <v/>
      </c>
      <c r="M484" t="str">
        <f>IFERROR(VLOOKUP(A484,'Статус менеджера'!$A$2:$B$48,2,TRUE),"")</f>
        <v/>
      </c>
      <c r="N484" s="2">
        <f t="shared" si="15"/>
        <v>30</v>
      </c>
    </row>
    <row r="485" spans="1:14" x14ac:dyDescent="0.35">
      <c r="A485" t="s">
        <v>31</v>
      </c>
      <c r="B485" t="s">
        <v>224</v>
      </c>
      <c r="C485" s="1">
        <v>44155</v>
      </c>
      <c r="D485" t="s">
        <v>121</v>
      </c>
      <c r="E485" s="3">
        <v>0.40500000000000003</v>
      </c>
      <c r="F485" s="4">
        <v>0</v>
      </c>
      <c r="G485" s="2">
        <v>20715</v>
      </c>
      <c r="H485" s="2">
        <v>18530</v>
      </c>
      <c r="I485" s="2">
        <v>18875</v>
      </c>
      <c r="J485" s="2">
        <v>19425</v>
      </c>
      <c r="K485" s="2">
        <v>19875</v>
      </c>
      <c r="L485" t="str">
        <f t="shared" si="14"/>
        <v/>
      </c>
      <c r="M485" t="str">
        <f>IFERROR(VLOOKUP(A485,'Статус менеджера'!$A$2:$B$48,2,TRUE),"")</f>
        <v/>
      </c>
      <c r="N485" s="2">
        <f t="shared" si="15"/>
        <v>30</v>
      </c>
    </row>
    <row r="486" spans="1:14" x14ac:dyDescent="0.35">
      <c r="A486" t="s">
        <v>31</v>
      </c>
      <c r="B486" t="s">
        <v>224</v>
      </c>
      <c r="C486" s="1">
        <v>44155</v>
      </c>
      <c r="D486" t="s">
        <v>121</v>
      </c>
      <c r="E486" s="3">
        <v>6.6449999999999996</v>
      </c>
      <c r="F486" s="4">
        <v>0</v>
      </c>
      <c r="G486" s="2">
        <v>20715</v>
      </c>
      <c r="H486" s="2">
        <v>18530</v>
      </c>
      <c r="I486" s="2">
        <v>18875</v>
      </c>
      <c r="J486" s="2">
        <v>19425</v>
      </c>
      <c r="K486" s="2">
        <v>19875</v>
      </c>
      <c r="L486" t="str">
        <f t="shared" si="14"/>
        <v/>
      </c>
      <c r="M486" t="str">
        <f>IFERROR(VLOOKUP(A486,'Статус менеджера'!$A$2:$B$48,2,TRUE),"")</f>
        <v/>
      </c>
      <c r="N486" s="2">
        <f t="shared" si="15"/>
        <v>30</v>
      </c>
    </row>
    <row r="487" spans="1:14" x14ac:dyDescent="0.35">
      <c r="A487" t="s">
        <v>31</v>
      </c>
      <c r="B487" t="s">
        <v>224</v>
      </c>
      <c r="C487" s="1">
        <v>44155</v>
      </c>
      <c r="D487" t="s">
        <v>121</v>
      </c>
      <c r="E487" s="3">
        <v>7.01</v>
      </c>
      <c r="F487" s="4">
        <v>0</v>
      </c>
      <c r="G487" s="2">
        <v>20715</v>
      </c>
      <c r="H487" s="2">
        <v>18530</v>
      </c>
      <c r="I487" s="2">
        <v>18875</v>
      </c>
      <c r="J487" s="2">
        <v>19425</v>
      </c>
      <c r="K487" s="2">
        <v>19875</v>
      </c>
      <c r="L487" t="str">
        <f t="shared" si="14"/>
        <v/>
      </c>
      <c r="M487" t="str">
        <f>IFERROR(VLOOKUP(A487,'Статус менеджера'!$A$2:$B$48,2,TRUE),"")</f>
        <v/>
      </c>
      <c r="N487" s="2">
        <f t="shared" si="15"/>
        <v>30</v>
      </c>
    </row>
    <row r="488" spans="1:14" x14ac:dyDescent="0.35">
      <c r="A488" t="s">
        <v>31</v>
      </c>
      <c r="B488" t="s">
        <v>224</v>
      </c>
      <c r="C488" s="1">
        <v>44155</v>
      </c>
      <c r="D488" t="s">
        <v>124</v>
      </c>
      <c r="E488" s="3">
        <v>0.41499999999999998</v>
      </c>
      <c r="F488" s="4">
        <v>0</v>
      </c>
      <c r="G488" s="2">
        <v>18685</v>
      </c>
      <c r="H488" s="2">
        <v>16690</v>
      </c>
      <c r="I488" s="2">
        <v>17180</v>
      </c>
      <c r="J488" s="2">
        <v>17680</v>
      </c>
      <c r="K488" s="2">
        <v>18180</v>
      </c>
      <c r="L488" t="str">
        <f t="shared" si="14"/>
        <v/>
      </c>
      <c r="M488" t="str">
        <f>IFERROR(VLOOKUP(A488,'Статус менеджера'!$A$2:$B$48,2,TRUE),"")</f>
        <v/>
      </c>
      <c r="N488" s="2">
        <f t="shared" si="15"/>
        <v>30</v>
      </c>
    </row>
    <row r="489" spans="1:14" x14ac:dyDescent="0.35">
      <c r="A489" t="s">
        <v>25</v>
      </c>
      <c r="B489" t="s">
        <v>225</v>
      </c>
      <c r="C489" s="1">
        <v>44153</v>
      </c>
      <c r="D489" t="s">
        <v>144</v>
      </c>
      <c r="E489" s="3">
        <v>15.345000000000001</v>
      </c>
      <c r="F489" s="4">
        <v>0</v>
      </c>
      <c r="G489" s="2">
        <v>34334.89</v>
      </c>
      <c r="H489" s="2">
        <v>30935</v>
      </c>
      <c r="I489" s="2">
        <v>31565</v>
      </c>
      <c r="J489" s="2">
        <v>32155</v>
      </c>
      <c r="K489" s="2">
        <v>32505</v>
      </c>
      <c r="L489" t="str">
        <f t="shared" si="14"/>
        <v/>
      </c>
      <c r="M489" t="str">
        <f>IFERROR(VLOOKUP(A489,'Статус менеджера'!$A$2:$B$48,2,TRUE),"")</f>
        <v/>
      </c>
      <c r="N489" s="2">
        <f t="shared" si="15"/>
        <v>30</v>
      </c>
    </row>
    <row r="490" spans="1:14" x14ac:dyDescent="0.35">
      <c r="A490" t="s">
        <v>61</v>
      </c>
      <c r="B490" t="s">
        <v>228</v>
      </c>
      <c r="C490" s="1">
        <v>44165</v>
      </c>
      <c r="D490" t="s">
        <v>122</v>
      </c>
      <c r="E490" s="3">
        <v>1.1299999999999999</v>
      </c>
      <c r="F490" s="4">
        <v>0</v>
      </c>
      <c r="G490" s="2">
        <v>23315</v>
      </c>
      <c r="H490" s="2">
        <v>22925</v>
      </c>
      <c r="I490" s="2">
        <v>23315</v>
      </c>
      <c r="J490" s="2">
        <v>23865</v>
      </c>
      <c r="K490" s="2">
        <v>24315</v>
      </c>
      <c r="L490" t="str">
        <f t="shared" si="14"/>
        <v/>
      </c>
      <c r="M490" t="str">
        <f>IFERROR(VLOOKUP(A490,'Статус менеджера'!$A$2:$B$48,2,TRUE),"")</f>
        <v/>
      </c>
      <c r="N490" s="2">
        <f t="shared" si="15"/>
        <v>12</v>
      </c>
    </row>
    <row r="491" spans="1:14" x14ac:dyDescent="0.35">
      <c r="A491" t="s">
        <v>61</v>
      </c>
      <c r="B491" t="s">
        <v>228</v>
      </c>
      <c r="C491" s="1">
        <v>44165</v>
      </c>
      <c r="D491" t="s">
        <v>122</v>
      </c>
      <c r="E491" s="3">
        <v>3.39</v>
      </c>
      <c r="F491" s="4">
        <v>0</v>
      </c>
      <c r="G491" s="2">
        <v>23660</v>
      </c>
      <c r="H491" s="2">
        <v>23270</v>
      </c>
      <c r="I491" s="2">
        <v>23660</v>
      </c>
      <c r="J491" s="2">
        <v>24210</v>
      </c>
      <c r="K491" s="2">
        <v>24660</v>
      </c>
      <c r="L491" t="str">
        <f t="shared" si="14"/>
        <v/>
      </c>
      <c r="M491" t="str">
        <f>IFERROR(VLOOKUP(A491,'Статус менеджера'!$A$2:$B$48,2,TRUE),"")</f>
        <v/>
      </c>
      <c r="N491" s="2">
        <f t="shared" si="15"/>
        <v>12</v>
      </c>
    </row>
    <row r="492" spans="1:14" x14ac:dyDescent="0.35">
      <c r="A492" t="s">
        <v>30</v>
      </c>
      <c r="B492" t="s">
        <v>223</v>
      </c>
      <c r="C492" s="1">
        <v>44144</v>
      </c>
      <c r="D492" t="s">
        <v>123</v>
      </c>
      <c r="E492" s="3">
        <v>20.254999999999999</v>
      </c>
      <c r="F492" s="4">
        <v>0</v>
      </c>
      <c r="G492" s="2">
        <v>15790</v>
      </c>
      <c r="H492" s="2">
        <v>15695</v>
      </c>
      <c r="I492" s="2">
        <v>16590</v>
      </c>
      <c r="J492" s="2">
        <v>16940</v>
      </c>
      <c r="K492" s="2">
        <v>17690</v>
      </c>
      <c r="L492" t="str">
        <f t="shared" si="14"/>
        <v/>
      </c>
      <c r="M492" t="str">
        <f>IFERROR(VLOOKUP(A492,'Статус менеджера'!$A$2:$B$48,2,TRUE),"")</f>
        <v/>
      </c>
      <c r="N492" s="2">
        <f t="shared" si="15"/>
        <v>8.4245810055865924</v>
      </c>
    </row>
    <row r="493" spans="1:14" x14ac:dyDescent="0.35">
      <c r="A493" t="s">
        <v>58</v>
      </c>
      <c r="B493" t="s">
        <v>114</v>
      </c>
      <c r="C493" s="1">
        <v>44148</v>
      </c>
      <c r="D493" t="s">
        <v>123</v>
      </c>
      <c r="E493" s="3">
        <v>23.184999999999999</v>
      </c>
      <c r="F493" s="4">
        <v>0</v>
      </c>
      <c r="G493" s="2">
        <v>16285</v>
      </c>
      <c r="H493" s="2">
        <v>15440</v>
      </c>
      <c r="I493" s="2">
        <v>16385</v>
      </c>
      <c r="J493" s="2">
        <v>16685</v>
      </c>
      <c r="K493" s="2">
        <v>17435</v>
      </c>
      <c r="L493" t="str">
        <f t="shared" si="14"/>
        <v/>
      </c>
      <c r="M493" t="str">
        <f>IFERROR(VLOOKUP(A493,'Статус менеджера'!$A$2:$B$48,2,TRUE),"")</f>
        <v/>
      </c>
      <c r="N493" s="2">
        <f t="shared" si="15"/>
        <v>11.576719576719576</v>
      </c>
    </row>
    <row r="494" spans="1:14" x14ac:dyDescent="0.35">
      <c r="A494" t="s">
        <v>62</v>
      </c>
      <c r="B494" t="s">
        <v>224</v>
      </c>
      <c r="C494" s="1">
        <v>44140</v>
      </c>
      <c r="D494" t="s">
        <v>116</v>
      </c>
      <c r="E494" s="3">
        <v>6.86</v>
      </c>
      <c r="F494" s="4">
        <v>0</v>
      </c>
      <c r="G494" s="2">
        <v>19190.099999999999</v>
      </c>
      <c r="H494" s="2">
        <v>18680</v>
      </c>
      <c r="I494" s="2">
        <v>19040</v>
      </c>
      <c r="J494" s="2">
        <v>19590</v>
      </c>
      <c r="K494" s="2">
        <v>20040</v>
      </c>
      <c r="L494" t="str">
        <f t="shared" si="14"/>
        <v/>
      </c>
      <c r="M494" t="str">
        <f>IFERROR(VLOOKUP(A494,'Статус менеджера'!$A$2:$B$48,2,TRUE),"")</f>
        <v/>
      </c>
      <c r="N494" s="2">
        <f t="shared" si="15"/>
        <v>14.183272727272707</v>
      </c>
    </row>
    <row r="495" spans="1:14" x14ac:dyDescent="0.35">
      <c r="A495" t="s">
        <v>62</v>
      </c>
      <c r="B495" t="s">
        <v>224</v>
      </c>
      <c r="C495" s="1">
        <v>44140</v>
      </c>
      <c r="D495" t="s">
        <v>116</v>
      </c>
      <c r="E495" s="3">
        <v>5.71</v>
      </c>
      <c r="F495" s="4">
        <v>0</v>
      </c>
      <c r="G495" s="2">
        <v>19190.099999999999</v>
      </c>
      <c r="H495" s="2">
        <v>18680</v>
      </c>
      <c r="I495" s="2">
        <v>19040</v>
      </c>
      <c r="J495" s="2">
        <v>19590</v>
      </c>
      <c r="K495" s="2">
        <v>20040</v>
      </c>
      <c r="L495" t="str">
        <f t="shared" si="14"/>
        <v/>
      </c>
      <c r="M495" t="str">
        <f>IFERROR(VLOOKUP(A495,'Статус менеджера'!$A$2:$B$48,2,TRUE),"")</f>
        <v/>
      </c>
      <c r="N495" s="2">
        <f t="shared" si="15"/>
        <v>14.183272727272707</v>
      </c>
    </row>
    <row r="496" spans="1:14" x14ac:dyDescent="0.35">
      <c r="A496" t="s">
        <v>62</v>
      </c>
      <c r="B496" t="s">
        <v>224</v>
      </c>
      <c r="C496" s="1">
        <v>44140</v>
      </c>
      <c r="D496" t="s">
        <v>116</v>
      </c>
      <c r="E496" s="3">
        <v>4.2249999999999996</v>
      </c>
      <c r="F496" s="4">
        <v>0</v>
      </c>
      <c r="G496" s="2">
        <v>19190.099999999999</v>
      </c>
      <c r="H496" s="2">
        <v>18680</v>
      </c>
      <c r="I496" s="2">
        <v>19040</v>
      </c>
      <c r="J496" s="2">
        <v>19590</v>
      </c>
      <c r="K496" s="2">
        <v>20040</v>
      </c>
      <c r="L496" t="str">
        <f t="shared" si="14"/>
        <v/>
      </c>
      <c r="M496" t="str">
        <f>IFERROR(VLOOKUP(A496,'Статус менеджера'!$A$2:$B$48,2,TRUE),"")</f>
        <v/>
      </c>
      <c r="N496" s="2">
        <f t="shared" si="15"/>
        <v>14.183272727272707</v>
      </c>
    </row>
    <row r="497" spans="1:14" x14ac:dyDescent="0.35">
      <c r="A497" t="s">
        <v>62</v>
      </c>
      <c r="B497" t="s">
        <v>224</v>
      </c>
      <c r="C497" s="1">
        <v>44140</v>
      </c>
      <c r="D497" t="s">
        <v>116</v>
      </c>
      <c r="E497" s="3">
        <v>3.625</v>
      </c>
      <c r="F497" s="4">
        <v>0</v>
      </c>
      <c r="G497" s="2">
        <v>19190.099999999999</v>
      </c>
      <c r="H497" s="2">
        <v>18680</v>
      </c>
      <c r="I497" s="2">
        <v>19040</v>
      </c>
      <c r="J497" s="2">
        <v>19590</v>
      </c>
      <c r="K497" s="2">
        <v>20040</v>
      </c>
      <c r="L497" t="str">
        <f t="shared" si="14"/>
        <v/>
      </c>
      <c r="M497" t="str">
        <f>IFERROR(VLOOKUP(A497,'Статус менеджера'!$A$2:$B$48,2,TRUE),"")</f>
        <v/>
      </c>
      <c r="N497" s="2">
        <f t="shared" si="15"/>
        <v>14.183272727272707</v>
      </c>
    </row>
    <row r="498" spans="1:14" x14ac:dyDescent="0.35">
      <c r="A498" t="s">
        <v>62</v>
      </c>
      <c r="B498" t="s">
        <v>224</v>
      </c>
      <c r="C498" s="1">
        <v>44140</v>
      </c>
      <c r="D498" t="s">
        <v>122</v>
      </c>
      <c r="E498" s="3">
        <v>1.137</v>
      </c>
      <c r="F498" s="4">
        <v>0</v>
      </c>
      <c r="G498" s="2">
        <v>19190.099999999999</v>
      </c>
      <c r="H498" s="2">
        <v>18680</v>
      </c>
      <c r="I498" s="2">
        <v>19040</v>
      </c>
      <c r="J498" s="2">
        <v>19590</v>
      </c>
      <c r="K498" s="2">
        <v>20040</v>
      </c>
      <c r="L498" t="str">
        <f t="shared" si="14"/>
        <v/>
      </c>
      <c r="M498" t="str">
        <f>IFERROR(VLOOKUP(A498,'Статус менеджера'!$A$2:$B$48,2,TRUE),"")</f>
        <v/>
      </c>
      <c r="N498" s="2">
        <f t="shared" si="15"/>
        <v>14.183272727272707</v>
      </c>
    </row>
    <row r="499" spans="1:14" x14ac:dyDescent="0.35">
      <c r="A499" t="s">
        <v>13</v>
      </c>
      <c r="B499" t="s">
        <v>227</v>
      </c>
      <c r="C499" s="1">
        <v>44138</v>
      </c>
      <c r="D499" t="s">
        <v>124</v>
      </c>
      <c r="E499" s="3">
        <v>0.17199999999999999</v>
      </c>
      <c r="F499" s="4">
        <v>0</v>
      </c>
      <c r="G499" s="2">
        <v>18210</v>
      </c>
      <c r="H499" s="2">
        <v>17520</v>
      </c>
      <c r="I499" s="2">
        <v>18160</v>
      </c>
      <c r="J499" s="2">
        <v>18510</v>
      </c>
      <c r="K499" s="2">
        <v>19010</v>
      </c>
      <c r="L499">
        <f t="shared" si="14"/>
        <v>2.2605714285714282</v>
      </c>
      <c r="M499" t="str">
        <f>IFERROR(VLOOKUP(A499,'Статус менеджера'!$A$2:$B$48,2,TRUE),"")</f>
        <v>Продавець малим клієнтам</v>
      </c>
      <c r="N499" s="2">
        <f t="shared" si="15"/>
        <v>13.142857142857142</v>
      </c>
    </row>
    <row r="500" spans="1:14" x14ac:dyDescent="0.35">
      <c r="A500" t="s">
        <v>13</v>
      </c>
      <c r="B500" t="s">
        <v>227</v>
      </c>
      <c r="C500" s="1">
        <v>44138</v>
      </c>
      <c r="D500" t="s">
        <v>124</v>
      </c>
      <c r="E500" s="3">
        <v>0.30399999999999999</v>
      </c>
      <c r="F500" s="4">
        <v>0</v>
      </c>
      <c r="G500" s="2">
        <v>18210</v>
      </c>
      <c r="H500" s="2">
        <v>17520</v>
      </c>
      <c r="I500" s="2">
        <v>18160</v>
      </c>
      <c r="J500" s="2">
        <v>18510</v>
      </c>
      <c r="K500" s="2">
        <v>19010</v>
      </c>
      <c r="L500">
        <f t="shared" si="14"/>
        <v>3.9954285714285711</v>
      </c>
      <c r="M500" t="str">
        <f>IFERROR(VLOOKUP(A500,'Статус менеджера'!$A$2:$B$48,2,TRUE),"")</f>
        <v>Продавець малим клієнтам</v>
      </c>
      <c r="N500" s="2">
        <f t="shared" si="15"/>
        <v>13.142857142857142</v>
      </c>
    </row>
    <row r="501" spans="1:14" x14ac:dyDescent="0.35">
      <c r="A501" t="s">
        <v>13</v>
      </c>
      <c r="B501" t="s">
        <v>227</v>
      </c>
      <c r="C501" s="1">
        <v>44138</v>
      </c>
      <c r="D501" t="s">
        <v>145</v>
      </c>
      <c r="E501" s="3">
        <v>0.89</v>
      </c>
      <c r="F501" s="4">
        <v>0</v>
      </c>
      <c r="G501" s="2">
        <v>21400</v>
      </c>
      <c r="H501" s="2">
        <v>20500</v>
      </c>
      <c r="I501" s="2">
        <v>21170</v>
      </c>
      <c r="J501" s="2">
        <v>21550</v>
      </c>
      <c r="K501" s="2">
        <v>22050</v>
      </c>
      <c r="L501">
        <f t="shared" si="14"/>
        <v>14.989473684210525</v>
      </c>
      <c r="M501" t="str">
        <f>IFERROR(VLOOKUP(A501,'Статус менеджера'!$A$2:$B$48,2,TRUE),"")</f>
        <v>Продавець малим клієнтам</v>
      </c>
      <c r="N501" s="2">
        <f t="shared" si="15"/>
        <v>16.842105263157894</v>
      </c>
    </row>
    <row r="502" spans="1:14" x14ac:dyDescent="0.35">
      <c r="A502" t="s">
        <v>13</v>
      </c>
      <c r="B502" t="s">
        <v>227</v>
      </c>
      <c r="C502" s="1">
        <v>44138</v>
      </c>
      <c r="D502" t="s">
        <v>123</v>
      </c>
      <c r="E502" s="3">
        <v>0.19500000000000001</v>
      </c>
      <c r="F502" s="4">
        <v>0</v>
      </c>
      <c r="G502" s="2">
        <v>17280</v>
      </c>
      <c r="H502" s="2">
        <v>15995</v>
      </c>
      <c r="I502" s="2">
        <v>16890</v>
      </c>
      <c r="J502" s="2">
        <v>17240</v>
      </c>
      <c r="K502" s="2">
        <v>17990</v>
      </c>
      <c r="L502">
        <f t="shared" si="14"/>
        <v>4.0040000000000004</v>
      </c>
      <c r="M502" t="str">
        <f>IFERROR(VLOOKUP(A502,'Статус менеджера'!$A$2:$B$48,2,TRUE),"")</f>
        <v>Продавець малим клієнтам</v>
      </c>
      <c r="N502" s="2">
        <f t="shared" si="15"/>
        <v>20.533333333333335</v>
      </c>
    </row>
    <row r="503" spans="1:14" x14ac:dyDescent="0.35">
      <c r="A503" t="s">
        <v>13</v>
      </c>
      <c r="B503" t="s">
        <v>227</v>
      </c>
      <c r="C503" s="1">
        <v>44138</v>
      </c>
      <c r="D503" t="s">
        <v>119</v>
      </c>
      <c r="E503" s="3">
        <v>8.4000000000000005E-2</v>
      </c>
      <c r="F503" s="4">
        <v>0</v>
      </c>
      <c r="G503" s="2">
        <v>21545</v>
      </c>
      <c r="H503" s="2">
        <v>20480</v>
      </c>
      <c r="I503" s="2">
        <v>21295</v>
      </c>
      <c r="J503" s="2">
        <v>21845</v>
      </c>
      <c r="K503" s="2">
        <v>22345</v>
      </c>
      <c r="L503">
        <f t="shared" si="14"/>
        <v>1.3134545454545457</v>
      </c>
      <c r="M503" t="str">
        <f>IFERROR(VLOOKUP(A503,'Статус менеджера'!$A$2:$B$48,2,TRUE),"")</f>
        <v>Продавець малим клієнтам</v>
      </c>
      <c r="N503" s="2">
        <f t="shared" si="15"/>
        <v>15.636363636363637</v>
      </c>
    </row>
    <row r="504" spans="1:14" x14ac:dyDescent="0.35">
      <c r="A504" t="s">
        <v>13</v>
      </c>
      <c r="B504" t="s">
        <v>227</v>
      </c>
      <c r="C504" s="1">
        <v>44138</v>
      </c>
      <c r="D504" t="s">
        <v>127</v>
      </c>
      <c r="E504" s="3">
        <v>0</v>
      </c>
      <c r="F504" s="4">
        <v>0</v>
      </c>
      <c r="G504" s="2">
        <v>300</v>
      </c>
      <c r="H504" s="2" t="e">
        <v>#N/A</v>
      </c>
      <c r="I504" s="2" t="e">
        <v>#N/A</v>
      </c>
      <c r="J504" s="2" t="e">
        <v>#N/A</v>
      </c>
      <c r="K504" s="2" t="e">
        <v>#N/A</v>
      </c>
      <c r="L504" t="str">
        <f t="shared" si="14"/>
        <v/>
      </c>
      <c r="M504" t="str">
        <f>IFERROR(VLOOKUP(A504,'Статус менеджера'!$A$2:$B$48,2,TRUE),"")</f>
        <v>Продавець малим клієнтам</v>
      </c>
      <c r="N504" s="2" t="str">
        <f t="shared" si="15"/>
        <v/>
      </c>
    </row>
    <row r="505" spans="1:14" x14ac:dyDescent="0.35">
      <c r="A505" t="s">
        <v>63</v>
      </c>
      <c r="B505" t="s">
        <v>227</v>
      </c>
      <c r="C505" s="1">
        <v>44145</v>
      </c>
      <c r="D505" t="s">
        <v>123</v>
      </c>
      <c r="E505" s="3">
        <v>4.5</v>
      </c>
      <c r="F505" s="4">
        <v>0</v>
      </c>
      <c r="G505" s="2">
        <v>18080.47</v>
      </c>
      <c r="H505" s="2">
        <v>16355</v>
      </c>
      <c r="I505" s="2">
        <v>17250</v>
      </c>
      <c r="J505" s="2">
        <v>17600</v>
      </c>
      <c r="K505" s="2">
        <v>18350</v>
      </c>
      <c r="L505" t="str">
        <f t="shared" si="14"/>
        <v/>
      </c>
      <c r="M505" t="str">
        <f>IFERROR(VLOOKUP(A505,'Статус менеджера'!$A$2:$B$48,2,TRUE),"")</f>
        <v/>
      </c>
      <c r="N505" s="2">
        <f t="shared" si="15"/>
        <v>26.406266666666681</v>
      </c>
    </row>
    <row r="506" spans="1:14" x14ac:dyDescent="0.35">
      <c r="A506" t="s">
        <v>63</v>
      </c>
      <c r="B506" t="s">
        <v>227</v>
      </c>
      <c r="C506" s="1">
        <v>44145</v>
      </c>
      <c r="D506" t="s">
        <v>123</v>
      </c>
      <c r="E506" s="3">
        <v>6.077</v>
      </c>
      <c r="F506" s="4">
        <v>0</v>
      </c>
      <c r="G506" s="2">
        <v>17930.47</v>
      </c>
      <c r="H506" s="2">
        <v>16205</v>
      </c>
      <c r="I506" s="2">
        <v>17100</v>
      </c>
      <c r="J506" s="2">
        <v>17450</v>
      </c>
      <c r="K506" s="2">
        <v>18200</v>
      </c>
      <c r="L506" t="str">
        <f t="shared" si="14"/>
        <v/>
      </c>
      <c r="M506" t="str">
        <f>IFERROR(VLOOKUP(A506,'Статус менеджера'!$A$2:$B$48,2,TRUE),"")</f>
        <v/>
      </c>
      <c r="N506" s="2">
        <f t="shared" si="15"/>
        <v>26.406266666666681</v>
      </c>
    </row>
    <row r="507" spans="1:14" x14ac:dyDescent="0.35">
      <c r="A507" t="s">
        <v>63</v>
      </c>
      <c r="B507" t="s">
        <v>227</v>
      </c>
      <c r="C507" s="1">
        <v>44145</v>
      </c>
      <c r="D507" t="s">
        <v>123</v>
      </c>
      <c r="E507" s="3">
        <v>1.248</v>
      </c>
      <c r="F507" s="4">
        <v>0</v>
      </c>
      <c r="G507" s="2">
        <v>17930.47</v>
      </c>
      <c r="H507" s="2">
        <v>16205</v>
      </c>
      <c r="I507" s="2">
        <v>17100</v>
      </c>
      <c r="J507" s="2">
        <v>17450</v>
      </c>
      <c r="K507" s="2">
        <v>18200</v>
      </c>
      <c r="L507" t="str">
        <f t="shared" si="14"/>
        <v/>
      </c>
      <c r="M507" t="str">
        <f>IFERROR(VLOOKUP(A507,'Статус менеджера'!$A$2:$B$48,2,TRUE),"")</f>
        <v/>
      </c>
      <c r="N507" s="2">
        <f t="shared" si="15"/>
        <v>26.406266666666681</v>
      </c>
    </row>
    <row r="508" spans="1:14" x14ac:dyDescent="0.35">
      <c r="A508" t="s">
        <v>63</v>
      </c>
      <c r="B508" t="s">
        <v>227</v>
      </c>
      <c r="C508" s="1">
        <v>44145</v>
      </c>
      <c r="D508" t="s">
        <v>123</v>
      </c>
      <c r="E508" s="3">
        <v>3.8</v>
      </c>
      <c r="F508" s="4">
        <v>0</v>
      </c>
      <c r="G508" s="2">
        <v>17780.47</v>
      </c>
      <c r="H508" s="2">
        <v>16055</v>
      </c>
      <c r="I508" s="2">
        <v>16950</v>
      </c>
      <c r="J508" s="2">
        <v>17300</v>
      </c>
      <c r="K508" s="2">
        <v>18050</v>
      </c>
      <c r="L508" t="str">
        <f t="shared" si="14"/>
        <v/>
      </c>
      <c r="M508" t="str">
        <f>IFERROR(VLOOKUP(A508,'Статус менеджера'!$A$2:$B$48,2,TRUE),"")</f>
        <v/>
      </c>
      <c r="N508" s="2">
        <f t="shared" si="15"/>
        <v>26.406266666666681</v>
      </c>
    </row>
    <row r="509" spans="1:14" x14ac:dyDescent="0.35">
      <c r="A509" t="s">
        <v>63</v>
      </c>
      <c r="B509" t="s">
        <v>227</v>
      </c>
      <c r="C509" s="1">
        <v>44145</v>
      </c>
      <c r="D509" t="s">
        <v>123</v>
      </c>
      <c r="E509" s="3">
        <v>0.51500000000000001</v>
      </c>
      <c r="F509" s="4">
        <v>0</v>
      </c>
      <c r="G509" s="2">
        <v>17780.47</v>
      </c>
      <c r="H509" s="2">
        <v>16055</v>
      </c>
      <c r="I509" s="2">
        <v>16950</v>
      </c>
      <c r="J509" s="2">
        <v>17300</v>
      </c>
      <c r="K509" s="2">
        <v>18050</v>
      </c>
      <c r="L509" t="str">
        <f t="shared" si="14"/>
        <v/>
      </c>
      <c r="M509" t="str">
        <f>IFERROR(VLOOKUP(A509,'Статус менеджера'!$A$2:$B$48,2,TRUE),"")</f>
        <v/>
      </c>
      <c r="N509" s="2">
        <f t="shared" si="15"/>
        <v>26.406266666666681</v>
      </c>
    </row>
    <row r="510" spans="1:14" x14ac:dyDescent="0.35">
      <c r="A510" t="s">
        <v>63</v>
      </c>
      <c r="B510" t="s">
        <v>227</v>
      </c>
      <c r="C510" s="1">
        <v>44145</v>
      </c>
      <c r="D510" t="s">
        <v>123</v>
      </c>
      <c r="E510" s="3">
        <v>5.0549999999999997</v>
      </c>
      <c r="F510" s="4">
        <v>0</v>
      </c>
      <c r="G510" s="2">
        <v>17780.47</v>
      </c>
      <c r="H510" s="2">
        <v>16055</v>
      </c>
      <c r="I510" s="2">
        <v>16950</v>
      </c>
      <c r="J510" s="2">
        <v>17300</v>
      </c>
      <c r="K510" s="2">
        <v>18050</v>
      </c>
      <c r="L510" t="str">
        <f t="shared" si="14"/>
        <v/>
      </c>
      <c r="M510" t="str">
        <f>IFERROR(VLOOKUP(A510,'Статус менеджера'!$A$2:$B$48,2,TRUE),"")</f>
        <v/>
      </c>
      <c r="N510" s="2">
        <f t="shared" si="15"/>
        <v>26.406266666666681</v>
      </c>
    </row>
    <row r="511" spans="1:14" x14ac:dyDescent="0.35">
      <c r="A511" t="s">
        <v>64</v>
      </c>
      <c r="B511" t="s">
        <v>225</v>
      </c>
      <c r="C511" s="1">
        <v>44137</v>
      </c>
      <c r="D511" t="s">
        <v>116</v>
      </c>
      <c r="E511" s="3">
        <v>0.121</v>
      </c>
      <c r="F511" s="4">
        <v>0</v>
      </c>
      <c r="G511" s="2">
        <v>19320</v>
      </c>
      <c r="H511" s="2">
        <v>18375</v>
      </c>
      <c r="I511" s="2">
        <v>18920</v>
      </c>
      <c r="J511" s="2">
        <v>19270</v>
      </c>
      <c r="K511" s="2">
        <v>19720</v>
      </c>
      <c r="L511">
        <f t="shared" si="14"/>
        <v>2.5544444444444445</v>
      </c>
      <c r="M511" t="str">
        <f>IFERROR(VLOOKUP(A511,'Статус менеджера'!$A$2:$B$48,2,TRUE),"")</f>
        <v>Продавець малим клієнтам</v>
      </c>
      <c r="N511" s="2">
        <f t="shared" si="15"/>
        <v>21.111111111111111</v>
      </c>
    </row>
    <row r="512" spans="1:14" x14ac:dyDescent="0.35">
      <c r="A512" t="s">
        <v>64</v>
      </c>
      <c r="B512" t="s">
        <v>225</v>
      </c>
      <c r="C512" s="1">
        <v>44137</v>
      </c>
      <c r="D512" t="s">
        <v>116</v>
      </c>
      <c r="E512" s="3">
        <v>7.5999999999999998E-2</v>
      </c>
      <c r="F512" s="4">
        <v>0</v>
      </c>
      <c r="G512" s="2">
        <v>19320</v>
      </c>
      <c r="H512" s="2">
        <v>18375</v>
      </c>
      <c r="I512" s="2">
        <v>18920</v>
      </c>
      <c r="J512" s="2">
        <v>19270</v>
      </c>
      <c r="K512" s="2">
        <v>19720</v>
      </c>
      <c r="L512">
        <f t="shared" si="14"/>
        <v>1.6044444444444443</v>
      </c>
      <c r="M512" t="str">
        <f>IFERROR(VLOOKUP(A512,'Статус менеджера'!$A$2:$B$48,2,TRUE),"")</f>
        <v>Продавець малим клієнтам</v>
      </c>
      <c r="N512" s="2">
        <f t="shared" si="15"/>
        <v>21.111111111111111</v>
      </c>
    </row>
    <row r="513" spans="1:14" x14ac:dyDescent="0.35">
      <c r="A513" t="s">
        <v>64</v>
      </c>
      <c r="B513" t="s">
        <v>225</v>
      </c>
      <c r="C513" s="1">
        <v>44137</v>
      </c>
      <c r="D513" t="s">
        <v>118</v>
      </c>
      <c r="E513" s="3">
        <v>0</v>
      </c>
      <c r="F513" s="4">
        <v>0</v>
      </c>
      <c r="G513" s="2">
        <v>27</v>
      </c>
      <c r="H513" s="2" t="e">
        <v>#N/A</v>
      </c>
      <c r="I513" s="2" t="e">
        <v>#N/A</v>
      </c>
      <c r="J513" s="2" t="e">
        <v>#N/A</v>
      </c>
      <c r="K513" s="2" t="e">
        <v>#N/A</v>
      </c>
      <c r="L513" t="str">
        <f t="shared" si="14"/>
        <v/>
      </c>
      <c r="M513" t="str">
        <f>IFERROR(VLOOKUP(A513,'Статус менеджера'!$A$2:$B$48,2,TRUE),"")</f>
        <v>Продавець малим клієнтам</v>
      </c>
      <c r="N513" s="2" t="str">
        <f t="shared" si="15"/>
        <v/>
      </c>
    </row>
    <row r="514" spans="1:14" x14ac:dyDescent="0.35">
      <c r="A514" t="s">
        <v>30</v>
      </c>
      <c r="B514" t="s">
        <v>223</v>
      </c>
      <c r="C514" s="1">
        <v>44146</v>
      </c>
      <c r="D514" t="s">
        <v>123</v>
      </c>
      <c r="E514" s="3">
        <v>20.965</v>
      </c>
      <c r="F514" s="4">
        <v>0</v>
      </c>
      <c r="G514" s="2">
        <v>15490</v>
      </c>
      <c r="H514" s="2">
        <v>15395</v>
      </c>
      <c r="I514" s="2">
        <v>16290</v>
      </c>
      <c r="J514" s="2">
        <v>16640</v>
      </c>
      <c r="K514" s="2">
        <v>17390</v>
      </c>
      <c r="L514" t="str">
        <f t="shared" ref="L514:L577" si="16">IFERROR(IF(AND(M514="Продавець малим клієнтам", OR(B514="Східний регіон", B514="Західний регіон", B514="Північний регіон", B514="Південний регіон", B514="Центральний регіон", B514="Будівництво", B514="Дистрибуція роздріб")), E514*N514, ""),"")</f>
        <v/>
      </c>
      <c r="M514" t="str">
        <f>IFERROR(VLOOKUP(A514,'Статус менеджера'!$A$2:$B$48,2,TRUE),"")</f>
        <v/>
      </c>
      <c r="N514" s="2">
        <f t="shared" ref="N514:N577" si="17">IFERROR(IF(G514 &lt;= H514, 8,
    IF(G514 &lt;= I514, 8 + (G514 - H514) * (12 - 8) / (I514 - H514),
       IF(G514 &lt;= J514, 12 + (G514 - I514) * (20 - 12) / (J514 - I514),
          IF(G514 &lt;= K514, 20 + (G514 - J514) * (30 - 20) / (K514 - J514),
             30)))),"")</f>
        <v>8.4245810055865924</v>
      </c>
    </row>
    <row r="515" spans="1:14" x14ac:dyDescent="0.35">
      <c r="A515" t="s">
        <v>12</v>
      </c>
      <c r="B515" t="s">
        <v>237</v>
      </c>
      <c r="C515" s="1">
        <v>44148</v>
      </c>
      <c r="D515" t="s">
        <v>123</v>
      </c>
      <c r="E515" s="3">
        <v>21.04</v>
      </c>
      <c r="F515" s="4">
        <v>0</v>
      </c>
      <c r="G515" s="2">
        <v>16000</v>
      </c>
      <c r="H515" s="2">
        <v>15800</v>
      </c>
      <c r="I515" s="2">
        <v>16695</v>
      </c>
      <c r="J515" s="2">
        <v>17045</v>
      </c>
      <c r="K515" s="2">
        <v>17795</v>
      </c>
      <c r="L515" t="str">
        <f t="shared" si="16"/>
        <v/>
      </c>
      <c r="M515" t="str">
        <f>IFERROR(VLOOKUP(A515,'Статус менеджера'!$A$2:$B$48,2,TRUE),"")</f>
        <v/>
      </c>
      <c r="N515" s="2">
        <f t="shared" si="17"/>
        <v>8.8938547486033528</v>
      </c>
    </row>
    <row r="516" spans="1:14" x14ac:dyDescent="0.35">
      <c r="A516" t="s">
        <v>34</v>
      </c>
      <c r="B516" t="s">
        <v>227</v>
      </c>
      <c r="C516" s="1">
        <v>44158</v>
      </c>
      <c r="D516" t="s">
        <v>119</v>
      </c>
      <c r="E516" s="3">
        <v>0.15</v>
      </c>
      <c r="F516" s="4">
        <v>0</v>
      </c>
      <c r="G516" s="2">
        <v>21340</v>
      </c>
      <c r="H516" s="2">
        <v>20515</v>
      </c>
      <c r="I516" s="2">
        <v>21340</v>
      </c>
      <c r="J516" s="2">
        <v>21890</v>
      </c>
      <c r="K516" s="2">
        <v>22390</v>
      </c>
      <c r="L516">
        <f t="shared" si="16"/>
        <v>1.7999999999999998</v>
      </c>
      <c r="M516" t="str">
        <f>IFERROR(VLOOKUP(A516,'Статус менеджера'!$A$2:$B$48,2,TRUE),"")</f>
        <v>Продавець малим клієнтам</v>
      </c>
      <c r="N516" s="2">
        <f t="shared" si="17"/>
        <v>12</v>
      </c>
    </row>
    <row r="517" spans="1:14" x14ac:dyDescent="0.35">
      <c r="A517" t="s">
        <v>34</v>
      </c>
      <c r="B517" t="s">
        <v>227</v>
      </c>
      <c r="C517" s="1">
        <v>44158</v>
      </c>
      <c r="D517" t="s">
        <v>119</v>
      </c>
      <c r="E517" s="3">
        <v>3.3000000000000002E-2</v>
      </c>
      <c r="F517" s="4">
        <v>0</v>
      </c>
      <c r="G517" s="2">
        <v>21340</v>
      </c>
      <c r="H517" s="2">
        <v>20515</v>
      </c>
      <c r="I517" s="2">
        <v>21340</v>
      </c>
      <c r="J517" s="2">
        <v>21890</v>
      </c>
      <c r="K517" s="2">
        <v>22390</v>
      </c>
      <c r="L517">
        <f t="shared" si="16"/>
        <v>0.39600000000000002</v>
      </c>
      <c r="M517" t="str">
        <f>IFERROR(VLOOKUP(A517,'Статус менеджера'!$A$2:$B$48,2,TRUE),"")</f>
        <v>Продавець малим клієнтам</v>
      </c>
      <c r="N517" s="2">
        <f t="shared" si="17"/>
        <v>12</v>
      </c>
    </row>
    <row r="518" spans="1:14" x14ac:dyDescent="0.35">
      <c r="A518" t="s">
        <v>34</v>
      </c>
      <c r="B518" t="s">
        <v>227</v>
      </c>
      <c r="C518" s="1">
        <v>44158</v>
      </c>
      <c r="D518" t="s">
        <v>119</v>
      </c>
      <c r="E518" s="3">
        <v>2.8000000000000001E-2</v>
      </c>
      <c r="F518" s="4">
        <v>0</v>
      </c>
      <c r="G518" s="2">
        <v>21590</v>
      </c>
      <c r="H518" s="2">
        <v>20765</v>
      </c>
      <c r="I518" s="2">
        <v>21590</v>
      </c>
      <c r="J518" s="2">
        <v>22140</v>
      </c>
      <c r="K518" s="2">
        <v>22640</v>
      </c>
      <c r="L518">
        <f t="shared" si="16"/>
        <v>0.33600000000000002</v>
      </c>
      <c r="M518" t="str">
        <f>IFERROR(VLOOKUP(A518,'Статус менеджера'!$A$2:$B$48,2,TRUE),"")</f>
        <v>Продавець малим клієнтам</v>
      </c>
      <c r="N518" s="2">
        <f t="shared" si="17"/>
        <v>12</v>
      </c>
    </row>
    <row r="519" spans="1:14" x14ac:dyDescent="0.35">
      <c r="A519" t="s">
        <v>13</v>
      </c>
      <c r="B519" t="s">
        <v>225</v>
      </c>
      <c r="C519" s="1">
        <v>44160</v>
      </c>
      <c r="D519" t="s">
        <v>119</v>
      </c>
      <c r="E519" s="3">
        <v>0.20599999999999999</v>
      </c>
      <c r="F519" s="4">
        <v>0</v>
      </c>
      <c r="G519" s="2">
        <v>22775</v>
      </c>
      <c r="H519" s="2">
        <v>20900</v>
      </c>
      <c r="I519" s="2">
        <v>21725</v>
      </c>
      <c r="J519" s="2">
        <v>22275</v>
      </c>
      <c r="K519" s="2">
        <v>22775</v>
      </c>
      <c r="L519">
        <f t="shared" si="16"/>
        <v>6.18</v>
      </c>
      <c r="M519" t="str">
        <f>IFERROR(VLOOKUP(A519,'Статус менеджера'!$A$2:$B$48,2,TRUE),"")</f>
        <v>Продавець малим клієнтам</v>
      </c>
      <c r="N519" s="2">
        <f t="shared" si="17"/>
        <v>30</v>
      </c>
    </row>
    <row r="520" spans="1:14" x14ac:dyDescent="0.35">
      <c r="A520" t="s">
        <v>13</v>
      </c>
      <c r="B520" t="s">
        <v>225</v>
      </c>
      <c r="C520" s="1">
        <v>44160</v>
      </c>
      <c r="D520" t="s">
        <v>119</v>
      </c>
      <c r="E520" s="3">
        <v>0.222</v>
      </c>
      <c r="F520" s="4">
        <v>0</v>
      </c>
      <c r="G520" s="2">
        <v>22515</v>
      </c>
      <c r="H520" s="2">
        <v>20640</v>
      </c>
      <c r="I520" s="2">
        <v>21465</v>
      </c>
      <c r="J520" s="2">
        <v>22015</v>
      </c>
      <c r="K520" s="2">
        <v>22515</v>
      </c>
      <c r="L520">
        <f t="shared" si="16"/>
        <v>6.66</v>
      </c>
      <c r="M520" t="str">
        <f>IFERROR(VLOOKUP(A520,'Статус менеджера'!$A$2:$B$48,2,TRUE),"")</f>
        <v>Продавець малим клієнтам</v>
      </c>
      <c r="N520" s="2">
        <f t="shared" si="17"/>
        <v>30</v>
      </c>
    </row>
    <row r="521" spans="1:14" x14ac:dyDescent="0.35">
      <c r="A521" t="s">
        <v>13</v>
      </c>
      <c r="B521" t="s">
        <v>225</v>
      </c>
      <c r="C521" s="1">
        <v>44160</v>
      </c>
      <c r="D521" t="s">
        <v>119</v>
      </c>
      <c r="E521" s="3">
        <v>0.41199999999999998</v>
      </c>
      <c r="F521" s="4">
        <v>0</v>
      </c>
      <c r="G521" s="2">
        <v>22775</v>
      </c>
      <c r="H521" s="2">
        <v>20900</v>
      </c>
      <c r="I521" s="2">
        <v>21725</v>
      </c>
      <c r="J521" s="2">
        <v>22275</v>
      </c>
      <c r="K521" s="2">
        <v>22775</v>
      </c>
      <c r="L521">
        <f t="shared" si="16"/>
        <v>12.36</v>
      </c>
      <c r="M521" t="str">
        <f>IFERROR(VLOOKUP(A521,'Статус менеджера'!$A$2:$B$48,2,TRUE),"")</f>
        <v>Продавець малим клієнтам</v>
      </c>
      <c r="N521" s="2">
        <f t="shared" si="17"/>
        <v>30</v>
      </c>
    </row>
    <row r="522" spans="1:14" x14ac:dyDescent="0.35">
      <c r="A522" t="s">
        <v>49</v>
      </c>
      <c r="B522" t="s">
        <v>233</v>
      </c>
      <c r="C522" s="1">
        <v>44138</v>
      </c>
      <c r="D522" t="s">
        <v>128</v>
      </c>
      <c r="E522" s="3">
        <v>1.55</v>
      </c>
      <c r="F522" s="4">
        <v>0</v>
      </c>
      <c r="G522" s="2">
        <v>22255</v>
      </c>
      <c r="H522" s="2">
        <v>21900</v>
      </c>
      <c r="I522" s="2">
        <v>22340</v>
      </c>
      <c r="J522" s="2">
        <v>22890</v>
      </c>
      <c r="K522" s="2">
        <v>23340</v>
      </c>
      <c r="L522" t="str">
        <f t="shared" si="16"/>
        <v/>
      </c>
      <c r="M522" t="str">
        <f>IFERROR(VLOOKUP(A522,'Статус менеджера'!$A$2:$B$48,2,TRUE),"")</f>
        <v/>
      </c>
      <c r="N522" s="2">
        <f t="shared" si="17"/>
        <v>11.227272727272727</v>
      </c>
    </row>
    <row r="523" spans="1:14" x14ac:dyDescent="0.35">
      <c r="A523" t="s">
        <v>65</v>
      </c>
      <c r="B523" t="s">
        <v>114</v>
      </c>
      <c r="C523" s="1">
        <v>44145</v>
      </c>
      <c r="D523" t="s">
        <v>122</v>
      </c>
      <c r="E523" s="3">
        <v>1.7529999999999999</v>
      </c>
      <c r="F523" s="4">
        <v>0</v>
      </c>
      <c r="G523" s="2">
        <v>18780</v>
      </c>
      <c r="H523" s="2">
        <v>18900</v>
      </c>
      <c r="I523" s="2">
        <v>19620</v>
      </c>
      <c r="J523" s="2">
        <v>19810</v>
      </c>
      <c r="K523" s="2">
        <v>20260</v>
      </c>
      <c r="L523" t="str">
        <f t="shared" si="16"/>
        <v/>
      </c>
      <c r="M523" t="str">
        <f>IFERROR(VLOOKUP(A523,'Статус менеджера'!$A$2:$B$48,2,TRUE),"")</f>
        <v>Продавець малим клієнтам</v>
      </c>
      <c r="N523" s="2">
        <f t="shared" si="17"/>
        <v>8</v>
      </c>
    </row>
    <row r="524" spans="1:14" x14ac:dyDescent="0.35">
      <c r="A524" t="s">
        <v>65</v>
      </c>
      <c r="B524" t="s">
        <v>114</v>
      </c>
      <c r="C524" s="1">
        <v>44145</v>
      </c>
      <c r="D524" t="s">
        <v>122</v>
      </c>
      <c r="E524" s="3">
        <v>0.46300000000000002</v>
      </c>
      <c r="F524" s="4">
        <v>0</v>
      </c>
      <c r="G524" s="2">
        <v>18780</v>
      </c>
      <c r="H524" s="2">
        <v>18900</v>
      </c>
      <c r="I524" s="2">
        <v>19620</v>
      </c>
      <c r="J524" s="2">
        <v>19810</v>
      </c>
      <c r="K524" s="2">
        <v>20260</v>
      </c>
      <c r="L524" t="str">
        <f t="shared" si="16"/>
        <v/>
      </c>
      <c r="M524" t="str">
        <f>IFERROR(VLOOKUP(A524,'Статус менеджера'!$A$2:$B$48,2,TRUE),"")</f>
        <v>Продавець малим клієнтам</v>
      </c>
      <c r="N524" s="2">
        <f t="shared" si="17"/>
        <v>8</v>
      </c>
    </row>
    <row r="525" spans="1:14" x14ac:dyDescent="0.35">
      <c r="A525" t="s">
        <v>36</v>
      </c>
      <c r="B525" t="s">
        <v>225</v>
      </c>
      <c r="C525" s="1">
        <v>44140</v>
      </c>
      <c r="D525" t="s">
        <v>131</v>
      </c>
      <c r="E525" s="3">
        <v>0.185</v>
      </c>
      <c r="F525" s="4">
        <v>0</v>
      </c>
      <c r="G525" s="2">
        <v>21300</v>
      </c>
      <c r="H525" s="2">
        <v>20365</v>
      </c>
      <c r="I525" s="2">
        <v>20950</v>
      </c>
      <c r="J525" s="2">
        <v>21300</v>
      </c>
      <c r="K525" s="2">
        <v>21750</v>
      </c>
      <c r="L525" t="str">
        <f t="shared" si="16"/>
        <v/>
      </c>
      <c r="M525" t="str">
        <f>IFERROR(VLOOKUP(A525,'Статус менеджера'!$A$2:$B$48,2,TRUE),"")</f>
        <v/>
      </c>
      <c r="N525" s="2">
        <f t="shared" si="17"/>
        <v>20</v>
      </c>
    </row>
    <row r="526" spans="1:14" x14ac:dyDescent="0.35">
      <c r="A526" t="s">
        <v>36</v>
      </c>
      <c r="B526" t="s">
        <v>225</v>
      </c>
      <c r="C526" s="1">
        <v>44140</v>
      </c>
      <c r="D526" t="s">
        <v>131</v>
      </c>
      <c r="E526" s="3">
        <v>0.08</v>
      </c>
      <c r="F526" s="4">
        <v>0</v>
      </c>
      <c r="G526" s="2">
        <v>21915</v>
      </c>
      <c r="H526" s="2">
        <v>20530</v>
      </c>
      <c r="I526" s="2">
        <v>21115</v>
      </c>
      <c r="J526" s="2">
        <v>21465</v>
      </c>
      <c r="K526" s="2">
        <v>21915</v>
      </c>
      <c r="L526" t="str">
        <f t="shared" si="16"/>
        <v/>
      </c>
      <c r="M526" t="str">
        <f>IFERROR(VLOOKUP(A526,'Статус менеджера'!$A$2:$B$48,2,TRUE),"")</f>
        <v/>
      </c>
      <c r="N526" s="2">
        <f t="shared" si="17"/>
        <v>30</v>
      </c>
    </row>
    <row r="527" spans="1:14" x14ac:dyDescent="0.35">
      <c r="A527" t="s">
        <v>21</v>
      </c>
      <c r="B527" t="s">
        <v>225</v>
      </c>
      <c r="C527" s="1">
        <v>44137</v>
      </c>
      <c r="D527" t="s">
        <v>123</v>
      </c>
      <c r="E527" s="3">
        <v>8.5609999999999999</v>
      </c>
      <c r="F527" s="4">
        <v>0</v>
      </c>
      <c r="G527" s="2">
        <v>16725</v>
      </c>
      <c r="H527" s="2">
        <v>15800</v>
      </c>
      <c r="I527" s="2">
        <v>16695</v>
      </c>
      <c r="J527" s="2">
        <v>17045</v>
      </c>
      <c r="K527" s="2">
        <v>17795</v>
      </c>
      <c r="L527" t="str">
        <f t="shared" si="16"/>
        <v/>
      </c>
      <c r="M527" t="str">
        <f>IFERROR(VLOOKUP(A527,'Статус менеджера'!$A$2:$B$48,2,TRUE),"")</f>
        <v/>
      </c>
      <c r="N527" s="2">
        <f t="shared" si="17"/>
        <v>12.685714285714285</v>
      </c>
    </row>
    <row r="528" spans="1:14" x14ac:dyDescent="0.35">
      <c r="A528" t="s">
        <v>21</v>
      </c>
      <c r="B528" t="s">
        <v>225</v>
      </c>
      <c r="C528" s="1">
        <v>44137</v>
      </c>
      <c r="D528" t="s">
        <v>123</v>
      </c>
      <c r="E528" s="3">
        <v>9.3279999999999994</v>
      </c>
      <c r="F528" s="4">
        <v>0</v>
      </c>
      <c r="G528" s="2">
        <v>16725</v>
      </c>
      <c r="H528" s="2">
        <v>15800</v>
      </c>
      <c r="I528" s="2">
        <v>16695</v>
      </c>
      <c r="J528" s="2">
        <v>17045</v>
      </c>
      <c r="K528" s="2">
        <v>17795</v>
      </c>
      <c r="L528" t="str">
        <f t="shared" si="16"/>
        <v/>
      </c>
      <c r="M528" t="str">
        <f>IFERROR(VLOOKUP(A528,'Статус менеджера'!$A$2:$B$48,2,TRUE),"")</f>
        <v/>
      </c>
      <c r="N528" s="2">
        <f t="shared" si="17"/>
        <v>12.685714285714285</v>
      </c>
    </row>
    <row r="529" spans="1:14" x14ac:dyDescent="0.35">
      <c r="A529" t="s">
        <v>21</v>
      </c>
      <c r="B529" t="s">
        <v>225</v>
      </c>
      <c r="C529" s="1">
        <v>44137</v>
      </c>
      <c r="D529" t="s">
        <v>123</v>
      </c>
      <c r="E529" s="3">
        <v>1.625</v>
      </c>
      <c r="F529" s="4">
        <v>0</v>
      </c>
      <c r="G529" s="2">
        <v>16875</v>
      </c>
      <c r="H529" s="2">
        <v>15950</v>
      </c>
      <c r="I529" s="2">
        <v>16845</v>
      </c>
      <c r="J529" s="2">
        <v>17195</v>
      </c>
      <c r="K529" s="2">
        <v>17945</v>
      </c>
      <c r="L529" t="str">
        <f t="shared" si="16"/>
        <v/>
      </c>
      <c r="M529" t="str">
        <f>IFERROR(VLOOKUP(A529,'Статус менеджера'!$A$2:$B$48,2,TRUE),"")</f>
        <v/>
      </c>
      <c r="N529" s="2">
        <f t="shared" si="17"/>
        <v>12.685714285714285</v>
      </c>
    </row>
    <row r="530" spans="1:14" x14ac:dyDescent="0.35">
      <c r="A530" t="s">
        <v>58</v>
      </c>
      <c r="B530" t="s">
        <v>114</v>
      </c>
      <c r="C530" s="1">
        <v>44138</v>
      </c>
      <c r="D530" t="s">
        <v>131</v>
      </c>
      <c r="E530" s="3">
        <v>6.51</v>
      </c>
      <c r="F530" s="4">
        <v>0</v>
      </c>
      <c r="G530" s="2">
        <v>20555</v>
      </c>
      <c r="H530" s="2">
        <v>19810</v>
      </c>
      <c r="I530" s="2">
        <v>20555</v>
      </c>
      <c r="J530" s="2">
        <v>20745</v>
      </c>
      <c r="K530" s="2">
        <v>21195</v>
      </c>
      <c r="L530" t="str">
        <f t="shared" si="16"/>
        <v/>
      </c>
      <c r="M530" t="str">
        <f>IFERROR(VLOOKUP(A530,'Статус менеджера'!$A$2:$B$48,2,TRUE),"")</f>
        <v/>
      </c>
      <c r="N530" s="2">
        <f t="shared" si="17"/>
        <v>12</v>
      </c>
    </row>
    <row r="531" spans="1:14" x14ac:dyDescent="0.35">
      <c r="A531" t="s">
        <v>58</v>
      </c>
      <c r="B531" t="s">
        <v>114</v>
      </c>
      <c r="C531" s="1">
        <v>44138</v>
      </c>
      <c r="D531" t="s">
        <v>131</v>
      </c>
      <c r="E531" s="3">
        <v>6.46</v>
      </c>
      <c r="F531" s="4">
        <v>0</v>
      </c>
      <c r="G531" s="2">
        <v>20555</v>
      </c>
      <c r="H531" s="2">
        <v>19810</v>
      </c>
      <c r="I531" s="2">
        <v>20555</v>
      </c>
      <c r="J531" s="2">
        <v>20745</v>
      </c>
      <c r="K531" s="2">
        <v>21195</v>
      </c>
      <c r="L531" t="str">
        <f t="shared" si="16"/>
        <v/>
      </c>
      <c r="M531" t="str">
        <f>IFERROR(VLOOKUP(A531,'Статус менеджера'!$A$2:$B$48,2,TRUE),"")</f>
        <v/>
      </c>
      <c r="N531" s="2">
        <f t="shared" si="17"/>
        <v>12</v>
      </c>
    </row>
    <row r="532" spans="1:14" x14ac:dyDescent="0.35">
      <c r="A532" t="s">
        <v>66</v>
      </c>
      <c r="B532" t="s">
        <v>114</v>
      </c>
      <c r="C532" s="1">
        <v>44147</v>
      </c>
      <c r="D532" t="s">
        <v>119</v>
      </c>
      <c r="E532" s="3">
        <v>4.29</v>
      </c>
      <c r="F532" s="4">
        <v>0</v>
      </c>
      <c r="G532" s="2">
        <v>21645</v>
      </c>
      <c r="H532" s="2">
        <v>20780</v>
      </c>
      <c r="I532" s="2">
        <v>21645</v>
      </c>
      <c r="J532" s="2">
        <v>22145</v>
      </c>
      <c r="K532" s="2">
        <v>22645</v>
      </c>
      <c r="L532" t="str">
        <f t="shared" si="16"/>
        <v/>
      </c>
      <c r="M532" t="str">
        <f>IFERROR(VLOOKUP(A532,'Статус менеджера'!$A$2:$B$48,2,TRUE),"")</f>
        <v/>
      </c>
      <c r="N532" s="2">
        <f t="shared" si="17"/>
        <v>12</v>
      </c>
    </row>
    <row r="533" spans="1:14" x14ac:dyDescent="0.35">
      <c r="A533" t="s">
        <v>43</v>
      </c>
      <c r="B533" t="s">
        <v>221</v>
      </c>
      <c r="C533" s="1">
        <v>44137</v>
      </c>
      <c r="D533" t="s">
        <v>115</v>
      </c>
      <c r="E533" s="3">
        <v>5.41</v>
      </c>
      <c r="F533" s="4">
        <v>0</v>
      </c>
      <c r="G533" s="2">
        <v>17698.72</v>
      </c>
      <c r="H533" s="2">
        <v>17760</v>
      </c>
      <c r="I533" s="2">
        <v>18115</v>
      </c>
      <c r="J533" s="2">
        <v>18665</v>
      </c>
      <c r="K533" s="2">
        <v>19115</v>
      </c>
      <c r="L533" t="str">
        <f t="shared" si="16"/>
        <v/>
      </c>
      <c r="M533" t="str">
        <f>IFERROR(VLOOKUP(A533,'Статус менеджера'!$A$2:$B$48,2,TRUE),"")</f>
        <v/>
      </c>
      <c r="N533" s="2">
        <f t="shared" si="17"/>
        <v>8</v>
      </c>
    </row>
    <row r="534" spans="1:14" x14ac:dyDescent="0.35">
      <c r="A534" t="s">
        <v>43</v>
      </c>
      <c r="B534" t="s">
        <v>221</v>
      </c>
      <c r="C534" s="1">
        <v>44137</v>
      </c>
      <c r="D534" t="s">
        <v>115</v>
      </c>
      <c r="E534" s="3">
        <v>4.67</v>
      </c>
      <c r="F534" s="4">
        <v>0</v>
      </c>
      <c r="G534" s="2">
        <v>17698.72</v>
      </c>
      <c r="H534" s="2">
        <v>17760</v>
      </c>
      <c r="I534" s="2">
        <v>18115</v>
      </c>
      <c r="J534" s="2">
        <v>18665</v>
      </c>
      <c r="K534" s="2">
        <v>19115</v>
      </c>
      <c r="L534" t="str">
        <f t="shared" si="16"/>
        <v/>
      </c>
      <c r="M534" t="str">
        <f>IFERROR(VLOOKUP(A534,'Статус менеджера'!$A$2:$B$48,2,TRUE),"")</f>
        <v/>
      </c>
      <c r="N534" s="2">
        <f t="shared" si="17"/>
        <v>8</v>
      </c>
    </row>
    <row r="535" spans="1:14" x14ac:dyDescent="0.35">
      <c r="A535" t="s">
        <v>43</v>
      </c>
      <c r="B535" t="s">
        <v>221</v>
      </c>
      <c r="C535" s="1">
        <v>44137</v>
      </c>
      <c r="D535" t="s">
        <v>115</v>
      </c>
      <c r="E535" s="3">
        <v>5.66</v>
      </c>
      <c r="F535" s="4">
        <v>0</v>
      </c>
      <c r="G535" s="2">
        <v>17698.72</v>
      </c>
      <c r="H535" s="2">
        <v>17760</v>
      </c>
      <c r="I535" s="2">
        <v>18115</v>
      </c>
      <c r="J535" s="2">
        <v>18665</v>
      </c>
      <c r="K535" s="2">
        <v>19115</v>
      </c>
      <c r="L535" t="str">
        <f t="shared" si="16"/>
        <v/>
      </c>
      <c r="M535" t="str">
        <f>IFERROR(VLOOKUP(A535,'Статус менеджера'!$A$2:$B$48,2,TRUE),"")</f>
        <v/>
      </c>
      <c r="N535" s="2">
        <f t="shared" si="17"/>
        <v>8</v>
      </c>
    </row>
    <row r="536" spans="1:14" x14ac:dyDescent="0.35">
      <c r="A536" t="s">
        <v>43</v>
      </c>
      <c r="B536" t="s">
        <v>221</v>
      </c>
      <c r="C536" s="1">
        <v>44137</v>
      </c>
      <c r="D536" t="s">
        <v>115</v>
      </c>
      <c r="E536" s="3">
        <v>5.71</v>
      </c>
      <c r="F536" s="4">
        <v>0</v>
      </c>
      <c r="G536" s="2">
        <v>17698.72</v>
      </c>
      <c r="H536" s="2">
        <v>17760</v>
      </c>
      <c r="I536" s="2">
        <v>18115</v>
      </c>
      <c r="J536" s="2">
        <v>18665</v>
      </c>
      <c r="K536" s="2">
        <v>19115</v>
      </c>
      <c r="L536" t="str">
        <f t="shared" si="16"/>
        <v/>
      </c>
      <c r="M536" t="str">
        <f>IFERROR(VLOOKUP(A536,'Статус менеджера'!$A$2:$B$48,2,TRUE),"")</f>
        <v/>
      </c>
      <c r="N536" s="2">
        <f t="shared" si="17"/>
        <v>8</v>
      </c>
    </row>
    <row r="537" spans="1:14" x14ac:dyDescent="0.35">
      <c r="A537" t="s">
        <v>9</v>
      </c>
      <c r="B537" t="s">
        <v>232</v>
      </c>
      <c r="C537" s="1">
        <v>44140</v>
      </c>
      <c r="D537" t="s">
        <v>119</v>
      </c>
      <c r="E537" s="3">
        <v>3.02</v>
      </c>
      <c r="F537" s="4">
        <v>0</v>
      </c>
      <c r="G537" s="2">
        <v>20055</v>
      </c>
      <c r="H537" s="2">
        <v>19190</v>
      </c>
      <c r="I537" s="2">
        <v>20055</v>
      </c>
      <c r="J537" s="2">
        <v>20555</v>
      </c>
      <c r="K537" s="2">
        <v>21055</v>
      </c>
      <c r="L537" t="str">
        <f t="shared" si="16"/>
        <v/>
      </c>
      <c r="M537" t="str">
        <f>IFERROR(VLOOKUP(A537,'Статус менеджера'!$A$2:$B$48,2,TRUE),"")</f>
        <v>Продавець малим клієнтам</v>
      </c>
      <c r="N537" s="2">
        <f t="shared" si="17"/>
        <v>12</v>
      </c>
    </row>
    <row r="538" spans="1:14" x14ac:dyDescent="0.35">
      <c r="A538" t="s">
        <v>9</v>
      </c>
      <c r="B538" t="s">
        <v>232</v>
      </c>
      <c r="C538" s="1">
        <v>44140</v>
      </c>
      <c r="D538" t="s">
        <v>119</v>
      </c>
      <c r="E538" s="3">
        <v>16.91</v>
      </c>
      <c r="F538" s="4">
        <v>0</v>
      </c>
      <c r="G538" s="2">
        <v>19545</v>
      </c>
      <c r="H538" s="2">
        <v>18680</v>
      </c>
      <c r="I538" s="2">
        <v>19545</v>
      </c>
      <c r="J538" s="2">
        <v>20045</v>
      </c>
      <c r="K538" s="2">
        <v>20545</v>
      </c>
      <c r="L538" t="str">
        <f t="shared" si="16"/>
        <v/>
      </c>
      <c r="M538" t="str">
        <f>IFERROR(VLOOKUP(A538,'Статус менеджера'!$A$2:$B$48,2,TRUE),"")</f>
        <v>Продавець малим клієнтам</v>
      </c>
      <c r="N538" s="2">
        <f t="shared" si="17"/>
        <v>12</v>
      </c>
    </row>
    <row r="539" spans="1:14" x14ac:dyDescent="0.35">
      <c r="A539" t="s">
        <v>67</v>
      </c>
      <c r="B539" t="s">
        <v>224</v>
      </c>
      <c r="C539" s="1">
        <v>44152</v>
      </c>
      <c r="D539" t="s">
        <v>146</v>
      </c>
      <c r="E539" s="3">
        <v>64.926000000000002</v>
      </c>
      <c r="F539" s="4">
        <v>0</v>
      </c>
      <c r="G539" s="2">
        <v>21530.41</v>
      </c>
      <c r="H539" s="2">
        <v>27435</v>
      </c>
      <c r="I539" s="2">
        <v>27990</v>
      </c>
      <c r="J539" s="2">
        <v>28580</v>
      </c>
      <c r="K539" s="2">
        <v>28930</v>
      </c>
      <c r="L539" t="str">
        <f t="shared" si="16"/>
        <v/>
      </c>
      <c r="M539" t="str">
        <f>IFERROR(VLOOKUP(A539,'Статус менеджера'!$A$2:$B$48,2,TRUE),"")</f>
        <v>Продавець малим клієнтам</v>
      </c>
      <c r="N539" s="2">
        <f t="shared" si="17"/>
        <v>8</v>
      </c>
    </row>
    <row r="540" spans="1:14" x14ac:dyDescent="0.35">
      <c r="A540" t="s">
        <v>67</v>
      </c>
      <c r="B540" t="s">
        <v>224</v>
      </c>
      <c r="C540" s="1">
        <v>44152</v>
      </c>
      <c r="D540" t="s">
        <v>146</v>
      </c>
      <c r="E540" s="3">
        <v>65.134</v>
      </c>
      <c r="F540" s="4">
        <v>0</v>
      </c>
      <c r="G540" s="2">
        <v>21530.41</v>
      </c>
      <c r="H540" s="2">
        <v>27435</v>
      </c>
      <c r="I540" s="2">
        <v>27990</v>
      </c>
      <c r="J540" s="2">
        <v>28580</v>
      </c>
      <c r="K540" s="2">
        <v>28930</v>
      </c>
      <c r="L540" t="str">
        <f t="shared" si="16"/>
        <v/>
      </c>
      <c r="M540" t="str">
        <f>IFERROR(VLOOKUP(A540,'Статус менеджера'!$A$2:$B$48,2,TRUE),"")</f>
        <v>Продавець малим клієнтам</v>
      </c>
      <c r="N540" s="2">
        <f t="shared" si="17"/>
        <v>8</v>
      </c>
    </row>
    <row r="541" spans="1:14" x14ac:dyDescent="0.35">
      <c r="A541" t="s">
        <v>67</v>
      </c>
      <c r="B541" t="s">
        <v>224</v>
      </c>
      <c r="C541" s="1">
        <v>44152</v>
      </c>
      <c r="D541" t="s">
        <v>146</v>
      </c>
      <c r="E541" s="3">
        <v>65.616</v>
      </c>
      <c r="F541" s="4">
        <v>0</v>
      </c>
      <c r="G541" s="2">
        <v>21530.41</v>
      </c>
      <c r="H541" s="2">
        <v>27435</v>
      </c>
      <c r="I541" s="2">
        <v>27990</v>
      </c>
      <c r="J541" s="2">
        <v>28580</v>
      </c>
      <c r="K541" s="2">
        <v>28930</v>
      </c>
      <c r="L541" t="str">
        <f t="shared" si="16"/>
        <v/>
      </c>
      <c r="M541" t="str">
        <f>IFERROR(VLOOKUP(A541,'Статус менеджера'!$A$2:$B$48,2,TRUE),"")</f>
        <v>Продавець малим клієнтам</v>
      </c>
      <c r="N541" s="2">
        <f t="shared" si="17"/>
        <v>8</v>
      </c>
    </row>
    <row r="542" spans="1:14" x14ac:dyDescent="0.35">
      <c r="A542" t="s">
        <v>67</v>
      </c>
      <c r="B542" t="s">
        <v>224</v>
      </c>
      <c r="C542" s="1">
        <v>44152</v>
      </c>
      <c r="D542" t="s">
        <v>146</v>
      </c>
      <c r="E542" s="3">
        <v>66.534999999999997</v>
      </c>
      <c r="F542" s="4">
        <v>0</v>
      </c>
      <c r="G542" s="2">
        <v>21530.41</v>
      </c>
      <c r="H542" s="2">
        <v>27435</v>
      </c>
      <c r="I542" s="2">
        <v>27990</v>
      </c>
      <c r="J542" s="2">
        <v>28580</v>
      </c>
      <c r="K542" s="2">
        <v>28930</v>
      </c>
      <c r="L542" t="str">
        <f t="shared" si="16"/>
        <v/>
      </c>
      <c r="M542" t="str">
        <f>IFERROR(VLOOKUP(A542,'Статус менеджера'!$A$2:$B$48,2,TRUE),"")</f>
        <v>Продавець малим клієнтам</v>
      </c>
      <c r="N542" s="2">
        <f t="shared" si="17"/>
        <v>8</v>
      </c>
    </row>
    <row r="543" spans="1:14" x14ac:dyDescent="0.35">
      <c r="A543" t="s">
        <v>24</v>
      </c>
      <c r="B543" t="s">
        <v>232</v>
      </c>
      <c r="C543" s="1">
        <v>44140</v>
      </c>
      <c r="D543" t="s">
        <v>116</v>
      </c>
      <c r="E543" s="3">
        <v>4.9749999999999996</v>
      </c>
      <c r="F543" s="4">
        <v>0</v>
      </c>
      <c r="G543" s="2">
        <v>20382.740000000002</v>
      </c>
      <c r="H543" s="2">
        <v>18190</v>
      </c>
      <c r="I543" s="2">
        <v>18910</v>
      </c>
      <c r="J543" s="2">
        <v>19100</v>
      </c>
      <c r="K543" s="2">
        <v>19550</v>
      </c>
      <c r="L543" t="str">
        <f t="shared" si="16"/>
        <v/>
      </c>
      <c r="M543" t="str">
        <f>IFERROR(VLOOKUP(A543,'Статус менеджера'!$A$2:$B$48,2,TRUE),"")</f>
        <v/>
      </c>
      <c r="N543" s="2">
        <f t="shared" si="17"/>
        <v>30</v>
      </c>
    </row>
    <row r="544" spans="1:14" x14ac:dyDescent="0.35">
      <c r="A544" t="s">
        <v>24</v>
      </c>
      <c r="B544" t="s">
        <v>232</v>
      </c>
      <c r="C544" s="1">
        <v>44140</v>
      </c>
      <c r="D544" t="s">
        <v>116</v>
      </c>
      <c r="E544" s="3">
        <v>3.32</v>
      </c>
      <c r="F544" s="4">
        <v>0</v>
      </c>
      <c r="G544" s="2">
        <v>20382.740000000002</v>
      </c>
      <c r="H544" s="2">
        <v>18190</v>
      </c>
      <c r="I544" s="2">
        <v>18910</v>
      </c>
      <c r="J544" s="2">
        <v>19100</v>
      </c>
      <c r="K544" s="2">
        <v>19550</v>
      </c>
      <c r="L544" t="str">
        <f t="shared" si="16"/>
        <v/>
      </c>
      <c r="M544" t="str">
        <f>IFERROR(VLOOKUP(A544,'Статус менеджера'!$A$2:$B$48,2,TRUE),"")</f>
        <v/>
      </c>
      <c r="N544" s="2">
        <f t="shared" si="17"/>
        <v>30</v>
      </c>
    </row>
    <row r="545" spans="1:14" x14ac:dyDescent="0.35">
      <c r="A545" t="s">
        <v>24</v>
      </c>
      <c r="B545" t="s">
        <v>232</v>
      </c>
      <c r="C545" s="1">
        <v>44140</v>
      </c>
      <c r="D545" t="s">
        <v>116</v>
      </c>
      <c r="E545" s="3">
        <v>4.3049999999999997</v>
      </c>
      <c r="F545" s="4">
        <v>0</v>
      </c>
      <c r="G545" s="2">
        <v>20382.740000000002</v>
      </c>
      <c r="H545" s="2">
        <v>18190</v>
      </c>
      <c r="I545" s="2">
        <v>18910</v>
      </c>
      <c r="J545" s="2">
        <v>19100</v>
      </c>
      <c r="K545" s="2">
        <v>19550</v>
      </c>
      <c r="L545" t="str">
        <f t="shared" si="16"/>
        <v/>
      </c>
      <c r="M545" t="str">
        <f>IFERROR(VLOOKUP(A545,'Статус менеджера'!$A$2:$B$48,2,TRUE),"")</f>
        <v/>
      </c>
      <c r="N545" s="2">
        <f t="shared" si="17"/>
        <v>30</v>
      </c>
    </row>
    <row r="546" spans="1:14" x14ac:dyDescent="0.35">
      <c r="A546" t="s">
        <v>24</v>
      </c>
      <c r="B546" t="s">
        <v>232</v>
      </c>
      <c r="C546" s="1">
        <v>44140</v>
      </c>
      <c r="D546" t="s">
        <v>116</v>
      </c>
      <c r="E546" s="3">
        <v>5.45</v>
      </c>
      <c r="F546" s="4">
        <v>0</v>
      </c>
      <c r="G546" s="2">
        <v>20382.740000000002</v>
      </c>
      <c r="H546" s="2">
        <v>18190</v>
      </c>
      <c r="I546" s="2">
        <v>18910</v>
      </c>
      <c r="J546" s="2">
        <v>19100</v>
      </c>
      <c r="K546" s="2">
        <v>19550</v>
      </c>
      <c r="L546" t="str">
        <f t="shared" si="16"/>
        <v/>
      </c>
      <c r="M546" t="str">
        <f>IFERROR(VLOOKUP(A546,'Статус менеджера'!$A$2:$B$48,2,TRUE),"")</f>
        <v/>
      </c>
      <c r="N546" s="2">
        <f t="shared" si="17"/>
        <v>30</v>
      </c>
    </row>
    <row r="547" spans="1:14" x14ac:dyDescent="0.35">
      <c r="A547" t="s">
        <v>24</v>
      </c>
      <c r="B547" t="s">
        <v>232</v>
      </c>
      <c r="C547" s="1">
        <v>44140</v>
      </c>
      <c r="D547" t="s">
        <v>116</v>
      </c>
      <c r="E547" s="3">
        <v>5.51</v>
      </c>
      <c r="F547" s="4">
        <v>0</v>
      </c>
      <c r="G547" s="2">
        <v>20382.740000000002</v>
      </c>
      <c r="H547" s="2">
        <v>18190</v>
      </c>
      <c r="I547" s="2">
        <v>18910</v>
      </c>
      <c r="J547" s="2">
        <v>19100</v>
      </c>
      <c r="K547" s="2">
        <v>19550</v>
      </c>
      <c r="L547" t="str">
        <f t="shared" si="16"/>
        <v/>
      </c>
      <c r="M547" t="str">
        <f>IFERROR(VLOOKUP(A547,'Статус менеджера'!$A$2:$B$48,2,TRUE),"")</f>
        <v/>
      </c>
      <c r="N547" s="2">
        <f t="shared" si="17"/>
        <v>30</v>
      </c>
    </row>
    <row r="548" spans="1:14" x14ac:dyDescent="0.35">
      <c r="A548" t="s">
        <v>24</v>
      </c>
      <c r="B548" t="s">
        <v>232</v>
      </c>
      <c r="C548" s="1">
        <v>44140</v>
      </c>
      <c r="D548" t="s">
        <v>116</v>
      </c>
      <c r="E548" s="3">
        <v>6.4349999999999996</v>
      </c>
      <c r="F548" s="4">
        <v>0</v>
      </c>
      <c r="G548" s="2">
        <v>20382.740000000002</v>
      </c>
      <c r="H548" s="2">
        <v>18190</v>
      </c>
      <c r="I548" s="2">
        <v>18910</v>
      </c>
      <c r="J548" s="2">
        <v>19100</v>
      </c>
      <c r="K548" s="2">
        <v>19550</v>
      </c>
      <c r="L548" t="str">
        <f t="shared" si="16"/>
        <v/>
      </c>
      <c r="M548" t="str">
        <f>IFERROR(VLOOKUP(A548,'Статус менеджера'!$A$2:$B$48,2,TRUE),"")</f>
        <v/>
      </c>
      <c r="N548" s="2">
        <f t="shared" si="17"/>
        <v>30</v>
      </c>
    </row>
    <row r="549" spans="1:14" x14ac:dyDescent="0.35">
      <c r="A549" t="s">
        <v>24</v>
      </c>
      <c r="B549" t="s">
        <v>232</v>
      </c>
      <c r="C549" s="1">
        <v>44140</v>
      </c>
      <c r="D549" t="s">
        <v>116</v>
      </c>
      <c r="E549" s="3">
        <v>6.8650000000000002</v>
      </c>
      <c r="F549" s="4">
        <v>0</v>
      </c>
      <c r="G549" s="2">
        <v>20382.740000000002</v>
      </c>
      <c r="H549" s="2">
        <v>18190</v>
      </c>
      <c r="I549" s="2">
        <v>18910</v>
      </c>
      <c r="J549" s="2">
        <v>19100</v>
      </c>
      <c r="K549" s="2">
        <v>19550</v>
      </c>
      <c r="L549" t="str">
        <f t="shared" si="16"/>
        <v/>
      </c>
      <c r="M549" t="str">
        <f>IFERROR(VLOOKUP(A549,'Статус менеджера'!$A$2:$B$48,2,TRUE),"")</f>
        <v/>
      </c>
      <c r="N549" s="2">
        <f t="shared" si="17"/>
        <v>30</v>
      </c>
    </row>
    <row r="550" spans="1:14" x14ac:dyDescent="0.35">
      <c r="A550" t="s">
        <v>24</v>
      </c>
      <c r="B550" t="s">
        <v>232</v>
      </c>
      <c r="C550" s="1">
        <v>44140</v>
      </c>
      <c r="D550" t="s">
        <v>116</v>
      </c>
      <c r="E550" s="3">
        <v>6.7149999999999999</v>
      </c>
      <c r="F550" s="4">
        <v>0</v>
      </c>
      <c r="G550" s="2">
        <v>20382.740000000002</v>
      </c>
      <c r="H550" s="2">
        <v>18190</v>
      </c>
      <c r="I550" s="2">
        <v>18910</v>
      </c>
      <c r="J550" s="2">
        <v>19100</v>
      </c>
      <c r="K550" s="2">
        <v>19550</v>
      </c>
      <c r="L550" t="str">
        <f t="shared" si="16"/>
        <v/>
      </c>
      <c r="M550" t="str">
        <f>IFERROR(VLOOKUP(A550,'Статус менеджера'!$A$2:$B$48,2,TRUE),"")</f>
        <v/>
      </c>
      <c r="N550" s="2">
        <f t="shared" si="17"/>
        <v>30</v>
      </c>
    </row>
    <row r="551" spans="1:14" x14ac:dyDescent="0.35">
      <c r="A551" t="s">
        <v>24</v>
      </c>
      <c r="B551" t="s">
        <v>232</v>
      </c>
      <c r="C551" s="1">
        <v>44140</v>
      </c>
      <c r="D551" t="s">
        <v>116</v>
      </c>
      <c r="E551" s="3">
        <v>3.665</v>
      </c>
      <c r="F551" s="4">
        <v>0</v>
      </c>
      <c r="G551" s="2">
        <v>20382.740000000002</v>
      </c>
      <c r="H551" s="2">
        <v>18190</v>
      </c>
      <c r="I551" s="2">
        <v>18910</v>
      </c>
      <c r="J551" s="2">
        <v>19100</v>
      </c>
      <c r="K551" s="2">
        <v>19550</v>
      </c>
      <c r="L551" t="str">
        <f t="shared" si="16"/>
        <v/>
      </c>
      <c r="M551" t="str">
        <f>IFERROR(VLOOKUP(A551,'Статус менеджера'!$A$2:$B$48,2,TRUE),"")</f>
        <v/>
      </c>
      <c r="N551" s="2">
        <f t="shared" si="17"/>
        <v>30</v>
      </c>
    </row>
    <row r="552" spans="1:14" x14ac:dyDescent="0.35">
      <c r="A552" t="s">
        <v>24</v>
      </c>
      <c r="B552" t="s">
        <v>232</v>
      </c>
      <c r="C552" s="1">
        <v>44140</v>
      </c>
      <c r="D552" t="s">
        <v>116</v>
      </c>
      <c r="E552" s="3">
        <v>3.605</v>
      </c>
      <c r="F552" s="4">
        <v>0</v>
      </c>
      <c r="G552" s="2">
        <v>20382.740000000002</v>
      </c>
      <c r="H552" s="2">
        <v>18190</v>
      </c>
      <c r="I552" s="2">
        <v>18910</v>
      </c>
      <c r="J552" s="2">
        <v>19100</v>
      </c>
      <c r="K552" s="2">
        <v>19550</v>
      </c>
      <c r="L552" t="str">
        <f t="shared" si="16"/>
        <v/>
      </c>
      <c r="M552" t="str">
        <f>IFERROR(VLOOKUP(A552,'Статус менеджера'!$A$2:$B$48,2,TRUE),"")</f>
        <v/>
      </c>
      <c r="N552" s="2">
        <f t="shared" si="17"/>
        <v>30</v>
      </c>
    </row>
    <row r="553" spans="1:14" x14ac:dyDescent="0.35">
      <c r="A553" t="s">
        <v>24</v>
      </c>
      <c r="B553" t="s">
        <v>232</v>
      </c>
      <c r="C553" s="1">
        <v>44140</v>
      </c>
      <c r="D553" t="s">
        <v>116</v>
      </c>
      <c r="E553" s="3">
        <v>6.5949999999999998</v>
      </c>
      <c r="F553" s="4">
        <v>0</v>
      </c>
      <c r="G553" s="2">
        <v>20382.740000000002</v>
      </c>
      <c r="H553" s="2">
        <v>18190</v>
      </c>
      <c r="I553" s="2">
        <v>18910</v>
      </c>
      <c r="J553" s="2">
        <v>19100</v>
      </c>
      <c r="K553" s="2">
        <v>19550</v>
      </c>
      <c r="L553" t="str">
        <f t="shared" si="16"/>
        <v/>
      </c>
      <c r="M553" t="str">
        <f>IFERROR(VLOOKUP(A553,'Статус менеджера'!$A$2:$B$48,2,TRUE),"")</f>
        <v/>
      </c>
      <c r="N553" s="2">
        <f t="shared" si="17"/>
        <v>30</v>
      </c>
    </row>
    <row r="554" spans="1:14" x14ac:dyDescent="0.35">
      <c r="A554" t="s">
        <v>24</v>
      </c>
      <c r="B554" t="s">
        <v>232</v>
      </c>
      <c r="C554" s="1">
        <v>44140</v>
      </c>
      <c r="D554" t="s">
        <v>116</v>
      </c>
      <c r="E554" s="3">
        <v>7.23</v>
      </c>
      <c r="F554" s="4">
        <v>0</v>
      </c>
      <c r="G554" s="2">
        <v>20382.740000000002</v>
      </c>
      <c r="H554" s="2">
        <v>18190</v>
      </c>
      <c r="I554" s="2">
        <v>18910</v>
      </c>
      <c r="J554" s="2">
        <v>19100</v>
      </c>
      <c r="K554" s="2">
        <v>19550</v>
      </c>
      <c r="L554" t="str">
        <f t="shared" si="16"/>
        <v/>
      </c>
      <c r="M554" t="str">
        <f>IFERROR(VLOOKUP(A554,'Статус менеджера'!$A$2:$B$48,2,TRUE),"")</f>
        <v/>
      </c>
      <c r="N554" s="2">
        <f t="shared" si="17"/>
        <v>30</v>
      </c>
    </row>
    <row r="555" spans="1:14" x14ac:dyDescent="0.35">
      <c r="A555" t="s">
        <v>24</v>
      </c>
      <c r="B555" t="s">
        <v>232</v>
      </c>
      <c r="C555" s="1">
        <v>44143</v>
      </c>
      <c r="D555" t="s">
        <v>123</v>
      </c>
      <c r="E555" s="3">
        <v>67.616</v>
      </c>
      <c r="F555" s="4">
        <v>0</v>
      </c>
      <c r="G555" s="2">
        <v>15350</v>
      </c>
      <c r="H555" s="2">
        <v>15340</v>
      </c>
      <c r="I555" s="2">
        <v>16285</v>
      </c>
      <c r="J555" s="2">
        <v>16585</v>
      </c>
      <c r="K555" s="2">
        <v>17335</v>
      </c>
      <c r="L555" t="str">
        <f t="shared" si="16"/>
        <v/>
      </c>
      <c r="M555" t="str">
        <f>IFERROR(VLOOKUP(A555,'Статус менеджера'!$A$2:$B$48,2,TRUE),"")</f>
        <v/>
      </c>
      <c r="N555" s="2">
        <f t="shared" si="17"/>
        <v>8.0423280423280428</v>
      </c>
    </row>
    <row r="556" spans="1:14" x14ac:dyDescent="0.35">
      <c r="A556" t="s">
        <v>40</v>
      </c>
      <c r="B556" t="s">
        <v>232</v>
      </c>
      <c r="C556" s="1">
        <v>44154</v>
      </c>
      <c r="D556" t="s">
        <v>123</v>
      </c>
      <c r="E556" s="3">
        <v>18.748999999999999</v>
      </c>
      <c r="F556" s="4">
        <v>0</v>
      </c>
      <c r="G556" s="2">
        <v>15845</v>
      </c>
      <c r="H556" s="2">
        <v>15440</v>
      </c>
      <c r="I556" s="2">
        <v>16385</v>
      </c>
      <c r="J556" s="2">
        <v>16685</v>
      </c>
      <c r="K556" s="2">
        <v>17435</v>
      </c>
      <c r="L556" t="str">
        <f t="shared" si="16"/>
        <v/>
      </c>
      <c r="M556" t="str">
        <f>IFERROR(VLOOKUP(A556,'Статус менеджера'!$A$2:$B$48,2,TRUE),"")</f>
        <v>Продавець малим клієнтам</v>
      </c>
      <c r="N556" s="2">
        <f t="shared" si="17"/>
        <v>9.7142857142857135</v>
      </c>
    </row>
    <row r="557" spans="1:14" x14ac:dyDescent="0.35">
      <c r="A557" t="s">
        <v>40</v>
      </c>
      <c r="B557" t="s">
        <v>232</v>
      </c>
      <c r="C557" s="1">
        <v>44154</v>
      </c>
      <c r="D557" t="s">
        <v>123</v>
      </c>
      <c r="E557" s="3">
        <v>3.4000000000000002E-2</v>
      </c>
      <c r="F557" s="4">
        <v>0</v>
      </c>
      <c r="G557" s="2">
        <v>15845</v>
      </c>
      <c r="H557" s="2">
        <v>15440</v>
      </c>
      <c r="I557" s="2">
        <v>16385</v>
      </c>
      <c r="J557" s="2">
        <v>16685</v>
      </c>
      <c r="K557" s="2">
        <v>17435</v>
      </c>
      <c r="L557" t="str">
        <f t="shared" si="16"/>
        <v/>
      </c>
      <c r="M557" t="str">
        <f>IFERROR(VLOOKUP(A557,'Статус менеджера'!$A$2:$B$48,2,TRUE),"")</f>
        <v>Продавець малим клієнтам</v>
      </c>
      <c r="N557" s="2">
        <f t="shared" si="17"/>
        <v>9.7142857142857135</v>
      </c>
    </row>
    <row r="558" spans="1:14" x14ac:dyDescent="0.35">
      <c r="A558" t="s">
        <v>40</v>
      </c>
      <c r="B558" t="s">
        <v>232</v>
      </c>
      <c r="C558" s="1">
        <v>44154</v>
      </c>
      <c r="D558" t="s">
        <v>123</v>
      </c>
      <c r="E558" s="3">
        <v>0.81499999999999995</v>
      </c>
      <c r="F558" s="4">
        <v>0</v>
      </c>
      <c r="G558" s="2">
        <v>15845</v>
      </c>
      <c r="H558" s="2">
        <v>15440</v>
      </c>
      <c r="I558" s="2">
        <v>16385</v>
      </c>
      <c r="J558" s="2">
        <v>16685</v>
      </c>
      <c r="K558" s="2">
        <v>17435</v>
      </c>
      <c r="L558" t="str">
        <f t="shared" si="16"/>
        <v/>
      </c>
      <c r="M558" t="str">
        <f>IFERROR(VLOOKUP(A558,'Статус менеджера'!$A$2:$B$48,2,TRUE),"")</f>
        <v>Продавець малим клієнтам</v>
      </c>
      <c r="N558" s="2">
        <f t="shared" si="17"/>
        <v>9.7142857142857135</v>
      </c>
    </row>
    <row r="559" spans="1:14" x14ac:dyDescent="0.35">
      <c r="A559" t="s">
        <v>40</v>
      </c>
      <c r="B559" t="s">
        <v>232</v>
      </c>
      <c r="C559" s="1">
        <v>44154</v>
      </c>
      <c r="D559" t="s">
        <v>123</v>
      </c>
      <c r="E559" s="3">
        <v>0.01</v>
      </c>
      <c r="F559" s="4">
        <v>0</v>
      </c>
      <c r="G559" s="2">
        <v>15845</v>
      </c>
      <c r="H559" s="2">
        <v>15440</v>
      </c>
      <c r="I559" s="2">
        <v>16385</v>
      </c>
      <c r="J559" s="2">
        <v>16685</v>
      </c>
      <c r="K559" s="2">
        <v>17435</v>
      </c>
      <c r="L559" t="str">
        <f t="shared" si="16"/>
        <v/>
      </c>
      <c r="M559" t="str">
        <f>IFERROR(VLOOKUP(A559,'Статус менеджера'!$A$2:$B$48,2,TRUE),"")</f>
        <v>Продавець малим клієнтам</v>
      </c>
      <c r="N559" s="2">
        <f t="shared" si="17"/>
        <v>9.7142857142857135</v>
      </c>
    </row>
    <row r="560" spans="1:14" x14ac:dyDescent="0.35">
      <c r="A560" t="s">
        <v>40</v>
      </c>
      <c r="B560" t="s">
        <v>232</v>
      </c>
      <c r="C560" s="1">
        <v>44154</v>
      </c>
      <c r="D560" t="s">
        <v>123</v>
      </c>
      <c r="E560" s="3">
        <v>0.55700000000000005</v>
      </c>
      <c r="F560" s="4">
        <v>0</v>
      </c>
      <c r="G560" s="2">
        <v>15845</v>
      </c>
      <c r="H560" s="2">
        <v>15440</v>
      </c>
      <c r="I560" s="2">
        <v>16385</v>
      </c>
      <c r="J560" s="2">
        <v>16685</v>
      </c>
      <c r="K560" s="2">
        <v>17435</v>
      </c>
      <c r="L560" t="str">
        <f t="shared" si="16"/>
        <v/>
      </c>
      <c r="M560" t="str">
        <f>IFERROR(VLOOKUP(A560,'Статус менеджера'!$A$2:$B$48,2,TRUE),"")</f>
        <v>Продавець малим клієнтам</v>
      </c>
      <c r="N560" s="2">
        <f t="shared" si="17"/>
        <v>9.7142857142857135</v>
      </c>
    </row>
    <row r="561" spans="1:14" x14ac:dyDescent="0.35">
      <c r="A561" t="s">
        <v>40</v>
      </c>
      <c r="B561" t="s">
        <v>232</v>
      </c>
      <c r="C561" s="1">
        <v>44154</v>
      </c>
      <c r="D561" t="s">
        <v>123</v>
      </c>
      <c r="E561" s="3">
        <v>0.32500000000000001</v>
      </c>
      <c r="F561" s="4">
        <v>0</v>
      </c>
      <c r="G561" s="2">
        <v>15845</v>
      </c>
      <c r="H561" s="2">
        <v>15440</v>
      </c>
      <c r="I561" s="2">
        <v>16385</v>
      </c>
      <c r="J561" s="2">
        <v>16685</v>
      </c>
      <c r="K561" s="2">
        <v>17435</v>
      </c>
      <c r="L561" t="str">
        <f t="shared" si="16"/>
        <v/>
      </c>
      <c r="M561" t="str">
        <f>IFERROR(VLOOKUP(A561,'Статус менеджера'!$A$2:$B$48,2,TRUE),"")</f>
        <v>Продавець малим клієнтам</v>
      </c>
      <c r="N561" s="2">
        <f t="shared" si="17"/>
        <v>9.7142857142857135</v>
      </c>
    </row>
    <row r="562" spans="1:14" x14ac:dyDescent="0.35">
      <c r="A562" t="s">
        <v>67</v>
      </c>
      <c r="B562" t="s">
        <v>224</v>
      </c>
      <c r="C562" s="1">
        <v>44154</v>
      </c>
      <c r="D562" t="s">
        <v>141</v>
      </c>
      <c r="E562" s="3">
        <v>4.1050000000000004</v>
      </c>
      <c r="F562" s="4">
        <v>0</v>
      </c>
      <c r="G562" s="2">
        <v>18515</v>
      </c>
      <c r="H562" s="2">
        <v>17605</v>
      </c>
      <c r="I562" s="2">
        <v>18155</v>
      </c>
      <c r="J562" s="2">
        <v>18335</v>
      </c>
      <c r="K562" s="2">
        <v>18515</v>
      </c>
      <c r="L562" t="str">
        <f t="shared" si="16"/>
        <v/>
      </c>
      <c r="M562" t="str">
        <f>IFERROR(VLOOKUP(A562,'Статус менеджера'!$A$2:$B$48,2,TRUE),"")</f>
        <v>Продавець малим клієнтам</v>
      </c>
      <c r="N562" s="2">
        <f t="shared" si="17"/>
        <v>30</v>
      </c>
    </row>
    <row r="563" spans="1:14" x14ac:dyDescent="0.35">
      <c r="A563" t="s">
        <v>67</v>
      </c>
      <c r="B563" t="s">
        <v>224</v>
      </c>
      <c r="C563" s="1">
        <v>44154</v>
      </c>
      <c r="D563" t="s">
        <v>122</v>
      </c>
      <c r="E563" s="3">
        <v>4.71</v>
      </c>
      <c r="F563" s="4">
        <v>0</v>
      </c>
      <c r="G563" s="2">
        <v>22235</v>
      </c>
      <c r="H563" s="2">
        <v>20870</v>
      </c>
      <c r="I563" s="2">
        <v>21785</v>
      </c>
      <c r="J563" s="2">
        <v>21785</v>
      </c>
      <c r="K563" s="2">
        <v>22235</v>
      </c>
      <c r="L563" t="str">
        <f t="shared" si="16"/>
        <v/>
      </c>
      <c r="M563" t="str">
        <f>IFERROR(VLOOKUP(A563,'Статус менеджера'!$A$2:$B$48,2,TRUE),"")</f>
        <v>Продавець малим клієнтам</v>
      </c>
      <c r="N563" s="2">
        <f t="shared" si="17"/>
        <v>30</v>
      </c>
    </row>
    <row r="564" spans="1:14" x14ac:dyDescent="0.35">
      <c r="A564" t="s">
        <v>36</v>
      </c>
      <c r="B564" t="s">
        <v>225</v>
      </c>
      <c r="C564" s="1">
        <v>44152</v>
      </c>
      <c r="D564" t="s">
        <v>119</v>
      </c>
      <c r="E564" s="3">
        <v>5.0000000000000001E-3</v>
      </c>
      <c r="F564" s="4">
        <v>0</v>
      </c>
      <c r="G564" s="2">
        <v>22515</v>
      </c>
      <c r="H564" s="2">
        <v>20640</v>
      </c>
      <c r="I564" s="2">
        <v>21465</v>
      </c>
      <c r="J564" s="2">
        <v>22015</v>
      </c>
      <c r="K564" s="2">
        <v>22515</v>
      </c>
      <c r="L564" t="str">
        <f t="shared" si="16"/>
        <v/>
      </c>
      <c r="M564" t="str">
        <f>IFERROR(VLOOKUP(A564,'Статус менеджера'!$A$2:$B$48,2,TRUE),"")</f>
        <v/>
      </c>
      <c r="N564" s="2">
        <f t="shared" si="17"/>
        <v>30</v>
      </c>
    </row>
    <row r="565" spans="1:14" x14ac:dyDescent="0.35">
      <c r="A565" t="s">
        <v>36</v>
      </c>
      <c r="B565" t="s">
        <v>225</v>
      </c>
      <c r="C565" s="1">
        <v>44152</v>
      </c>
      <c r="D565" t="s">
        <v>118</v>
      </c>
      <c r="E565" s="3">
        <v>0</v>
      </c>
      <c r="F565" s="4">
        <v>0</v>
      </c>
      <c r="G565" s="2">
        <v>27</v>
      </c>
      <c r="H565" s="2" t="e">
        <v>#N/A</v>
      </c>
      <c r="I565" s="2" t="e">
        <v>#N/A</v>
      </c>
      <c r="J565" s="2" t="e">
        <v>#N/A</v>
      </c>
      <c r="K565" s="2" t="e">
        <v>#N/A</v>
      </c>
      <c r="L565" t="str">
        <f t="shared" si="16"/>
        <v/>
      </c>
      <c r="M565" t="str">
        <f>IFERROR(VLOOKUP(A565,'Статус менеджера'!$A$2:$B$48,2,TRUE),"")</f>
        <v/>
      </c>
      <c r="N565" s="2" t="str">
        <f t="shared" si="17"/>
        <v/>
      </c>
    </row>
    <row r="566" spans="1:14" x14ac:dyDescent="0.35">
      <c r="A566" t="s">
        <v>36</v>
      </c>
      <c r="B566" t="s">
        <v>225</v>
      </c>
      <c r="C566" s="1">
        <v>44152</v>
      </c>
      <c r="D566" t="s">
        <v>119</v>
      </c>
      <c r="E566" s="3">
        <v>2E-3</v>
      </c>
      <c r="F566" s="4">
        <v>0</v>
      </c>
      <c r="G566" s="2">
        <v>22265</v>
      </c>
      <c r="H566" s="2">
        <v>20390</v>
      </c>
      <c r="I566" s="2">
        <v>21215</v>
      </c>
      <c r="J566" s="2">
        <v>21765</v>
      </c>
      <c r="K566" s="2">
        <v>22265</v>
      </c>
      <c r="L566" t="str">
        <f t="shared" si="16"/>
        <v/>
      </c>
      <c r="M566" t="str">
        <f>IFERROR(VLOOKUP(A566,'Статус менеджера'!$A$2:$B$48,2,TRUE),"")</f>
        <v/>
      </c>
      <c r="N566" s="2">
        <f t="shared" si="17"/>
        <v>30</v>
      </c>
    </row>
    <row r="567" spans="1:14" x14ac:dyDescent="0.35">
      <c r="A567" t="s">
        <v>3</v>
      </c>
      <c r="B567" t="s">
        <v>224</v>
      </c>
      <c r="C567" s="1">
        <v>44138</v>
      </c>
      <c r="D567" t="s">
        <v>122</v>
      </c>
      <c r="E567" s="3">
        <v>15.2</v>
      </c>
      <c r="F567" s="4">
        <v>0</v>
      </c>
      <c r="G567" s="2">
        <v>27820</v>
      </c>
      <c r="H567" s="2">
        <v>25760</v>
      </c>
      <c r="I567" s="2">
        <v>26140</v>
      </c>
      <c r="J567" s="2">
        <v>26690</v>
      </c>
      <c r="K567" s="2">
        <v>27140</v>
      </c>
      <c r="L567" t="str">
        <f t="shared" si="16"/>
        <v/>
      </c>
      <c r="M567" t="str">
        <f>IFERROR(VLOOKUP(A567,'Статус менеджера'!$A$2:$B$48,2,TRUE),"")</f>
        <v/>
      </c>
      <c r="N567" s="2">
        <f t="shared" si="17"/>
        <v>30</v>
      </c>
    </row>
    <row r="568" spans="1:14" x14ac:dyDescent="0.35">
      <c r="A568" t="s">
        <v>3</v>
      </c>
      <c r="B568" t="s">
        <v>224</v>
      </c>
      <c r="C568" s="1">
        <v>44138</v>
      </c>
      <c r="D568" t="s">
        <v>122</v>
      </c>
      <c r="E568" s="3">
        <v>7.125</v>
      </c>
      <c r="F568" s="4">
        <v>0</v>
      </c>
      <c r="G568" s="2">
        <v>28835</v>
      </c>
      <c r="H568" s="2">
        <v>26775</v>
      </c>
      <c r="I568" s="2">
        <v>27155</v>
      </c>
      <c r="J568" s="2">
        <v>27705</v>
      </c>
      <c r="K568" s="2">
        <v>28155</v>
      </c>
      <c r="L568" t="str">
        <f t="shared" si="16"/>
        <v/>
      </c>
      <c r="M568" t="str">
        <f>IFERROR(VLOOKUP(A568,'Статус менеджера'!$A$2:$B$48,2,TRUE),"")</f>
        <v/>
      </c>
      <c r="N568" s="2">
        <f t="shared" si="17"/>
        <v>30</v>
      </c>
    </row>
    <row r="569" spans="1:14" x14ac:dyDescent="0.35">
      <c r="A569" t="s">
        <v>68</v>
      </c>
      <c r="B569" t="s">
        <v>225</v>
      </c>
      <c r="C569" s="1">
        <v>44147</v>
      </c>
      <c r="D569" t="s">
        <v>128</v>
      </c>
      <c r="E569" s="3">
        <v>6.01</v>
      </c>
      <c r="F569" s="4">
        <v>0</v>
      </c>
      <c r="G569" s="2">
        <v>24520</v>
      </c>
      <c r="H569" s="2">
        <v>23530</v>
      </c>
      <c r="I569" s="2">
        <v>24325</v>
      </c>
      <c r="J569" s="2">
        <v>24520</v>
      </c>
      <c r="K569" s="2">
        <v>24970</v>
      </c>
      <c r="L569" t="str">
        <f t="shared" si="16"/>
        <v/>
      </c>
      <c r="M569" t="str">
        <f>IFERROR(VLOOKUP(A569,'Статус менеджера'!$A$2:$B$48,2,TRUE),"")</f>
        <v/>
      </c>
      <c r="N569" s="2">
        <f t="shared" si="17"/>
        <v>20</v>
      </c>
    </row>
    <row r="570" spans="1:14" x14ac:dyDescent="0.35">
      <c r="A570" t="s">
        <v>26</v>
      </c>
      <c r="B570" t="s">
        <v>236</v>
      </c>
      <c r="C570" s="1">
        <v>44152</v>
      </c>
      <c r="D570" t="s">
        <v>123</v>
      </c>
      <c r="E570" s="3">
        <v>19.457999999999998</v>
      </c>
      <c r="F570" s="4" t="s">
        <v>215</v>
      </c>
      <c r="G570" s="2">
        <v>16226.75</v>
      </c>
      <c r="H570" s="2">
        <v>16295</v>
      </c>
      <c r="I570" s="2">
        <v>17205</v>
      </c>
      <c r="J570" s="2">
        <v>17555</v>
      </c>
      <c r="K570" s="2">
        <v>18305</v>
      </c>
      <c r="L570" t="str">
        <f t="shared" si="16"/>
        <v/>
      </c>
      <c r="M570" t="str">
        <f>IFERROR(VLOOKUP(A570,'Статус менеджера'!$A$2:$B$48,2,TRUE),"")</f>
        <v/>
      </c>
      <c r="N570" s="2">
        <f t="shared" si="17"/>
        <v>8</v>
      </c>
    </row>
    <row r="571" spans="1:14" x14ac:dyDescent="0.35">
      <c r="A571" t="s">
        <v>26</v>
      </c>
      <c r="B571" t="s">
        <v>236</v>
      </c>
      <c r="C571" s="1">
        <v>44152</v>
      </c>
      <c r="D571" t="s">
        <v>132</v>
      </c>
      <c r="E571" s="3">
        <v>0.6</v>
      </c>
      <c r="F571" s="4" t="s">
        <v>215</v>
      </c>
      <c r="G571" s="2">
        <v>18626.75</v>
      </c>
      <c r="H571" s="2">
        <v>18130</v>
      </c>
      <c r="I571" s="2">
        <v>18585</v>
      </c>
      <c r="J571" s="2">
        <v>19085</v>
      </c>
      <c r="K571" s="2">
        <v>19835</v>
      </c>
      <c r="L571" t="str">
        <f t="shared" si="16"/>
        <v/>
      </c>
      <c r="M571" t="str">
        <f>IFERROR(VLOOKUP(A571,'Статус менеджера'!$A$2:$B$48,2,TRUE),"")</f>
        <v/>
      </c>
      <c r="N571" s="2">
        <f t="shared" si="17"/>
        <v>12.667999999999999</v>
      </c>
    </row>
    <row r="572" spans="1:14" x14ac:dyDescent="0.35">
      <c r="A572" t="s">
        <v>69</v>
      </c>
      <c r="B572" t="s">
        <v>223</v>
      </c>
      <c r="C572" s="1">
        <v>44141</v>
      </c>
      <c r="D572" t="s">
        <v>132</v>
      </c>
      <c r="E572" s="3">
        <v>7.4999999999999997E-2</v>
      </c>
      <c r="F572" s="4">
        <v>0</v>
      </c>
      <c r="G572" s="2">
        <v>18640</v>
      </c>
      <c r="H572" s="2">
        <v>16945</v>
      </c>
      <c r="I572" s="2">
        <v>18590</v>
      </c>
      <c r="J572" s="2">
        <v>18990</v>
      </c>
      <c r="K572" s="2">
        <v>19740</v>
      </c>
      <c r="L572" t="str">
        <f t="shared" si="16"/>
        <v/>
      </c>
      <c r="M572" t="str">
        <f>IFERROR(VLOOKUP(A572,'Статус менеджера'!$A$2:$B$48,2,TRUE),"")</f>
        <v/>
      </c>
      <c r="N572" s="2">
        <f t="shared" si="17"/>
        <v>13</v>
      </c>
    </row>
    <row r="573" spans="1:14" x14ac:dyDescent="0.35">
      <c r="A573" t="s">
        <v>69</v>
      </c>
      <c r="B573" t="s">
        <v>223</v>
      </c>
      <c r="C573" s="1">
        <v>44141</v>
      </c>
      <c r="D573" t="s">
        <v>122</v>
      </c>
      <c r="E573" s="3">
        <v>8.1999999999999993</v>
      </c>
      <c r="F573" s="4">
        <v>0</v>
      </c>
      <c r="G573" s="2">
        <v>18250</v>
      </c>
      <c r="H573" s="2">
        <v>17855</v>
      </c>
      <c r="I573" s="2">
        <v>18400</v>
      </c>
      <c r="J573" s="2">
        <v>18750</v>
      </c>
      <c r="K573" s="2">
        <v>19200</v>
      </c>
      <c r="L573" t="str">
        <f t="shared" si="16"/>
        <v/>
      </c>
      <c r="M573" t="str">
        <f>IFERROR(VLOOKUP(A573,'Статус менеджера'!$A$2:$B$48,2,TRUE),"")</f>
        <v/>
      </c>
      <c r="N573" s="2">
        <f t="shared" si="17"/>
        <v>10.899082568807339</v>
      </c>
    </row>
    <row r="574" spans="1:14" x14ac:dyDescent="0.35">
      <c r="A574" t="s">
        <v>69</v>
      </c>
      <c r="B574" t="s">
        <v>223</v>
      </c>
      <c r="C574" s="1">
        <v>44141</v>
      </c>
      <c r="D574" t="s">
        <v>122</v>
      </c>
      <c r="E574" s="3">
        <v>2.855</v>
      </c>
      <c r="F574" s="4">
        <v>0</v>
      </c>
      <c r="G574" s="2">
        <v>18250</v>
      </c>
      <c r="H574" s="2">
        <v>17855</v>
      </c>
      <c r="I574" s="2">
        <v>18400</v>
      </c>
      <c r="J574" s="2">
        <v>18750</v>
      </c>
      <c r="K574" s="2">
        <v>19200</v>
      </c>
      <c r="L574" t="str">
        <f t="shared" si="16"/>
        <v/>
      </c>
      <c r="M574" t="str">
        <f>IFERROR(VLOOKUP(A574,'Статус менеджера'!$A$2:$B$48,2,TRUE),"")</f>
        <v/>
      </c>
      <c r="N574" s="2">
        <f t="shared" si="17"/>
        <v>10.899082568807339</v>
      </c>
    </row>
    <row r="575" spans="1:14" x14ac:dyDescent="0.35">
      <c r="A575" t="s">
        <v>69</v>
      </c>
      <c r="B575" t="s">
        <v>223</v>
      </c>
      <c r="C575" s="1">
        <v>44141</v>
      </c>
      <c r="D575" t="s">
        <v>122</v>
      </c>
      <c r="E575" s="3">
        <v>0.55000000000000004</v>
      </c>
      <c r="F575" s="4">
        <v>0</v>
      </c>
      <c r="G575" s="2">
        <v>18250</v>
      </c>
      <c r="H575" s="2">
        <v>17855</v>
      </c>
      <c r="I575" s="2">
        <v>18400</v>
      </c>
      <c r="J575" s="2">
        <v>18750</v>
      </c>
      <c r="K575" s="2">
        <v>19200</v>
      </c>
      <c r="L575" t="str">
        <f t="shared" si="16"/>
        <v/>
      </c>
      <c r="M575" t="str">
        <f>IFERROR(VLOOKUP(A575,'Статус менеджера'!$A$2:$B$48,2,TRUE),"")</f>
        <v/>
      </c>
      <c r="N575" s="2">
        <f t="shared" si="17"/>
        <v>10.899082568807339</v>
      </c>
    </row>
    <row r="576" spans="1:14" x14ac:dyDescent="0.35">
      <c r="A576" t="s">
        <v>69</v>
      </c>
      <c r="B576" t="s">
        <v>223</v>
      </c>
      <c r="C576" s="1">
        <v>44141</v>
      </c>
      <c r="D576" t="s">
        <v>122</v>
      </c>
      <c r="E576" s="3">
        <v>0.71</v>
      </c>
      <c r="F576" s="4">
        <v>0</v>
      </c>
      <c r="G576" s="2">
        <v>18250</v>
      </c>
      <c r="H576" s="2">
        <v>17855</v>
      </c>
      <c r="I576" s="2">
        <v>18400</v>
      </c>
      <c r="J576" s="2">
        <v>18750</v>
      </c>
      <c r="K576" s="2">
        <v>19200</v>
      </c>
      <c r="L576" t="str">
        <f t="shared" si="16"/>
        <v/>
      </c>
      <c r="M576" t="str">
        <f>IFERROR(VLOOKUP(A576,'Статус менеджера'!$A$2:$B$48,2,TRUE),"")</f>
        <v/>
      </c>
      <c r="N576" s="2">
        <f t="shared" si="17"/>
        <v>10.899082568807339</v>
      </c>
    </row>
    <row r="577" spans="1:14" x14ac:dyDescent="0.35">
      <c r="A577" t="s">
        <v>69</v>
      </c>
      <c r="B577" t="s">
        <v>223</v>
      </c>
      <c r="C577" s="1">
        <v>44141</v>
      </c>
      <c r="D577" t="s">
        <v>122</v>
      </c>
      <c r="E577" s="3">
        <v>1.4279999999999999</v>
      </c>
      <c r="F577" s="4">
        <v>0</v>
      </c>
      <c r="G577" s="2">
        <v>18920</v>
      </c>
      <c r="H577" s="2">
        <v>18505</v>
      </c>
      <c r="I577" s="2">
        <v>19070</v>
      </c>
      <c r="J577" s="2">
        <v>19420</v>
      </c>
      <c r="K577" s="2">
        <v>19870</v>
      </c>
      <c r="L577" t="str">
        <f t="shared" si="16"/>
        <v/>
      </c>
      <c r="M577" t="str">
        <f>IFERROR(VLOOKUP(A577,'Статус менеджера'!$A$2:$B$48,2,TRUE),"")</f>
        <v/>
      </c>
      <c r="N577" s="2">
        <f t="shared" si="17"/>
        <v>10.938053097345133</v>
      </c>
    </row>
    <row r="578" spans="1:14" x14ac:dyDescent="0.35">
      <c r="A578" t="s">
        <v>69</v>
      </c>
      <c r="B578" t="s">
        <v>223</v>
      </c>
      <c r="C578" s="1">
        <v>44141</v>
      </c>
      <c r="D578" t="s">
        <v>122</v>
      </c>
      <c r="E578" s="3">
        <v>1.4279999999999999</v>
      </c>
      <c r="F578" s="4">
        <v>0</v>
      </c>
      <c r="G578" s="2">
        <v>18920</v>
      </c>
      <c r="H578" s="2">
        <v>18505</v>
      </c>
      <c r="I578" s="2">
        <v>19070</v>
      </c>
      <c r="J578" s="2">
        <v>19420</v>
      </c>
      <c r="K578" s="2">
        <v>19870</v>
      </c>
      <c r="L578" t="str">
        <f t="shared" ref="L578:L641" si="18">IFERROR(IF(AND(M578="Продавець малим клієнтам", OR(B578="Східний регіон", B578="Західний регіон", B578="Північний регіон", B578="Південний регіон", B578="Центральний регіон", B578="Будівництво", B578="Дистрибуція роздріб")), E578*N578, ""),"")</f>
        <v/>
      </c>
      <c r="M578" t="str">
        <f>IFERROR(VLOOKUP(A578,'Статус менеджера'!$A$2:$B$48,2,TRUE),"")</f>
        <v/>
      </c>
      <c r="N578" s="2">
        <f t="shared" ref="N578:N641" si="19">IFERROR(IF(G578 &lt;= H578, 8,
    IF(G578 &lt;= I578, 8 + (G578 - H578) * (12 - 8) / (I578 - H578),
       IF(G578 &lt;= J578, 12 + (G578 - I578) * (20 - 12) / (J578 - I578),
          IF(G578 &lt;= K578, 20 + (G578 - J578) * (30 - 20) / (K578 - J578),
             30)))),"")</f>
        <v>10.938053097345133</v>
      </c>
    </row>
    <row r="579" spans="1:14" x14ac:dyDescent="0.35">
      <c r="A579" t="s">
        <v>69</v>
      </c>
      <c r="B579" t="s">
        <v>223</v>
      </c>
      <c r="C579" s="1">
        <v>44141</v>
      </c>
      <c r="D579" t="s">
        <v>122</v>
      </c>
      <c r="E579" s="3">
        <v>1.4279999999999999</v>
      </c>
      <c r="F579" s="4">
        <v>0</v>
      </c>
      <c r="G579" s="2">
        <v>18920</v>
      </c>
      <c r="H579" s="2">
        <v>18505</v>
      </c>
      <c r="I579" s="2">
        <v>19070</v>
      </c>
      <c r="J579" s="2">
        <v>19420</v>
      </c>
      <c r="K579" s="2">
        <v>19870</v>
      </c>
      <c r="L579" t="str">
        <f t="shared" si="18"/>
        <v/>
      </c>
      <c r="M579" t="str">
        <f>IFERROR(VLOOKUP(A579,'Статус менеджера'!$A$2:$B$48,2,TRUE),"")</f>
        <v/>
      </c>
      <c r="N579" s="2">
        <f t="shared" si="19"/>
        <v>10.938053097345133</v>
      </c>
    </row>
    <row r="580" spans="1:14" x14ac:dyDescent="0.35">
      <c r="A580" t="s">
        <v>69</v>
      </c>
      <c r="B580" t="s">
        <v>223</v>
      </c>
      <c r="C580" s="1">
        <v>44141</v>
      </c>
      <c r="D580" t="s">
        <v>123</v>
      </c>
      <c r="E580" s="3">
        <v>0.16</v>
      </c>
      <c r="F580" s="4">
        <v>0</v>
      </c>
      <c r="G580" s="2">
        <v>16485</v>
      </c>
      <c r="H580" s="2">
        <v>15590</v>
      </c>
      <c r="I580" s="2">
        <v>16485</v>
      </c>
      <c r="J580" s="2">
        <v>16835</v>
      </c>
      <c r="K580" s="2">
        <v>17585</v>
      </c>
      <c r="L580" t="str">
        <f t="shared" si="18"/>
        <v/>
      </c>
      <c r="M580" t="str">
        <f>IFERROR(VLOOKUP(A580,'Статус менеджера'!$A$2:$B$48,2,TRUE),"")</f>
        <v/>
      </c>
      <c r="N580" s="2">
        <f t="shared" si="19"/>
        <v>12</v>
      </c>
    </row>
    <row r="581" spans="1:14" x14ac:dyDescent="0.35">
      <c r="A581" t="s">
        <v>69</v>
      </c>
      <c r="B581" t="s">
        <v>223</v>
      </c>
      <c r="C581" s="1">
        <v>44141</v>
      </c>
      <c r="D581" t="s">
        <v>123</v>
      </c>
      <c r="E581" s="3">
        <v>0.15</v>
      </c>
      <c r="F581" s="4">
        <v>0</v>
      </c>
      <c r="G581" s="2">
        <v>16335</v>
      </c>
      <c r="H581" s="2">
        <v>15440</v>
      </c>
      <c r="I581" s="2">
        <v>16335</v>
      </c>
      <c r="J581" s="2">
        <v>16685</v>
      </c>
      <c r="K581" s="2">
        <v>17435</v>
      </c>
      <c r="L581" t="str">
        <f t="shared" si="18"/>
        <v/>
      </c>
      <c r="M581" t="str">
        <f>IFERROR(VLOOKUP(A581,'Статус менеджера'!$A$2:$B$48,2,TRUE),"")</f>
        <v/>
      </c>
      <c r="N581" s="2">
        <f t="shared" si="19"/>
        <v>12</v>
      </c>
    </row>
    <row r="582" spans="1:14" x14ac:dyDescent="0.35">
      <c r="A582" t="s">
        <v>30</v>
      </c>
      <c r="B582" t="s">
        <v>223</v>
      </c>
      <c r="C582" s="1">
        <v>44146</v>
      </c>
      <c r="D582" t="s">
        <v>123</v>
      </c>
      <c r="E582" s="3">
        <v>4.0000000000000001E-3</v>
      </c>
      <c r="F582" s="4">
        <v>0</v>
      </c>
      <c r="G582" s="2">
        <v>15720</v>
      </c>
      <c r="H582" s="2">
        <v>15395</v>
      </c>
      <c r="I582" s="2">
        <v>16290</v>
      </c>
      <c r="J582" s="2">
        <v>16640</v>
      </c>
      <c r="K582" s="2">
        <v>17390</v>
      </c>
      <c r="L582" t="str">
        <f t="shared" si="18"/>
        <v/>
      </c>
      <c r="M582" t="str">
        <f>IFERROR(VLOOKUP(A582,'Статус менеджера'!$A$2:$B$48,2,TRUE),"")</f>
        <v/>
      </c>
      <c r="N582" s="2">
        <f t="shared" si="19"/>
        <v>9.4525139664804474</v>
      </c>
    </row>
    <row r="583" spans="1:14" x14ac:dyDescent="0.35">
      <c r="A583" t="s">
        <v>30</v>
      </c>
      <c r="B583" t="s">
        <v>223</v>
      </c>
      <c r="C583" s="1">
        <v>44146</v>
      </c>
      <c r="D583" t="s">
        <v>123</v>
      </c>
      <c r="E583" s="3">
        <v>21.73</v>
      </c>
      <c r="F583" s="4">
        <v>0</v>
      </c>
      <c r="G583" s="2">
        <v>15720</v>
      </c>
      <c r="H583" s="2">
        <v>15395</v>
      </c>
      <c r="I583" s="2">
        <v>16290</v>
      </c>
      <c r="J583" s="2">
        <v>16640</v>
      </c>
      <c r="K583" s="2">
        <v>17390</v>
      </c>
      <c r="L583" t="str">
        <f t="shared" si="18"/>
        <v/>
      </c>
      <c r="M583" t="str">
        <f>IFERROR(VLOOKUP(A583,'Статус менеджера'!$A$2:$B$48,2,TRUE),"")</f>
        <v/>
      </c>
      <c r="N583" s="2">
        <f t="shared" si="19"/>
        <v>9.4525139664804474</v>
      </c>
    </row>
    <row r="584" spans="1:14" x14ac:dyDescent="0.35">
      <c r="A584" t="s">
        <v>17</v>
      </c>
      <c r="B584" t="s">
        <v>225</v>
      </c>
      <c r="C584" s="1">
        <v>44147</v>
      </c>
      <c r="D584" t="s">
        <v>126</v>
      </c>
      <c r="E584" s="3">
        <v>0.80800000000000005</v>
      </c>
      <c r="F584" s="4">
        <v>0</v>
      </c>
      <c r="G584" s="2">
        <v>24165</v>
      </c>
      <c r="H584" s="2">
        <v>23175</v>
      </c>
      <c r="I584" s="2">
        <v>23970</v>
      </c>
      <c r="J584" s="2">
        <v>24165</v>
      </c>
      <c r="K584" s="2">
        <v>24615</v>
      </c>
      <c r="L584">
        <f t="shared" si="18"/>
        <v>16.16</v>
      </c>
      <c r="M584" t="str">
        <f>IFERROR(VLOOKUP(A584,'Статус менеджера'!$A$2:$B$48,2,TRUE),"")</f>
        <v>Продавець малим клієнтам</v>
      </c>
      <c r="N584" s="2">
        <f t="shared" si="19"/>
        <v>20</v>
      </c>
    </row>
    <row r="585" spans="1:14" x14ac:dyDescent="0.35">
      <c r="A585" t="s">
        <v>70</v>
      </c>
      <c r="B585" t="s">
        <v>232</v>
      </c>
      <c r="C585" s="1">
        <v>44151</v>
      </c>
      <c r="D585" t="s">
        <v>116</v>
      </c>
      <c r="E585" s="3">
        <v>7.83</v>
      </c>
      <c r="F585" s="4">
        <v>0</v>
      </c>
      <c r="G585" s="2">
        <v>18560</v>
      </c>
      <c r="H585" s="2">
        <v>17855</v>
      </c>
      <c r="I585" s="2">
        <v>18560</v>
      </c>
      <c r="J585" s="2">
        <v>18750</v>
      </c>
      <c r="K585" s="2">
        <v>19200</v>
      </c>
      <c r="L585" t="str">
        <f t="shared" si="18"/>
        <v/>
      </c>
      <c r="M585" t="str">
        <f>IFERROR(VLOOKUP(A585,'Статус менеджера'!$A$2:$B$48,2,TRUE),"")</f>
        <v/>
      </c>
      <c r="N585" s="2">
        <f t="shared" si="19"/>
        <v>12</v>
      </c>
    </row>
    <row r="586" spans="1:14" x14ac:dyDescent="0.35">
      <c r="A586" t="s">
        <v>70</v>
      </c>
      <c r="B586" t="s">
        <v>232</v>
      </c>
      <c r="C586" s="1">
        <v>44151</v>
      </c>
      <c r="D586" t="s">
        <v>122</v>
      </c>
      <c r="E586" s="3">
        <v>7.27</v>
      </c>
      <c r="F586" s="4">
        <v>0</v>
      </c>
      <c r="G586" s="2">
        <v>18560</v>
      </c>
      <c r="H586" s="2">
        <v>17855</v>
      </c>
      <c r="I586" s="2">
        <v>18560</v>
      </c>
      <c r="J586" s="2">
        <v>18750</v>
      </c>
      <c r="K586" s="2">
        <v>19200</v>
      </c>
      <c r="L586" t="str">
        <f t="shared" si="18"/>
        <v/>
      </c>
      <c r="M586" t="str">
        <f>IFERROR(VLOOKUP(A586,'Статус менеджера'!$A$2:$B$48,2,TRUE),"")</f>
        <v/>
      </c>
      <c r="N586" s="2">
        <f t="shared" si="19"/>
        <v>12</v>
      </c>
    </row>
    <row r="587" spans="1:14" x14ac:dyDescent="0.35">
      <c r="A587" t="s">
        <v>70</v>
      </c>
      <c r="B587" t="s">
        <v>232</v>
      </c>
      <c r="C587" s="1">
        <v>44151</v>
      </c>
      <c r="D587" t="s">
        <v>122</v>
      </c>
      <c r="E587" s="3">
        <v>0.75800000000000001</v>
      </c>
      <c r="F587" s="4">
        <v>0</v>
      </c>
      <c r="G587" s="2">
        <v>18560</v>
      </c>
      <c r="H587" s="2">
        <v>17835</v>
      </c>
      <c r="I587" s="2">
        <v>18560</v>
      </c>
      <c r="J587" s="2">
        <v>18750</v>
      </c>
      <c r="K587" s="2">
        <v>19200</v>
      </c>
      <c r="L587" t="str">
        <f t="shared" si="18"/>
        <v/>
      </c>
      <c r="M587" t="str">
        <f>IFERROR(VLOOKUP(A587,'Статус менеджера'!$A$2:$B$48,2,TRUE),"")</f>
        <v/>
      </c>
      <c r="N587" s="2">
        <f t="shared" si="19"/>
        <v>12</v>
      </c>
    </row>
    <row r="588" spans="1:14" x14ac:dyDescent="0.35">
      <c r="A588" t="s">
        <v>70</v>
      </c>
      <c r="B588" t="s">
        <v>232</v>
      </c>
      <c r="C588" s="1">
        <v>44151</v>
      </c>
      <c r="D588" t="s">
        <v>122</v>
      </c>
      <c r="E588" s="3">
        <v>0.75800000000000001</v>
      </c>
      <c r="F588" s="4">
        <v>0</v>
      </c>
      <c r="G588" s="2">
        <v>18560</v>
      </c>
      <c r="H588" s="2">
        <v>17835</v>
      </c>
      <c r="I588" s="2">
        <v>18560</v>
      </c>
      <c r="J588" s="2">
        <v>18750</v>
      </c>
      <c r="K588" s="2">
        <v>19200</v>
      </c>
      <c r="L588" t="str">
        <f t="shared" si="18"/>
        <v/>
      </c>
      <c r="M588" t="str">
        <f>IFERROR(VLOOKUP(A588,'Статус менеджера'!$A$2:$B$48,2,TRUE),"")</f>
        <v/>
      </c>
      <c r="N588" s="2">
        <f t="shared" si="19"/>
        <v>12</v>
      </c>
    </row>
    <row r="589" spans="1:14" x14ac:dyDescent="0.35">
      <c r="A589" t="s">
        <v>70</v>
      </c>
      <c r="B589" t="s">
        <v>232</v>
      </c>
      <c r="C589" s="1">
        <v>44151</v>
      </c>
      <c r="D589" t="s">
        <v>122</v>
      </c>
      <c r="E589" s="3">
        <v>0.75800000000000001</v>
      </c>
      <c r="F589" s="4">
        <v>0</v>
      </c>
      <c r="G589" s="2">
        <v>18560</v>
      </c>
      <c r="H589" s="2">
        <v>17835</v>
      </c>
      <c r="I589" s="2">
        <v>18560</v>
      </c>
      <c r="J589" s="2">
        <v>18750</v>
      </c>
      <c r="K589" s="2">
        <v>19200</v>
      </c>
      <c r="L589" t="str">
        <f t="shared" si="18"/>
        <v/>
      </c>
      <c r="M589" t="str">
        <f>IFERROR(VLOOKUP(A589,'Статус менеджера'!$A$2:$B$48,2,TRUE),"")</f>
        <v/>
      </c>
      <c r="N589" s="2">
        <f t="shared" si="19"/>
        <v>12</v>
      </c>
    </row>
    <row r="590" spans="1:14" x14ac:dyDescent="0.35">
      <c r="A590" t="s">
        <v>70</v>
      </c>
      <c r="B590" t="s">
        <v>232</v>
      </c>
      <c r="C590" s="1">
        <v>44151</v>
      </c>
      <c r="D590" t="s">
        <v>122</v>
      </c>
      <c r="E590" s="3">
        <v>0.75800000000000001</v>
      </c>
      <c r="F590" s="4">
        <v>0</v>
      </c>
      <c r="G590" s="2">
        <v>18560</v>
      </c>
      <c r="H590" s="2">
        <v>17835</v>
      </c>
      <c r="I590" s="2">
        <v>18560</v>
      </c>
      <c r="J590" s="2">
        <v>18750</v>
      </c>
      <c r="K590" s="2">
        <v>19200</v>
      </c>
      <c r="L590" t="str">
        <f t="shared" si="18"/>
        <v/>
      </c>
      <c r="M590" t="str">
        <f>IFERROR(VLOOKUP(A590,'Статус менеджера'!$A$2:$B$48,2,TRUE),"")</f>
        <v/>
      </c>
      <c r="N590" s="2">
        <f t="shared" si="19"/>
        <v>12</v>
      </c>
    </row>
    <row r="591" spans="1:14" x14ac:dyDescent="0.35">
      <c r="A591" t="s">
        <v>70</v>
      </c>
      <c r="B591" t="s">
        <v>232</v>
      </c>
      <c r="C591" s="1">
        <v>44151</v>
      </c>
      <c r="D591" t="s">
        <v>122</v>
      </c>
      <c r="E591" s="3">
        <v>0.75800000000000001</v>
      </c>
      <c r="F591" s="4">
        <v>0</v>
      </c>
      <c r="G591" s="2">
        <v>18560</v>
      </c>
      <c r="H591" s="2">
        <v>17835</v>
      </c>
      <c r="I591" s="2">
        <v>18560</v>
      </c>
      <c r="J591" s="2">
        <v>18750</v>
      </c>
      <c r="K591" s="2">
        <v>19200</v>
      </c>
      <c r="L591" t="str">
        <f t="shared" si="18"/>
        <v/>
      </c>
      <c r="M591" t="str">
        <f>IFERROR(VLOOKUP(A591,'Статус менеджера'!$A$2:$B$48,2,TRUE),"")</f>
        <v/>
      </c>
      <c r="N591" s="2">
        <f t="shared" si="19"/>
        <v>12</v>
      </c>
    </row>
    <row r="592" spans="1:14" x14ac:dyDescent="0.35">
      <c r="A592" t="s">
        <v>70</v>
      </c>
      <c r="B592" t="s">
        <v>232</v>
      </c>
      <c r="C592" s="1">
        <v>44151</v>
      </c>
      <c r="D592" t="s">
        <v>122</v>
      </c>
      <c r="E592" s="3">
        <v>1.4279999999999999</v>
      </c>
      <c r="F592" s="4">
        <v>0</v>
      </c>
      <c r="G592" s="2">
        <v>19230</v>
      </c>
      <c r="H592" s="2">
        <v>18505</v>
      </c>
      <c r="I592" s="2">
        <v>19230</v>
      </c>
      <c r="J592" s="2">
        <v>19420</v>
      </c>
      <c r="K592" s="2">
        <v>19870</v>
      </c>
      <c r="L592" t="str">
        <f t="shared" si="18"/>
        <v/>
      </c>
      <c r="M592" t="str">
        <f>IFERROR(VLOOKUP(A592,'Статус менеджера'!$A$2:$B$48,2,TRUE),"")</f>
        <v/>
      </c>
      <c r="N592" s="2">
        <f t="shared" si="19"/>
        <v>12</v>
      </c>
    </row>
    <row r="593" spans="1:14" x14ac:dyDescent="0.35">
      <c r="A593" t="s">
        <v>70</v>
      </c>
      <c r="B593" t="s">
        <v>232</v>
      </c>
      <c r="C593" s="1">
        <v>44151</v>
      </c>
      <c r="D593" t="s">
        <v>122</v>
      </c>
      <c r="E593" s="3">
        <v>1.4279999999999999</v>
      </c>
      <c r="F593" s="4">
        <v>0</v>
      </c>
      <c r="G593" s="2">
        <v>19230</v>
      </c>
      <c r="H593" s="2">
        <v>18505</v>
      </c>
      <c r="I593" s="2">
        <v>19230</v>
      </c>
      <c r="J593" s="2">
        <v>19420</v>
      </c>
      <c r="K593" s="2">
        <v>19870</v>
      </c>
      <c r="L593" t="str">
        <f t="shared" si="18"/>
        <v/>
      </c>
      <c r="M593" t="str">
        <f>IFERROR(VLOOKUP(A593,'Статус менеджера'!$A$2:$B$48,2,TRUE),"")</f>
        <v/>
      </c>
      <c r="N593" s="2">
        <f t="shared" si="19"/>
        <v>12</v>
      </c>
    </row>
    <row r="594" spans="1:14" x14ac:dyDescent="0.35">
      <c r="A594" t="s">
        <v>13</v>
      </c>
      <c r="B594" t="s">
        <v>225</v>
      </c>
      <c r="C594" s="1">
        <v>44137</v>
      </c>
      <c r="D594" t="s">
        <v>119</v>
      </c>
      <c r="E594" s="3">
        <v>0.27200000000000002</v>
      </c>
      <c r="F594" s="4">
        <v>0</v>
      </c>
      <c r="G594" s="2">
        <v>21845</v>
      </c>
      <c r="H594" s="2">
        <v>19980</v>
      </c>
      <c r="I594" s="2">
        <v>20795</v>
      </c>
      <c r="J594" s="2">
        <v>21345</v>
      </c>
      <c r="K594" s="2">
        <v>21845</v>
      </c>
      <c r="L594">
        <f t="shared" si="18"/>
        <v>8.16</v>
      </c>
      <c r="M594" t="str">
        <f>IFERROR(VLOOKUP(A594,'Статус менеджера'!$A$2:$B$48,2,TRUE),"")</f>
        <v>Продавець малим клієнтам</v>
      </c>
      <c r="N594" s="2">
        <f t="shared" si="19"/>
        <v>30</v>
      </c>
    </row>
    <row r="595" spans="1:14" x14ac:dyDescent="0.35">
      <c r="A595" t="s">
        <v>13</v>
      </c>
      <c r="B595" t="s">
        <v>225</v>
      </c>
      <c r="C595" s="1">
        <v>44137</v>
      </c>
      <c r="D595" t="s">
        <v>119</v>
      </c>
      <c r="E595" s="3">
        <v>0.214</v>
      </c>
      <c r="F595" s="4">
        <v>0</v>
      </c>
      <c r="G595" s="2">
        <v>21595</v>
      </c>
      <c r="H595" s="2">
        <v>19730</v>
      </c>
      <c r="I595" s="2">
        <v>20545</v>
      </c>
      <c r="J595" s="2">
        <v>21095</v>
      </c>
      <c r="K595" s="2">
        <v>21595</v>
      </c>
      <c r="L595">
        <f t="shared" si="18"/>
        <v>6.42</v>
      </c>
      <c r="M595" t="str">
        <f>IFERROR(VLOOKUP(A595,'Статус менеджера'!$A$2:$B$48,2,TRUE),"")</f>
        <v>Продавець малим клієнтам</v>
      </c>
      <c r="N595" s="2">
        <f t="shared" si="19"/>
        <v>30</v>
      </c>
    </row>
    <row r="596" spans="1:14" x14ac:dyDescent="0.35">
      <c r="A596" t="s">
        <v>13</v>
      </c>
      <c r="B596" t="s">
        <v>225</v>
      </c>
      <c r="C596" s="1">
        <v>44137</v>
      </c>
      <c r="D596" t="s">
        <v>118</v>
      </c>
      <c r="E596" s="3">
        <v>0</v>
      </c>
      <c r="F596" s="4">
        <v>0</v>
      </c>
      <c r="G596" s="2">
        <v>49</v>
      </c>
      <c r="H596" s="2" t="e">
        <v>#N/A</v>
      </c>
      <c r="I596" s="2" t="e">
        <v>#N/A</v>
      </c>
      <c r="J596" s="2" t="e">
        <v>#N/A</v>
      </c>
      <c r="K596" s="2" t="e">
        <v>#N/A</v>
      </c>
      <c r="L596" t="str">
        <f t="shared" si="18"/>
        <v/>
      </c>
      <c r="M596" t="str">
        <f>IFERROR(VLOOKUP(A596,'Статус менеджера'!$A$2:$B$48,2,TRUE),"")</f>
        <v>Продавець малим клієнтам</v>
      </c>
      <c r="N596" s="2" t="str">
        <f t="shared" si="19"/>
        <v/>
      </c>
    </row>
    <row r="597" spans="1:14" x14ac:dyDescent="0.35">
      <c r="A597" t="s">
        <v>13</v>
      </c>
      <c r="B597" t="s">
        <v>225</v>
      </c>
      <c r="C597" s="1">
        <v>44137</v>
      </c>
      <c r="D597" t="s">
        <v>119</v>
      </c>
      <c r="E597" s="3">
        <v>0.25800000000000001</v>
      </c>
      <c r="F597" s="4">
        <v>0</v>
      </c>
      <c r="G597" s="2">
        <v>22105</v>
      </c>
      <c r="H597" s="2">
        <v>20240</v>
      </c>
      <c r="I597" s="2">
        <v>21055</v>
      </c>
      <c r="J597" s="2">
        <v>21605</v>
      </c>
      <c r="K597" s="2">
        <v>22105</v>
      </c>
      <c r="L597">
        <f t="shared" si="18"/>
        <v>7.74</v>
      </c>
      <c r="M597" t="str">
        <f>IFERROR(VLOOKUP(A597,'Статус менеджера'!$A$2:$B$48,2,TRUE),"")</f>
        <v>Продавець малим клієнтам</v>
      </c>
      <c r="N597" s="2">
        <f t="shared" si="19"/>
        <v>30</v>
      </c>
    </row>
    <row r="598" spans="1:14" x14ac:dyDescent="0.35">
      <c r="A598" t="s">
        <v>13</v>
      </c>
      <c r="B598" t="s">
        <v>225</v>
      </c>
      <c r="C598" s="1">
        <v>44137</v>
      </c>
      <c r="D598" t="s">
        <v>123</v>
      </c>
      <c r="E598" s="3">
        <v>7.4999999999999997E-2</v>
      </c>
      <c r="F598" s="4">
        <v>0</v>
      </c>
      <c r="G598" s="2">
        <v>17990</v>
      </c>
      <c r="H598" s="2">
        <v>15995</v>
      </c>
      <c r="I598" s="2">
        <v>16890</v>
      </c>
      <c r="J598" s="2">
        <v>17240</v>
      </c>
      <c r="K598" s="2">
        <v>17990</v>
      </c>
      <c r="L598">
        <f t="shared" si="18"/>
        <v>2.25</v>
      </c>
      <c r="M598" t="str">
        <f>IFERROR(VLOOKUP(A598,'Статус менеджера'!$A$2:$B$48,2,TRUE),"")</f>
        <v>Продавець малим клієнтам</v>
      </c>
      <c r="N598" s="2">
        <f t="shared" si="19"/>
        <v>30</v>
      </c>
    </row>
    <row r="599" spans="1:14" x14ac:dyDescent="0.35">
      <c r="A599" t="s">
        <v>13</v>
      </c>
      <c r="B599" t="s">
        <v>225</v>
      </c>
      <c r="C599" s="1">
        <v>44137</v>
      </c>
      <c r="D599" t="s">
        <v>117</v>
      </c>
      <c r="E599" s="3">
        <v>0.11600000000000001</v>
      </c>
      <c r="F599" s="4">
        <v>0</v>
      </c>
      <c r="G599" s="2">
        <v>22845</v>
      </c>
      <c r="H599" s="2">
        <v>20960</v>
      </c>
      <c r="I599" s="2">
        <v>21795</v>
      </c>
      <c r="J599" s="2">
        <v>22345</v>
      </c>
      <c r="K599" s="2">
        <v>22845</v>
      </c>
      <c r="L599">
        <f t="shared" si="18"/>
        <v>3.48</v>
      </c>
      <c r="M599" t="str">
        <f>IFERROR(VLOOKUP(A599,'Статус менеджера'!$A$2:$B$48,2,TRUE),"")</f>
        <v>Продавець малим клієнтам</v>
      </c>
      <c r="N599" s="2">
        <f t="shared" si="19"/>
        <v>30</v>
      </c>
    </row>
    <row r="600" spans="1:14" x14ac:dyDescent="0.35">
      <c r="A600" t="s">
        <v>13</v>
      </c>
      <c r="B600" t="s">
        <v>225</v>
      </c>
      <c r="C600" s="1">
        <v>44137</v>
      </c>
      <c r="D600" t="s">
        <v>124</v>
      </c>
      <c r="E600" s="3">
        <v>0.15</v>
      </c>
      <c r="F600" s="4">
        <v>0</v>
      </c>
      <c r="G600" s="2">
        <v>19010</v>
      </c>
      <c r="H600" s="2">
        <v>17520</v>
      </c>
      <c r="I600" s="2">
        <v>18160</v>
      </c>
      <c r="J600" s="2">
        <v>18510</v>
      </c>
      <c r="K600" s="2">
        <v>19010</v>
      </c>
      <c r="L600">
        <f t="shared" si="18"/>
        <v>4.5</v>
      </c>
      <c r="M600" t="str">
        <f>IFERROR(VLOOKUP(A600,'Статус менеджера'!$A$2:$B$48,2,TRUE),"")</f>
        <v>Продавець малим клієнтам</v>
      </c>
      <c r="N600" s="2">
        <f t="shared" si="19"/>
        <v>30</v>
      </c>
    </row>
    <row r="601" spans="1:14" x14ac:dyDescent="0.35">
      <c r="A601" t="s">
        <v>13</v>
      </c>
      <c r="B601" t="s">
        <v>225</v>
      </c>
      <c r="C601" s="1">
        <v>44137</v>
      </c>
      <c r="D601" t="s">
        <v>120</v>
      </c>
      <c r="E601" s="3">
        <v>0.15</v>
      </c>
      <c r="F601" s="4">
        <v>0</v>
      </c>
      <c r="G601" s="2">
        <v>19010</v>
      </c>
      <c r="H601" s="2">
        <v>17520</v>
      </c>
      <c r="I601" s="2">
        <v>18200</v>
      </c>
      <c r="J601" s="2">
        <v>18510</v>
      </c>
      <c r="K601" s="2">
        <v>19010</v>
      </c>
      <c r="L601">
        <f t="shared" si="18"/>
        <v>4.5</v>
      </c>
      <c r="M601" t="str">
        <f>IFERROR(VLOOKUP(A601,'Статус менеджера'!$A$2:$B$48,2,TRUE),"")</f>
        <v>Продавець малим клієнтам</v>
      </c>
      <c r="N601" s="2">
        <f t="shared" si="19"/>
        <v>30</v>
      </c>
    </row>
    <row r="602" spans="1:14" x14ac:dyDescent="0.35">
      <c r="A602" t="s">
        <v>13</v>
      </c>
      <c r="B602" t="s">
        <v>225</v>
      </c>
      <c r="C602" s="1">
        <v>44137</v>
      </c>
      <c r="D602" t="s">
        <v>120</v>
      </c>
      <c r="E602" s="3">
        <v>0.29199999999999998</v>
      </c>
      <c r="F602" s="4">
        <v>0</v>
      </c>
      <c r="G602" s="2">
        <v>18335</v>
      </c>
      <c r="H602" s="2">
        <v>16860</v>
      </c>
      <c r="I602" s="2">
        <v>17525</v>
      </c>
      <c r="J602" s="2">
        <v>17835</v>
      </c>
      <c r="K602" s="2">
        <v>18335</v>
      </c>
      <c r="L602">
        <f t="shared" si="18"/>
        <v>8.76</v>
      </c>
      <c r="M602" t="str">
        <f>IFERROR(VLOOKUP(A602,'Статус менеджера'!$A$2:$B$48,2,TRUE),"")</f>
        <v>Продавець малим клієнтам</v>
      </c>
      <c r="N602" s="2">
        <f t="shared" si="19"/>
        <v>30</v>
      </c>
    </row>
    <row r="603" spans="1:14" x14ac:dyDescent="0.35">
      <c r="A603" t="s">
        <v>13</v>
      </c>
      <c r="B603" t="s">
        <v>225</v>
      </c>
      <c r="C603" s="1">
        <v>44137</v>
      </c>
      <c r="D603" t="s">
        <v>127</v>
      </c>
      <c r="E603" s="3">
        <v>0</v>
      </c>
      <c r="F603" s="4">
        <v>0</v>
      </c>
      <c r="G603" s="2">
        <v>1200</v>
      </c>
      <c r="H603" s="2" t="e">
        <v>#N/A</v>
      </c>
      <c r="I603" s="2" t="e">
        <v>#N/A</v>
      </c>
      <c r="J603" s="2" t="e">
        <v>#N/A</v>
      </c>
      <c r="K603" s="2" t="e">
        <v>#N/A</v>
      </c>
      <c r="L603" t="str">
        <f t="shared" si="18"/>
        <v/>
      </c>
      <c r="M603" t="str">
        <f>IFERROR(VLOOKUP(A603,'Статус менеджера'!$A$2:$B$48,2,TRUE),"")</f>
        <v>Продавець малим клієнтам</v>
      </c>
      <c r="N603" s="2" t="str">
        <f t="shared" si="19"/>
        <v/>
      </c>
    </row>
    <row r="604" spans="1:14" x14ac:dyDescent="0.35">
      <c r="A604" t="s">
        <v>8</v>
      </c>
      <c r="B604" t="s">
        <v>229</v>
      </c>
      <c r="C604" s="1">
        <v>44139</v>
      </c>
      <c r="D604" t="s">
        <v>147</v>
      </c>
      <c r="E604" s="3">
        <v>7.61</v>
      </c>
      <c r="F604" s="4">
        <v>0</v>
      </c>
      <c r="G604" s="2">
        <v>21895</v>
      </c>
      <c r="H604" s="2">
        <v>21325</v>
      </c>
      <c r="I604" s="2">
        <v>21895</v>
      </c>
      <c r="J604" s="2">
        <v>22395</v>
      </c>
      <c r="K604" s="2">
        <v>22895</v>
      </c>
      <c r="L604" t="str">
        <f t="shared" si="18"/>
        <v/>
      </c>
      <c r="M604" t="str">
        <f>IFERROR(VLOOKUP(A604,'Статус менеджера'!$A$2:$B$48,2,TRUE),"")</f>
        <v/>
      </c>
      <c r="N604" s="2">
        <f t="shared" si="19"/>
        <v>12</v>
      </c>
    </row>
    <row r="605" spans="1:14" x14ac:dyDescent="0.35">
      <c r="A605" t="s">
        <v>8</v>
      </c>
      <c r="B605" t="s">
        <v>229</v>
      </c>
      <c r="C605" s="1">
        <v>44139</v>
      </c>
      <c r="D605" t="s">
        <v>120</v>
      </c>
      <c r="E605" s="3">
        <v>3.2949999999999999</v>
      </c>
      <c r="F605" s="4">
        <v>0</v>
      </c>
      <c r="G605" s="2">
        <v>17180</v>
      </c>
      <c r="H605" s="2">
        <v>16690</v>
      </c>
      <c r="I605" s="2">
        <v>17180</v>
      </c>
      <c r="J605" s="2">
        <v>17680</v>
      </c>
      <c r="K605" s="2">
        <v>18180</v>
      </c>
      <c r="L605" t="str">
        <f t="shared" si="18"/>
        <v/>
      </c>
      <c r="M605" t="str">
        <f>IFERROR(VLOOKUP(A605,'Статус менеджера'!$A$2:$B$48,2,TRUE),"")</f>
        <v/>
      </c>
      <c r="N605" s="2">
        <f t="shared" si="19"/>
        <v>12</v>
      </c>
    </row>
    <row r="606" spans="1:14" x14ac:dyDescent="0.35">
      <c r="A606" t="s">
        <v>8</v>
      </c>
      <c r="B606" t="s">
        <v>229</v>
      </c>
      <c r="C606" s="1">
        <v>44139</v>
      </c>
      <c r="D606" t="s">
        <v>120</v>
      </c>
      <c r="E606" s="3">
        <v>2.5000000000000001E-2</v>
      </c>
      <c r="F606" s="4">
        <v>0</v>
      </c>
      <c r="G606" s="2">
        <v>17180</v>
      </c>
      <c r="H606" s="2">
        <v>16690</v>
      </c>
      <c r="I606" s="2">
        <v>17180</v>
      </c>
      <c r="J606" s="2">
        <v>17680</v>
      </c>
      <c r="K606" s="2">
        <v>18180</v>
      </c>
      <c r="L606" t="str">
        <f t="shared" si="18"/>
        <v/>
      </c>
      <c r="M606" t="str">
        <f>IFERROR(VLOOKUP(A606,'Статус менеджера'!$A$2:$B$48,2,TRUE),"")</f>
        <v/>
      </c>
      <c r="N606" s="2">
        <f t="shared" si="19"/>
        <v>12</v>
      </c>
    </row>
    <row r="607" spans="1:14" x14ac:dyDescent="0.35">
      <c r="A607" t="s">
        <v>8</v>
      </c>
      <c r="B607" t="s">
        <v>229</v>
      </c>
      <c r="C607" s="1">
        <v>44139</v>
      </c>
      <c r="D607" t="s">
        <v>120</v>
      </c>
      <c r="E607" s="3">
        <v>7.66</v>
      </c>
      <c r="F607" s="4">
        <v>0</v>
      </c>
      <c r="G607" s="2">
        <v>17180</v>
      </c>
      <c r="H607" s="2">
        <v>16690</v>
      </c>
      <c r="I607" s="2">
        <v>17180</v>
      </c>
      <c r="J607" s="2">
        <v>17680</v>
      </c>
      <c r="K607" s="2">
        <v>18180</v>
      </c>
      <c r="L607" t="str">
        <f t="shared" si="18"/>
        <v/>
      </c>
      <c r="M607" t="str">
        <f>IFERROR(VLOOKUP(A607,'Статус менеджера'!$A$2:$B$48,2,TRUE),"")</f>
        <v/>
      </c>
      <c r="N607" s="2">
        <f t="shared" si="19"/>
        <v>12</v>
      </c>
    </row>
    <row r="608" spans="1:14" x14ac:dyDescent="0.35">
      <c r="A608" t="s">
        <v>8</v>
      </c>
      <c r="B608" t="s">
        <v>229</v>
      </c>
      <c r="C608" s="1">
        <v>44139</v>
      </c>
      <c r="D608" t="s">
        <v>120</v>
      </c>
      <c r="E608" s="3">
        <v>0.17</v>
      </c>
      <c r="F608" s="4">
        <v>0</v>
      </c>
      <c r="G608" s="2">
        <v>17180</v>
      </c>
      <c r="H608" s="2">
        <v>16690</v>
      </c>
      <c r="I608" s="2">
        <v>17180</v>
      </c>
      <c r="J608" s="2">
        <v>17680</v>
      </c>
      <c r="K608" s="2">
        <v>18180</v>
      </c>
      <c r="L608" t="str">
        <f t="shared" si="18"/>
        <v/>
      </c>
      <c r="M608" t="str">
        <f>IFERROR(VLOOKUP(A608,'Статус менеджера'!$A$2:$B$48,2,TRUE),"")</f>
        <v/>
      </c>
      <c r="N608" s="2">
        <f t="shared" si="19"/>
        <v>12</v>
      </c>
    </row>
    <row r="609" spans="1:14" x14ac:dyDescent="0.35">
      <c r="A609" t="s">
        <v>8</v>
      </c>
      <c r="B609" t="s">
        <v>229</v>
      </c>
      <c r="C609" s="1">
        <v>44139</v>
      </c>
      <c r="D609" t="s">
        <v>147</v>
      </c>
      <c r="E609" s="3">
        <v>0.22</v>
      </c>
      <c r="F609" s="4">
        <v>0</v>
      </c>
      <c r="G609" s="2">
        <v>21895</v>
      </c>
      <c r="H609" s="2">
        <v>21325</v>
      </c>
      <c r="I609" s="2">
        <v>21895</v>
      </c>
      <c r="J609" s="2">
        <v>22395</v>
      </c>
      <c r="K609" s="2">
        <v>22895</v>
      </c>
      <c r="L609" t="str">
        <f t="shared" si="18"/>
        <v/>
      </c>
      <c r="M609" t="str">
        <f>IFERROR(VLOOKUP(A609,'Статус менеджера'!$A$2:$B$48,2,TRUE),"")</f>
        <v/>
      </c>
      <c r="N609" s="2">
        <f t="shared" si="19"/>
        <v>12</v>
      </c>
    </row>
    <row r="610" spans="1:14" x14ac:dyDescent="0.35">
      <c r="A610" t="s">
        <v>8</v>
      </c>
      <c r="B610" t="s">
        <v>229</v>
      </c>
      <c r="C610" s="1">
        <v>44139</v>
      </c>
      <c r="D610" t="s">
        <v>122</v>
      </c>
      <c r="E610" s="3">
        <v>0.71</v>
      </c>
      <c r="F610" s="4">
        <v>0</v>
      </c>
      <c r="G610" s="2">
        <v>18000</v>
      </c>
      <c r="H610" s="2">
        <v>17855</v>
      </c>
      <c r="I610" s="2">
        <v>18400</v>
      </c>
      <c r="J610" s="2">
        <v>18750</v>
      </c>
      <c r="K610" s="2">
        <v>19200</v>
      </c>
      <c r="L610" t="str">
        <f t="shared" si="18"/>
        <v/>
      </c>
      <c r="M610" t="str">
        <f>IFERROR(VLOOKUP(A610,'Статус менеджера'!$A$2:$B$48,2,TRUE),"")</f>
        <v/>
      </c>
      <c r="N610" s="2">
        <f t="shared" si="19"/>
        <v>9.0642201834862384</v>
      </c>
    </row>
    <row r="611" spans="1:14" x14ac:dyDescent="0.35">
      <c r="A611" t="s">
        <v>8</v>
      </c>
      <c r="B611" t="s">
        <v>229</v>
      </c>
      <c r="C611" s="1">
        <v>44139</v>
      </c>
      <c r="D611" t="s">
        <v>122</v>
      </c>
      <c r="E611" s="3">
        <v>0.71</v>
      </c>
      <c r="F611" s="4">
        <v>0</v>
      </c>
      <c r="G611" s="2">
        <v>18000</v>
      </c>
      <c r="H611" s="2">
        <v>17855</v>
      </c>
      <c r="I611" s="2">
        <v>18400</v>
      </c>
      <c r="J611" s="2">
        <v>18750</v>
      </c>
      <c r="K611" s="2">
        <v>19200</v>
      </c>
      <c r="L611" t="str">
        <f t="shared" si="18"/>
        <v/>
      </c>
      <c r="M611" t="str">
        <f>IFERROR(VLOOKUP(A611,'Статус менеджера'!$A$2:$B$48,2,TRUE),"")</f>
        <v/>
      </c>
      <c r="N611" s="2">
        <f t="shared" si="19"/>
        <v>9.0642201834862384</v>
      </c>
    </row>
    <row r="612" spans="1:14" x14ac:dyDescent="0.35">
      <c r="A612" t="s">
        <v>8</v>
      </c>
      <c r="B612" t="s">
        <v>229</v>
      </c>
      <c r="C612" s="1">
        <v>44139</v>
      </c>
      <c r="D612" t="s">
        <v>122</v>
      </c>
      <c r="E612" s="3">
        <v>0.71</v>
      </c>
      <c r="F612" s="4">
        <v>0</v>
      </c>
      <c r="G612" s="2">
        <v>18000</v>
      </c>
      <c r="H612" s="2">
        <v>17855</v>
      </c>
      <c r="I612" s="2">
        <v>18400</v>
      </c>
      <c r="J612" s="2">
        <v>18750</v>
      </c>
      <c r="K612" s="2">
        <v>19200</v>
      </c>
      <c r="L612" t="str">
        <f t="shared" si="18"/>
        <v/>
      </c>
      <c r="M612" t="str">
        <f>IFERROR(VLOOKUP(A612,'Статус менеджера'!$A$2:$B$48,2,TRUE),"")</f>
        <v/>
      </c>
      <c r="N612" s="2">
        <f t="shared" si="19"/>
        <v>9.0642201834862384</v>
      </c>
    </row>
    <row r="613" spans="1:14" x14ac:dyDescent="0.35">
      <c r="A613" t="s">
        <v>8</v>
      </c>
      <c r="B613" t="s">
        <v>229</v>
      </c>
      <c r="C613" s="1">
        <v>44139</v>
      </c>
      <c r="D613" t="s">
        <v>122</v>
      </c>
      <c r="E613" s="3">
        <v>0.71</v>
      </c>
      <c r="F613" s="4">
        <v>0</v>
      </c>
      <c r="G613" s="2">
        <v>18000</v>
      </c>
      <c r="H613" s="2">
        <v>17855</v>
      </c>
      <c r="I613" s="2">
        <v>18400</v>
      </c>
      <c r="J613" s="2">
        <v>18750</v>
      </c>
      <c r="K613" s="2">
        <v>19200</v>
      </c>
      <c r="L613" t="str">
        <f t="shared" si="18"/>
        <v/>
      </c>
      <c r="M613" t="str">
        <f>IFERROR(VLOOKUP(A613,'Статус менеджера'!$A$2:$B$48,2,TRUE),"")</f>
        <v/>
      </c>
      <c r="N613" s="2">
        <f t="shared" si="19"/>
        <v>9.0642201834862384</v>
      </c>
    </row>
    <row r="614" spans="1:14" x14ac:dyDescent="0.35">
      <c r="A614" t="s">
        <v>8</v>
      </c>
      <c r="B614" t="s">
        <v>229</v>
      </c>
      <c r="C614" s="1">
        <v>44139</v>
      </c>
      <c r="D614" t="s">
        <v>122</v>
      </c>
      <c r="E614" s="3">
        <v>0.71</v>
      </c>
      <c r="F614" s="4">
        <v>0</v>
      </c>
      <c r="G614" s="2">
        <v>18000</v>
      </c>
      <c r="H614" s="2">
        <v>17855</v>
      </c>
      <c r="I614" s="2">
        <v>18400</v>
      </c>
      <c r="J614" s="2">
        <v>18750</v>
      </c>
      <c r="K614" s="2">
        <v>19200</v>
      </c>
      <c r="L614" t="str">
        <f t="shared" si="18"/>
        <v/>
      </c>
      <c r="M614" t="str">
        <f>IFERROR(VLOOKUP(A614,'Статус менеджера'!$A$2:$B$48,2,TRUE),"")</f>
        <v/>
      </c>
      <c r="N614" s="2">
        <f t="shared" si="19"/>
        <v>9.0642201834862384</v>
      </c>
    </row>
    <row r="615" spans="1:14" x14ac:dyDescent="0.35">
      <c r="A615" t="s">
        <v>8</v>
      </c>
      <c r="B615" t="s">
        <v>229</v>
      </c>
      <c r="C615" s="1">
        <v>44139</v>
      </c>
      <c r="D615" t="s">
        <v>127</v>
      </c>
      <c r="E615" s="3">
        <v>0</v>
      </c>
      <c r="F615" s="4">
        <v>0</v>
      </c>
      <c r="G615" s="2">
        <v>9000</v>
      </c>
      <c r="H615" s="2" t="e">
        <v>#N/A</v>
      </c>
      <c r="I615" s="2" t="e">
        <v>#N/A</v>
      </c>
      <c r="J615" s="2" t="e">
        <v>#N/A</v>
      </c>
      <c r="K615" s="2" t="e">
        <v>#N/A</v>
      </c>
      <c r="L615" t="str">
        <f t="shared" si="18"/>
        <v/>
      </c>
      <c r="M615" t="str">
        <f>IFERROR(VLOOKUP(A615,'Статус менеджера'!$A$2:$B$48,2,TRUE),"")</f>
        <v/>
      </c>
      <c r="N615" s="2" t="str">
        <f t="shared" si="19"/>
        <v/>
      </c>
    </row>
    <row r="616" spans="1:14" x14ac:dyDescent="0.35">
      <c r="A616" t="s">
        <v>22</v>
      </c>
      <c r="B616" t="s">
        <v>232</v>
      </c>
      <c r="C616" s="1">
        <v>44137</v>
      </c>
      <c r="D616" t="s">
        <v>130</v>
      </c>
      <c r="E616" s="3">
        <v>30.1</v>
      </c>
      <c r="F616" s="4">
        <v>0</v>
      </c>
      <c r="G616" s="2">
        <v>18140.28</v>
      </c>
      <c r="H616" s="2">
        <v>17850</v>
      </c>
      <c r="I616" s="2">
        <v>18910</v>
      </c>
      <c r="J616" s="2">
        <v>18760</v>
      </c>
      <c r="K616" s="2">
        <v>19210</v>
      </c>
      <c r="L616" t="str">
        <f t="shared" si="18"/>
        <v/>
      </c>
      <c r="M616" t="str">
        <f>IFERROR(VLOOKUP(A616,'Статус менеджера'!$A$2:$B$48,2,TRUE),"")</f>
        <v/>
      </c>
      <c r="N616" s="2">
        <f t="shared" si="19"/>
        <v>9.0953962264150903</v>
      </c>
    </row>
    <row r="617" spans="1:14" x14ac:dyDescent="0.35">
      <c r="A617" t="s">
        <v>22</v>
      </c>
      <c r="B617" t="s">
        <v>232</v>
      </c>
      <c r="C617" s="1">
        <v>44137</v>
      </c>
      <c r="D617" t="s">
        <v>130</v>
      </c>
      <c r="E617" s="3">
        <v>29.65</v>
      </c>
      <c r="F617" s="4">
        <v>0</v>
      </c>
      <c r="G617" s="2">
        <v>18140.28</v>
      </c>
      <c r="H617" s="2">
        <v>17850</v>
      </c>
      <c r="I617" s="2">
        <v>18910</v>
      </c>
      <c r="J617" s="2">
        <v>18760</v>
      </c>
      <c r="K617" s="2">
        <v>19210</v>
      </c>
      <c r="L617" t="str">
        <f t="shared" si="18"/>
        <v/>
      </c>
      <c r="M617" t="str">
        <f>IFERROR(VLOOKUP(A617,'Статус менеджера'!$A$2:$B$48,2,TRUE),"")</f>
        <v/>
      </c>
      <c r="N617" s="2">
        <f t="shared" si="19"/>
        <v>9.0953962264150903</v>
      </c>
    </row>
    <row r="618" spans="1:14" x14ac:dyDescent="0.35">
      <c r="A618" t="s">
        <v>22</v>
      </c>
      <c r="B618" t="s">
        <v>232</v>
      </c>
      <c r="C618" s="1">
        <v>44137</v>
      </c>
      <c r="D618" t="s">
        <v>130</v>
      </c>
      <c r="E618" s="3">
        <v>29.36</v>
      </c>
      <c r="F618" s="4">
        <v>0</v>
      </c>
      <c r="G618" s="2">
        <v>18140.28</v>
      </c>
      <c r="H618" s="2">
        <v>17850</v>
      </c>
      <c r="I618" s="2">
        <v>18910</v>
      </c>
      <c r="J618" s="2">
        <v>18760</v>
      </c>
      <c r="K618" s="2">
        <v>19210</v>
      </c>
      <c r="L618" t="str">
        <f t="shared" si="18"/>
        <v/>
      </c>
      <c r="M618" t="str">
        <f>IFERROR(VLOOKUP(A618,'Статус менеджера'!$A$2:$B$48,2,TRUE),"")</f>
        <v/>
      </c>
      <c r="N618" s="2">
        <f t="shared" si="19"/>
        <v>9.0953962264150903</v>
      </c>
    </row>
    <row r="619" spans="1:14" x14ac:dyDescent="0.35">
      <c r="A619" t="s">
        <v>22</v>
      </c>
      <c r="B619" t="s">
        <v>232</v>
      </c>
      <c r="C619" s="1">
        <v>44137</v>
      </c>
      <c r="D619" t="s">
        <v>130</v>
      </c>
      <c r="E619" s="3">
        <v>30.28</v>
      </c>
      <c r="F619" s="4">
        <v>0</v>
      </c>
      <c r="G619" s="2">
        <v>18140.28</v>
      </c>
      <c r="H619" s="2">
        <v>17850</v>
      </c>
      <c r="I619" s="2">
        <v>18910</v>
      </c>
      <c r="J619" s="2">
        <v>18760</v>
      </c>
      <c r="K619" s="2">
        <v>19210</v>
      </c>
      <c r="L619" t="str">
        <f t="shared" si="18"/>
        <v/>
      </c>
      <c r="M619" t="str">
        <f>IFERROR(VLOOKUP(A619,'Статус менеджера'!$A$2:$B$48,2,TRUE),"")</f>
        <v/>
      </c>
      <c r="N619" s="2">
        <f t="shared" si="19"/>
        <v>9.0953962264150903</v>
      </c>
    </row>
    <row r="620" spans="1:14" x14ac:dyDescent="0.35">
      <c r="A620" t="s">
        <v>9</v>
      </c>
      <c r="B620" t="s">
        <v>232</v>
      </c>
      <c r="C620" s="1">
        <v>44138</v>
      </c>
      <c r="D620" t="s">
        <v>142</v>
      </c>
      <c r="E620" s="3">
        <v>34.36</v>
      </c>
      <c r="F620" s="4">
        <v>0</v>
      </c>
      <c r="G620" s="2">
        <v>16980</v>
      </c>
      <c r="H620" s="2">
        <v>16525</v>
      </c>
      <c r="I620" s="2">
        <v>17060</v>
      </c>
      <c r="J620" s="2">
        <v>17460</v>
      </c>
      <c r="K620" s="2">
        <v>18210</v>
      </c>
      <c r="L620" t="str">
        <f t="shared" si="18"/>
        <v/>
      </c>
      <c r="M620" t="str">
        <f>IFERROR(VLOOKUP(A620,'Статус менеджера'!$A$2:$B$48,2,TRUE),"")</f>
        <v>Продавець малим клієнтам</v>
      </c>
      <c r="N620" s="2">
        <f t="shared" si="19"/>
        <v>11.401869158878505</v>
      </c>
    </row>
    <row r="621" spans="1:14" x14ac:dyDescent="0.35">
      <c r="A621" t="s">
        <v>9</v>
      </c>
      <c r="B621" t="s">
        <v>232</v>
      </c>
      <c r="C621" s="1">
        <v>44138</v>
      </c>
      <c r="D621" t="s">
        <v>142</v>
      </c>
      <c r="E621" s="3">
        <v>30.803999999999998</v>
      </c>
      <c r="F621" s="4">
        <v>0</v>
      </c>
      <c r="G621" s="2">
        <v>16980</v>
      </c>
      <c r="H621" s="2">
        <v>16525</v>
      </c>
      <c r="I621" s="2">
        <v>17060</v>
      </c>
      <c r="J621" s="2">
        <v>17460</v>
      </c>
      <c r="K621" s="2">
        <v>18210</v>
      </c>
      <c r="L621" t="str">
        <f t="shared" si="18"/>
        <v/>
      </c>
      <c r="M621" t="str">
        <f>IFERROR(VLOOKUP(A621,'Статус менеджера'!$A$2:$B$48,2,TRUE),"")</f>
        <v>Продавець малим клієнтам</v>
      </c>
      <c r="N621" s="2">
        <f t="shared" si="19"/>
        <v>11.401869158878505</v>
      </c>
    </row>
    <row r="622" spans="1:14" x14ac:dyDescent="0.35">
      <c r="A622" t="s">
        <v>59</v>
      </c>
      <c r="B622" t="s">
        <v>229</v>
      </c>
      <c r="C622" s="1">
        <v>44141</v>
      </c>
      <c r="D622" t="s">
        <v>122</v>
      </c>
      <c r="E622" s="3">
        <v>0.75800000000000001</v>
      </c>
      <c r="F622" s="4">
        <v>0</v>
      </c>
      <c r="G622" s="2">
        <v>18620.88</v>
      </c>
      <c r="H622" s="2">
        <v>17925</v>
      </c>
      <c r="I622" s="2">
        <v>18490</v>
      </c>
      <c r="J622" s="2">
        <v>18840</v>
      </c>
      <c r="K622" s="2">
        <v>19290</v>
      </c>
      <c r="L622" t="str">
        <f t="shared" si="18"/>
        <v/>
      </c>
      <c r="M622" t="str">
        <f>IFERROR(VLOOKUP(A622,'Статус менеджера'!$A$2:$B$48,2,TRUE),"")</f>
        <v/>
      </c>
      <c r="N622" s="2">
        <f t="shared" si="19"/>
        <v>14.99154285714288</v>
      </c>
    </row>
    <row r="623" spans="1:14" x14ac:dyDescent="0.35">
      <c r="A623" t="s">
        <v>59</v>
      </c>
      <c r="B623" t="s">
        <v>229</v>
      </c>
      <c r="C623" s="1">
        <v>44141</v>
      </c>
      <c r="D623" t="s">
        <v>122</v>
      </c>
      <c r="E623" s="3">
        <v>0.75800000000000001</v>
      </c>
      <c r="F623" s="4">
        <v>0</v>
      </c>
      <c r="G623" s="2">
        <v>18620.88</v>
      </c>
      <c r="H623" s="2">
        <v>17925</v>
      </c>
      <c r="I623" s="2">
        <v>18490</v>
      </c>
      <c r="J623" s="2">
        <v>18840</v>
      </c>
      <c r="K623" s="2">
        <v>19290</v>
      </c>
      <c r="L623" t="str">
        <f t="shared" si="18"/>
        <v/>
      </c>
      <c r="M623" t="str">
        <f>IFERROR(VLOOKUP(A623,'Статус менеджера'!$A$2:$B$48,2,TRUE),"")</f>
        <v/>
      </c>
      <c r="N623" s="2">
        <f t="shared" si="19"/>
        <v>14.99154285714288</v>
      </c>
    </row>
    <row r="624" spans="1:14" x14ac:dyDescent="0.35">
      <c r="A624" t="s">
        <v>59</v>
      </c>
      <c r="B624" t="s">
        <v>229</v>
      </c>
      <c r="C624" s="1">
        <v>44141</v>
      </c>
      <c r="D624" t="s">
        <v>122</v>
      </c>
      <c r="E624" s="3">
        <v>0.75800000000000001</v>
      </c>
      <c r="F624" s="4">
        <v>0</v>
      </c>
      <c r="G624" s="2">
        <v>18620.88</v>
      </c>
      <c r="H624" s="2">
        <v>17925</v>
      </c>
      <c r="I624" s="2">
        <v>18490</v>
      </c>
      <c r="J624" s="2">
        <v>18840</v>
      </c>
      <c r="K624" s="2">
        <v>19290</v>
      </c>
      <c r="L624" t="str">
        <f t="shared" si="18"/>
        <v/>
      </c>
      <c r="M624" t="str">
        <f>IFERROR(VLOOKUP(A624,'Статус менеджера'!$A$2:$B$48,2,TRUE),"")</f>
        <v/>
      </c>
      <c r="N624" s="2">
        <f t="shared" si="19"/>
        <v>14.99154285714288</v>
      </c>
    </row>
    <row r="625" spans="1:14" x14ac:dyDescent="0.35">
      <c r="A625" t="s">
        <v>59</v>
      </c>
      <c r="B625" t="s">
        <v>229</v>
      </c>
      <c r="C625" s="1">
        <v>44141</v>
      </c>
      <c r="D625" t="s">
        <v>122</v>
      </c>
      <c r="E625" s="3">
        <v>0.75800000000000001</v>
      </c>
      <c r="F625" s="4">
        <v>0</v>
      </c>
      <c r="G625" s="2">
        <v>18620.88</v>
      </c>
      <c r="H625" s="2">
        <v>17925</v>
      </c>
      <c r="I625" s="2">
        <v>18490</v>
      </c>
      <c r="J625" s="2">
        <v>18840</v>
      </c>
      <c r="K625" s="2">
        <v>19290</v>
      </c>
      <c r="L625" t="str">
        <f t="shared" si="18"/>
        <v/>
      </c>
      <c r="M625" t="str">
        <f>IFERROR(VLOOKUP(A625,'Статус менеджера'!$A$2:$B$48,2,TRUE),"")</f>
        <v/>
      </c>
      <c r="N625" s="2">
        <f t="shared" si="19"/>
        <v>14.99154285714288</v>
      </c>
    </row>
    <row r="626" spans="1:14" x14ac:dyDescent="0.35">
      <c r="A626" t="s">
        <v>59</v>
      </c>
      <c r="B626" t="s">
        <v>229</v>
      </c>
      <c r="C626" s="1">
        <v>44141</v>
      </c>
      <c r="D626" t="s">
        <v>122</v>
      </c>
      <c r="E626" s="3">
        <v>0.75800000000000001</v>
      </c>
      <c r="F626" s="4">
        <v>0</v>
      </c>
      <c r="G626" s="2">
        <v>18620.88</v>
      </c>
      <c r="H626" s="2">
        <v>17925</v>
      </c>
      <c r="I626" s="2">
        <v>18490</v>
      </c>
      <c r="J626" s="2">
        <v>18840</v>
      </c>
      <c r="K626" s="2">
        <v>19290</v>
      </c>
      <c r="L626" t="str">
        <f t="shared" si="18"/>
        <v/>
      </c>
      <c r="M626" t="str">
        <f>IFERROR(VLOOKUP(A626,'Статус менеджера'!$A$2:$B$48,2,TRUE),"")</f>
        <v/>
      </c>
      <c r="N626" s="2">
        <f t="shared" si="19"/>
        <v>14.99154285714288</v>
      </c>
    </row>
    <row r="627" spans="1:14" x14ac:dyDescent="0.35">
      <c r="A627" t="s">
        <v>59</v>
      </c>
      <c r="B627" t="s">
        <v>229</v>
      </c>
      <c r="C627" s="1">
        <v>44141</v>
      </c>
      <c r="D627" t="s">
        <v>122</v>
      </c>
      <c r="E627" s="3">
        <v>0.75800000000000001</v>
      </c>
      <c r="F627" s="4">
        <v>0</v>
      </c>
      <c r="G627" s="2">
        <v>18620.88</v>
      </c>
      <c r="H627" s="2">
        <v>17925</v>
      </c>
      <c r="I627" s="2">
        <v>18490</v>
      </c>
      <c r="J627" s="2">
        <v>18840</v>
      </c>
      <c r="K627" s="2">
        <v>19290</v>
      </c>
      <c r="L627" t="str">
        <f t="shared" si="18"/>
        <v/>
      </c>
      <c r="M627" t="str">
        <f>IFERROR(VLOOKUP(A627,'Статус менеджера'!$A$2:$B$48,2,TRUE),"")</f>
        <v/>
      </c>
      <c r="N627" s="2">
        <f t="shared" si="19"/>
        <v>14.99154285714288</v>
      </c>
    </row>
    <row r="628" spans="1:14" x14ac:dyDescent="0.35">
      <c r="A628" t="s">
        <v>59</v>
      </c>
      <c r="B628" t="s">
        <v>229</v>
      </c>
      <c r="C628" s="1">
        <v>44141</v>
      </c>
      <c r="D628" t="s">
        <v>122</v>
      </c>
      <c r="E628" s="3">
        <v>0.75800000000000001</v>
      </c>
      <c r="F628" s="4">
        <v>0</v>
      </c>
      <c r="G628" s="2">
        <v>18620.88</v>
      </c>
      <c r="H628" s="2">
        <v>17925</v>
      </c>
      <c r="I628" s="2">
        <v>18490</v>
      </c>
      <c r="J628" s="2">
        <v>18840</v>
      </c>
      <c r="K628" s="2">
        <v>19290</v>
      </c>
      <c r="L628" t="str">
        <f t="shared" si="18"/>
        <v/>
      </c>
      <c r="M628" t="str">
        <f>IFERROR(VLOOKUP(A628,'Статус менеджера'!$A$2:$B$48,2,TRUE),"")</f>
        <v/>
      </c>
      <c r="N628" s="2">
        <f t="shared" si="19"/>
        <v>14.99154285714288</v>
      </c>
    </row>
    <row r="629" spans="1:14" x14ac:dyDescent="0.35">
      <c r="A629" t="s">
        <v>59</v>
      </c>
      <c r="B629" t="s">
        <v>229</v>
      </c>
      <c r="C629" s="1">
        <v>44141</v>
      </c>
      <c r="D629" t="s">
        <v>122</v>
      </c>
      <c r="E629" s="3">
        <v>0.126</v>
      </c>
      <c r="F629" s="4">
        <v>0</v>
      </c>
      <c r="G629" s="2">
        <v>18620.88</v>
      </c>
      <c r="H629" s="2">
        <v>17925</v>
      </c>
      <c r="I629" s="2">
        <v>18490</v>
      </c>
      <c r="J629" s="2">
        <v>18840</v>
      </c>
      <c r="K629" s="2">
        <v>19290</v>
      </c>
      <c r="L629" t="str">
        <f t="shared" si="18"/>
        <v/>
      </c>
      <c r="M629" t="str">
        <f>IFERROR(VLOOKUP(A629,'Статус менеджера'!$A$2:$B$48,2,TRUE),"")</f>
        <v/>
      </c>
      <c r="N629" s="2">
        <f t="shared" si="19"/>
        <v>14.99154285714288</v>
      </c>
    </row>
    <row r="630" spans="1:14" x14ac:dyDescent="0.35">
      <c r="A630" t="s">
        <v>59</v>
      </c>
      <c r="B630" t="s">
        <v>229</v>
      </c>
      <c r="C630" s="1">
        <v>44141</v>
      </c>
      <c r="D630" t="s">
        <v>122</v>
      </c>
      <c r="E630" s="3">
        <v>0.75800000000000001</v>
      </c>
      <c r="F630" s="4">
        <v>0</v>
      </c>
      <c r="G630" s="2">
        <v>18620.88</v>
      </c>
      <c r="H630" s="2">
        <v>17925</v>
      </c>
      <c r="I630" s="2">
        <v>18490</v>
      </c>
      <c r="J630" s="2">
        <v>18840</v>
      </c>
      <c r="K630" s="2">
        <v>19290</v>
      </c>
      <c r="L630" t="str">
        <f t="shared" si="18"/>
        <v/>
      </c>
      <c r="M630" t="str">
        <f>IFERROR(VLOOKUP(A630,'Статус менеджера'!$A$2:$B$48,2,TRUE),"")</f>
        <v/>
      </c>
      <c r="N630" s="2">
        <f t="shared" si="19"/>
        <v>14.99154285714288</v>
      </c>
    </row>
    <row r="631" spans="1:14" x14ac:dyDescent="0.35">
      <c r="A631" t="s">
        <v>59</v>
      </c>
      <c r="B631" t="s">
        <v>229</v>
      </c>
      <c r="C631" s="1">
        <v>44141</v>
      </c>
      <c r="D631" t="s">
        <v>122</v>
      </c>
      <c r="E631" s="3">
        <v>0.75800000000000001</v>
      </c>
      <c r="F631" s="4">
        <v>0</v>
      </c>
      <c r="G631" s="2">
        <v>18620.88</v>
      </c>
      <c r="H631" s="2">
        <v>17925</v>
      </c>
      <c r="I631" s="2">
        <v>18490</v>
      </c>
      <c r="J631" s="2">
        <v>18840</v>
      </c>
      <c r="K631" s="2">
        <v>19290</v>
      </c>
      <c r="L631" t="str">
        <f t="shared" si="18"/>
        <v/>
      </c>
      <c r="M631" t="str">
        <f>IFERROR(VLOOKUP(A631,'Статус менеджера'!$A$2:$B$48,2,TRUE),"")</f>
        <v/>
      </c>
      <c r="N631" s="2">
        <f t="shared" si="19"/>
        <v>14.99154285714288</v>
      </c>
    </row>
    <row r="632" spans="1:14" x14ac:dyDescent="0.35">
      <c r="A632" t="s">
        <v>59</v>
      </c>
      <c r="B632" t="s">
        <v>229</v>
      </c>
      <c r="C632" s="1">
        <v>44141</v>
      </c>
      <c r="D632" t="s">
        <v>122</v>
      </c>
      <c r="E632" s="3">
        <v>0.75800000000000001</v>
      </c>
      <c r="F632" s="4">
        <v>0</v>
      </c>
      <c r="G632" s="2">
        <v>18620.88</v>
      </c>
      <c r="H632" s="2">
        <v>17925</v>
      </c>
      <c r="I632" s="2">
        <v>18490</v>
      </c>
      <c r="J632" s="2">
        <v>18840</v>
      </c>
      <c r="K632" s="2">
        <v>19290</v>
      </c>
      <c r="L632" t="str">
        <f t="shared" si="18"/>
        <v/>
      </c>
      <c r="M632" t="str">
        <f>IFERROR(VLOOKUP(A632,'Статус менеджера'!$A$2:$B$48,2,TRUE),"")</f>
        <v/>
      </c>
      <c r="N632" s="2">
        <f t="shared" si="19"/>
        <v>14.99154285714288</v>
      </c>
    </row>
    <row r="633" spans="1:14" x14ac:dyDescent="0.35">
      <c r="A633" t="s">
        <v>59</v>
      </c>
      <c r="B633" t="s">
        <v>229</v>
      </c>
      <c r="C633" s="1">
        <v>44141</v>
      </c>
      <c r="D633" t="s">
        <v>122</v>
      </c>
      <c r="E633" s="3">
        <v>0.75800000000000001</v>
      </c>
      <c r="F633" s="4">
        <v>0</v>
      </c>
      <c r="G633" s="2">
        <v>18620.88</v>
      </c>
      <c r="H633" s="2">
        <v>17925</v>
      </c>
      <c r="I633" s="2">
        <v>18490</v>
      </c>
      <c r="J633" s="2">
        <v>18840</v>
      </c>
      <c r="K633" s="2">
        <v>19290</v>
      </c>
      <c r="L633" t="str">
        <f t="shared" si="18"/>
        <v/>
      </c>
      <c r="M633" t="str">
        <f>IFERROR(VLOOKUP(A633,'Статус менеджера'!$A$2:$B$48,2,TRUE),"")</f>
        <v/>
      </c>
      <c r="N633" s="2">
        <f t="shared" si="19"/>
        <v>14.99154285714288</v>
      </c>
    </row>
    <row r="634" spans="1:14" x14ac:dyDescent="0.35">
      <c r="A634" t="s">
        <v>59</v>
      </c>
      <c r="B634" t="s">
        <v>229</v>
      </c>
      <c r="C634" s="1">
        <v>44141</v>
      </c>
      <c r="D634" t="s">
        <v>122</v>
      </c>
      <c r="E634" s="3">
        <v>0.75800000000000001</v>
      </c>
      <c r="F634" s="4">
        <v>0</v>
      </c>
      <c r="G634" s="2">
        <v>18620.88</v>
      </c>
      <c r="H634" s="2">
        <v>17925</v>
      </c>
      <c r="I634" s="2">
        <v>18490</v>
      </c>
      <c r="J634" s="2">
        <v>18840</v>
      </c>
      <c r="K634" s="2">
        <v>19290</v>
      </c>
      <c r="L634" t="str">
        <f t="shared" si="18"/>
        <v/>
      </c>
      <c r="M634" t="str">
        <f>IFERROR(VLOOKUP(A634,'Статус менеджера'!$A$2:$B$48,2,TRUE),"")</f>
        <v/>
      </c>
      <c r="N634" s="2">
        <f t="shared" si="19"/>
        <v>14.99154285714288</v>
      </c>
    </row>
    <row r="635" spans="1:14" x14ac:dyDescent="0.35">
      <c r="A635" t="s">
        <v>59</v>
      </c>
      <c r="B635" t="s">
        <v>229</v>
      </c>
      <c r="C635" s="1">
        <v>44141</v>
      </c>
      <c r="D635" t="s">
        <v>122</v>
      </c>
      <c r="E635" s="3">
        <v>0.75800000000000001</v>
      </c>
      <c r="F635" s="4">
        <v>0</v>
      </c>
      <c r="G635" s="2">
        <v>18620.88</v>
      </c>
      <c r="H635" s="2">
        <v>17925</v>
      </c>
      <c r="I635" s="2">
        <v>18490</v>
      </c>
      <c r="J635" s="2">
        <v>18840</v>
      </c>
      <c r="K635" s="2">
        <v>19290</v>
      </c>
      <c r="L635" t="str">
        <f t="shared" si="18"/>
        <v/>
      </c>
      <c r="M635" t="str">
        <f>IFERROR(VLOOKUP(A635,'Статус менеджера'!$A$2:$B$48,2,TRUE),"")</f>
        <v/>
      </c>
      <c r="N635" s="2">
        <f t="shared" si="19"/>
        <v>14.99154285714288</v>
      </c>
    </row>
    <row r="636" spans="1:14" x14ac:dyDescent="0.35">
      <c r="A636" t="s">
        <v>59</v>
      </c>
      <c r="B636" t="s">
        <v>229</v>
      </c>
      <c r="C636" s="1">
        <v>44141</v>
      </c>
      <c r="D636" t="s">
        <v>122</v>
      </c>
      <c r="E636" s="3">
        <v>0.75800000000000001</v>
      </c>
      <c r="F636" s="4">
        <v>0</v>
      </c>
      <c r="G636" s="2">
        <v>18620.88</v>
      </c>
      <c r="H636" s="2">
        <v>17925</v>
      </c>
      <c r="I636" s="2">
        <v>18490</v>
      </c>
      <c r="J636" s="2">
        <v>18840</v>
      </c>
      <c r="K636" s="2">
        <v>19290</v>
      </c>
      <c r="L636" t="str">
        <f t="shared" si="18"/>
        <v/>
      </c>
      <c r="M636" t="str">
        <f>IFERROR(VLOOKUP(A636,'Статус менеджера'!$A$2:$B$48,2,TRUE),"")</f>
        <v/>
      </c>
      <c r="N636" s="2">
        <f t="shared" si="19"/>
        <v>14.99154285714288</v>
      </c>
    </row>
    <row r="637" spans="1:14" x14ac:dyDescent="0.35">
      <c r="A637" t="s">
        <v>59</v>
      </c>
      <c r="B637" t="s">
        <v>229</v>
      </c>
      <c r="C637" s="1">
        <v>44141</v>
      </c>
      <c r="D637" t="s">
        <v>122</v>
      </c>
      <c r="E637" s="3">
        <v>0.75800000000000001</v>
      </c>
      <c r="F637" s="4">
        <v>0</v>
      </c>
      <c r="G637" s="2">
        <v>18620.88</v>
      </c>
      <c r="H637" s="2">
        <v>17925</v>
      </c>
      <c r="I637" s="2">
        <v>18490</v>
      </c>
      <c r="J637" s="2">
        <v>18840</v>
      </c>
      <c r="K637" s="2">
        <v>19290</v>
      </c>
      <c r="L637" t="str">
        <f t="shared" si="18"/>
        <v/>
      </c>
      <c r="M637" t="str">
        <f>IFERROR(VLOOKUP(A637,'Статус менеджера'!$A$2:$B$48,2,TRUE),"")</f>
        <v/>
      </c>
      <c r="N637" s="2">
        <f t="shared" si="19"/>
        <v>14.99154285714288</v>
      </c>
    </row>
    <row r="638" spans="1:14" x14ac:dyDescent="0.35">
      <c r="A638" t="s">
        <v>59</v>
      </c>
      <c r="B638" t="s">
        <v>229</v>
      </c>
      <c r="C638" s="1">
        <v>44141</v>
      </c>
      <c r="D638" t="s">
        <v>122</v>
      </c>
      <c r="E638" s="3">
        <v>0.75800000000000001</v>
      </c>
      <c r="F638" s="4">
        <v>0</v>
      </c>
      <c r="G638" s="2">
        <v>18620.88</v>
      </c>
      <c r="H638" s="2">
        <v>17925</v>
      </c>
      <c r="I638" s="2">
        <v>18490</v>
      </c>
      <c r="J638" s="2">
        <v>18840</v>
      </c>
      <c r="K638" s="2">
        <v>19290</v>
      </c>
      <c r="L638" t="str">
        <f t="shared" si="18"/>
        <v/>
      </c>
      <c r="M638" t="str">
        <f>IFERROR(VLOOKUP(A638,'Статус менеджера'!$A$2:$B$48,2,TRUE),"")</f>
        <v/>
      </c>
      <c r="N638" s="2">
        <f t="shared" si="19"/>
        <v>14.99154285714288</v>
      </c>
    </row>
    <row r="639" spans="1:14" x14ac:dyDescent="0.35">
      <c r="A639" t="s">
        <v>59</v>
      </c>
      <c r="B639" t="s">
        <v>229</v>
      </c>
      <c r="C639" s="1">
        <v>44141</v>
      </c>
      <c r="D639" t="s">
        <v>122</v>
      </c>
      <c r="E639" s="3">
        <v>0.75800000000000001</v>
      </c>
      <c r="F639" s="4">
        <v>0</v>
      </c>
      <c r="G639" s="2">
        <v>18620.88</v>
      </c>
      <c r="H639" s="2">
        <v>17925</v>
      </c>
      <c r="I639" s="2">
        <v>18490</v>
      </c>
      <c r="J639" s="2">
        <v>18840</v>
      </c>
      <c r="K639" s="2">
        <v>19290</v>
      </c>
      <c r="L639" t="str">
        <f t="shared" si="18"/>
        <v/>
      </c>
      <c r="M639" t="str">
        <f>IFERROR(VLOOKUP(A639,'Статус менеджера'!$A$2:$B$48,2,TRUE),"")</f>
        <v/>
      </c>
      <c r="N639" s="2">
        <f t="shared" si="19"/>
        <v>14.99154285714288</v>
      </c>
    </row>
    <row r="640" spans="1:14" x14ac:dyDescent="0.35">
      <c r="A640" t="s">
        <v>59</v>
      </c>
      <c r="B640" t="s">
        <v>229</v>
      </c>
      <c r="C640" s="1">
        <v>44141</v>
      </c>
      <c r="D640" t="s">
        <v>122</v>
      </c>
      <c r="E640" s="3">
        <v>0.75800000000000001</v>
      </c>
      <c r="F640" s="4">
        <v>0</v>
      </c>
      <c r="G640" s="2">
        <v>18620.88</v>
      </c>
      <c r="H640" s="2">
        <v>17925</v>
      </c>
      <c r="I640" s="2">
        <v>18490</v>
      </c>
      <c r="J640" s="2">
        <v>18840</v>
      </c>
      <c r="K640" s="2">
        <v>19290</v>
      </c>
      <c r="L640" t="str">
        <f t="shared" si="18"/>
        <v/>
      </c>
      <c r="M640" t="str">
        <f>IFERROR(VLOOKUP(A640,'Статус менеджера'!$A$2:$B$48,2,TRUE),"")</f>
        <v/>
      </c>
      <c r="N640" s="2">
        <f t="shared" si="19"/>
        <v>14.99154285714288</v>
      </c>
    </row>
    <row r="641" spans="1:14" x14ac:dyDescent="0.35">
      <c r="A641" t="s">
        <v>59</v>
      </c>
      <c r="B641" t="s">
        <v>229</v>
      </c>
      <c r="C641" s="1">
        <v>44141</v>
      </c>
      <c r="D641" t="s">
        <v>122</v>
      </c>
      <c r="E641" s="3">
        <v>0.75800000000000001</v>
      </c>
      <c r="F641" s="4">
        <v>0</v>
      </c>
      <c r="G641" s="2">
        <v>18620.88</v>
      </c>
      <c r="H641" s="2">
        <v>17925</v>
      </c>
      <c r="I641" s="2">
        <v>18490</v>
      </c>
      <c r="J641" s="2">
        <v>18840</v>
      </c>
      <c r="K641" s="2">
        <v>19290</v>
      </c>
      <c r="L641" t="str">
        <f t="shared" si="18"/>
        <v/>
      </c>
      <c r="M641" t="str">
        <f>IFERROR(VLOOKUP(A641,'Статус менеджера'!$A$2:$B$48,2,TRUE),"")</f>
        <v/>
      </c>
      <c r="N641" s="2">
        <f t="shared" si="19"/>
        <v>14.99154285714288</v>
      </c>
    </row>
    <row r="642" spans="1:14" x14ac:dyDescent="0.35">
      <c r="A642" t="s">
        <v>59</v>
      </c>
      <c r="B642" t="s">
        <v>229</v>
      </c>
      <c r="C642" s="1">
        <v>44141</v>
      </c>
      <c r="D642" t="s">
        <v>122</v>
      </c>
      <c r="E642" s="3">
        <v>0.75800000000000001</v>
      </c>
      <c r="F642" s="4">
        <v>0</v>
      </c>
      <c r="G642" s="2">
        <v>18620.88</v>
      </c>
      <c r="H642" s="2">
        <v>17925</v>
      </c>
      <c r="I642" s="2">
        <v>18490</v>
      </c>
      <c r="J642" s="2">
        <v>18840</v>
      </c>
      <c r="K642" s="2">
        <v>19290</v>
      </c>
      <c r="L642" t="str">
        <f t="shared" ref="L642:L705" si="20">IFERROR(IF(AND(M642="Продавець малим клієнтам", OR(B642="Східний регіон", B642="Західний регіон", B642="Північний регіон", B642="Південний регіон", B642="Центральний регіон", B642="Будівництво", B642="Дистрибуція роздріб")), E642*N642, ""),"")</f>
        <v/>
      </c>
      <c r="M642" t="str">
        <f>IFERROR(VLOOKUP(A642,'Статус менеджера'!$A$2:$B$48,2,TRUE),"")</f>
        <v/>
      </c>
      <c r="N642" s="2">
        <f t="shared" ref="N642:N705" si="21">IFERROR(IF(G642 &lt;= H642, 8,
    IF(G642 &lt;= I642, 8 + (G642 - H642) * (12 - 8) / (I642 - H642),
       IF(G642 &lt;= J642, 12 + (G642 - I642) * (20 - 12) / (J642 - I642),
          IF(G642 &lt;= K642, 20 + (G642 - J642) * (30 - 20) / (K642 - J642),
             30)))),"")</f>
        <v>14.99154285714288</v>
      </c>
    </row>
    <row r="643" spans="1:14" x14ac:dyDescent="0.35">
      <c r="A643" t="s">
        <v>59</v>
      </c>
      <c r="B643" t="s">
        <v>229</v>
      </c>
      <c r="C643" s="1">
        <v>44141</v>
      </c>
      <c r="D643" t="s">
        <v>122</v>
      </c>
      <c r="E643" s="3">
        <v>0.75800000000000001</v>
      </c>
      <c r="F643" s="4">
        <v>0</v>
      </c>
      <c r="G643" s="2">
        <v>18620.88</v>
      </c>
      <c r="H643" s="2">
        <v>17925</v>
      </c>
      <c r="I643" s="2">
        <v>18490</v>
      </c>
      <c r="J643" s="2">
        <v>18840</v>
      </c>
      <c r="K643" s="2">
        <v>19290</v>
      </c>
      <c r="L643" t="str">
        <f t="shared" si="20"/>
        <v/>
      </c>
      <c r="M643" t="str">
        <f>IFERROR(VLOOKUP(A643,'Статус менеджера'!$A$2:$B$48,2,TRUE),"")</f>
        <v/>
      </c>
      <c r="N643" s="2">
        <f t="shared" si="21"/>
        <v>14.99154285714288</v>
      </c>
    </row>
    <row r="644" spans="1:14" x14ac:dyDescent="0.35">
      <c r="A644" t="s">
        <v>59</v>
      </c>
      <c r="B644" t="s">
        <v>229</v>
      </c>
      <c r="C644" s="1">
        <v>44141</v>
      </c>
      <c r="D644" t="s">
        <v>122</v>
      </c>
      <c r="E644" s="3">
        <v>0.75800000000000001</v>
      </c>
      <c r="F644" s="4">
        <v>0</v>
      </c>
      <c r="G644" s="2">
        <v>18620.88</v>
      </c>
      <c r="H644" s="2">
        <v>17925</v>
      </c>
      <c r="I644" s="2">
        <v>18490</v>
      </c>
      <c r="J644" s="2">
        <v>18840</v>
      </c>
      <c r="K644" s="2">
        <v>19290</v>
      </c>
      <c r="L644" t="str">
        <f t="shared" si="20"/>
        <v/>
      </c>
      <c r="M644" t="str">
        <f>IFERROR(VLOOKUP(A644,'Статус менеджера'!$A$2:$B$48,2,TRUE),"")</f>
        <v/>
      </c>
      <c r="N644" s="2">
        <f t="shared" si="21"/>
        <v>14.99154285714288</v>
      </c>
    </row>
    <row r="645" spans="1:14" x14ac:dyDescent="0.35">
      <c r="A645" t="s">
        <v>59</v>
      </c>
      <c r="B645" t="s">
        <v>229</v>
      </c>
      <c r="C645" s="1">
        <v>44141</v>
      </c>
      <c r="D645" t="s">
        <v>122</v>
      </c>
      <c r="E645" s="3">
        <v>0.75800000000000001</v>
      </c>
      <c r="F645" s="4">
        <v>0</v>
      </c>
      <c r="G645" s="2">
        <v>18620.88</v>
      </c>
      <c r="H645" s="2">
        <v>17925</v>
      </c>
      <c r="I645" s="2">
        <v>18490</v>
      </c>
      <c r="J645" s="2">
        <v>18840</v>
      </c>
      <c r="K645" s="2">
        <v>19290</v>
      </c>
      <c r="L645" t="str">
        <f t="shared" si="20"/>
        <v/>
      </c>
      <c r="M645" t="str">
        <f>IFERROR(VLOOKUP(A645,'Статус менеджера'!$A$2:$B$48,2,TRUE),"")</f>
        <v/>
      </c>
      <c r="N645" s="2">
        <f t="shared" si="21"/>
        <v>14.99154285714288</v>
      </c>
    </row>
    <row r="646" spans="1:14" x14ac:dyDescent="0.35">
      <c r="A646" t="s">
        <v>59</v>
      </c>
      <c r="B646" t="s">
        <v>229</v>
      </c>
      <c r="C646" s="1">
        <v>44141</v>
      </c>
      <c r="D646" t="s">
        <v>122</v>
      </c>
      <c r="E646" s="3">
        <v>0.75800000000000001</v>
      </c>
      <c r="F646" s="4">
        <v>0</v>
      </c>
      <c r="G646" s="2">
        <v>18620.88</v>
      </c>
      <c r="H646" s="2">
        <v>17925</v>
      </c>
      <c r="I646" s="2">
        <v>18490</v>
      </c>
      <c r="J646" s="2">
        <v>18840</v>
      </c>
      <c r="K646" s="2">
        <v>19290</v>
      </c>
      <c r="L646" t="str">
        <f t="shared" si="20"/>
        <v/>
      </c>
      <c r="M646" t="str">
        <f>IFERROR(VLOOKUP(A646,'Статус менеджера'!$A$2:$B$48,2,TRUE),"")</f>
        <v/>
      </c>
      <c r="N646" s="2">
        <f t="shared" si="21"/>
        <v>14.99154285714288</v>
      </c>
    </row>
    <row r="647" spans="1:14" x14ac:dyDescent="0.35">
      <c r="A647" t="s">
        <v>59</v>
      </c>
      <c r="B647" t="s">
        <v>229</v>
      </c>
      <c r="C647" s="1">
        <v>44141</v>
      </c>
      <c r="D647" t="s">
        <v>122</v>
      </c>
      <c r="E647" s="3">
        <v>0.75800000000000001</v>
      </c>
      <c r="F647" s="4">
        <v>0</v>
      </c>
      <c r="G647" s="2">
        <v>18620.88</v>
      </c>
      <c r="H647" s="2">
        <v>17925</v>
      </c>
      <c r="I647" s="2">
        <v>18490</v>
      </c>
      <c r="J647" s="2">
        <v>18840</v>
      </c>
      <c r="K647" s="2">
        <v>19290</v>
      </c>
      <c r="L647" t="str">
        <f t="shared" si="20"/>
        <v/>
      </c>
      <c r="M647" t="str">
        <f>IFERROR(VLOOKUP(A647,'Статус менеджера'!$A$2:$B$48,2,TRUE),"")</f>
        <v/>
      </c>
      <c r="N647" s="2">
        <f t="shared" si="21"/>
        <v>14.99154285714288</v>
      </c>
    </row>
    <row r="648" spans="1:14" x14ac:dyDescent="0.35">
      <c r="A648" t="s">
        <v>59</v>
      </c>
      <c r="B648" t="s">
        <v>229</v>
      </c>
      <c r="C648" s="1">
        <v>44141</v>
      </c>
      <c r="D648" t="s">
        <v>122</v>
      </c>
      <c r="E648" s="3">
        <v>0.75800000000000001</v>
      </c>
      <c r="F648" s="4">
        <v>0</v>
      </c>
      <c r="G648" s="2">
        <v>18620.88</v>
      </c>
      <c r="H648" s="2">
        <v>17925</v>
      </c>
      <c r="I648" s="2">
        <v>18490</v>
      </c>
      <c r="J648" s="2">
        <v>18840</v>
      </c>
      <c r="K648" s="2">
        <v>19290</v>
      </c>
      <c r="L648" t="str">
        <f t="shared" si="20"/>
        <v/>
      </c>
      <c r="M648" t="str">
        <f>IFERROR(VLOOKUP(A648,'Статус менеджера'!$A$2:$B$48,2,TRUE),"")</f>
        <v/>
      </c>
      <c r="N648" s="2">
        <f t="shared" si="21"/>
        <v>14.99154285714288</v>
      </c>
    </row>
    <row r="649" spans="1:14" x14ac:dyDescent="0.35">
      <c r="A649" t="s">
        <v>59</v>
      </c>
      <c r="B649" t="s">
        <v>229</v>
      </c>
      <c r="C649" s="1">
        <v>44141</v>
      </c>
      <c r="D649" t="s">
        <v>122</v>
      </c>
      <c r="E649" s="3">
        <v>0.75800000000000001</v>
      </c>
      <c r="F649" s="4">
        <v>0</v>
      </c>
      <c r="G649" s="2">
        <v>18620.88</v>
      </c>
      <c r="H649" s="2">
        <v>17925</v>
      </c>
      <c r="I649" s="2">
        <v>18490</v>
      </c>
      <c r="J649" s="2">
        <v>18840</v>
      </c>
      <c r="K649" s="2">
        <v>19290</v>
      </c>
      <c r="L649" t="str">
        <f t="shared" si="20"/>
        <v/>
      </c>
      <c r="M649" t="str">
        <f>IFERROR(VLOOKUP(A649,'Статус менеджера'!$A$2:$B$48,2,TRUE),"")</f>
        <v/>
      </c>
      <c r="N649" s="2">
        <f t="shared" si="21"/>
        <v>14.99154285714288</v>
      </c>
    </row>
    <row r="650" spans="1:14" x14ac:dyDescent="0.35">
      <c r="A650" t="s">
        <v>59</v>
      </c>
      <c r="B650" t="s">
        <v>229</v>
      </c>
      <c r="C650" s="1">
        <v>44141</v>
      </c>
      <c r="D650" t="s">
        <v>122</v>
      </c>
      <c r="E650" s="3">
        <v>0.75800000000000001</v>
      </c>
      <c r="F650" s="4">
        <v>0</v>
      </c>
      <c r="G650" s="2">
        <v>18620.88</v>
      </c>
      <c r="H650" s="2">
        <v>17925</v>
      </c>
      <c r="I650" s="2">
        <v>18490</v>
      </c>
      <c r="J650" s="2">
        <v>18840</v>
      </c>
      <c r="K650" s="2">
        <v>19290</v>
      </c>
      <c r="L650" t="str">
        <f t="shared" si="20"/>
        <v/>
      </c>
      <c r="M650" t="str">
        <f>IFERROR(VLOOKUP(A650,'Статус менеджера'!$A$2:$B$48,2,TRUE),"")</f>
        <v/>
      </c>
      <c r="N650" s="2">
        <f t="shared" si="21"/>
        <v>14.99154285714288</v>
      </c>
    </row>
    <row r="651" spans="1:14" x14ac:dyDescent="0.35">
      <c r="A651" t="s">
        <v>59</v>
      </c>
      <c r="B651" t="s">
        <v>229</v>
      </c>
      <c r="C651" s="1">
        <v>44141</v>
      </c>
      <c r="D651" t="s">
        <v>122</v>
      </c>
      <c r="E651" s="3">
        <v>0.63200000000000001</v>
      </c>
      <c r="F651" s="4">
        <v>0</v>
      </c>
      <c r="G651" s="2">
        <v>18620.88</v>
      </c>
      <c r="H651" s="2">
        <v>17925</v>
      </c>
      <c r="I651" s="2">
        <v>18490</v>
      </c>
      <c r="J651" s="2">
        <v>18840</v>
      </c>
      <c r="K651" s="2">
        <v>19290</v>
      </c>
      <c r="L651" t="str">
        <f t="shared" si="20"/>
        <v/>
      </c>
      <c r="M651" t="str">
        <f>IFERROR(VLOOKUP(A651,'Статус менеджера'!$A$2:$B$48,2,TRUE),"")</f>
        <v/>
      </c>
      <c r="N651" s="2">
        <f t="shared" si="21"/>
        <v>14.99154285714288</v>
      </c>
    </row>
    <row r="652" spans="1:14" x14ac:dyDescent="0.35">
      <c r="A652" t="s">
        <v>16</v>
      </c>
      <c r="B652" t="s">
        <v>225</v>
      </c>
      <c r="C652" s="1">
        <v>44141</v>
      </c>
      <c r="D652" t="s">
        <v>138</v>
      </c>
      <c r="E652" s="3">
        <v>0.39</v>
      </c>
      <c r="F652" s="4">
        <v>0</v>
      </c>
      <c r="G652" s="2">
        <v>20685</v>
      </c>
      <c r="H652" s="2">
        <v>19650</v>
      </c>
      <c r="I652" s="2">
        <v>20305</v>
      </c>
      <c r="J652" s="2">
        <v>20685</v>
      </c>
      <c r="K652" s="2">
        <v>21185</v>
      </c>
      <c r="L652" t="str">
        <f t="shared" si="20"/>
        <v/>
      </c>
      <c r="M652" t="str">
        <f>IFERROR(VLOOKUP(A652,'Статус менеджера'!$A$2:$B$48,2,TRUE),"")</f>
        <v/>
      </c>
      <c r="N652" s="2">
        <f t="shared" si="21"/>
        <v>20</v>
      </c>
    </row>
    <row r="653" spans="1:14" x14ac:dyDescent="0.35">
      <c r="A653" t="s">
        <v>52</v>
      </c>
      <c r="B653" t="s">
        <v>225</v>
      </c>
      <c r="C653" s="1">
        <v>44144</v>
      </c>
      <c r="D653" t="s">
        <v>132</v>
      </c>
      <c r="E653" s="3">
        <v>0.16200000000000001</v>
      </c>
      <c r="F653" s="4">
        <v>0</v>
      </c>
      <c r="G653" s="2">
        <v>18080.919999999998</v>
      </c>
      <c r="H653" s="2">
        <v>17500</v>
      </c>
      <c r="I653" s="2">
        <v>17940</v>
      </c>
      <c r="J653" s="2">
        <v>18440</v>
      </c>
      <c r="K653" s="2">
        <v>19190</v>
      </c>
      <c r="L653" t="str">
        <f t="shared" si="20"/>
        <v/>
      </c>
      <c r="M653" t="str">
        <f>IFERROR(VLOOKUP(A653,'Статус менеджера'!$A$2:$B$48,2,TRUE),"")</f>
        <v/>
      </c>
      <c r="N653" s="2">
        <f t="shared" si="21"/>
        <v>14.254719999999972</v>
      </c>
    </row>
    <row r="654" spans="1:14" x14ac:dyDescent="0.35">
      <c r="A654" t="s">
        <v>52</v>
      </c>
      <c r="B654" t="s">
        <v>225</v>
      </c>
      <c r="C654" s="1">
        <v>44144</v>
      </c>
      <c r="D654" t="s">
        <v>123</v>
      </c>
      <c r="E654" s="3">
        <v>1.304</v>
      </c>
      <c r="F654" s="4">
        <v>0</v>
      </c>
      <c r="G654" s="2">
        <v>16930.919999999998</v>
      </c>
      <c r="H654" s="2">
        <v>15995</v>
      </c>
      <c r="I654" s="2">
        <v>16890</v>
      </c>
      <c r="J654" s="2">
        <v>17240</v>
      </c>
      <c r="K654" s="2">
        <v>17990</v>
      </c>
      <c r="L654" t="str">
        <f t="shared" si="20"/>
        <v/>
      </c>
      <c r="M654" t="str">
        <f>IFERROR(VLOOKUP(A654,'Статус менеджера'!$A$2:$B$48,2,TRUE),"")</f>
        <v/>
      </c>
      <c r="N654" s="2">
        <f t="shared" si="21"/>
        <v>12.935314285714245</v>
      </c>
    </row>
    <row r="655" spans="1:14" x14ac:dyDescent="0.35">
      <c r="A655" t="s">
        <v>52</v>
      </c>
      <c r="B655" t="s">
        <v>225</v>
      </c>
      <c r="C655" s="1">
        <v>44144</v>
      </c>
      <c r="D655" t="s">
        <v>123</v>
      </c>
      <c r="E655" s="3">
        <v>0.57399999999999995</v>
      </c>
      <c r="F655" s="4">
        <v>0</v>
      </c>
      <c r="G655" s="2">
        <v>16930.919999999998</v>
      </c>
      <c r="H655" s="2">
        <v>15995</v>
      </c>
      <c r="I655" s="2">
        <v>16890</v>
      </c>
      <c r="J655" s="2">
        <v>17240</v>
      </c>
      <c r="K655" s="2">
        <v>17990</v>
      </c>
      <c r="L655" t="str">
        <f t="shared" si="20"/>
        <v/>
      </c>
      <c r="M655" t="str">
        <f>IFERROR(VLOOKUP(A655,'Статус менеджера'!$A$2:$B$48,2,TRUE),"")</f>
        <v/>
      </c>
      <c r="N655" s="2">
        <f t="shared" si="21"/>
        <v>12.935314285714245</v>
      </c>
    </row>
    <row r="656" spans="1:14" x14ac:dyDescent="0.35">
      <c r="A656" t="s">
        <v>52</v>
      </c>
      <c r="B656" t="s">
        <v>225</v>
      </c>
      <c r="C656" s="1">
        <v>44144</v>
      </c>
      <c r="D656" t="s">
        <v>133</v>
      </c>
      <c r="E656" s="3">
        <v>4.8000000000000001E-2</v>
      </c>
      <c r="F656" s="4">
        <v>0</v>
      </c>
      <c r="G656" s="2">
        <v>21190.92</v>
      </c>
      <c r="H656" s="2">
        <v>20170</v>
      </c>
      <c r="I656" s="2">
        <v>21000</v>
      </c>
      <c r="J656" s="2">
        <v>21500</v>
      </c>
      <c r="K656" s="2">
        <v>22250</v>
      </c>
      <c r="L656" t="str">
        <f t="shared" si="20"/>
        <v/>
      </c>
      <c r="M656" t="str">
        <f>IFERROR(VLOOKUP(A656,'Статус менеджера'!$A$2:$B$48,2,TRUE),"")</f>
        <v/>
      </c>
      <c r="N656" s="2">
        <f t="shared" si="21"/>
        <v>15.054719999999971</v>
      </c>
    </row>
    <row r="657" spans="1:14" x14ac:dyDescent="0.35">
      <c r="A657" t="s">
        <v>5</v>
      </c>
      <c r="B657" t="s">
        <v>222</v>
      </c>
      <c r="C657" s="1">
        <v>44146</v>
      </c>
      <c r="D657" t="s">
        <v>148</v>
      </c>
      <c r="E657" s="3">
        <v>1.8149999999999999</v>
      </c>
      <c r="F657" s="4">
        <v>0</v>
      </c>
      <c r="G657" s="2">
        <v>18060</v>
      </c>
      <c r="H657" s="2">
        <v>17200</v>
      </c>
      <c r="I657" s="2">
        <v>17510</v>
      </c>
      <c r="J657" s="2">
        <v>18010</v>
      </c>
      <c r="K657" s="2">
        <v>18060</v>
      </c>
      <c r="L657" t="str">
        <f t="shared" si="20"/>
        <v/>
      </c>
      <c r="M657" t="str">
        <f>IFERROR(VLOOKUP(A657,'Статус менеджера'!$A$2:$B$48,2,TRUE),"")</f>
        <v>Продавець малим клієнтам</v>
      </c>
      <c r="N657" s="2">
        <f t="shared" si="21"/>
        <v>30</v>
      </c>
    </row>
    <row r="658" spans="1:14" x14ac:dyDescent="0.35">
      <c r="A658" t="s">
        <v>55</v>
      </c>
      <c r="B658" t="s">
        <v>238</v>
      </c>
      <c r="C658" s="1">
        <v>44141</v>
      </c>
      <c r="D658" t="s">
        <v>142</v>
      </c>
      <c r="E658" s="3">
        <v>21.414000000000001</v>
      </c>
      <c r="F658" s="4">
        <v>0</v>
      </c>
      <c r="G658" s="2">
        <v>17150</v>
      </c>
      <c r="H658" s="2">
        <v>16570</v>
      </c>
      <c r="I658" s="2">
        <v>17000</v>
      </c>
      <c r="J658" s="2">
        <v>17500</v>
      </c>
      <c r="K658" s="2">
        <v>18250</v>
      </c>
      <c r="L658" t="str">
        <f t="shared" si="20"/>
        <v/>
      </c>
      <c r="M658" t="str">
        <f>IFERROR(VLOOKUP(A658,'Статус менеджера'!$A$2:$B$48,2,TRUE),"")</f>
        <v/>
      </c>
      <c r="N658" s="2">
        <f t="shared" si="21"/>
        <v>14.4</v>
      </c>
    </row>
    <row r="659" spans="1:14" x14ac:dyDescent="0.35">
      <c r="A659" t="s">
        <v>45</v>
      </c>
      <c r="B659" t="s">
        <v>228</v>
      </c>
      <c r="C659" s="1">
        <v>44141</v>
      </c>
      <c r="D659" t="s">
        <v>122</v>
      </c>
      <c r="E659" s="3">
        <v>1.9</v>
      </c>
      <c r="F659" s="4">
        <v>0</v>
      </c>
      <c r="G659" s="2">
        <v>20664.86</v>
      </c>
      <c r="H659" s="2">
        <v>18505</v>
      </c>
      <c r="I659" s="2">
        <v>18870</v>
      </c>
      <c r="J659" s="2">
        <v>19420</v>
      </c>
      <c r="K659" s="2">
        <v>19870</v>
      </c>
      <c r="L659" t="str">
        <f t="shared" si="20"/>
        <v/>
      </c>
      <c r="M659" t="str">
        <f>IFERROR(VLOOKUP(A659,'Статус менеджера'!$A$2:$B$48,2,TRUE),"")</f>
        <v/>
      </c>
      <c r="N659" s="2">
        <f t="shared" si="21"/>
        <v>30</v>
      </c>
    </row>
    <row r="660" spans="1:14" x14ac:dyDescent="0.35">
      <c r="A660" t="s">
        <v>45</v>
      </c>
      <c r="B660" t="s">
        <v>228</v>
      </c>
      <c r="C660" s="1">
        <v>44141</v>
      </c>
      <c r="D660" t="s">
        <v>122</v>
      </c>
      <c r="E660" s="3">
        <v>1.9</v>
      </c>
      <c r="F660" s="4">
        <v>0</v>
      </c>
      <c r="G660" s="2">
        <v>20664.86</v>
      </c>
      <c r="H660" s="2">
        <v>18505</v>
      </c>
      <c r="I660" s="2">
        <v>18870</v>
      </c>
      <c r="J660" s="2">
        <v>19420</v>
      </c>
      <c r="K660" s="2">
        <v>19870</v>
      </c>
      <c r="L660" t="str">
        <f t="shared" si="20"/>
        <v/>
      </c>
      <c r="M660" t="str">
        <f>IFERROR(VLOOKUP(A660,'Статус менеджера'!$A$2:$B$48,2,TRUE),"")</f>
        <v/>
      </c>
      <c r="N660" s="2">
        <f t="shared" si="21"/>
        <v>30</v>
      </c>
    </row>
    <row r="661" spans="1:14" x14ac:dyDescent="0.35">
      <c r="A661" t="s">
        <v>45</v>
      </c>
      <c r="B661" t="s">
        <v>228</v>
      </c>
      <c r="C661" s="1">
        <v>44141</v>
      </c>
      <c r="D661" t="s">
        <v>122</v>
      </c>
      <c r="E661" s="3">
        <v>1.9</v>
      </c>
      <c r="F661" s="4">
        <v>0</v>
      </c>
      <c r="G661" s="2">
        <v>20664.86</v>
      </c>
      <c r="H661" s="2">
        <v>18505</v>
      </c>
      <c r="I661" s="2">
        <v>18870</v>
      </c>
      <c r="J661" s="2">
        <v>19420</v>
      </c>
      <c r="K661" s="2">
        <v>19870</v>
      </c>
      <c r="L661" t="str">
        <f t="shared" si="20"/>
        <v/>
      </c>
      <c r="M661" t="str">
        <f>IFERROR(VLOOKUP(A661,'Статус менеджера'!$A$2:$B$48,2,TRUE),"")</f>
        <v/>
      </c>
      <c r="N661" s="2">
        <f t="shared" si="21"/>
        <v>30</v>
      </c>
    </row>
    <row r="662" spans="1:14" x14ac:dyDescent="0.35">
      <c r="A662" t="s">
        <v>45</v>
      </c>
      <c r="B662" t="s">
        <v>228</v>
      </c>
      <c r="C662" s="1">
        <v>44141</v>
      </c>
      <c r="D662" t="s">
        <v>120</v>
      </c>
      <c r="E662" s="3">
        <v>0.2</v>
      </c>
      <c r="F662" s="4">
        <v>0</v>
      </c>
      <c r="G662" s="2">
        <v>18205.259999999998</v>
      </c>
      <c r="H662" s="2">
        <v>16030</v>
      </c>
      <c r="I662" s="2">
        <v>16505</v>
      </c>
      <c r="J662" s="2">
        <v>17005</v>
      </c>
      <c r="K662" s="2">
        <v>17505</v>
      </c>
      <c r="L662" t="str">
        <f t="shared" si="20"/>
        <v/>
      </c>
      <c r="M662" t="str">
        <f>IFERROR(VLOOKUP(A662,'Статус менеджера'!$A$2:$B$48,2,TRUE),"")</f>
        <v/>
      </c>
      <c r="N662" s="2">
        <f t="shared" si="21"/>
        <v>30</v>
      </c>
    </row>
    <row r="663" spans="1:14" x14ac:dyDescent="0.35">
      <c r="A663" t="s">
        <v>45</v>
      </c>
      <c r="B663" t="s">
        <v>228</v>
      </c>
      <c r="C663" s="1">
        <v>44141</v>
      </c>
      <c r="D663" t="s">
        <v>132</v>
      </c>
      <c r="E663" s="3">
        <v>2.3849999999999998</v>
      </c>
      <c r="F663" s="4">
        <v>0</v>
      </c>
      <c r="G663" s="2">
        <v>19380.46</v>
      </c>
      <c r="H663" s="2">
        <v>16945</v>
      </c>
      <c r="I663" s="2">
        <v>17485</v>
      </c>
      <c r="J663" s="2">
        <v>17885</v>
      </c>
      <c r="K663" s="2">
        <v>18635</v>
      </c>
      <c r="L663" t="str">
        <f t="shared" si="20"/>
        <v/>
      </c>
      <c r="M663" t="str">
        <f>IFERROR(VLOOKUP(A663,'Статус менеджера'!$A$2:$B$48,2,TRUE),"")</f>
        <v/>
      </c>
      <c r="N663" s="2">
        <f t="shared" si="21"/>
        <v>30</v>
      </c>
    </row>
    <row r="664" spans="1:14" x14ac:dyDescent="0.35">
      <c r="A664" t="s">
        <v>71</v>
      </c>
      <c r="B664" t="s">
        <v>232</v>
      </c>
      <c r="C664" s="1">
        <v>44147</v>
      </c>
      <c r="D664" t="s">
        <v>122</v>
      </c>
      <c r="E664" s="3">
        <v>0.85199999999999998</v>
      </c>
      <c r="F664" s="4">
        <v>0</v>
      </c>
      <c r="G664" s="2">
        <v>18535</v>
      </c>
      <c r="H664" s="2">
        <v>17830</v>
      </c>
      <c r="I664" s="2">
        <v>18535</v>
      </c>
      <c r="J664" s="2">
        <v>18725</v>
      </c>
      <c r="K664" s="2">
        <v>19175</v>
      </c>
      <c r="L664" t="str">
        <f t="shared" si="20"/>
        <v/>
      </c>
      <c r="M664" t="str">
        <f>IFERROR(VLOOKUP(A664,'Статус менеджера'!$A$2:$B$48,2,TRUE),"")</f>
        <v/>
      </c>
      <c r="N664" s="2">
        <f t="shared" si="21"/>
        <v>12</v>
      </c>
    </row>
    <row r="665" spans="1:14" x14ac:dyDescent="0.35">
      <c r="A665" t="s">
        <v>71</v>
      </c>
      <c r="B665" t="s">
        <v>232</v>
      </c>
      <c r="C665" s="1">
        <v>44147</v>
      </c>
      <c r="D665" t="s">
        <v>122</v>
      </c>
      <c r="E665" s="3">
        <v>0.85199999999999998</v>
      </c>
      <c r="F665" s="4">
        <v>0</v>
      </c>
      <c r="G665" s="2">
        <v>18535</v>
      </c>
      <c r="H665" s="2">
        <v>17830</v>
      </c>
      <c r="I665" s="2">
        <v>18535</v>
      </c>
      <c r="J665" s="2">
        <v>18725</v>
      </c>
      <c r="K665" s="2">
        <v>19175</v>
      </c>
      <c r="L665" t="str">
        <f t="shared" si="20"/>
        <v/>
      </c>
      <c r="M665" t="str">
        <f>IFERROR(VLOOKUP(A665,'Статус менеджера'!$A$2:$B$48,2,TRUE),"")</f>
        <v/>
      </c>
      <c r="N665" s="2">
        <f t="shared" si="21"/>
        <v>12</v>
      </c>
    </row>
    <row r="666" spans="1:14" x14ac:dyDescent="0.35">
      <c r="A666" t="s">
        <v>71</v>
      </c>
      <c r="B666" t="s">
        <v>232</v>
      </c>
      <c r="C666" s="1">
        <v>44147</v>
      </c>
      <c r="D666" t="s">
        <v>122</v>
      </c>
      <c r="E666" s="3">
        <v>0.85199999999999998</v>
      </c>
      <c r="F666" s="4">
        <v>0</v>
      </c>
      <c r="G666" s="2">
        <v>18535</v>
      </c>
      <c r="H666" s="2">
        <v>17830</v>
      </c>
      <c r="I666" s="2">
        <v>18535</v>
      </c>
      <c r="J666" s="2">
        <v>18725</v>
      </c>
      <c r="K666" s="2">
        <v>19175</v>
      </c>
      <c r="L666" t="str">
        <f t="shared" si="20"/>
        <v/>
      </c>
      <c r="M666" t="str">
        <f>IFERROR(VLOOKUP(A666,'Статус менеджера'!$A$2:$B$48,2,TRUE),"")</f>
        <v/>
      </c>
      <c r="N666" s="2">
        <f t="shared" si="21"/>
        <v>12</v>
      </c>
    </row>
    <row r="667" spans="1:14" x14ac:dyDescent="0.35">
      <c r="A667" t="s">
        <v>71</v>
      </c>
      <c r="B667" t="s">
        <v>232</v>
      </c>
      <c r="C667" s="1">
        <v>44147</v>
      </c>
      <c r="D667" t="s">
        <v>122</v>
      </c>
      <c r="E667" s="3">
        <v>0.85199999999999998</v>
      </c>
      <c r="F667" s="4">
        <v>0</v>
      </c>
      <c r="G667" s="2">
        <v>18535</v>
      </c>
      <c r="H667" s="2">
        <v>17830</v>
      </c>
      <c r="I667" s="2">
        <v>18535</v>
      </c>
      <c r="J667" s="2">
        <v>18725</v>
      </c>
      <c r="K667" s="2">
        <v>19175</v>
      </c>
      <c r="L667" t="str">
        <f t="shared" si="20"/>
        <v/>
      </c>
      <c r="M667" t="str">
        <f>IFERROR(VLOOKUP(A667,'Статус менеджера'!$A$2:$B$48,2,TRUE),"")</f>
        <v/>
      </c>
      <c r="N667" s="2">
        <f t="shared" si="21"/>
        <v>12</v>
      </c>
    </row>
    <row r="668" spans="1:14" x14ac:dyDescent="0.35">
      <c r="A668" t="s">
        <v>72</v>
      </c>
      <c r="B668" t="s">
        <v>225</v>
      </c>
      <c r="C668" s="1">
        <v>44139</v>
      </c>
      <c r="D668" t="s">
        <v>128</v>
      </c>
      <c r="E668" s="3">
        <v>1.52</v>
      </c>
      <c r="F668" s="4">
        <v>0</v>
      </c>
      <c r="G668" s="2">
        <v>25845</v>
      </c>
      <c r="H668" s="2">
        <v>24405</v>
      </c>
      <c r="I668" s="2">
        <v>25200</v>
      </c>
      <c r="J668" s="2">
        <v>25395</v>
      </c>
      <c r="K668" s="2">
        <v>25845</v>
      </c>
      <c r="L668">
        <f t="shared" si="20"/>
        <v>45.6</v>
      </c>
      <c r="M668" t="str">
        <f>IFERROR(VLOOKUP(A668,'Статус менеджера'!$A$2:$B$48,2,TRUE),"")</f>
        <v>Продавець малим клієнтам</v>
      </c>
      <c r="N668" s="2">
        <f t="shared" si="21"/>
        <v>30</v>
      </c>
    </row>
    <row r="669" spans="1:14" x14ac:dyDescent="0.35">
      <c r="A669" t="s">
        <v>72</v>
      </c>
      <c r="B669" t="s">
        <v>225</v>
      </c>
      <c r="C669" s="1">
        <v>44139</v>
      </c>
      <c r="D669" t="s">
        <v>118</v>
      </c>
      <c r="E669" s="3">
        <v>0</v>
      </c>
      <c r="F669" s="4">
        <v>0</v>
      </c>
      <c r="G669" s="2">
        <v>250</v>
      </c>
      <c r="H669" s="2" t="e">
        <v>#N/A</v>
      </c>
      <c r="I669" s="2" t="e">
        <v>#N/A</v>
      </c>
      <c r="J669" s="2" t="e">
        <v>#N/A</v>
      </c>
      <c r="K669" s="2" t="e">
        <v>#N/A</v>
      </c>
      <c r="L669" t="str">
        <f t="shared" si="20"/>
        <v/>
      </c>
      <c r="M669" t="str">
        <f>IFERROR(VLOOKUP(A669,'Статус менеджера'!$A$2:$B$48,2,TRUE),"")</f>
        <v>Продавець малим клієнтам</v>
      </c>
      <c r="N669" s="2" t="str">
        <f t="shared" si="21"/>
        <v/>
      </c>
    </row>
    <row r="670" spans="1:14" x14ac:dyDescent="0.35">
      <c r="A670" t="s">
        <v>72</v>
      </c>
      <c r="B670" t="s">
        <v>225</v>
      </c>
      <c r="C670" s="1">
        <v>44139</v>
      </c>
      <c r="D670" t="s">
        <v>128</v>
      </c>
      <c r="E670" s="3">
        <v>1.52</v>
      </c>
      <c r="F670" s="4">
        <v>0</v>
      </c>
      <c r="G670" s="2">
        <v>25845</v>
      </c>
      <c r="H670" s="2">
        <v>24405</v>
      </c>
      <c r="I670" s="2">
        <v>25200</v>
      </c>
      <c r="J670" s="2">
        <v>25395</v>
      </c>
      <c r="K670" s="2">
        <v>25845</v>
      </c>
      <c r="L670">
        <f t="shared" si="20"/>
        <v>45.6</v>
      </c>
      <c r="M670" t="str">
        <f>IFERROR(VLOOKUP(A670,'Статус менеджера'!$A$2:$B$48,2,TRUE),"")</f>
        <v>Продавець малим клієнтам</v>
      </c>
      <c r="N670" s="2">
        <f t="shared" si="21"/>
        <v>30</v>
      </c>
    </row>
    <row r="671" spans="1:14" x14ac:dyDescent="0.35">
      <c r="A671" t="s">
        <v>72</v>
      </c>
      <c r="B671" t="s">
        <v>225</v>
      </c>
      <c r="C671" s="1">
        <v>44139</v>
      </c>
      <c r="D671" t="s">
        <v>118</v>
      </c>
      <c r="E671" s="3">
        <v>0</v>
      </c>
      <c r="F671" s="4">
        <v>0</v>
      </c>
      <c r="G671" s="2">
        <v>250</v>
      </c>
      <c r="H671" s="2" t="e">
        <v>#N/A</v>
      </c>
      <c r="I671" s="2" t="e">
        <v>#N/A</v>
      </c>
      <c r="J671" s="2" t="e">
        <v>#N/A</v>
      </c>
      <c r="K671" s="2" t="e">
        <v>#N/A</v>
      </c>
      <c r="L671" t="str">
        <f t="shared" si="20"/>
        <v/>
      </c>
      <c r="M671" t="str">
        <f>IFERROR(VLOOKUP(A671,'Статус менеджера'!$A$2:$B$48,2,TRUE),"")</f>
        <v>Продавець малим клієнтам</v>
      </c>
      <c r="N671" s="2" t="str">
        <f t="shared" si="21"/>
        <v/>
      </c>
    </row>
    <row r="672" spans="1:14" x14ac:dyDescent="0.35">
      <c r="A672" t="s">
        <v>16</v>
      </c>
      <c r="B672" t="s">
        <v>225</v>
      </c>
      <c r="C672" s="1">
        <v>44139</v>
      </c>
      <c r="D672" t="s">
        <v>119</v>
      </c>
      <c r="E672" s="3">
        <v>5.7000000000000002E-2</v>
      </c>
      <c r="F672" s="4">
        <v>0</v>
      </c>
      <c r="G672" s="2">
        <v>22970</v>
      </c>
      <c r="H672" s="2">
        <v>21105</v>
      </c>
      <c r="I672" s="2">
        <v>21920</v>
      </c>
      <c r="J672" s="2">
        <v>22470</v>
      </c>
      <c r="K672" s="2">
        <v>22970</v>
      </c>
      <c r="L672" t="str">
        <f t="shared" si="20"/>
        <v/>
      </c>
      <c r="M672" t="str">
        <f>IFERROR(VLOOKUP(A672,'Статус менеджера'!$A$2:$B$48,2,TRUE),"")</f>
        <v/>
      </c>
      <c r="N672" s="2">
        <f t="shared" si="21"/>
        <v>30</v>
      </c>
    </row>
    <row r="673" spans="1:14" x14ac:dyDescent="0.35">
      <c r="A673" t="s">
        <v>16</v>
      </c>
      <c r="B673" t="s">
        <v>225</v>
      </c>
      <c r="C673" s="1">
        <v>44139</v>
      </c>
      <c r="D673" t="s">
        <v>118</v>
      </c>
      <c r="E673" s="3">
        <v>0</v>
      </c>
      <c r="F673" s="4">
        <v>0</v>
      </c>
      <c r="G673" s="2">
        <v>29</v>
      </c>
      <c r="H673" s="2" t="e">
        <v>#N/A</v>
      </c>
      <c r="I673" s="2" t="e">
        <v>#N/A</v>
      </c>
      <c r="J673" s="2" t="e">
        <v>#N/A</v>
      </c>
      <c r="K673" s="2" t="e">
        <v>#N/A</v>
      </c>
      <c r="L673" t="str">
        <f t="shared" si="20"/>
        <v/>
      </c>
      <c r="M673" t="str">
        <f>IFERROR(VLOOKUP(A673,'Статус менеджера'!$A$2:$B$48,2,TRUE),"")</f>
        <v/>
      </c>
      <c r="N673" s="2" t="str">
        <f t="shared" si="21"/>
        <v/>
      </c>
    </row>
    <row r="674" spans="1:14" x14ac:dyDescent="0.35">
      <c r="A674" t="s">
        <v>16</v>
      </c>
      <c r="B674" t="s">
        <v>225</v>
      </c>
      <c r="C674" s="1">
        <v>44139</v>
      </c>
      <c r="D674" t="s">
        <v>120</v>
      </c>
      <c r="E674" s="3">
        <v>3.0000000000000001E-3</v>
      </c>
      <c r="F674" s="4">
        <v>0</v>
      </c>
      <c r="G674" s="2">
        <v>19295</v>
      </c>
      <c r="H674" s="2">
        <v>17805</v>
      </c>
      <c r="I674" s="2">
        <v>18485</v>
      </c>
      <c r="J674" s="2">
        <v>18795</v>
      </c>
      <c r="K674" s="2">
        <v>19295</v>
      </c>
      <c r="L674" t="str">
        <f t="shared" si="20"/>
        <v/>
      </c>
      <c r="M674" t="str">
        <f>IFERROR(VLOOKUP(A674,'Статус менеджера'!$A$2:$B$48,2,TRUE),"")</f>
        <v/>
      </c>
      <c r="N674" s="2">
        <f t="shared" si="21"/>
        <v>30</v>
      </c>
    </row>
    <row r="675" spans="1:14" x14ac:dyDescent="0.35">
      <c r="A675" t="s">
        <v>44</v>
      </c>
      <c r="B675" t="s">
        <v>225</v>
      </c>
      <c r="C675" s="1">
        <v>44137</v>
      </c>
      <c r="D675" t="s">
        <v>126</v>
      </c>
      <c r="E675" s="3">
        <v>2.8119999999999998</v>
      </c>
      <c r="F675" s="4">
        <v>0</v>
      </c>
      <c r="G675" s="2">
        <v>26700</v>
      </c>
      <c r="H675" s="2">
        <v>25185</v>
      </c>
      <c r="I675" s="2">
        <v>25980</v>
      </c>
      <c r="J675" s="2">
        <v>26175</v>
      </c>
      <c r="K675" s="2">
        <v>26625</v>
      </c>
      <c r="L675">
        <f t="shared" si="20"/>
        <v>84.36</v>
      </c>
      <c r="M675" t="str">
        <f>IFERROR(VLOOKUP(A675,'Статус менеджера'!$A$2:$B$48,2,TRUE),"")</f>
        <v>Продавець малим клієнтам</v>
      </c>
      <c r="N675" s="2">
        <f t="shared" si="21"/>
        <v>30</v>
      </c>
    </row>
    <row r="676" spans="1:14" x14ac:dyDescent="0.35">
      <c r="A676" t="s">
        <v>33</v>
      </c>
      <c r="B676" t="s">
        <v>224</v>
      </c>
      <c r="C676" s="1">
        <v>44137</v>
      </c>
      <c r="D676" t="s">
        <v>136</v>
      </c>
      <c r="E676" s="3">
        <v>68.25</v>
      </c>
      <c r="F676" s="4">
        <v>0</v>
      </c>
      <c r="G676" s="2">
        <v>23227.39</v>
      </c>
      <c r="H676" s="2">
        <v>21485</v>
      </c>
      <c r="I676" s="2">
        <v>21920</v>
      </c>
      <c r="J676" s="2">
        <v>24020</v>
      </c>
      <c r="K676" s="2">
        <v>24020</v>
      </c>
      <c r="L676" t="str">
        <f t="shared" si="20"/>
        <v/>
      </c>
      <c r="M676" t="str">
        <f>IFERROR(VLOOKUP(A676,'Статус менеджера'!$A$2:$B$48,2,TRUE),"")</f>
        <v>Продавець малим клієнтам</v>
      </c>
      <c r="N676" s="2">
        <f t="shared" si="21"/>
        <v>16.98053333333333</v>
      </c>
    </row>
    <row r="677" spans="1:14" x14ac:dyDescent="0.35">
      <c r="A677" t="s">
        <v>51</v>
      </c>
      <c r="B677" t="s">
        <v>229</v>
      </c>
      <c r="C677" s="1">
        <v>44137</v>
      </c>
      <c r="D677" t="s">
        <v>116</v>
      </c>
      <c r="E677" s="3">
        <v>4.2949999999999999</v>
      </c>
      <c r="F677" s="4">
        <v>0</v>
      </c>
      <c r="G677" s="2">
        <v>19080</v>
      </c>
      <c r="H677" s="2">
        <v>18535</v>
      </c>
      <c r="I677" s="2">
        <v>19080</v>
      </c>
      <c r="J677" s="2">
        <v>19430</v>
      </c>
      <c r="K677" s="2">
        <v>19880</v>
      </c>
      <c r="L677" t="str">
        <f t="shared" si="20"/>
        <v/>
      </c>
      <c r="M677" t="str">
        <f>IFERROR(VLOOKUP(A677,'Статус менеджера'!$A$2:$B$48,2,TRUE),"")</f>
        <v>Продавець малим клієнтам</v>
      </c>
      <c r="N677" s="2">
        <f t="shared" si="21"/>
        <v>12</v>
      </c>
    </row>
    <row r="678" spans="1:14" x14ac:dyDescent="0.35">
      <c r="A678" t="s">
        <v>51</v>
      </c>
      <c r="B678" t="s">
        <v>229</v>
      </c>
      <c r="C678" s="1">
        <v>44137</v>
      </c>
      <c r="D678" t="s">
        <v>122</v>
      </c>
      <c r="E678" s="3">
        <v>2.44</v>
      </c>
      <c r="F678" s="4">
        <v>0</v>
      </c>
      <c r="G678" s="2">
        <v>19080</v>
      </c>
      <c r="H678" s="2">
        <v>18535</v>
      </c>
      <c r="I678" s="2">
        <v>19080</v>
      </c>
      <c r="J678" s="2">
        <v>19430</v>
      </c>
      <c r="K678" s="2">
        <v>19880</v>
      </c>
      <c r="L678" t="str">
        <f t="shared" si="20"/>
        <v/>
      </c>
      <c r="M678" t="str">
        <f>IFERROR(VLOOKUP(A678,'Статус менеджера'!$A$2:$B$48,2,TRUE),"")</f>
        <v>Продавець малим клієнтам</v>
      </c>
      <c r="N678" s="2">
        <f t="shared" si="21"/>
        <v>12</v>
      </c>
    </row>
    <row r="679" spans="1:14" x14ac:dyDescent="0.35">
      <c r="A679" t="s">
        <v>51</v>
      </c>
      <c r="B679" t="s">
        <v>229</v>
      </c>
      <c r="C679" s="1">
        <v>44137</v>
      </c>
      <c r="D679" t="s">
        <v>122</v>
      </c>
      <c r="E679" s="3">
        <v>8.0850000000000009</v>
      </c>
      <c r="F679" s="4">
        <v>0</v>
      </c>
      <c r="G679" s="2">
        <v>19080</v>
      </c>
      <c r="H679" s="2">
        <v>18535</v>
      </c>
      <c r="I679" s="2">
        <v>19080</v>
      </c>
      <c r="J679" s="2">
        <v>19430</v>
      </c>
      <c r="K679" s="2">
        <v>19880</v>
      </c>
      <c r="L679" t="str">
        <f t="shared" si="20"/>
        <v/>
      </c>
      <c r="M679" t="str">
        <f>IFERROR(VLOOKUP(A679,'Статус менеджера'!$A$2:$B$48,2,TRUE),"")</f>
        <v>Продавець малим клієнтам</v>
      </c>
      <c r="N679" s="2">
        <f t="shared" si="21"/>
        <v>12</v>
      </c>
    </row>
    <row r="680" spans="1:14" x14ac:dyDescent="0.35">
      <c r="A680" t="s">
        <v>51</v>
      </c>
      <c r="B680" t="s">
        <v>229</v>
      </c>
      <c r="C680" s="1">
        <v>44137</v>
      </c>
      <c r="D680" t="s">
        <v>122</v>
      </c>
      <c r="E680" s="3">
        <v>1.7050000000000001</v>
      </c>
      <c r="F680" s="4">
        <v>0</v>
      </c>
      <c r="G680" s="2">
        <v>19080</v>
      </c>
      <c r="H680" s="2">
        <v>18535</v>
      </c>
      <c r="I680" s="2">
        <v>19080</v>
      </c>
      <c r="J680" s="2">
        <v>19430</v>
      </c>
      <c r="K680" s="2">
        <v>19880</v>
      </c>
      <c r="L680" t="str">
        <f t="shared" si="20"/>
        <v/>
      </c>
      <c r="M680" t="str">
        <f>IFERROR(VLOOKUP(A680,'Статус менеджера'!$A$2:$B$48,2,TRUE),"")</f>
        <v>Продавець малим клієнтам</v>
      </c>
      <c r="N680" s="2">
        <f t="shared" si="21"/>
        <v>12</v>
      </c>
    </row>
    <row r="681" spans="1:14" x14ac:dyDescent="0.35">
      <c r="A681" t="s">
        <v>51</v>
      </c>
      <c r="B681" t="s">
        <v>229</v>
      </c>
      <c r="C681" s="1">
        <v>44137</v>
      </c>
      <c r="D681" t="s">
        <v>122</v>
      </c>
      <c r="E681" s="3">
        <v>1.8939999999999999</v>
      </c>
      <c r="F681" s="4">
        <v>0</v>
      </c>
      <c r="G681" s="2">
        <v>19080</v>
      </c>
      <c r="H681" s="2">
        <v>18535</v>
      </c>
      <c r="I681" s="2">
        <v>19080</v>
      </c>
      <c r="J681" s="2">
        <v>19430</v>
      </c>
      <c r="K681" s="2">
        <v>19880</v>
      </c>
      <c r="L681" t="str">
        <f t="shared" si="20"/>
        <v/>
      </c>
      <c r="M681" t="str">
        <f>IFERROR(VLOOKUP(A681,'Статус менеджера'!$A$2:$B$48,2,TRUE),"")</f>
        <v>Продавець малим клієнтам</v>
      </c>
      <c r="N681" s="2">
        <f t="shared" si="21"/>
        <v>12</v>
      </c>
    </row>
    <row r="682" spans="1:14" x14ac:dyDescent="0.35">
      <c r="A682" t="s">
        <v>51</v>
      </c>
      <c r="B682" t="s">
        <v>229</v>
      </c>
      <c r="C682" s="1">
        <v>44137</v>
      </c>
      <c r="D682" t="s">
        <v>122</v>
      </c>
      <c r="E682" s="3">
        <v>1.8939999999999999</v>
      </c>
      <c r="F682" s="4">
        <v>0</v>
      </c>
      <c r="G682" s="2">
        <v>19080</v>
      </c>
      <c r="H682" s="2">
        <v>18535</v>
      </c>
      <c r="I682" s="2">
        <v>19080</v>
      </c>
      <c r="J682" s="2">
        <v>19430</v>
      </c>
      <c r="K682" s="2">
        <v>19880</v>
      </c>
      <c r="L682" t="str">
        <f t="shared" si="20"/>
        <v/>
      </c>
      <c r="M682" t="str">
        <f>IFERROR(VLOOKUP(A682,'Статус менеджера'!$A$2:$B$48,2,TRUE),"")</f>
        <v>Продавець малим клієнтам</v>
      </c>
      <c r="N682" s="2">
        <f t="shared" si="21"/>
        <v>12</v>
      </c>
    </row>
    <row r="683" spans="1:14" x14ac:dyDescent="0.35">
      <c r="A683" t="s">
        <v>73</v>
      </c>
      <c r="B683" t="s">
        <v>235</v>
      </c>
      <c r="C683" s="1">
        <v>44144</v>
      </c>
      <c r="D683" t="s">
        <v>122</v>
      </c>
      <c r="E683" s="3">
        <v>0.75800000000000001</v>
      </c>
      <c r="F683" s="4">
        <v>0</v>
      </c>
      <c r="G683" s="2">
        <v>18375</v>
      </c>
      <c r="H683" s="2">
        <v>17810</v>
      </c>
      <c r="I683" s="2">
        <v>18375</v>
      </c>
      <c r="J683" s="2">
        <v>18725</v>
      </c>
      <c r="K683" s="2">
        <v>19175</v>
      </c>
      <c r="L683">
        <f t="shared" si="20"/>
        <v>9.0960000000000001</v>
      </c>
      <c r="M683" t="str">
        <f>IFERROR(VLOOKUP(A683,'Статус менеджера'!$A$2:$B$48,2,TRUE),"")</f>
        <v>Продавець малим клієнтам</v>
      </c>
      <c r="N683" s="2">
        <f t="shared" si="21"/>
        <v>12</v>
      </c>
    </row>
    <row r="684" spans="1:14" x14ac:dyDescent="0.35">
      <c r="A684" t="s">
        <v>73</v>
      </c>
      <c r="B684" t="s">
        <v>235</v>
      </c>
      <c r="C684" s="1">
        <v>44144</v>
      </c>
      <c r="D684" t="s">
        <v>122</v>
      </c>
      <c r="E684" s="3">
        <v>0.75800000000000001</v>
      </c>
      <c r="F684" s="4">
        <v>0</v>
      </c>
      <c r="G684" s="2">
        <v>18375</v>
      </c>
      <c r="H684" s="2">
        <v>17810</v>
      </c>
      <c r="I684" s="2">
        <v>18375</v>
      </c>
      <c r="J684" s="2">
        <v>18725</v>
      </c>
      <c r="K684" s="2">
        <v>19175</v>
      </c>
      <c r="L684">
        <f t="shared" si="20"/>
        <v>9.0960000000000001</v>
      </c>
      <c r="M684" t="str">
        <f>IFERROR(VLOOKUP(A684,'Статус менеджера'!$A$2:$B$48,2,TRUE),"")</f>
        <v>Продавець малим клієнтам</v>
      </c>
      <c r="N684" s="2">
        <f t="shared" si="21"/>
        <v>12</v>
      </c>
    </row>
    <row r="685" spans="1:14" x14ac:dyDescent="0.35">
      <c r="A685" t="s">
        <v>73</v>
      </c>
      <c r="B685" t="s">
        <v>235</v>
      </c>
      <c r="C685" s="1">
        <v>44144</v>
      </c>
      <c r="D685" t="s">
        <v>122</v>
      </c>
      <c r="E685" s="3">
        <v>0.75800000000000001</v>
      </c>
      <c r="F685" s="4">
        <v>0</v>
      </c>
      <c r="G685" s="2">
        <v>18375</v>
      </c>
      <c r="H685" s="2">
        <v>17810</v>
      </c>
      <c r="I685" s="2">
        <v>18375</v>
      </c>
      <c r="J685" s="2">
        <v>18725</v>
      </c>
      <c r="K685" s="2">
        <v>19175</v>
      </c>
      <c r="L685">
        <f t="shared" si="20"/>
        <v>9.0960000000000001</v>
      </c>
      <c r="M685" t="str">
        <f>IFERROR(VLOOKUP(A685,'Статус менеджера'!$A$2:$B$48,2,TRUE),"")</f>
        <v>Продавець малим клієнтам</v>
      </c>
      <c r="N685" s="2">
        <f t="shared" si="21"/>
        <v>12</v>
      </c>
    </row>
    <row r="686" spans="1:14" x14ac:dyDescent="0.35">
      <c r="A686" t="s">
        <v>73</v>
      </c>
      <c r="B686" t="s">
        <v>235</v>
      </c>
      <c r="C686" s="1">
        <v>44144</v>
      </c>
      <c r="D686" t="s">
        <v>122</v>
      </c>
      <c r="E686" s="3">
        <v>0.75800000000000001</v>
      </c>
      <c r="F686" s="4">
        <v>0</v>
      </c>
      <c r="G686" s="2">
        <v>18375</v>
      </c>
      <c r="H686" s="2">
        <v>17810</v>
      </c>
      <c r="I686" s="2">
        <v>18375</v>
      </c>
      <c r="J686" s="2">
        <v>18725</v>
      </c>
      <c r="K686" s="2">
        <v>19175</v>
      </c>
      <c r="L686">
        <f t="shared" si="20"/>
        <v>9.0960000000000001</v>
      </c>
      <c r="M686" t="str">
        <f>IFERROR(VLOOKUP(A686,'Статус менеджера'!$A$2:$B$48,2,TRUE),"")</f>
        <v>Продавець малим клієнтам</v>
      </c>
      <c r="N686" s="2">
        <f t="shared" si="21"/>
        <v>12</v>
      </c>
    </row>
    <row r="687" spans="1:14" x14ac:dyDescent="0.35">
      <c r="A687" t="s">
        <v>73</v>
      </c>
      <c r="B687" t="s">
        <v>235</v>
      </c>
      <c r="C687" s="1">
        <v>44144</v>
      </c>
      <c r="D687" t="s">
        <v>122</v>
      </c>
      <c r="E687" s="3">
        <v>0.75800000000000001</v>
      </c>
      <c r="F687" s="4">
        <v>0</v>
      </c>
      <c r="G687" s="2">
        <v>18375</v>
      </c>
      <c r="H687" s="2">
        <v>17810</v>
      </c>
      <c r="I687" s="2">
        <v>18375</v>
      </c>
      <c r="J687" s="2">
        <v>18725</v>
      </c>
      <c r="K687" s="2">
        <v>19175</v>
      </c>
      <c r="L687">
        <f t="shared" si="20"/>
        <v>9.0960000000000001</v>
      </c>
      <c r="M687" t="str">
        <f>IFERROR(VLOOKUP(A687,'Статус менеджера'!$A$2:$B$48,2,TRUE),"")</f>
        <v>Продавець малим клієнтам</v>
      </c>
      <c r="N687" s="2">
        <f t="shared" si="21"/>
        <v>12</v>
      </c>
    </row>
    <row r="688" spans="1:14" x14ac:dyDescent="0.35">
      <c r="A688" t="s">
        <v>73</v>
      </c>
      <c r="B688" t="s">
        <v>235</v>
      </c>
      <c r="C688" s="1">
        <v>44144</v>
      </c>
      <c r="D688" t="s">
        <v>122</v>
      </c>
      <c r="E688" s="3">
        <v>0.75800000000000001</v>
      </c>
      <c r="F688" s="4">
        <v>0</v>
      </c>
      <c r="G688" s="2">
        <v>18375</v>
      </c>
      <c r="H688" s="2">
        <v>17810</v>
      </c>
      <c r="I688" s="2">
        <v>18375</v>
      </c>
      <c r="J688" s="2">
        <v>18725</v>
      </c>
      <c r="K688" s="2">
        <v>19175</v>
      </c>
      <c r="L688">
        <f t="shared" si="20"/>
        <v>9.0960000000000001</v>
      </c>
      <c r="M688" t="str">
        <f>IFERROR(VLOOKUP(A688,'Статус менеджера'!$A$2:$B$48,2,TRUE),"")</f>
        <v>Продавець малим клієнтам</v>
      </c>
      <c r="N688" s="2">
        <f t="shared" si="21"/>
        <v>12</v>
      </c>
    </row>
    <row r="689" spans="1:14" x14ac:dyDescent="0.35">
      <c r="A689" t="s">
        <v>73</v>
      </c>
      <c r="B689" t="s">
        <v>235</v>
      </c>
      <c r="C689" s="1">
        <v>44144</v>
      </c>
      <c r="D689" t="s">
        <v>122</v>
      </c>
      <c r="E689" s="3">
        <v>0.75800000000000001</v>
      </c>
      <c r="F689" s="4">
        <v>0</v>
      </c>
      <c r="G689" s="2">
        <v>18375</v>
      </c>
      <c r="H689" s="2">
        <v>17810</v>
      </c>
      <c r="I689" s="2">
        <v>18375</v>
      </c>
      <c r="J689" s="2">
        <v>18725</v>
      </c>
      <c r="K689" s="2">
        <v>19175</v>
      </c>
      <c r="L689">
        <f t="shared" si="20"/>
        <v>9.0960000000000001</v>
      </c>
      <c r="M689" t="str">
        <f>IFERROR(VLOOKUP(A689,'Статус менеджера'!$A$2:$B$48,2,TRUE),"")</f>
        <v>Продавець малим клієнтам</v>
      </c>
      <c r="N689" s="2">
        <f t="shared" si="21"/>
        <v>12</v>
      </c>
    </row>
    <row r="690" spans="1:14" x14ac:dyDescent="0.35">
      <c r="A690" t="s">
        <v>73</v>
      </c>
      <c r="B690" t="s">
        <v>235</v>
      </c>
      <c r="C690" s="1">
        <v>44144</v>
      </c>
      <c r="D690" t="s">
        <v>122</v>
      </c>
      <c r="E690" s="3">
        <v>0.75800000000000001</v>
      </c>
      <c r="F690" s="4">
        <v>0</v>
      </c>
      <c r="G690" s="2">
        <v>18375</v>
      </c>
      <c r="H690" s="2">
        <v>17810</v>
      </c>
      <c r="I690" s="2">
        <v>18375</v>
      </c>
      <c r="J690" s="2">
        <v>18725</v>
      </c>
      <c r="K690" s="2">
        <v>19175</v>
      </c>
      <c r="L690">
        <f t="shared" si="20"/>
        <v>9.0960000000000001</v>
      </c>
      <c r="M690" t="str">
        <f>IFERROR(VLOOKUP(A690,'Статус менеджера'!$A$2:$B$48,2,TRUE),"")</f>
        <v>Продавець малим клієнтам</v>
      </c>
      <c r="N690" s="2">
        <f t="shared" si="21"/>
        <v>12</v>
      </c>
    </row>
    <row r="691" spans="1:14" x14ac:dyDescent="0.35">
      <c r="A691" t="s">
        <v>73</v>
      </c>
      <c r="B691" t="s">
        <v>235</v>
      </c>
      <c r="C691" s="1">
        <v>44144</v>
      </c>
      <c r="D691" t="s">
        <v>122</v>
      </c>
      <c r="E691" s="3">
        <v>0.75800000000000001</v>
      </c>
      <c r="F691" s="4">
        <v>0</v>
      </c>
      <c r="G691" s="2">
        <v>18375</v>
      </c>
      <c r="H691" s="2">
        <v>17810</v>
      </c>
      <c r="I691" s="2">
        <v>18375</v>
      </c>
      <c r="J691" s="2">
        <v>18725</v>
      </c>
      <c r="K691" s="2">
        <v>19175</v>
      </c>
      <c r="L691">
        <f t="shared" si="20"/>
        <v>9.0960000000000001</v>
      </c>
      <c r="M691" t="str">
        <f>IFERROR(VLOOKUP(A691,'Статус менеджера'!$A$2:$B$48,2,TRUE),"")</f>
        <v>Продавець малим клієнтам</v>
      </c>
      <c r="N691" s="2">
        <f t="shared" si="21"/>
        <v>12</v>
      </c>
    </row>
    <row r="692" spans="1:14" x14ac:dyDescent="0.35">
      <c r="A692" t="s">
        <v>73</v>
      </c>
      <c r="B692" t="s">
        <v>235</v>
      </c>
      <c r="C692" s="1">
        <v>44144</v>
      </c>
      <c r="D692" t="s">
        <v>122</v>
      </c>
      <c r="E692" s="3">
        <v>0.75800000000000001</v>
      </c>
      <c r="F692" s="4">
        <v>0</v>
      </c>
      <c r="G692" s="2">
        <v>18375</v>
      </c>
      <c r="H692" s="2">
        <v>17810</v>
      </c>
      <c r="I692" s="2">
        <v>18375</v>
      </c>
      <c r="J692" s="2">
        <v>18725</v>
      </c>
      <c r="K692" s="2">
        <v>19175</v>
      </c>
      <c r="L692">
        <f t="shared" si="20"/>
        <v>9.0960000000000001</v>
      </c>
      <c r="M692" t="str">
        <f>IFERROR(VLOOKUP(A692,'Статус менеджера'!$A$2:$B$48,2,TRUE),"")</f>
        <v>Продавець малим клієнтам</v>
      </c>
      <c r="N692" s="2">
        <f t="shared" si="21"/>
        <v>12</v>
      </c>
    </row>
    <row r="693" spans="1:14" x14ac:dyDescent="0.35">
      <c r="A693" t="s">
        <v>73</v>
      </c>
      <c r="B693" t="s">
        <v>235</v>
      </c>
      <c r="C693" s="1">
        <v>44144</v>
      </c>
      <c r="D693" t="s">
        <v>122</v>
      </c>
      <c r="E693" s="3">
        <v>0.75800000000000001</v>
      </c>
      <c r="F693" s="4">
        <v>0</v>
      </c>
      <c r="G693" s="2">
        <v>18375</v>
      </c>
      <c r="H693" s="2">
        <v>17810</v>
      </c>
      <c r="I693" s="2">
        <v>18375</v>
      </c>
      <c r="J693" s="2">
        <v>18725</v>
      </c>
      <c r="K693" s="2">
        <v>19175</v>
      </c>
      <c r="L693">
        <f t="shared" si="20"/>
        <v>9.0960000000000001</v>
      </c>
      <c r="M693" t="str">
        <f>IFERROR(VLOOKUP(A693,'Статус менеджера'!$A$2:$B$48,2,TRUE),"")</f>
        <v>Продавець малим клієнтам</v>
      </c>
      <c r="N693" s="2">
        <f t="shared" si="21"/>
        <v>12</v>
      </c>
    </row>
    <row r="694" spans="1:14" x14ac:dyDescent="0.35">
      <c r="A694" t="s">
        <v>73</v>
      </c>
      <c r="B694" t="s">
        <v>235</v>
      </c>
      <c r="C694" s="1">
        <v>44144</v>
      </c>
      <c r="D694" t="s">
        <v>122</v>
      </c>
      <c r="E694" s="3">
        <v>0.75800000000000001</v>
      </c>
      <c r="F694" s="4">
        <v>0</v>
      </c>
      <c r="G694" s="2">
        <v>18375</v>
      </c>
      <c r="H694" s="2">
        <v>17810</v>
      </c>
      <c r="I694" s="2">
        <v>18375</v>
      </c>
      <c r="J694" s="2">
        <v>18725</v>
      </c>
      <c r="K694" s="2">
        <v>19175</v>
      </c>
      <c r="L694">
        <f t="shared" si="20"/>
        <v>9.0960000000000001</v>
      </c>
      <c r="M694" t="str">
        <f>IFERROR(VLOOKUP(A694,'Статус менеджера'!$A$2:$B$48,2,TRUE),"")</f>
        <v>Продавець малим клієнтам</v>
      </c>
      <c r="N694" s="2">
        <f t="shared" si="21"/>
        <v>12</v>
      </c>
    </row>
    <row r="695" spans="1:14" x14ac:dyDescent="0.35">
      <c r="A695" t="s">
        <v>73</v>
      </c>
      <c r="B695" t="s">
        <v>235</v>
      </c>
      <c r="C695" s="1">
        <v>44144</v>
      </c>
      <c r="D695" t="s">
        <v>122</v>
      </c>
      <c r="E695" s="3">
        <v>0.75800000000000001</v>
      </c>
      <c r="F695" s="4">
        <v>0</v>
      </c>
      <c r="G695" s="2">
        <v>18375</v>
      </c>
      <c r="H695" s="2">
        <v>17810</v>
      </c>
      <c r="I695" s="2">
        <v>18375</v>
      </c>
      <c r="J695" s="2">
        <v>18725</v>
      </c>
      <c r="K695" s="2">
        <v>19175</v>
      </c>
      <c r="L695">
        <f t="shared" si="20"/>
        <v>9.0960000000000001</v>
      </c>
      <c r="M695" t="str">
        <f>IFERROR(VLOOKUP(A695,'Статус менеджера'!$A$2:$B$48,2,TRUE),"")</f>
        <v>Продавець малим клієнтам</v>
      </c>
      <c r="N695" s="2">
        <f t="shared" si="21"/>
        <v>12</v>
      </c>
    </row>
    <row r="696" spans="1:14" x14ac:dyDescent="0.35">
      <c r="A696" t="s">
        <v>73</v>
      </c>
      <c r="B696" t="s">
        <v>235</v>
      </c>
      <c r="C696" s="1">
        <v>44144</v>
      </c>
      <c r="D696" t="s">
        <v>122</v>
      </c>
      <c r="E696" s="3">
        <v>0.75800000000000001</v>
      </c>
      <c r="F696" s="4">
        <v>0</v>
      </c>
      <c r="G696" s="2">
        <v>18375</v>
      </c>
      <c r="H696" s="2">
        <v>17810</v>
      </c>
      <c r="I696" s="2">
        <v>18375</v>
      </c>
      <c r="J696" s="2">
        <v>18725</v>
      </c>
      <c r="K696" s="2">
        <v>19175</v>
      </c>
      <c r="L696">
        <f t="shared" si="20"/>
        <v>9.0960000000000001</v>
      </c>
      <c r="M696" t="str">
        <f>IFERROR(VLOOKUP(A696,'Статус менеджера'!$A$2:$B$48,2,TRUE),"")</f>
        <v>Продавець малим клієнтам</v>
      </c>
      <c r="N696" s="2">
        <f t="shared" si="21"/>
        <v>12</v>
      </c>
    </row>
    <row r="697" spans="1:14" x14ac:dyDescent="0.35">
      <c r="A697" t="s">
        <v>73</v>
      </c>
      <c r="B697" t="s">
        <v>235</v>
      </c>
      <c r="C697" s="1">
        <v>44144</v>
      </c>
      <c r="D697" t="s">
        <v>122</v>
      </c>
      <c r="E697" s="3">
        <v>0.94799999999999995</v>
      </c>
      <c r="F697" s="4">
        <v>0</v>
      </c>
      <c r="G697" s="2">
        <v>18375</v>
      </c>
      <c r="H697" s="2">
        <v>17830</v>
      </c>
      <c r="I697" s="2">
        <v>18375</v>
      </c>
      <c r="J697" s="2">
        <v>18725</v>
      </c>
      <c r="K697" s="2">
        <v>19175</v>
      </c>
      <c r="L697">
        <f t="shared" si="20"/>
        <v>11.375999999999999</v>
      </c>
      <c r="M697" t="str">
        <f>IFERROR(VLOOKUP(A697,'Статус менеджера'!$A$2:$B$48,2,TRUE),"")</f>
        <v>Продавець малим клієнтам</v>
      </c>
      <c r="N697" s="2">
        <f t="shared" si="21"/>
        <v>12</v>
      </c>
    </row>
    <row r="698" spans="1:14" x14ac:dyDescent="0.35">
      <c r="A698" t="s">
        <v>73</v>
      </c>
      <c r="B698" t="s">
        <v>235</v>
      </c>
      <c r="C698" s="1">
        <v>44144</v>
      </c>
      <c r="D698" t="s">
        <v>122</v>
      </c>
      <c r="E698" s="3">
        <v>0.94799999999999995</v>
      </c>
      <c r="F698" s="4">
        <v>0</v>
      </c>
      <c r="G698" s="2">
        <v>18375</v>
      </c>
      <c r="H698" s="2">
        <v>17830</v>
      </c>
      <c r="I698" s="2">
        <v>18375</v>
      </c>
      <c r="J698" s="2">
        <v>18725</v>
      </c>
      <c r="K698" s="2">
        <v>19175</v>
      </c>
      <c r="L698">
        <f t="shared" si="20"/>
        <v>11.375999999999999</v>
      </c>
      <c r="M698" t="str">
        <f>IFERROR(VLOOKUP(A698,'Статус менеджера'!$A$2:$B$48,2,TRUE),"")</f>
        <v>Продавець малим клієнтам</v>
      </c>
      <c r="N698" s="2">
        <f t="shared" si="21"/>
        <v>12</v>
      </c>
    </row>
    <row r="699" spans="1:14" x14ac:dyDescent="0.35">
      <c r="A699" t="s">
        <v>73</v>
      </c>
      <c r="B699" t="s">
        <v>235</v>
      </c>
      <c r="C699" s="1">
        <v>44144</v>
      </c>
      <c r="D699" t="s">
        <v>122</v>
      </c>
      <c r="E699" s="3">
        <v>0.94799999999999995</v>
      </c>
      <c r="F699" s="4">
        <v>0</v>
      </c>
      <c r="G699" s="2">
        <v>18375</v>
      </c>
      <c r="H699" s="2">
        <v>17830</v>
      </c>
      <c r="I699" s="2">
        <v>18375</v>
      </c>
      <c r="J699" s="2">
        <v>18725</v>
      </c>
      <c r="K699" s="2">
        <v>19175</v>
      </c>
      <c r="L699">
        <f t="shared" si="20"/>
        <v>11.375999999999999</v>
      </c>
      <c r="M699" t="str">
        <f>IFERROR(VLOOKUP(A699,'Статус менеджера'!$A$2:$B$48,2,TRUE),"")</f>
        <v>Продавець малим клієнтам</v>
      </c>
      <c r="N699" s="2">
        <f t="shared" si="21"/>
        <v>12</v>
      </c>
    </row>
    <row r="700" spans="1:14" x14ac:dyDescent="0.35">
      <c r="A700" t="s">
        <v>73</v>
      </c>
      <c r="B700" t="s">
        <v>235</v>
      </c>
      <c r="C700" s="1">
        <v>44144</v>
      </c>
      <c r="D700" t="s">
        <v>122</v>
      </c>
      <c r="E700" s="3">
        <v>0.94799999999999995</v>
      </c>
      <c r="F700" s="4">
        <v>0</v>
      </c>
      <c r="G700" s="2">
        <v>18375</v>
      </c>
      <c r="H700" s="2">
        <v>17830</v>
      </c>
      <c r="I700" s="2">
        <v>18375</v>
      </c>
      <c r="J700" s="2">
        <v>18725</v>
      </c>
      <c r="K700" s="2">
        <v>19175</v>
      </c>
      <c r="L700">
        <f t="shared" si="20"/>
        <v>11.375999999999999</v>
      </c>
      <c r="M700" t="str">
        <f>IFERROR(VLOOKUP(A700,'Статус менеджера'!$A$2:$B$48,2,TRUE),"")</f>
        <v>Продавець малим клієнтам</v>
      </c>
      <c r="N700" s="2">
        <f t="shared" si="21"/>
        <v>12</v>
      </c>
    </row>
    <row r="701" spans="1:14" x14ac:dyDescent="0.35">
      <c r="A701" t="s">
        <v>73</v>
      </c>
      <c r="B701" t="s">
        <v>235</v>
      </c>
      <c r="C701" s="1">
        <v>44144</v>
      </c>
      <c r="D701" t="s">
        <v>122</v>
      </c>
      <c r="E701" s="3">
        <v>0.94799999999999995</v>
      </c>
      <c r="F701" s="4">
        <v>0</v>
      </c>
      <c r="G701" s="2">
        <v>18375</v>
      </c>
      <c r="H701" s="2">
        <v>17830</v>
      </c>
      <c r="I701" s="2">
        <v>18375</v>
      </c>
      <c r="J701" s="2">
        <v>18725</v>
      </c>
      <c r="K701" s="2">
        <v>19175</v>
      </c>
      <c r="L701">
        <f t="shared" si="20"/>
        <v>11.375999999999999</v>
      </c>
      <c r="M701" t="str">
        <f>IFERROR(VLOOKUP(A701,'Статус менеджера'!$A$2:$B$48,2,TRUE),"")</f>
        <v>Продавець малим клієнтам</v>
      </c>
      <c r="N701" s="2">
        <f t="shared" si="21"/>
        <v>12</v>
      </c>
    </row>
    <row r="702" spans="1:14" x14ac:dyDescent="0.35">
      <c r="A702" t="s">
        <v>73</v>
      </c>
      <c r="B702" t="s">
        <v>235</v>
      </c>
      <c r="C702" s="1">
        <v>44144</v>
      </c>
      <c r="D702" t="s">
        <v>122</v>
      </c>
      <c r="E702" s="3">
        <v>0.94799999999999995</v>
      </c>
      <c r="F702" s="4">
        <v>0</v>
      </c>
      <c r="G702" s="2">
        <v>18375</v>
      </c>
      <c r="H702" s="2">
        <v>17830</v>
      </c>
      <c r="I702" s="2">
        <v>18375</v>
      </c>
      <c r="J702" s="2">
        <v>18725</v>
      </c>
      <c r="K702" s="2">
        <v>19175</v>
      </c>
      <c r="L702">
        <f t="shared" si="20"/>
        <v>11.375999999999999</v>
      </c>
      <c r="M702" t="str">
        <f>IFERROR(VLOOKUP(A702,'Статус менеджера'!$A$2:$B$48,2,TRUE),"")</f>
        <v>Продавець малим клієнтам</v>
      </c>
      <c r="N702" s="2">
        <f t="shared" si="21"/>
        <v>12</v>
      </c>
    </row>
    <row r="703" spans="1:14" x14ac:dyDescent="0.35">
      <c r="A703" t="s">
        <v>73</v>
      </c>
      <c r="B703" t="s">
        <v>235</v>
      </c>
      <c r="C703" s="1">
        <v>44144</v>
      </c>
      <c r="D703" t="s">
        <v>122</v>
      </c>
      <c r="E703" s="3">
        <v>0.94799999999999995</v>
      </c>
      <c r="F703" s="4">
        <v>0</v>
      </c>
      <c r="G703" s="2">
        <v>18375</v>
      </c>
      <c r="H703" s="2">
        <v>17830</v>
      </c>
      <c r="I703" s="2">
        <v>18375</v>
      </c>
      <c r="J703" s="2">
        <v>18725</v>
      </c>
      <c r="K703" s="2">
        <v>19175</v>
      </c>
      <c r="L703">
        <f t="shared" si="20"/>
        <v>11.375999999999999</v>
      </c>
      <c r="M703" t="str">
        <f>IFERROR(VLOOKUP(A703,'Статус менеджера'!$A$2:$B$48,2,TRUE),"")</f>
        <v>Продавець малим клієнтам</v>
      </c>
      <c r="N703" s="2">
        <f t="shared" si="21"/>
        <v>12</v>
      </c>
    </row>
    <row r="704" spans="1:14" x14ac:dyDescent="0.35">
      <c r="A704" t="s">
        <v>73</v>
      </c>
      <c r="B704" t="s">
        <v>235</v>
      </c>
      <c r="C704" s="1">
        <v>44144</v>
      </c>
      <c r="D704" t="s">
        <v>122</v>
      </c>
      <c r="E704" s="3">
        <v>0.94799999999999995</v>
      </c>
      <c r="F704" s="4">
        <v>0</v>
      </c>
      <c r="G704" s="2">
        <v>18375</v>
      </c>
      <c r="H704" s="2">
        <v>17830</v>
      </c>
      <c r="I704" s="2">
        <v>18375</v>
      </c>
      <c r="J704" s="2">
        <v>18725</v>
      </c>
      <c r="K704" s="2">
        <v>19175</v>
      </c>
      <c r="L704">
        <f t="shared" si="20"/>
        <v>11.375999999999999</v>
      </c>
      <c r="M704" t="str">
        <f>IFERROR(VLOOKUP(A704,'Статус менеджера'!$A$2:$B$48,2,TRUE),"")</f>
        <v>Продавець малим клієнтам</v>
      </c>
      <c r="N704" s="2">
        <f t="shared" si="21"/>
        <v>12</v>
      </c>
    </row>
    <row r="705" spans="1:14" x14ac:dyDescent="0.35">
      <c r="A705" t="s">
        <v>73</v>
      </c>
      <c r="B705" t="s">
        <v>235</v>
      </c>
      <c r="C705" s="1">
        <v>44144</v>
      </c>
      <c r="D705" t="s">
        <v>122</v>
      </c>
      <c r="E705" s="3">
        <v>0.94799999999999995</v>
      </c>
      <c r="F705" s="4">
        <v>0</v>
      </c>
      <c r="G705" s="2">
        <v>18375</v>
      </c>
      <c r="H705" s="2">
        <v>17830</v>
      </c>
      <c r="I705" s="2">
        <v>18375</v>
      </c>
      <c r="J705" s="2">
        <v>18725</v>
      </c>
      <c r="K705" s="2">
        <v>19175</v>
      </c>
      <c r="L705">
        <f t="shared" si="20"/>
        <v>11.375999999999999</v>
      </c>
      <c r="M705" t="str">
        <f>IFERROR(VLOOKUP(A705,'Статус менеджера'!$A$2:$B$48,2,TRUE),"")</f>
        <v>Продавець малим клієнтам</v>
      </c>
      <c r="N705" s="2">
        <f t="shared" si="21"/>
        <v>12</v>
      </c>
    </row>
    <row r="706" spans="1:14" x14ac:dyDescent="0.35">
      <c r="A706" t="s">
        <v>73</v>
      </c>
      <c r="B706" t="s">
        <v>235</v>
      </c>
      <c r="C706" s="1">
        <v>44144</v>
      </c>
      <c r="D706" t="s">
        <v>122</v>
      </c>
      <c r="E706" s="3">
        <v>0.94799999999999995</v>
      </c>
      <c r="F706" s="4">
        <v>0</v>
      </c>
      <c r="G706" s="2">
        <v>18375</v>
      </c>
      <c r="H706" s="2">
        <v>17830</v>
      </c>
      <c r="I706" s="2">
        <v>18375</v>
      </c>
      <c r="J706" s="2">
        <v>18725</v>
      </c>
      <c r="K706" s="2">
        <v>19175</v>
      </c>
      <c r="L706">
        <f t="shared" ref="L706:L769" si="22">IFERROR(IF(AND(M706="Продавець малим клієнтам", OR(B706="Східний регіон", B706="Західний регіон", B706="Північний регіон", B706="Південний регіон", B706="Центральний регіон", B706="Будівництво", B706="Дистрибуція роздріб")), E706*N706, ""),"")</f>
        <v>11.375999999999999</v>
      </c>
      <c r="M706" t="str">
        <f>IFERROR(VLOOKUP(A706,'Статус менеджера'!$A$2:$B$48,2,TRUE),"")</f>
        <v>Продавець малим клієнтам</v>
      </c>
      <c r="N706" s="2">
        <f t="shared" ref="N706:N769" si="23">IFERROR(IF(G706 &lt;= H706, 8,
    IF(G706 &lt;= I706, 8 + (G706 - H706) * (12 - 8) / (I706 - H706),
       IF(G706 &lt;= J706, 12 + (G706 - I706) * (20 - 12) / (J706 - I706),
          IF(G706 &lt;= K706, 20 + (G706 - J706) * (30 - 20) / (K706 - J706),
             30)))),"")</f>
        <v>12</v>
      </c>
    </row>
    <row r="707" spans="1:14" x14ac:dyDescent="0.35">
      <c r="A707" t="s">
        <v>73</v>
      </c>
      <c r="B707" t="s">
        <v>235</v>
      </c>
      <c r="C707" s="1">
        <v>44144</v>
      </c>
      <c r="D707" t="s">
        <v>122</v>
      </c>
      <c r="E707" s="3">
        <v>0.94799999999999995</v>
      </c>
      <c r="F707" s="4">
        <v>0</v>
      </c>
      <c r="G707" s="2">
        <v>18375</v>
      </c>
      <c r="H707" s="2">
        <v>17830</v>
      </c>
      <c r="I707" s="2">
        <v>18375</v>
      </c>
      <c r="J707" s="2">
        <v>18725</v>
      </c>
      <c r="K707" s="2">
        <v>19175</v>
      </c>
      <c r="L707">
        <f t="shared" si="22"/>
        <v>11.375999999999999</v>
      </c>
      <c r="M707" t="str">
        <f>IFERROR(VLOOKUP(A707,'Статус менеджера'!$A$2:$B$48,2,TRUE),"")</f>
        <v>Продавець малим клієнтам</v>
      </c>
      <c r="N707" s="2">
        <f t="shared" si="23"/>
        <v>12</v>
      </c>
    </row>
    <row r="708" spans="1:14" x14ac:dyDescent="0.35">
      <c r="A708" t="s">
        <v>73</v>
      </c>
      <c r="B708" t="s">
        <v>235</v>
      </c>
      <c r="C708" s="1">
        <v>44144</v>
      </c>
      <c r="D708" t="s">
        <v>122</v>
      </c>
      <c r="E708" s="3">
        <v>0.94799999999999995</v>
      </c>
      <c r="F708" s="4">
        <v>0</v>
      </c>
      <c r="G708" s="2">
        <v>18375</v>
      </c>
      <c r="H708" s="2">
        <v>17830</v>
      </c>
      <c r="I708" s="2">
        <v>18375</v>
      </c>
      <c r="J708" s="2">
        <v>18725</v>
      </c>
      <c r="K708" s="2">
        <v>19175</v>
      </c>
      <c r="L708">
        <f t="shared" si="22"/>
        <v>11.375999999999999</v>
      </c>
      <c r="M708" t="str">
        <f>IFERROR(VLOOKUP(A708,'Статус менеджера'!$A$2:$B$48,2,TRUE),"")</f>
        <v>Продавець малим клієнтам</v>
      </c>
      <c r="N708" s="2">
        <f t="shared" si="23"/>
        <v>12</v>
      </c>
    </row>
    <row r="709" spans="1:14" x14ac:dyDescent="0.35">
      <c r="A709" t="s">
        <v>40</v>
      </c>
      <c r="B709" t="s">
        <v>232</v>
      </c>
      <c r="C709" s="1">
        <v>44151</v>
      </c>
      <c r="D709" t="s">
        <v>119</v>
      </c>
      <c r="E709" s="3">
        <v>21.72</v>
      </c>
      <c r="F709" s="4">
        <v>0</v>
      </c>
      <c r="G709" s="2">
        <v>20347.310000000001</v>
      </c>
      <c r="H709" s="2">
        <v>19790</v>
      </c>
      <c r="I709" s="2">
        <v>20655</v>
      </c>
      <c r="J709" s="2">
        <v>21155</v>
      </c>
      <c r="K709" s="2">
        <v>21655</v>
      </c>
      <c r="L709" t="str">
        <f t="shared" si="22"/>
        <v/>
      </c>
      <c r="M709" t="str">
        <f>IFERROR(VLOOKUP(A709,'Статус менеджера'!$A$2:$B$48,2,TRUE),"")</f>
        <v>Продавець малим клієнтам</v>
      </c>
      <c r="N709" s="2">
        <f t="shared" si="23"/>
        <v>10.577156069364168</v>
      </c>
    </row>
    <row r="710" spans="1:14" x14ac:dyDescent="0.35">
      <c r="A710" t="s">
        <v>59</v>
      </c>
      <c r="B710" t="s">
        <v>229</v>
      </c>
      <c r="C710" s="1">
        <v>44154</v>
      </c>
      <c r="D710" t="s">
        <v>119</v>
      </c>
      <c r="E710" s="3">
        <v>4.28</v>
      </c>
      <c r="F710" s="4">
        <v>0</v>
      </c>
      <c r="G710" s="2">
        <v>22415</v>
      </c>
      <c r="H710" s="2">
        <v>20940</v>
      </c>
      <c r="I710" s="2">
        <v>21765</v>
      </c>
      <c r="J710" s="2">
        <v>22315</v>
      </c>
      <c r="K710" s="2">
        <v>22815</v>
      </c>
      <c r="L710" t="str">
        <f t="shared" si="22"/>
        <v/>
      </c>
      <c r="M710" t="str">
        <f>IFERROR(VLOOKUP(A710,'Статус менеджера'!$A$2:$B$48,2,TRUE),"")</f>
        <v/>
      </c>
      <c r="N710" s="2">
        <f t="shared" si="23"/>
        <v>22</v>
      </c>
    </row>
    <row r="711" spans="1:14" x14ac:dyDescent="0.35">
      <c r="A711" t="s">
        <v>59</v>
      </c>
      <c r="B711" t="s">
        <v>229</v>
      </c>
      <c r="C711" s="1">
        <v>44154</v>
      </c>
      <c r="D711" t="s">
        <v>119</v>
      </c>
      <c r="E711" s="3">
        <v>0.495</v>
      </c>
      <c r="F711" s="4">
        <v>0</v>
      </c>
      <c r="G711" s="2">
        <v>21915</v>
      </c>
      <c r="H711" s="2">
        <v>20440</v>
      </c>
      <c r="I711" s="2">
        <v>21265</v>
      </c>
      <c r="J711" s="2">
        <v>21815</v>
      </c>
      <c r="K711" s="2">
        <v>22315</v>
      </c>
      <c r="L711" t="str">
        <f t="shared" si="22"/>
        <v/>
      </c>
      <c r="M711" t="str">
        <f>IFERROR(VLOOKUP(A711,'Статус менеджера'!$A$2:$B$48,2,TRUE),"")</f>
        <v/>
      </c>
      <c r="N711" s="2">
        <f t="shared" si="23"/>
        <v>22</v>
      </c>
    </row>
    <row r="712" spans="1:14" x14ac:dyDescent="0.35">
      <c r="A712" t="s">
        <v>44</v>
      </c>
      <c r="B712" t="s">
        <v>227</v>
      </c>
      <c r="C712" s="1">
        <v>44152</v>
      </c>
      <c r="D712" t="s">
        <v>126</v>
      </c>
      <c r="E712" s="3">
        <v>0.4</v>
      </c>
      <c r="F712" s="4">
        <v>0</v>
      </c>
      <c r="G712" s="2">
        <v>26505</v>
      </c>
      <c r="H712" s="2">
        <v>25065</v>
      </c>
      <c r="I712" s="2">
        <v>25860</v>
      </c>
      <c r="J712" s="2">
        <v>26055</v>
      </c>
      <c r="K712" s="2">
        <v>26505</v>
      </c>
      <c r="L712">
        <f t="shared" si="22"/>
        <v>12</v>
      </c>
      <c r="M712" t="str">
        <f>IFERROR(VLOOKUP(A712,'Статус менеджера'!$A$2:$B$48,2,TRUE),"")</f>
        <v>Продавець малим клієнтам</v>
      </c>
      <c r="N712" s="2">
        <f t="shared" si="23"/>
        <v>30</v>
      </c>
    </row>
    <row r="713" spans="1:14" x14ac:dyDescent="0.35">
      <c r="A713" t="s">
        <v>57</v>
      </c>
      <c r="B713" t="s">
        <v>222</v>
      </c>
      <c r="C713" s="1">
        <v>44161</v>
      </c>
      <c r="D713" t="s">
        <v>122</v>
      </c>
      <c r="E713" s="3">
        <v>1.5069999999999999</v>
      </c>
      <c r="F713" s="4">
        <v>0</v>
      </c>
      <c r="G713" s="2">
        <v>21105</v>
      </c>
      <c r="H713" s="2">
        <v>20185</v>
      </c>
      <c r="I713" s="2">
        <v>21105</v>
      </c>
      <c r="J713" s="2">
        <v>21105</v>
      </c>
      <c r="K713" s="2">
        <v>21555</v>
      </c>
      <c r="L713" t="str">
        <f t="shared" si="22"/>
        <v/>
      </c>
      <c r="M713" t="str">
        <f>IFERROR(VLOOKUP(A713,'Статус менеджера'!$A$2:$B$48,2,TRUE),"")</f>
        <v>Продавець малим клієнтам</v>
      </c>
      <c r="N713" s="2">
        <f t="shared" si="23"/>
        <v>12</v>
      </c>
    </row>
    <row r="714" spans="1:14" x14ac:dyDescent="0.35">
      <c r="A714" t="s">
        <v>57</v>
      </c>
      <c r="B714" t="s">
        <v>222</v>
      </c>
      <c r="C714" s="1">
        <v>44161</v>
      </c>
      <c r="D714" t="s">
        <v>122</v>
      </c>
      <c r="E714" s="3">
        <v>1.8839999999999999</v>
      </c>
      <c r="F714" s="4">
        <v>0</v>
      </c>
      <c r="G714" s="2">
        <v>21105</v>
      </c>
      <c r="H714" s="2">
        <v>20185</v>
      </c>
      <c r="I714" s="2">
        <v>21105</v>
      </c>
      <c r="J714" s="2">
        <v>21105</v>
      </c>
      <c r="K714" s="2">
        <v>21555</v>
      </c>
      <c r="L714" t="str">
        <f t="shared" si="22"/>
        <v/>
      </c>
      <c r="M714" t="str">
        <f>IFERROR(VLOOKUP(A714,'Статус менеджера'!$A$2:$B$48,2,TRUE),"")</f>
        <v>Продавець малим клієнтам</v>
      </c>
      <c r="N714" s="2">
        <f t="shared" si="23"/>
        <v>12</v>
      </c>
    </row>
    <row r="715" spans="1:14" x14ac:dyDescent="0.35">
      <c r="A715" t="s">
        <v>57</v>
      </c>
      <c r="B715" t="s">
        <v>222</v>
      </c>
      <c r="C715" s="1">
        <v>44161</v>
      </c>
      <c r="D715" t="s">
        <v>122</v>
      </c>
      <c r="E715" s="3">
        <v>0.754</v>
      </c>
      <c r="F715" s="4">
        <v>0</v>
      </c>
      <c r="G715" s="2">
        <v>20940</v>
      </c>
      <c r="H715" s="2">
        <v>20020</v>
      </c>
      <c r="I715" s="2">
        <v>20940</v>
      </c>
      <c r="J715" s="2">
        <v>20940</v>
      </c>
      <c r="K715" s="2">
        <v>21390</v>
      </c>
      <c r="L715" t="str">
        <f t="shared" si="22"/>
        <v/>
      </c>
      <c r="M715" t="str">
        <f>IFERROR(VLOOKUP(A715,'Статус менеджера'!$A$2:$B$48,2,TRUE),"")</f>
        <v>Продавець малим клієнтам</v>
      </c>
      <c r="N715" s="2">
        <f t="shared" si="23"/>
        <v>12</v>
      </c>
    </row>
    <row r="716" spans="1:14" x14ac:dyDescent="0.35">
      <c r="A716" t="s">
        <v>57</v>
      </c>
      <c r="B716" t="s">
        <v>222</v>
      </c>
      <c r="C716" s="1">
        <v>44161</v>
      </c>
      <c r="D716" t="s">
        <v>122</v>
      </c>
      <c r="E716" s="3">
        <v>1.1399999999999999</v>
      </c>
      <c r="F716" s="4">
        <v>0</v>
      </c>
      <c r="G716" s="2">
        <v>20940</v>
      </c>
      <c r="H716" s="2">
        <v>20030</v>
      </c>
      <c r="I716" s="2">
        <v>20940</v>
      </c>
      <c r="J716" s="2">
        <v>20940</v>
      </c>
      <c r="K716" s="2">
        <v>21390</v>
      </c>
      <c r="L716" t="str">
        <f t="shared" si="22"/>
        <v/>
      </c>
      <c r="M716" t="str">
        <f>IFERROR(VLOOKUP(A716,'Статус менеджера'!$A$2:$B$48,2,TRUE),"")</f>
        <v>Продавець малим клієнтам</v>
      </c>
      <c r="N716" s="2">
        <f t="shared" si="23"/>
        <v>12</v>
      </c>
    </row>
    <row r="717" spans="1:14" x14ac:dyDescent="0.35">
      <c r="A717" t="s">
        <v>39</v>
      </c>
      <c r="B717" t="s">
        <v>225</v>
      </c>
      <c r="C717" s="1">
        <v>44141</v>
      </c>
      <c r="D717" t="s">
        <v>121</v>
      </c>
      <c r="E717" s="3">
        <v>2.31</v>
      </c>
      <c r="F717" s="4">
        <v>0</v>
      </c>
      <c r="G717" s="2">
        <v>19205</v>
      </c>
      <c r="H717" s="2">
        <v>18660</v>
      </c>
      <c r="I717" s="2">
        <v>19205</v>
      </c>
      <c r="J717" s="2">
        <v>19555</v>
      </c>
      <c r="K717" s="2">
        <v>20005</v>
      </c>
      <c r="L717">
        <f t="shared" si="22"/>
        <v>27.72</v>
      </c>
      <c r="M717" t="str">
        <f>IFERROR(VLOOKUP(A717,'Статус менеджера'!$A$2:$B$48,2,TRUE),"")</f>
        <v>Продавець малим клієнтам</v>
      </c>
      <c r="N717" s="2">
        <f t="shared" si="23"/>
        <v>12</v>
      </c>
    </row>
    <row r="718" spans="1:14" x14ac:dyDescent="0.35">
      <c r="A718" t="s">
        <v>39</v>
      </c>
      <c r="B718" t="s">
        <v>225</v>
      </c>
      <c r="C718" s="1">
        <v>44141</v>
      </c>
      <c r="D718" t="s">
        <v>131</v>
      </c>
      <c r="E718" s="3">
        <v>0.95499999999999996</v>
      </c>
      <c r="F718" s="4">
        <v>0</v>
      </c>
      <c r="G718" s="2">
        <v>20385</v>
      </c>
      <c r="H718" s="2">
        <v>19800</v>
      </c>
      <c r="I718" s="2">
        <v>20385</v>
      </c>
      <c r="J718" s="2">
        <v>20735</v>
      </c>
      <c r="K718" s="2">
        <v>21185</v>
      </c>
      <c r="L718">
        <f t="shared" si="22"/>
        <v>11.459999999999999</v>
      </c>
      <c r="M718" t="str">
        <f>IFERROR(VLOOKUP(A718,'Статус менеджера'!$A$2:$B$48,2,TRUE),"")</f>
        <v>Продавець малим клієнтам</v>
      </c>
      <c r="N718" s="2">
        <f t="shared" si="23"/>
        <v>12</v>
      </c>
    </row>
    <row r="719" spans="1:14" x14ac:dyDescent="0.35">
      <c r="A719" t="s">
        <v>74</v>
      </c>
      <c r="B719" t="s">
        <v>225</v>
      </c>
      <c r="C719" s="1">
        <v>44139</v>
      </c>
      <c r="D719" t="s">
        <v>123</v>
      </c>
      <c r="E719" s="3">
        <v>0.5</v>
      </c>
      <c r="F719" s="4">
        <v>0</v>
      </c>
      <c r="G719" s="2">
        <v>15240</v>
      </c>
      <c r="H719" s="2">
        <v>13980</v>
      </c>
      <c r="I719" s="2">
        <v>14770</v>
      </c>
      <c r="J719" s="2">
        <v>15080</v>
      </c>
      <c r="K719" s="2">
        <v>15740</v>
      </c>
      <c r="L719">
        <f t="shared" si="22"/>
        <v>11.212121212121213</v>
      </c>
      <c r="M719" t="str">
        <f>IFERROR(VLOOKUP(A719,'Статус менеджера'!$A$2:$B$48,2,TRUE),"")</f>
        <v>Продавець малим клієнтам</v>
      </c>
      <c r="N719" s="2">
        <f t="shared" si="23"/>
        <v>22.424242424242426</v>
      </c>
    </row>
    <row r="720" spans="1:14" x14ac:dyDescent="0.35">
      <c r="A720" t="s">
        <v>74</v>
      </c>
      <c r="B720" t="s">
        <v>225</v>
      </c>
      <c r="C720" s="1">
        <v>44139</v>
      </c>
      <c r="D720" t="s">
        <v>118</v>
      </c>
      <c r="E720" s="3">
        <v>0</v>
      </c>
      <c r="F720" s="4">
        <v>0</v>
      </c>
      <c r="G720" s="2">
        <v>438</v>
      </c>
      <c r="H720" s="2" t="e">
        <v>#N/A</v>
      </c>
      <c r="I720" s="2" t="e">
        <v>#N/A</v>
      </c>
      <c r="J720" s="2" t="e">
        <v>#N/A</v>
      </c>
      <c r="K720" s="2" t="e">
        <v>#N/A</v>
      </c>
      <c r="L720" t="str">
        <f t="shared" si="22"/>
        <v/>
      </c>
      <c r="M720" t="str">
        <f>IFERROR(VLOOKUP(A720,'Статус менеджера'!$A$2:$B$48,2,TRUE),"")</f>
        <v>Продавець малим клієнтам</v>
      </c>
      <c r="N720" s="2" t="str">
        <f t="shared" si="23"/>
        <v/>
      </c>
    </row>
    <row r="721" spans="1:14" x14ac:dyDescent="0.35">
      <c r="A721" t="s">
        <v>74</v>
      </c>
      <c r="B721" t="s">
        <v>225</v>
      </c>
      <c r="C721" s="1">
        <v>44139</v>
      </c>
      <c r="D721" t="s">
        <v>123</v>
      </c>
      <c r="E721" s="3">
        <v>0.12</v>
      </c>
      <c r="F721" s="4">
        <v>0</v>
      </c>
      <c r="G721" s="2">
        <v>18645</v>
      </c>
      <c r="H721" s="2">
        <v>15950</v>
      </c>
      <c r="I721" s="2">
        <v>16845</v>
      </c>
      <c r="J721" s="2">
        <v>17195</v>
      </c>
      <c r="K721" s="2">
        <v>17945</v>
      </c>
      <c r="L721">
        <f t="shared" si="22"/>
        <v>3.5999999999999996</v>
      </c>
      <c r="M721" t="str">
        <f>IFERROR(VLOOKUP(A721,'Статус менеджера'!$A$2:$B$48,2,TRUE),"")</f>
        <v>Продавець малим клієнтам</v>
      </c>
      <c r="N721" s="2">
        <f t="shared" si="23"/>
        <v>30</v>
      </c>
    </row>
    <row r="722" spans="1:14" x14ac:dyDescent="0.35">
      <c r="A722" t="s">
        <v>74</v>
      </c>
      <c r="B722" t="s">
        <v>225</v>
      </c>
      <c r="C722" s="1">
        <v>44139</v>
      </c>
      <c r="D722" t="s">
        <v>120</v>
      </c>
      <c r="E722" s="3">
        <v>0.26500000000000001</v>
      </c>
      <c r="F722" s="4">
        <v>0</v>
      </c>
      <c r="G722" s="2">
        <v>18235</v>
      </c>
      <c r="H722" s="2">
        <v>17245</v>
      </c>
      <c r="I722" s="2">
        <v>17925</v>
      </c>
      <c r="J722" s="2">
        <v>18235</v>
      </c>
      <c r="K722" s="2">
        <v>18735</v>
      </c>
      <c r="L722">
        <f t="shared" si="22"/>
        <v>5.3000000000000007</v>
      </c>
      <c r="M722" t="str">
        <f>IFERROR(VLOOKUP(A722,'Статус менеджера'!$A$2:$B$48,2,TRUE),"")</f>
        <v>Продавець малим клієнтам</v>
      </c>
      <c r="N722" s="2">
        <f t="shared" si="23"/>
        <v>20</v>
      </c>
    </row>
    <row r="723" spans="1:14" x14ac:dyDescent="0.35">
      <c r="A723" t="s">
        <v>74</v>
      </c>
      <c r="B723" t="s">
        <v>225</v>
      </c>
      <c r="C723" s="1">
        <v>44139</v>
      </c>
      <c r="D723" t="s">
        <v>120</v>
      </c>
      <c r="E723" s="3">
        <v>0.18</v>
      </c>
      <c r="F723" s="4">
        <v>0</v>
      </c>
      <c r="G723" s="2">
        <v>17560</v>
      </c>
      <c r="H723" s="2">
        <v>16585</v>
      </c>
      <c r="I723" s="2">
        <v>17250</v>
      </c>
      <c r="J723" s="2">
        <v>17560</v>
      </c>
      <c r="K723" s="2">
        <v>18060</v>
      </c>
      <c r="L723">
        <f t="shared" si="22"/>
        <v>3.5999999999999996</v>
      </c>
      <c r="M723" t="str">
        <f>IFERROR(VLOOKUP(A723,'Статус менеджера'!$A$2:$B$48,2,TRUE),"")</f>
        <v>Продавець малим клієнтам</v>
      </c>
      <c r="N723" s="2">
        <f t="shared" si="23"/>
        <v>20</v>
      </c>
    </row>
    <row r="724" spans="1:14" x14ac:dyDescent="0.35">
      <c r="A724" t="s">
        <v>74</v>
      </c>
      <c r="B724" t="s">
        <v>225</v>
      </c>
      <c r="C724" s="1">
        <v>44139</v>
      </c>
      <c r="D724" t="s">
        <v>120</v>
      </c>
      <c r="E724" s="3">
        <v>0.105</v>
      </c>
      <c r="F724" s="4">
        <v>0</v>
      </c>
      <c r="G724" s="2">
        <v>17560</v>
      </c>
      <c r="H724" s="2">
        <v>16585</v>
      </c>
      <c r="I724" s="2">
        <v>17250</v>
      </c>
      <c r="J724" s="2">
        <v>17560</v>
      </c>
      <c r="K724" s="2">
        <v>18060</v>
      </c>
      <c r="L724">
        <f t="shared" si="22"/>
        <v>2.1</v>
      </c>
      <c r="M724" t="str">
        <f>IFERROR(VLOOKUP(A724,'Статус менеджера'!$A$2:$B$48,2,TRUE),"")</f>
        <v>Продавець малим клієнтам</v>
      </c>
      <c r="N724" s="2">
        <f t="shared" si="23"/>
        <v>20</v>
      </c>
    </row>
    <row r="725" spans="1:14" x14ac:dyDescent="0.35">
      <c r="A725" t="s">
        <v>8</v>
      </c>
      <c r="B725" t="s">
        <v>229</v>
      </c>
      <c r="C725" s="1">
        <v>44139</v>
      </c>
      <c r="D725" t="s">
        <v>124</v>
      </c>
      <c r="E725" s="3">
        <v>0.315</v>
      </c>
      <c r="F725" s="4">
        <v>0</v>
      </c>
      <c r="G725" s="2">
        <v>17330</v>
      </c>
      <c r="H725" s="2">
        <v>16690</v>
      </c>
      <c r="I725" s="2">
        <v>17180</v>
      </c>
      <c r="J725" s="2">
        <v>17680</v>
      </c>
      <c r="K725" s="2">
        <v>18180</v>
      </c>
      <c r="L725" t="str">
        <f t="shared" si="22"/>
        <v/>
      </c>
      <c r="M725" t="str">
        <f>IFERROR(VLOOKUP(A725,'Статус менеджера'!$A$2:$B$48,2,TRUE),"")</f>
        <v/>
      </c>
      <c r="N725" s="2">
        <f t="shared" si="23"/>
        <v>14.4</v>
      </c>
    </row>
    <row r="726" spans="1:14" x14ac:dyDescent="0.35">
      <c r="A726" t="s">
        <v>8</v>
      </c>
      <c r="B726" t="s">
        <v>229</v>
      </c>
      <c r="C726" s="1">
        <v>44139</v>
      </c>
      <c r="D726" t="s">
        <v>129</v>
      </c>
      <c r="E726" s="3">
        <v>0.15</v>
      </c>
      <c r="F726" s="4">
        <v>0</v>
      </c>
      <c r="G726" s="2">
        <v>17480</v>
      </c>
      <c r="H726" s="2">
        <v>16940</v>
      </c>
      <c r="I726" s="2">
        <v>17480</v>
      </c>
      <c r="J726" s="2">
        <v>17660</v>
      </c>
      <c r="K726" s="2">
        <v>17840</v>
      </c>
      <c r="L726" t="str">
        <f t="shared" si="22"/>
        <v/>
      </c>
      <c r="M726" t="str">
        <f>IFERROR(VLOOKUP(A726,'Статус менеджера'!$A$2:$B$48,2,TRUE),"")</f>
        <v/>
      </c>
      <c r="N726" s="2">
        <f t="shared" si="23"/>
        <v>12</v>
      </c>
    </row>
    <row r="727" spans="1:14" x14ac:dyDescent="0.35">
      <c r="A727" t="s">
        <v>8</v>
      </c>
      <c r="B727" t="s">
        <v>229</v>
      </c>
      <c r="C727" s="1">
        <v>44139</v>
      </c>
      <c r="D727" t="s">
        <v>122</v>
      </c>
      <c r="E727" s="3">
        <v>0.75800000000000001</v>
      </c>
      <c r="F727" s="4">
        <v>0</v>
      </c>
      <c r="G727" s="2">
        <v>18400</v>
      </c>
      <c r="H727" s="2">
        <v>17835</v>
      </c>
      <c r="I727" s="2">
        <v>18400</v>
      </c>
      <c r="J727" s="2">
        <v>18750</v>
      </c>
      <c r="K727" s="2">
        <v>19200</v>
      </c>
      <c r="L727" t="str">
        <f t="shared" si="22"/>
        <v/>
      </c>
      <c r="M727" t="str">
        <f>IFERROR(VLOOKUP(A727,'Статус менеджера'!$A$2:$B$48,2,TRUE),"")</f>
        <v/>
      </c>
      <c r="N727" s="2">
        <f t="shared" si="23"/>
        <v>12</v>
      </c>
    </row>
    <row r="728" spans="1:14" x14ac:dyDescent="0.35">
      <c r="A728" t="s">
        <v>8</v>
      </c>
      <c r="B728" t="s">
        <v>229</v>
      </c>
      <c r="C728" s="1">
        <v>44139</v>
      </c>
      <c r="D728" t="s">
        <v>122</v>
      </c>
      <c r="E728" s="3">
        <v>0.75800000000000001</v>
      </c>
      <c r="F728" s="4">
        <v>0</v>
      </c>
      <c r="G728" s="2">
        <v>18400</v>
      </c>
      <c r="H728" s="2">
        <v>17835</v>
      </c>
      <c r="I728" s="2">
        <v>18400</v>
      </c>
      <c r="J728" s="2">
        <v>18750</v>
      </c>
      <c r="K728" s="2">
        <v>19200</v>
      </c>
      <c r="L728" t="str">
        <f t="shared" si="22"/>
        <v/>
      </c>
      <c r="M728" t="str">
        <f>IFERROR(VLOOKUP(A728,'Статус менеджера'!$A$2:$B$48,2,TRUE),"")</f>
        <v/>
      </c>
      <c r="N728" s="2">
        <f t="shared" si="23"/>
        <v>12</v>
      </c>
    </row>
    <row r="729" spans="1:14" x14ac:dyDescent="0.35">
      <c r="A729" t="s">
        <v>8</v>
      </c>
      <c r="B729" t="s">
        <v>229</v>
      </c>
      <c r="C729" s="1">
        <v>44139</v>
      </c>
      <c r="D729" t="s">
        <v>122</v>
      </c>
      <c r="E729" s="3">
        <v>0.75800000000000001</v>
      </c>
      <c r="F729" s="4">
        <v>0</v>
      </c>
      <c r="G729" s="2">
        <v>18400</v>
      </c>
      <c r="H729" s="2">
        <v>17835</v>
      </c>
      <c r="I729" s="2">
        <v>18400</v>
      </c>
      <c r="J729" s="2">
        <v>18750</v>
      </c>
      <c r="K729" s="2">
        <v>19200</v>
      </c>
      <c r="L729" t="str">
        <f t="shared" si="22"/>
        <v/>
      </c>
      <c r="M729" t="str">
        <f>IFERROR(VLOOKUP(A729,'Статус менеджера'!$A$2:$B$48,2,TRUE),"")</f>
        <v/>
      </c>
      <c r="N729" s="2">
        <f t="shared" si="23"/>
        <v>12</v>
      </c>
    </row>
    <row r="730" spans="1:14" x14ac:dyDescent="0.35">
      <c r="A730" t="s">
        <v>8</v>
      </c>
      <c r="B730" t="s">
        <v>229</v>
      </c>
      <c r="C730" s="1">
        <v>44139</v>
      </c>
      <c r="D730" t="s">
        <v>122</v>
      </c>
      <c r="E730" s="3">
        <v>0.75800000000000001</v>
      </c>
      <c r="F730" s="4">
        <v>0</v>
      </c>
      <c r="G730" s="2">
        <v>18400</v>
      </c>
      <c r="H730" s="2">
        <v>17835</v>
      </c>
      <c r="I730" s="2">
        <v>18400</v>
      </c>
      <c r="J730" s="2">
        <v>18750</v>
      </c>
      <c r="K730" s="2">
        <v>19200</v>
      </c>
      <c r="L730" t="str">
        <f t="shared" si="22"/>
        <v/>
      </c>
      <c r="M730" t="str">
        <f>IFERROR(VLOOKUP(A730,'Статус менеджера'!$A$2:$B$48,2,TRUE),"")</f>
        <v/>
      </c>
      <c r="N730" s="2">
        <f t="shared" si="23"/>
        <v>12</v>
      </c>
    </row>
    <row r="731" spans="1:14" x14ac:dyDescent="0.35">
      <c r="A731" t="s">
        <v>8</v>
      </c>
      <c r="B731" t="s">
        <v>229</v>
      </c>
      <c r="C731" s="1">
        <v>44139</v>
      </c>
      <c r="D731" t="s">
        <v>122</v>
      </c>
      <c r="E731" s="3">
        <v>0.75800000000000001</v>
      </c>
      <c r="F731" s="4">
        <v>0</v>
      </c>
      <c r="G731" s="2">
        <v>18400</v>
      </c>
      <c r="H731" s="2">
        <v>17835</v>
      </c>
      <c r="I731" s="2">
        <v>18400</v>
      </c>
      <c r="J731" s="2">
        <v>18750</v>
      </c>
      <c r="K731" s="2">
        <v>19200</v>
      </c>
      <c r="L731" t="str">
        <f t="shared" si="22"/>
        <v/>
      </c>
      <c r="M731" t="str">
        <f>IFERROR(VLOOKUP(A731,'Статус менеджера'!$A$2:$B$48,2,TRUE),"")</f>
        <v/>
      </c>
      <c r="N731" s="2">
        <f t="shared" si="23"/>
        <v>12</v>
      </c>
    </row>
    <row r="732" spans="1:14" x14ac:dyDescent="0.35">
      <c r="A732" t="s">
        <v>8</v>
      </c>
      <c r="B732" t="s">
        <v>229</v>
      </c>
      <c r="C732" s="1">
        <v>44139</v>
      </c>
      <c r="D732" t="s">
        <v>122</v>
      </c>
      <c r="E732" s="3">
        <v>0.75800000000000001</v>
      </c>
      <c r="F732" s="4">
        <v>0</v>
      </c>
      <c r="G732" s="2">
        <v>18400</v>
      </c>
      <c r="H732" s="2">
        <v>17835</v>
      </c>
      <c r="I732" s="2">
        <v>18400</v>
      </c>
      <c r="J732" s="2">
        <v>18750</v>
      </c>
      <c r="K732" s="2">
        <v>19200</v>
      </c>
      <c r="L732" t="str">
        <f t="shared" si="22"/>
        <v/>
      </c>
      <c r="M732" t="str">
        <f>IFERROR(VLOOKUP(A732,'Статус менеджера'!$A$2:$B$48,2,TRUE),"")</f>
        <v/>
      </c>
      <c r="N732" s="2">
        <f t="shared" si="23"/>
        <v>12</v>
      </c>
    </row>
    <row r="733" spans="1:14" x14ac:dyDescent="0.35">
      <c r="A733" t="s">
        <v>8</v>
      </c>
      <c r="B733" t="s">
        <v>229</v>
      </c>
      <c r="C733" s="1">
        <v>44139</v>
      </c>
      <c r="D733" t="s">
        <v>122</v>
      </c>
      <c r="E733" s="3">
        <v>0.75800000000000001</v>
      </c>
      <c r="F733" s="4">
        <v>0</v>
      </c>
      <c r="G733" s="2">
        <v>18400</v>
      </c>
      <c r="H733" s="2">
        <v>17835</v>
      </c>
      <c r="I733" s="2">
        <v>18400</v>
      </c>
      <c r="J733" s="2">
        <v>18750</v>
      </c>
      <c r="K733" s="2">
        <v>19200</v>
      </c>
      <c r="L733" t="str">
        <f t="shared" si="22"/>
        <v/>
      </c>
      <c r="M733" t="str">
        <f>IFERROR(VLOOKUP(A733,'Статус менеджера'!$A$2:$B$48,2,TRUE),"")</f>
        <v/>
      </c>
      <c r="N733" s="2">
        <f t="shared" si="23"/>
        <v>12</v>
      </c>
    </row>
    <row r="734" spans="1:14" x14ac:dyDescent="0.35">
      <c r="A734" t="s">
        <v>8</v>
      </c>
      <c r="B734" t="s">
        <v>229</v>
      </c>
      <c r="C734" s="1">
        <v>44139</v>
      </c>
      <c r="D734" t="s">
        <v>122</v>
      </c>
      <c r="E734" s="3">
        <v>0.75800000000000001</v>
      </c>
      <c r="F734" s="4">
        <v>0</v>
      </c>
      <c r="G734" s="2">
        <v>18400</v>
      </c>
      <c r="H734" s="2">
        <v>17835</v>
      </c>
      <c r="I734" s="2">
        <v>18400</v>
      </c>
      <c r="J734" s="2">
        <v>18750</v>
      </c>
      <c r="K734" s="2">
        <v>19200</v>
      </c>
      <c r="L734" t="str">
        <f t="shared" si="22"/>
        <v/>
      </c>
      <c r="M734" t="str">
        <f>IFERROR(VLOOKUP(A734,'Статус менеджера'!$A$2:$B$48,2,TRUE),"")</f>
        <v/>
      </c>
      <c r="N734" s="2">
        <f t="shared" si="23"/>
        <v>12</v>
      </c>
    </row>
    <row r="735" spans="1:14" x14ac:dyDescent="0.35">
      <c r="A735" t="s">
        <v>8</v>
      </c>
      <c r="B735" t="s">
        <v>229</v>
      </c>
      <c r="C735" s="1">
        <v>44139</v>
      </c>
      <c r="D735" t="s">
        <v>122</v>
      </c>
      <c r="E735" s="3">
        <v>0.75800000000000001</v>
      </c>
      <c r="F735" s="4">
        <v>0</v>
      </c>
      <c r="G735" s="2">
        <v>18400</v>
      </c>
      <c r="H735" s="2">
        <v>17835</v>
      </c>
      <c r="I735" s="2">
        <v>18400</v>
      </c>
      <c r="J735" s="2">
        <v>18750</v>
      </c>
      <c r="K735" s="2">
        <v>19200</v>
      </c>
      <c r="L735" t="str">
        <f t="shared" si="22"/>
        <v/>
      </c>
      <c r="M735" t="str">
        <f>IFERROR(VLOOKUP(A735,'Статус менеджера'!$A$2:$B$48,2,TRUE),"")</f>
        <v/>
      </c>
      <c r="N735" s="2">
        <f t="shared" si="23"/>
        <v>12</v>
      </c>
    </row>
    <row r="736" spans="1:14" x14ac:dyDescent="0.35">
      <c r="A736" t="s">
        <v>8</v>
      </c>
      <c r="B736" t="s">
        <v>229</v>
      </c>
      <c r="C736" s="1">
        <v>44139</v>
      </c>
      <c r="D736" t="s">
        <v>122</v>
      </c>
      <c r="E736" s="3">
        <v>1.1299999999999999</v>
      </c>
      <c r="F736" s="4">
        <v>0</v>
      </c>
      <c r="G736" s="2">
        <v>20100</v>
      </c>
      <c r="H736" s="2">
        <v>19205</v>
      </c>
      <c r="I736" s="2">
        <v>20100</v>
      </c>
      <c r="J736" s="2">
        <v>20100</v>
      </c>
      <c r="K736" s="2">
        <v>20550</v>
      </c>
      <c r="L736" t="str">
        <f t="shared" si="22"/>
        <v/>
      </c>
      <c r="M736" t="str">
        <f>IFERROR(VLOOKUP(A736,'Статус менеджера'!$A$2:$B$48,2,TRUE),"")</f>
        <v/>
      </c>
      <c r="N736" s="2">
        <f t="shared" si="23"/>
        <v>12</v>
      </c>
    </row>
    <row r="737" spans="1:14" x14ac:dyDescent="0.35">
      <c r="A737" t="s">
        <v>8</v>
      </c>
      <c r="B737" t="s">
        <v>229</v>
      </c>
      <c r="C737" s="1">
        <v>44139</v>
      </c>
      <c r="D737" t="s">
        <v>120</v>
      </c>
      <c r="E737" s="3">
        <v>1.03</v>
      </c>
      <c r="F737" s="4">
        <v>0</v>
      </c>
      <c r="G737" s="2">
        <v>16655</v>
      </c>
      <c r="H737" s="2">
        <v>16030</v>
      </c>
      <c r="I737" s="2">
        <v>16505</v>
      </c>
      <c r="J737" s="2">
        <v>17005</v>
      </c>
      <c r="K737" s="2">
        <v>17505</v>
      </c>
      <c r="L737" t="str">
        <f t="shared" si="22"/>
        <v/>
      </c>
      <c r="M737" t="str">
        <f>IFERROR(VLOOKUP(A737,'Статус менеджера'!$A$2:$B$48,2,TRUE),"")</f>
        <v/>
      </c>
      <c r="N737" s="2">
        <f t="shared" si="23"/>
        <v>14.4</v>
      </c>
    </row>
    <row r="738" spans="1:14" x14ac:dyDescent="0.35">
      <c r="A738" t="s">
        <v>8</v>
      </c>
      <c r="B738" t="s">
        <v>229</v>
      </c>
      <c r="C738" s="1">
        <v>44139</v>
      </c>
      <c r="D738" t="s">
        <v>120</v>
      </c>
      <c r="E738" s="3">
        <v>8.5</v>
      </c>
      <c r="F738" s="4">
        <v>0</v>
      </c>
      <c r="G738" s="2">
        <v>17330</v>
      </c>
      <c r="H738" s="2">
        <v>16690</v>
      </c>
      <c r="I738" s="2">
        <v>17180</v>
      </c>
      <c r="J738" s="2">
        <v>17680</v>
      </c>
      <c r="K738" s="2">
        <v>18180</v>
      </c>
      <c r="L738" t="str">
        <f t="shared" si="22"/>
        <v/>
      </c>
      <c r="M738" t="str">
        <f>IFERROR(VLOOKUP(A738,'Статус менеджера'!$A$2:$B$48,2,TRUE),"")</f>
        <v/>
      </c>
      <c r="N738" s="2">
        <f t="shared" si="23"/>
        <v>14.4</v>
      </c>
    </row>
    <row r="739" spans="1:14" x14ac:dyDescent="0.35">
      <c r="A739" t="s">
        <v>8</v>
      </c>
      <c r="B739" t="s">
        <v>229</v>
      </c>
      <c r="C739" s="1">
        <v>44139</v>
      </c>
      <c r="D739" t="s">
        <v>120</v>
      </c>
      <c r="E739" s="3">
        <v>0.02</v>
      </c>
      <c r="F739" s="4">
        <v>0</v>
      </c>
      <c r="G739" s="2">
        <v>17330</v>
      </c>
      <c r="H739" s="2">
        <v>16690</v>
      </c>
      <c r="I739" s="2">
        <v>17180</v>
      </c>
      <c r="J739" s="2">
        <v>17680</v>
      </c>
      <c r="K739" s="2">
        <v>18180</v>
      </c>
      <c r="L739" t="str">
        <f t="shared" si="22"/>
        <v/>
      </c>
      <c r="M739" t="str">
        <f>IFERROR(VLOOKUP(A739,'Статус менеджера'!$A$2:$B$48,2,TRUE),"")</f>
        <v/>
      </c>
      <c r="N739" s="2">
        <f t="shared" si="23"/>
        <v>14.4</v>
      </c>
    </row>
    <row r="740" spans="1:14" x14ac:dyDescent="0.35">
      <c r="A740" t="s">
        <v>75</v>
      </c>
      <c r="B740" t="s">
        <v>231</v>
      </c>
      <c r="C740" s="1">
        <v>44141</v>
      </c>
      <c r="D740" t="s">
        <v>142</v>
      </c>
      <c r="E740" s="3">
        <v>21.437999999999999</v>
      </c>
      <c r="F740" s="4">
        <v>0</v>
      </c>
      <c r="G740" s="2">
        <v>17041.82</v>
      </c>
      <c r="H740" s="2">
        <v>16615</v>
      </c>
      <c r="I740" s="2">
        <v>16945</v>
      </c>
      <c r="J740" s="2">
        <v>17545</v>
      </c>
      <c r="K740" s="2">
        <v>18295</v>
      </c>
      <c r="L740" t="str">
        <f t="shared" si="22"/>
        <v/>
      </c>
      <c r="M740" t="str">
        <f>IFERROR(VLOOKUP(A740,'Статус менеджера'!$A$2:$B$48,2,TRUE),"")</f>
        <v>Продавець малим клієнтам</v>
      </c>
      <c r="N740" s="2">
        <f t="shared" si="23"/>
        <v>13.29093333333333</v>
      </c>
    </row>
    <row r="741" spans="1:14" x14ac:dyDescent="0.35">
      <c r="A741" t="s">
        <v>27</v>
      </c>
      <c r="B741" t="s">
        <v>232</v>
      </c>
      <c r="C741" s="1">
        <v>44147</v>
      </c>
      <c r="D741" t="s">
        <v>122</v>
      </c>
      <c r="E741" s="3">
        <v>1.4279999999999999</v>
      </c>
      <c r="F741" s="4">
        <v>0</v>
      </c>
      <c r="G741" s="2">
        <v>18846</v>
      </c>
      <c r="H741" s="2">
        <v>18505</v>
      </c>
      <c r="I741" s="2">
        <v>19230</v>
      </c>
      <c r="J741" s="2">
        <v>19420</v>
      </c>
      <c r="K741" s="2">
        <v>19870</v>
      </c>
      <c r="L741" t="str">
        <f t="shared" si="22"/>
        <v/>
      </c>
      <c r="M741" t="str">
        <f>IFERROR(VLOOKUP(A741,'Статус менеджера'!$A$2:$B$48,2,TRUE),"")</f>
        <v/>
      </c>
      <c r="N741" s="2">
        <f t="shared" si="23"/>
        <v>9.881379310344828</v>
      </c>
    </row>
    <row r="742" spans="1:14" x14ac:dyDescent="0.35">
      <c r="A742" t="s">
        <v>27</v>
      </c>
      <c r="B742" t="s">
        <v>232</v>
      </c>
      <c r="C742" s="1">
        <v>44147</v>
      </c>
      <c r="D742" t="s">
        <v>122</v>
      </c>
      <c r="E742" s="3">
        <v>1.4279999999999999</v>
      </c>
      <c r="F742" s="4">
        <v>0</v>
      </c>
      <c r="G742" s="2">
        <v>18846</v>
      </c>
      <c r="H742" s="2">
        <v>18505</v>
      </c>
      <c r="I742" s="2">
        <v>19230</v>
      </c>
      <c r="J742" s="2">
        <v>19420</v>
      </c>
      <c r="K742" s="2">
        <v>19870</v>
      </c>
      <c r="L742" t="str">
        <f t="shared" si="22"/>
        <v/>
      </c>
      <c r="M742" t="str">
        <f>IFERROR(VLOOKUP(A742,'Статус менеджера'!$A$2:$B$48,2,TRUE),"")</f>
        <v/>
      </c>
      <c r="N742" s="2">
        <f t="shared" si="23"/>
        <v>9.881379310344828</v>
      </c>
    </row>
    <row r="743" spans="1:14" x14ac:dyDescent="0.35">
      <c r="A743" t="s">
        <v>27</v>
      </c>
      <c r="B743" t="s">
        <v>232</v>
      </c>
      <c r="C743" s="1">
        <v>44147</v>
      </c>
      <c r="D743" t="s">
        <v>122</v>
      </c>
      <c r="E743" s="3">
        <v>1.4279999999999999</v>
      </c>
      <c r="F743" s="4">
        <v>0</v>
      </c>
      <c r="G743" s="2">
        <v>18846</v>
      </c>
      <c r="H743" s="2">
        <v>18505</v>
      </c>
      <c r="I743" s="2">
        <v>19230</v>
      </c>
      <c r="J743" s="2">
        <v>19420</v>
      </c>
      <c r="K743" s="2">
        <v>19870</v>
      </c>
      <c r="L743" t="str">
        <f t="shared" si="22"/>
        <v/>
      </c>
      <c r="M743" t="str">
        <f>IFERROR(VLOOKUP(A743,'Статус менеджера'!$A$2:$B$48,2,TRUE),"")</f>
        <v/>
      </c>
      <c r="N743" s="2">
        <f t="shared" si="23"/>
        <v>9.881379310344828</v>
      </c>
    </row>
    <row r="744" spans="1:14" x14ac:dyDescent="0.35">
      <c r="A744" t="s">
        <v>27</v>
      </c>
      <c r="B744" t="s">
        <v>232</v>
      </c>
      <c r="C744" s="1">
        <v>44147</v>
      </c>
      <c r="D744" t="s">
        <v>122</v>
      </c>
      <c r="E744" s="3">
        <v>1.4279999999999999</v>
      </c>
      <c r="F744" s="4">
        <v>0</v>
      </c>
      <c r="G744" s="2">
        <v>18846</v>
      </c>
      <c r="H744" s="2">
        <v>18505</v>
      </c>
      <c r="I744" s="2">
        <v>19230</v>
      </c>
      <c r="J744" s="2">
        <v>19420</v>
      </c>
      <c r="K744" s="2">
        <v>19870</v>
      </c>
      <c r="L744" t="str">
        <f t="shared" si="22"/>
        <v/>
      </c>
      <c r="M744" t="str">
        <f>IFERROR(VLOOKUP(A744,'Статус менеджера'!$A$2:$B$48,2,TRUE),"")</f>
        <v/>
      </c>
      <c r="N744" s="2">
        <f t="shared" si="23"/>
        <v>9.881379310344828</v>
      </c>
    </row>
    <row r="745" spans="1:14" x14ac:dyDescent="0.35">
      <c r="A745" t="s">
        <v>27</v>
      </c>
      <c r="B745" t="s">
        <v>232</v>
      </c>
      <c r="C745" s="1">
        <v>44147</v>
      </c>
      <c r="D745" t="s">
        <v>122</v>
      </c>
      <c r="E745" s="3">
        <v>1.4279999999999999</v>
      </c>
      <c r="F745" s="4">
        <v>0</v>
      </c>
      <c r="G745" s="2">
        <v>18846</v>
      </c>
      <c r="H745" s="2">
        <v>18505</v>
      </c>
      <c r="I745" s="2">
        <v>19230</v>
      </c>
      <c r="J745" s="2">
        <v>19420</v>
      </c>
      <c r="K745" s="2">
        <v>19870</v>
      </c>
      <c r="L745" t="str">
        <f t="shared" si="22"/>
        <v/>
      </c>
      <c r="M745" t="str">
        <f>IFERROR(VLOOKUP(A745,'Статус менеджера'!$A$2:$B$48,2,TRUE),"")</f>
        <v/>
      </c>
      <c r="N745" s="2">
        <f t="shared" si="23"/>
        <v>9.881379310344828</v>
      </c>
    </row>
    <row r="746" spans="1:14" x14ac:dyDescent="0.35">
      <c r="A746" t="s">
        <v>27</v>
      </c>
      <c r="B746" t="s">
        <v>232</v>
      </c>
      <c r="C746" s="1">
        <v>44147</v>
      </c>
      <c r="D746" t="s">
        <v>122</v>
      </c>
      <c r="E746" s="3">
        <v>1.4279999999999999</v>
      </c>
      <c r="F746" s="4">
        <v>0</v>
      </c>
      <c r="G746" s="2">
        <v>18846</v>
      </c>
      <c r="H746" s="2">
        <v>18505</v>
      </c>
      <c r="I746" s="2">
        <v>19230</v>
      </c>
      <c r="J746" s="2">
        <v>19420</v>
      </c>
      <c r="K746" s="2">
        <v>19870</v>
      </c>
      <c r="L746" t="str">
        <f t="shared" si="22"/>
        <v/>
      </c>
      <c r="M746" t="str">
        <f>IFERROR(VLOOKUP(A746,'Статус менеджера'!$A$2:$B$48,2,TRUE),"")</f>
        <v/>
      </c>
      <c r="N746" s="2">
        <f t="shared" si="23"/>
        <v>9.881379310344828</v>
      </c>
    </row>
    <row r="747" spans="1:14" x14ac:dyDescent="0.35">
      <c r="A747" t="s">
        <v>27</v>
      </c>
      <c r="B747" t="s">
        <v>232</v>
      </c>
      <c r="C747" s="1">
        <v>44147</v>
      </c>
      <c r="D747" t="s">
        <v>122</v>
      </c>
      <c r="E747" s="3">
        <v>1.4279999999999999</v>
      </c>
      <c r="F747" s="4">
        <v>0</v>
      </c>
      <c r="G747" s="2">
        <v>18846</v>
      </c>
      <c r="H747" s="2">
        <v>18505</v>
      </c>
      <c r="I747" s="2">
        <v>19230</v>
      </c>
      <c r="J747" s="2">
        <v>19420</v>
      </c>
      <c r="K747" s="2">
        <v>19870</v>
      </c>
      <c r="L747" t="str">
        <f t="shared" si="22"/>
        <v/>
      </c>
      <c r="M747" t="str">
        <f>IFERROR(VLOOKUP(A747,'Статус менеджера'!$A$2:$B$48,2,TRUE),"")</f>
        <v/>
      </c>
      <c r="N747" s="2">
        <f t="shared" si="23"/>
        <v>9.881379310344828</v>
      </c>
    </row>
    <row r="748" spans="1:14" x14ac:dyDescent="0.35">
      <c r="A748" t="s">
        <v>27</v>
      </c>
      <c r="B748" t="s">
        <v>232</v>
      </c>
      <c r="C748" s="1">
        <v>44147</v>
      </c>
      <c r="D748" t="s">
        <v>122</v>
      </c>
      <c r="E748" s="3">
        <v>1.4279999999999999</v>
      </c>
      <c r="F748" s="4">
        <v>0</v>
      </c>
      <c r="G748" s="2">
        <v>18846</v>
      </c>
      <c r="H748" s="2">
        <v>18505</v>
      </c>
      <c r="I748" s="2">
        <v>19230</v>
      </c>
      <c r="J748" s="2">
        <v>19420</v>
      </c>
      <c r="K748" s="2">
        <v>19870</v>
      </c>
      <c r="L748" t="str">
        <f t="shared" si="22"/>
        <v/>
      </c>
      <c r="M748" t="str">
        <f>IFERROR(VLOOKUP(A748,'Статус менеджера'!$A$2:$B$48,2,TRUE),"")</f>
        <v/>
      </c>
      <c r="N748" s="2">
        <f t="shared" si="23"/>
        <v>9.881379310344828</v>
      </c>
    </row>
    <row r="749" spans="1:14" x14ac:dyDescent="0.35">
      <c r="A749" t="s">
        <v>27</v>
      </c>
      <c r="B749" t="s">
        <v>232</v>
      </c>
      <c r="C749" s="1">
        <v>44147</v>
      </c>
      <c r="D749" t="s">
        <v>122</v>
      </c>
      <c r="E749" s="3">
        <v>1.4279999999999999</v>
      </c>
      <c r="F749" s="4">
        <v>0</v>
      </c>
      <c r="G749" s="2">
        <v>18846</v>
      </c>
      <c r="H749" s="2">
        <v>18505</v>
      </c>
      <c r="I749" s="2">
        <v>19230</v>
      </c>
      <c r="J749" s="2">
        <v>19420</v>
      </c>
      <c r="K749" s="2">
        <v>19870</v>
      </c>
      <c r="L749" t="str">
        <f t="shared" si="22"/>
        <v/>
      </c>
      <c r="M749" t="str">
        <f>IFERROR(VLOOKUP(A749,'Статус менеджера'!$A$2:$B$48,2,TRUE),"")</f>
        <v/>
      </c>
      <c r="N749" s="2">
        <f t="shared" si="23"/>
        <v>9.881379310344828</v>
      </c>
    </row>
    <row r="750" spans="1:14" x14ac:dyDescent="0.35">
      <c r="A750" t="s">
        <v>27</v>
      </c>
      <c r="B750" t="s">
        <v>232</v>
      </c>
      <c r="C750" s="1">
        <v>44147</v>
      </c>
      <c r="D750" t="s">
        <v>122</v>
      </c>
      <c r="E750" s="3">
        <v>1.4279999999999999</v>
      </c>
      <c r="F750" s="4">
        <v>0</v>
      </c>
      <c r="G750" s="2">
        <v>18846</v>
      </c>
      <c r="H750" s="2">
        <v>18505</v>
      </c>
      <c r="I750" s="2">
        <v>19230</v>
      </c>
      <c r="J750" s="2">
        <v>19420</v>
      </c>
      <c r="K750" s="2">
        <v>19870</v>
      </c>
      <c r="L750" t="str">
        <f t="shared" si="22"/>
        <v/>
      </c>
      <c r="M750" t="str">
        <f>IFERROR(VLOOKUP(A750,'Статус менеджера'!$A$2:$B$48,2,TRUE),"")</f>
        <v/>
      </c>
      <c r="N750" s="2">
        <f t="shared" si="23"/>
        <v>9.881379310344828</v>
      </c>
    </row>
    <row r="751" spans="1:14" x14ac:dyDescent="0.35">
      <c r="A751" t="s">
        <v>27</v>
      </c>
      <c r="B751" t="s">
        <v>232</v>
      </c>
      <c r="C751" s="1">
        <v>44147</v>
      </c>
      <c r="D751" t="s">
        <v>122</v>
      </c>
      <c r="E751" s="3">
        <v>1.4279999999999999</v>
      </c>
      <c r="F751" s="4">
        <v>0</v>
      </c>
      <c r="G751" s="2">
        <v>18846</v>
      </c>
      <c r="H751" s="2">
        <v>18505</v>
      </c>
      <c r="I751" s="2">
        <v>19230</v>
      </c>
      <c r="J751" s="2">
        <v>19420</v>
      </c>
      <c r="K751" s="2">
        <v>19870</v>
      </c>
      <c r="L751" t="str">
        <f t="shared" si="22"/>
        <v/>
      </c>
      <c r="M751" t="str">
        <f>IFERROR(VLOOKUP(A751,'Статус менеджера'!$A$2:$B$48,2,TRUE),"")</f>
        <v/>
      </c>
      <c r="N751" s="2">
        <f t="shared" si="23"/>
        <v>9.881379310344828</v>
      </c>
    </row>
    <row r="752" spans="1:14" x14ac:dyDescent="0.35">
      <c r="A752" t="s">
        <v>27</v>
      </c>
      <c r="B752" t="s">
        <v>232</v>
      </c>
      <c r="C752" s="1">
        <v>44147</v>
      </c>
      <c r="D752" t="s">
        <v>122</v>
      </c>
      <c r="E752" s="3">
        <v>1.4279999999999999</v>
      </c>
      <c r="F752" s="4">
        <v>0</v>
      </c>
      <c r="G752" s="2">
        <v>18846</v>
      </c>
      <c r="H752" s="2">
        <v>18505</v>
      </c>
      <c r="I752" s="2">
        <v>19230</v>
      </c>
      <c r="J752" s="2">
        <v>19420</v>
      </c>
      <c r="K752" s="2">
        <v>19870</v>
      </c>
      <c r="L752" t="str">
        <f t="shared" si="22"/>
        <v/>
      </c>
      <c r="M752" t="str">
        <f>IFERROR(VLOOKUP(A752,'Статус менеджера'!$A$2:$B$48,2,TRUE),"")</f>
        <v/>
      </c>
      <c r="N752" s="2">
        <f t="shared" si="23"/>
        <v>9.881379310344828</v>
      </c>
    </row>
    <row r="753" spans="1:14" x14ac:dyDescent="0.35">
      <c r="A753" t="s">
        <v>27</v>
      </c>
      <c r="B753" t="s">
        <v>232</v>
      </c>
      <c r="C753" s="1">
        <v>44147</v>
      </c>
      <c r="D753" t="s">
        <v>122</v>
      </c>
      <c r="E753" s="3">
        <v>1.4279999999999999</v>
      </c>
      <c r="F753" s="4">
        <v>0</v>
      </c>
      <c r="G753" s="2">
        <v>18846</v>
      </c>
      <c r="H753" s="2">
        <v>18505</v>
      </c>
      <c r="I753" s="2">
        <v>19230</v>
      </c>
      <c r="J753" s="2">
        <v>19420</v>
      </c>
      <c r="K753" s="2">
        <v>19870</v>
      </c>
      <c r="L753" t="str">
        <f t="shared" si="22"/>
        <v/>
      </c>
      <c r="M753" t="str">
        <f>IFERROR(VLOOKUP(A753,'Статус менеджера'!$A$2:$B$48,2,TRUE),"")</f>
        <v/>
      </c>
      <c r="N753" s="2">
        <f t="shared" si="23"/>
        <v>9.881379310344828</v>
      </c>
    </row>
    <row r="754" spans="1:14" x14ac:dyDescent="0.35">
      <c r="A754" t="s">
        <v>27</v>
      </c>
      <c r="B754" t="s">
        <v>232</v>
      </c>
      <c r="C754" s="1">
        <v>44147</v>
      </c>
      <c r="D754" t="s">
        <v>122</v>
      </c>
      <c r="E754" s="3">
        <v>1.4279999999999999</v>
      </c>
      <c r="F754" s="4">
        <v>0</v>
      </c>
      <c r="G754" s="2">
        <v>18846</v>
      </c>
      <c r="H754" s="2">
        <v>18505</v>
      </c>
      <c r="I754" s="2">
        <v>19230</v>
      </c>
      <c r="J754" s="2">
        <v>19420</v>
      </c>
      <c r="K754" s="2">
        <v>19870</v>
      </c>
      <c r="L754" t="str">
        <f t="shared" si="22"/>
        <v/>
      </c>
      <c r="M754" t="str">
        <f>IFERROR(VLOOKUP(A754,'Статус менеджера'!$A$2:$B$48,2,TRUE),"")</f>
        <v/>
      </c>
      <c r="N754" s="2">
        <f t="shared" si="23"/>
        <v>9.881379310344828</v>
      </c>
    </row>
    <row r="755" spans="1:14" x14ac:dyDescent="0.35">
      <c r="A755" t="s">
        <v>27</v>
      </c>
      <c r="B755" t="s">
        <v>232</v>
      </c>
      <c r="C755" s="1">
        <v>44147</v>
      </c>
      <c r="D755" t="s">
        <v>122</v>
      </c>
      <c r="E755" s="3">
        <v>1.4279999999999999</v>
      </c>
      <c r="F755" s="4">
        <v>0</v>
      </c>
      <c r="G755" s="2">
        <v>18846</v>
      </c>
      <c r="H755" s="2">
        <v>18505</v>
      </c>
      <c r="I755" s="2">
        <v>19230</v>
      </c>
      <c r="J755" s="2">
        <v>19420</v>
      </c>
      <c r="K755" s="2">
        <v>19870</v>
      </c>
      <c r="L755" t="str">
        <f t="shared" si="22"/>
        <v/>
      </c>
      <c r="M755" t="str">
        <f>IFERROR(VLOOKUP(A755,'Статус менеджера'!$A$2:$B$48,2,TRUE),"")</f>
        <v/>
      </c>
      <c r="N755" s="2">
        <f t="shared" si="23"/>
        <v>9.881379310344828</v>
      </c>
    </row>
    <row r="756" spans="1:14" x14ac:dyDescent="0.35">
      <c r="A756" t="s">
        <v>12</v>
      </c>
      <c r="B756" t="s">
        <v>237</v>
      </c>
      <c r="C756" s="1">
        <v>44151</v>
      </c>
      <c r="D756" t="s">
        <v>123</v>
      </c>
      <c r="E756" s="3">
        <v>4.6619999999999999</v>
      </c>
      <c r="F756" s="4">
        <v>0</v>
      </c>
      <c r="G756" s="2">
        <v>16050</v>
      </c>
      <c r="H756" s="2">
        <v>15800</v>
      </c>
      <c r="I756" s="2">
        <v>16695</v>
      </c>
      <c r="J756" s="2">
        <v>17045</v>
      </c>
      <c r="K756" s="2">
        <v>17795</v>
      </c>
      <c r="L756" t="str">
        <f t="shared" si="22"/>
        <v/>
      </c>
      <c r="M756" t="str">
        <f>IFERROR(VLOOKUP(A756,'Статус менеджера'!$A$2:$B$48,2,TRUE),"")</f>
        <v/>
      </c>
      <c r="N756" s="2">
        <f t="shared" si="23"/>
        <v>9.1173184357541892</v>
      </c>
    </row>
    <row r="757" spans="1:14" x14ac:dyDescent="0.35">
      <c r="A757" t="s">
        <v>12</v>
      </c>
      <c r="B757" t="s">
        <v>237</v>
      </c>
      <c r="C757" s="1">
        <v>44151</v>
      </c>
      <c r="D757" t="s">
        <v>123</v>
      </c>
      <c r="E757" s="3">
        <v>8.375</v>
      </c>
      <c r="F757" s="4">
        <v>0</v>
      </c>
      <c r="G757" s="2">
        <v>16050</v>
      </c>
      <c r="H757" s="2">
        <v>15800</v>
      </c>
      <c r="I757" s="2">
        <v>16695</v>
      </c>
      <c r="J757" s="2">
        <v>17045</v>
      </c>
      <c r="K757" s="2">
        <v>17795</v>
      </c>
      <c r="L757" t="str">
        <f t="shared" si="22"/>
        <v/>
      </c>
      <c r="M757" t="str">
        <f>IFERROR(VLOOKUP(A757,'Статус менеджера'!$A$2:$B$48,2,TRUE),"")</f>
        <v/>
      </c>
      <c r="N757" s="2">
        <f t="shared" si="23"/>
        <v>9.1173184357541892</v>
      </c>
    </row>
    <row r="758" spans="1:14" x14ac:dyDescent="0.35">
      <c r="A758" t="s">
        <v>12</v>
      </c>
      <c r="B758" t="s">
        <v>237</v>
      </c>
      <c r="C758" s="1">
        <v>44151</v>
      </c>
      <c r="D758" t="s">
        <v>123</v>
      </c>
      <c r="E758" s="3">
        <v>8.7449999999999992</v>
      </c>
      <c r="F758" s="4">
        <v>0</v>
      </c>
      <c r="G758" s="2">
        <v>16050</v>
      </c>
      <c r="H758" s="2">
        <v>15800</v>
      </c>
      <c r="I758" s="2">
        <v>16695</v>
      </c>
      <c r="J758" s="2">
        <v>17045</v>
      </c>
      <c r="K758" s="2">
        <v>17795</v>
      </c>
      <c r="L758" t="str">
        <f t="shared" si="22"/>
        <v/>
      </c>
      <c r="M758" t="str">
        <f>IFERROR(VLOOKUP(A758,'Статус менеджера'!$A$2:$B$48,2,TRUE),"")</f>
        <v/>
      </c>
      <c r="N758" s="2">
        <f t="shared" si="23"/>
        <v>9.1173184357541892</v>
      </c>
    </row>
    <row r="759" spans="1:14" x14ac:dyDescent="0.35">
      <c r="A759" t="s">
        <v>33</v>
      </c>
      <c r="B759" t="s">
        <v>224</v>
      </c>
      <c r="C759" s="1">
        <v>44141</v>
      </c>
      <c r="D759" t="s">
        <v>122</v>
      </c>
      <c r="E759" s="3">
        <v>1.8839999999999999</v>
      </c>
      <c r="F759" s="4">
        <v>0</v>
      </c>
      <c r="G759" s="2">
        <v>21640</v>
      </c>
      <c r="H759" s="2">
        <v>19855</v>
      </c>
      <c r="I759" s="2">
        <v>20770</v>
      </c>
      <c r="J759" s="2">
        <v>20770</v>
      </c>
      <c r="K759" s="2">
        <v>21220</v>
      </c>
      <c r="L759" t="str">
        <f t="shared" si="22"/>
        <v/>
      </c>
      <c r="M759" t="str">
        <f>IFERROR(VLOOKUP(A759,'Статус менеджера'!$A$2:$B$48,2,TRUE),"")</f>
        <v>Продавець малим клієнтам</v>
      </c>
      <c r="N759" s="2">
        <f t="shared" si="23"/>
        <v>30</v>
      </c>
    </row>
    <row r="760" spans="1:14" x14ac:dyDescent="0.35">
      <c r="A760" t="s">
        <v>33</v>
      </c>
      <c r="B760" t="s">
        <v>224</v>
      </c>
      <c r="C760" s="1">
        <v>44141</v>
      </c>
      <c r="D760" t="s">
        <v>122</v>
      </c>
      <c r="E760" s="3">
        <v>1.8839999999999999</v>
      </c>
      <c r="F760" s="4">
        <v>0</v>
      </c>
      <c r="G760" s="2">
        <v>21640</v>
      </c>
      <c r="H760" s="2">
        <v>19855</v>
      </c>
      <c r="I760" s="2">
        <v>20770</v>
      </c>
      <c r="J760" s="2">
        <v>20770</v>
      </c>
      <c r="K760" s="2">
        <v>21220</v>
      </c>
      <c r="L760" t="str">
        <f t="shared" si="22"/>
        <v/>
      </c>
      <c r="M760" t="str">
        <f>IFERROR(VLOOKUP(A760,'Статус менеджера'!$A$2:$B$48,2,TRUE),"")</f>
        <v>Продавець малим клієнтам</v>
      </c>
      <c r="N760" s="2">
        <f t="shared" si="23"/>
        <v>30</v>
      </c>
    </row>
    <row r="761" spans="1:14" x14ac:dyDescent="0.35">
      <c r="A761" t="s">
        <v>33</v>
      </c>
      <c r="B761" t="s">
        <v>224</v>
      </c>
      <c r="C761" s="1">
        <v>44141</v>
      </c>
      <c r="D761" t="s">
        <v>122</v>
      </c>
      <c r="E761" s="3">
        <v>1.8839999999999999</v>
      </c>
      <c r="F761" s="4">
        <v>0</v>
      </c>
      <c r="G761" s="2">
        <v>21640</v>
      </c>
      <c r="H761" s="2">
        <v>19855</v>
      </c>
      <c r="I761" s="2">
        <v>20770</v>
      </c>
      <c r="J761" s="2">
        <v>20770</v>
      </c>
      <c r="K761" s="2">
        <v>21220</v>
      </c>
      <c r="L761" t="str">
        <f t="shared" si="22"/>
        <v/>
      </c>
      <c r="M761" t="str">
        <f>IFERROR(VLOOKUP(A761,'Статус менеджера'!$A$2:$B$48,2,TRUE),"")</f>
        <v>Продавець малим клієнтам</v>
      </c>
      <c r="N761" s="2">
        <f t="shared" si="23"/>
        <v>30</v>
      </c>
    </row>
    <row r="762" spans="1:14" x14ac:dyDescent="0.35">
      <c r="A762" t="s">
        <v>33</v>
      </c>
      <c r="B762" t="s">
        <v>224</v>
      </c>
      <c r="C762" s="1">
        <v>44141</v>
      </c>
      <c r="D762" t="s">
        <v>122</v>
      </c>
      <c r="E762" s="3">
        <v>1.8839999999999999</v>
      </c>
      <c r="F762" s="4">
        <v>0</v>
      </c>
      <c r="G762" s="2">
        <v>21640</v>
      </c>
      <c r="H762" s="2">
        <v>19855</v>
      </c>
      <c r="I762" s="2">
        <v>20770</v>
      </c>
      <c r="J762" s="2">
        <v>20770</v>
      </c>
      <c r="K762" s="2">
        <v>21220</v>
      </c>
      <c r="L762" t="str">
        <f t="shared" si="22"/>
        <v/>
      </c>
      <c r="M762" t="str">
        <f>IFERROR(VLOOKUP(A762,'Статус менеджера'!$A$2:$B$48,2,TRUE),"")</f>
        <v>Продавець малим клієнтам</v>
      </c>
      <c r="N762" s="2">
        <f t="shared" si="23"/>
        <v>30</v>
      </c>
    </row>
    <row r="763" spans="1:14" x14ac:dyDescent="0.35">
      <c r="A763" t="s">
        <v>33</v>
      </c>
      <c r="B763" t="s">
        <v>224</v>
      </c>
      <c r="C763" s="1">
        <v>44141</v>
      </c>
      <c r="D763" t="s">
        <v>122</v>
      </c>
      <c r="E763" s="3">
        <v>1.8839999999999999</v>
      </c>
      <c r="F763" s="4">
        <v>0</v>
      </c>
      <c r="G763" s="2">
        <v>21640</v>
      </c>
      <c r="H763" s="2">
        <v>19855</v>
      </c>
      <c r="I763" s="2">
        <v>20770</v>
      </c>
      <c r="J763" s="2">
        <v>20770</v>
      </c>
      <c r="K763" s="2">
        <v>21220</v>
      </c>
      <c r="L763" t="str">
        <f t="shared" si="22"/>
        <v/>
      </c>
      <c r="M763" t="str">
        <f>IFERROR(VLOOKUP(A763,'Статус менеджера'!$A$2:$B$48,2,TRUE),"")</f>
        <v>Продавець малим клієнтам</v>
      </c>
      <c r="N763" s="2">
        <f t="shared" si="23"/>
        <v>30</v>
      </c>
    </row>
    <row r="764" spans="1:14" x14ac:dyDescent="0.35">
      <c r="A764" t="s">
        <v>0</v>
      </c>
      <c r="B764" t="s">
        <v>230</v>
      </c>
      <c r="C764" s="1">
        <v>44140</v>
      </c>
      <c r="D764" t="s">
        <v>115</v>
      </c>
      <c r="E764" s="3">
        <v>16.32</v>
      </c>
      <c r="F764" s="4">
        <v>0</v>
      </c>
      <c r="G764" s="2">
        <v>20825</v>
      </c>
      <c r="H764" s="2">
        <v>20920</v>
      </c>
      <c r="I764" s="2">
        <v>21320</v>
      </c>
      <c r="J764" s="2">
        <v>21870</v>
      </c>
      <c r="K764" s="2">
        <v>22320</v>
      </c>
      <c r="L764" t="str">
        <f t="shared" si="22"/>
        <v/>
      </c>
      <c r="M764" t="str">
        <f>IFERROR(VLOOKUP(A764,'Статус менеджера'!$A$2:$B$48,2,TRUE),"")</f>
        <v/>
      </c>
      <c r="N764" s="2">
        <f t="shared" si="23"/>
        <v>8</v>
      </c>
    </row>
    <row r="765" spans="1:14" x14ac:dyDescent="0.35">
      <c r="A765" t="s">
        <v>0</v>
      </c>
      <c r="B765" t="s">
        <v>230</v>
      </c>
      <c r="C765" s="1">
        <v>44140</v>
      </c>
      <c r="D765" t="s">
        <v>115</v>
      </c>
      <c r="E765" s="3">
        <v>5.0250000000000004</v>
      </c>
      <c r="F765" s="4">
        <v>0</v>
      </c>
      <c r="G765" s="2">
        <v>20825</v>
      </c>
      <c r="H765" s="2">
        <v>20920</v>
      </c>
      <c r="I765" s="2">
        <v>21320</v>
      </c>
      <c r="J765" s="2">
        <v>21870</v>
      </c>
      <c r="K765" s="2">
        <v>22320</v>
      </c>
      <c r="L765" t="str">
        <f t="shared" si="22"/>
        <v/>
      </c>
      <c r="M765" t="str">
        <f>IFERROR(VLOOKUP(A765,'Статус менеджера'!$A$2:$B$48,2,TRUE),"")</f>
        <v/>
      </c>
      <c r="N765" s="2">
        <f t="shared" si="23"/>
        <v>8</v>
      </c>
    </row>
    <row r="766" spans="1:14" x14ac:dyDescent="0.35">
      <c r="A766" t="s">
        <v>23</v>
      </c>
      <c r="B766" t="s">
        <v>225</v>
      </c>
      <c r="C766" s="1">
        <v>44140</v>
      </c>
      <c r="D766" t="s">
        <v>140</v>
      </c>
      <c r="E766" s="3">
        <v>1.06</v>
      </c>
      <c r="F766" s="4">
        <v>0</v>
      </c>
      <c r="G766" s="2">
        <v>17635</v>
      </c>
      <c r="H766" s="2">
        <v>16800</v>
      </c>
      <c r="I766" s="2">
        <v>17165</v>
      </c>
      <c r="J766" s="2">
        <v>17515</v>
      </c>
      <c r="K766" s="2">
        <v>17635</v>
      </c>
      <c r="L766">
        <f t="shared" si="22"/>
        <v>31.8</v>
      </c>
      <c r="M766" t="str">
        <f>IFERROR(VLOOKUP(A766,'Статус менеджера'!$A$2:$B$48,2,TRUE),"")</f>
        <v>Продавець малим клієнтам</v>
      </c>
      <c r="N766" s="2">
        <f t="shared" si="23"/>
        <v>30</v>
      </c>
    </row>
    <row r="767" spans="1:14" x14ac:dyDescent="0.35">
      <c r="A767" t="s">
        <v>23</v>
      </c>
      <c r="B767" t="s">
        <v>225</v>
      </c>
      <c r="C767" s="1">
        <v>44140</v>
      </c>
      <c r="D767" t="s">
        <v>140</v>
      </c>
      <c r="E767" s="3">
        <v>2.4E-2</v>
      </c>
      <c r="F767" s="4">
        <v>0</v>
      </c>
      <c r="G767" s="2">
        <v>16620</v>
      </c>
      <c r="H767" s="2">
        <v>15785</v>
      </c>
      <c r="I767" s="2">
        <v>16150</v>
      </c>
      <c r="J767" s="2">
        <v>16500</v>
      </c>
      <c r="K767" s="2">
        <v>16620</v>
      </c>
      <c r="L767">
        <f t="shared" si="22"/>
        <v>0.72</v>
      </c>
      <c r="M767" t="str">
        <f>IFERROR(VLOOKUP(A767,'Статус менеджера'!$A$2:$B$48,2,TRUE),"")</f>
        <v>Продавець малим клієнтам</v>
      </c>
      <c r="N767" s="2">
        <f t="shared" si="23"/>
        <v>30</v>
      </c>
    </row>
    <row r="768" spans="1:14" x14ac:dyDescent="0.35">
      <c r="A768" t="s">
        <v>23</v>
      </c>
      <c r="B768" t="s">
        <v>225</v>
      </c>
      <c r="C768" s="1">
        <v>44140</v>
      </c>
      <c r="D768" t="s">
        <v>140</v>
      </c>
      <c r="E768" s="3">
        <v>0.51</v>
      </c>
      <c r="F768" s="4">
        <v>0</v>
      </c>
      <c r="G768" s="2">
        <v>16620</v>
      </c>
      <c r="H768" s="2">
        <v>15785</v>
      </c>
      <c r="I768" s="2">
        <v>16150</v>
      </c>
      <c r="J768" s="2">
        <v>16500</v>
      </c>
      <c r="K768" s="2">
        <v>16620</v>
      </c>
      <c r="L768">
        <f t="shared" si="22"/>
        <v>15.3</v>
      </c>
      <c r="M768" t="str">
        <f>IFERROR(VLOOKUP(A768,'Статус менеджера'!$A$2:$B$48,2,TRUE),"")</f>
        <v>Продавець малим клієнтам</v>
      </c>
      <c r="N768" s="2">
        <f t="shared" si="23"/>
        <v>30</v>
      </c>
    </row>
    <row r="769" spans="1:14" x14ac:dyDescent="0.35">
      <c r="A769" t="s">
        <v>23</v>
      </c>
      <c r="B769" t="s">
        <v>225</v>
      </c>
      <c r="C769" s="1">
        <v>44140</v>
      </c>
      <c r="D769" t="s">
        <v>140</v>
      </c>
      <c r="E769" s="3">
        <v>3.4000000000000002E-2</v>
      </c>
      <c r="F769" s="4">
        <v>0</v>
      </c>
      <c r="G769" s="2">
        <v>16620</v>
      </c>
      <c r="H769" s="2">
        <v>15785</v>
      </c>
      <c r="I769" s="2">
        <v>16150</v>
      </c>
      <c r="J769" s="2">
        <v>16500</v>
      </c>
      <c r="K769" s="2">
        <v>16620</v>
      </c>
      <c r="L769">
        <f t="shared" si="22"/>
        <v>1.02</v>
      </c>
      <c r="M769" t="str">
        <f>IFERROR(VLOOKUP(A769,'Статус менеджера'!$A$2:$B$48,2,TRUE),"")</f>
        <v>Продавець малим клієнтам</v>
      </c>
      <c r="N769" s="2">
        <f t="shared" si="23"/>
        <v>30</v>
      </c>
    </row>
    <row r="770" spans="1:14" x14ac:dyDescent="0.35">
      <c r="A770" t="s">
        <v>9</v>
      </c>
      <c r="B770" t="s">
        <v>232</v>
      </c>
      <c r="C770" s="1">
        <v>44141</v>
      </c>
      <c r="D770" t="s">
        <v>119</v>
      </c>
      <c r="E770" s="3">
        <v>9.42</v>
      </c>
      <c r="F770" s="4">
        <v>0</v>
      </c>
      <c r="G770" s="2">
        <v>20385</v>
      </c>
      <c r="H770" s="2">
        <v>19505</v>
      </c>
      <c r="I770" s="2">
        <v>20385</v>
      </c>
      <c r="J770" s="2">
        <v>20885</v>
      </c>
      <c r="K770" s="2">
        <v>21385</v>
      </c>
      <c r="L770" t="str">
        <f t="shared" ref="L770:L833" si="24">IFERROR(IF(AND(M770="Продавець малим клієнтам", OR(B770="Східний регіон", B770="Західний регіон", B770="Північний регіон", B770="Південний регіон", B770="Центральний регіон", B770="Будівництво", B770="Дистрибуція роздріб")), E770*N770, ""),"")</f>
        <v/>
      </c>
      <c r="M770" t="str">
        <f>IFERROR(VLOOKUP(A770,'Статус менеджера'!$A$2:$B$48,2,TRUE),"")</f>
        <v>Продавець малим клієнтам</v>
      </c>
      <c r="N770" s="2">
        <f t="shared" ref="N770:N833" si="25">IFERROR(IF(G770 &lt;= H770, 8,
    IF(G770 &lt;= I770, 8 + (G770 - H770) * (12 - 8) / (I770 - H770),
       IF(G770 &lt;= J770, 12 + (G770 - I770) * (20 - 12) / (J770 - I770),
          IF(G770 &lt;= K770, 20 + (G770 - J770) * (30 - 20) / (K770 - J770),
             30)))),"")</f>
        <v>12</v>
      </c>
    </row>
    <row r="771" spans="1:14" x14ac:dyDescent="0.35">
      <c r="A771" t="s">
        <v>9</v>
      </c>
      <c r="B771" t="s">
        <v>232</v>
      </c>
      <c r="C771" s="1">
        <v>44141</v>
      </c>
      <c r="D771" t="s">
        <v>119</v>
      </c>
      <c r="E771" s="3">
        <v>4.43</v>
      </c>
      <c r="F771" s="4">
        <v>0</v>
      </c>
      <c r="G771" s="2">
        <v>21135</v>
      </c>
      <c r="H771" s="2">
        <v>20255</v>
      </c>
      <c r="I771" s="2">
        <v>21135</v>
      </c>
      <c r="J771" s="2">
        <v>21635</v>
      </c>
      <c r="K771" s="2">
        <v>22135</v>
      </c>
      <c r="L771" t="str">
        <f t="shared" si="24"/>
        <v/>
      </c>
      <c r="M771" t="str">
        <f>IFERROR(VLOOKUP(A771,'Статус менеджера'!$A$2:$B$48,2,TRUE),"")</f>
        <v>Продавець малим клієнтам</v>
      </c>
      <c r="N771" s="2">
        <f t="shared" si="25"/>
        <v>12</v>
      </c>
    </row>
    <row r="772" spans="1:14" x14ac:dyDescent="0.35">
      <c r="A772" t="s">
        <v>9</v>
      </c>
      <c r="B772" t="s">
        <v>232</v>
      </c>
      <c r="C772" s="1">
        <v>44141</v>
      </c>
      <c r="D772" t="s">
        <v>119</v>
      </c>
      <c r="E772" s="3">
        <v>4.41</v>
      </c>
      <c r="F772" s="4">
        <v>0</v>
      </c>
      <c r="G772" s="2">
        <v>21135</v>
      </c>
      <c r="H772" s="2">
        <v>20255</v>
      </c>
      <c r="I772" s="2">
        <v>21135</v>
      </c>
      <c r="J772" s="2">
        <v>21635</v>
      </c>
      <c r="K772" s="2">
        <v>22135</v>
      </c>
      <c r="L772" t="str">
        <f t="shared" si="24"/>
        <v/>
      </c>
      <c r="M772" t="str">
        <f>IFERROR(VLOOKUP(A772,'Статус менеджера'!$A$2:$B$48,2,TRUE),"")</f>
        <v>Продавець малим клієнтам</v>
      </c>
      <c r="N772" s="2">
        <f t="shared" si="25"/>
        <v>12</v>
      </c>
    </row>
    <row r="773" spans="1:14" x14ac:dyDescent="0.35">
      <c r="A773" t="s">
        <v>43</v>
      </c>
      <c r="B773" t="s">
        <v>221</v>
      </c>
      <c r="C773" s="1">
        <v>44159</v>
      </c>
      <c r="D773" t="s">
        <v>149</v>
      </c>
      <c r="E773" s="3">
        <v>3.92</v>
      </c>
      <c r="F773" s="4">
        <v>0</v>
      </c>
      <c r="G773" s="2">
        <v>22367.55</v>
      </c>
      <c r="H773" s="2">
        <v>22685</v>
      </c>
      <c r="I773" s="2">
        <v>23310</v>
      </c>
      <c r="J773" s="2">
        <v>23660</v>
      </c>
      <c r="K773" s="2">
        <v>24110</v>
      </c>
      <c r="L773" t="str">
        <f t="shared" si="24"/>
        <v/>
      </c>
      <c r="M773" t="str">
        <f>IFERROR(VLOOKUP(A773,'Статус менеджера'!$A$2:$B$48,2,TRUE),"")</f>
        <v/>
      </c>
      <c r="N773" s="2">
        <f t="shared" si="25"/>
        <v>8</v>
      </c>
    </row>
    <row r="774" spans="1:14" x14ac:dyDescent="0.35">
      <c r="A774" t="s">
        <v>43</v>
      </c>
      <c r="B774" t="s">
        <v>221</v>
      </c>
      <c r="C774" s="1">
        <v>44159</v>
      </c>
      <c r="D774" t="s">
        <v>149</v>
      </c>
      <c r="E774" s="3">
        <v>4.4000000000000004</v>
      </c>
      <c r="F774" s="4">
        <v>0</v>
      </c>
      <c r="G774" s="2">
        <v>22367.55</v>
      </c>
      <c r="H774" s="2">
        <v>22685</v>
      </c>
      <c r="I774" s="2">
        <v>23310</v>
      </c>
      <c r="J774" s="2">
        <v>23660</v>
      </c>
      <c r="K774" s="2">
        <v>24110</v>
      </c>
      <c r="L774" t="str">
        <f t="shared" si="24"/>
        <v/>
      </c>
      <c r="M774" t="str">
        <f>IFERROR(VLOOKUP(A774,'Статус менеджера'!$A$2:$B$48,2,TRUE),"")</f>
        <v/>
      </c>
      <c r="N774" s="2">
        <f t="shared" si="25"/>
        <v>8</v>
      </c>
    </row>
    <row r="775" spans="1:14" x14ac:dyDescent="0.35">
      <c r="A775" t="s">
        <v>43</v>
      </c>
      <c r="B775" t="s">
        <v>221</v>
      </c>
      <c r="C775" s="1">
        <v>44159</v>
      </c>
      <c r="D775" t="s">
        <v>149</v>
      </c>
      <c r="E775" s="3">
        <v>4.4000000000000004</v>
      </c>
      <c r="F775" s="4">
        <v>0</v>
      </c>
      <c r="G775" s="2">
        <v>22367.55</v>
      </c>
      <c r="H775" s="2">
        <v>22685</v>
      </c>
      <c r="I775" s="2">
        <v>23310</v>
      </c>
      <c r="J775" s="2">
        <v>23660</v>
      </c>
      <c r="K775" s="2">
        <v>24110</v>
      </c>
      <c r="L775" t="str">
        <f t="shared" si="24"/>
        <v/>
      </c>
      <c r="M775" t="str">
        <f>IFERROR(VLOOKUP(A775,'Статус менеджера'!$A$2:$B$48,2,TRUE),"")</f>
        <v/>
      </c>
      <c r="N775" s="2">
        <f t="shared" si="25"/>
        <v>8</v>
      </c>
    </row>
    <row r="776" spans="1:14" x14ac:dyDescent="0.35">
      <c r="A776" t="s">
        <v>43</v>
      </c>
      <c r="B776" t="s">
        <v>221</v>
      </c>
      <c r="C776" s="1">
        <v>44159</v>
      </c>
      <c r="D776" t="s">
        <v>149</v>
      </c>
      <c r="E776" s="3">
        <v>4.09</v>
      </c>
      <c r="F776" s="4">
        <v>0</v>
      </c>
      <c r="G776" s="2">
        <v>22367.55</v>
      </c>
      <c r="H776" s="2">
        <v>22685</v>
      </c>
      <c r="I776" s="2">
        <v>23310</v>
      </c>
      <c r="J776" s="2">
        <v>23660</v>
      </c>
      <c r="K776" s="2">
        <v>24110</v>
      </c>
      <c r="L776" t="str">
        <f t="shared" si="24"/>
        <v/>
      </c>
      <c r="M776" t="str">
        <f>IFERROR(VLOOKUP(A776,'Статус менеджера'!$A$2:$B$48,2,TRUE),"")</f>
        <v/>
      </c>
      <c r="N776" s="2">
        <f t="shared" si="25"/>
        <v>8</v>
      </c>
    </row>
    <row r="777" spans="1:14" x14ac:dyDescent="0.35">
      <c r="A777" t="s">
        <v>63</v>
      </c>
      <c r="B777" t="s">
        <v>227</v>
      </c>
      <c r="C777" s="1">
        <v>44162</v>
      </c>
      <c r="D777" t="s">
        <v>123</v>
      </c>
      <c r="E777" s="3">
        <v>3.58</v>
      </c>
      <c r="F777" s="4">
        <v>0</v>
      </c>
      <c r="G777" s="2">
        <v>19071.189999999999</v>
      </c>
      <c r="H777" s="2">
        <v>17685</v>
      </c>
      <c r="I777" s="2">
        <v>18610</v>
      </c>
      <c r="J777" s="2">
        <v>18960</v>
      </c>
      <c r="K777" s="2">
        <v>19710</v>
      </c>
      <c r="L777" t="str">
        <f t="shared" si="24"/>
        <v/>
      </c>
      <c r="M777" t="str">
        <f>IFERROR(VLOOKUP(A777,'Статус менеджера'!$A$2:$B$48,2,TRUE),"")</f>
        <v/>
      </c>
      <c r="N777" s="2">
        <f t="shared" si="25"/>
        <v>21.482533333333315</v>
      </c>
    </row>
    <row r="778" spans="1:14" x14ac:dyDescent="0.35">
      <c r="A778" t="s">
        <v>63</v>
      </c>
      <c r="B778" t="s">
        <v>227</v>
      </c>
      <c r="C778" s="1">
        <v>44162</v>
      </c>
      <c r="D778" t="s">
        <v>123</v>
      </c>
      <c r="E778" s="3">
        <v>6.7</v>
      </c>
      <c r="F778" s="4">
        <v>0</v>
      </c>
      <c r="G778" s="2">
        <v>18921.189999999999</v>
      </c>
      <c r="H778" s="2">
        <v>17535</v>
      </c>
      <c r="I778" s="2">
        <v>18460</v>
      </c>
      <c r="J778" s="2">
        <v>18810</v>
      </c>
      <c r="K778" s="2">
        <v>19560</v>
      </c>
      <c r="L778" t="str">
        <f t="shared" si="24"/>
        <v/>
      </c>
      <c r="M778" t="str">
        <f>IFERROR(VLOOKUP(A778,'Статус менеджера'!$A$2:$B$48,2,TRUE),"")</f>
        <v/>
      </c>
      <c r="N778" s="2">
        <f t="shared" si="25"/>
        <v>21.482533333333315</v>
      </c>
    </row>
    <row r="779" spans="1:14" x14ac:dyDescent="0.35">
      <c r="A779" t="s">
        <v>63</v>
      </c>
      <c r="B779" t="s">
        <v>227</v>
      </c>
      <c r="C779" s="1">
        <v>44162</v>
      </c>
      <c r="D779" t="s">
        <v>123</v>
      </c>
      <c r="E779" s="3">
        <v>5.59</v>
      </c>
      <c r="F779" s="4">
        <v>0</v>
      </c>
      <c r="G779" s="2">
        <v>18771.189999999999</v>
      </c>
      <c r="H779" s="2">
        <v>17385</v>
      </c>
      <c r="I779" s="2">
        <v>18310</v>
      </c>
      <c r="J779" s="2">
        <v>18660</v>
      </c>
      <c r="K779" s="2">
        <v>19410</v>
      </c>
      <c r="L779" t="str">
        <f t="shared" si="24"/>
        <v/>
      </c>
      <c r="M779" t="str">
        <f>IFERROR(VLOOKUP(A779,'Статус менеджера'!$A$2:$B$48,2,TRUE),"")</f>
        <v/>
      </c>
      <c r="N779" s="2">
        <f t="shared" si="25"/>
        <v>21.482533333333315</v>
      </c>
    </row>
    <row r="780" spans="1:14" x14ac:dyDescent="0.35">
      <c r="A780" t="s">
        <v>63</v>
      </c>
      <c r="B780" t="s">
        <v>227</v>
      </c>
      <c r="C780" s="1">
        <v>44162</v>
      </c>
      <c r="D780" t="s">
        <v>123</v>
      </c>
      <c r="E780" s="3">
        <v>1.355</v>
      </c>
      <c r="F780" s="4">
        <v>0</v>
      </c>
      <c r="G780" s="2">
        <v>18771.189999999999</v>
      </c>
      <c r="H780" s="2">
        <v>17385</v>
      </c>
      <c r="I780" s="2">
        <v>18310</v>
      </c>
      <c r="J780" s="2">
        <v>18660</v>
      </c>
      <c r="K780" s="2">
        <v>19410</v>
      </c>
      <c r="L780" t="str">
        <f t="shared" si="24"/>
        <v/>
      </c>
      <c r="M780" t="str">
        <f>IFERROR(VLOOKUP(A780,'Статус менеджера'!$A$2:$B$48,2,TRUE),"")</f>
        <v/>
      </c>
      <c r="N780" s="2">
        <f t="shared" si="25"/>
        <v>21.482533333333315</v>
      </c>
    </row>
    <row r="781" spans="1:14" x14ac:dyDescent="0.35">
      <c r="A781" t="s">
        <v>42</v>
      </c>
      <c r="B781" t="s">
        <v>236</v>
      </c>
      <c r="C781" s="1">
        <v>44139</v>
      </c>
      <c r="D781" t="s">
        <v>123</v>
      </c>
      <c r="E781" s="3">
        <v>9.3000000000000007</v>
      </c>
      <c r="F781" s="4" t="s">
        <v>215</v>
      </c>
      <c r="G781" s="2">
        <v>15762.49</v>
      </c>
      <c r="H781" s="2">
        <v>15440</v>
      </c>
      <c r="I781" s="2">
        <v>16335</v>
      </c>
      <c r="J781" s="2">
        <v>16685</v>
      </c>
      <c r="K781" s="2">
        <v>17435</v>
      </c>
      <c r="L781" t="str">
        <f t="shared" si="24"/>
        <v/>
      </c>
      <c r="M781" t="str">
        <f>IFERROR(VLOOKUP(A781,'Статус менеджера'!$A$2:$B$48,2,TRUE),"")</f>
        <v/>
      </c>
      <c r="N781" s="2">
        <f t="shared" si="25"/>
        <v>9.4412960893854745</v>
      </c>
    </row>
    <row r="782" spans="1:14" x14ac:dyDescent="0.35">
      <c r="A782" t="s">
        <v>42</v>
      </c>
      <c r="B782" t="s">
        <v>236</v>
      </c>
      <c r="C782" s="1">
        <v>44139</v>
      </c>
      <c r="D782" t="s">
        <v>123</v>
      </c>
      <c r="E782" s="3">
        <v>8.1750000000000007</v>
      </c>
      <c r="F782" s="4" t="s">
        <v>215</v>
      </c>
      <c r="G782" s="2">
        <v>15762.49</v>
      </c>
      <c r="H782" s="2">
        <v>15440</v>
      </c>
      <c r="I782" s="2">
        <v>16335</v>
      </c>
      <c r="J782" s="2">
        <v>16685</v>
      </c>
      <c r="K782" s="2">
        <v>17435</v>
      </c>
      <c r="L782" t="str">
        <f t="shared" si="24"/>
        <v/>
      </c>
      <c r="M782" t="str">
        <f>IFERROR(VLOOKUP(A782,'Статус менеджера'!$A$2:$B$48,2,TRUE),"")</f>
        <v/>
      </c>
      <c r="N782" s="2">
        <f t="shared" si="25"/>
        <v>9.4412960893854745</v>
      </c>
    </row>
    <row r="783" spans="1:14" x14ac:dyDescent="0.35">
      <c r="A783" t="s">
        <v>42</v>
      </c>
      <c r="B783" t="s">
        <v>236</v>
      </c>
      <c r="C783" s="1">
        <v>44139</v>
      </c>
      <c r="D783" t="s">
        <v>123</v>
      </c>
      <c r="E783" s="3">
        <v>0.495</v>
      </c>
      <c r="F783" s="4" t="s">
        <v>215</v>
      </c>
      <c r="G783" s="2">
        <v>15762.49</v>
      </c>
      <c r="H783" s="2">
        <v>15440</v>
      </c>
      <c r="I783" s="2">
        <v>16335</v>
      </c>
      <c r="J783" s="2">
        <v>16685</v>
      </c>
      <c r="K783" s="2">
        <v>17435</v>
      </c>
      <c r="L783" t="str">
        <f t="shared" si="24"/>
        <v/>
      </c>
      <c r="M783" t="str">
        <f>IFERROR(VLOOKUP(A783,'Статус менеджера'!$A$2:$B$48,2,TRUE),"")</f>
        <v/>
      </c>
      <c r="N783" s="2">
        <f t="shared" si="25"/>
        <v>9.4412960893854745</v>
      </c>
    </row>
    <row r="784" spans="1:14" x14ac:dyDescent="0.35">
      <c r="A784" t="s">
        <v>27</v>
      </c>
      <c r="B784" t="s">
        <v>232</v>
      </c>
      <c r="C784" s="1">
        <v>44140</v>
      </c>
      <c r="D784" t="s">
        <v>133</v>
      </c>
      <c r="E784" s="3">
        <v>3.0750000000000002</v>
      </c>
      <c r="F784" s="4">
        <v>0</v>
      </c>
      <c r="G784" s="2">
        <v>20905</v>
      </c>
      <c r="H784" s="2">
        <v>19975</v>
      </c>
      <c r="I784" s="2">
        <v>20905</v>
      </c>
      <c r="J784" s="2">
        <v>21305</v>
      </c>
      <c r="K784" s="2">
        <v>22055</v>
      </c>
      <c r="L784" t="str">
        <f t="shared" si="24"/>
        <v/>
      </c>
      <c r="M784" t="str">
        <f>IFERROR(VLOOKUP(A784,'Статус менеджера'!$A$2:$B$48,2,TRUE),"")</f>
        <v/>
      </c>
      <c r="N784" s="2">
        <f t="shared" si="25"/>
        <v>12</v>
      </c>
    </row>
    <row r="785" spans="1:14" x14ac:dyDescent="0.35">
      <c r="A785" t="s">
        <v>21</v>
      </c>
      <c r="B785" t="s">
        <v>236</v>
      </c>
      <c r="C785" s="1">
        <v>44144</v>
      </c>
      <c r="D785" t="s">
        <v>120</v>
      </c>
      <c r="E785" s="3">
        <v>1.38</v>
      </c>
      <c r="F785" s="4">
        <v>0</v>
      </c>
      <c r="G785" s="2">
        <v>18060</v>
      </c>
      <c r="H785" s="2">
        <v>16585</v>
      </c>
      <c r="I785" s="2">
        <v>17210</v>
      </c>
      <c r="J785" s="2">
        <v>17560</v>
      </c>
      <c r="K785" s="2">
        <v>18060</v>
      </c>
      <c r="L785" t="str">
        <f t="shared" si="24"/>
        <v/>
      </c>
      <c r="M785" t="str">
        <f>IFERROR(VLOOKUP(A785,'Статус менеджера'!$A$2:$B$48,2,TRUE),"")</f>
        <v/>
      </c>
      <c r="N785" s="2">
        <f t="shared" si="25"/>
        <v>30</v>
      </c>
    </row>
    <row r="786" spans="1:14" x14ac:dyDescent="0.35">
      <c r="A786" t="s">
        <v>21</v>
      </c>
      <c r="B786" t="s">
        <v>236</v>
      </c>
      <c r="C786" s="1">
        <v>44144</v>
      </c>
      <c r="D786" t="s">
        <v>124</v>
      </c>
      <c r="E786" s="3">
        <v>1.94</v>
      </c>
      <c r="F786" s="4">
        <v>0</v>
      </c>
      <c r="G786" s="2">
        <v>18535.04</v>
      </c>
      <c r="H786" s="2">
        <v>17245</v>
      </c>
      <c r="I786" s="2">
        <v>17885</v>
      </c>
      <c r="J786" s="2">
        <v>18235</v>
      </c>
      <c r="K786" s="2">
        <v>18735</v>
      </c>
      <c r="L786" t="str">
        <f t="shared" si="24"/>
        <v/>
      </c>
      <c r="M786" t="str">
        <f>IFERROR(VLOOKUP(A786,'Статус менеджера'!$A$2:$B$48,2,TRUE),"")</f>
        <v/>
      </c>
      <c r="N786" s="2">
        <f t="shared" si="25"/>
        <v>26.000800000000019</v>
      </c>
    </row>
    <row r="787" spans="1:14" x14ac:dyDescent="0.35">
      <c r="A787" t="s">
        <v>21</v>
      </c>
      <c r="B787" t="s">
        <v>236</v>
      </c>
      <c r="C787" s="1">
        <v>44144</v>
      </c>
      <c r="D787" t="s">
        <v>120</v>
      </c>
      <c r="E787" s="3">
        <v>0.9</v>
      </c>
      <c r="F787" s="4">
        <v>0</v>
      </c>
      <c r="G787" s="2">
        <v>18060</v>
      </c>
      <c r="H787" s="2">
        <v>16585</v>
      </c>
      <c r="I787" s="2">
        <v>17250</v>
      </c>
      <c r="J787" s="2">
        <v>17560</v>
      </c>
      <c r="K787" s="2">
        <v>18060</v>
      </c>
      <c r="L787" t="str">
        <f t="shared" si="24"/>
        <v/>
      </c>
      <c r="M787" t="str">
        <f>IFERROR(VLOOKUP(A787,'Статус менеджера'!$A$2:$B$48,2,TRUE),"")</f>
        <v/>
      </c>
      <c r="N787" s="2">
        <f t="shared" si="25"/>
        <v>30</v>
      </c>
    </row>
    <row r="788" spans="1:14" x14ac:dyDescent="0.35">
      <c r="A788" t="s">
        <v>21</v>
      </c>
      <c r="B788" t="s">
        <v>236</v>
      </c>
      <c r="C788" s="1">
        <v>44144</v>
      </c>
      <c r="D788" t="s">
        <v>125</v>
      </c>
      <c r="E788" s="3">
        <v>8.4039999999999999</v>
      </c>
      <c r="F788" s="4">
        <v>0</v>
      </c>
      <c r="G788" s="2">
        <v>20900.04</v>
      </c>
      <c r="H788" s="2">
        <v>19565</v>
      </c>
      <c r="I788" s="2">
        <v>20250</v>
      </c>
      <c r="J788" s="2">
        <v>20600</v>
      </c>
      <c r="K788" s="2">
        <v>21100</v>
      </c>
      <c r="L788" t="str">
        <f t="shared" si="24"/>
        <v/>
      </c>
      <c r="M788" t="str">
        <f>IFERROR(VLOOKUP(A788,'Статус менеджера'!$A$2:$B$48,2,TRUE),"")</f>
        <v/>
      </c>
      <c r="N788" s="2">
        <f t="shared" si="25"/>
        <v>26.000800000000019</v>
      </c>
    </row>
    <row r="789" spans="1:14" x14ac:dyDescent="0.35">
      <c r="A789" t="s">
        <v>18</v>
      </c>
      <c r="B789" t="s">
        <v>238</v>
      </c>
      <c r="C789" s="1">
        <v>44141</v>
      </c>
      <c r="D789" t="s">
        <v>119</v>
      </c>
      <c r="E789" s="3">
        <v>0.40500000000000003</v>
      </c>
      <c r="F789" s="4">
        <v>0</v>
      </c>
      <c r="G789" s="2">
        <v>20400</v>
      </c>
      <c r="H789" s="2">
        <v>19990</v>
      </c>
      <c r="I789" s="2">
        <v>20805</v>
      </c>
      <c r="J789" s="2">
        <v>21355</v>
      </c>
      <c r="K789" s="2">
        <v>21855</v>
      </c>
      <c r="L789" t="str">
        <f t="shared" si="24"/>
        <v/>
      </c>
      <c r="M789" t="str">
        <f>IFERROR(VLOOKUP(A789,'Статус менеджера'!$A$2:$B$48,2,TRUE),"")</f>
        <v/>
      </c>
      <c r="N789" s="2">
        <f t="shared" si="25"/>
        <v>10.012269938650306</v>
      </c>
    </row>
    <row r="790" spans="1:14" x14ac:dyDescent="0.35">
      <c r="A790" t="s">
        <v>18</v>
      </c>
      <c r="B790" t="s">
        <v>238</v>
      </c>
      <c r="C790" s="1">
        <v>44141</v>
      </c>
      <c r="D790" t="s">
        <v>119</v>
      </c>
      <c r="E790" s="3">
        <v>1.4790000000000001</v>
      </c>
      <c r="F790" s="4">
        <v>0</v>
      </c>
      <c r="G790" s="2">
        <v>20400</v>
      </c>
      <c r="H790" s="2">
        <v>19990</v>
      </c>
      <c r="I790" s="2">
        <v>20805</v>
      </c>
      <c r="J790" s="2">
        <v>21355</v>
      </c>
      <c r="K790" s="2">
        <v>21855</v>
      </c>
      <c r="L790" t="str">
        <f t="shared" si="24"/>
        <v/>
      </c>
      <c r="M790" t="str">
        <f>IFERROR(VLOOKUP(A790,'Статус менеджера'!$A$2:$B$48,2,TRUE),"")</f>
        <v/>
      </c>
      <c r="N790" s="2">
        <f t="shared" si="25"/>
        <v>10.012269938650306</v>
      </c>
    </row>
    <row r="791" spans="1:14" x14ac:dyDescent="0.35">
      <c r="A791" t="s">
        <v>18</v>
      </c>
      <c r="B791" t="s">
        <v>238</v>
      </c>
      <c r="C791" s="1">
        <v>44141</v>
      </c>
      <c r="D791" t="s">
        <v>116</v>
      </c>
      <c r="E791" s="3">
        <v>0.57799999999999996</v>
      </c>
      <c r="F791" s="4">
        <v>0</v>
      </c>
      <c r="G791" s="2">
        <v>18430</v>
      </c>
      <c r="H791" s="2">
        <v>18075</v>
      </c>
      <c r="I791" s="2">
        <v>18620</v>
      </c>
      <c r="J791" s="2">
        <v>18970</v>
      </c>
      <c r="K791" s="2">
        <v>19420</v>
      </c>
      <c r="L791" t="str">
        <f t="shared" si="24"/>
        <v/>
      </c>
      <c r="M791" t="str">
        <f>IFERROR(VLOOKUP(A791,'Статус менеджера'!$A$2:$B$48,2,TRUE),"")</f>
        <v/>
      </c>
      <c r="N791" s="2">
        <f t="shared" si="25"/>
        <v>10.605504587155963</v>
      </c>
    </row>
    <row r="792" spans="1:14" x14ac:dyDescent="0.35">
      <c r="A792" t="s">
        <v>18</v>
      </c>
      <c r="B792" t="s">
        <v>238</v>
      </c>
      <c r="C792" s="1">
        <v>44141</v>
      </c>
      <c r="D792" t="s">
        <v>116</v>
      </c>
      <c r="E792" s="3">
        <v>1.4039999999999999</v>
      </c>
      <c r="F792" s="4">
        <v>0</v>
      </c>
      <c r="G792" s="2">
        <v>18430</v>
      </c>
      <c r="H792" s="2">
        <v>18075</v>
      </c>
      <c r="I792" s="2">
        <v>18620</v>
      </c>
      <c r="J792" s="2">
        <v>18970</v>
      </c>
      <c r="K792" s="2">
        <v>19420</v>
      </c>
      <c r="L792" t="str">
        <f t="shared" si="24"/>
        <v/>
      </c>
      <c r="M792" t="str">
        <f>IFERROR(VLOOKUP(A792,'Статус менеджера'!$A$2:$B$48,2,TRUE),"")</f>
        <v/>
      </c>
      <c r="N792" s="2">
        <f t="shared" si="25"/>
        <v>10.605504587155963</v>
      </c>
    </row>
    <row r="793" spans="1:14" x14ac:dyDescent="0.35">
      <c r="A793" t="s">
        <v>39</v>
      </c>
      <c r="B793" t="s">
        <v>235</v>
      </c>
      <c r="C793" s="1">
        <v>44140</v>
      </c>
      <c r="D793" t="s">
        <v>116</v>
      </c>
      <c r="E793" s="3">
        <v>0.01</v>
      </c>
      <c r="F793" s="4">
        <v>0</v>
      </c>
      <c r="G793" s="2">
        <v>18530</v>
      </c>
      <c r="H793" s="2">
        <v>17985</v>
      </c>
      <c r="I793" s="2">
        <v>18530</v>
      </c>
      <c r="J793" s="2">
        <v>18880</v>
      </c>
      <c r="K793" s="2">
        <v>19330</v>
      </c>
      <c r="L793">
        <f t="shared" si="24"/>
        <v>0.12</v>
      </c>
      <c r="M793" t="str">
        <f>IFERROR(VLOOKUP(A793,'Статус менеджера'!$A$2:$B$48,2,TRUE),"")</f>
        <v>Продавець малим клієнтам</v>
      </c>
      <c r="N793" s="2">
        <f t="shared" si="25"/>
        <v>12</v>
      </c>
    </row>
    <row r="794" spans="1:14" x14ac:dyDescent="0.35">
      <c r="A794" t="s">
        <v>39</v>
      </c>
      <c r="B794" t="s">
        <v>235</v>
      </c>
      <c r="C794" s="1">
        <v>44140</v>
      </c>
      <c r="D794" t="s">
        <v>116</v>
      </c>
      <c r="E794" s="3">
        <v>6.1849999999999996</v>
      </c>
      <c r="F794" s="4">
        <v>0</v>
      </c>
      <c r="G794" s="2">
        <v>18530</v>
      </c>
      <c r="H794" s="2">
        <v>17985</v>
      </c>
      <c r="I794" s="2">
        <v>18530</v>
      </c>
      <c r="J794" s="2">
        <v>18880</v>
      </c>
      <c r="K794" s="2">
        <v>19330</v>
      </c>
      <c r="L794">
        <f t="shared" si="24"/>
        <v>74.22</v>
      </c>
      <c r="M794" t="str">
        <f>IFERROR(VLOOKUP(A794,'Статус менеджера'!$A$2:$B$48,2,TRUE),"")</f>
        <v>Продавець малим клієнтам</v>
      </c>
      <c r="N794" s="2">
        <f t="shared" si="25"/>
        <v>12</v>
      </c>
    </row>
    <row r="795" spans="1:14" x14ac:dyDescent="0.35">
      <c r="A795" t="s">
        <v>61</v>
      </c>
      <c r="B795" t="s">
        <v>222</v>
      </c>
      <c r="C795" s="1">
        <v>44146</v>
      </c>
      <c r="D795" t="s">
        <v>116</v>
      </c>
      <c r="E795" s="3">
        <v>3.1509999999999998</v>
      </c>
      <c r="F795" s="4">
        <v>0</v>
      </c>
      <c r="G795" s="2">
        <v>19010.64</v>
      </c>
      <c r="H795" s="2">
        <v>18665</v>
      </c>
      <c r="I795" s="2">
        <v>19010</v>
      </c>
      <c r="J795" s="2">
        <v>19560</v>
      </c>
      <c r="K795" s="2">
        <v>20010</v>
      </c>
      <c r="L795" t="str">
        <f t="shared" si="24"/>
        <v/>
      </c>
      <c r="M795" t="str">
        <f>IFERROR(VLOOKUP(A795,'Статус менеджера'!$A$2:$B$48,2,TRUE),"")</f>
        <v/>
      </c>
      <c r="N795" s="2">
        <f t="shared" si="25"/>
        <v>12.009309090909083</v>
      </c>
    </row>
    <row r="796" spans="1:14" x14ac:dyDescent="0.35">
      <c r="A796" t="s">
        <v>61</v>
      </c>
      <c r="B796" t="s">
        <v>222</v>
      </c>
      <c r="C796" s="1">
        <v>44146</v>
      </c>
      <c r="D796" t="s">
        <v>116</v>
      </c>
      <c r="E796" s="3">
        <v>6.7370000000000001</v>
      </c>
      <c r="F796" s="4">
        <v>0</v>
      </c>
      <c r="G796" s="2">
        <v>19010.64</v>
      </c>
      <c r="H796" s="2">
        <v>18665</v>
      </c>
      <c r="I796" s="2">
        <v>19010</v>
      </c>
      <c r="J796" s="2">
        <v>19560</v>
      </c>
      <c r="K796" s="2">
        <v>20010</v>
      </c>
      <c r="L796" t="str">
        <f t="shared" si="24"/>
        <v/>
      </c>
      <c r="M796" t="str">
        <f>IFERROR(VLOOKUP(A796,'Статус менеджера'!$A$2:$B$48,2,TRUE),"")</f>
        <v/>
      </c>
      <c r="N796" s="2">
        <f t="shared" si="25"/>
        <v>12.009309090909083</v>
      </c>
    </row>
    <row r="797" spans="1:14" x14ac:dyDescent="0.35">
      <c r="A797" t="s">
        <v>61</v>
      </c>
      <c r="B797" t="s">
        <v>222</v>
      </c>
      <c r="C797" s="1">
        <v>44146</v>
      </c>
      <c r="D797" t="s">
        <v>116</v>
      </c>
      <c r="E797" s="3">
        <v>3.8559999999999999</v>
      </c>
      <c r="F797" s="4">
        <v>0</v>
      </c>
      <c r="G797" s="2">
        <v>19010.64</v>
      </c>
      <c r="H797" s="2">
        <v>18665</v>
      </c>
      <c r="I797" s="2">
        <v>19010</v>
      </c>
      <c r="J797" s="2">
        <v>19560</v>
      </c>
      <c r="K797" s="2">
        <v>20010</v>
      </c>
      <c r="L797" t="str">
        <f t="shared" si="24"/>
        <v/>
      </c>
      <c r="M797" t="str">
        <f>IFERROR(VLOOKUP(A797,'Статус менеджера'!$A$2:$B$48,2,TRUE),"")</f>
        <v/>
      </c>
      <c r="N797" s="2">
        <f t="shared" si="25"/>
        <v>12.009309090909083</v>
      </c>
    </row>
    <row r="798" spans="1:14" x14ac:dyDescent="0.35">
      <c r="A798" t="s">
        <v>61</v>
      </c>
      <c r="B798" t="s">
        <v>222</v>
      </c>
      <c r="C798" s="1">
        <v>44146</v>
      </c>
      <c r="D798" t="s">
        <v>116</v>
      </c>
      <c r="E798" s="3">
        <v>3.2090000000000001</v>
      </c>
      <c r="F798" s="4">
        <v>0</v>
      </c>
      <c r="G798" s="2">
        <v>19010.64</v>
      </c>
      <c r="H798" s="2">
        <v>18665</v>
      </c>
      <c r="I798" s="2">
        <v>19010</v>
      </c>
      <c r="J798" s="2">
        <v>19560</v>
      </c>
      <c r="K798" s="2">
        <v>20010</v>
      </c>
      <c r="L798" t="str">
        <f t="shared" si="24"/>
        <v/>
      </c>
      <c r="M798" t="str">
        <f>IFERROR(VLOOKUP(A798,'Статус менеджера'!$A$2:$B$48,2,TRUE),"")</f>
        <v/>
      </c>
      <c r="N798" s="2">
        <f t="shared" si="25"/>
        <v>12.009309090909083</v>
      </c>
    </row>
    <row r="799" spans="1:14" x14ac:dyDescent="0.35">
      <c r="A799" t="s">
        <v>15</v>
      </c>
      <c r="B799" t="s">
        <v>233</v>
      </c>
      <c r="C799" s="1">
        <v>44139</v>
      </c>
      <c r="D799" t="s">
        <v>128</v>
      </c>
      <c r="E799" s="3">
        <v>2.38</v>
      </c>
      <c r="F799" s="4">
        <v>0</v>
      </c>
      <c r="G799" s="2">
        <v>25250</v>
      </c>
      <c r="H799" s="2">
        <v>24405</v>
      </c>
      <c r="I799" s="2">
        <v>24845</v>
      </c>
      <c r="J799" s="2">
        <v>25395</v>
      </c>
      <c r="K799" s="2">
        <v>25845</v>
      </c>
      <c r="L799" t="str">
        <f t="shared" si="24"/>
        <v/>
      </c>
      <c r="M799" t="str">
        <f>IFERROR(VLOOKUP(A799,'Статус менеджера'!$A$2:$B$48,2,TRUE),"")</f>
        <v/>
      </c>
      <c r="N799" s="2">
        <f t="shared" si="25"/>
        <v>17.890909090909091</v>
      </c>
    </row>
    <row r="800" spans="1:14" x14ac:dyDescent="0.35">
      <c r="A800" t="s">
        <v>15</v>
      </c>
      <c r="B800" t="s">
        <v>233</v>
      </c>
      <c r="C800" s="1">
        <v>44139</v>
      </c>
      <c r="D800" t="s">
        <v>128</v>
      </c>
      <c r="E800" s="3">
        <v>2.77</v>
      </c>
      <c r="F800" s="4">
        <v>0</v>
      </c>
      <c r="G800" s="2">
        <v>25250</v>
      </c>
      <c r="H800" s="2">
        <v>24405</v>
      </c>
      <c r="I800" s="2">
        <v>24845</v>
      </c>
      <c r="J800" s="2">
        <v>25395</v>
      </c>
      <c r="K800" s="2">
        <v>25845</v>
      </c>
      <c r="L800" t="str">
        <f t="shared" si="24"/>
        <v/>
      </c>
      <c r="M800" t="str">
        <f>IFERROR(VLOOKUP(A800,'Статус менеджера'!$A$2:$B$48,2,TRUE),"")</f>
        <v/>
      </c>
      <c r="N800" s="2">
        <f t="shared" si="25"/>
        <v>17.890909090909091</v>
      </c>
    </row>
    <row r="801" spans="1:14" x14ac:dyDescent="0.35">
      <c r="A801" t="s">
        <v>77</v>
      </c>
      <c r="B801" t="s">
        <v>228</v>
      </c>
      <c r="C801" s="1">
        <v>44139</v>
      </c>
      <c r="D801" t="s">
        <v>122</v>
      </c>
      <c r="E801" s="3">
        <v>1.9</v>
      </c>
      <c r="F801" s="4">
        <v>0</v>
      </c>
      <c r="G801" s="2">
        <v>18728.34</v>
      </c>
      <c r="H801" s="2">
        <v>18150</v>
      </c>
      <c r="I801" s="2">
        <v>18515</v>
      </c>
      <c r="J801" s="2">
        <v>19065</v>
      </c>
      <c r="K801" s="2">
        <v>19515</v>
      </c>
      <c r="L801" t="str">
        <f t="shared" si="24"/>
        <v/>
      </c>
      <c r="M801" t="str">
        <f>IFERROR(VLOOKUP(A801,'Статус менеджера'!$A$2:$B$48,2,TRUE),"")</f>
        <v>Продавець малим клієнтам</v>
      </c>
      <c r="N801" s="2">
        <f t="shared" si="25"/>
        <v>15.103127272727274</v>
      </c>
    </row>
    <row r="802" spans="1:14" x14ac:dyDescent="0.35">
      <c r="A802" t="s">
        <v>8</v>
      </c>
      <c r="B802" t="s">
        <v>229</v>
      </c>
      <c r="C802" s="1">
        <v>44146</v>
      </c>
      <c r="D802" t="s">
        <v>122</v>
      </c>
      <c r="E802" s="3">
        <v>1.1399999999999999</v>
      </c>
      <c r="F802" s="4">
        <v>0</v>
      </c>
      <c r="G802" s="2">
        <v>20100</v>
      </c>
      <c r="H802" s="2">
        <v>19205</v>
      </c>
      <c r="I802" s="2">
        <v>20100</v>
      </c>
      <c r="J802" s="2">
        <v>20100</v>
      </c>
      <c r="K802" s="2">
        <v>20550</v>
      </c>
      <c r="L802" t="str">
        <f t="shared" si="24"/>
        <v/>
      </c>
      <c r="M802" t="str">
        <f>IFERROR(VLOOKUP(A802,'Статус менеджера'!$A$2:$B$48,2,TRUE),"")</f>
        <v/>
      </c>
      <c r="N802" s="2">
        <f t="shared" si="25"/>
        <v>12</v>
      </c>
    </row>
    <row r="803" spans="1:14" x14ac:dyDescent="0.35">
      <c r="A803" t="s">
        <v>34</v>
      </c>
      <c r="B803" t="s">
        <v>225</v>
      </c>
      <c r="C803" s="1">
        <v>44141</v>
      </c>
      <c r="D803" t="s">
        <v>128</v>
      </c>
      <c r="E803" s="3">
        <v>5.94</v>
      </c>
      <c r="F803" s="4">
        <v>0</v>
      </c>
      <c r="G803" s="2">
        <v>26680</v>
      </c>
      <c r="H803" s="2">
        <v>25885</v>
      </c>
      <c r="I803" s="2">
        <v>26680</v>
      </c>
      <c r="J803" s="2">
        <v>26875</v>
      </c>
      <c r="K803" s="2">
        <v>27325</v>
      </c>
      <c r="L803">
        <f t="shared" si="24"/>
        <v>71.28</v>
      </c>
      <c r="M803" t="str">
        <f>IFERROR(VLOOKUP(A803,'Статус менеджера'!$A$2:$B$48,2,TRUE),"")</f>
        <v>Продавець малим клієнтам</v>
      </c>
      <c r="N803" s="2">
        <f t="shared" si="25"/>
        <v>12</v>
      </c>
    </row>
    <row r="804" spans="1:14" x14ac:dyDescent="0.35">
      <c r="A804" t="s">
        <v>34</v>
      </c>
      <c r="B804" t="s">
        <v>225</v>
      </c>
      <c r="C804" s="1">
        <v>44141</v>
      </c>
      <c r="D804" t="s">
        <v>128</v>
      </c>
      <c r="E804" s="3">
        <v>4.79</v>
      </c>
      <c r="F804" s="4">
        <v>0</v>
      </c>
      <c r="G804" s="2">
        <v>26680</v>
      </c>
      <c r="H804" s="2">
        <v>25885</v>
      </c>
      <c r="I804" s="2">
        <v>26680</v>
      </c>
      <c r="J804" s="2">
        <v>26875</v>
      </c>
      <c r="K804" s="2">
        <v>27325</v>
      </c>
      <c r="L804">
        <f t="shared" si="24"/>
        <v>57.480000000000004</v>
      </c>
      <c r="M804" t="str">
        <f>IFERROR(VLOOKUP(A804,'Статус менеджера'!$A$2:$B$48,2,TRUE),"")</f>
        <v>Продавець малим клієнтам</v>
      </c>
      <c r="N804" s="2">
        <f t="shared" si="25"/>
        <v>12</v>
      </c>
    </row>
    <row r="805" spans="1:14" x14ac:dyDescent="0.35">
      <c r="A805" t="s">
        <v>39</v>
      </c>
      <c r="B805" t="s">
        <v>235</v>
      </c>
      <c r="C805" s="1">
        <v>44140</v>
      </c>
      <c r="D805" t="s">
        <v>122</v>
      </c>
      <c r="E805" s="3">
        <v>0.70699999999999996</v>
      </c>
      <c r="F805" s="4">
        <v>0</v>
      </c>
      <c r="G805" s="2">
        <v>20770</v>
      </c>
      <c r="H805" s="2">
        <v>19425</v>
      </c>
      <c r="I805" s="2">
        <v>20320</v>
      </c>
      <c r="J805" s="2">
        <v>20320</v>
      </c>
      <c r="K805" s="2">
        <v>20770</v>
      </c>
      <c r="L805">
        <f t="shared" si="24"/>
        <v>21.209999999999997</v>
      </c>
      <c r="M805" t="str">
        <f>IFERROR(VLOOKUP(A805,'Статус менеджера'!$A$2:$B$48,2,TRUE),"")</f>
        <v>Продавець малим клієнтам</v>
      </c>
      <c r="N805" s="2">
        <f t="shared" si="25"/>
        <v>30</v>
      </c>
    </row>
    <row r="806" spans="1:14" x14ac:dyDescent="0.35">
      <c r="A806" t="s">
        <v>39</v>
      </c>
      <c r="B806" t="s">
        <v>235</v>
      </c>
      <c r="C806" s="1">
        <v>44140</v>
      </c>
      <c r="D806" t="s">
        <v>122</v>
      </c>
      <c r="E806" s="3">
        <v>0.70699999999999996</v>
      </c>
      <c r="F806" s="4">
        <v>0</v>
      </c>
      <c r="G806" s="2">
        <v>20770</v>
      </c>
      <c r="H806" s="2">
        <v>19425</v>
      </c>
      <c r="I806" s="2">
        <v>20320</v>
      </c>
      <c r="J806" s="2">
        <v>20320</v>
      </c>
      <c r="K806" s="2">
        <v>20770</v>
      </c>
      <c r="L806">
        <f t="shared" si="24"/>
        <v>21.209999999999997</v>
      </c>
      <c r="M806" t="str">
        <f>IFERROR(VLOOKUP(A806,'Статус менеджера'!$A$2:$B$48,2,TRUE),"")</f>
        <v>Продавець малим клієнтам</v>
      </c>
      <c r="N806" s="2">
        <f t="shared" si="25"/>
        <v>30</v>
      </c>
    </row>
    <row r="807" spans="1:14" x14ac:dyDescent="0.35">
      <c r="A807" t="s">
        <v>39</v>
      </c>
      <c r="B807" t="s">
        <v>235</v>
      </c>
      <c r="C807" s="1">
        <v>44140</v>
      </c>
      <c r="D807" t="s">
        <v>122</v>
      </c>
      <c r="E807" s="3">
        <v>0.70699999999999996</v>
      </c>
      <c r="F807" s="4">
        <v>0</v>
      </c>
      <c r="G807" s="2">
        <v>20770</v>
      </c>
      <c r="H807" s="2">
        <v>19425</v>
      </c>
      <c r="I807" s="2">
        <v>20320</v>
      </c>
      <c r="J807" s="2">
        <v>20320</v>
      </c>
      <c r="K807" s="2">
        <v>20770</v>
      </c>
      <c r="L807">
        <f t="shared" si="24"/>
        <v>21.209999999999997</v>
      </c>
      <c r="M807" t="str">
        <f>IFERROR(VLOOKUP(A807,'Статус менеджера'!$A$2:$B$48,2,TRUE),"")</f>
        <v>Продавець малим клієнтам</v>
      </c>
      <c r="N807" s="2">
        <f t="shared" si="25"/>
        <v>30</v>
      </c>
    </row>
    <row r="808" spans="1:14" x14ac:dyDescent="0.35">
      <c r="A808" t="s">
        <v>39</v>
      </c>
      <c r="B808" t="s">
        <v>235</v>
      </c>
      <c r="C808" s="1">
        <v>44140</v>
      </c>
      <c r="D808" t="s">
        <v>122</v>
      </c>
      <c r="E808" s="3">
        <v>0.70699999999999996</v>
      </c>
      <c r="F808" s="4">
        <v>0</v>
      </c>
      <c r="G808" s="2">
        <v>20770</v>
      </c>
      <c r="H808" s="2">
        <v>19425</v>
      </c>
      <c r="I808" s="2">
        <v>20320</v>
      </c>
      <c r="J808" s="2">
        <v>20320</v>
      </c>
      <c r="K808" s="2">
        <v>20770</v>
      </c>
      <c r="L808">
        <f t="shared" si="24"/>
        <v>21.209999999999997</v>
      </c>
      <c r="M808" t="str">
        <f>IFERROR(VLOOKUP(A808,'Статус менеджера'!$A$2:$B$48,2,TRUE),"")</f>
        <v>Продавець малим клієнтам</v>
      </c>
      <c r="N808" s="2">
        <f t="shared" si="25"/>
        <v>30</v>
      </c>
    </row>
    <row r="809" spans="1:14" x14ac:dyDescent="0.35">
      <c r="A809" t="s">
        <v>39</v>
      </c>
      <c r="B809" t="s">
        <v>235</v>
      </c>
      <c r="C809" s="1">
        <v>44140</v>
      </c>
      <c r="D809" t="s">
        <v>122</v>
      </c>
      <c r="E809" s="3">
        <v>0.70699999999999996</v>
      </c>
      <c r="F809" s="4">
        <v>0</v>
      </c>
      <c r="G809" s="2">
        <v>20770</v>
      </c>
      <c r="H809" s="2">
        <v>19425</v>
      </c>
      <c r="I809" s="2">
        <v>20320</v>
      </c>
      <c r="J809" s="2">
        <v>20320</v>
      </c>
      <c r="K809" s="2">
        <v>20770</v>
      </c>
      <c r="L809">
        <f t="shared" si="24"/>
        <v>21.209999999999997</v>
      </c>
      <c r="M809" t="str">
        <f>IFERROR(VLOOKUP(A809,'Статус менеджера'!$A$2:$B$48,2,TRUE),"")</f>
        <v>Продавець малим клієнтам</v>
      </c>
      <c r="N809" s="2">
        <f t="shared" si="25"/>
        <v>30</v>
      </c>
    </row>
    <row r="810" spans="1:14" x14ac:dyDescent="0.35">
      <c r="A810" t="s">
        <v>39</v>
      </c>
      <c r="B810" t="s">
        <v>235</v>
      </c>
      <c r="C810" s="1">
        <v>44140</v>
      </c>
      <c r="D810" t="s">
        <v>122</v>
      </c>
      <c r="E810" s="3">
        <v>0.70699999999999996</v>
      </c>
      <c r="F810" s="4">
        <v>0</v>
      </c>
      <c r="G810" s="2">
        <v>20770</v>
      </c>
      <c r="H810" s="2">
        <v>19425</v>
      </c>
      <c r="I810" s="2">
        <v>20320</v>
      </c>
      <c r="J810" s="2">
        <v>20320</v>
      </c>
      <c r="K810" s="2">
        <v>20770</v>
      </c>
      <c r="L810">
        <f t="shared" si="24"/>
        <v>21.209999999999997</v>
      </c>
      <c r="M810" t="str">
        <f>IFERROR(VLOOKUP(A810,'Статус менеджера'!$A$2:$B$48,2,TRUE),"")</f>
        <v>Продавець малим клієнтам</v>
      </c>
      <c r="N810" s="2">
        <f t="shared" si="25"/>
        <v>30</v>
      </c>
    </row>
    <row r="811" spans="1:14" x14ac:dyDescent="0.35">
      <c r="A811" t="s">
        <v>39</v>
      </c>
      <c r="B811" t="s">
        <v>235</v>
      </c>
      <c r="C811" s="1">
        <v>44140</v>
      </c>
      <c r="D811" t="s">
        <v>122</v>
      </c>
      <c r="E811" s="3">
        <v>0.70699999999999996</v>
      </c>
      <c r="F811" s="4">
        <v>0</v>
      </c>
      <c r="G811" s="2">
        <v>20770</v>
      </c>
      <c r="H811" s="2">
        <v>19425</v>
      </c>
      <c r="I811" s="2">
        <v>20320</v>
      </c>
      <c r="J811" s="2">
        <v>20320</v>
      </c>
      <c r="K811" s="2">
        <v>20770</v>
      </c>
      <c r="L811">
        <f t="shared" si="24"/>
        <v>21.209999999999997</v>
      </c>
      <c r="M811" t="str">
        <f>IFERROR(VLOOKUP(A811,'Статус менеджера'!$A$2:$B$48,2,TRUE),"")</f>
        <v>Продавець малим клієнтам</v>
      </c>
      <c r="N811" s="2">
        <f t="shared" si="25"/>
        <v>30</v>
      </c>
    </row>
    <row r="812" spans="1:14" x14ac:dyDescent="0.35">
      <c r="A812" t="s">
        <v>39</v>
      </c>
      <c r="B812" t="s">
        <v>235</v>
      </c>
      <c r="C812" s="1">
        <v>44140</v>
      </c>
      <c r="D812" t="s">
        <v>122</v>
      </c>
      <c r="E812" s="3">
        <v>0.70699999999999996</v>
      </c>
      <c r="F812" s="4">
        <v>0</v>
      </c>
      <c r="G812" s="2">
        <v>20770</v>
      </c>
      <c r="H812" s="2">
        <v>19425</v>
      </c>
      <c r="I812" s="2">
        <v>20320</v>
      </c>
      <c r="J812" s="2">
        <v>20320</v>
      </c>
      <c r="K812" s="2">
        <v>20770</v>
      </c>
      <c r="L812">
        <f t="shared" si="24"/>
        <v>21.209999999999997</v>
      </c>
      <c r="M812" t="str">
        <f>IFERROR(VLOOKUP(A812,'Статус менеджера'!$A$2:$B$48,2,TRUE),"")</f>
        <v>Продавець малим клієнтам</v>
      </c>
      <c r="N812" s="2">
        <f t="shared" si="25"/>
        <v>30</v>
      </c>
    </row>
    <row r="813" spans="1:14" x14ac:dyDescent="0.35">
      <c r="A813" t="s">
        <v>39</v>
      </c>
      <c r="B813" t="s">
        <v>235</v>
      </c>
      <c r="C813" s="1">
        <v>44140</v>
      </c>
      <c r="D813" t="s">
        <v>122</v>
      </c>
      <c r="E813" s="3">
        <v>0.70699999999999996</v>
      </c>
      <c r="F813" s="4">
        <v>0</v>
      </c>
      <c r="G813" s="2">
        <v>20770</v>
      </c>
      <c r="H813" s="2">
        <v>19425</v>
      </c>
      <c r="I813" s="2">
        <v>20320</v>
      </c>
      <c r="J813" s="2">
        <v>20320</v>
      </c>
      <c r="K813" s="2">
        <v>20770</v>
      </c>
      <c r="L813">
        <f t="shared" si="24"/>
        <v>21.209999999999997</v>
      </c>
      <c r="M813" t="str">
        <f>IFERROR(VLOOKUP(A813,'Статус менеджера'!$A$2:$B$48,2,TRUE),"")</f>
        <v>Продавець малим клієнтам</v>
      </c>
      <c r="N813" s="2">
        <f t="shared" si="25"/>
        <v>30</v>
      </c>
    </row>
    <row r="814" spans="1:14" x14ac:dyDescent="0.35">
      <c r="A814" t="s">
        <v>39</v>
      </c>
      <c r="B814" t="s">
        <v>235</v>
      </c>
      <c r="C814" s="1">
        <v>44140</v>
      </c>
      <c r="D814" t="s">
        <v>122</v>
      </c>
      <c r="E814" s="3">
        <v>0.70699999999999996</v>
      </c>
      <c r="F814" s="4">
        <v>0</v>
      </c>
      <c r="G814" s="2">
        <v>20770</v>
      </c>
      <c r="H814" s="2">
        <v>19425</v>
      </c>
      <c r="I814" s="2">
        <v>20320</v>
      </c>
      <c r="J814" s="2">
        <v>20320</v>
      </c>
      <c r="K814" s="2">
        <v>20770</v>
      </c>
      <c r="L814">
        <f t="shared" si="24"/>
        <v>21.209999999999997</v>
      </c>
      <c r="M814" t="str">
        <f>IFERROR(VLOOKUP(A814,'Статус менеджера'!$A$2:$B$48,2,TRUE),"")</f>
        <v>Продавець малим клієнтам</v>
      </c>
      <c r="N814" s="2">
        <f t="shared" si="25"/>
        <v>30</v>
      </c>
    </row>
    <row r="815" spans="1:14" x14ac:dyDescent="0.35">
      <c r="A815" t="s">
        <v>39</v>
      </c>
      <c r="B815" t="s">
        <v>235</v>
      </c>
      <c r="C815" s="1">
        <v>44140</v>
      </c>
      <c r="D815" t="s">
        <v>122</v>
      </c>
      <c r="E815" s="3">
        <v>0.70699999999999996</v>
      </c>
      <c r="F815" s="4">
        <v>0</v>
      </c>
      <c r="G815" s="2">
        <v>20770</v>
      </c>
      <c r="H815" s="2">
        <v>19425</v>
      </c>
      <c r="I815" s="2">
        <v>20320</v>
      </c>
      <c r="J815" s="2">
        <v>20320</v>
      </c>
      <c r="K815" s="2">
        <v>20770</v>
      </c>
      <c r="L815">
        <f t="shared" si="24"/>
        <v>21.209999999999997</v>
      </c>
      <c r="M815" t="str">
        <f>IFERROR(VLOOKUP(A815,'Статус менеджера'!$A$2:$B$48,2,TRUE),"")</f>
        <v>Продавець малим клієнтам</v>
      </c>
      <c r="N815" s="2">
        <f t="shared" si="25"/>
        <v>30</v>
      </c>
    </row>
    <row r="816" spans="1:14" x14ac:dyDescent="0.35">
      <c r="A816" t="s">
        <v>39</v>
      </c>
      <c r="B816" t="s">
        <v>235</v>
      </c>
      <c r="C816" s="1">
        <v>44140</v>
      </c>
      <c r="D816" t="s">
        <v>122</v>
      </c>
      <c r="E816" s="3">
        <v>0.70699999999999996</v>
      </c>
      <c r="F816" s="4">
        <v>0</v>
      </c>
      <c r="G816" s="2">
        <v>20770</v>
      </c>
      <c r="H816" s="2">
        <v>19425</v>
      </c>
      <c r="I816" s="2">
        <v>20320</v>
      </c>
      <c r="J816" s="2">
        <v>20320</v>
      </c>
      <c r="K816" s="2">
        <v>20770</v>
      </c>
      <c r="L816">
        <f t="shared" si="24"/>
        <v>21.209999999999997</v>
      </c>
      <c r="M816" t="str">
        <f>IFERROR(VLOOKUP(A816,'Статус менеджера'!$A$2:$B$48,2,TRUE),"")</f>
        <v>Продавець малим клієнтам</v>
      </c>
      <c r="N816" s="2">
        <f t="shared" si="25"/>
        <v>30</v>
      </c>
    </row>
    <row r="817" spans="1:14" x14ac:dyDescent="0.35">
      <c r="A817" t="s">
        <v>39</v>
      </c>
      <c r="B817" t="s">
        <v>235</v>
      </c>
      <c r="C817" s="1">
        <v>44140</v>
      </c>
      <c r="D817" t="s">
        <v>122</v>
      </c>
      <c r="E817" s="3">
        <v>1.5069999999999999</v>
      </c>
      <c r="F817" s="4">
        <v>0</v>
      </c>
      <c r="G817" s="2">
        <v>21440</v>
      </c>
      <c r="H817" s="2">
        <v>20075</v>
      </c>
      <c r="I817" s="2">
        <v>20990</v>
      </c>
      <c r="J817" s="2">
        <v>20990</v>
      </c>
      <c r="K817" s="2">
        <v>21440</v>
      </c>
      <c r="L817">
        <f t="shared" si="24"/>
        <v>45.209999999999994</v>
      </c>
      <c r="M817" t="str">
        <f>IFERROR(VLOOKUP(A817,'Статус менеджера'!$A$2:$B$48,2,TRUE),"")</f>
        <v>Продавець малим клієнтам</v>
      </c>
      <c r="N817" s="2">
        <f t="shared" si="25"/>
        <v>30</v>
      </c>
    </row>
    <row r="818" spans="1:14" x14ac:dyDescent="0.35">
      <c r="A818" t="s">
        <v>39</v>
      </c>
      <c r="B818" t="s">
        <v>235</v>
      </c>
      <c r="C818" s="1">
        <v>44140</v>
      </c>
      <c r="D818" t="s">
        <v>122</v>
      </c>
      <c r="E818" s="3">
        <v>1.5069999999999999</v>
      </c>
      <c r="F818" s="4">
        <v>0</v>
      </c>
      <c r="G818" s="2">
        <v>21440</v>
      </c>
      <c r="H818" s="2">
        <v>20075</v>
      </c>
      <c r="I818" s="2">
        <v>20990</v>
      </c>
      <c r="J818" s="2">
        <v>20990</v>
      </c>
      <c r="K818" s="2">
        <v>21440</v>
      </c>
      <c r="L818">
        <f t="shared" si="24"/>
        <v>45.209999999999994</v>
      </c>
      <c r="M818" t="str">
        <f>IFERROR(VLOOKUP(A818,'Статус менеджера'!$A$2:$B$48,2,TRUE),"")</f>
        <v>Продавець малим клієнтам</v>
      </c>
      <c r="N818" s="2">
        <f t="shared" si="25"/>
        <v>30</v>
      </c>
    </row>
    <row r="819" spans="1:14" x14ac:dyDescent="0.35">
      <c r="A819" t="s">
        <v>39</v>
      </c>
      <c r="B819" t="s">
        <v>235</v>
      </c>
      <c r="C819" s="1">
        <v>44140</v>
      </c>
      <c r="D819" t="s">
        <v>122</v>
      </c>
      <c r="E819" s="3">
        <v>1.5069999999999999</v>
      </c>
      <c r="F819" s="4">
        <v>0</v>
      </c>
      <c r="G819" s="2">
        <v>21440</v>
      </c>
      <c r="H819" s="2">
        <v>20075</v>
      </c>
      <c r="I819" s="2">
        <v>20990</v>
      </c>
      <c r="J819" s="2">
        <v>20990</v>
      </c>
      <c r="K819" s="2">
        <v>21440</v>
      </c>
      <c r="L819">
        <f t="shared" si="24"/>
        <v>45.209999999999994</v>
      </c>
      <c r="M819" t="str">
        <f>IFERROR(VLOOKUP(A819,'Статус менеджера'!$A$2:$B$48,2,TRUE),"")</f>
        <v>Продавець малим клієнтам</v>
      </c>
      <c r="N819" s="2">
        <f t="shared" si="25"/>
        <v>30</v>
      </c>
    </row>
    <row r="820" spans="1:14" x14ac:dyDescent="0.35">
      <c r="A820" t="s">
        <v>39</v>
      </c>
      <c r="B820" t="s">
        <v>235</v>
      </c>
      <c r="C820" s="1">
        <v>44140</v>
      </c>
      <c r="D820" t="s">
        <v>122</v>
      </c>
      <c r="E820" s="3">
        <v>1.5069999999999999</v>
      </c>
      <c r="F820" s="4">
        <v>0</v>
      </c>
      <c r="G820" s="2">
        <v>21440</v>
      </c>
      <c r="H820" s="2">
        <v>20075</v>
      </c>
      <c r="I820" s="2">
        <v>20990</v>
      </c>
      <c r="J820" s="2">
        <v>20990</v>
      </c>
      <c r="K820" s="2">
        <v>21440</v>
      </c>
      <c r="L820">
        <f t="shared" si="24"/>
        <v>45.209999999999994</v>
      </c>
      <c r="M820" t="str">
        <f>IFERROR(VLOOKUP(A820,'Статус менеджера'!$A$2:$B$48,2,TRUE),"")</f>
        <v>Продавець малим клієнтам</v>
      </c>
      <c r="N820" s="2">
        <f t="shared" si="25"/>
        <v>30</v>
      </c>
    </row>
    <row r="821" spans="1:14" x14ac:dyDescent="0.35">
      <c r="A821" t="s">
        <v>39</v>
      </c>
      <c r="B821" t="s">
        <v>235</v>
      </c>
      <c r="C821" s="1">
        <v>44140</v>
      </c>
      <c r="D821" t="s">
        <v>122</v>
      </c>
      <c r="E821" s="3">
        <v>1.5069999999999999</v>
      </c>
      <c r="F821" s="4">
        <v>0</v>
      </c>
      <c r="G821" s="2">
        <v>21440</v>
      </c>
      <c r="H821" s="2">
        <v>20075</v>
      </c>
      <c r="I821" s="2">
        <v>20990</v>
      </c>
      <c r="J821" s="2">
        <v>20990</v>
      </c>
      <c r="K821" s="2">
        <v>21440</v>
      </c>
      <c r="L821">
        <f t="shared" si="24"/>
        <v>45.209999999999994</v>
      </c>
      <c r="M821" t="str">
        <f>IFERROR(VLOOKUP(A821,'Статус менеджера'!$A$2:$B$48,2,TRUE),"")</f>
        <v>Продавець малим клієнтам</v>
      </c>
      <c r="N821" s="2">
        <f t="shared" si="25"/>
        <v>30</v>
      </c>
    </row>
    <row r="822" spans="1:14" x14ac:dyDescent="0.35">
      <c r="A822" t="s">
        <v>39</v>
      </c>
      <c r="B822" t="s">
        <v>235</v>
      </c>
      <c r="C822" s="1">
        <v>44140</v>
      </c>
      <c r="D822" t="s">
        <v>122</v>
      </c>
      <c r="E822" s="3">
        <v>1.5069999999999999</v>
      </c>
      <c r="F822" s="4">
        <v>0</v>
      </c>
      <c r="G822" s="2">
        <v>21440</v>
      </c>
      <c r="H822" s="2">
        <v>20075</v>
      </c>
      <c r="I822" s="2">
        <v>20990</v>
      </c>
      <c r="J822" s="2">
        <v>20990</v>
      </c>
      <c r="K822" s="2">
        <v>21440</v>
      </c>
      <c r="L822">
        <f t="shared" si="24"/>
        <v>45.209999999999994</v>
      </c>
      <c r="M822" t="str">
        <f>IFERROR(VLOOKUP(A822,'Статус менеджера'!$A$2:$B$48,2,TRUE),"")</f>
        <v>Продавець малим клієнтам</v>
      </c>
      <c r="N822" s="2">
        <f t="shared" si="25"/>
        <v>30</v>
      </c>
    </row>
    <row r="823" spans="1:14" x14ac:dyDescent="0.35">
      <c r="A823" t="s">
        <v>39</v>
      </c>
      <c r="B823" t="s">
        <v>235</v>
      </c>
      <c r="C823" s="1">
        <v>44140</v>
      </c>
      <c r="D823" t="s">
        <v>122</v>
      </c>
      <c r="E823" s="3">
        <v>1.5069999999999999</v>
      </c>
      <c r="F823" s="4">
        <v>0</v>
      </c>
      <c r="G823" s="2">
        <v>21440</v>
      </c>
      <c r="H823" s="2">
        <v>20075</v>
      </c>
      <c r="I823" s="2">
        <v>20990</v>
      </c>
      <c r="J823" s="2">
        <v>20990</v>
      </c>
      <c r="K823" s="2">
        <v>21440</v>
      </c>
      <c r="L823">
        <f t="shared" si="24"/>
        <v>45.209999999999994</v>
      </c>
      <c r="M823" t="str">
        <f>IFERROR(VLOOKUP(A823,'Статус менеджера'!$A$2:$B$48,2,TRUE),"")</f>
        <v>Продавець малим клієнтам</v>
      </c>
      <c r="N823" s="2">
        <f t="shared" si="25"/>
        <v>30</v>
      </c>
    </row>
    <row r="824" spans="1:14" x14ac:dyDescent="0.35">
      <c r="A824" t="s">
        <v>54</v>
      </c>
      <c r="B824" t="s">
        <v>234</v>
      </c>
      <c r="C824" s="1">
        <v>44141</v>
      </c>
      <c r="D824" t="s">
        <v>126</v>
      </c>
      <c r="E824" s="3">
        <v>7.0880000000000001</v>
      </c>
      <c r="F824" s="4">
        <v>0</v>
      </c>
      <c r="G824" s="2">
        <v>22920</v>
      </c>
      <c r="H824" s="2">
        <v>22050</v>
      </c>
      <c r="I824" s="2">
        <v>22920</v>
      </c>
      <c r="J824" s="2">
        <v>23040</v>
      </c>
      <c r="K824" s="2">
        <v>23490</v>
      </c>
      <c r="L824" t="str">
        <f t="shared" si="24"/>
        <v/>
      </c>
      <c r="M824" t="str">
        <f>IFERROR(VLOOKUP(A824,'Статус менеджера'!$A$2:$B$48,2,TRUE),"")</f>
        <v>Продавець малим клієнтам</v>
      </c>
      <c r="N824" s="2">
        <f t="shared" si="25"/>
        <v>12</v>
      </c>
    </row>
    <row r="825" spans="1:14" x14ac:dyDescent="0.35">
      <c r="A825" t="s">
        <v>54</v>
      </c>
      <c r="B825" t="s">
        <v>234</v>
      </c>
      <c r="C825" s="1">
        <v>44141</v>
      </c>
      <c r="D825" t="s">
        <v>126</v>
      </c>
      <c r="E825" s="3">
        <v>6.3879999999999999</v>
      </c>
      <c r="F825" s="4">
        <v>0</v>
      </c>
      <c r="G825" s="2">
        <v>22920</v>
      </c>
      <c r="H825" s="2">
        <v>22050</v>
      </c>
      <c r="I825" s="2">
        <v>22920</v>
      </c>
      <c r="J825" s="2">
        <v>23040</v>
      </c>
      <c r="K825" s="2">
        <v>23490</v>
      </c>
      <c r="L825" t="str">
        <f t="shared" si="24"/>
        <v/>
      </c>
      <c r="M825" t="str">
        <f>IFERROR(VLOOKUP(A825,'Статус менеджера'!$A$2:$B$48,2,TRUE),"")</f>
        <v>Продавець малим клієнтам</v>
      </c>
      <c r="N825" s="2">
        <f t="shared" si="25"/>
        <v>12</v>
      </c>
    </row>
    <row r="826" spans="1:14" x14ac:dyDescent="0.35">
      <c r="A826" t="s">
        <v>54</v>
      </c>
      <c r="B826" t="s">
        <v>234</v>
      </c>
      <c r="C826" s="1">
        <v>44141</v>
      </c>
      <c r="D826" t="s">
        <v>126</v>
      </c>
      <c r="E826" s="3">
        <v>6.6280000000000001</v>
      </c>
      <c r="F826" s="4">
        <v>0</v>
      </c>
      <c r="G826" s="2">
        <v>22920</v>
      </c>
      <c r="H826" s="2">
        <v>22050</v>
      </c>
      <c r="I826" s="2">
        <v>22920</v>
      </c>
      <c r="J826" s="2">
        <v>23040</v>
      </c>
      <c r="K826" s="2">
        <v>23490</v>
      </c>
      <c r="L826" t="str">
        <f t="shared" si="24"/>
        <v/>
      </c>
      <c r="M826" t="str">
        <f>IFERROR(VLOOKUP(A826,'Статус менеджера'!$A$2:$B$48,2,TRUE),"")</f>
        <v>Продавець малим клієнтам</v>
      </c>
      <c r="N826" s="2">
        <f t="shared" si="25"/>
        <v>12</v>
      </c>
    </row>
    <row r="827" spans="1:14" x14ac:dyDescent="0.35">
      <c r="A827" t="s">
        <v>64</v>
      </c>
      <c r="B827" t="s">
        <v>225</v>
      </c>
      <c r="C827" s="1">
        <v>44141</v>
      </c>
      <c r="D827" t="s">
        <v>116</v>
      </c>
      <c r="E827" s="3">
        <v>1.819</v>
      </c>
      <c r="F827" s="4">
        <v>0</v>
      </c>
      <c r="G827" s="2">
        <v>18930</v>
      </c>
      <c r="H827" s="2">
        <v>18375</v>
      </c>
      <c r="I827" s="2">
        <v>18920</v>
      </c>
      <c r="J827" s="2">
        <v>19270</v>
      </c>
      <c r="K827" s="2">
        <v>19720</v>
      </c>
      <c r="L827">
        <f t="shared" si="24"/>
        <v>22.243771428571428</v>
      </c>
      <c r="M827" t="str">
        <f>IFERROR(VLOOKUP(A827,'Статус менеджера'!$A$2:$B$48,2,TRUE),"")</f>
        <v>Продавець малим клієнтам</v>
      </c>
      <c r="N827" s="2">
        <f t="shared" si="25"/>
        <v>12.228571428571428</v>
      </c>
    </row>
    <row r="828" spans="1:14" x14ac:dyDescent="0.35">
      <c r="A828" t="s">
        <v>25</v>
      </c>
      <c r="B828" t="s">
        <v>237</v>
      </c>
      <c r="C828" s="1">
        <v>44140</v>
      </c>
      <c r="D828" t="s">
        <v>131</v>
      </c>
      <c r="E828" s="3">
        <v>3.2050000000000001</v>
      </c>
      <c r="F828" s="4">
        <v>0</v>
      </c>
      <c r="G828" s="2">
        <v>20990</v>
      </c>
      <c r="H828" s="2">
        <v>20305</v>
      </c>
      <c r="I828" s="2">
        <v>20890</v>
      </c>
      <c r="J828" s="2">
        <v>21240</v>
      </c>
      <c r="K828" s="2">
        <v>21690</v>
      </c>
      <c r="L828" t="str">
        <f t="shared" si="24"/>
        <v/>
      </c>
      <c r="M828" t="str">
        <f>IFERROR(VLOOKUP(A828,'Статус менеджера'!$A$2:$B$48,2,TRUE),"")</f>
        <v/>
      </c>
      <c r="N828" s="2">
        <f t="shared" si="25"/>
        <v>14.285714285714285</v>
      </c>
    </row>
    <row r="829" spans="1:14" x14ac:dyDescent="0.35">
      <c r="A829" t="s">
        <v>25</v>
      </c>
      <c r="B829" t="s">
        <v>237</v>
      </c>
      <c r="C829" s="1">
        <v>44140</v>
      </c>
      <c r="D829" t="s">
        <v>116</v>
      </c>
      <c r="E829" s="3">
        <v>0.52</v>
      </c>
      <c r="F829" s="4">
        <v>0</v>
      </c>
      <c r="G829" s="2">
        <v>18970</v>
      </c>
      <c r="H829" s="2">
        <v>18325</v>
      </c>
      <c r="I829" s="2">
        <v>18870</v>
      </c>
      <c r="J829" s="2">
        <v>19220</v>
      </c>
      <c r="K829" s="2">
        <v>19670</v>
      </c>
      <c r="L829" t="str">
        <f t="shared" si="24"/>
        <v/>
      </c>
      <c r="M829" t="str">
        <f>IFERROR(VLOOKUP(A829,'Статус менеджера'!$A$2:$B$48,2,TRUE),"")</f>
        <v/>
      </c>
      <c r="N829" s="2">
        <f t="shared" si="25"/>
        <v>14.285714285714285</v>
      </c>
    </row>
    <row r="830" spans="1:14" x14ac:dyDescent="0.35">
      <c r="A830" t="s">
        <v>25</v>
      </c>
      <c r="B830" t="s">
        <v>237</v>
      </c>
      <c r="C830" s="1">
        <v>44140</v>
      </c>
      <c r="D830" t="s">
        <v>116</v>
      </c>
      <c r="E830" s="3">
        <v>4.5049999999999999</v>
      </c>
      <c r="F830" s="4">
        <v>0</v>
      </c>
      <c r="G830" s="2">
        <v>18970</v>
      </c>
      <c r="H830" s="2">
        <v>18325</v>
      </c>
      <c r="I830" s="2">
        <v>18870</v>
      </c>
      <c r="J830" s="2">
        <v>19220</v>
      </c>
      <c r="K830" s="2">
        <v>19670</v>
      </c>
      <c r="L830" t="str">
        <f t="shared" si="24"/>
        <v/>
      </c>
      <c r="M830" t="str">
        <f>IFERROR(VLOOKUP(A830,'Статус менеджера'!$A$2:$B$48,2,TRUE),"")</f>
        <v/>
      </c>
      <c r="N830" s="2">
        <f t="shared" si="25"/>
        <v>14.285714285714285</v>
      </c>
    </row>
    <row r="831" spans="1:14" x14ac:dyDescent="0.35">
      <c r="A831" t="s">
        <v>25</v>
      </c>
      <c r="B831" t="s">
        <v>237</v>
      </c>
      <c r="C831" s="1">
        <v>44140</v>
      </c>
      <c r="D831" t="s">
        <v>116</v>
      </c>
      <c r="E831" s="3">
        <v>3.16</v>
      </c>
      <c r="F831" s="4">
        <v>0</v>
      </c>
      <c r="G831" s="2">
        <v>19850</v>
      </c>
      <c r="H831" s="2">
        <v>19105</v>
      </c>
      <c r="I831" s="2">
        <v>19650</v>
      </c>
      <c r="J831" s="2">
        <v>20000</v>
      </c>
      <c r="K831" s="2">
        <v>20450</v>
      </c>
      <c r="L831" t="str">
        <f t="shared" si="24"/>
        <v/>
      </c>
      <c r="M831" t="str">
        <f>IFERROR(VLOOKUP(A831,'Статус менеджера'!$A$2:$B$48,2,TRUE),"")</f>
        <v/>
      </c>
      <c r="N831" s="2">
        <f t="shared" si="25"/>
        <v>16.571428571428569</v>
      </c>
    </row>
    <row r="832" spans="1:14" x14ac:dyDescent="0.35">
      <c r="A832" t="s">
        <v>25</v>
      </c>
      <c r="B832" t="s">
        <v>237</v>
      </c>
      <c r="C832" s="1">
        <v>44140</v>
      </c>
      <c r="D832" t="s">
        <v>118</v>
      </c>
      <c r="E832" s="3">
        <v>0</v>
      </c>
      <c r="F832" s="4">
        <v>0</v>
      </c>
      <c r="G832" s="2">
        <v>198</v>
      </c>
      <c r="H832" s="2" t="e">
        <v>#N/A</v>
      </c>
      <c r="I832" s="2" t="e">
        <v>#N/A</v>
      </c>
      <c r="J832" s="2" t="e">
        <v>#N/A</v>
      </c>
      <c r="K832" s="2" t="e">
        <v>#N/A</v>
      </c>
      <c r="L832" t="str">
        <f t="shared" si="24"/>
        <v/>
      </c>
      <c r="M832" t="str">
        <f>IFERROR(VLOOKUP(A832,'Статус менеджера'!$A$2:$B$48,2,TRUE),"")</f>
        <v/>
      </c>
      <c r="N832" s="2" t="str">
        <f t="shared" si="25"/>
        <v/>
      </c>
    </row>
    <row r="833" spans="1:14" x14ac:dyDescent="0.35">
      <c r="A833" t="s">
        <v>36</v>
      </c>
      <c r="B833" t="s">
        <v>225</v>
      </c>
      <c r="C833" s="1">
        <v>44137</v>
      </c>
      <c r="D833" t="s">
        <v>117</v>
      </c>
      <c r="E833" s="3">
        <v>0.19500000000000001</v>
      </c>
      <c r="F833" s="4">
        <v>0</v>
      </c>
      <c r="G833" s="2">
        <v>22295</v>
      </c>
      <c r="H833" s="2">
        <v>20710</v>
      </c>
      <c r="I833" s="2">
        <v>21545</v>
      </c>
      <c r="J833" s="2">
        <v>22095</v>
      </c>
      <c r="K833" s="2">
        <v>22595</v>
      </c>
      <c r="L833" t="str">
        <f t="shared" si="24"/>
        <v/>
      </c>
      <c r="M833" t="str">
        <f>IFERROR(VLOOKUP(A833,'Статус менеджера'!$A$2:$B$48,2,TRUE),"")</f>
        <v/>
      </c>
      <c r="N833" s="2">
        <f t="shared" si="25"/>
        <v>24</v>
      </c>
    </row>
    <row r="834" spans="1:14" x14ac:dyDescent="0.35">
      <c r="A834" t="s">
        <v>78</v>
      </c>
      <c r="B834" t="s">
        <v>225</v>
      </c>
      <c r="C834" s="1">
        <v>44148</v>
      </c>
      <c r="D834" t="s">
        <v>119</v>
      </c>
      <c r="E834" s="3">
        <v>0.112</v>
      </c>
      <c r="F834" s="4">
        <v>0</v>
      </c>
      <c r="G834" s="2">
        <v>21720</v>
      </c>
      <c r="H834" s="2">
        <v>19855</v>
      </c>
      <c r="I834" s="2">
        <v>20670</v>
      </c>
      <c r="J834" s="2">
        <v>21220</v>
      </c>
      <c r="K834" s="2">
        <v>21720</v>
      </c>
      <c r="L834">
        <f t="shared" ref="L834:L897" si="26">IFERROR(IF(AND(M834="Продавець малим клієнтам", OR(B834="Східний регіон", B834="Західний регіон", B834="Північний регіон", B834="Південний регіон", B834="Центральний регіон", B834="Будівництво", B834="Дистрибуція роздріб")), E834*N834, ""),"")</f>
        <v>3.36</v>
      </c>
      <c r="M834" t="str">
        <f>IFERROR(VLOOKUP(A834,'Статус менеджера'!$A$2:$B$48,2,TRUE),"")</f>
        <v>Продавець малим клієнтам</v>
      </c>
      <c r="N834" s="2">
        <f t="shared" ref="N834:N897" si="27">IFERROR(IF(G834 &lt;= H834, 8,
    IF(G834 &lt;= I834, 8 + (G834 - H834) * (12 - 8) / (I834 - H834),
       IF(G834 &lt;= J834, 12 + (G834 - I834) * (20 - 12) / (J834 - I834),
          IF(G834 &lt;= K834, 20 + (G834 - J834) * (30 - 20) / (K834 - J834),
             30)))),"")</f>
        <v>30</v>
      </c>
    </row>
    <row r="835" spans="1:14" x14ac:dyDescent="0.35">
      <c r="A835" t="s">
        <v>78</v>
      </c>
      <c r="B835" t="s">
        <v>225</v>
      </c>
      <c r="C835" s="1">
        <v>44148</v>
      </c>
      <c r="D835" t="s">
        <v>118</v>
      </c>
      <c r="E835" s="3">
        <v>0</v>
      </c>
      <c r="F835" s="4">
        <v>0</v>
      </c>
      <c r="G835" s="2">
        <v>252</v>
      </c>
      <c r="H835" s="2" t="e">
        <v>#N/A</v>
      </c>
      <c r="I835" s="2" t="e">
        <v>#N/A</v>
      </c>
      <c r="J835" s="2" t="e">
        <v>#N/A</v>
      </c>
      <c r="K835" s="2" t="e">
        <v>#N/A</v>
      </c>
      <c r="L835" t="str">
        <f t="shared" si="26"/>
        <v/>
      </c>
      <c r="M835" t="str">
        <f>IFERROR(VLOOKUP(A835,'Статус менеджера'!$A$2:$B$48,2,TRUE),"")</f>
        <v>Продавець малим клієнтам</v>
      </c>
      <c r="N835" s="2" t="str">
        <f t="shared" si="27"/>
        <v/>
      </c>
    </row>
    <row r="836" spans="1:14" x14ac:dyDescent="0.35">
      <c r="A836" t="s">
        <v>78</v>
      </c>
      <c r="B836" t="s">
        <v>225</v>
      </c>
      <c r="C836" s="1">
        <v>44148</v>
      </c>
      <c r="D836" t="s">
        <v>119</v>
      </c>
      <c r="E836" s="3">
        <v>0.16800000000000001</v>
      </c>
      <c r="F836" s="4">
        <v>0</v>
      </c>
      <c r="G836" s="2">
        <v>22470</v>
      </c>
      <c r="H836" s="2">
        <v>20605</v>
      </c>
      <c r="I836" s="2">
        <v>21420</v>
      </c>
      <c r="J836" s="2">
        <v>21970</v>
      </c>
      <c r="K836" s="2">
        <v>22470</v>
      </c>
      <c r="L836">
        <f t="shared" si="26"/>
        <v>5.04</v>
      </c>
      <c r="M836" t="str">
        <f>IFERROR(VLOOKUP(A836,'Статус менеджера'!$A$2:$B$48,2,TRUE),"")</f>
        <v>Продавець малим клієнтам</v>
      </c>
      <c r="N836" s="2">
        <f t="shared" si="27"/>
        <v>30</v>
      </c>
    </row>
    <row r="837" spans="1:14" x14ac:dyDescent="0.35">
      <c r="A837" t="s">
        <v>78</v>
      </c>
      <c r="B837" t="s">
        <v>225</v>
      </c>
      <c r="C837" s="1">
        <v>44148</v>
      </c>
      <c r="D837" t="s">
        <v>116</v>
      </c>
      <c r="E837" s="3">
        <v>3.2000000000000001E-2</v>
      </c>
      <c r="F837" s="4">
        <v>0</v>
      </c>
      <c r="G837" s="2">
        <v>20010</v>
      </c>
      <c r="H837" s="2">
        <v>18665</v>
      </c>
      <c r="I837" s="2">
        <v>19210</v>
      </c>
      <c r="J837" s="2">
        <v>19560</v>
      </c>
      <c r="K837" s="2">
        <v>20010</v>
      </c>
      <c r="L837">
        <f t="shared" si="26"/>
        <v>0.96</v>
      </c>
      <c r="M837" t="str">
        <f>IFERROR(VLOOKUP(A837,'Статус менеджера'!$A$2:$B$48,2,TRUE),"")</f>
        <v>Продавець малим клієнтам</v>
      </c>
      <c r="N837" s="2">
        <f t="shared" si="27"/>
        <v>30</v>
      </c>
    </row>
    <row r="838" spans="1:14" x14ac:dyDescent="0.35">
      <c r="A838" t="s">
        <v>25</v>
      </c>
      <c r="B838" t="s">
        <v>237</v>
      </c>
      <c r="C838" s="1">
        <v>44148</v>
      </c>
      <c r="D838" t="s">
        <v>128</v>
      </c>
      <c r="E838" s="3">
        <v>6.1950000000000003</v>
      </c>
      <c r="F838" s="4">
        <v>0</v>
      </c>
      <c r="G838" s="2">
        <v>24970</v>
      </c>
      <c r="H838" s="2">
        <v>23530</v>
      </c>
      <c r="I838" s="2">
        <v>24325</v>
      </c>
      <c r="J838" s="2">
        <v>24520</v>
      </c>
      <c r="K838" s="2">
        <v>24970</v>
      </c>
      <c r="L838" t="str">
        <f t="shared" si="26"/>
        <v/>
      </c>
      <c r="M838" t="str">
        <f>IFERROR(VLOOKUP(A838,'Статус менеджера'!$A$2:$B$48,2,TRUE),"")</f>
        <v/>
      </c>
      <c r="N838" s="2">
        <f t="shared" si="27"/>
        <v>30</v>
      </c>
    </row>
    <row r="839" spans="1:14" x14ac:dyDescent="0.35">
      <c r="A839" t="s">
        <v>63</v>
      </c>
      <c r="B839" t="s">
        <v>227</v>
      </c>
      <c r="C839" s="1">
        <v>44160</v>
      </c>
      <c r="D839" t="s">
        <v>132</v>
      </c>
      <c r="E839" s="3">
        <v>0.26400000000000001</v>
      </c>
      <c r="F839" s="4">
        <v>0</v>
      </c>
      <c r="G839" s="2">
        <v>18715.27</v>
      </c>
      <c r="H839" s="2">
        <v>17725</v>
      </c>
      <c r="I839" s="2">
        <v>18165</v>
      </c>
      <c r="J839" s="2">
        <v>18665</v>
      </c>
      <c r="K839" s="2">
        <v>19415</v>
      </c>
      <c r="L839" t="str">
        <f t="shared" si="26"/>
        <v/>
      </c>
      <c r="M839" t="str">
        <f>IFERROR(VLOOKUP(A839,'Статус менеджера'!$A$2:$B$48,2,TRUE),"")</f>
        <v/>
      </c>
      <c r="N839" s="2">
        <f t="shared" si="27"/>
        <v>20.670266666666674</v>
      </c>
    </row>
    <row r="840" spans="1:14" x14ac:dyDescent="0.35">
      <c r="A840" t="s">
        <v>63</v>
      </c>
      <c r="B840" t="s">
        <v>227</v>
      </c>
      <c r="C840" s="1">
        <v>44160</v>
      </c>
      <c r="D840" t="s">
        <v>123</v>
      </c>
      <c r="E840" s="3">
        <v>17.7</v>
      </c>
      <c r="F840" s="4">
        <v>0</v>
      </c>
      <c r="G840" s="2">
        <v>16450.27</v>
      </c>
      <c r="H840" s="2">
        <v>16385</v>
      </c>
      <c r="I840" s="2">
        <v>16950</v>
      </c>
      <c r="J840" s="2">
        <v>17300</v>
      </c>
      <c r="K840" s="2">
        <v>18050</v>
      </c>
      <c r="L840" t="str">
        <f t="shared" si="26"/>
        <v/>
      </c>
      <c r="M840" t="str">
        <f>IFERROR(VLOOKUP(A840,'Статус менеджера'!$A$2:$B$48,2,TRUE),"")</f>
        <v/>
      </c>
      <c r="N840" s="2">
        <f t="shared" si="27"/>
        <v>8.4620884955752249</v>
      </c>
    </row>
    <row r="841" spans="1:14" x14ac:dyDescent="0.35">
      <c r="A841" t="s">
        <v>63</v>
      </c>
      <c r="B841" t="s">
        <v>227</v>
      </c>
      <c r="C841" s="1">
        <v>44160</v>
      </c>
      <c r="D841" t="s">
        <v>123</v>
      </c>
      <c r="E841" s="3">
        <v>0.32500000000000001</v>
      </c>
      <c r="F841" s="4">
        <v>0</v>
      </c>
      <c r="G841" s="2">
        <v>16450.27</v>
      </c>
      <c r="H841" s="2">
        <v>16385</v>
      </c>
      <c r="I841" s="2">
        <v>16950</v>
      </c>
      <c r="J841" s="2">
        <v>17300</v>
      </c>
      <c r="K841" s="2">
        <v>18050</v>
      </c>
      <c r="L841" t="str">
        <f t="shared" si="26"/>
        <v/>
      </c>
      <c r="M841" t="str">
        <f>IFERROR(VLOOKUP(A841,'Статус менеджера'!$A$2:$B$48,2,TRUE),"")</f>
        <v/>
      </c>
      <c r="N841" s="2">
        <f t="shared" si="27"/>
        <v>8.4620884955752249</v>
      </c>
    </row>
    <row r="842" spans="1:14" x14ac:dyDescent="0.35">
      <c r="A842" t="s">
        <v>63</v>
      </c>
      <c r="B842" t="s">
        <v>227</v>
      </c>
      <c r="C842" s="1">
        <v>44160</v>
      </c>
      <c r="D842" t="s">
        <v>133</v>
      </c>
      <c r="E842" s="3">
        <v>0.24399999999999999</v>
      </c>
      <c r="F842" s="4">
        <v>0</v>
      </c>
      <c r="G842" s="2">
        <v>21975.27</v>
      </c>
      <c r="H842" s="2">
        <v>20390</v>
      </c>
      <c r="I842" s="2">
        <v>21225</v>
      </c>
      <c r="J842" s="2">
        <v>21725</v>
      </c>
      <c r="K842" s="2">
        <v>22475</v>
      </c>
      <c r="L842" t="str">
        <f t="shared" si="26"/>
        <v/>
      </c>
      <c r="M842" t="str">
        <f>IFERROR(VLOOKUP(A842,'Статус менеджера'!$A$2:$B$48,2,TRUE),"")</f>
        <v/>
      </c>
      <c r="N842" s="2">
        <f t="shared" si="27"/>
        <v>23.336933333333338</v>
      </c>
    </row>
    <row r="843" spans="1:14" x14ac:dyDescent="0.35">
      <c r="A843" t="s">
        <v>63</v>
      </c>
      <c r="B843" t="s">
        <v>227</v>
      </c>
      <c r="C843" s="1">
        <v>44160</v>
      </c>
      <c r="D843" t="s">
        <v>123</v>
      </c>
      <c r="E843" s="3">
        <v>0.75</v>
      </c>
      <c r="F843" s="4">
        <v>0</v>
      </c>
      <c r="G843" s="2">
        <v>16450.27</v>
      </c>
      <c r="H843" s="2">
        <v>16385</v>
      </c>
      <c r="I843" s="2">
        <v>16950</v>
      </c>
      <c r="J843" s="2">
        <v>17300</v>
      </c>
      <c r="K843" s="2">
        <v>18050</v>
      </c>
      <c r="L843" t="str">
        <f t="shared" si="26"/>
        <v/>
      </c>
      <c r="M843" t="str">
        <f>IFERROR(VLOOKUP(A843,'Статус менеджера'!$A$2:$B$48,2,TRUE),"")</f>
        <v/>
      </c>
      <c r="N843" s="2">
        <f t="shared" si="27"/>
        <v>8.4620884955752249</v>
      </c>
    </row>
    <row r="844" spans="1:14" x14ac:dyDescent="0.35">
      <c r="A844" t="s">
        <v>43</v>
      </c>
      <c r="B844" t="s">
        <v>221</v>
      </c>
      <c r="C844" s="1">
        <v>44137</v>
      </c>
      <c r="D844" t="s">
        <v>128</v>
      </c>
      <c r="E844" s="3">
        <v>19.760000000000002</v>
      </c>
      <c r="F844" s="4">
        <v>0</v>
      </c>
      <c r="G844" s="2">
        <v>25225</v>
      </c>
      <c r="H844" s="2">
        <v>24365</v>
      </c>
      <c r="I844" s="2">
        <v>25175</v>
      </c>
      <c r="J844" s="2">
        <v>25370</v>
      </c>
      <c r="K844" s="2">
        <v>25820</v>
      </c>
      <c r="L844" t="str">
        <f t="shared" si="26"/>
        <v/>
      </c>
      <c r="M844" t="str">
        <f>IFERROR(VLOOKUP(A844,'Статус менеджера'!$A$2:$B$48,2,TRUE),"")</f>
        <v/>
      </c>
      <c r="N844" s="2">
        <f t="shared" si="27"/>
        <v>14.051282051282051</v>
      </c>
    </row>
    <row r="845" spans="1:14" x14ac:dyDescent="0.35">
      <c r="A845" t="s">
        <v>70</v>
      </c>
      <c r="B845" t="s">
        <v>232</v>
      </c>
      <c r="C845" s="1">
        <v>44146</v>
      </c>
      <c r="D845" t="s">
        <v>116</v>
      </c>
      <c r="E845" s="3">
        <v>7.5549999999999997</v>
      </c>
      <c r="F845" s="4">
        <v>0</v>
      </c>
      <c r="G845" s="2">
        <v>18560</v>
      </c>
      <c r="H845" s="2">
        <v>17855</v>
      </c>
      <c r="I845" s="2">
        <v>18560</v>
      </c>
      <c r="J845" s="2">
        <v>18750</v>
      </c>
      <c r="K845" s="2">
        <v>19200</v>
      </c>
      <c r="L845" t="str">
        <f t="shared" si="26"/>
        <v/>
      </c>
      <c r="M845" t="str">
        <f>IFERROR(VLOOKUP(A845,'Статус менеджера'!$A$2:$B$48,2,TRUE),"")</f>
        <v/>
      </c>
      <c r="N845" s="2">
        <f t="shared" si="27"/>
        <v>12</v>
      </c>
    </row>
    <row r="846" spans="1:14" x14ac:dyDescent="0.35">
      <c r="A846" t="s">
        <v>70</v>
      </c>
      <c r="B846" t="s">
        <v>232</v>
      </c>
      <c r="C846" s="1">
        <v>44146</v>
      </c>
      <c r="D846" t="s">
        <v>122</v>
      </c>
      <c r="E846" s="3">
        <v>0.71</v>
      </c>
      <c r="F846" s="4">
        <v>0</v>
      </c>
      <c r="G846" s="2">
        <v>18560</v>
      </c>
      <c r="H846" s="2">
        <v>17855</v>
      </c>
      <c r="I846" s="2">
        <v>18560</v>
      </c>
      <c r="J846" s="2">
        <v>18750</v>
      </c>
      <c r="K846" s="2">
        <v>19200</v>
      </c>
      <c r="L846" t="str">
        <f t="shared" si="26"/>
        <v/>
      </c>
      <c r="M846" t="str">
        <f>IFERROR(VLOOKUP(A846,'Статус менеджера'!$A$2:$B$48,2,TRUE),"")</f>
        <v/>
      </c>
      <c r="N846" s="2">
        <f t="shared" si="27"/>
        <v>12</v>
      </c>
    </row>
    <row r="847" spans="1:14" x14ac:dyDescent="0.35">
      <c r="A847" t="s">
        <v>70</v>
      </c>
      <c r="B847" t="s">
        <v>232</v>
      </c>
      <c r="C847" s="1">
        <v>44146</v>
      </c>
      <c r="D847" t="s">
        <v>122</v>
      </c>
      <c r="E847" s="3">
        <v>0.71</v>
      </c>
      <c r="F847" s="4">
        <v>0</v>
      </c>
      <c r="G847" s="2">
        <v>18560</v>
      </c>
      <c r="H847" s="2">
        <v>17855</v>
      </c>
      <c r="I847" s="2">
        <v>18560</v>
      </c>
      <c r="J847" s="2">
        <v>18750</v>
      </c>
      <c r="K847" s="2">
        <v>19200</v>
      </c>
      <c r="L847" t="str">
        <f t="shared" si="26"/>
        <v/>
      </c>
      <c r="M847" t="str">
        <f>IFERROR(VLOOKUP(A847,'Статус менеджера'!$A$2:$B$48,2,TRUE),"")</f>
        <v/>
      </c>
      <c r="N847" s="2">
        <f t="shared" si="27"/>
        <v>12</v>
      </c>
    </row>
    <row r="848" spans="1:14" x14ac:dyDescent="0.35">
      <c r="A848" t="s">
        <v>70</v>
      </c>
      <c r="B848" t="s">
        <v>232</v>
      </c>
      <c r="C848" s="1">
        <v>44146</v>
      </c>
      <c r="D848" t="s">
        <v>122</v>
      </c>
      <c r="E848" s="3">
        <v>0.71</v>
      </c>
      <c r="F848" s="4">
        <v>0</v>
      </c>
      <c r="G848" s="2">
        <v>18560</v>
      </c>
      <c r="H848" s="2">
        <v>17855</v>
      </c>
      <c r="I848" s="2">
        <v>18560</v>
      </c>
      <c r="J848" s="2">
        <v>18750</v>
      </c>
      <c r="K848" s="2">
        <v>19200</v>
      </c>
      <c r="L848" t="str">
        <f t="shared" si="26"/>
        <v/>
      </c>
      <c r="M848" t="str">
        <f>IFERROR(VLOOKUP(A848,'Статус менеджера'!$A$2:$B$48,2,TRUE),"")</f>
        <v/>
      </c>
      <c r="N848" s="2">
        <f t="shared" si="27"/>
        <v>12</v>
      </c>
    </row>
    <row r="849" spans="1:14" x14ac:dyDescent="0.35">
      <c r="A849" t="s">
        <v>70</v>
      </c>
      <c r="B849" t="s">
        <v>232</v>
      </c>
      <c r="C849" s="1">
        <v>44146</v>
      </c>
      <c r="D849" t="s">
        <v>122</v>
      </c>
      <c r="E849" s="3">
        <v>0.71</v>
      </c>
      <c r="F849" s="4">
        <v>0</v>
      </c>
      <c r="G849" s="2">
        <v>18560</v>
      </c>
      <c r="H849" s="2">
        <v>17855</v>
      </c>
      <c r="I849" s="2">
        <v>18560</v>
      </c>
      <c r="J849" s="2">
        <v>18750</v>
      </c>
      <c r="K849" s="2">
        <v>19200</v>
      </c>
      <c r="L849" t="str">
        <f t="shared" si="26"/>
        <v/>
      </c>
      <c r="M849" t="str">
        <f>IFERROR(VLOOKUP(A849,'Статус менеджера'!$A$2:$B$48,2,TRUE),"")</f>
        <v/>
      </c>
      <c r="N849" s="2">
        <f t="shared" si="27"/>
        <v>12</v>
      </c>
    </row>
    <row r="850" spans="1:14" x14ac:dyDescent="0.35">
      <c r="A850" t="s">
        <v>70</v>
      </c>
      <c r="B850" t="s">
        <v>232</v>
      </c>
      <c r="C850" s="1">
        <v>44146</v>
      </c>
      <c r="D850" t="s">
        <v>122</v>
      </c>
      <c r="E850" s="3">
        <v>0.71</v>
      </c>
      <c r="F850" s="4">
        <v>0</v>
      </c>
      <c r="G850" s="2">
        <v>18560</v>
      </c>
      <c r="H850" s="2">
        <v>17855</v>
      </c>
      <c r="I850" s="2">
        <v>18560</v>
      </c>
      <c r="J850" s="2">
        <v>18750</v>
      </c>
      <c r="K850" s="2">
        <v>19200</v>
      </c>
      <c r="L850" t="str">
        <f t="shared" si="26"/>
        <v/>
      </c>
      <c r="M850" t="str">
        <f>IFERROR(VLOOKUP(A850,'Статус менеджера'!$A$2:$B$48,2,TRUE),"")</f>
        <v/>
      </c>
      <c r="N850" s="2">
        <f t="shared" si="27"/>
        <v>12</v>
      </c>
    </row>
    <row r="851" spans="1:14" x14ac:dyDescent="0.35">
      <c r="A851" t="s">
        <v>70</v>
      </c>
      <c r="B851" t="s">
        <v>232</v>
      </c>
      <c r="C851" s="1">
        <v>44146</v>
      </c>
      <c r="D851" t="s">
        <v>122</v>
      </c>
      <c r="E851" s="3">
        <v>0.71</v>
      </c>
      <c r="F851" s="4">
        <v>0</v>
      </c>
      <c r="G851" s="2">
        <v>18560</v>
      </c>
      <c r="H851" s="2">
        <v>17855</v>
      </c>
      <c r="I851" s="2">
        <v>18560</v>
      </c>
      <c r="J851" s="2">
        <v>18750</v>
      </c>
      <c r="K851" s="2">
        <v>19200</v>
      </c>
      <c r="L851" t="str">
        <f t="shared" si="26"/>
        <v/>
      </c>
      <c r="M851" t="str">
        <f>IFERROR(VLOOKUP(A851,'Статус менеджера'!$A$2:$B$48,2,TRUE),"")</f>
        <v/>
      </c>
      <c r="N851" s="2">
        <f t="shared" si="27"/>
        <v>12</v>
      </c>
    </row>
    <row r="852" spans="1:14" x14ac:dyDescent="0.35">
      <c r="A852" t="s">
        <v>70</v>
      </c>
      <c r="B852" t="s">
        <v>232</v>
      </c>
      <c r="C852" s="1">
        <v>44146</v>
      </c>
      <c r="D852" t="s">
        <v>122</v>
      </c>
      <c r="E852" s="3">
        <v>0.71</v>
      </c>
      <c r="F852" s="4">
        <v>0</v>
      </c>
      <c r="G852" s="2">
        <v>18560</v>
      </c>
      <c r="H852" s="2">
        <v>17855</v>
      </c>
      <c r="I852" s="2">
        <v>18560</v>
      </c>
      <c r="J852" s="2">
        <v>18750</v>
      </c>
      <c r="K852" s="2">
        <v>19200</v>
      </c>
      <c r="L852" t="str">
        <f t="shared" si="26"/>
        <v/>
      </c>
      <c r="M852" t="str">
        <f>IFERROR(VLOOKUP(A852,'Статус менеджера'!$A$2:$B$48,2,TRUE),"")</f>
        <v/>
      </c>
      <c r="N852" s="2">
        <f t="shared" si="27"/>
        <v>12</v>
      </c>
    </row>
    <row r="853" spans="1:14" x14ac:dyDescent="0.35">
      <c r="A853" t="s">
        <v>70</v>
      </c>
      <c r="B853" t="s">
        <v>232</v>
      </c>
      <c r="C853" s="1">
        <v>44146</v>
      </c>
      <c r="D853" t="s">
        <v>122</v>
      </c>
      <c r="E853" s="3">
        <v>0.71</v>
      </c>
      <c r="F853" s="4">
        <v>0</v>
      </c>
      <c r="G853" s="2">
        <v>18560</v>
      </c>
      <c r="H853" s="2">
        <v>17855</v>
      </c>
      <c r="I853" s="2">
        <v>18560</v>
      </c>
      <c r="J853" s="2">
        <v>18750</v>
      </c>
      <c r="K853" s="2">
        <v>19200</v>
      </c>
      <c r="L853" t="str">
        <f t="shared" si="26"/>
        <v/>
      </c>
      <c r="M853" t="str">
        <f>IFERROR(VLOOKUP(A853,'Статус менеджера'!$A$2:$B$48,2,TRUE),"")</f>
        <v/>
      </c>
      <c r="N853" s="2">
        <f t="shared" si="27"/>
        <v>12</v>
      </c>
    </row>
    <row r="854" spans="1:14" x14ac:dyDescent="0.35">
      <c r="A854" t="s">
        <v>70</v>
      </c>
      <c r="B854" t="s">
        <v>232</v>
      </c>
      <c r="C854" s="1">
        <v>44146</v>
      </c>
      <c r="D854" t="s">
        <v>122</v>
      </c>
      <c r="E854" s="3">
        <v>0.71</v>
      </c>
      <c r="F854" s="4">
        <v>0</v>
      </c>
      <c r="G854" s="2">
        <v>18560</v>
      </c>
      <c r="H854" s="2">
        <v>17855</v>
      </c>
      <c r="I854" s="2">
        <v>18560</v>
      </c>
      <c r="J854" s="2">
        <v>18750</v>
      </c>
      <c r="K854" s="2">
        <v>19200</v>
      </c>
      <c r="L854" t="str">
        <f t="shared" si="26"/>
        <v/>
      </c>
      <c r="M854" t="str">
        <f>IFERROR(VLOOKUP(A854,'Статус менеджера'!$A$2:$B$48,2,TRUE),"")</f>
        <v/>
      </c>
      <c r="N854" s="2">
        <f t="shared" si="27"/>
        <v>12</v>
      </c>
    </row>
    <row r="855" spans="1:14" x14ac:dyDescent="0.35">
      <c r="A855" t="s">
        <v>70</v>
      </c>
      <c r="B855" t="s">
        <v>232</v>
      </c>
      <c r="C855" s="1">
        <v>44146</v>
      </c>
      <c r="D855" t="s">
        <v>122</v>
      </c>
      <c r="E855" s="3">
        <v>0.71</v>
      </c>
      <c r="F855" s="4">
        <v>0</v>
      </c>
      <c r="G855" s="2">
        <v>18560</v>
      </c>
      <c r="H855" s="2">
        <v>17855</v>
      </c>
      <c r="I855" s="2">
        <v>18560</v>
      </c>
      <c r="J855" s="2">
        <v>18750</v>
      </c>
      <c r="K855" s="2">
        <v>19200</v>
      </c>
      <c r="L855" t="str">
        <f t="shared" si="26"/>
        <v/>
      </c>
      <c r="M855" t="str">
        <f>IFERROR(VLOOKUP(A855,'Статус менеджера'!$A$2:$B$48,2,TRUE),"")</f>
        <v/>
      </c>
      <c r="N855" s="2">
        <f t="shared" si="27"/>
        <v>12</v>
      </c>
    </row>
    <row r="856" spans="1:14" x14ac:dyDescent="0.35">
      <c r="A856" t="s">
        <v>70</v>
      </c>
      <c r="B856" t="s">
        <v>232</v>
      </c>
      <c r="C856" s="1">
        <v>44146</v>
      </c>
      <c r="D856" t="s">
        <v>122</v>
      </c>
      <c r="E856" s="3">
        <v>0.71</v>
      </c>
      <c r="F856" s="4">
        <v>0</v>
      </c>
      <c r="G856" s="2">
        <v>18560</v>
      </c>
      <c r="H856" s="2">
        <v>17855</v>
      </c>
      <c r="I856" s="2">
        <v>18560</v>
      </c>
      <c r="J856" s="2">
        <v>18750</v>
      </c>
      <c r="K856" s="2">
        <v>19200</v>
      </c>
      <c r="L856" t="str">
        <f t="shared" si="26"/>
        <v/>
      </c>
      <c r="M856" t="str">
        <f>IFERROR(VLOOKUP(A856,'Статус менеджера'!$A$2:$B$48,2,TRUE),"")</f>
        <v/>
      </c>
      <c r="N856" s="2">
        <f t="shared" si="27"/>
        <v>12</v>
      </c>
    </row>
    <row r="857" spans="1:14" x14ac:dyDescent="0.35">
      <c r="A857" t="s">
        <v>70</v>
      </c>
      <c r="B857" t="s">
        <v>232</v>
      </c>
      <c r="C857" s="1">
        <v>44146</v>
      </c>
      <c r="D857" t="s">
        <v>122</v>
      </c>
      <c r="E857" s="3">
        <v>0.99399999999999999</v>
      </c>
      <c r="F857" s="4">
        <v>0</v>
      </c>
      <c r="G857" s="2">
        <v>18560</v>
      </c>
      <c r="H857" s="2">
        <v>17855</v>
      </c>
      <c r="I857" s="2">
        <v>18560</v>
      </c>
      <c r="J857" s="2">
        <v>18750</v>
      </c>
      <c r="K857" s="2">
        <v>19200</v>
      </c>
      <c r="L857" t="str">
        <f t="shared" si="26"/>
        <v/>
      </c>
      <c r="M857" t="str">
        <f>IFERROR(VLOOKUP(A857,'Статус менеджера'!$A$2:$B$48,2,TRUE),"")</f>
        <v/>
      </c>
      <c r="N857" s="2">
        <f t="shared" si="27"/>
        <v>12</v>
      </c>
    </row>
    <row r="858" spans="1:14" x14ac:dyDescent="0.35">
      <c r="A858" t="s">
        <v>70</v>
      </c>
      <c r="B858" t="s">
        <v>232</v>
      </c>
      <c r="C858" s="1">
        <v>44146</v>
      </c>
      <c r="D858" t="s">
        <v>122</v>
      </c>
      <c r="E858" s="3">
        <v>0.99399999999999999</v>
      </c>
      <c r="F858" s="4">
        <v>0</v>
      </c>
      <c r="G858" s="2">
        <v>18560</v>
      </c>
      <c r="H858" s="2">
        <v>17855</v>
      </c>
      <c r="I858" s="2">
        <v>18560</v>
      </c>
      <c r="J858" s="2">
        <v>18750</v>
      </c>
      <c r="K858" s="2">
        <v>19200</v>
      </c>
      <c r="L858" t="str">
        <f t="shared" si="26"/>
        <v/>
      </c>
      <c r="M858" t="str">
        <f>IFERROR(VLOOKUP(A858,'Статус менеджера'!$A$2:$B$48,2,TRUE),"")</f>
        <v/>
      </c>
      <c r="N858" s="2">
        <f t="shared" si="27"/>
        <v>12</v>
      </c>
    </row>
    <row r="859" spans="1:14" x14ac:dyDescent="0.35">
      <c r="A859" t="s">
        <v>70</v>
      </c>
      <c r="B859" t="s">
        <v>232</v>
      </c>
      <c r="C859" s="1">
        <v>44146</v>
      </c>
      <c r="D859" t="s">
        <v>122</v>
      </c>
      <c r="E859" s="3">
        <v>1.4279999999999999</v>
      </c>
      <c r="F859" s="4">
        <v>0</v>
      </c>
      <c r="G859" s="2">
        <v>19230</v>
      </c>
      <c r="H859" s="2">
        <v>18505</v>
      </c>
      <c r="I859" s="2">
        <v>19230</v>
      </c>
      <c r="J859" s="2">
        <v>19420</v>
      </c>
      <c r="K859" s="2">
        <v>19870</v>
      </c>
      <c r="L859" t="str">
        <f t="shared" si="26"/>
        <v/>
      </c>
      <c r="M859" t="str">
        <f>IFERROR(VLOOKUP(A859,'Статус менеджера'!$A$2:$B$48,2,TRUE),"")</f>
        <v/>
      </c>
      <c r="N859" s="2">
        <f t="shared" si="27"/>
        <v>12</v>
      </c>
    </row>
    <row r="860" spans="1:14" x14ac:dyDescent="0.35">
      <c r="A860" t="s">
        <v>70</v>
      </c>
      <c r="B860" t="s">
        <v>232</v>
      </c>
      <c r="C860" s="1">
        <v>44146</v>
      </c>
      <c r="D860" t="s">
        <v>122</v>
      </c>
      <c r="E860" s="3">
        <v>1.4279999999999999</v>
      </c>
      <c r="F860" s="4">
        <v>0</v>
      </c>
      <c r="G860" s="2">
        <v>19230</v>
      </c>
      <c r="H860" s="2">
        <v>18505</v>
      </c>
      <c r="I860" s="2">
        <v>19230</v>
      </c>
      <c r="J860" s="2">
        <v>19420</v>
      </c>
      <c r="K860" s="2">
        <v>19870</v>
      </c>
      <c r="L860" t="str">
        <f t="shared" si="26"/>
        <v/>
      </c>
      <c r="M860" t="str">
        <f>IFERROR(VLOOKUP(A860,'Статус менеджера'!$A$2:$B$48,2,TRUE),"")</f>
        <v/>
      </c>
      <c r="N860" s="2">
        <f t="shared" si="27"/>
        <v>12</v>
      </c>
    </row>
    <row r="861" spans="1:14" x14ac:dyDescent="0.35">
      <c r="A861" t="s">
        <v>70</v>
      </c>
      <c r="B861" t="s">
        <v>232</v>
      </c>
      <c r="C861" s="1">
        <v>44146</v>
      </c>
      <c r="D861" t="s">
        <v>122</v>
      </c>
      <c r="E861" s="3">
        <v>1.4279999999999999</v>
      </c>
      <c r="F861" s="4">
        <v>0</v>
      </c>
      <c r="G861" s="2">
        <v>19230</v>
      </c>
      <c r="H861" s="2">
        <v>18505</v>
      </c>
      <c r="I861" s="2">
        <v>19230</v>
      </c>
      <c r="J861" s="2">
        <v>19420</v>
      </c>
      <c r="K861" s="2">
        <v>19870</v>
      </c>
      <c r="L861" t="str">
        <f t="shared" si="26"/>
        <v/>
      </c>
      <c r="M861" t="str">
        <f>IFERROR(VLOOKUP(A861,'Статус менеджера'!$A$2:$B$48,2,TRUE),"")</f>
        <v/>
      </c>
      <c r="N861" s="2">
        <f t="shared" si="27"/>
        <v>12</v>
      </c>
    </row>
    <row r="862" spans="1:14" x14ac:dyDescent="0.35">
      <c r="A862" t="s">
        <v>25</v>
      </c>
      <c r="B862" t="s">
        <v>237</v>
      </c>
      <c r="C862" s="1">
        <v>44165</v>
      </c>
      <c r="D862" t="s">
        <v>123</v>
      </c>
      <c r="E862" s="3">
        <v>12.065</v>
      </c>
      <c r="F862" s="4">
        <v>0</v>
      </c>
      <c r="G862" s="2">
        <v>17248.96</v>
      </c>
      <c r="H862" s="2">
        <v>17130</v>
      </c>
      <c r="I862" s="2">
        <v>18055</v>
      </c>
      <c r="J862" s="2">
        <v>18405</v>
      </c>
      <c r="K862" s="2">
        <v>19155</v>
      </c>
      <c r="L862" t="str">
        <f t="shared" si="26"/>
        <v/>
      </c>
      <c r="M862" t="str">
        <f>IFERROR(VLOOKUP(A862,'Статус менеджера'!$A$2:$B$48,2,TRUE),"")</f>
        <v/>
      </c>
      <c r="N862" s="2">
        <f t="shared" si="27"/>
        <v>8.5144216216216186</v>
      </c>
    </row>
    <row r="863" spans="1:14" x14ac:dyDescent="0.35">
      <c r="A863" t="s">
        <v>25</v>
      </c>
      <c r="B863" t="s">
        <v>237</v>
      </c>
      <c r="C863" s="1">
        <v>44165</v>
      </c>
      <c r="D863" t="s">
        <v>123</v>
      </c>
      <c r="E863" s="3">
        <v>4.0949999999999998</v>
      </c>
      <c r="F863" s="4">
        <v>0</v>
      </c>
      <c r="G863" s="2">
        <v>17398.96</v>
      </c>
      <c r="H863" s="2">
        <v>17280</v>
      </c>
      <c r="I863" s="2">
        <v>18205</v>
      </c>
      <c r="J863" s="2">
        <v>18555</v>
      </c>
      <c r="K863" s="2">
        <v>19305</v>
      </c>
      <c r="L863" t="str">
        <f t="shared" si="26"/>
        <v/>
      </c>
      <c r="M863" t="str">
        <f>IFERROR(VLOOKUP(A863,'Статус менеджера'!$A$2:$B$48,2,TRUE),"")</f>
        <v/>
      </c>
      <c r="N863" s="2">
        <f t="shared" si="27"/>
        <v>8.5144216216216186</v>
      </c>
    </row>
    <row r="864" spans="1:14" x14ac:dyDescent="0.35">
      <c r="A864" t="s">
        <v>25</v>
      </c>
      <c r="B864" t="s">
        <v>237</v>
      </c>
      <c r="C864" s="1">
        <v>44165</v>
      </c>
      <c r="D864" t="s">
        <v>123</v>
      </c>
      <c r="E864" s="3">
        <v>1.2</v>
      </c>
      <c r="F864" s="4">
        <v>0</v>
      </c>
      <c r="G864" s="2">
        <v>17548.96</v>
      </c>
      <c r="H864" s="2">
        <v>17430</v>
      </c>
      <c r="I864" s="2">
        <v>18355</v>
      </c>
      <c r="J864" s="2">
        <v>18705</v>
      </c>
      <c r="K864" s="2">
        <v>19455</v>
      </c>
      <c r="L864" t="str">
        <f t="shared" si="26"/>
        <v/>
      </c>
      <c r="M864" t="str">
        <f>IFERROR(VLOOKUP(A864,'Статус менеджера'!$A$2:$B$48,2,TRUE),"")</f>
        <v/>
      </c>
      <c r="N864" s="2">
        <f t="shared" si="27"/>
        <v>8.5144216216216186</v>
      </c>
    </row>
    <row r="865" spans="1:14" x14ac:dyDescent="0.35">
      <c r="A865" t="s">
        <v>25</v>
      </c>
      <c r="B865" t="s">
        <v>237</v>
      </c>
      <c r="C865" s="1">
        <v>44165</v>
      </c>
      <c r="D865" t="s">
        <v>132</v>
      </c>
      <c r="E865" s="3">
        <v>0.98</v>
      </c>
      <c r="F865" s="4">
        <v>0</v>
      </c>
      <c r="G865" s="2">
        <v>19700</v>
      </c>
      <c r="H865" s="2">
        <v>19320</v>
      </c>
      <c r="I865" s="2">
        <v>19800</v>
      </c>
      <c r="J865" s="2">
        <v>20300</v>
      </c>
      <c r="K865" s="2">
        <v>21050</v>
      </c>
      <c r="L865" t="str">
        <f t="shared" si="26"/>
        <v/>
      </c>
      <c r="M865" t="str">
        <f>IFERROR(VLOOKUP(A865,'Статус менеджера'!$A$2:$B$48,2,TRUE),"")</f>
        <v/>
      </c>
      <c r="N865" s="2">
        <f t="shared" si="27"/>
        <v>11.166666666666666</v>
      </c>
    </row>
    <row r="866" spans="1:14" x14ac:dyDescent="0.35">
      <c r="A866" t="s">
        <v>25</v>
      </c>
      <c r="B866" t="s">
        <v>237</v>
      </c>
      <c r="C866" s="1">
        <v>44165</v>
      </c>
      <c r="D866" t="s">
        <v>132</v>
      </c>
      <c r="E866" s="3">
        <v>1.0549999999999999</v>
      </c>
      <c r="F866" s="4">
        <v>0</v>
      </c>
      <c r="G866" s="2">
        <v>19700</v>
      </c>
      <c r="H866" s="2">
        <v>19320</v>
      </c>
      <c r="I866" s="2">
        <v>19800</v>
      </c>
      <c r="J866" s="2">
        <v>20300</v>
      </c>
      <c r="K866" s="2">
        <v>21050</v>
      </c>
      <c r="L866" t="str">
        <f t="shared" si="26"/>
        <v/>
      </c>
      <c r="M866" t="str">
        <f>IFERROR(VLOOKUP(A866,'Статус менеджера'!$A$2:$B$48,2,TRUE),"")</f>
        <v/>
      </c>
      <c r="N866" s="2">
        <f t="shared" si="27"/>
        <v>11.166666666666666</v>
      </c>
    </row>
    <row r="867" spans="1:14" x14ac:dyDescent="0.35">
      <c r="A867" t="s">
        <v>79</v>
      </c>
      <c r="B867" t="s">
        <v>227</v>
      </c>
      <c r="C867" s="1">
        <v>44151</v>
      </c>
      <c r="D867" t="s">
        <v>119</v>
      </c>
      <c r="E867" s="3">
        <v>1.498</v>
      </c>
      <c r="F867" s="4">
        <v>0</v>
      </c>
      <c r="G867" s="2">
        <v>20670</v>
      </c>
      <c r="H867" s="2">
        <v>19855</v>
      </c>
      <c r="I867" s="2">
        <v>20670</v>
      </c>
      <c r="J867" s="2">
        <v>21220</v>
      </c>
      <c r="K867" s="2">
        <v>21720</v>
      </c>
      <c r="L867" t="str">
        <f t="shared" si="26"/>
        <v/>
      </c>
      <c r="M867" t="str">
        <f>IFERROR(VLOOKUP(A867,'Статус менеджера'!$A$2:$B$48,2,TRUE),"")</f>
        <v/>
      </c>
      <c r="N867" s="2">
        <f t="shared" si="27"/>
        <v>12</v>
      </c>
    </row>
    <row r="868" spans="1:14" x14ac:dyDescent="0.35">
      <c r="A868" t="s">
        <v>79</v>
      </c>
      <c r="B868" t="s">
        <v>227</v>
      </c>
      <c r="C868" s="1">
        <v>44151</v>
      </c>
      <c r="D868" t="s">
        <v>119</v>
      </c>
      <c r="E868" s="3">
        <v>1.5569999999999999</v>
      </c>
      <c r="F868" s="4">
        <v>0</v>
      </c>
      <c r="G868" s="2">
        <v>20670</v>
      </c>
      <c r="H868" s="2">
        <v>19855</v>
      </c>
      <c r="I868" s="2">
        <v>20670</v>
      </c>
      <c r="J868" s="2">
        <v>21220</v>
      </c>
      <c r="K868" s="2">
        <v>21720</v>
      </c>
      <c r="L868" t="str">
        <f t="shared" si="26"/>
        <v/>
      </c>
      <c r="M868" t="str">
        <f>IFERROR(VLOOKUP(A868,'Статус менеджера'!$A$2:$B$48,2,TRUE),"")</f>
        <v/>
      </c>
      <c r="N868" s="2">
        <f t="shared" si="27"/>
        <v>12</v>
      </c>
    </row>
    <row r="869" spans="1:14" x14ac:dyDescent="0.35">
      <c r="A869" t="s">
        <v>20</v>
      </c>
      <c r="B869" t="s">
        <v>114</v>
      </c>
      <c r="C869" s="1">
        <v>44155</v>
      </c>
      <c r="D869" t="s">
        <v>119</v>
      </c>
      <c r="E869" s="3">
        <v>3.085</v>
      </c>
      <c r="F869" s="4">
        <v>0</v>
      </c>
      <c r="G869" s="2">
        <v>20845</v>
      </c>
      <c r="H869" s="2">
        <v>20640</v>
      </c>
      <c r="I869" s="2">
        <v>21515</v>
      </c>
      <c r="J869" s="2">
        <v>22015</v>
      </c>
      <c r="K869" s="2">
        <v>22515</v>
      </c>
      <c r="L869" t="str">
        <f t="shared" si="26"/>
        <v/>
      </c>
      <c r="M869" t="str">
        <f>IFERROR(VLOOKUP(A869,'Статус менеджера'!$A$2:$B$48,2,TRUE),"")</f>
        <v>Продавець малим клієнтам</v>
      </c>
      <c r="N869" s="2">
        <f t="shared" si="27"/>
        <v>8.9371428571428577</v>
      </c>
    </row>
    <row r="870" spans="1:14" x14ac:dyDescent="0.35">
      <c r="A870" t="s">
        <v>20</v>
      </c>
      <c r="B870" t="s">
        <v>114</v>
      </c>
      <c r="C870" s="1">
        <v>44155</v>
      </c>
      <c r="D870" t="s">
        <v>119</v>
      </c>
      <c r="E870" s="3">
        <v>1.9350000000000001</v>
      </c>
      <c r="F870" s="4">
        <v>0</v>
      </c>
      <c r="G870" s="2">
        <v>20845</v>
      </c>
      <c r="H870" s="2">
        <v>20640</v>
      </c>
      <c r="I870" s="2">
        <v>21515</v>
      </c>
      <c r="J870" s="2">
        <v>22015</v>
      </c>
      <c r="K870" s="2">
        <v>22515</v>
      </c>
      <c r="L870" t="str">
        <f t="shared" si="26"/>
        <v/>
      </c>
      <c r="M870" t="str">
        <f>IFERROR(VLOOKUP(A870,'Статус менеджера'!$A$2:$B$48,2,TRUE),"")</f>
        <v>Продавець малим клієнтам</v>
      </c>
      <c r="N870" s="2">
        <f t="shared" si="27"/>
        <v>8.9371428571428577</v>
      </c>
    </row>
    <row r="871" spans="1:14" x14ac:dyDescent="0.35">
      <c r="A871" t="s">
        <v>20</v>
      </c>
      <c r="B871" t="s">
        <v>114</v>
      </c>
      <c r="C871" s="1">
        <v>44155</v>
      </c>
      <c r="D871" t="s">
        <v>119</v>
      </c>
      <c r="E871" s="3">
        <v>3.085</v>
      </c>
      <c r="F871" s="4">
        <v>0</v>
      </c>
      <c r="G871" s="2">
        <v>20845</v>
      </c>
      <c r="H871" s="2">
        <v>20640</v>
      </c>
      <c r="I871" s="2">
        <v>21515</v>
      </c>
      <c r="J871" s="2">
        <v>22015</v>
      </c>
      <c r="K871" s="2">
        <v>22515</v>
      </c>
      <c r="L871" t="str">
        <f t="shared" si="26"/>
        <v/>
      </c>
      <c r="M871" t="str">
        <f>IFERROR(VLOOKUP(A871,'Статус менеджера'!$A$2:$B$48,2,TRUE),"")</f>
        <v>Продавець малим клієнтам</v>
      </c>
      <c r="N871" s="2">
        <f t="shared" si="27"/>
        <v>8.9371428571428577</v>
      </c>
    </row>
    <row r="872" spans="1:14" x14ac:dyDescent="0.35">
      <c r="A872" t="s">
        <v>20</v>
      </c>
      <c r="B872" t="s">
        <v>114</v>
      </c>
      <c r="C872" s="1">
        <v>44155</v>
      </c>
      <c r="D872" t="s">
        <v>119</v>
      </c>
      <c r="E872" s="3">
        <v>4.0549999999999997</v>
      </c>
      <c r="F872" s="4">
        <v>0</v>
      </c>
      <c r="G872" s="2">
        <v>20845</v>
      </c>
      <c r="H872" s="2">
        <v>20640</v>
      </c>
      <c r="I872" s="2">
        <v>21515</v>
      </c>
      <c r="J872" s="2">
        <v>22015</v>
      </c>
      <c r="K872" s="2">
        <v>22515</v>
      </c>
      <c r="L872" t="str">
        <f t="shared" si="26"/>
        <v/>
      </c>
      <c r="M872" t="str">
        <f>IFERROR(VLOOKUP(A872,'Статус менеджера'!$A$2:$B$48,2,TRUE),"")</f>
        <v>Продавець малим клієнтам</v>
      </c>
      <c r="N872" s="2">
        <f t="shared" si="27"/>
        <v>8.9371428571428577</v>
      </c>
    </row>
    <row r="873" spans="1:14" x14ac:dyDescent="0.35">
      <c r="A873" t="s">
        <v>20</v>
      </c>
      <c r="B873" t="s">
        <v>114</v>
      </c>
      <c r="C873" s="1">
        <v>44155</v>
      </c>
      <c r="D873" t="s">
        <v>119</v>
      </c>
      <c r="E873" s="3">
        <v>3.9849999999999999</v>
      </c>
      <c r="F873" s="4">
        <v>0</v>
      </c>
      <c r="G873" s="2">
        <v>20845</v>
      </c>
      <c r="H873" s="2">
        <v>20640</v>
      </c>
      <c r="I873" s="2">
        <v>21515</v>
      </c>
      <c r="J873" s="2">
        <v>22015</v>
      </c>
      <c r="K873" s="2">
        <v>22515</v>
      </c>
      <c r="L873" t="str">
        <f t="shared" si="26"/>
        <v/>
      </c>
      <c r="M873" t="str">
        <f>IFERROR(VLOOKUP(A873,'Статус менеджера'!$A$2:$B$48,2,TRUE),"")</f>
        <v>Продавець малим клієнтам</v>
      </c>
      <c r="N873" s="2">
        <f t="shared" si="27"/>
        <v>8.9371428571428577</v>
      </c>
    </row>
    <row r="874" spans="1:14" x14ac:dyDescent="0.35">
      <c r="A874" t="s">
        <v>20</v>
      </c>
      <c r="B874" t="s">
        <v>114</v>
      </c>
      <c r="C874" s="1">
        <v>44155</v>
      </c>
      <c r="D874" t="s">
        <v>119</v>
      </c>
      <c r="E874" s="3">
        <v>5.2450000000000001</v>
      </c>
      <c r="F874" s="4">
        <v>0</v>
      </c>
      <c r="G874" s="2">
        <v>17315.73</v>
      </c>
      <c r="H874" s="2">
        <v>17040</v>
      </c>
      <c r="I874" s="2">
        <v>17040</v>
      </c>
      <c r="J874" s="2">
        <v>17040</v>
      </c>
      <c r="K874" s="2">
        <v>21515</v>
      </c>
      <c r="L874" t="str">
        <f t="shared" si="26"/>
        <v/>
      </c>
      <c r="M874" t="str">
        <f>IFERROR(VLOOKUP(A874,'Статус менеджера'!$A$2:$B$48,2,TRUE),"")</f>
        <v>Продавець малим клієнтам</v>
      </c>
      <c r="N874" s="2">
        <f t="shared" si="27"/>
        <v>20.616156424581003</v>
      </c>
    </row>
    <row r="875" spans="1:14" x14ac:dyDescent="0.35">
      <c r="A875" t="s">
        <v>37</v>
      </c>
      <c r="B875" t="s">
        <v>114</v>
      </c>
      <c r="C875" s="1">
        <v>44145</v>
      </c>
      <c r="D875" t="s">
        <v>122</v>
      </c>
      <c r="E875" s="3">
        <v>0.19400000000000001</v>
      </c>
      <c r="F875" s="4">
        <v>0</v>
      </c>
      <c r="G875" s="2">
        <v>20120</v>
      </c>
      <c r="H875" s="2">
        <v>19395</v>
      </c>
      <c r="I875" s="2">
        <v>20120</v>
      </c>
      <c r="J875" s="2">
        <v>20310</v>
      </c>
      <c r="K875" s="2">
        <v>20760</v>
      </c>
      <c r="L875" t="str">
        <f t="shared" si="26"/>
        <v/>
      </c>
      <c r="M875" t="str">
        <f>IFERROR(VLOOKUP(A875,'Статус менеджера'!$A$2:$B$48,2,TRUE),"")</f>
        <v/>
      </c>
      <c r="N875" s="2">
        <f t="shared" si="27"/>
        <v>12</v>
      </c>
    </row>
    <row r="876" spans="1:14" x14ac:dyDescent="0.35">
      <c r="A876" t="s">
        <v>37</v>
      </c>
      <c r="B876" t="s">
        <v>114</v>
      </c>
      <c r="C876" s="1">
        <v>44145</v>
      </c>
      <c r="D876" t="s">
        <v>120</v>
      </c>
      <c r="E876" s="3">
        <v>0.33</v>
      </c>
      <c r="F876" s="4">
        <v>0</v>
      </c>
      <c r="G876" s="2">
        <v>17835</v>
      </c>
      <c r="H876" s="2">
        <v>16980</v>
      </c>
      <c r="I876" s="2">
        <v>17670</v>
      </c>
      <c r="J876" s="2">
        <v>17955</v>
      </c>
      <c r="K876" s="2">
        <v>18455</v>
      </c>
      <c r="L876" t="str">
        <f t="shared" si="26"/>
        <v/>
      </c>
      <c r="M876" t="str">
        <f>IFERROR(VLOOKUP(A876,'Статус менеджера'!$A$2:$B$48,2,TRUE),"")</f>
        <v/>
      </c>
      <c r="N876" s="2">
        <f t="shared" si="27"/>
        <v>16.631578947368421</v>
      </c>
    </row>
    <row r="877" spans="1:14" x14ac:dyDescent="0.35">
      <c r="A877" t="s">
        <v>37</v>
      </c>
      <c r="B877" t="s">
        <v>114</v>
      </c>
      <c r="C877" s="1">
        <v>44145</v>
      </c>
      <c r="D877" t="s">
        <v>120</v>
      </c>
      <c r="E877" s="3">
        <v>0.53</v>
      </c>
      <c r="F877" s="4">
        <v>0</v>
      </c>
      <c r="G877" s="2">
        <v>17840</v>
      </c>
      <c r="H877" s="2">
        <v>16980</v>
      </c>
      <c r="I877" s="2">
        <v>17675</v>
      </c>
      <c r="J877" s="2">
        <v>17955</v>
      </c>
      <c r="K877" s="2">
        <v>18455</v>
      </c>
      <c r="L877" t="str">
        <f t="shared" si="26"/>
        <v/>
      </c>
      <c r="M877" t="str">
        <f>IFERROR(VLOOKUP(A877,'Статус менеджера'!$A$2:$B$48,2,TRUE),"")</f>
        <v/>
      </c>
      <c r="N877" s="2">
        <f t="shared" si="27"/>
        <v>16.714285714285715</v>
      </c>
    </row>
    <row r="878" spans="1:14" x14ac:dyDescent="0.35">
      <c r="A878" t="s">
        <v>37</v>
      </c>
      <c r="B878" t="s">
        <v>114</v>
      </c>
      <c r="C878" s="1">
        <v>44145</v>
      </c>
      <c r="D878" t="s">
        <v>120</v>
      </c>
      <c r="E878" s="3">
        <v>0.28299999999999997</v>
      </c>
      <c r="F878" s="4">
        <v>0</v>
      </c>
      <c r="G878" s="2">
        <v>17835</v>
      </c>
      <c r="H878" s="2">
        <v>16980</v>
      </c>
      <c r="I878" s="2">
        <v>17670</v>
      </c>
      <c r="J878" s="2">
        <v>17955</v>
      </c>
      <c r="K878" s="2">
        <v>18455</v>
      </c>
      <c r="L878" t="str">
        <f t="shared" si="26"/>
        <v/>
      </c>
      <c r="M878" t="str">
        <f>IFERROR(VLOOKUP(A878,'Статус менеджера'!$A$2:$B$48,2,TRUE),"")</f>
        <v/>
      </c>
      <c r="N878" s="2">
        <f t="shared" si="27"/>
        <v>16.631578947368421</v>
      </c>
    </row>
    <row r="879" spans="1:14" x14ac:dyDescent="0.35">
      <c r="A879" t="s">
        <v>37</v>
      </c>
      <c r="B879" t="s">
        <v>114</v>
      </c>
      <c r="C879" s="1">
        <v>44145</v>
      </c>
      <c r="D879" t="s">
        <v>122</v>
      </c>
      <c r="E879" s="3">
        <v>0.437</v>
      </c>
      <c r="F879" s="4">
        <v>0</v>
      </c>
      <c r="G879" s="2">
        <v>19450</v>
      </c>
      <c r="H879" s="2">
        <v>18745</v>
      </c>
      <c r="I879" s="2">
        <v>19450</v>
      </c>
      <c r="J879" s="2">
        <v>19640</v>
      </c>
      <c r="K879" s="2">
        <v>20090</v>
      </c>
      <c r="L879" t="str">
        <f t="shared" si="26"/>
        <v/>
      </c>
      <c r="M879" t="str">
        <f>IFERROR(VLOOKUP(A879,'Статус менеджера'!$A$2:$B$48,2,TRUE),"")</f>
        <v/>
      </c>
      <c r="N879" s="2">
        <f t="shared" si="27"/>
        <v>12</v>
      </c>
    </row>
    <row r="880" spans="1:14" x14ac:dyDescent="0.35">
      <c r="A880" t="s">
        <v>37</v>
      </c>
      <c r="B880" t="s">
        <v>114</v>
      </c>
      <c r="C880" s="1">
        <v>44145</v>
      </c>
      <c r="D880" t="s">
        <v>120</v>
      </c>
      <c r="E880" s="3">
        <v>0.78</v>
      </c>
      <c r="F880" s="4">
        <v>0</v>
      </c>
      <c r="G880" s="2">
        <v>17840</v>
      </c>
      <c r="H880" s="2">
        <v>16980</v>
      </c>
      <c r="I880" s="2">
        <v>17675</v>
      </c>
      <c r="J880" s="2">
        <v>17955</v>
      </c>
      <c r="K880" s="2">
        <v>18455</v>
      </c>
      <c r="L880" t="str">
        <f t="shared" si="26"/>
        <v/>
      </c>
      <c r="M880" t="str">
        <f>IFERROR(VLOOKUP(A880,'Статус менеджера'!$A$2:$B$48,2,TRUE),"")</f>
        <v/>
      </c>
      <c r="N880" s="2">
        <f t="shared" si="27"/>
        <v>16.714285714285715</v>
      </c>
    </row>
    <row r="881" spans="1:14" x14ac:dyDescent="0.35">
      <c r="A881" t="s">
        <v>42</v>
      </c>
      <c r="B881" t="s">
        <v>236</v>
      </c>
      <c r="C881" s="1">
        <v>44138</v>
      </c>
      <c r="D881" t="s">
        <v>122</v>
      </c>
      <c r="E881" s="3">
        <v>0.84499999999999997</v>
      </c>
      <c r="F881" s="4" t="s">
        <v>215</v>
      </c>
      <c r="G881" s="2">
        <v>19151.86</v>
      </c>
      <c r="H881" s="2">
        <v>18230</v>
      </c>
      <c r="I881" s="2">
        <v>18775</v>
      </c>
      <c r="J881" s="2">
        <v>19125</v>
      </c>
      <c r="K881" s="2">
        <v>19575</v>
      </c>
      <c r="L881" t="str">
        <f t="shared" si="26"/>
        <v/>
      </c>
      <c r="M881" t="str">
        <f>IFERROR(VLOOKUP(A881,'Статус менеджера'!$A$2:$B$48,2,TRUE),"")</f>
        <v/>
      </c>
      <c r="N881" s="2">
        <f t="shared" si="27"/>
        <v>20.596888888888902</v>
      </c>
    </row>
    <row r="882" spans="1:14" x14ac:dyDescent="0.35">
      <c r="A882" t="s">
        <v>42</v>
      </c>
      <c r="B882" t="s">
        <v>236</v>
      </c>
      <c r="C882" s="1">
        <v>44138</v>
      </c>
      <c r="D882" t="s">
        <v>122</v>
      </c>
      <c r="E882" s="3">
        <v>1.125</v>
      </c>
      <c r="F882" s="4" t="s">
        <v>215</v>
      </c>
      <c r="G882" s="2">
        <v>19151.86</v>
      </c>
      <c r="H882" s="2">
        <v>18230</v>
      </c>
      <c r="I882" s="2">
        <v>18775</v>
      </c>
      <c r="J882" s="2">
        <v>19125</v>
      </c>
      <c r="K882" s="2">
        <v>19575</v>
      </c>
      <c r="L882" t="str">
        <f t="shared" si="26"/>
        <v/>
      </c>
      <c r="M882" t="str">
        <f>IFERROR(VLOOKUP(A882,'Статус менеджера'!$A$2:$B$48,2,TRUE),"")</f>
        <v/>
      </c>
      <c r="N882" s="2">
        <f t="shared" si="27"/>
        <v>20.596888888888902</v>
      </c>
    </row>
    <row r="883" spans="1:14" x14ac:dyDescent="0.35">
      <c r="A883" t="s">
        <v>24</v>
      </c>
      <c r="B883" t="s">
        <v>232</v>
      </c>
      <c r="C883" s="1">
        <v>44136</v>
      </c>
      <c r="D883" t="s">
        <v>123</v>
      </c>
      <c r="E883" s="3">
        <v>67.156000000000006</v>
      </c>
      <c r="F883" s="4">
        <v>0</v>
      </c>
      <c r="G883" s="2">
        <v>15330</v>
      </c>
      <c r="H883" s="2">
        <v>15520</v>
      </c>
      <c r="I883" s="2">
        <v>16135</v>
      </c>
      <c r="J883" s="2">
        <v>16435</v>
      </c>
      <c r="K883" s="2">
        <v>17185</v>
      </c>
      <c r="L883" t="str">
        <f t="shared" si="26"/>
        <v/>
      </c>
      <c r="M883" t="str">
        <f>IFERROR(VLOOKUP(A883,'Статус менеджера'!$A$2:$B$48,2,TRUE),"")</f>
        <v/>
      </c>
      <c r="N883" s="2">
        <f t="shared" si="27"/>
        <v>8</v>
      </c>
    </row>
    <row r="884" spans="1:14" x14ac:dyDescent="0.35">
      <c r="A884" t="s">
        <v>4</v>
      </c>
      <c r="B884" t="s">
        <v>227</v>
      </c>
      <c r="C884" s="1">
        <v>44145</v>
      </c>
      <c r="D884" t="s">
        <v>140</v>
      </c>
      <c r="E884" s="3">
        <v>0.46</v>
      </c>
      <c r="F884" s="4">
        <v>0</v>
      </c>
      <c r="G884" s="2">
        <v>17175</v>
      </c>
      <c r="H884" s="2">
        <v>16340</v>
      </c>
      <c r="I884" s="2">
        <v>16705</v>
      </c>
      <c r="J884" s="2">
        <v>17055</v>
      </c>
      <c r="K884" s="2">
        <v>17175</v>
      </c>
      <c r="L884" t="str">
        <f t="shared" si="26"/>
        <v/>
      </c>
      <c r="M884" t="str">
        <f>IFERROR(VLOOKUP(A884,'Статус менеджера'!$A$2:$B$48,2,TRUE),"")</f>
        <v/>
      </c>
      <c r="N884" s="2">
        <f t="shared" si="27"/>
        <v>30</v>
      </c>
    </row>
    <row r="885" spans="1:14" x14ac:dyDescent="0.35">
      <c r="A885" t="s">
        <v>66</v>
      </c>
      <c r="B885" t="s">
        <v>114</v>
      </c>
      <c r="C885" s="1">
        <v>44140</v>
      </c>
      <c r="D885" t="s">
        <v>132</v>
      </c>
      <c r="E885" s="3">
        <v>1.9390000000000001</v>
      </c>
      <c r="F885" s="4">
        <v>0</v>
      </c>
      <c r="G885" s="2">
        <v>18590</v>
      </c>
      <c r="H885" s="2">
        <v>16945</v>
      </c>
      <c r="I885" s="2">
        <v>18590</v>
      </c>
      <c r="J885" s="2">
        <v>18990</v>
      </c>
      <c r="K885" s="2">
        <v>19740</v>
      </c>
      <c r="L885" t="str">
        <f t="shared" si="26"/>
        <v/>
      </c>
      <c r="M885" t="str">
        <f>IFERROR(VLOOKUP(A885,'Статус менеджера'!$A$2:$B$48,2,TRUE),"")</f>
        <v/>
      </c>
      <c r="N885" s="2">
        <f t="shared" si="27"/>
        <v>12</v>
      </c>
    </row>
    <row r="886" spans="1:14" x14ac:dyDescent="0.35">
      <c r="A886" t="s">
        <v>66</v>
      </c>
      <c r="B886" t="s">
        <v>114</v>
      </c>
      <c r="C886" s="1">
        <v>44140</v>
      </c>
      <c r="D886" t="s">
        <v>132</v>
      </c>
      <c r="E886" s="3">
        <v>1.361</v>
      </c>
      <c r="F886" s="4">
        <v>0</v>
      </c>
      <c r="G886" s="2">
        <v>18590</v>
      </c>
      <c r="H886" s="2">
        <v>16945</v>
      </c>
      <c r="I886" s="2">
        <v>18590</v>
      </c>
      <c r="J886" s="2">
        <v>18990</v>
      </c>
      <c r="K886" s="2">
        <v>19740</v>
      </c>
      <c r="L886" t="str">
        <f t="shared" si="26"/>
        <v/>
      </c>
      <c r="M886" t="str">
        <f>IFERROR(VLOOKUP(A886,'Статус менеджера'!$A$2:$B$48,2,TRUE),"")</f>
        <v/>
      </c>
      <c r="N886" s="2">
        <f t="shared" si="27"/>
        <v>12</v>
      </c>
    </row>
    <row r="887" spans="1:14" x14ac:dyDescent="0.35">
      <c r="A887" t="s">
        <v>25</v>
      </c>
      <c r="B887" t="s">
        <v>237</v>
      </c>
      <c r="C887" s="1">
        <v>44139</v>
      </c>
      <c r="D887" t="s">
        <v>142</v>
      </c>
      <c r="E887" s="3">
        <v>2.3959999999999999</v>
      </c>
      <c r="F887" s="4">
        <v>0</v>
      </c>
      <c r="G887" s="2">
        <v>17505</v>
      </c>
      <c r="H887" s="2">
        <v>16975</v>
      </c>
      <c r="I887" s="2">
        <v>17405</v>
      </c>
      <c r="J887" s="2">
        <v>17905</v>
      </c>
      <c r="K887" s="2">
        <v>18655</v>
      </c>
      <c r="L887" t="str">
        <f t="shared" si="26"/>
        <v/>
      </c>
      <c r="M887" t="str">
        <f>IFERROR(VLOOKUP(A887,'Статус менеджера'!$A$2:$B$48,2,TRUE),"")</f>
        <v/>
      </c>
      <c r="N887" s="2">
        <f t="shared" si="27"/>
        <v>13.6</v>
      </c>
    </row>
    <row r="888" spans="1:14" x14ac:dyDescent="0.35">
      <c r="A888" t="s">
        <v>13</v>
      </c>
      <c r="B888" t="s">
        <v>227</v>
      </c>
      <c r="C888" s="1">
        <v>44146</v>
      </c>
      <c r="D888" t="s">
        <v>123</v>
      </c>
      <c r="E888" s="3">
        <v>0.16300000000000001</v>
      </c>
      <c r="F888" s="4">
        <v>0</v>
      </c>
      <c r="G888" s="2">
        <v>17290</v>
      </c>
      <c r="H888" s="2">
        <v>16295</v>
      </c>
      <c r="I888" s="2">
        <v>17190</v>
      </c>
      <c r="J888" s="2">
        <v>17540</v>
      </c>
      <c r="K888" s="2">
        <v>18290</v>
      </c>
      <c r="L888">
        <f t="shared" si="26"/>
        <v>2.3285714285714283</v>
      </c>
      <c r="M888" t="str">
        <f>IFERROR(VLOOKUP(A888,'Статус менеджера'!$A$2:$B$48,2,TRUE),"")</f>
        <v>Продавець малим клієнтам</v>
      </c>
      <c r="N888" s="2">
        <f t="shared" si="27"/>
        <v>14.285714285714285</v>
      </c>
    </row>
    <row r="889" spans="1:14" x14ac:dyDescent="0.35">
      <c r="A889" t="s">
        <v>13</v>
      </c>
      <c r="B889" t="s">
        <v>227</v>
      </c>
      <c r="C889" s="1">
        <v>44146</v>
      </c>
      <c r="D889" t="s">
        <v>120</v>
      </c>
      <c r="E889" s="3">
        <v>4.5999999999999999E-2</v>
      </c>
      <c r="F889" s="4">
        <v>0</v>
      </c>
      <c r="G889" s="2">
        <v>18200</v>
      </c>
      <c r="H889" s="2">
        <v>17520</v>
      </c>
      <c r="I889" s="2">
        <v>18200</v>
      </c>
      <c r="J889" s="2">
        <v>18510</v>
      </c>
      <c r="K889" s="2">
        <v>19010</v>
      </c>
      <c r="L889">
        <f t="shared" si="26"/>
        <v>0.55200000000000005</v>
      </c>
      <c r="M889" t="str">
        <f>IFERROR(VLOOKUP(A889,'Статус менеджера'!$A$2:$B$48,2,TRUE),"")</f>
        <v>Продавець малим клієнтам</v>
      </c>
      <c r="N889" s="2">
        <f t="shared" si="27"/>
        <v>12</v>
      </c>
    </row>
    <row r="890" spans="1:14" x14ac:dyDescent="0.35">
      <c r="A890" t="s">
        <v>13</v>
      </c>
      <c r="B890" t="s">
        <v>227</v>
      </c>
      <c r="C890" s="1">
        <v>44146</v>
      </c>
      <c r="D890" t="s">
        <v>120</v>
      </c>
      <c r="E890" s="3">
        <v>0.06</v>
      </c>
      <c r="F890" s="4">
        <v>0</v>
      </c>
      <c r="G890" s="2">
        <v>18200</v>
      </c>
      <c r="H890" s="2">
        <v>17520</v>
      </c>
      <c r="I890" s="2">
        <v>18200</v>
      </c>
      <c r="J890" s="2">
        <v>18510</v>
      </c>
      <c r="K890" s="2">
        <v>19010</v>
      </c>
      <c r="L890">
        <f t="shared" si="26"/>
        <v>0.72</v>
      </c>
      <c r="M890" t="str">
        <f>IFERROR(VLOOKUP(A890,'Статус менеджера'!$A$2:$B$48,2,TRUE),"")</f>
        <v>Продавець малим клієнтам</v>
      </c>
      <c r="N890" s="2">
        <f t="shared" si="27"/>
        <v>12</v>
      </c>
    </row>
    <row r="891" spans="1:14" x14ac:dyDescent="0.35">
      <c r="A891" t="s">
        <v>13</v>
      </c>
      <c r="B891" t="s">
        <v>227</v>
      </c>
      <c r="C891" s="1">
        <v>44146</v>
      </c>
      <c r="D891" t="s">
        <v>141</v>
      </c>
      <c r="E891" s="3">
        <v>0.16400000000000001</v>
      </c>
      <c r="F891" s="4">
        <v>0</v>
      </c>
      <c r="G891" s="2">
        <v>18035</v>
      </c>
      <c r="H891" s="2">
        <v>17495</v>
      </c>
      <c r="I891" s="2">
        <v>18035</v>
      </c>
      <c r="J891" s="2">
        <v>18215</v>
      </c>
      <c r="K891" s="2">
        <v>18395</v>
      </c>
      <c r="L891">
        <f t="shared" si="26"/>
        <v>1.968</v>
      </c>
      <c r="M891" t="str">
        <f>IFERROR(VLOOKUP(A891,'Статус менеджера'!$A$2:$B$48,2,TRUE),"")</f>
        <v>Продавець малим клієнтам</v>
      </c>
      <c r="N891" s="2">
        <f t="shared" si="27"/>
        <v>12</v>
      </c>
    </row>
    <row r="892" spans="1:14" x14ac:dyDescent="0.35">
      <c r="A892" t="s">
        <v>13</v>
      </c>
      <c r="B892" t="s">
        <v>227</v>
      </c>
      <c r="C892" s="1">
        <v>44146</v>
      </c>
      <c r="D892" t="s">
        <v>117</v>
      </c>
      <c r="E892" s="3">
        <v>7.2999999999999995E-2</v>
      </c>
      <c r="F892" s="4">
        <v>0</v>
      </c>
      <c r="G892" s="2">
        <v>22295</v>
      </c>
      <c r="H892" s="2">
        <v>21460</v>
      </c>
      <c r="I892" s="2">
        <v>22295</v>
      </c>
      <c r="J892" s="2">
        <v>22845</v>
      </c>
      <c r="K892" s="2">
        <v>23345</v>
      </c>
      <c r="L892">
        <f t="shared" si="26"/>
        <v>0.87599999999999989</v>
      </c>
      <c r="M892" t="str">
        <f>IFERROR(VLOOKUP(A892,'Статус менеджера'!$A$2:$B$48,2,TRUE),"")</f>
        <v>Продавець малим клієнтам</v>
      </c>
      <c r="N892" s="2">
        <f t="shared" si="27"/>
        <v>12</v>
      </c>
    </row>
    <row r="893" spans="1:14" x14ac:dyDescent="0.35">
      <c r="A893" t="s">
        <v>13</v>
      </c>
      <c r="B893" t="s">
        <v>227</v>
      </c>
      <c r="C893" s="1">
        <v>44146</v>
      </c>
      <c r="D893" t="s">
        <v>118</v>
      </c>
      <c r="E893" s="3">
        <v>0</v>
      </c>
      <c r="F893" s="4">
        <v>0</v>
      </c>
      <c r="G893" s="2">
        <v>50</v>
      </c>
      <c r="H893" s="2" t="e">
        <v>#N/A</v>
      </c>
      <c r="I893" s="2" t="e">
        <v>#N/A</v>
      </c>
      <c r="J893" s="2" t="e">
        <v>#N/A</v>
      </c>
      <c r="K893" s="2" t="e">
        <v>#N/A</v>
      </c>
      <c r="L893" t="str">
        <f t="shared" si="26"/>
        <v/>
      </c>
      <c r="M893" t="str">
        <f>IFERROR(VLOOKUP(A893,'Статус менеджера'!$A$2:$B$48,2,TRUE),"")</f>
        <v>Продавець малим клієнтам</v>
      </c>
      <c r="N893" s="2" t="str">
        <f t="shared" si="27"/>
        <v/>
      </c>
    </row>
    <row r="894" spans="1:14" x14ac:dyDescent="0.35">
      <c r="A894" t="s">
        <v>13</v>
      </c>
      <c r="B894" t="s">
        <v>227</v>
      </c>
      <c r="C894" s="1">
        <v>44146</v>
      </c>
      <c r="D894" t="s">
        <v>117</v>
      </c>
      <c r="E894" s="3">
        <v>6.8000000000000005E-2</v>
      </c>
      <c r="F894" s="4">
        <v>0</v>
      </c>
      <c r="G894" s="2">
        <v>21545</v>
      </c>
      <c r="H894" s="2">
        <v>20710</v>
      </c>
      <c r="I894" s="2">
        <v>21545</v>
      </c>
      <c r="J894" s="2">
        <v>22095</v>
      </c>
      <c r="K894" s="2">
        <v>22595</v>
      </c>
      <c r="L894">
        <f t="shared" si="26"/>
        <v>0.81600000000000006</v>
      </c>
      <c r="M894" t="str">
        <f>IFERROR(VLOOKUP(A894,'Статус менеджера'!$A$2:$B$48,2,TRUE),"")</f>
        <v>Продавець малим клієнтам</v>
      </c>
      <c r="N894" s="2">
        <f t="shared" si="27"/>
        <v>12</v>
      </c>
    </row>
    <row r="895" spans="1:14" x14ac:dyDescent="0.35">
      <c r="A895" t="s">
        <v>13</v>
      </c>
      <c r="B895" t="s">
        <v>227</v>
      </c>
      <c r="C895" s="1">
        <v>44146</v>
      </c>
      <c r="D895" t="s">
        <v>119</v>
      </c>
      <c r="E895" s="3">
        <v>0.23200000000000001</v>
      </c>
      <c r="F895" s="4">
        <v>0</v>
      </c>
      <c r="G895" s="2">
        <v>20795</v>
      </c>
      <c r="H895" s="2">
        <v>19980</v>
      </c>
      <c r="I895" s="2">
        <v>20795</v>
      </c>
      <c r="J895" s="2">
        <v>21345</v>
      </c>
      <c r="K895" s="2">
        <v>21845</v>
      </c>
      <c r="L895">
        <f t="shared" si="26"/>
        <v>2.7840000000000003</v>
      </c>
      <c r="M895" t="str">
        <f>IFERROR(VLOOKUP(A895,'Статус менеджера'!$A$2:$B$48,2,TRUE),"")</f>
        <v>Продавець малим клієнтам</v>
      </c>
      <c r="N895" s="2">
        <f t="shared" si="27"/>
        <v>12</v>
      </c>
    </row>
    <row r="896" spans="1:14" x14ac:dyDescent="0.35">
      <c r="A896" t="s">
        <v>13</v>
      </c>
      <c r="B896" t="s">
        <v>227</v>
      </c>
      <c r="C896" s="1">
        <v>44146</v>
      </c>
      <c r="D896" t="s">
        <v>119</v>
      </c>
      <c r="E896" s="3">
        <v>0.502</v>
      </c>
      <c r="F896" s="4">
        <v>0</v>
      </c>
      <c r="G896" s="2">
        <v>21055</v>
      </c>
      <c r="H896" s="2">
        <v>20240</v>
      </c>
      <c r="I896" s="2">
        <v>21055</v>
      </c>
      <c r="J896" s="2">
        <v>21605</v>
      </c>
      <c r="K896" s="2">
        <v>22105</v>
      </c>
      <c r="L896">
        <f t="shared" si="26"/>
        <v>6.024</v>
      </c>
      <c r="M896" t="str">
        <f>IFERROR(VLOOKUP(A896,'Статус менеджера'!$A$2:$B$48,2,TRUE),"")</f>
        <v>Продавець малим клієнтам</v>
      </c>
      <c r="N896" s="2">
        <f t="shared" si="27"/>
        <v>12</v>
      </c>
    </row>
    <row r="897" spans="1:14" x14ac:dyDescent="0.35">
      <c r="A897" t="s">
        <v>13</v>
      </c>
      <c r="B897" t="s">
        <v>227</v>
      </c>
      <c r="C897" s="1">
        <v>44146</v>
      </c>
      <c r="D897" t="s">
        <v>119</v>
      </c>
      <c r="E897" s="3">
        <v>0.187</v>
      </c>
      <c r="F897" s="4">
        <v>0</v>
      </c>
      <c r="G897" s="2">
        <v>20545</v>
      </c>
      <c r="H897" s="2">
        <v>19730</v>
      </c>
      <c r="I897" s="2">
        <v>20545</v>
      </c>
      <c r="J897" s="2">
        <v>21095</v>
      </c>
      <c r="K897" s="2">
        <v>21595</v>
      </c>
      <c r="L897">
        <f t="shared" si="26"/>
        <v>2.2439999999999998</v>
      </c>
      <c r="M897" t="str">
        <f>IFERROR(VLOOKUP(A897,'Статус менеджера'!$A$2:$B$48,2,TRUE),"")</f>
        <v>Продавець малим клієнтам</v>
      </c>
      <c r="N897" s="2">
        <f t="shared" si="27"/>
        <v>12</v>
      </c>
    </row>
    <row r="898" spans="1:14" x14ac:dyDescent="0.35">
      <c r="A898" t="s">
        <v>13</v>
      </c>
      <c r="B898" t="s">
        <v>227</v>
      </c>
      <c r="C898" s="1">
        <v>44146</v>
      </c>
      <c r="D898" t="s">
        <v>119</v>
      </c>
      <c r="E898" s="3">
        <v>8.4000000000000005E-2</v>
      </c>
      <c r="F898" s="4">
        <v>0</v>
      </c>
      <c r="G898" s="2">
        <v>21055</v>
      </c>
      <c r="H898" s="2">
        <v>20240</v>
      </c>
      <c r="I898" s="2">
        <v>21055</v>
      </c>
      <c r="J898" s="2">
        <v>21605</v>
      </c>
      <c r="K898" s="2">
        <v>22105</v>
      </c>
      <c r="L898">
        <f t="shared" ref="L898:L961" si="28">IFERROR(IF(AND(M898="Продавець малим клієнтам", OR(B898="Східний регіон", B898="Західний регіон", B898="Північний регіон", B898="Південний регіон", B898="Центральний регіон", B898="Будівництво", B898="Дистрибуція роздріб")), E898*N898, ""),"")</f>
        <v>1.008</v>
      </c>
      <c r="M898" t="str">
        <f>IFERROR(VLOOKUP(A898,'Статус менеджера'!$A$2:$B$48,2,TRUE),"")</f>
        <v>Продавець малим клієнтам</v>
      </c>
      <c r="N898" s="2">
        <f t="shared" ref="N898:N961" si="29">IFERROR(IF(G898 &lt;= H898, 8,
    IF(G898 &lt;= I898, 8 + (G898 - H898) * (12 - 8) / (I898 - H898),
       IF(G898 &lt;= J898, 12 + (G898 - I898) * (20 - 12) / (J898 - I898),
          IF(G898 &lt;= K898, 20 + (G898 - J898) * (30 - 20) / (K898 - J898),
             30)))),"")</f>
        <v>12</v>
      </c>
    </row>
    <row r="899" spans="1:14" x14ac:dyDescent="0.35">
      <c r="A899" t="s">
        <v>13</v>
      </c>
      <c r="B899" t="s">
        <v>227</v>
      </c>
      <c r="C899" s="1">
        <v>44146</v>
      </c>
      <c r="D899" t="s">
        <v>119</v>
      </c>
      <c r="E899" s="3">
        <v>0.114</v>
      </c>
      <c r="F899" s="4">
        <v>0</v>
      </c>
      <c r="G899" s="2">
        <v>21295</v>
      </c>
      <c r="H899" s="2">
        <v>20480</v>
      </c>
      <c r="I899" s="2">
        <v>21295</v>
      </c>
      <c r="J899" s="2">
        <v>21845</v>
      </c>
      <c r="K899" s="2">
        <v>22345</v>
      </c>
      <c r="L899">
        <f t="shared" si="28"/>
        <v>1.3680000000000001</v>
      </c>
      <c r="M899" t="str">
        <f>IFERROR(VLOOKUP(A899,'Статус менеджера'!$A$2:$B$48,2,TRUE),"")</f>
        <v>Продавець малим клієнтам</v>
      </c>
      <c r="N899" s="2">
        <f t="shared" si="29"/>
        <v>12</v>
      </c>
    </row>
    <row r="900" spans="1:14" x14ac:dyDescent="0.35">
      <c r="A900" t="s">
        <v>78</v>
      </c>
      <c r="B900" t="s">
        <v>225</v>
      </c>
      <c r="C900" s="1">
        <v>44147</v>
      </c>
      <c r="D900" t="s">
        <v>123</v>
      </c>
      <c r="E900" s="3">
        <v>5.0000000000000001E-3</v>
      </c>
      <c r="F900" s="4">
        <v>0</v>
      </c>
      <c r="G900" s="2">
        <v>18050</v>
      </c>
      <c r="H900" s="2">
        <v>16055</v>
      </c>
      <c r="I900" s="2">
        <v>16950</v>
      </c>
      <c r="J900" s="2">
        <v>17300</v>
      </c>
      <c r="K900" s="2">
        <v>18050</v>
      </c>
      <c r="L900">
        <f t="shared" si="28"/>
        <v>0.15</v>
      </c>
      <c r="M900" t="str">
        <f>IFERROR(VLOOKUP(A900,'Статус менеджера'!$A$2:$B$48,2,TRUE),"")</f>
        <v>Продавець малим клієнтам</v>
      </c>
      <c r="N900" s="2">
        <f t="shared" si="29"/>
        <v>30</v>
      </c>
    </row>
    <row r="901" spans="1:14" x14ac:dyDescent="0.35">
      <c r="A901" t="s">
        <v>78</v>
      </c>
      <c r="B901" t="s">
        <v>225</v>
      </c>
      <c r="C901" s="1">
        <v>44147</v>
      </c>
      <c r="D901" t="s">
        <v>118</v>
      </c>
      <c r="E901" s="3">
        <v>0</v>
      </c>
      <c r="F901" s="4">
        <v>0</v>
      </c>
      <c r="G901" s="2">
        <v>3</v>
      </c>
      <c r="H901" s="2" t="e">
        <v>#N/A</v>
      </c>
      <c r="I901" s="2" t="e">
        <v>#N/A</v>
      </c>
      <c r="J901" s="2" t="e">
        <v>#N/A</v>
      </c>
      <c r="K901" s="2" t="e">
        <v>#N/A</v>
      </c>
      <c r="L901" t="str">
        <f t="shared" si="28"/>
        <v/>
      </c>
      <c r="M901" t="str">
        <f>IFERROR(VLOOKUP(A901,'Статус менеджера'!$A$2:$B$48,2,TRUE),"")</f>
        <v>Продавець малим клієнтам</v>
      </c>
      <c r="N901" s="2" t="str">
        <f t="shared" si="29"/>
        <v/>
      </c>
    </row>
    <row r="902" spans="1:14" x14ac:dyDescent="0.35">
      <c r="A902" t="s">
        <v>48</v>
      </c>
      <c r="B902" t="s">
        <v>236</v>
      </c>
      <c r="C902" s="1">
        <v>44141</v>
      </c>
      <c r="D902" t="s">
        <v>122</v>
      </c>
      <c r="E902" s="3">
        <v>4.6900000000000004</v>
      </c>
      <c r="F902" s="4" t="s">
        <v>215</v>
      </c>
      <c r="G902" s="2">
        <v>17970</v>
      </c>
      <c r="H902" s="2">
        <v>17855</v>
      </c>
      <c r="I902" s="2">
        <v>18400</v>
      </c>
      <c r="J902" s="2">
        <v>18750</v>
      </c>
      <c r="K902" s="2">
        <v>19200</v>
      </c>
      <c r="L902">
        <f t="shared" si="28"/>
        <v>41.478532110091741</v>
      </c>
      <c r="M902" t="str">
        <f>IFERROR(VLOOKUP(A902,'Статус менеджера'!$A$2:$B$48,2,TRUE),"")</f>
        <v>Продавець малим клієнтам</v>
      </c>
      <c r="N902" s="2">
        <f t="shared" si="29"/>
        <v>8.8440366972477058</v>
      </c>
    </row>
    <row r="903" spans="1:14" x14ac:dyDescent="0.35">
      <c r="A903" t="s">
        <v>80</v>
      </c>
      <c r="B903" t="s">
        <v>227</v>
      </c>
      <c r="C903" s="1">
        <v>44141</v>
      </c>
      <c r="D903" t="s">
        <v>117</v>
      </c>
      <c r="E903" s="3">
        <v>0.10100000000000001</v>
      </c>
      <c r="F903" s="4">
        <v>0</v>
      </c>
      <c r="G903" s="2">
        <v>21845</v>
      </c>
      <c r="H903" s="2">
        <v>20710</v>
      </c>
      <c r="I903" s="2">
        <v>21545</v>
      </c>
      <c r="J903" s="2">
        <v>22095</v>
      </c>
      <c r="K903" s="2">
        <v>22595</v>
      </c>
      <c r="L903" t="str">
        <f t="shared" si="28"/>
        <v/>
      </c>
      <c r="M903" t="str">
        <f>IFERROR(VLOOKUP(A903,'Статус менеджера'!$A$2:$B$48,2,TRUE),"")</f>
        <v/>
      </c>
      <c r="N903" s="2">
        <f t="shared" si="29"/>
        <v>16.363636363636363</v>
      </c>
    </row>
    <row r="904" spans="1:14" x14ac:dyDescent="0.35">
      <c r="A904" t="s">
        <v>80</v>
      </c>
      <c r="B904" t="s">
        <v>227</v>
      </c>
      <c r="C904" s="1">
        <v>44141</v>
      </c>
      <c r="D904" t="s">
        <v>119</v>
      </c>
      <c r="E904" s="3">
        <v>0.42499999999999999</v>
      </c>
      <c r="F904" s="4">
        <v>0</v>
      </c>
      <c r="G904" s="2">
        <v>22095</v>
      </c>
      <c r="H904" s="2">
        <v>20980</v>
      </c>
      <c r="I904" s="2">
        <v>21795</v>
      </c>
      <c r="J904" s="2">
        <v>22345</v>
      </c>
      <c r="K904" s="2">
        <v>22845</v>
      </c>
      <c r="L904" t="str">
        <f t="shared" si="28"/>
        <v/>
      </c>
      <c r="M904" t="str">
        <f>IFERROR(VLOOKUP(A904,'Статус менеджера'!$A$2:$B$48,2,TRUE),"")</f>
        <v/>
      </c>
      <c r="N904" s="2">
        <f t="shared" si="29"/>
        <v>16.363636363636363</v>
      </c>
    </row>
    <row r="905" spans="1:14" x14ac:dyDescent="0.35">
      <c r="A905" t="s">
        <v>48</v>
      </c>
      <c r="B905" t="s">
        <v>236</v>
      </c>
      <c r="C905" s="1">
        <v>44147</v>
      </c>
      <c r="D905" t="s">
        <v>123</v>
      </c>
      <c r="E905" s="3">
        <v>14.515000000000001</v>
      </c>
      <c r="F905" s="4" t="s">
        <v>215</v>
      </c>
      <c r="G905" s="2">
        <v>15785</v>
      </c>
      <c r="H905" s="2">
        <v>15665</v>
      </c>
      <c r="I905" s="2">
        <v>16560</v>
      </c>
      <c r="J905" s="2">
        <v>16910</v>
      </c>
      <c r="K905" s="2">
        <v>17660</v>
      </c>
      <c r="L905">
        <f t="shared" si="28"/>
        <v>123.90458100558659</v>
      </c>
      <c r="M905" t="str">
        <f>IFERROR(VLOOKUP(A905,'Статус менеджера'!$A$2:$B$48,2,TRUE),"")</f>
        <v>Продавець малим клієнтам</v>
      </c>
      <c r="N905" s="2">
        <f t="shared" si="29"/>
        <v>8.5363128491620106</v>
      </c>
    </row>
    <row r="906" spans="1:14" x14ac:dyDescent="0.35">
      <c r="A906" t="s">
        <v>41</v>
      </c>
      <c r="B906" t="s">
        <v>233</v>
      </c>
      <c r="C906" s="1">
        <v>44148</v>
      </c>
      <c r="D906" t="s">
        <v>128</v>
      </c>
      <c r="E906" s="3">
        <v>3.4750000000000001</v>
      </c>
      <c r="F906" s="4">
        <v>0</v>
      </c>
      <c r="G906" s="2">
        <v>23540</v>
      </c>
      <c r="H906" s="2">
        <v>23865</v>
      </c>
      <c r="I906" s="2">
        <v>24305</v>
      </c>
      <c r="J906" s="2">
        <v>24855</v>
      </c>
      <c r="K906" s="2">
        <v>25305</v>
      </c>
      <c r="L906" t="str">
        <f t="shared" si="28"/>
        <v/>
      </c>
      <c r="M906" t="str">
        <f>IFERROR(VLOOKUP(A906,'Статус менеджера'!$A$2:$B$48,2,TRUE),"")</f>
        <v/>
      </c>
      <c r="N906" s="2">
        <f t="shared" si="29"/>
        <v>8</v>
      </c>
    </row>
    <row r="907" spans="1:14" x14ac:dyDescent="0.35">
      <c r="A907" t="s">
        <v>41</v>
      </c>
      <c r="B907" t="s">
        <v>233</v>
      </c>
      <c r="C907" s="1">
        <v>44148</v>
      </c>
      <c r="D907" t="s">
        <v>128</v>
      </c>
      <c r="E907" s="3">
        <v>7.2149999999999999</v>
      </c>
      <c r="F907" s="4">
        <v>0</v>
      </c>
      <c r="G907" s="2">
        <v>24080</v>
      </c>
      <c r="H907" s="2">
        <v>24405</v>
      </c>
      <c r="I907" s="2">
        <v>24845</v>
      </c>
      <c r="J907" s="2">
        <v>25395</v>
      </c>
      <c r="K907" s="2">
        <v>25845</v>
      </c>
      <c r="L907" t="str">
        <f t="shared" si="28"/>
        <v/>
      </c>
      <c r="M907" t="str">
        <f>IFERROR(VLOOKUP(A907,'Статус менеджера'!$A$2:$B$48,2,TRUE),"")</f>
        <v/>
      </c>
      <c r="N907" s="2">
        <f t="shared" si="29"/>
        <v>8</v>
      </c>
    </row>
    <row r="908" spans="1:14" x14ac:dyDescent="0.35">
      <c r="A908" t="s">
        <v>41</v>
      </c>
      <c r="B908" t="s">
        <v>233</v>
      </c>
      <c r="C908" s="1">
        <v>44148</v>
      </c>
      <c r="D908" t="s">
        <v>128</v>
      </c>
      <c r="E908" s="3">
        <v>8.4250000000000007</v>
      </c>
      <c r="F908" s="4">
        <v>0</v>
      </c>
      <c r="G908" s="2">
        <v>21925</v>
      </c>
      <c r="H908" s="2">
        <v>22250</v>
      </c>
      <c r="I908" s="2">
        <v>22690</v>
      </c>
      <c r="J908" s="2">
        <v>23240</v>
      </c>
      <c r="K908" s="2">
        <v>23690</v>
      </c>
      <c r="L908" t="str">
        <f t="shared" si="28"/>
        <v/>
      </c>
      <c r="M908" t="str">
        <f>IFERROR(VLOOKUP(A908,'Статус менеджера'!$A$2:$B$48,2,TRUE),"")</f>
        <v/>
      </c>
      <c r="N908" s="2">
        <f t="shared" si="29"/>
        <v>8</v>
      </c>
    </row>
    <row r="909" spans="1:14" x14ac:dyDescent="0.35">
      <c r="A909" t="s">
        <v>41</v>
      </c>
      <c r="B909" t="s">
        <v>233</v>
      </c>
      <c r="C909" s="1">
        <v>44148</v>
      </c>
      <c r="D909" t="s">
        <v>128</v>
      </c>
      <c r="E909" s="3">
        <v>8.5250000000000004</v>
      </c>
      <c r="F909" s="4">
        <v>0</v>
      </c>
      <c r="G909" s="2">
        <v>21925</v>
      </c>
      <c r="H909" s="2">
        <v>22250</v>
      </c>
      <c r="I909" s="2">
        <v>22690</v>
      </c>
      <c r="J909" s="2">
        <v>23240</v>
      </c>
      <c r="K909" s="2">
        <v>23690</v>
      </c>
      <c r="L909" t="str">
        <f t="shared" si="28"/>
        <v/>
      </c>
      <c r="M909" t="str">
        <f>IFERROR(VLOOKUP(A909,'Статус менеджера'!$A$2:$B$48,2,TRUE),"")</f>
        <v/>
      </c>
      <c r="N909" s="2">
        <f t="shared" si="29"/>
        <v>8</v>
      </c>
    </row>
    <row r="910" spans="1:14" x14ac:dyDescent="0.35">
      <c r="A910" t="s">
        <v>41</v>
      </c>
      <c r="B910" t="s">
        <v>233</v>
      </c>
      <c r="C910" s="1">
        <v>44148</v>
      </c>
      <c r="D910" t="s">
        <v>128</v>
      </c>
      <c r="E910" s="3">
        <v>6.68</v>
      </c>
      <c r="F910" s="4">
        <v>0</v>
      </c>
      <c r="G910" s="2">
        <v>21925</v>
      </c>
      <c r="H910" s="2">
        <v>22250</v>
      </c>
      <c r="I910" s="2">
        <v>22690</v>
      </c>
      <c r="J910" s="2">
        <v>23240</v>
      </c>
      <c r="K910" s="2">
        <v>23690</v>
      </c>
      <c r="L910" t="str">
        <f t="shared" si="28"/>
        <v/>
      </c>
      <c r="M910" t="str">
        <f>IFERROR(VLOOKUP(A910,'Статус менеджера'!$A$2:$B$48,2,TRUE),"")</f>
        <v/>
      </c>
      <c r="N910" s="2">
        <f t="shared" si="29"/>
        <v>8</v>
      </c>
    </row>
    <row r="911" spans="1:14" x14ac:dyDescent="0.35">
      <c r="A911" t="s">
        <v>41</v>
      </c>
      <c r="B911" t="s">
        <v>233</v>
      </c>
      <c r="C911" s="1">
        <v>44148</v>
      </c>
      <c r="D911" t="s">
        <v>128</v>
      </c>
      <c r="E911" s="3">
        <v>6.13</v>
      </c>
      <c r="F911" s="4">
        <v>0</v>
      </c>
      <c r="G911" s="2">
        <v>21485</v>
      </c>
      <c r="H911" s="2">
        <v>21910</v>
      </c>
      <c r="I911" s="2">
        <v>22350</v>
      </c>
      <c r="J911" s="2">
        <v>22900</v>
      </c>
      <c r="K911" s="2">
        <v>23350</v>
      </c>
      <c r="L911" t="str">
        <f t="shared" si="28"/>
        <v/>
      </c>
      <c r="M911" t="str">
        <f>IFERROR(VLOOKUP(A911,'Статус менеджера'!$A$2:$B$48,2,TRUE),"")</f>
        <v/>
      </c>
      <c r="N911" s="2">
        <f t="shared" si="29"/>
        <v>8</v>
      </c>
    </row>
    <row r="912" spans="1:14" x14ac:dyDescent="0.35">
      <c r="A912" t="s">
        <v>41</v>
      </c>
      <c r="B912" t="s">
        <v>233</v>
      </c>
      <c r="C912" s="1">
        <v>44148</v>
      </c>
      <c r="D912" t="s">
        <v>128</v>
      </c>
      <c r="E912" s="3">
        <v>5.15</v>
      </c>
      <c r="F912" s="4">
        <v>0</v>
      </c>
      <c r="G912" s="2">
        <v>21050</v>
      </c>
      <c r="H912" s="2">
        <v>21475</v>
      </c>
      <c r="I912" s="2">
        <v>21915</v>
      </c>
      <c r="J912" s="2">
        <v>22465</v>
      </c>
      <c r="K912" s="2">
        <v>22915</v>
      </c>
      <c r="L912" t="str">
        <f t="shared" si="28"/>
        <v/>
      </c>
      <c r="M912" t="str">
        <f>IFERROR(VLOOKUP(A912,'Статус менеджера'!$A$2:$B$48,2,TRUE),"")</f>
        <v/>
      </c>
      <c r="N912" s="2">
        <f t="shared" si="29"/>
        <v>8</v>
      </c>
    </row>
    <row r="913" spans="1:14" x14ac:dyDescent="0.35">
      <c r="A913" t="s">
        <v>41</v>
      </c>
      <c r="B913" t="s">
        <v>233</v>
      </c>
      <c r="C913" s="1">
        <v>44148</v>
      </c>
      <c r="D913" t="s">
        <v>128</v>
      </c>
      <c r="E913" s="3">
        <v>4.5199999999999996</v>
      </c>
      <c r="F913" s="4">
        <v>0</v>
      </c>
      <c r="G913" s="2">
        <v>21485</v>
      </c>
      <c r="H913" s="2">
        <v>21910</v>
      </c>
      <c r="I913" s="2">
        <v>22350</v>
      </c>
      <c r="J913" s="2">
        <v>22900</v>
      </c>
      <c r="K913" s="2">
        <v>23350</v>
      </c>
      <c r="L913" t="str">
        <f t="shared" si="28"/>
        <v/>
      </c>
      <c r="M913" t="str">
        <f>IFERROR(VLOOKUP(A913,'Статус менеджера'!$A$2:$B$48,2,TRUE),"")</f>
        <v/>
      </c>
      <c r="N913" s="2">
        <f t="shared" si="29"/>
        <v>8</v>
      </c>
    </row>
    <row r="914" spans="1:14" x14ac:dyDescent="0.35">
      <c r="A914" t="s">
        <v>41</v>
      </c>
      <c r="B914" t="s">
        <v>233</v>
      </c>
      <c r="C914" s="1">
        <v>44148</v>
      </c>
      <c r="D914" t="s">
        <v>128</v>
      </c>
      <c r="E914" s="3">
        <v>3.93</v>
      </c>
      <c r="F914" s="4">
        <v>0</v>
      </c>
      <c r="G914" s="2">
        <v>21050</v>
      </c>
      <c r="H914" s="2">
        <v>21475</v>
      </c>
      <c r="I914" s="2">
        <v>21915</v>
      </c>
      <c r="J914" s="2">
        <v>22465</v>
      </c>
      <c r="K914" s="2">
        <v>22915</v>
      </c>
      <c r="L914" t="str">
        <f t="shared" si="28"/>
        <v/>
      </c>
      <c r="M914" t="str">
        <f>IFERROR(VLOOKUP(A914,'Статус менеджера'!$A$2:$B$48,2,TRUE),"")</f>
        <v/>
      </c>
      <c r="N914" s="2">
        <f t="shared" si="29"/>
        <v>8</v>
      </c>
    </row>
    <row r="915" spans="1:14" x14ac:dyDescent="0.35">
      <c r="A915" t="s">
        <v>69</v>
      </c>
      <c r="B915" t="s">
        <v>223</v>
      </c>
      <c r="C915" s="1">
        <v>44165</v>
      </c>
      <c r="D915" t="s">
        <v>142</v>
      </c>
      <c r="E915" s="3">
        <v>2.3959999999999999</v>
      </c>
      <c r="F915" s="4">
        <v>0</v>
      </c>
      <c r="G915" s="2">
        <v>19195</v>
      </c>
      <c r="H915" s="2">
        <v>18625</v>
      </c>
      <c r="I915" s="2">
        <v>19095</v>
      </c>
      <c r="J915" s="2">
        <v>19595</v>
      </c>
      <c r="K915" s="2">
        <v>20345</v>
      </c>
      <c r="L915" t="str">
        <f t="shared" si="28"/>
        <v/>
      </c>
      <c r="M915" t="str">
        <f>IFERROR(VLOOKUP(A915,'Статус менеджера'!$A$2:$B$48,2,TRUE),"")</f>
        <v/>
      </c>
      <c r="N915" s="2">
        <f t="shared" si="29"/>
        <v>13.6</v>
      </c>
    </row>
    <row r="916" spans="1:14" x14ac:dyDescent="0.35">
      <c r="A916" t="s">
        <v>69</v>
      </c>
      <c r="B916" t="s">
        <v>223</v>
      </c>
      <c r="C916" s="1">
        <v>44165</v>
      </c>
      <c r="D916" t="s">
        <v>142</v>
      </c>
      <c r="E916" s="3">
        <v>2.3660000000000001</v>
      </c>
      <c r="F916" s="4">
        <v>0</v>
      </c>
      <c r="G916" s="2">
        <v>19195</v>
      </c>
      <c r="H916" s="2">
        <v>18625</v>
      </c>
      <c r="I916" s="2">
        <v>19095</v>
      </c>
      <c r="J916" s="2">
        <v>19595</v>
      </c>
      <c r="K916" s="2">
        <v>20345</v>
      </c>
      <c r="L916" t="str">
        <f t="shared" si="28"/>
        <v/>
      </c>
      <c r="M916" t="str">
        <f>IFERROR(VLOOKUP(A916,'Статус менеджера'!$A$2:$B$48,2,TRUE),"")</f>
        <v/>
      </c>
      <c r="N916" s="2">
        <f t="shared" si="29"/>
        <v>13.6</v>
      </c>
    </row>
    <row r="917" spans="1:14" x14ac:dyDescent="0.35">
      <c r="A917" t="s">
        <v>5</v>
      </c>
      <c r="B917" t="s">
        <v>228</v>
      </c>
      <c r="C917" s="1">
        <v>44150</v>
      </c>
      <c r="D917" t="s">
        <v>122</v>
      </c>
      <c r="E917" s="3">
        <v>1.78</v>
      </c>
      <c r="F917" s="4">
        <v>0</v>
      </c>
      <c r="G917" s="2">
        <v>21825</v>
      </c>
      <c r="H917" s="2">
        <v>21825</v>
      </c>
      <c r="I917" s="2">
        <v>22720</v>
      </c>
      <c r="J917" s="2">
        <v>22720</v>
      </c>
      <c r="K917" s="2">
        <v>23170</v>
      </c>
      <c r="L917" t="str">
        <f t="shared" si="28"/>
        <v/>
      </c>
      <c r="M917" t="str">
        <f>IFERROR(VLOOKUP(A917,'Статус менеджера'!$A$2:$B$48,2,TRUE),"")</f>
        <v>Продавець малим клієнтам</v>
      </c>
      <c r="N917" s="2">
        <f t="shared" si="29"/>
        <v>8</v>
      </c>
    </row>
    <row r="918" spans="1:14" x14ac:dyDescent="0.35">
      <c r="A918" t="s">
        <v>5</v>
      </c>
      <c r="B918" t="s">
        <v>228</v>
      </c>
      <c r="C918" s="1">
        <v>44150</v>
      </c>
      <c r="D918" t="s">
        <v>122</v>
      </c>
      <c r="E918" s="3">
        <v>2.5649999999999999</v>
      </c>
      <c r="F918" s="4">
        <v>0</v>
      </c>
      <c r="G918" s="2">
        <v>21825</v>
      </c>
      <c r="H918" s="2">
        <v>21825</v>
      </c>
      <c r="I918" s="2">
        <v>22720</v>
      </c>
      <c r="J918" s="2">
        <v>22720</v>
      </c>
      <c r="K918" s="2">
        <v>23170</v>
      </c>
      <c r="L918" t="str">
        <f t="shared" si="28"/>
        <v/>
      </c>
      <c r="M918" t="str">
        <f>IFERROR(VLOOKUP(A918,'Статус менеджера'!$A$2:$B$48,2,TRUE),"")</f>
        <v>Продавець малим клієнтам</v>
      </c>
      <c r="N918" s="2">
        <f t="shared" si="29"/>
        <v>8</v>
      </c>
    </row>
    <row r="919" spans="1:14" x14ac:dyDescent="0.35">
      <c r="A919" t="s">
        <v>17</v>
      </c>
      <c r="B919" t="s">
        <v>227</v>
      </c>
      <c r="C919" s="1">
        <v>44153</v>
      </c>
      <c r="D919" t="s">
        <v>123</v>
      </c>
      <c r="E919" s="3">
        <v>15.705</v>
      </c>
      <c r="F919" s="4">
        <v>0</v>
      </c>
      <c r="G919" s="2">
        <v>16515</v>
      </c>
      <c r="H919" s="2">
        <v>16020</v>
      </c>
      <c r="I919" s="2">
        <v>16915</v>
      </c>
      <c r="J919" s="2">
        <v>17265</v>
      </c>
      <c r="K919" s="2">
        <v>18015</v>
      </c>
      <c r="L919">
        <f t="shared" si="28"/>
        <v>160.38402234636871</v>
      </c>
      <c r="M919" t="str">
        <f>IFERROR(VLOOKUP(A919,'Статус менеджера'!$A$2:$B$48,2,TRUE),"")</f>
        <v>Продавець малим клієнтам</v>
      </c>
      <c r="N919" s="2">
        <f t="shared" si="29"/>
        <v>10.212290502793296</v>
      </c>
    </row>
    <row r="920" spans="1:14" x14ac:dyDescent="0.35">
      <c r="A920" t="s">
        <v>17</v>
      </c>
      <c r="B920" t="s">
        <v>227</v>
      </c>
      <c r="C920" s="1">
        <v>44153</v>
      </c>
      <c r="D920" t="s">
        <v>123</v>
      </c>
      <c r="E920" s="3">
        <v>4.556</v>
      </c>
      <c r="F920" s="4">
        <v>0</v>
      </c>
      <c r="G920" s="2">
        <v>16665</v>
      </c>
      <c r="H920" s="2">
        <v>16170</v>
      </c>
      <c r="I920" s="2">
        <v>17065</v>
      </c>
      <c r="J920" s="2">
        <v>17415</v>
      </c>
      <c r="K920" s="2">
        <v>18165</v>
      </c>
      <c r="L920">
        <f t="shared" si="28"/>
        <v>46.52719553072626</v>
      </c>
      <c r="M920" t="str">
        <f>IFERROR(VLOOKUP(A920,'Статус менеджера'!$A$2:$B$48,2,TRUE),"")</f>
        <v>Продавець малим клієнтам</v>
      </c>
      <c r="N920" s="2">
        <f t="shared" si="29"/>
        <v>10.212290502793296</v>
      </c>
    </row>
    <row r="921" spans="1:14" x14ac:dyDescent="0.35">
      <c r="A921" t="s">
        <v>17</v>
      </c>
      <c r="B921" t="s">
        <v>227</v>
      </c>
      <c r="C921" s="1">
        <v>44153</v>
      </c>
      <c r="D921" t="s">
        <v>123</v>
      </c>
      <c r="E921" s="3">
        <v>12.853999999999999</v>
      </c>
      <c r="F921" s="4">
        <v>0</v>
      </c>
      <c r="G921" s="2">
        <v>16665</v>
      </c>
      <c r="H921" s="2">
        <v>16170</v>
      </c>
      <c r="I921" s="2">
        <v>17065</v>
      </c>
      <c r="J921" s="2">
        <v>17415</v>
      </c>
      <c r="K921" s="2">
        <v>18165</v>
      </c>
      <c r="L921">
        <f t="shared" si="28"/>
        <v>131.26878212290501</v>
      </c>
      <c r="M921" t="str">
        <f>IFERROR(VLOOKUP(A921,'Статус менеджера'!$A$2:$B$48,2,TRUE),"")</f>
        <v>Продавець малим клієнтам</v>
      </c>
      <c r="N921" s="2">
        <f t="shared" si="29"/>
        <v>10.212290502793296</v>
      </c>
    </row>
    <row r="922" spans="1:14" x14ac:dyDescent="0.35">
      <c r="A922" t="s">
        <v>49</v>
      </c>
      <c r="B922" t="s">
        <v>233</v>
      </c>
      <c r="C922" s="1">
        <v>44144</v>
      </c>
      <c r="D922" t="s">
        <v>128</v>
      </c>
      <c r="E922" s="3">
        <v>4.03</v>
      </c>
      <c r="F922" s="4">
        <v>0</v>
      </c>
      <c r="G922" s="2">
        <v>23840</v>
      </c>
      <c r="H922" s="2">
        <v>23485</v>
      </c>
      <c r="I922" s="2">
        <v>23925</v>
      </c>
      <c r="J922" s="2">
        <v>24475</v>
      </c>
      <c r="K922" s="2">
        <v>24925</v>
      </c>
      <c r="L922" t="str">
        <f t="shared" si="28"/>
        <v/>
      </c>
      <c r="M922" t="str">
        <f>IFERROR(VLOOKUP(A922,'Статус менеджера'!$A$2:$B$48,2,TRUE),"")</f>
        <v/>
      </c>
      <c r="N922" s="2">
        <f t="shared" si="29"/>
        <v>11.227272727272727</v>
      </c>
    </row>
    <row r="923" spans="1:14" x14ac:dyDescent="0.35">
      <c r="A923" t="s">
        <v>49</v>
      </c>
      <c r="B923" t="s">
        <v>233</v>
      </c>
      <c r="C923" s="1">
        <v>44144</v>
      </c>
      <c r="D923" t="s">
        <v>128</v>
      </c>
      <c r="E923" s="3">
        <v>4.63</v>
      </c>
      <c r="F923" s="4">
        <v>0</v>
      </c>
      <c r="G923" s="2">
        <v>23840</v>
      </c>
      <c r="H923" s="2">
        <v>23485</v>
      </c>
      <c r="I923" s="2">
        <v>23925</v>
      </c>
      <c r="J923" s="2">
        <v>24475</v>
      </c>
      <c r="K923" s="2">
        <v>24925</v>
      </c>
      <c r="L923" t="str">
        <f t="shared" si="28"/>
        <v/>
      </c>
      <c r="M923" t="str">
        <f>IFERROR(VLOOKUP(A923,'Статус менеджера'!$A$2:$B$48,2,TRUE),"")</f>
        <v/>
      </c>
      <c r="N923" s="2">
        <f t="shared" si="29"/>
        <v>11.227272727272727</v>
      </c>
    </row>
    <row r="924" spans="1:14" x14ac:dyDescent="0.35">
      <c r="A924" t="s">
        <v>49</v>
      </c>
      <c r="B924" t="s">
        <v>233</v>
      </c>
      <c r="C924" s="1">
        <v>44144</v>
      </c>
      <c r="D924" t="s">
        <v>128</v>
      </c>
      <c r="E924" s="3">
        <v>4.8499999999999996</v>
      </c>
      <c r="F924" s="4">
        <v>0</v>
      </c>
      <c r="G924" s="2">
        <v>23840</v>
      </c>
      <c r="H924" s="2">
        <v>23485</v>
      </c>
      <c r="I924" s="2">
        <v>23925</v>
      </c>
      <c r="J924" s="2">
        <v>24475</v>
      </c>
      <c r="K924" s="2">
        <v>24925</v>
      </c>
      <c r="L924" t="str">
        <f t="shared" si="28"/>
        <v/>
      </c>
      <c r="M924" t="str">
        <f>IFERROR(VLOOKUP(A924,'Статус менеджера'!$A$2:$B$48,2,TRUE),"")</f>
        <v/>
      </c>
      <c r="N924" s="2">
        <f t="shared" si="29"/>
        <v>11.227272727272727</v>
      </c>
    </row>
    <row r="925" spans="1:14" x14ac:dyDescent="0.35">
      <c r="A925" t="s">
        <v>49</v>
      </c>
      <c r="B925" t="s">
        <v>233</v>
      </c>
      <c r="C925" s="1">
        <v>44144</v>
      </c>
      <c r="D925" t="s">
        <v>128</v>
      </c>
      <c r="E925" s="3">
        <v>4.47</v>
      </c>
      <c r="F925" s="4">
        <v>0</v>
      </c>
      <c r="G925" s="2">
        <v>23840</v>
      </c>
      <c r="H925" s="2">
        <v>23485</v>
      </c>
      <c r="I925" s="2">
        <v>23925</v>
      </c>
      <c r="J925" s="2">
        <v>24475</v>
      </c>
      <c r="K925" s="2">
        <v>24925</v>
      </c>
      <c r="L925" t="str">
        <f t="shared" si="28"/>
        <v/>
      </c>
      <c r="M925" t="str">
        <f>IFERROR(VLOOKUP(A925,'Статус менеджера'!$A$2:$B$48,2,TRUE),"")</f>
        <v/>
      </c>
      <c r="N925" s="2">
        <f t="shared" si="29"/>
        <v>11.227272727272727</v>
      </c>
    </row>
    <row r="926" spans="1:14" x14ac:dyDescent="0.35">
      <c r="A926" t="s">
        <v>49</v>
      </c>
      <c r="B926" t="s">
        <v>233</v>
      </c>
      <c r="C926" s="1">
        <v>44144</v>
      </c>
      <c r="D926" t="s">
        <v>128</v>
      </c>
      <c r="E926" s="3">
        <v>4.63</v>
      </c>
      <c r="F926" s="4">
        <v>0</v>
      </c>
      <c r="G926" s="2">
        <v>23840</v>
      </c>
      <c r="H926" s="2">
        <v>23485</v>
      </c>
      <c r="I926" s="2">
        <v>23925</v>
      </c>
      <c r="J926" s="2">
        <v>24475</v>
      </c>
      <c r="K926" s="2">
        <v>24925</v>
      </c>
      <c r="L926" t="str">
        <f t="shared" si="28"/>
        <v/>
      </c>
      <c r="M926" t="str">
        <f>IFERROR(VLOOKUP(A926,'Статус менеджера'!$A$2:$B$48,2,TRUE),"")</f>
        <v/>
      </c>
      <c r="N926" s="2">
        <f t="shared" si="29"/>
        <v>11.227272727272727</v>
      </c>
    </row>
    <row r="927" spans="1:14" x14ac:dyDescent="0.35">
      <c r="A927" t="s">
        <v>81</v>
      </c>
      <c r="B927" t="s">
        <v>237</v>
      </c>
      <c r="C927" s="1">
        <v>44148</v>
      </c>
      <c r="D927" t="s">
        <v>142</v>
      </c>
      <c r="E927" s="3">
        <v>1.5669999999999999</v>
      </c>
      <c r="F927" s="4">
        <v>0</v>
      </c>
      <c r="G927" s="2">
        <v>17500</v>
      </c>
      <c r="H927" s="2">
        <v>16570</v>
      </c>
      <c r="I927" s="2">
        <v>17000</v>
      </c>
      <c r="J927" s="2">
        <v>17500</v>
      </c>
      <c r="K927" s="2">
        <v>18250</v>
      </c>
      <c r="L927" t="str">
        <f t="shared" si="28"/>
        <v/>
      </c>
      <c r="M927" t="str">
        <f>IFERROR(VLOOKUP(A927,'Статус менеджера'!$A$2:$B$48,2,TRUE),"")</f>
        <v/>
      </c>
      <c r="N927" s="2">
        <f t="shared" si="29"/>
        <v>20</v>
      </c>
    </row>
    <row r="928" spans="1:14" x14ac:dyDescent="0.35">
      <c r="A928" t="s">
        <v>81</v>
      </c>
      <c r="B928" t="s">
        <v>237</v>
      </c>
      <c r="C928" s="1">
        <v>44148</v>
      </c>
      <c r="D928" t="s">
        <v>142</v>
      </c>
      <c r="E928" s="3">
        <v>19.847000000000001</v>
      </c>
      <c r="F928" s="4">
        <v>0</v>
      </c>
      <c r="G928" s="2">
        <v>17500</v>
      </c>
      <c r="H928" s="2">
        <v>16570</v>
      </c>
      <c r="I928" s="2">
        <v>17000</v>
      </c>
      <c r="J928" s="2">
        <v>17500</v>
      </c>
      <c r="K928" s="2">
        <v>18250</v>
      </c>
      <c r="L928" t="str">
        <f t="shared" si="28"/>
        <v/>
      </c>
      <c r="M928" t="str">
        <f>IFERROR(VLOOKUP(A928,'Статус менеджера'!$A$2:$B$48,2,TRUE),"")</f>
        <v/>
      </c>
      <c r="N928" s="2">
        <f t="shared" si="29"/>
        <v>20</v>
      </c>
    </row>
    <row r="929" spans="1:14" x14ac:dyDescent="0.35">
      <c r="A929" t="s">
        <v>53</v>
      </c>
      <c r="B929" t="s">
        <v>114</v>
      </c>
      <c r="C929" s="1">
        <v>44151</v>
      </c>
      <c r="D929" t="s">
        <v>122</v>
      </c>
      <c r="E929" s="3">
        <v>1.4279999999999999</v>
      </c>
      <c r="F929" s="4">
        <v>0</v>
      </c>
      <c r="G929" s="2">
        <v>19360</v>
      </c>
      <c r="H929" s="2">
        <v>18635</v>
      </c>
      <c r="I929" s="2">
        <v>19360</v>
      </c>
      <c r="J929" s="2">
        <v>19550</v>
      </c>
      <c r="K929" s="2">
        <v>20000</v>
      </c>
      <c r="L929" t="str">
        <f t="shared" si="28"/>
        <v/>
      </c>
      <c r="M929" t="str">
        <f>IFERROR(VLOOKUP(A929,'Статус менеджера'!$A$2:$B$48,2,TRUE),"")</f>
        <v>Продавець малим клієнтам</v>
      </c>
      <c r="N929" s="2">
        <f t="shared" si="29"/>
        <v>12</v>
      </c>
    </row>
    <row r="930" spans="1:14" x14ac:dyDescent="0.35">
      <c r="A930" t="s">
        <v>53</v>
      </c>
      <c r="B930" t="s">
        <v>114</v>
      </c>
      <c r="C930" s="1">
        <v>44151</v>
      </c>
      <c r="D930" t="s">
        <v>122</v>
      </c>
      <c r="E930" s="3">
        <v>0.71</v>
      </c>
      <c r="F930" s="4">
        <v>0</v>
      </c>
      <c r="G930" s="2">
        <v>18690</v>
      </c>
      <c r="H930" s="2">
        <v>17985</v>
      </c>
      <c r="I930" s="2">
        <v>18690</v>
      </c>
      <c r="J930" s="2">
        <v>18880</v>
      </c>
      <c r="K930" s="2">
        <v>19330</v>
      </c>
      <c r="L930" t="str">
        <f t="shared" si="28"/>
        <v/>
      </c>
      <c r="M930" t="str">
        <f>IFERROR(VLOOKUP(A930,'Статус менеджера'!$A$2:$B$48,2,TRUE),"")</f>
        <v>Продавець малим клієнтам</v>
      </c>
      <c r="N930" s="2">
        <f t="shared" si="29"/>
        <v>12</v>
      </c>
    </row>
    <row r="931" spans="1:14" x14ac:dyDescent="0.35">
      <c r="A931" t="s">
        <v>53</v>
      </c>
      <c r="B931" t="s">
        <v>114</v>
      </c>
      <c r="C931" s="1">
        <v>44151</v>
      </c>
      <c r="D931" t="s">
        <v>122</v>
      </c>
      <c r="E931" s="3">
        <v>0.71</v>
      </c>
      <c r="F931" s="4">
        <v>0</v>
      </c>
      <c r="G931" s="2">
        <v>18690</v>
      </c>
      <c r="H931" s="2">
        <v>17985</v>
      </c>
      <c r="I931" s="2">
        <v>18690</v>
      </c>
      <c r="J931" s="2">
        <v>18880</v>
      </c>
      <c r="K931" s="2">
        <v>19330</v>
      </c>
      <c r="L931" t="str">
        <f t="shared" si="28"/>
        <v/>
      </c>
      <c r="M931" t="str">
        <f>IFERROR(VLOOKUP(A931,'Статус менеджера'!$A$2:$B$48,2,TRUE),"")</f>
        <v>Продавець малим клієнтам</v>
      </c>
      <c r="N931" s="2">
        <f t="shared" si="29"/>
        <v>12</v>
      </c>
    </row>
    <row r="932" spans="1:14" x14ac:dyDescent="0.35">
      <c r="A932" t="s">
        <v>53</v>
      </c>
      <c r="B932" t="s">
        <v>114</v>
      </c>
      <c r="C932" s="1">
        <v>44151</v>
      </c>
      <c r="D932" t="s">
        <v>122</v>
      </c>
      <c r="E932" s="3">
        <v>0.71</v>
      </c>
      <c r="F932" s="4">
        <v>0</v>
      </c>
      <c r="G932" s="2">
        <v>18690</v>
      </c>
      <c r="H932" s="2">
        <v>17985</v>
      </c>
      <c r="I932" s="2">
        <v>18690</v>
      </c>
      <c r="J932" s="2">
        <v>18880</v>
      </c>
      <c r="K932" s="2">
        <v>19330</v>
      </c>
      <c r="L932" t="str">
        <f t="shared" si="28"/>
        <v/>
      </c>
      <c r="M932" t="str">
        <f>IFERROR(VLOOKUP(A932,'Статус менеджера'!$A$2:$B$48,2,TRUE),"")</f>
        <v>Продавець малим клієнтам</v>
      </c>
      <c r="N932" s="2">
        <f t="shared" si="29"/>
        <v>12</v>
      </c>
    </row>
    <row r="933" spans="1:14" x14ac:dyDescent="0.35">
      <c r="A933" t="s">
        <v>53</v>
      </c>
      <c r="B933" t="s">
        <v>114</v>
      </c>
      <c r="C933" s="1">
        <v>44151</v>
      </c>
      <c r="D933" t="s">
        <v>122</v>
      </c>
      <c r="E933" s="3">
        <v>0.71</v>
      </c>
      <c r="F933" s="4">
        <v>0</v>
      </c>
      <c r="G933" s="2">
        <v>18690</v>
      </c>
      <c r="H933" s="2">
        <v>17985</v>
      </c>
      <c r="I933" s="2">
        <v>18690</v>
      </c>
      <c r="J933" s="2">
        <v>18880</v>
      </c>
      <c r="K933" s="2">
        <v>19330</v>
      </c>
      <c r="L933" t="str">
        <f t="shared" si="28"/>
        <v/>
      </c>
      <c r="M933" t="str">
        <f>IFERROR(VLOOKUP(A933,'Статус менеджера'!$A$2:$B$48,2,TRUE),"")</f>
        <v>Продавець малим клієнтам</v>
      </c>
      <c r="N933" s="2">
        <f t="shared" si="29"/>
        <v>12</v>
      </c>
    </row>
    <row r="934" spans="1:14" x14ac:dyDescent="0.35">
      <c r="A934" t="s">
        <v>53</v>
      </c>
      <c r="B934" t="s">
        <v>114</v>
      </c>
      <c r="C934" s="1">
        <v>44151</v>
      </c>
      <c r="D934" t="s">
        <v>116</v>
      </c>
      <c r="E934" s="3">
        <v>1.4750000000000001</v>
      </c>
      <c r="F934" s="4">
        <v>0</v>
      </c>
      <c r="G934" s="2">
        <v>18690</v>
      </c>
      <c r="H934" s="2">
        <v>17985</v>
      </c>
      <c r="I934" s="2">
        <v>18690</v>
      </c>
      <c r="J934" s="2">
        <v>18880</v>
      </c>
      <c r="K934" s="2">
        <v>19330</v>
      </c>
      <c r="L934" t="str">
        <f t="shared" si="28"/>
        <v/>
      </c>
      <c r="M934" t="str">
        <f>IFERROR(VLOOKUP(A934,'Статус менеджера'!$A$2:$B$48,2,TRUE),"")</f>
        <v>Продавець малим клієнтам</v>
      </c>
      <c r="N934" s="2">
        <f t="shared" si="29"/>
        <v>12</v>
      </c>
    </row>
    <row r="935" spans="1:14" x14ac:dyDescent="0.35">
      <c r="A935" t="s">
        <v>53</v>
      </c>
      <c r="B935" t="s">
        <v>114</v>
      </c>
      <c r="C935" s="1">
        <v>44151</v>
      </c>
      <c r="D935" t="s">
        <v>122</v>
      </c>
      <c r="E935" s="3">
        <v>3.3</v>
      </c>
      <c r="F935" s="4">
        <v>0</v>
      </c>
      <c r="G935" s="2">
        <v>18690</v>
      </c>
      <c r="H935" s="2">
        <v>17985</v>
      </c>
      <c r="I935" s="2">
        <v>18690</v>
      </c>
      <c r="J935" s="2">
        <v>18880</v>
      </c>
      <c r="K935" s="2">
        <v>19330</v>
      </c>
      <c r="L935" t="str">
        <f t="shared" si="28"/>
        <v/>
      </c>
      <c r="M935" t="str">
        <f>IFERROR(VLOOKUP(A935,'Статус менеджера'!$A$2:$B$48,2,TRUE),"")</f>
        <v>Продавець малим клієнтам</v>
      </c>
      <c r="N935" s="2">
        <f t="shared" si="29"/>
        <v>12</v>
      </c>
    </row>
    <row r="936" spans="1:14" x14ac:dyDescent="0.35">
      <c r="A936" t="s">
        <v>53</v>
      </c>
      <c r="B936" t="s">
        <v>114</v>
      </c>
      <c r="C936" s="1">
        <v>44151</v>
      </c>
      <c r="D936" t="s">
        <v>122</v>
      </c>
      <c r="E936" s="3">
        <v>0.93500000000000005</v>
      </c>
      <c r="F936" s="4">
        <v>0</v>
      </c>
      <c r="G936" s="2">
        <v>18690</v>
      </c>
      <c r="H936" s="2">
        <v>17985</v>
      </c>
      <c r="I936" s="2">
        <v>18690</v>
      </c>
      <c r="J936" s="2">
        <v>18880</v>
      </c>
      <c r="K936" s="2">
        <v>19330</v>
      </c>
      <c r="L936" t="str">
        <f t="shared" si="28"/>
        <v/>
      </c>
      <c r="M936" t="str">
        <f>IFERROR(VLOOKUP(A936,'Статус менеджера'!$A$2:$B$48,2,TRUE),"")</f>
        <v>Продавець малим клієнтам</v>
      </c>
      <c r="N936" s="2">
        <f t="shared" si="29"/>
        <v>12</v>
      </c>
    </row>
    <row r="937" spans="1:14" x14ac:dyDescent="0.35">
      <c r="A937" t="s">
        <v>53</v>
      </c>
      <c r="B937" t="s">
        <v>114</v>
      </c>
      <c r="C937" s="1">
        <v>44151</v>
      </c>
      <c r="D937" t="s">
        <v>122</v>
      </c>
      <c r="E937" s="3">
        <v>0.755</v>
      </c>
      <c r="F937" s="4">
        <v>0</v>
      </c>
      <c r="G937" s="2">
        <v>18690</v>
      </c>
      <c r="H937" s="2">
        <v>17985</v>
      </c>
      <c r="I937" s="2">
        <v>18690</v>
      </c>
      <c r="J937" s="2">
        <v>18880</v>
      </c>
      <c r="K937" s="2">
        <v>19330</v>
      </c>
      <c r="L937" t="str">
        <f t="shared" si="28"/>
        <v/>
      </c>
      <c r="M937" t="str">
        <f>IFERROR(VLOOKUP(A937,'Статус менеджера'!$A$2:$B$48,2,TRUE),"")</f>
        <v>Продавець малим клієнтам</v>
      </c>
      <c r="N937" s="2">
        <f t="shared" si="29"/>
        <v>12</v>
      </c>
    </row>
    <row r="938" spans="1:14" x14ac:dyDescent="0.35">
      <c r="A938" t="s">
        <v>53</v>
      </c>
      <c r="B938" t="s">
        <v>114</v>
      </c>
      <c r="C938" s="1">
        <v>44151</v>
      </c>
      <c r="D938" t="s">
        <v>121</v>
      </c>
      <c r="E938" s="3">
        <v>2.3130000000000002</v>
      </c>
      <c r="F938" s="4">
        <v>0</v>
      </c>
      <c r="G938" s="2">
        <v>19365</v>
      </c>
      <c r="H938" s="2">
        <v>18660</v>
      </c>
      <c r="I938" s="2">
        <v>19365</v>
      </c>
      <c r="J938" s="2">
        <v>19555</v>
      </c>
      <c r="K938" s="2">
        <v>20005</v>
      </c>
      <c r="L938" t="str">
        <f t="shared" si="28"/>
        <v/>
      </c>
      <c r="M938" t="str">
        <f>IFERROR(VLOOKUP(A938,'Статус менеджера'!$A$2:$B$48,2,TRUE),"")</f>
        <v>Продавець малим клієнтам</v>
      </c>
      <c r="N938" s="2">
        <f t="shared" si="29"/>
        <v>12</v>
      </c>
    </row>
    <row r="939" spans="1:14" x14ac:dyDescent="0.35">
      <c r="A939" t="s">
        <v>53</v>
      </c>
      <c r="B939" t="s">
        <v>114</v>
      </c>
      <c r="C939" s="1">
        <v>44151</v>
      </c>
      <c r="D939" t="s">
        <v>121</v>
      </c>
      <c r="E939" s="3">
        <v>0.69299999999999995</v>
      </c>
      <c r="F939" s="4">
        <v>0</v>
      </c>
      <c r="G939" s="2">
        <v>19365</v>
      </c>
      <c r="H939" s="2">
        <v>18660</v>
      </c>
      <c r="I939" s="2">
        <v>19365</v>
      </c>
      <c r="J939" s="2">
        <v>19555</v>
      </c>
      <c r="K939" s="2">
        <v>20005</v>
      </c>
      <c r="L939" t="str">
        <f t="shared" si="28"/>
        <v/>
      </c>
      <c r="M939" t="str">
        <f>IFERROR(VLOOKUP(A939,'Статус менеджера'!$A$2:$B$48,2,TRUE),"")</f>
        <v>Продавець малим клієнтам</v>
      </c>
      <c r="N939" s="2">
        <f t="shared" si="29"/>
        <v>12</v>
      </c>
    </row>
    <row r="940" spans="1:14" x14ac:dyDescent="0.35">
      <c r="A940" t="s">
        <v>53</v>
      </c>
      <c r="B940" t="s">
        <v>114</v>
      </c>
      <c r="C940" s="1">
        <v>44151</v>
      </c>
      <c r="D940" t="s">
        <v>132</v>
      </c>
      <c r="E940" s="3">
        <v>1.04</v>
      </c>
      <c r="F940" s="4">
        <v>0</v>
      </c>
      <c r="G940" s="2">
        <v>17595</v>
      </c>
      <c r="H940" s="2">
        <v>17055</v>
      </c>
      <c r="I940" s="2">
        <v>17595</v>
      </c>
      <c r="J940" s="2">
        <v>17995</v>
      </c>
      <c r="K940" s="2">
        <v>18745</v>
      </c>
      <c r="L940" t="str">
        <f t="shared" si="28"/>
        <v/>
      </c>
      <c r="M940" t="str">
        <f>IFERROR(VLOOKUP(A940,'Статус менеджера'!$A$2:$B$48,2,TRUE),"")</f>
        <v>Продавець малим клієнтам</v>
      </c>
      <c r="N940" s="2">
        <f t="shared" si="29"/>
        <v>12</v>
      </c>
    </row>
    <row r="941" spans="1:14" x14ac:dyDescent="0.35">
      <c r="A941" t="s">
        <v>79</v>
      </c>
      <c r="B941" t="s">
        <v>227</v>
      </c>
      <c r="C941" s="1">
        <v>44151</v>
      </c>
      <c r="D941" t="s">
        <v>123</v>
      </c>
      <c r="E941" s="3">
        <v>15.795</v>
      </c>
      <c r="F941" s="4">
        <v>0</v>
      </c>
      <c r="G941" s="2">
        <v>16407.080000000002</v>
      </c>
      <c r="H941" s="2">
        <v>16205</v>
      </c>
      <c r="I941" s="2">
        <v>17100</v>
      </c>
      <c r="J941" s="2">
        <v>17450</v>
      </c>
      <c r="K941" s="2">
        <v>18200</v>
      </c>
      <c r="L941" t="str">
        <f t="shared" si="28"/>
        <v/>
      </c>
      <c r="M941" t="str">
        <f>IFERROR(VLOOKUP(A941,'Статус менеджера'!$A$2:$B$48,2,TRUE),"")</f>
        <v/>
      </c>
      <c r="N941" s="2">
        <f t="shared" si="29"/>
        <v>8.903150837988834</v>
      </c>
    </row>
    <row r="942" spans="1:14" x14ac:dyDescent="0.35">
      <c r="A942" t="s">
        <v>79</v>
      </c>
      <c r="B942" t="s">
        <v>227</v>
      </c>
      <c r="C942" s="1">
        <v>44151</v>
      </c>
      <c r="D942" t="s">
        <v>123</v>
      </c>
      <c r="E942" s="3">
        <v>3.92</v>
      </c>
      <c r="F942" s="4">
        <v>0</v>
      </c>
      <c r="G942" s="2">
        <v>16257.08</v>
      </c>
      <c r="H942" s="2">
        <v>16055</v>
      </c>
      <c r="I942" s="2">
        <v>16950</v>
      </c>
      <c r="J942" s="2">
        <v>17300</v>
      </c>
      <c r="K942" s="2">
        <v>18050</v>
      </c>
      <c r="L942" t="str">
        <f t="shared" si="28"/>
        <v/>
      </c>
      <c r="M942" t="str">
        <f>IFERROR(VLOOKUP(A942,'Статус менеджера'!$A$2:$B$48,2,TRUE),"")</f>
        <v/>
      </c>
      <c r="N942" s="2">
        <f t="shared" si="29"/>
        <v>8.9031508379888269</v>
      </c>
    </row>
    <row r="943" spans="1:14" x14ac:dyDescent="0.35">
      <c r="A943" t="s">
        <v>79</v>
      </c>
      <c r="B943" t="s">
        <v>227</v>
      </c>
      <c r="C943" s="1">
        <v>44151</v>
      </c>
      <c r="D943" t="s">
        <v>123</v>
      </c>
      <c r="E943" s="3">
        <v>1.03</v>
      </c>
      <c r="F943" s="4">
        <v>0</v>
      </c>
      <c r="G943" s="2">
        <v>16257.08</v>
      </c>
      <c r="H943" s="2">
        <v>16055</v>
      </c>
      <c r="I943" s="2">
        <v>16950</v>
      </c>
      <c r="J943" s="2">
        <v>17300</v>
      </c>
      <c r="K943" s="2">
        <v>18050</v>
      </c>
      <c r="L943" t="str">
        <f t="shared" si="28"/>
        <v/>
      </c>
      <c r="M943" t="str">
        <f>IFERROR(VLOOKUP(A943,'Статус менеджера'!$A$2:$B$48,2,TRUE),"")</f>
        <v/>
      </c>
      <c r="N943" s="2">
        <f t="shared" si="29"/>
        <v>8.9031508379888269</v>
      </c>
    </row>
    <row r="944" spans="1:14" x14ac:dyDescent="0.35">
      <c r="A944" t="s">
        <v>79</v>
      </c>
      <c r="B944" t="s">
        <v>227</v>
      </c>
      <c r="C944" s="1">
        <v>44151</v>
      </c>
      <c r="D944" t="s">
        <v>123</v>
      </c>
      <c r="E944" s="3">
        <v>2.7050000000000001</v>
      </c>
      <c r="F944" s="4">
        <v>0</v>
      </c>
      <c r="G944" s="2">
        <v>16257.08</v>
      </c>
      <c r="H944" s="2">
        <v>16055</v>
      </c>
      <c r="I944" s="2">
        <v>16950</v>
      </c>
      <c r="J944" s="2">
        <v>17300</v>
      </c>
      <c r="K944" s="2">
        <v>18050</v>
      </c>
      <c r="L944" t="str">
        <f t="shared" si="28"/>
        <v/>
      </c>
      <c r="M944" t="str">
        <f>IFERROR(VLOOKUP(A944,'Статус менеджера'!$A$2:$B$48,2,TRUE),"")</f>
        <v/>
      </c>
      <c r="N944" s="2">
        <f t="shared" si="29"/>
        <v>8.9031508379888269</v>
      </c>
    </row>
    <row r="945" spans="1:14" x14ac:dyDescent="0.35">
      <c r="A945" t="s">
        <v>80</v>
      </c>
      <c r="B945" t="s">
        <v>225</v>
      </c>
      <c r="C945" s="1">
        <v>44151</v>
      </c>
      <c r="D945" t="s">
        <v>119</v>
      </c>
      <c r="E945" s="3">
        <v>2.5000000000000001E-2</v>
      </c>
      <c r="F945" s="4">
        <v>0</v>
      </c>
      <c r="G945" s="2">
        <v>21720</v>
      </c>
      <c r="H945" s="2">
        <v>19855</v>
      </c>
      <c r="I945" s="2">
        <v>20670</v>
      </c>
      <c r="J945" s="2">
        <v>21220</v>
      </c>
      <c r="K945" s="2">
        <v>21720</v>
      </c>
      <c r="L945" t="str">
        <f t="shared" si="28"/>
        <v/>
      </c>
      <c r="M945" t="str">
        <f>IFERROR(VLOOKUP(A945,'Статус менеджера'!$A$2:$B$48,2,TRUE),"")</f>
        <v/>
      </c>
      <c r="N945" s="2">
        <f t="shared" si="29"/>
        <v>30</v>
      </c>
    </row>
    <row r="946" spans="1:14" x14ac:dyDescent="0.35">
      <c r="A946" t="s">
        <v>2</v>
      </c>
      <c r="B946" t="s">
        <v>114</v>
      </c>
      <c r="C946" s="1">
        <v>44151</v>
      </c>
      <c r="D946" t="s">
        <v>119</v>
      </c>
      <c r="E946" s="3">
        <v>20.754999999999999</v>
      </c>
      <c r="F946" s="4">
        <v>0</v>
      </c>
      <c r="G946" s="2">
        <v>19958.64</v>
      </c>
      <c r="H946" s="2">
        <v>19730</v>
      </c>
      <c r="I946" s="2">
        <v>20595</v>
      </c>
      <c r="J946" s="2">
        <v>21095</v>
      </c>
      <c r="K946" s="2">
        <v>21595</v>
      </c>
      <c r="L946" t="str">
        <f t="shared" si="28"/>
        <v/>
      </c>
      <c r="M946" t="str">
        <f>IFERROR(VLOOKUP(A946,'Статус менеджера'!$A$2:$B$48,2,TRUE),"")</f>
        <v>Продавець малим клієнтам</v>
      </c>
      <c r="N946" s="2">
        <f t="shared" si="29"/>
        <v>9.0572947976878595</v>
      </c>
    </row>
    <row r="947" spans="1:14" x14ac:dyDescent="0.35">
      <c r="A947" t="s">
        <v>82</v>
      </c>
      <c r="B947" t="s">
        <v>227</v>
      </c>
      <c r="C947" s="1">
        <v>44153</v>
      </c>
      <c r="D947" t="s">
        <v>122</v>
      </c>
      <c r="E947" s="3">
        <v>1.1299999999999999</v>
      </c>
      <c r="F947" s="4">
        <v>0</v>
      </c>
      <c r="G947" s="2">
        <v>21750.5</v>
      </c>
      <c r="H947" s="2">
        <v>20840</v>
      </c>
      <c r="I947" s="2">
        <v>21750</v>
      </c>
      <c r="J947" s="2">
        <v>21750</v>
      </c>
      <c r="K947" s="2">
        <v>22200</v>
      </c>
      <c r="L947" t="str">
        <f t="shared" si="28"/>
        <v/>
      </c>
      <c r="M947" t="str">
        <f>IFERROR(VLOOKUP(A947,'Статус менеджера'!$A$2:$B$48,2,TRUE),"")</f>
        <v/>
      </c>
      <c r="N947" s="2">
        <f t="shared" si="29"/>
        <v>20.011111111111113</v>
      </c>
    </row>
    <row r="948" spans="1:14" x14ac:dyDescent="0.35">
      <c r="A948" t="s">
        <v>82</v>
      </c>
      <c r="B948" t="s">
        <v>227</v>
      </c>
      <c r="C948" s="1">
        <v>44153</v>
      </c>
      <c r="D948" t="s">
        <v>122</v>
      </c>
      <c r="E948" s="3">
        <v>1.1299999999999999</v>
      </c>
      <c r="F948" s="4">
        <v>0</v>
      </c>
      <c r="G948" s="2">
        <v>21750.5</v>
      </c>
      <c r="H948" s="2">
        <v>20840</v>
      </c>
      <c r="I948" s="2">
        <v>21750</v>
      </c>
      <c r="J948" s="2">
        <v>21750</v>
      </c>
      <c r="K948" s="2">
        <v>22200</v>
      </c>
      <c r="L948" t="str">
        <f t="shared" si="28"/>
        <v/>
      </c>
      <c r="M948" t="str">
        <f>IFERROR(VLOOKUP(A948,'Статус менеджера'!$A$2:$B$48,2,TRUE),"")</f>
        <v/>
      </c>
      <c r="N948" s="2">
        <f t="shared" si="29"/>
        <v>20.011111111111113</v>
      </c>
    </row>
    <row r="949" spans="1:14" x14ac:dyDescent="0.35">
      <c r="A949" t="s">
        <v>82</v>
      </c>
      <c r="B949" t="s">
        <v>227</v>
      </c>
      <c r="C949" s="1">
        <v>44153</v>
      </c>
      <c r="D949" t="s">
        <v>122</v>
      </c>
      <c r="E949" s="3">
        <v>1.1299999999999999</v>
      </c>
      <c r="F949" s="4">
        <v>0</v>
      </c>
      <c r="G949" s="2">
        <v>21750.5</v>
      </c>
      <c r="H949" s="2">
        <v>20840</v>
      </c>
      <c r="I949" s="2">
        <v>21750</v>
      </c>
      <c r="J949" s="2">
        <v>21750</v>
      </c>
      <c r="K949" s="2">
        <v>22200</v>
      </c>
      <c r="L949" t="str">
        <f t="shared" si="28"/>
        <v/>
      </c>
      <c r="M949" t="str">
        <f>IFERROR(VLOOKUP(A949,'Статус менеджера'!$A$2:$B$48,2,TRUE),"")</f>
        <v/>
      </c>
      <c r="N949" s="2">
        <f t="shared" si="29"/>
        <v>20.011111111111113</v>
      </c>
    </row>
    <row r="950" spans="1:14" x14ac:dyDescent="0.35">
      <c r="A950" t="s">
        <v>82</v>
      </c>
      <c r="B950" t="s">
        <v>227</v>
      </c>
      <c r="C950" s="1">
        <v>44153</v>
      </c>
      <c r="D950" t="s">
        <v>122</v>
      </c>
      <c r="E950" s="3">
        <v>1.319</v>
      </c>
      <c r="F950" s="4">
        <v>0</v>
      </c>
      <c r="G950" s="2">
        <v>21750.5</v>
      </c>
      <c r="H950" s="2">
        <v>20840</v>
      </c>
      <c r="I950" s="2">
        <v>21750</v>
      </c>
      <c r="J950" s="2">
        <v>21750</v>
      </c>
      <c r="K950" s="2">
        <v>22200</v>
      </c>
      <c r="L950" t="str">
        <f t="shared" si="28"/>
        <v/>
      </c>
      <c r="M950" t="str">
        <f>IFERROR(VLOOKUP(A950,'Статус менеджера'!$A$2:$B$48,2,TRUE),"")</f>
        <v/>
      </c>
      <c r="N950" s="2">
        <f t="shared" si="29"/>
        <v>20.011111111111113</v>
      </c>
    </row>
    <row r="951" spans="1:14" x14ac:dyDescent="0.35">
      <c r="A951" t="s">
        <v>82</v>
      </c>
      <c r="B951" t="s">
        <v>227</v>
      </c>
      <c r="C951" s="1">
        <v>44153</v>
      </c>
      <c r="D951" t="s">
        <v>122</v>
      </c>
      <c r="E951" s="3">
        <v>1.319</v>
      </c>
      <c r="F951" s="4">
        <v>0</v>
      </c>
      <c r="G951" s="2">
        <v>21750.5</v>
      </c>
      <c r="H951" s="2">
        <v>20840</v>
      </c>
      <c r="I951" s="2">
        <v>21750</v>
      </c>
      <c r="J951" s="2">
        <v>21750</v>
      </c>
      <c r="K951" s="2">
        <v>22200</v>
      </c>
      <c r="L951" t="str">
        <f t="shared" si="28"/>
        <v/>
      </c>
      <c r="M951" t="str">
        <f>IFERROR(VLOOKUP(A951,'Статус менеджера'!$A$2:$B$48,2,TRUE),"")</f>
        <v/>
      </c>
      <c r="N951" s="2">
        <f t="shared" si="29"/>
        <v>20.011111111111113</v>
      </c>
    </row>
    <row r="952" spans="1:14" x14ac:dyDescent="0.35">
      <c r="A952" t="s">
        <v>82</v>
      </c>
      <c r="B952" t="s">
        <v>227</v>
      </c>
      <c r="C952" s="1">
        <v>44153</v>
      </c>
      <c r="D952" t="s">
        <v>122</v>
      </c>
      <c r="E952" s="3">
        <v>1.319</v>
      </c>
      <c r="F952" s="4">
        <v>0</v>
      </c>
      <c r="G952" s="2">
        <v>21750.5</v>
      </c>
      <c r="H952" s="2">
        <v>20840</v>
      </c>
      <c r="I952" s="2">
        <v>21750</v>
      </c>
      <c r="J952" s="2">
        <v>21750</v>
      </c>
      <c r="K952" s="2">
        <v>22200</v>
      </c>
      <c r="L952" t="str">
        <f t="shared" si="28"/>
        <v/>
      </c>
      <c r="M952" t="str">
        <f>IFERROR(VLOOKUP(A952,'Статус менеджера'!$A$2:$B$48,2,TRUE),"")</f>
        <v/>
      </c>
      <c r="N952" s="2">
        <f t="shared" si="29"/>
        <v>20.011111111111113</v>
      </c>
    </row>
    <row r="953" spans="1:14" x14ac:dyDescent="0.35">
      <c r="A953" t="s">
        <v>82</v>
      </c>
      <c r="B953" t="s">
        <v>227</v>
      </c>
      <c r="C953" s="1">
        <v>44153</v>
      </c>
      <c r="D953" t="s">
        <v>122</v>
      </c>
      <c r="E953" s="3">
        <v>1.5069999999999999</v>
      </c>
      <c r="F953" s="4">
        <v>0</v>
      </c>
      <c r="G953" s="2">
        <v>21915.5</v>
      </c>
      <c r="H953" s="2">
        <v>20995</v>
      </c>
      <c r="I953" s="2">
        <v>21915</v>
      </c>
      <c r="J953" s="2">
        <v>21915</v>
      </c>
      <c r="K953" s="2">
        <v>22365</v>
      </c>
      <c r="L953" t="str">
        <f t="shared" si="28"/>
        <v/>
      </c>
      <c r="M953" t="str">
        <f>IFERROR(VLOOKUP(A953,'Статус менеджера'!$A$2:$B$48,2,TRUE),"")</f>
        <v/>
      </c>
      <c r="N953" s="2">
        <f t="shared" si="29"/>
        <v>20.011111111111113</v>
      </c>
    </row>
    <row r="954" spans="1:14" x14ac:dyDescent="0.35">
      <c r="A954" t="s">
        <v>82</v>
      </c>
      <c r="B954" t="s">
        <v>227</v>
      </c>
      <c r="C954" s="1">
        <v>44153</v>
      </c>
      <c r="D954" t="s">
        <v>122</v>
      </c>
      <c r="E954" s="3">
        <v>1.5069999999999999</v>
      </c>
      <c r="F954" s="4">
        <v>0</v>
      </c>
      <c r="G954" s="2">
        <v>21915.5</v>
      </c>
      <c r="H954" s="2">
        <v>20995</v>
      </c>
      <c r="I954" s="2">
        <v>21915</v>
      </c>
      <c r="J954" s="2">
        <v>21915</v>
      </c>
      <c r="K954" s="2">
        <v>22365</v>
      </c>
      <c r="L954" t="str">
        <f t="shared" si="28"/>
        <v/>
      </c>
      <c r="M954" t="str">
        <f>IFERROR(VLOOKUP(A954,'Статус менеджера'!$A$2:$B$48,2,TRUE),"")</f>
        <v/>
      </c>
      <c r="N954" s="2">
        <f t="shared" si="29"/>
        <v>20.011111111111113</v>
      </c>
    </row>
    <row r="955" spans="1:14" x14ac:dyDescent="0.35">
      <c r="A955" t="s">
        <v>82</v>
      </c>
      <c r="B955" t="s">
        <v>227</v>
      </c>
      <c r="C955" s="1">
        <v>44153</v>
      </c>
      <c r="D955" t="s">
        <v>122</v>
      </c>
      <c r="E955" s="3">
        <v>1.5069999999999999</v>
      </c>
      <c r="F955" s="4">
        <v>0</v>
      </c>
      <c r="G955" s="2">
        <v>21915.5</v>
      </c>
      <c r="H955" s="2">
        <v>20995</v>
      </c>
      <c r="I955" s="2">
        <v>21915</v>
      </c>
      <c r="J955" s="2">
        <v>21915</v>
      </c>
      <c r="K955" s="2">
        <v>22365</v>
      </c>
      <c r="L955" t="str">
        <f t="shared" si="28"/>
        <v/>
      </c>
      <c r="M955" t="str">
        <f>IFERROR(VLOOKUP(A955,'Статус менеджера'!$A$2:$B$48,2,TRUE),"")</f>
        <v/>
      </c>
      <c r="N955" s="2">
        <f t="shared" si="29"/>
        <v>20.011111111111113</v>
      </c>
    </row>
    <row r="956" spans="1:14" x14ac:dyDescent="0.35">
      <c r="A956" t="s">
        <v>82</v>
      </c>
      <c r="B956" t="s">
        <v>227</v>
      </c>
      <c r="C956" s="1">
        <v>44153</v>
      </c>
      <c r="D956" t="s">
        <v>122</v>
      </c>
      <c r="E956" s="3">
        <v>1.8839999999999999</v>
      </c>
      <c r="F956" s="4">
        <v>0</v>
      </c>
      <c r="G956" s="2">
        <v>21915.5</v>
      </c>
      <c r="H956" s="2">
        <v>20995</v>
      </c>
      <c r="I956" s="2">
        <v>21915</v>
      </c>
      <c r="J956" s="2">
        <v>21915</v>
      </c>
      <c r="K956" s="2">
        <v>22365</v>
      </c>
      <c r="L956" t="str">
        <f t="shared" si="28"/>
        <v/>
      </c>
      <c r="M956" t="str">
        <f>IFERROR(VLOOKUP(A956,'Статус менеджера'!$A$2:$B$48,2,TRUE),"")</f>
        <v/>
      </c>
      <c r="N956" s="2">
        <f t="shared" si="29"/>
        <v>20.011111111111113</v>
      </c>
    </row>
    <row r="957" spans="1:14" x14ac:dyDescent="0.35">
      <c r="A957" t="s">
        <v>82</v>
      </c>
      <c r="B957" t="s">
        <v>227</v>
      </c>
      <c r="C957" s="1">
        <v>44153</v>
      </c>
      <c r="D957" t="s">
        <v>122</v>
      </c>
      <c r="E957" s="3">
        <v>1.8839999999999999</v>
      </c>
      <c r="F957" s="4">
        <v>0</v>
      </c>
      <c r="G957" s="2">
        <v>21915.5</v>
      </c>
      <c r="H957" s="2">
        <v>20995</v>
      </c>
      <c r="I957" s="2">
        <v>21915</v>
      </c>
      <c r="J957" s="2">
        <v>21915</v>
      </c>
      <c r="K957" s="2">
        <v>22365</v>
      </c>
      <c r="L957" t="str">
        <f t="shared" si="28"/>
        <v/>
      </c>
      <c r="M957" t="str">
        <f>IFERROR(VLOOKUP(A957,'Статус менеджера'!$A$2:$B$48,2,TRUE),"")</f>
        <v/>
      </c>
      <c r="N957" s="2">
        <f t="shared" si="29"/>
        <v>20.011111111111113</v>
      </c>
    </row>
    <row r="958" spans="1:14" x14ac:dyDescent="0.35">
      <c r="A958" t="s">
        <v>82</v>
      </c>
      <c r="B958" t="s">
        <v>227</v>
      </c>
      <c r="C958" s="1">
        <v>44153</v>
      </c>
      <c r="D958" t="s">
        <v>122</v>
      </c>
      <c r="E958" s="3">
        <v>1.8839999999999999</v>
      </c>
      <c r="F958" s="4">
        <v>0</v>
      </c>
      <c r="G958" s="2">
        <v>21915.5</v>
      </c>
      <c r="H958" s="2">
        <v>20995</v>
      </c>
      <c r="I958" s="2">
        <v>21915</v>
      </c>
      <c r="J958" s="2">
        <v>21915</v>
      </c>
      <c r="K958" s="2">
        <v>22365</v>
      </c>
      <c r="L958" t="str">
        <f t="shared" si="28"/>
        <v/>
      </c>
      <c r="M958" t="str">
        <f>IFERROR(VLOOKUP(A958,'Статус менеджера'!$A$2:$B$48,2,TRUE),"")</f>
        <v/>
      </c>
      <c r="N958" s="2">
        <f t="shared" si="29"/>
        <v>20.011111111111113</v>
      </c>
    </row>
    <row r="959" spans="1:14" x14ac:dyDescent="0.35">
      <c r="A959" t="s">
        <v>82</v>
      </c>
      <c r="B959" t="s">
        <v>227</v>
      </c>
      <c r="C959" s="1">
        <v>44153</v>
      </c>
      <c r="D959" t="s">
        <v>122</v>
      </c>
      <c r="E959" s="3">
        <v>2.8260000000000001</v>
      </c>
      <c r="F959" s="4">
        <v>0</v>
      </c>
      <c r="G959" s="2">
        <v>22930.5</v>
      </c>
      <c r="H959" s="2">
        <v>22010</v>
      </c>
      <c r="I959" s="2">
        <v>22930</v>
      </c>
      <c r="J959" s="2">
        <v>22930</v>
      </c>
      <c r="K959" s="2">
        <v>23380</v>
      </c>
      <c r="L959" t="str">
        <f t="shared" si="28"/>
        <v/>
      </c>
      <c r="M959" t="str">
        <f>IFERROR(VLOOKUP(A959,'Статус менеджера'!$A$2:$B$48,2,TRUE),"")</f>
        <v/>
      </c>
      <c r="N959" s="2">
        <f t="shared" si="29"/>
        <v>20.011111111111113</v>
      </c>
    </row>
    <row r="960" spans="1:14" x14ac:dyDescent="0.35">
      <c r="A960" t="s">
        <v>9</v>
      </c>
      <c r="B960" t="s">
        <v>232</v>
      </c>
      <c r="C960" s="1">
        <v>44136</v>
      </c>
      <c r="D960" t="s">
        <v>142</v>
      </c>
      <c r="E960" s="3">
        <v>61.808999999999997</v>
      </c>
      <c r="F960" s="4">
        <v>0</v>
      </c>
      <c r="G960" s="2">
        <v>16980</v>
      </c>
      <c r="H960" s="2">
        <v>16525</v>
      </c>
      <c r="I960" s="2">
        <v>17060</v>
      </c>
      <c r="J960" s="2">
        <v>17460</v>
      </c>
      <c r="K960" s="2">
        <v>18210</v>
      </c>
      <c r="L960" t="str">
        <f t="shared" si="28"/>
        <v/>
      </c>
      <c r="M960" t="str">
        <f>IFERROR(VLOOKUP(A960,'Статус менеджера'!$A$2:$B$48,2,TRUE),"")</f>
        <v>Продавець малим клієнтам</v>
      </c>
      <c r="N960" s="2">
        <f t="shared" si="29"/>
        <v>11.401869158878505</v>
      </c>
    </row>
    <row r="961" spans="1:14" x14ac:dyDescent="0.35">
      <c r="A961" t="s">
        <v>27</v>
      </c>
      <c r="B961" t="s">
        <v>232</v>
      </c>
      <c r="C961" s="1">
        <v>44145</v>
      </c>
      <c r="D961" t="s">
        <v>122</v>
      </c>
      <c r="E961" s="3">
        <v>0.94799999999999995</v>
      </c>
      <c r="F961" s="4">
        <v>0</v>
      </c>
      <c r="G961" s="2">
        <v>18165</v>
      </c>
      <c r="H961" s="2">
        <v>17830</v>
      </c>
      <c r="I961" s="2">
        <v>18535</v>
      </c>
      <c r="J961" s="2">
        <v>18725</v>
      </c>
      <c r="K961" s="2">
        <v>19175</v>
      </c>
      <c r="L961" t="str">
        <f t="shared" si="28"/>
        <v/>
      </c>
      <c r="M961" t="str">
        <f>IFERROR(VLOOKUP(A961,'Статус менеджера'!$A$2:$B$48,2,TRUE),"")</f>
        <v/>
      </c>
      <c r="N961" s="2">
        <f t="shared" si="29"/>
        <v>9.9007092198581557</v>
      </c>
    </row>
    <row r="962" spans="1:14" x14ac:dyDescent="0.35">
      <c r="A962" t="s">
        <v>27</v>
      </c>
      <c r="B962" t="s">
        <v>232</v>
      </c>
      <c r="C962" s="1">
        <v>44145</v>
      </c>
      <c r="D962" t="s">
        <v>122</v>
      </c>
      <c r="E962" s="3">
        <v>0.94799999999999995</v>
      </c>
      <c r="F962" s="4">
        <v>0</v>
      </c>
      <c r="G962" s="2">
        <v>18165</v>
      </c>
      <c r="H962" s="2">
        <v>17830</v>
      </c>
      <c r="I962" s="2">
        <v>18535</v>
      </c>
      <c r="J962" s="2">
        <v>18725</v>
      </c>
      <c r="K962" s="2">
        <v>19175</v>
      </c>
      <c r="L962" t="str">
        <f t="shared" ref="L962:L1025" si="30">IFERROR(IF(AND(M962="Продавець малим клієнтам", OR(B962="Східний регіон", B962="Західний регіон", B962="Північний регіон", B962="Південний регіон", B962="Центральний регіон", B962="Будівництво", B962="Дистрибуція роздріб")), E962*N962, ""),"")</f>
        <v/>
      </c>
      <c r="M962" t="str">
        <f>IFERROR(VLOOKUP(A962,'Статус менеджера'!$A$2:$B$48,2,TRUE),"")</f>
        <v/>
      </c>
      <c r="N962" s="2">
        <f t="shared" ref="N962:N1025" si="31">IFERROR(IF(G962 &lt;= H962, 8,
    IF(G962 &lt;= I962, 8 + (G962 - H962) * (12 - 8) / (I962 - H962),
       IF(G962 &lt;= J962, 12 + (G962 - I962) * (20 - 12) / (J962 - I962),
          IF(G962 &lt;= K962, 20 + (G962 - J962) * (30 - 20) / (K962 - J962),
             30)))),"")</f>
        <v>9.9007092198581557</v>
      </c>
    </row>
    <row r="963" spans="1:14" x14ac:dyDescent="0.35">
      <c r="A963" t="s">
        <v>27</v>
      </c>
      <c r="B963" t="s">
        <v>232</v>
      </c>
      <c r="C963" s="1">
        <v>44145</v>
      </c>
      <c r="D963" t="s">
        <v>122</v>
      </c>
      <c r="E963" s="3">
        <v>0.94799999999999995</v>
      </c>
      <c r="F963" s="4">
        <v>0</v>
      </c>
      <c r="G963" s="2">
        <v>18165</v>
      </c>
      <c r="H963" s="2">
        <v>17830</v>
      </c>
      <c r="I963" s="2">
        <v>18535</v>
      </c>
      <c r="J963" s="2">
        <v>18725</v>
      </c>
      <c r="K963" s="2">
        <v>19175</v>
      </c>
      <c r="L963" t="str">
        <f t="shared" si="30"/>
        <v/>
      </c>
      <c r="M963" t="str">
        <f>IFERROR(VLOOKUP(A963,'Статус менеджера'!$A$2:$B$48,2,TRUE),"")</f>
        <v/>
      </c>
      <c r="N963" s="2">
        <f t="shared" si="31"/>
        <v>9.9007092198581557</v>
      </c>
    </row>
    <row r="964" spans="1:14" x14ac:dyDescent="0.35">
      <c r="A964" t="s">
        <v>27</v>
      </c>
      <c r="B964" t="s">
        <v>232</v>
      </c>
      <c r="C964" s="1">
        <v>44145</v>
      </c>
      <c r="D964" t="s">
        <v>122</v>
      </c>
      <c r="E964" s="3">
        <v>0.94799999999999995</v>
      </c>
      <c r="F964" s="4">
        <v>0</v>
      </c>
      <c r="G964" s="2">
        <v>18165</v>
      </c>
      <c r="H964" s="2">
        <v>17830</v>
      </c>
      <c r="I964" s="2">
        <v>18535</v>
      </c>
      <c r="J964" s="2">
        <v>18725</v>
      </c>
      <c r="K964" s="2">
        <v>19175</v>
      </c>
      <c r="L964" t="str">
        <f t="shared" si="30"/>
        <v/>
      </c>
      <c r="M964" t="str">
        <f>IFERROR(VLOOKUP(A964,'Статус менеджера'!$A$2:$B$48,2,TRUE),"")</f>
        <v/>
      </c>
      <c r="N964" s="2">
        <f t="shared" si="31"/>
        <v>9.9007092198581557</v>
      </c>
    </row>
    <row r="965" spans="1:14" x14ac:dyDescent="0.35">
      <c r="A965" t="s">
        <v>27</v>
      </c>
      <c r="B965" t="s">
        <v>232</v>
      </c>
      <c r="C965" s="1">
        <v>44145</v>
      </c>
      <c r="D965" t="s">
        <v>122</v>
      </c>
      <c r="E965" s="3">
        <v>1.137</v>
      </c>
      <c r="F965" s="4">
        <v>0</v>
      </c>
      <c r="G965" s="2">
        <v>18165</v>
      </c>
      <c r="H965" s="2">
        <v>17830</v>
      </c>
      <c r="I965" s="2">
        <v>18535</v>
      </c>
      <c r="J965" s="2">
        <v>18725</v>
      </c>
      <c r="K965" s="2">
        <v>19175</v>
      </c>
      <c r="L965" t="str">
        <f t="shared" si="30"/>
        <v/>
      </c>
      <c r="M965" t="str">
        <f>IFERROR(VLOOKUP(A965,'Статус менеджера'!$A$2:$B$48,2,TRUE),"")</f>
        <v/>
      </c>
      <c r="N965" s="2">
        <f t="shared" si="31"/>
        <v>9.9007092198581557</v>
      </c>
    </row>
    <row r="966" spans="1:14" x14ac:dyDescent="0.35">
      <c r="A966" t="s">
        <v>27</v>
      </c>
      <c r="B966" t="s">
        <v>232</v>
      </c>
      <c r="C966" s="1">
        <v>44145</v>
      </c>
      <c r="D966" t="s">
        <v>122</v>
      </c>
      <c r="E966" s="3">
        <v>1.137</v>
      </c>
      <c r="F966" s="4">
        <v>0</v>
      </c>
      <c r="G966" s="2">
        <v>18165</v>
      </c>
      <c r="H966" s="2">
        <v>17830</v>
      </c>
      <c r="I966" s="2">
        <v>18535</v>
      </c>
      <c r="J966" s="2">
        <v>18725</v>
      </c>
      <c r="K966" s="2">
        <v>19175</v>
      </c>
      <c r="L966" t="str">
        <f t="shared" si="30"/>
        <v/>
      </c>
      <c r="M966" t="str">
        <f>IFERROR(VLOOKUP(A966,'Статус менеджера'!$A$2:$B$48,2,TRUE),"")</f>
        <v/>
      </c>
      <c r="N966" s="2">
        <f t="shared" si="31"/>
        <v>9.9007092198581557</v>
      </c>
    </row>
    <row r="967" spans="1:14" x14ac:dyDescent="0.35">
      <c r="A967" t="s">
        <v>27</v>
      </c>
      <c r="B967" t="s">
        <v>232</v>
      </c>
      <c r="C967" s="1">
        <v>44145</v>
      </c>
      <c r="D967" t="s">
        <v>122</v>
      </c>
      <c r="E967" s="3">
        <v>0.99399999999999999</v>
      </c>
      <c r="F967" s="4">
        <v>0</v>
      </c>
      <c r="G967" s="2">
        <v>18165</v>
      </c>
      <c r="H967" s="2">
        <v>17830</v>
      </c>
      <c r="I967" s="2">
        <v>18535</v>
      </c>
      <c r="J967" s="2">
        <v>18725</v>
      </c>
      <c r="K967" s="2">
        <v>19175</v>
      </c>
      <c r="L967" t="str">
        <f t="shared" si="30"/>
        <v/>
      </c>
      <c r="M967" t="str">
        <f>IFERROR(VLOOKUP(A967,'Статус менеджера'!$A$2:$B$48,2,TRUE),"")</f>
        <v/>
      </c>
      <c r="N967" s="2">
        <f t="shared" si="31"/>
        <v>9.9007092198581557</v>
      </c>
    </row>
    <row r="968" spans="1:14" x14ac:dyDescent="0.35">
      <c r="A968" t="s">
        <v>27</v>
      </c>
      <c r="B968" t="s">
        <v>232</v>
      </c>
      <c r="C968" s="1">
        <v>44145</v>
      </c>
      <c r="D968" t="s">
        <v>122</v>
      </c>
      <c r="E968" s="3">
        <v>0.99399999999999999</v>
      </c>
      <c r="F968" s="4">
        <v>0</v>
      </c>
      <c r="G968" s="2">
        <v>18165</v>
      </c>
      <c r="H968" s="2">
        <v>17830</v>
      </c>
      <c r="I968" s="2">
        <v>18535</v>
      </c>
      <c r="J968" s="2">
        <v>18725</v>
      </c>
      <c r="K968" s="2">
        <v>19175</v>
      </c>
      <c r="L968" t="str">
        <f t="shared" si="30"/>
        <v/>
      </c>
      <c r="M968" t="str">
        <f>IFERROR(VLOOKUP(A968,'Статус менеджера'!$A$2:$B$48,2,TRUE),"")</f>
        <v/>
      </c>
      <c r="N968" s="2">
        <f t="shared" si="31"/>
        <v>9.9007092198581557</v>
      </c>
    </row>
    <row r="969" spans="1:14" x14ac:dyDescent="0.35">
      <c r="A969" t="s">
        <v>27</v>
      </c>
      <c r="B969" t="s">
        <v>232</v>
      </c>
      <c r="C969" s="1">
        <v>44145</v>
      </c>
      <c r="D969" t="s">
        <v>122</v>
      </c>
      <c r="E969" s="3">
        <v>0.99399999999999999</v>
      </c>
      <c r="F969" s="4">
        <v>0</v>
      </c>
      <c r="G969" s="2">
        <v>18165</v>
      </c>
      <c r="H969" s="2">
        <v>17830</v>
      </c>
      <c r="I969" s="2">
        <v>18535</v>
      </c>
      <c r="J969" s="2">
        <v>18725</v>
      </c>
      <c r="K969" s="2">
        <v>19175</v>
      </c>
      <c r="L969" t="str">
        <f t="shared" si="30"/>
        <v/>
      </c>
      <c r="M969" t="str">
        <f>IFERROR(VLOOKUP(A969,'Статус менеджера'!$A$2:$B$48,2,TRUE),"")</f>
        <v/>
      </c>
      <c r="N969" s="2">
        <f t="shared" si="31"/>
        <v>9.9007092198581557</v>
      </c>
    </row>
    <row r="970" spans="1:14" x14ac:dyDescent="0.35">
      <c r="A970" t="s">
        <v>27</v>
      </c>
      <c r="B970" t="s">
        <v>232</v>
      </c>
      <c r="C970" s="1">
        <v>44145</v>
      </c>
      <c r="D970" t="s">
        <v>122</v>
      </c>
      <c r="E970" s="3">
        <v>0.99399999999999999</v>
      </c>
      <c r="F970" s="4">
        <v>0</v>
      </c>
      <c r="G970" s="2">
        <v>18165</v>
      </c>
      <c r="H970" s="2">
        <v>17830</v>
      </c>
      <c r="I970" s="2">
        <v>18535</v>
      </c>
      <c r="J970" s="2">
        <v>18725</v>
      </c>
      <c r="K970" s="2">
        <v>19175</v>
      </c>
      <c r="L970" t="str">
        <f t="shared" si="30"/>
        <v/>
      </c>
      <c r="M970" t="str">
        <f>IFERROR(VLOOKUP(A970,'Статус менеджера'!$A$2:$B$48,2,TRUE),"")</f>
        <v/>
      </c>
      <c r="N970" s="2">
        <f t="shared" si="31"/>
        <v>9.9007092198581557</v>
      </c>
    </row>
    <row r="971" spans="1:14" x14ac:dyDescent="0.35">
      <c r="A971" t="s">
        <v>27</v>
      </c>
      <c r="B971" t="s">
        <v>232</v>
      </c>
      <c r="C971" s="1">
        <v>44145</v>
      </c>
      <c r="D971" t="s">
        <v>122</v>
      </c>
      <c r="E971" s="3">
        <v>0.99399999999999999</v>
      </c>
      <c r="F971" s="4">
        <v>0</v>
      </c>
      <c r="G971" s="2">
        <v>18165</v>
      </c>
      <c r="H971" s="2">
        <v>17830</v>
      </c>
      <c r="I971" s="2">
        <v>18535</v>
      </c>
      <c r="J971" s="2">
        <v>18725</v>
      </c>
      <c r="K971" s="2">
        <v>19175</v>
      </c>
      <c r="L971" t="str">
        <f t="shared" si="30"/>
        <v/>
      </c>
      <c r="M971" t="str">
        <f>IFERROR(VLOOKUP(A971,'Статус менеджера'!$A$2:$B$48,2,TRUE),"")</f>
        <v/>
      </c>
      <c r="N971" s="2">
        <f t="shared" si="31"/>
        <v>9.9007092198581557</v>
      </c>
    </row>
    <row r="972" spans="1:14" x14ac:dyDescent="0.35">
      <c r="A972" t="s">
        <v>27</v>
      </c>
      <c r="B972" t="s">
        <v>232</v>
      </c>
      <c r="C972" s="1">
        <v>44145</v>
      </c>
      <c r="D972" t="s">
        <v>122</v>
      </c>
      <c r="E972" s="3">
        <v>0.75800000000000001</v>
      </c>
      <c r="F972" s="4">
        <v>0</v>
      </c>
      <c r="G972" s="2">
        <v>18165</v>
      </c>
      <c r="H972" s="2">
        <v>17810</v>
      </c>
      <c r="I972" s="2">
        <v>18535</v>
      </c>
      <c r="J972" s="2">
        <v>18725</v>
      </c>
      <c r="K972" s="2">
        <v>19175</v>
      </c>
      <c r="L972" t="str">
        <f t="shared" si="30"/>
        <v/>
      </c>
      <c r="M972" t="str">
        <f>IFERROR(VLOOKUP(A972,'Статус менеджера'!$A$2:$B$48,2,TRUE),"")</f>
        <v/>
      </c>
      <c r="N972" s="2">
        <f t="shared" si="31"/>
        <v>9.9586206896551719</v>
      </c>
    </row>
    <row r="973" spans="1:14" x14ac:dyDescent="0.35">
      <c r="A973" t="s">
        <v>27</v>
      </c>
      <c r="B973" t="s">
        <v>232</v>
      </c>
      <c r="C973" s="1">
        <v>44145</v>
      </c>
      <c r="D973" t="s">
        <v>122</v>
      </c>
      <c r="E973" s="3">
        <v>0.75800000000000001</v>
      </c>
      <c r="F973" s="4">
        <v>0</v>
      </c>
      <c r="G973" s="2">
        <v>18165</v>
      </c>
      <c r="H973" s="2">
        <v>17810</v>
      </c>
      <c r="I973" s="2">
        <v>18535</v>
      </c>
      <c r="J973" s="2">
        <v>18725</v>
      </c>
      <c r="K973" s="2">
        <v>19175</v>
      </c>
      <c r="L973" t="str">
        <f t="shared" si="30"/>
        <v/>
      </c>
      <c r="M973" t="str">
        <f>IFERROR(VLOOKUP(A973,'Статус менеджера'!$A$2:$B$48,2,TRUE),"")</f>
        <v/>
      </c>
      <c r="N973" s="2">
        <f t="shared" si="31"/>
        <v>9.9586206896551719</v>
      </c>
    </row>
    <row r="974" spans="1:14" x14ac:dyDescent="0.35">
      <c r="A974" t="s">
        <v>27</v>
      </c>
      <c r="B974" t="s">
        <v>232</v>
      </c>
      <c r="C974" s="1">
        <v>44145</v>
      </c>
      <c r="D974" t="s">
        <v>122</v>
      </c>
      <c r="E974" s="3">
        <v>0.75800000000000001</v>
      </c>
      <c r="F974" s="4">
        <v>0</v>
      </c>
      <c r="G974" s="2">
        <v>18165</v>
      </c>
      <c r="H974" s="2">
        <v>17810</v>
      </c>
      <c r="I974" s="2">
        <v>18535</v>
      </c>
      <c r="J974" s="2">
        <v>18725</v>
      </c>
      <c r="K974" s="2">
        <v>19175</v>
      </c>
      <c r="L974" t="str">
        <f t="shared" si="30"/>
        <v/>
      </c>
      <c r="M974" t="str">
        <f>IFERROR(VLOOKUP(A974,'Статус менеджера'!$A$2:$B$48,2,TRUE),"")</f>
        <v/>
      </c>
      <c r="N974" s="2">
        <f t="shared" si="31"/>
        <v>9.9586206896551719</v>
      </c>
    </row>
    <row r="975" spans="1:14" x14ac:dyDescent="0.35">
      <c r="A975" t="s">
        <v>27</v>
      </c>
      <c r="B975" t="s">
        <v>232</v>
      </c>
      <c r="C975" s="1">
        <v>44145</v>
      </c>
      <c r="D975" t="s">
        <v>122</v>
      </c>
      <c r="E975" s="3">
        <v>0.75800000000000001</v>
      </c>
      <c r="F975" s="4">
        <v>0</v>
      </c>
      <c r="G975" s="2">
        <v>18165</v>
      </c>
      <c r="H975" s="2">
        <v>17810</v>
      </c>
      <c r="I975" s="2">
        <v>18535</v>
      </c>
      <c r="J975" s="2">
        <v>18725</v>
      </c>
      <c r="K975" s="2">
        <v>19175</v>
      </c>
      <c r="L975" t="str">
        <f t="shared" si="30"/>
        <v/>
      </c>
      <c r="M975" t="str">
        <f>IFERROR(VLOOKUP(A975,'Статус менеджера'!$A$2:$B$48,2,TRUE),"")</f>
        <v/>
      </c>
      <c r="N975" s="2">
        <f t="shared" si="31"/>
        <v>9.9586206896551719</v>
      </c>
    </row>
    <row r="976" spans="1:14" x14ac:dyDescent="0.35">
      <c r="A976" t="s">
        <v>27</v>
      </c>
      <c r="B976" t="s">
        <v>232</v>
      </c>
      <c r="C976" s="1">
        <v>44145</v>
      </c>
      <c r="D976" t="s">
        <v>122</v>
      </c>
      <c r="E976" s="3">
        <v>0.75800000000000001</v>
      </c>
      <c r="F976" s="4">
        <v>0</v>
      </c>
      <c r="G976" s="2">
        <v>18165</v>
      </c>
      <c r="H976" s="2">
        <v>17810</v>
      </c>
      <c r="I976" s="2">
        <v>18535</v>
      </c>
      <c r="J976" s="2">
        <v>18725</v>
      </c>
      <c r="K976" s="2">
        <v>19175</v>
      </c>
      <c r="L976" t="str">
        <f t="shared" si="30"/>
        <v/>
      </c>
      <c r="M976" t="str">
        <f>IFERROR(VLOOKUP(A976,'Статус менеджера'!$A$2:$B$48,2,TRUE),"")</f>
        <v/>
      </c>
      <c r="N976" s="2">
        <f t="shared" si="31"/>
        <v>9.9586206896551719</v>
      </c>
    </row>
    <row r="977" spans="1:14" x14ac:dyDescent="0.35">
      <c r="A977" t="s">
        <v>27</v>
      </c>
      <c r="B977" t="s">
        <v>232</v>
      </c>
      <c r="C977" s="1">
        <v>44145</v>
      </c>
      <c r="D977" t="s">
        <v>122</v>
      </c>
      <c r="E977" s="3">
        <v>0.75800000000000001</v>
      </c>
      <c r="F977" s="4">
        <v>0</v>
      </c>
      <c r="G977" s="2">
        <v>18165</v>
      </c>
      <c r="H977" s="2">
        <v>17810</v>
      </c>
      <c r="I977" s="2">
        <v>18535</v>
      </c>
      <c r="J977" s="2">
        <v>18725</v>
      </c>
      <c r="K977" s="2">
        <v>19175</v>
      </c>
      <c r="L977" t="str">
        <f t="shared" si="30"/>
        <v/>
      </c>
      <c r="M977" t="str">
        <f>IFERROR(VLOOKUP(A977,'Статус менеджера'!$A$2:$B$48,2,TRUE),"")</f>
        <v/>
      </c>
      <c r="N977" s="2">
        <f t="shared" si="31"/>
        <v>9.9586206896551719</v>
      </c>
    </row>
    <row r="978" spans="1:14" x14ac:dyDescent="0.35">
      <c r="A978" t="s">
        <v>27</v>
      </c>
      <c r="B978" t="s">
        <v>232</v>
      </c>
      <c r="C978" s="1">
        <v>44145</v>
      </c>
      <c r="D978" t="s">
        <v>131</v>
      </c>
      <c r="E978" s="3">
        <v>5.7</v>
      </c>
      <c r="F978" s="4">
        <v>0</v>
      </c>
      <c r="G978" s="2">
        <v>19983</v>
      </c>
      <c r="H978" s="2">
        <v>19645</v>
      </c>
      <c r="I978" s="2">
        <v>20390</v>
      </c>
      <c r="J978" s="2">
        <v>20580</v>
      </c>
      <c r="K978" s="2">
        <v>21030</v>
      </c>
      <c r="L978" t="str">
        <f t="shared" si="30"/>
        <v/>
      </c>
      <c r="M978" t="str">
        <f>IFERROR(VLOOKUP(A978,'Статус менеджера'!$A$2:$B$48,2,TRUE),"")</f>
        <v/>
      </c>
      <c r="N978" s="2">
        <f t="shared" si="31"/>
        <v>9.8147651006711403</v>
      </c>
    </row>
    <row r="979" spans="1:14" x14ac:dyDescent="0.35">
      <c r="A979" t="s">
        <v>51</v>
      </c>
      <c r="B979" t="s">
        <v>229</v>
      </c>
      <c r="C979" s="1">
        <v>44161</v>
      </c>
      <c r="D979" t="s">
        <v>124</v>
      </c>
      <c r="E979" s="3">
        <v>6.8550000000000004</v>
      </c>
      <c r="F979" s="4">
        <v>0</v>
      </c>
      <c r="G979" s="2">
        <v>16730</v>
      </c>
      <c r="H979" s="2">
        <v>16690</v>
      </c>
      <c r="I979" s="2">
        <v>17180</v>
      </c>
      <c r="J979" s="2">
        <v>17680</v>
      </c>
      <c r="K979" s="2">
        <v>18180</v>
      </c>
      <c r="L979" t="str">
        <f t="shared" si="30"/>
        <v/>
      </c>
      <c r="M979" t="str">
        <f>IFERROR(VLOOKUP(A979,'Статус менеджера'!$A$2:$B$48,2,TRUE),"")</f>
        <v>Продавець малим клієнтам</v>
      </c>
      <c r="N979" s="2">
        <f t="shared" si="31"/>
        <v>8.3265306122448983</v>
      </c>
    </row>
    <row r="980" spans="1:14" x14ac:dyDescent="0.35">
      <c r="A980" t="s">
        <v>51</v>
      </c>
      <c r="B980" t="s">
        <v>229</v>
      </c>
      <c r="C980" s="1">
        <v>44161</v>
      </c>
      <c r="D980" t="s">
        <v>124</v>
      </c>
      <c r="E980" s="3">
        <v>0.67500000000000004</v>
      </c>
      <c r="F980" s="4">
        <v>0</v>
      </c>
      <c r="G980" s="2">
        <v>16730</v>
      </c>
      <c r="H980" s="2">
        <v>16690</v>
      </c>
      <c r="I980" s="2">
        <v>17180</v>
      </c>
      <c r="J980" s="2">
        <v>17680</v>
      </c>
      <c r="K980" s="2">
        <v>18180</v>
      </c>
      <c r="L980" t="str">
        <f t="shared" si="30"/>
        <v/>
      </c>
      <c r="M980" t="str">
        <f>IFERROR(VLOOKUP(A980,'Статус менеджера'!$A$2:$B$48,2,TRUE),"")</f>
        <v>Продавець малим клієнтам</v>
      </c>
      <c r="N980" s="2">
        <f t="shared" si="31"/>
        <v>8.3265306122448983</v>
      </c>
    </row>
    <row r="981" spans="1:14" x14ac:dyDescent="0.35">
      <c r="A981" t="s">
        <v>51</v>
      </c>
      <c r="B981" t="s">
        <v>229</v>
      </c>
      <c r="C981" s="1">
        <v>44161</v>
      </c>
      <c r="D981" t="s">
        <v>124</v>
      </c>
      <c r="E981" s="3">
        <v>3.34</v>
      </c>
      <c r="F981" s="4">
        <v>0</v>
      </c>
      <c r="G981" s="2">
        <v>16730</v>
      </c>
      <c r="H981" s="2">
        <v>16690</v>
      </c>
      <c r="I981" s="2">
        <v>17180</v>
      </c>
      <c r="J981" s="2">
        <v>17680</v>
      </c>
      <c r="K981" s="2">
        <v>18180</v>
      </c>
      <c r="L981" t="str">
        <f t="shared" si="30"/>
        <v/>
      </c>
      <c r="M981" t="str">
        <f>IFERROR(VLOOKUP(A981,'Статус менеджера'!$A$2:$B$48,2,TRUE),"")</f>
        <v>Продавець малим клієнтам</v>
      </c>
      <c r="N981" s="2">
        <f t="shared" si="31"/>
        <v>8.3265306122448983</v>
      </c>
    </row>
    <row r="982" spans="1:14" x14ac:dyDescent="0.35">
      <c r="A982" t="s">
        <v>51</v>
      </c>
      <c r="B982" t="s">
        <v>229</v>
      </c>
      <c r="C982" s="1">
        <v>44161</v>
      </c>
      <c r="D982" t="s">
        <v>124</v>
      </c>
      <c r="E982" s="3">
        <v>3.5049999999999999</v>
      </c>
      <c r="F982" s="4">
        <v>0</v>
      </c>
      <c r="G982" s="2">
        <v>16730</v>
      </c>
      <c r="H982" s="2">
        <v>16690</v>
      </c>
      <c r="I982" s="2">
        <v>17180</v>
      </c>
      <c r="J982" s="2">
        <v>17680</v>
      </c>
      <c r="K982" s="2">
        <v>18180</v>
      </c>
      <c r="L982" t="str">
        <f t="shared" si="30"/>
        <v/>
      </c>
      <c r="M982" t="str">
        <f>IFERROR(VLOOKUP(A982,'Статус менеджера'!$A$2:$B$48,2,TRUE),"")</f>
        <v>Продавець малим клієнтам</v>
      </c>
      <c r="N982" s="2">
        <f t="shared" si="31"/>
        <v>8.3265306122448983</v>
      </c>
    </row>
    <row r="983" spans="1:14" x14ac:dyDescent="0.35">
      <c r="A983" t="s">
        <v>51</v>
      </c>
      <c r="B983" t="s">
        <v>229</v>
      </c>
      <c r="C983" s="1">
        <v>44161</v>
      </c>
      <c r="D983" t="s">
        <v>124</v>
      </c>
      <c r="E983" s="3">
        <v>4.6550000000000002</v>
      </c>
      <c r="F983" s="4">
        <v>0</v>
      </c>
      <c r="G983" s="2">
        <v>16730</v>
      </c>
      <c r="H983" s="2">
        <v>16690</v>
      </c>
      <c r="I983" s="2">
        <v>17180</v>
      </c>
      <c r="J983" s="2">
        <v>17680</v>
      </c>
      <c r="K983" s="2">
        <v>18180</v>
      </c>
      <c r="L983" t="str">
        <f t="shared" si="30"/>
        <v/>
      </c>
      <c r="M983" t="str">
        <f>IFERROR(VLOOKUP(A983,'Статус менеджера'!$A$2:$B$48,2,TRUE),"")</f>
        <v>Продавець малим клієнтам</v>
      </c>
      <c r="N983" s="2">
        <f t="shared" si="31"/>
        <v>8.3265306122448983</v>
      </c>
    </row>
    <row r="984" spans="1:14" x14ac:dyDescent="0.35">
      <c r="A984" t="s">
        <v>51</v>
      </c>
      <c r="B984" t="s">
        <v>229</v>
      </c>
      <c r="C984" s="1">
        <v>44161</v>
      </c>
      <c r="D984" t="s">
        <v>124</v>
      </c>
      <c r="E984" s="3">
        <v>0.41</v>
      </c>
      <c r="F984" s="4">
        <v>0</v>
      </c>
      <c r="G984" s="2">
        <v>16730</v>
      </c>
      <c r="H984" s="2">
        <v>16690</v>
      </c>
      <c r="I984" s="2">
        <v>17180</v>
      </c>
      <c r="J984" s="2">
        <v>17680</v>
      </c>
      <c r="K984" s="2">
        <v>18180</v>
      </c>
      <c r="L984" t="str">
        <f t="shared" si="30"/>
        <v/>
      </c>
      <c r="M984" t="str">
        <f>IFERROR(VLOOKUP(A984,'Статус менеджера'!$A$2:$B$48,2,TRUE),"")</f>
        <v>Продавець малим клієнтам</v>
      </c>
      <c r="N984" s="2">
        <f t="shared" si="31"/>
        <v>8.3265306122448983</v>
      </c>
    </row>
    <row r="985" spans="1:14" x14ac:dyDescent="0.35">
      <c r="A985" t="s">
        <v>51</v>
      </c>
      <c r="B985" t="s">
        <v>229</v>
      </c>
      <c r="C985" s="1">
        <v>44161</v>
      </c>
      <c r="D985" t="s">
        <v>124</v>
      </c>
      <c r="E985" s="3">
        <v>1.44</v>
      </c>
      <c r="F985" s="4">
        <v>0</v>
      </c>
      <c r="G985" s="2">
        <v>16730</v>
      </c>
      <c r="H985" s="2">
        <v>16690</v>
      </c>
      <c r="I985" s="2">
        <v>17180</v>
      </c>
      <c r="J985" s="2">
        <v>17680</v>
      </c>
      <c r="K985" s="2">
        <v>18180</v>
      </c>
      <c r="L985" t="str">
        <f t="shared" si="30"/>
        <v/>
      </c>
      <c r="M985" t="str">
        <f>IFERROR(VLOOKUP(A985,'Статус менеджера'!$A$2:$B$48,2,TRUE),"")</f>
        <v>Продавець малим клієнтам</v>
      </c>
      <c r="N985" s="2">
        <f t="shared" si="31"/>
        <v>8.3265306122448983</v>
      </c>
    </row>
    <row r="986" spans="1:14" x14ac:dyDescent="0.35">
      <c r="A986" t="s">
        <v>67</v>
      </c>
      <c r="B986" t="s">
        <v>224</v>
      </c>
      <c r="C986" s="1">
        <v>44140</v>
      </c>
      <c r="D986" t="s">
        <v>122</v>
      </c>
      <c r="E986" s="3">
        <v>1.5069999999999999</v>
      </c>
      <c r="F986" s="4">
        <v>0</v>
      </c>
      <c r="G986" s="2">
        <v>21220</v>
      </c>
      <c r="H986" s="2">
        <v>19855</v>
      </c>
      <c r="I986" s="2">
        <v>20770</v>
      </c>
      <c r="J986" s="2">
        <v>20770</v>
      </c>
      <c r="K986" s="2">
        <v>21220</v>
      </c>
      <c r="L986" t="str">
        <f t="shared" si="30"/>
        <v/>
      </c>
      <c r="M986" t="str">
        <f>IFERROR(VLOOKUP(A986,'Статус менеджера'!$A$2:$B$48,2,TRUE),"")</f>
        <v>Продавець малим клієнтам</v>
      </c>
      <c r="N986" s="2">
        <f t="shared" si="31"/>
        <v>30</v>
      </c>
    </row>
    <row r="987" spans="1:14" x14ac:dyDescent="0.35">
      <c r="A987" t="s">
        <v>67</v>
      </c>
      <c r="B987" t="s">
        <v>224</v>
      </c>
      <c r="C987" s="1">
        <v>44140</v>
      </c>
      <c r="D987" t="s">
        <v>122</v>
      </c>
      <c r="E987" s="3">
        <v>1.5069999999999999</v>
      </c>
      <c r="F987" s="4">
        <v>0</v>
      </c>
      <c r="G987" s="2">
        <v>21220</v>
      </c>
      <c r="H987" s="2">
        <v>19855</v>
      </c>
      <c r="I987" s="2">
        <v>20770</v>
      </c>
      <c r="J987" s="2">
        <v>20770</v>
      </c>
      <c r="K987" s="2">
        <v>21220</v>
      </c>
      <c r="L987" t="str">
        <f t="shared" si="30"/>
        <v/>
      </c>
      <c r="M987" t="str">
        <f>IFERROR(VLOOKUP(A987,'Статус менеджера'!$A$2:$B$48,2,TRUE),"")</f>
        <v>Продавець малим клієнтам</v>
      </c>
      <c r="N987" s="2">
        <f t="shared" si="31"/>
        <v>30</v>
      </c>
    </row>
    <row r="988" spans="1:14" x14ac:dyDescent="0.35">
      <c r="A988" t="s">
        <v>67</v>
      </c>
      <c r="B988" t="s">
        <v>224</v>
      </c>
      <c r="C988" s="1">
        <v>44140</v>
      </c>
      <c r="D988" t="s">
        <v>124</v>
      </c>
      <c r="E988" s="3">
        <v>0.245</v>
      </c>
      <c r="F988" s="4">
        <v>0</v>
      </c>
      <c r="G988" s="2">
        <v>18800</v>
      </c>
      <c r="H988" s="2">
        <v>17030</v>
      </c>
      <c r="I988" s="2">
        <v>17680</v>
      </c>
      <c r="J988" s="2">
        <v>17680</v>
      </c>
      <c r="K988" s="2">
        <v>18180</v>
      </c>
      <c r="L988" t="str">
        <f t="shared" si="30"/>
        <v/>
      </c>
      <c r="M988" t="str">
        <f>IFERROR(VLOOKUP(A988,'Статус менеджера'!$A$2:$B$48,2,TRUE),"")</f>
        <v>Продавець малим клієнтам</v>
      </c>
      <c r="N988" s="2">
        <f t="shared" si="31"/>
        <v>30</v>
      </c>
    </row>
    <row r="989" spans="1:14" x14ac:dyDescent="0.35">
      <c r="A989" t="s">
        <v>57</v>
      </c>
      <c r="B989" t="s">
        <v>228</v>
      </c>
      <c r="C989" s="1">
        <v>44137</v>
      </c>
      <c r="D989" t="s">
        <v>122</v>
      </c>
      <c r="E989" s="3">
        <v>18.09</v>
      </c>
      <c r="F989" s="4">
        <v>0</v>
      </c>
      <c r="G989" s="2">
        <v>20550</v>
      </c>
      <c r="H989" s="2">
        <v>19885</v>
      </c>
      <c r="I989" s="2">
        <v>20815</v>
      </c>
      <c r="J989" s="2">
        <v>20815</v>
      </c>
      <c r="K989" s="2">
        <v>21265</v>
      </c>
      <c r="L989" t="str">
        <f t="shared" si="30"/>
        <v/>
      </c>
      <c r="M989" t="str">
        <f>IFERROR(VLOOKUP(A989,'Статус менеджера'!$A$2:$B$48,2,TRUE),"")</f>
        <v>Продавець малим клієнтам</v>
      </c>
      <c r="N989" s="2">
        <f t="shared" si="31"/>
        <v>10.86021505376344</v>
      </c>
    </row>
    <row r="990" spans="1:14" x14ac:dyDescent="0.35">
      <c r="A990" t="s">
        <v>57</v>
      </c>
      <c r="B990" t="s">
        <v>228</v>
      </c>
      <c r="C990" s="1">
        <v>44137</v>
      </c>
      <c r="D990" t="s">
        <v>122</v>
      </c>
      <c r="E990" s="3">
        <v>32.655999999999999</v>
      </c>
      <c r="F990" s="4">
        <v>0</v>
      </c>
      <c r="G990" s="2">
        <v>20450</v>
      </c>
      <c r="H990" s="2">
        <v>19905</v>
      </c>
      <c r="I990" s="2">
        <v>20815</v>
      </c>
      <c r="J990" s="2">
        <v>20815</v>
      </c>
      <c r="K990" s="2">
        <v>21265</v>
      </c>
      <c r="L990" t="str">
        <f t="shared" si="30"/>
        <v/>
      </c>
      <c r="M990" t="str">
        <f>IFERROR(VLOOKUP(A990,'Статус менеджера'!$A$2:$B$48,2,TRUE),"")</f>
        <v>Продавець малим клієнтам</v>
      </c>
      <c r="N990" s="2">
        <f t="shared" si="31"/>
        <v>10.395604395604396</v>
      </c>
    </row>
    <row r="991" spans="1:14" x14ac:dyDescent="0.35">
      <c r="A991" t="s">
        <v>57</v>
      </c>
      <c r="B991" t="s">
        <v>228</v>
      </c>
      <c r="C991" s="1">
        <v>44137</v>
      </c>
      <c r="D991" t="s">
        <v>122</v>
      </c>
      <c r="E991" s="3">
        <v>15.821999999999999</v>
      </c>
      <c r="F991" s="4">
        <v>0</v>
      </c>
      <c r="G991" s="2">
        <v>20450</v>
      </c>
      <c r="H991" s="2">
        <v>19905</v>
      </c>
      <c r="I991" s="2">
        <v>20815</v>
      </c>
      <c r="J991" s="2">
        <v>20815</v>
      </c>
      <c r="K991" s="2">
        <v>21265</v>
      </c>
      <c r="L991" t="str">
        <f t="shared" si="30"/>
        <v/>
      </c>
      <c r="M991" t="str">
        <f>IFERROR(VLOOKUP(A991,'Статус менеджера'!$A$2:$B$48,2,TRUE),"")</f>
        <v>Продавець малим клієнтам</v>
      </c>
      <c r="N991" s="2">
        <f t="shared" si="31"/>
        <v>10.395604395604396</v>
      </c>
    </row>
    <row r="992" spans="1:14" x14ac:dyDescent="0.35">
      <c r="A992" t="s">
        <v>59</v>
      </c>
      <c r="B992" t="s">
        <v>229</v>
      </c>
      <c r="C992" s="1">
        <v>44137</v>
      </c>
      <c r="D992" t="s">
        <v>122</v>
      </c>
      <c r="E992" s="3">
        <v>1.978</v>
      </c>
      <c r="F992" s="4">
        <v>0</v>
      </c>
      <c r="G992" s="2">
        <v>25865.31</v>
      </c>
      <c r="H992" s="2">
        <v>26940</v>
      </c>
      <c r="I992" s="2">
        <v>27500</v>
      </c>
      <c r="J992" s="2">
        <v>27850</v>
      </c>
      <c r="K992" s="2">
        <v>28300</v>
      </c>
      <c r="L992" t="str">
        <f t="shared" si="30"/>
        <v/>
      </c>
      <c r="M992" t="str">
        <f>IFERROR(VLOOKUP(A992,'Статус менеджера'!$A$2:$B$48,2,TRUE),"")</f>
        <v/>
      </c>
      <c r="N992" s="2">
        <f t="shared" si="31"/>
        <v>8</v>
      </c>
    </row>
    <row r="993" spans="1:14" x14ac:dyDescent="0.35">
      <c r="A993" t="s">
        <v>59</v>
      </c>
      <c r="B993" t="s">
        <v>229</v>
      </c>
      <c r="C993" s="1">
        <v>44137</v>
      </c>
      <c r="D993" t="s">
        <v>122</v>
      </c>
      <c r="E993" s="3">
        <v>2.06</v>
      </c>
      <c r="F993" s="4">
        <v>0</v>
      </c>
      <c r="G993" s="2">
        <v>25865.31</v>
      </c>
      <c r="H993" s="2">
        <v>26940</v>
      </c>
      <c r="I993" s="2">
        <v>27500</v>
      </c>
      <c r="J993" s="2">
        <v>27850</v>
      </c>
      <c r="K993" s="2">
        <v>28300</v>
      </c>
      <c r="L993" t="str">
        <f t="shared" si="30"/>
        <v/>
      </c>
      <c r="M993" t="str">
        <f>IFERROR(VLOOKUP(A993,'Статус менеджера'!$A$2:$B$48,2,TRUE),"")</f>
        <v/>
      </c>
      <c r="N993" s="2">
        <f t="shared" si="31"/>
        <v>8</v>
      </c>
    </row>
    <row r="994" spans="1:14" x14ac:dyDescent="0.35">
      <c r="A994" t="s">
        <v>59</v>
      </c>
      <c r="B994" t="s">
        <v>229</v>
      </c>
      <c r="C994" s="1">
        <v>44137</v>
      </c>
      <c r="D994" t="s">
        <v>122</v>
      </c>
      <c r="E994" s="3">
        <v>2.06</v>
      </c>
      <c r="F994" s="4">
        <v>0</v>
      </c>
      <c r="G994" s="2">
        <v>25865.31</v>
      </c>
      <c r="H994" s="2">
        <v>26940</v>
      </c>
      <c r="I994" s="2">
        <v>27500</v>
      </c>
      <c r="J994" s="2">
        <v>27850</v>
      </c>
      <c r="K994" s="2">
        <v>28300</v>
      </c>
      <c r="L994" t="str">
        <f t="shared" si="30"/>
        <v/>
      </c>
      <c r="M994" t="str">
        <f>IFERROR(VLOOKUP(A994,'Статус менеджера'!$A$2:$B$48,2,TRUE),"")</f>
        <v/>
      </c>
      <c r="N994" s="2">
        <f t="shared" si="31"/>
        <v>8</v>
      </c>
    </row>
    <row r="995" spans="1:14" x14ac:dyDescent="0.35">
      <c r="A995" t="s">
        <v>59</v>
      </c>
      <c r="B995" t="s">
        <v>229</v>
      </c>
      <c r="C995" s="1">
        <v>44137</v>
      </c>
      <c r="D995" t="s">
        <v>122</v>
      </c>
      <c r="E995" s="3">
        <v>2.5129999999999999</v>
      </c>
      <c r="F995" s="4">
        <v>0</v>
      </c>
      <c r="G995" s="2">
        <v>25865.31</v>
      </c>
      <c r="H995" s="2">
        <v>26940</v>
      </c>
      <c r="I995" s="2">
        <v>27500</v>
      </c>
      <c r="J995" s="2">
        <v>27850</v>
      </c>
      <c r="K995" s="2">
        <v>28300</v>
      </c>
      <c r="L995" t="str">
        <f t="shared" si="30"/>
        <v/>
      </c>
      <c r="M995" t="str">
        <f>IFERROR(VLOOKUP(A995,'Статус менеджера'!$A$2:$B$48,2,TRUE),"")</f>
        <v/>
      </c>
      <c r="N995" s="2">
        <f t="shared" si="31"/>
        <v>8</v>
      </c>
    </row>
    <row r="996" spans="1:14" x14ac:dyDescent="0.35">
      <c r="A996" t="s">
        <v>59</v>
      </c>
      <c r="B996" t="s">
        <v>229</v>
      </c>
      <c r="C996" s="1">
        <v>44137</v>
      </c>
      <c r="D996" t="s">
        <v>122</v>
      </c>
      <c r="E996" s="3">
        <v>2.5129999999999999</v>
      </c>
      <c r="F996" s="4">
        <v>0</v>
      </c>
      <c r="G996" s="2">
        <v>25865.31</v>
      </c>
      <c r="H996" s="2">
        <v>26940</v>
      </c>
      <c r="I996" s="2">
        <v>27500</v>
      </c>
      <c r="J996" s="2">
        <v>27850</v>
      </c>
      <c r="K996" s="2">
        <v>28300</v>
      </c>
      <c r="L996" t="str">
        <f t="shared" si="30"/>
        <v/>
      </c>
      <c r="M996" t="str">
        <f>IFERROR(VLOOKUP(A996,'Статус менеджера'!$A$2:$B$48,2,TRUE),"")</f>
        <v/>
      </c>
      <c r="N996" s="2">
        <f t="shared" si="31"/>
        <v>8</v>
      </c>
    </row>
    <row r="997" spans="1:14" x14ac:dyDescent="0.35">
      <c r="A997" t="s">
        <v>59</v>
      </c>
      <c r="B997" t="s">
        <v>229</v>
      </c>
      <c r="C997" s="1">
        <v>44137</v>
      </c>
      <c r="D997" t="s">
        <v>122</v>
      </c>
      <c r="E997" s="3">
        <v>2.1840000000000002</v>
      </c>
      <c r="F997" s="4">
        <v>0</v>
      </c>
      <c r="G997" s="2">
        <v>27040.31</v>
      </c>
      <c r="H997" s="2">
        <v>27595</v>
      </c>
      <c r="I997" s="2">
        <v>28175</v>
      </c>
      <c r="J997" s="2">
        <v>28525</v>
      </c>
      <c r="K997" s="2">
        <v>28975</v>
      </c>
      <c r="L997" t="str">
        <f t="shared" si="30"/>
        <v/>
      </c>
      <c r="M997" t="str">
        <f>IFERROR(VLOOKUP(A997,'Статус менеджера'!$A$2:$B$48,2,TRUE),"")</f>
        <v/>
      </c>
      <c r="N997" s="2">
        <f t="shared" si="31"/>
        <v>8</v>
      </c>
    </row>
    <row r="998" spans="1:14" x14ac:dyDescent="0.35">
      <c r="A998" t="s">
        <v>59</v>
      </c>
      <c r="B998" t="s">
        <v>229</v>
      </c>
      <c r="C998" s="1">
        <v>44137</v>
      </c>
      <c r="D998" t="s">
        <v>122</v>
      </c>
      <c r="E998" s="3">
        <v>2.1840000000000002</v>
      </c>
      <c r="F998" s="4">
        <v>0</v>
      </c>
      <c r="G998" s="2">
        <v>27040.31</v>
      </c>
      <c r="H998" s="2">
        <v>27595</v>
      </c>
      <c r="I998" s="2">
        <v>28175</v>
      </c>
      <c r="J998" s="2">
        <v>28525</v>
      </c>
      <c r="K998" s="2">
        <v>28975</v>
      </c>
      <c r="L998" t="str">
        <f t="shared" si="30"/>
        <v/>
      </c>
      <c r="M998" t="str">
        <f>IFERROR(VLOOKUP(A998,'Статус менеджера'!$A$2:$B$48,2,TRUE),"")</f>
        <v/>
      </c>
      <c r="N998" s="2">
        <f t="shared" si="31"/>
        <v>8</v>
      </c>
    </row>
    <row r="999" spans="1:14" x14ac:dyDescent="0.35">
      <c r="A999" t="s">
        <v>59</v>
      </c>
      <c r="B999" t="s">
        <v>229</v>
      </c>
      <c r="C999" s="1">
        <v>44137</v>
      </c>
      <c r="D999" t="s">
        <v>122</v>
      </c>
      <c r="E999" s="3">
        <v>2.8639999999999999</v>
      </c>
      <c r="F999" s="4">
        <v>0</v>
      </c>
      <c r="G999" s="2">
        <v>27040.31</v>
      </c>
      <c r="H999" s="2">
        <v>27595</v>
      </c>
      <c r="I999" s="2">
        <v>28175</v>
      </c>
      <c r="J999" s="2">
        <v>28525</v>
      </c>
      <c r="K999" s="2">
        <v>28975</v>
      </c>
      <c r="L999" t="str">
        <f t="shared" si="30"/>
        <v/>
      </c>
      <c r="M999" t="str">
        <f>IFERROR(VLOOKUP(A999,'Статус менеджера'!$A$2:$B$48,2,TRUE),"")</f>
        <v/>
      </c>
      <c r="N999" s="2">
        <f t="shared" si="31"/>
        <v>8</v>
      </c>
    </row>
    <row r="1000" spans="1:14" x14ac:dyDescent="0.35">
      <c r="A1000" t="s">
        <v>59</v>
      </c>
      <c r="B1000" t="s">
        <v>229</v>
      </c>
      <c r="C1000" s="1">
        <v>44137</v>
      </c>
      <c r="D1000" t="s">
        <v>122</v>
      </c>
      <c r="E1000" s="3">
        <v>2.8639999999999999</v>
      </c>
      <c r="F1000" s="4">
        <v>0</v>
      </c>
      <c r="G1000" s="2">
        <v>27040.31</v>
      </c>
      <c r="H1000" s="2">
        <v>27595</v>
      </c>
      <c r="I1000" s="2">
        <v>28175</v>
      </c>
      <c r="J1000" s="2">
        <v>28525</v>
      </c>
      <c r="K1000" s="2">
        <v>28975</v>
      </c>
      <c r="L1000" t="str">
        <f t="shared" si="30"/>
        <v/>
      </c>
      <c r="M1000" t="str">
        <f>IFERROR(VLOOKUP(A1000,'Статус менеджера'!$A$2:$B$48,2,TRUE),"")</f>
        <v/>
      </c>
      <c r="N1000" s="2">
        <f t="shared" si="31"/>
        <v>8</v>
      </c>
    </row>
    <row r="1001" spans="1:14" x14ac:dyDescent="0.35">
      <c r="A1001" t="s">
        <v>83</v>
      </c>
      <c r="B1001" t="s">
        <v>234</v>
      </c>
      <c r="C1001" s="1">
        <v>44137</v>
      </c>
      <c r="D1001" t="s">
        <v>132</v>
      </c>
      <c r="E1001" s="3">
        <v>6.6920000000000002</v>
      </c>
      <c r="F1001" s="4">
        <v>0</v>
      </c>
      <c r="G1001" s="2">
        <v>17440</v>
      </c>
      <c r="H1001" s="2">
        <v>16900</v>
      </c>
      <c r="I1001" s="2">
        <v>17440</v>
      </c>
      <c r="J1001" s="2">
        <v>17840</v>
      </c>
      <c r="K1001" s="2">
        <v>18590</v>
      </c>
      <c r="L1001" t="str">
        <f t="shared" si="30"/>
        <v/>
      </c>
      <c r="M1001" t="str">
        <f>IFERROR(VLOOKUP(A1001,'Статус менеджера'!$A$2:$B$48,2,TRUE),"")</f>
        <v/>
      </c>
      <c r="N1001" s="2">
        <f t="shared" si="31"/>
        <v>12</v>
      </c>
    </row>
    <row r="1002" spans="1:14" x14ac:dyDescent="0.35">
      <c r="A1002" t="s">
        <v>83</v>
      </c>
      <c r="B1002" t="s">
        <v>234</v>
      </c>
      <c r="C1002" s="1">
        <v>44137</v>
      </c>
      <c r="D1002" t="s">
        <v>132</v>
      </c>
      <c r="E1002" s="3">
        <v>2.758</v>
      </c>
      <c r="F1002" s="4">
        <v>0</v>
      </c>
      <c r="G1002" s="2">
        <v>17440</v>
      </c>
      <c r="H1002" s="2">
        <v>16900</v>
      </c>
      <c r="I1002" s="2">
        <v>17440</v>
      </c>
      <c r="J1002" s="2">
        <v>17840</v>
      </c>
      <c r="K1002" s="2">
        <v>18590</v>
      </c>
      <c r="L1002" t="str">
        <f t="shared" si="30"/>
        <v/>
      </c>
      <c r="M1002" t="str">
        <f>IFERROR(VLOOKUP(A1002,'Статус менеджера'!$A$2:$B$48,2,TRUE),"")</f>
        <v/>
      </c>
      <c r="N1002" s="2">
        <f t="shared" si="31"/>
        <v>12</v>
      </c>
    </row>
    <row r="1003" spans="1:14" x14ac:dyDescent="0.35">
      <c r="A1003" t="s">
        <v>1</v>
      </c>
      <c r="B1003" t="s">
        <v>225</v>
      </c>
      <c r="C1003" s="1">
        <v>44140</v>
      </c>
      <c r="D1003" t="s">
        <v>119</v>
      </c>
      <c r="E1003" s="3">
        <v>0.03</v>
      </c>
      <c r="F1003" s="4">
        <v>0</v>
      </c>
      <c r="G1003" s="2">
        <v>21395</v>
      </c>
      <c r="H1003" s="2">
        <v>19730</v>
      </c>
      <c r="I1003" s="2">
        <v>20545</v>
      </c>
      <c r="J1003" s="2">
        <v>21095</v>
      </c>
      <c r="K1003" s="2">
        <v>21595</v>
      </c>
      <c r="L1003">
        <f t="shared" si="30"/>
        <v>0.78</v>
      </c>
      <c r="M1003" t="str">
        <f>IFERROR(VLOOKUP(A1003,'Статус менеджера'!$A$2:$B$48,2,TRUE),"")</f>
        <v>Продавець малим клієнтам</v>
      </c>
      <c r="N1003" s="2">
        <f t="shared" si="31"/>
        <v>26</v>
      </c>
    </row>
    <row r="1004" spans="1:14" x14ac:dyDescent="0.35">
      <c r="A1004" t="s">
        <v>1</v>
      </c>
      <c r="B1004" t="s">
        <v>225</v>
      </c>
      <c r="C1004" s="1">
        <v>44140</v>
      </c>
      <c r="D1004" t="s">
        <v>118</v>
      </c>
      <c r="E1004" s="3">
        <v>0</v>
      </c>
      <c r="F1004" s="4">
        <v>0</v>
      </c>
      <c r="G1004" s="2">
        <v>114</v>
      </c>
      <c r="H1004" s="2" t="e">
        <v>#N/A</v>
      </c>
      <c r="I1004" s="2" t="e">
        <v>#N/A</v>
      </c>
      <c r="J1004" s="2" t="e">
        <v>#N/A</v>
      </c>
      <c r="K1004" s="2" t="e">
        <v>#N/A</v>
      </c>
      <c r="L1004" t="str">
        <f t="shared" si="30"/>
        <v/>
      </c>
      <c r="M1004" t="str">
        <f>IFERROR(VLOOKUP(A1004,'Статус менеджера'!$A$2:$B$48,2,TRUE),"")</f>
        <v>Продавець малим клієнтам</v>
      </c>
      <c r="N1004" s="2" t="str">
        <f t="shared" si="31"/>
        <v/>
      </c>
    </row>
    <row r="1005" spans="1:14" x14ac:dyDescent="0.35">
      <c r="A1005" t="s">
        <v>1</v>
      </c>
      <c r="B1005" t="s">
        <v>225</v>
      </c>
      <c r="C1005" s="1">
        <v>44140</v>
      </c>
      <c r="D1005" t="s">
        <v>119</v>
      </c>
      <c r="E1005" s="3">
        <v>4.0000000000000001E-3</v>
      </c>
      <c r="F1005" s="4">
        <v>0</v>
      </c>
      <c r="G1005" s="2">
        <v>21645</v>
      </c>
      <c r="H1005" s="2">
        <v>19980</v>
      </c>
      <c r="I1005" s="2">
        <v>20795</v>
      </c>
      <c r="J1005" s="2">
        <v>21345</v>
      </c>
      <c r="K1005" s="2">
        <v>21845</v>
      </c>
      <c r="L1005">
        <f t="shared" si="30"/>
        <v>0.10400000000000001</v>
      </c>
      <c r="M1005" t="str">
        <f>IFERROR(VLOOKUP(A1005,'Статус менеджера'!$A$2:$B$48,2,TRUE),"")</f>
        <v>Продавець малим клієнтам</v>
      </c>
      <c r="N1005" s="2">
        <f t="shared" si="31"/>
        <v>26</v>
      </c>
    </row>
    <row r="1006" spans="1:14" x14ac:dyDescent="0.35">
      <c r="A1006" t="s">
        <v>1</v>
      </c>
      <c r="B1006" t="s">
        <v>225</v>
      </c>
      <c r="C1006" s="1">
        <v>44140</v>
      </c>
      <c r="D1006" t="s">
        <v>119</v>
      </c>
      <c r="E1006" s="3">
        <v>0.01</v>
      </c>
      <c r="F1006" s="4">
        <v>0</v>
      </c>
      <c r="G1006" s="2">
        <v>21645</v>
      </c>
      <c r="H1006" s="2">
        <v>19980</v>
      </c>
      <c r="I1006" s="2">
        <v>20795</v>
      </c>
      <c r="J1006" s="2">
        <v>21345</v>
      </c>
      <c r="K1006" s="2">
        <v>21845</v>
      </c>
      <c r="L1006">
        <f t="shared" si="30"/>
        <v>0.26</v>
      </c>
      <c r="M1006" t="str">
        <f>IFERROR(VLOOKUP(A1006,'Статус менеджера'!$A$2:$B$48,2,TRUE),"")</f>
        <v>Продавець малим клієнтам</v>
      </c>
      <c r="N1006" s="2">
        <f t="shared" si="31"/>
        <v>26</v>
      </c>
    </row>
    <row r="1007" spans="1:14" x14ac:dyDescent="0.35">
      <c r="A1007" t="s">
        <v>1</v>
      </c>
      <c r="B1007" t="s">
        <v>225</v>
      </c>
      <c r="C1007" s="1">
        <v>44140</v>
      </c>
      <c r="D1007" t="s">
        <v>119</v>
      </c>
      <c r="E1007" s="3">
        <v>2.5000000000000001E-2</v>
      </c>
      <c r="F1007" s="4">
        <v>0</v>
      </c>
      <c r="G1007" s="2">
        <v>21645</v>
      </c>
      <c r="H1007" s="2">
        <v>19980</v>
      </c>
      <c r="I1007" s="2">
        <v>20795</v>
      </c>
      <c r="J1007" s="2">
        <v>21345</v>
      </c>
      <c r="K1007" s="2">
        <v>21845</v>
      </c>
      <c r="L1007">
        <f t="shared" si="30"/>
        <v>0.65</v>
      </c>
      <c r="M1007" t="str">
        <f>IFERROR(VLOOKUP(A1007,'Статус менеджера'!$A$2:$B$48,2,TRUE),"")</f>
        <v>Продавець малим клієнтам</v>
      </c>
      <c r="N1007" s="2">
        <f t="shared" si="31"/>
        <v>26</v>
      </c>
    </row>
    <row r="1008" spans="1:14" x14ac:dyDescent="0.35">
      <c r="A1008" t="s">
        <v>53</v>
      </c>
      <c r="B1008" t="s">
        <v>114</v>
      </c>
      <c r="C1008" s="1">
        <v>44148</v>
      </c>
      <c r="D1008" t="s">
        <v>120</v>
      </c>
      <c r="E1008" s="3">
        <v>3.0750000000000002</v>
      </c>
      <c r="F1008" s="4">
        <v>0</v>
      </c>
      <c r="G1008" s="2">
        <v>17035</v>
      </c>
      <c r="H1008" s="2">
        <v>16220</v>
      </c>
      <c r="I1008" s="2">
        <v>16910</v>
      </c>
      <c r="J1008" s="2">
        <v>17195</v>
      </c>
      <c r="K1008" s="2">
        <v>17695</v>
      </c>
      <c r="L1008" t="str">
        <f t="shared" si="30"/>
        <v/>
      </c>
      <c r="M1008" t="str">
        <f>IFERROR(VLOOKUP(A1008,'Статус менеджера'!$A$2:$B$48,2,TRUE),"")</f>
        <v>Продавець малим клієнтам</v>
      </c>
      <c r="N1008" s="2">
        <f t="shared" si="31"/>
        <v>15.508771929824562</v>
      </c>
    </row>
    <row r="1009" spans="1:14" x14ac:dyDescent="0.35">
      <c r="A1009" t="s">
        <v>53</v>
      </c>
      <c r="B1009" t="s">
        <v>114</v>
      </c>
      <c r="C1009" s="1">
        <v>44148</v>
      </c>
      <c r="D1009" t="s">
        <v>116</v>
      </c>
      <c r="E1009" s="3">
        <v>6.6550000000000002</v>
      </c>
      <c r="F1009" s="4">
        <v>0</v>
      </c>
      <c r="G1009" s="2">
        <v>18690</v>
      </c>
      <c r="H1009" s="2">
        <v>18810</v>
      </c>
      <c r="I1009" s="2">
        <v>19530</v>
      </c>
      <c r="J1009" s="2">
        <v>19720</v>
      </c>
      <c r="K1009" s="2">
        <v>20170</v>
      </c>
      <c r="L1009" t="str">
        <f t="shared" si="30"/>
        <v/>
      </c>
      <c r="M1009" t="str">
        <f>IFERROR(VLOOKUP(A1009,'Статус менеджера'!$A$2:$B$48,2,TRUE),"")</f>
        <v>Продавець малим клієнтам</v>
      </c>
      <c r="N1009" s="2">
        <f t="shared" si="31"/>
        <v>8</v>
      </c>
    </row>
    <row r="1010" spans="1:14" x14ac:dyDescent="0.35">
      <c r="A1010" t="s">
        <v>84</v>
      </c>
      <c r="B1010" t="s">
        <v>224</v>
      </c>
      <c r="C1010" s="1">
        <v>44137</v>
      </c>
      <c r="D1010" t="s">
        <v>126</v>
      </c>
      <c r="E1010" s="3">
        <v>0.17499999999999999</v>
      </c>
      <c r="F1010" s="4">
        <v>0</v>
      </c>
      <c r="G1010" s="2">
        <v>26319.24</v>
      </c>
      <c r="H1010" s="2">
        <v>24995</v>
      </c>
      <c r="I1010" s="2">
        <v>25805</v>
      </c>
      <c r="J1010" s="2">
        <v>26000</v>
      </c>
      <c r="K1010" s="2">
        <v>26450</v>
      </c>
      <c r="L1010" t="str">
        <f t="shared" si="30"/>
        <v/>
      </c>
      <c r="M1010" t="str">
        <f>IFERROR(VLOOKUP(A1010,'Статус менеджера'!$A$2:$B$48,2,TRUE),"")</f>
        <v/>
      </c>
      <c r="N1010" s="2">
        <f t="shared" si="31"/>
        <v>27.094222222222257</v>
      </c>
    </row>
    <row r="1011" spans="1:14" x14ac:dyDescent="0.35">
      <c r="A1011" t="s">
        <v>84</v>
      </c>
      <c r="B1011" t="s">
        <v>224</v>
      </c>
      <c r="C1011" s="1">
        <v>44137</v>
      </c>
      <c r="D1011" t="s">
        <v>126</v>
      </c>
      <c r="E1011" s="3">
        <v>2.5000000000000001E-2</v>
      </c>
      <c r="F1011" s="4">
        <v>0</v>
      </c>
      <c r="G1011" s="2">
        <v>26515.439999999999</v>
      </c>
      <c r="H1011" s="2">
        <v>25195</v>
      </c>
      <c r="I1011" s="2">
        <v>26005</v>
      </c>
      <c r="J1011" s="2">
        <v>26200</v>
      </c>
      <c r="K1011" s="2">
        <v>26650</v>
      </c>
      <c r="L1011" t="str">
        <f t="shared" si="30"/>
        <v/>
      </c>
      <c r="M1011" t="str">
        <f>IFERROR(VLOOKUP(A1011,'Статус менеджера'!$A$2:$B$48,2,TRUE),"")</f>
        <v/>
      </c>
      <c r="N1011" s="2">
        <f t="shared" si="31"/>
        <v>27.009777777777749</v>
      </c>
    </row>
    <row r="1012" spans="1:14" x14ac:dyDescent="0.35">
      <c r="A1012" t="s">
        <v>84</v>
      </c>
      <c r="B1012" t="s">
        <v>224</v>
      </c>
      <c r="C1012" s="1">
        <v>44139</v>
      </c>
      <c r="D1012" t="s">
        <v>132</v>
      </c>
      <c r="E1012" s="3">
        <v>20.21</v>
      </c>
      <c r="F1012" s="4">
        <v>0</v>
      </c>
      <c r="G1012" s="2">
        <v>19879.509999999998</v>
      </c>
      <c r="H1012" s="2">
        <v>16450</v>
      </c>
      <c r="I1012" s="2">
        <v>18085</v>
      </c>
      <c r="J1012" s="2">
        <v>18485</v>
      </c>
      <c r="K1012" s="2">
        <v>19235</v>
      </c>
      <c r="L1012" t="str">
        <f t="shared" si="30"/>
        <v/>
      </c>
      <c r="M1012" t="str">
        <f>IFERROR(VLOOKUP(A1012,'Статус менеджера'!$A$2:$B$48,2,TRUE),"")</f>
        <v/>
      </c>
      <c r="N1012" s="2">
        <f t="shared" si="31"/>
        <v>30</v>
      </c>
    </row>
    <row r="1013" spans="1:14" x14ac:dyDescent="0.35">
      <c r="A1013" t="s">
        <v>66</v>
      </c>
      <c r="B1013" t="s">
        <v>114</v>
      </c>
      <c r="C1013" s="1">
        <v>44140</v>
      </c>
      <c r="D1013" t="s">
        <v>119</v>
      </c>
      <c r="E1013" s="3">
        <v>8.7249999999999996</v>
      </c>
      <c r="F1013" s="4">
        <v>0</v>
      </c>
      <c r="G1013" s="2">
        <v>21785</v>
      </c>
      <c r="H1013" s="2">
        <v>21105</v>
      </c>
      <c r="I1013" s="2">
        <v>21985</v>
      </c>
      <c r="J1013" s="2">
        <v>22485</v>
      </c>
      <c r="K1013" s="2">
        <v>22985</v>
      </c>
      <c r="L1013" t="str">
        <f t="shared" si="30"/>
        <v/>
      </c>
      <c r="M1013" t="str">
        <f>IFERROR(VLOOKUP(A1013,'Статус менеджера'!$A$2:$B$48,2,TRUE),"")</f>
        <v/>
      </c>
      <c r="N1013" s="2">
        <f t="shared" si="31"/>
        <v>11.09090909090909</v>
      </c>
    </row>
    <row r="1014" spans="1:14" x14ac:dyDescent="0.35">
      <c r="A1014" t="s">
        <v>66</v>
      </c>
      <c r="B1014" t="s">
        <v>114</v>
      </c>
      <c r="C1014" s="1">
        <v>44140</v>
      </c>
      <c r="D1014" t="s">
        <v>119</v>
      </c>
      <c r="E1014" s="3">
        <v>13.145</v>
      </c>
      <c r="F1014" s="4">
        <v>0</v>
      </c>
      <c r="G1014" s="2">
        <v>21785</v>
      </c>
      <c r="H1014" s="2">
        <v>21105</v>
      </c>
      <c r="I1014" s="2">
        <v>21985</v>
      </c>
      <c r="J1014" s="2">
        <v>22485</v>
      </c>
      <c r="K1014" s="2">
        <v>22985</v>
      </c>
      <c r="L1014" t="str">
        <f t="shared" si="30"/>
        <v/>
      </c>
      <c r="M1014" t="str">
        <f>IFERROR(VLOOKUP(A1014,'Статус менеджера'!$A$2:$B$48,2,TRUE),"")</f>
        <v/>
      </c>
      <c r="N1014" s="2">
        <f t="shared" si="31"/>
        <v>11.09090909090909</v>
      </c>
    </row>
    <row r="1015" spans="1:14" x14ac:dyDescent="0.35">
      <c r="A1015" t="s">
        <v>83</v>
      </c>
      <c r="B1015" t="s">
        <v>234</v>
      </c>
      <c r="C1015" s="1">
        <v>44141</v>
      </c>
      <c r="D1015" t="s">
        <v>120</v>
      </c>
      <c r="E1015" s="3">
        <v>0.14499999999999999</v>
      </c>
      <c r="F1015" s="4">
        <v>0</v>
      </c>
      <c r="G1015" s="2">
        <v>17360</v>
      </c>
      <c r="H1015" s="2">
        <v>16665</v>
      </c>
      <c r="I1015" s="2">
        <v>17360</v>
      </c>
      <c r="J1015" s="2">
        <v>17640</v>
      </c>
      <c r="K1015" s="2">
        <v>18140</v>
      </c>
      <c r="L1015" t="str">
        <f t="shared" si="30"/>
        <v/>
      </c>
      <c r="M1015" t="str">
        <f>IFERROR(VLOOKUP(A1015,'Статус менеджера'!$A$2:$B$48,2,TRUE),"")</f>
        <v/>
      </c>
      <c r="N1015" s="2">
        <f t="shared" si="31"/>
        <v>12</v>
      </c>
    </row>
    <row r="1016" spans="1:14" x14ac:dyDescent="0.35">
      <c r="A1016" t="s">
        <v>83</v>
      </c>
      <c r="B1016" t="s">
        <v>234</v>
      </c>
      <c r="C1016" s="1">
        <v>44141</v>
      </c>
      <c r="D1016" t="s">
        <v>129</v>
      </c>
      <c r="E1016" s="3">
        <v>1.32</v>
      </c>
      <c r="F1016" s="4">
        <v>0</v>
      </c>
      <c r="G1016" s="2">
        <v>17630</v>
      </c>
      <c r="H1016" s="2">
        <v>17190</v>
      </c>
      <c r="I1016" s="2">
        <v>17630</v>
      </c>
      <c r="J1016" s="2">
        <v>17910</v>
      </c>
      <c r="K1016" s="2">
        <v>18090</v>
      </c>
      <c r="L1016" t="str">
        <f t="shared" si="30"/>
        <v/>
      </c>
      <c r="M1016" t="str">
        <f>IFERROR(VLOOKUP(A1016,'Статус менеджера'!$A$2:$B$48,2,TRUE),"")</f>
        <v/>
      </c>
      <c r="N1016" s="2">
        <f t="shared" si="31"/>
        <v>12</v>
      </c>
    </row>
    <row r="1017" spans="1:14" x14ac:dyDescent="0.35">
      <c r="A1017" t="s">
        <v>83</v>
      </c>
      <c r="B1017" t="s">
        <v>234</v>
      </c>
      <c r="C1017" s="1">
        <v>44141</v>
      </c>
      <c r="D1017" t="s">
        <v>132</v>
      </c>
      <c r="E1017" s="3">
        <v>2.36</v>
      </c>
      <c r="F1017" s="4">
        <v>0</v>
      </c>
      <c r="G1017" s="2">
        <v>17735</v>
      </c>
      <c r="H1017" s="2">
        <v>17195</v>
      </c>
      <c r="I1017" s="2">
        <v>17735</v>
      </c>
      <c r="J1017" s="2">
        <v>18135</v>
      </c>
      <c r="K1017" s="2">
        <v>18885</v>
      </c>
      <c r="L1017" t="str">
        <f t="shared" si="30"/>
        <v/>
      </c>
      <c r="M1017" t="str">
        <f>IFERROR(VLOOKUP(A1017,'Статус менеджера'!$A$2:$B$48,2,TRUE),"")</f>
        <v/>
      </c>
      <c r="N1017" s="2">
        <f t="shared" si="31"/>
        <v>12</v>
      </c>
    </row>
    <row r="1018" spans="1:14" x14ac:dyDescent="0.35">
      <c r="A1018" t="s">
        <v>85</v>
      </c>
      <c r="B1018" t="s">
        <v>114</v>
      </c>
      <c r="C1018" s="1">
        <v>44145</v>
      </c>
      <c r="D1018" t="s">
        <v>120</v>
      </c>
      <c r="E1018" s="3">
        <v>0.68</v>
      </c>
      <c r="F1018" s="4">
        <v>0</v>
      </c>
      <c r="G1018" s="2">
        <v>17087.099999999999</v>
      </c>
      <c r="H1018" s="2">
        <v>16635</v>
      </c>
      <c r="I1018" s="2">
        <v>17330</v>
      </c>
      <c r="J1018" s="2">
        <v>17615</v>
      </c>
      <c r="K1018" s="2">
        <v>18115</v>
      </c>
      <c r="L1018" t="str">
        <f t="shared" si="30"/>
        <v/>
      </c>
      <c r="M1018" t="str">
        <f>IFERROR(VLOOKUP(A1018,'Статус менеджера'!$A$2:$B$48,2,TRUE),"")</f>
        <v>Продавець малим клієнтам</v>
      </c>
      <c r="N1018" s="2">
        <f t="shared" si="31"/>
        <v>10.6020143884892</v>
      </c>
    </row>
    <row r="1019" spans="1:14" x14ac:dyDescent="0.35">
      <c r="A1019" t="s">
        <v>85</v>
      </c>
      <c r="B1019" t="s">
        <v>114</v>
      </c>
      <c r="C1019" s="1">
        <v>44145</v>
      </c>
      <c r="D1019" t="s">
        <v>122</v>
      </c>
      <c r="E1019" s="3">
        <v>1.82</v>
      </c>
      <c r="F1019" s="4">
        <v>0</v>
      </c>
      <c r="G1019" s="2">
        <v>18884.099999999999</v>
      </c>
      <c r="H1019" s="2">
        <v>18160</v>
      </c>
      <c r="I1019" s="2">
        <v>18865</v>
      </c>
      <c r="J1019" s="2">
        <v>19055</v>
      </c>
      <c r="K1019" s="2">
        <v>19505</v>
      </c>
      <c r="L1019" t="str">
        <f t="shared" si="30"/>
        <v/>
      </c>
      <c r="M1019" t="str">
        <f>IFERROR(VLOOKUP(A1019,'Статус менеджера'!$A$2:$B$48,2,TRUE),"")</f>
        <v>Продавець малим клієнтам</v>
      </c>
      <c r="N1019" s="2">
        <f t="shared" si="31"/>
        <v>12.804210526315728</v>
      </c>
    </row>
    <row r="1020" spans="1:14" x14ac:dyDescent="0.35">
      <c r="A1020" t="s">
        <v>8</v>
      </c>
      <c r="B1020" t="s">
        <v>229</v>
      </c>
      <c r="C1020" s="1">
        <v>44139</v>
      </c>
      <c r="D1020" t="s">
        <v>122</v>
      </c>
      <c r="E1020" s="3">
        <v>0.754</v>
      </c>
      <c r="F1020" s="4">
        <v>0</v>
      </c>
      <c r="G1020" s="2">
        <v>19745</v>
      </c>
      <c r="H1020" s="2">
        <v>18830</v>
      </c>
      <c r="I1020" s="2">
        <v>19745</v>
      </c>
      <c r="J1020" s="2">
        <v>19745</v>
      </c>
      <c r="K1020" s="2">
        <v>20195</v>
      </c>
      <c r="L1020" t="str">
        <f t="shared" si="30"/>
        <v/>
      </c>
      <c r="M1020" t="str">
        <f>IFERROR(VLOOKUP(A1020,'Статус менеджера'!$A$2:$B$48,2,TRUE),"")</f>
        <v/>
      </c>
      <c r="N1020" s="2">
        <f t="shared" si="31"/>
        <v>12</v>
      </c>
    </row>
    <row r="1021" spans="1:14" x14ac:dyDescent="0.35">
      <c r="A1021" t="s">
        <v>8</v>
      </c>
      <c r="B1021" t="s">
        <v>229</v>
      </c>
      <c r="C1021" s="1">
        <v>44139</v>
      </c>
      <c r="D1021" t="s">
        <v>122</v>
      </c>
      <c r="E1021" s="3">
        <v>0.754</v>
      </c>
      <c r="F1021" s="4">
        <v>0</v>
      </c>
      <c r="G1021" s="2">
        <v>19745</v>
      </c>
      <c r="H1021" s="2">
        <v>18830</v>
      </c>
      <c r="I1021" s="2">
        <v>19745</v>
      </c>
      <c r="J1021" s="2">
        <v>19745</v>
      </c>
      <c r="K1021" s="2">
        <v>20195</v>
      </c>
      <c r="L1021" t="str">
        <f t="shared" si="30"/>
        <v/>
      </c>
      <c r="M1021" t="str">
        <f>IFERROR(VLOOKUP(A1021,'Статус менеджера'!$A$2:$B$48,2,TRUE),"")</f>
        <v/>
      </c>
      <c r="N1021" s="2">
        <f t="shared" si="31"/>
        <v>12</v>
      </c>
    </row>
    <row r="1022" spans="1:14" x14ac:dyDescent="0.35">
      <c r="A1022" t="s">
        <v>8</v>
      </c>
      <c r="B1022" t="s">
        <v>229</v>
      </c>
      <c r="C1022" s="1">
        <v>44139</v>
      </c>
      <c r="D1022" t="s">
        <v>122</v>
      </c>
      <c r="E1022" s="3">
        <v>0.754</v>
      </c>
      <c r="F1022" s="4">
        <v>0</v>
      </c>
      <c r="G1022" s="2">
        <v>19745</v>
      </c>
      <c r="H1022" s="2">
        <v>18830</v>
      </c>
      <c r="I1022" s="2">
        <v>19745</v>
      </c>
      <c r="J1022" s="2">
        <v>19745</v>
      </c>
      <c r="K1022" s="2">
        <v>20195</v>
      </c>
      <c r="L1022" t="str">
        <f t="shared" si="30"/>
        <v/>
      </c>
      <c r="M1022" t="str">
        <f>IFERROR(VLOOKUP(A1022,'Статус менеджера'!$A$2:$B$48,2,TRUE),"")</f>
        <v/>
      </c>
      <c r="N1022" s="2">
        <f t="shared" si="31"/>
        <v>12</v>
      </c>
    </row>
    <row r="1023" spans="1:14" x14ac:dyDescent="0.35">
      <c r="A1023" t="s">
        <v>8</v>
      </c>
      <c r="B1023" t="s">
        <v>229</v>
      </c>
      <c r="C1023" s="1">
        <v>44139</v>
      </c>
      <c r="D1023" t="s">
        <v>122</v>
      </c>
      <c r="E1023" s="3">
        <v>0.754</v>
      </c>
      <c r="F1023" s="4">
        <v>0</v>
      </c>
      <c r="G1023" s="2">
        <v>19745</v>
      </c>
      <c r="H1023" s="2">
        <v>18830</v>
      </c>
      <c r="I1023" s="2">
        <v>19745</v>
      </c>
      <c r="J1023" s="2">
        <v>19745</v>
      </c>
      <c r="K1023" s="2">
        <v>20195</v>
      </c>
      <c r="L1023" t="str">
        <f t="shared" si="30"/>
        <v/>
      </c>
      <c r="M1023" t="str">
        <f>IFERROR(VLOOKUP(A1023,'Статус менеджера'!$A$2:$B$48,2,TRUE),"")</f>
        <v/>
      </c>
      <c r="N1023" s="2">
        <f t="shared" si="31"/>
        <v>12</v>
      </c>
    </row>
    <row r="1024" spans="1:14" x14ac:dyDescent="0.35">
      <c r="A1024" t="s">
        <v>8</v>
      </c>
      <c r="B1024" t="s">
        <v>229</v>
      </c>
      <c r="C1024" s="1">
        <v>44139</v>
      </c>
      <c r="D1024" t="s">
        <v>122</v>
      </c>
      <c r="E1024" s="3">
        <v>0.754</v>
      </c>
      <c r="F1024" s="4">
        <v>0</v>
      </c>
      <c r="G1024" s="2">
        <v>19745</v>
      </c>
      <c r="H1024" s="2">
        <v>18830</v>
      </c>
      <c r="I1024" s="2">
        <v>19745</v>
      </c>
      <c r="J1024" s="2">
        <v>19745</v>
      </c>
      <c r="K1024" s="2">
        <v>20195</v>
      </c>
      <c r="L1024" t="str">
        <f t="shared" si="30"/>
        <v/>
      </c>
      <c r="M1024" t="str">
        <f>IFERROR(VLOOKUP(A1024,'Статус менеджера'!$A$2:$B$48,2,TRUE),"")</f>
        <v/>
      </c>
      <c r="N1024" s="2">
        <f t="shared" si="31"/>
        <v>12</v>
      </c>
    </row>
    <row r="1025" spans="1:14" x14ac:dyDescent="0.35">
      <c r="A1025" t="s">
        <v>8</v>
      </c>
      <c r="B1025" t="s">
        <v>229</v>
      </c>
      <c r="C1025" s="1">
        <v>44139</v>
      </c>
      <c r="D1025" t="s">
        <v>122</v>
      </c>
      <c r="E1025" s="3">
        <v>0.754</v>
      </c>
      <c r="F1025" s="4">
        <v>0</v>
      </c>
      <c r="G1025" s="2">
        <v>19745</v>
      </c>
      <c r="H1025" s="2">
        <v>18830</v>
      </c>
      <c r="I1025" s="2">
        <v>19745</v>
      </c>
      <c r="J1025" s="2">
        <v>19745</v>
      </c>
      <c r="K1025" s="2">
        <v>20195</v>
      </c>
      <c r="L1025" t="str">
        <f t="shared" si="30"/>
        <v/>
      </c>
      <c r="M1025" t="str">
        <f>IFERROR(VLOOKUP(A1025,'Статус менеджера'!$A$2:$B$48,2,TRUE),"")</f>
        <v/>
      </c>
      <c r="N1025" s="2">
        <f t="shared" si="31"/>
        <v>12</v>
      </c>
    </row>
    <row r="1026" spans="1:14" x14ac:dyDescent="0.35">
      <c r="A1026" t="s">
        <v>8</v>
      </c>
      <c r="B1026" t="s">
        <v>229</v>
      </c>
      <c r="C1026" s="1">
        <v>44139</v>
      </c>
      <c r="D1026" t="s">
        <v>122</v>
      </c>
      <c r="E1026" s="3">
        <v>0.754</v>
      </c>
      <c r="F1026" s="4">
        <v>0</v>
      </c>
      <c r="G1026" s="2">
        <v>19745</v>
      </c>
      <c r="H1026" s="2">
        <v>18830</v>
      </c>
      <c r="I1026" s="2">
        <v>19745</v>
      </c>
      <c r="J1026" s="2">
        <v>19745</v>
      </c>
      <c r="K1026" s="2">
        <v>20195</v>
      </c>
      <c r="L1026" t="str">
        <f t="shared" ref="L1026:L1089" si="32">IFERROR(IF(AND(M1026="Продавець малим клієнтам", OR(B1026="Східний регіон", B1026="Західний регіон", B1026="Північний регіон", B1026="Південний регіон", B1026="Центральний регіон", B1026="Будівництво", B1026="Дистрибуція роздріб")), E1026*N1026, ""),"")</f>
        <v/>
      </c>
      <c r="M1026" t="str">
        <f>IFERROR(VLOOKUP(A1026,'Статус менеджера'!$A$2:$B$48,2,TRUE),"")</f>
        <v/>
      </c>
      <c r="N1026" s="2">
        <f t="shared" ref="N1026:N1089" si="33">IFERROR(IF(G1026 &lt;= H1026, 8,
    IF(G1026 &lt;= I1026, 8 + (G1026 - H1026) * (12 - 8) / (I1026 - H1026),
       IF(G1026 &lt;= J1026, 12 + (G1026 - I1026) * (20 - 12) / (J1026 - I1026),
          IF(G1026 &lt;= K1026, 20 + (G1026 - J1026) * (30 - 20) / (K1026 - J1026),
             30)))),"")</f>
        <v>12</v>
      </c>
    </row>
    <row r="1027" spans="1:14" x14ac:dyDescent="0.35">
      <c r="A1027" t="s">
        <v>8</v>
      </c>
      <c r="B1027" t="s">
        <v>229</v>
      </c>
      <c r="C1027" s="1">
        <v>44139</v>
      </c>
      <c r="D1027" t="s">
        <v>122</v>
      </c>
      <c r="E1027" s="3">
        <v>0.754</v>
      </c>
      <c r="F1027" s="4">
        <v>0</v>
      </c>
      <c r="G1027" s="2">
        <v>19745</v>
      </c>
      <c r="H1027" s="2">
        <v>18830</v>
      </c>
      <c r="I1027" s="2">
        <v>19745</v>
      </c>
      <c r="J1027" s="2">
        <v>19745</v>
      </c>
      <c r="K1027" s="2">
        <v>20195</v>
      </c>
      <c r="L1027" t="str">
        <f t="shared" si="32"/>
        <v/>
      </c>
      <c r="M1027" t="str">
        <f>IFERROR(VLOOKUP(A1027,'Статус менеджера'!$A$2:$B$48,2,TRUE),"")</f>
        <v/>
      </c>
      <c r="N1027" s="2">
        <f t="shared" si="33"/>
        <v>12</v>
      </c>
    </row>
    <row r="1028" spans="1:14" x14ac:dyDescent="0.35">
      <c r="A1028" t="s">
        <v>8</v>
      </c>
      <c r="B1028" t="s">
        <v>229</v>
      </c>
      <c r="C1028" s="1">
        <v>44139</v>
      </c>
      <c r="D1028" t="s">
        <v>122</v>
      </c>
      <c r="E1028" s="3">
        <v>0.754</v>
      </c>
      <c r="F1028" s="4">
        <v>0</v>
      </c>
      <c r="G1028" s="2">
        <v>19745</v>
      </c>
      <c r="H1028" s="2">
        <v>18830</v>
      </c>
      <c r="I1028" s="2">
        <v>19745</v>
      </c>
      <c r="J1028" s="2">
        <v>19745</v>
      </c>
      <c r="K1028" s="2">
        <v>20195</v>
      </c>
      <c r="L1028" t="str">
        <f t="shared" si="32"/>
        <v/>
      </c>
      <c r="M1028" t="str">
        <f>IFERROR(VLOOKUP(A1028,'Статус менеджера'!$A$2:$B$48,2,TRUE),"")</f>
        <v/>
      </c>
      <c r="N1028" s="2">
        <f t="shared" si="33"/>
        <v>12</v>
      </c>
    </row>
    <row r="1029" spans="1:14" x14ac:dyDescent="0.35">
      <c r="A1029" t="s">
        <v>8</v>
      </c>
      <c r="B1029" t="s">
        <v>229</v>
      </c>
      <c r="C1029" s="1">
        <v>44139</v>
      </c>
      <c r="D1029" t="s">
        <v>122</v>
      </c>
      <c r="E1029" s="3">
        <v>0.754</v>
      </c>
      <c r="F1029" s="4">
        <v>0</v>
      </c>
      <c r="G1029" s="2">
        <v>19745</v>
      </c>
      <c r="H1029" s="2">
        <v>18830</v>
      </c>
      <c r="I1029" s="2">
        <v>19745</v>
      </c>
      <c r="J1029" s="2">
        <v>19745</v>
      </c>
      <c r="K1029" s="2">
        <v>20195</v>
      </c>
      <c r="L1029" t="str">
        <f t="shared" si="32"/>
        <v/>
      </c>
      <c r="M1029" t="str">
        <f>IFERROR(VLOOKUP(A1029,'Статус менеджера'!$A$2:$B$48,2,TRUE),"")</f>
        <v/>
      </c>
      <c r="N1029" s="2">
        <f t="shared" si="33"/>
        <v>12</v>
      </c>
    </row>
    <row r="1030" spans="1:14" x14ac:dyDescent="0.35">
      <c r="A1030" t="s">
        <v>8</v>
      </c>
      <c r="B1030" t="s">
        <v>229</v>
      </c>
      <c r="C1030" s="1">
        <v>44139</v>
      </c>
      <c r="D1030" t="s">
        <v>122</v>
      </c>
      <c r="E1030" s="3">
        <v>0.754</v>
      </c>
      <c r="F1030" s="4">
        <v>0</v>
      </c>
      <c r="G1030" s="2">
        <v>19745</v>
      </c>
      <c r="H1030" s="2">
        <v>18830</v>
      </c>
      <c r="I1030" s="2">
        <v>19745</v>
      </c>
      <c r="J1030" s="2">
        <v>19745</v>
      </c>
      <c r="K1030" s="2">
        <v>20195</v>
      </c>
      <c r="L1030" t="str">
        <f t="shared" si="32"/>
        <v/>
      </c>
      <c r="M1030" t="str">
        <f>IFERROR(VLOOKUP(A1030,'Статус менеджера'!$A$2:$B$48,2,TRUE),"")</f>
        <v/>
      </c>
      <c r="N1030" s="2">
        <f t="shared" si="33"/>
        <v>12</v>
      </c>
    </row>
    <row r="1031" spans="1:14" x14ac:dyDescent="0.35">
      <c r="A1031" t="s">
        <v>8</v>
      </c>
      <c r="B1031" t="s">
        <v>229</v>
      </c>
      <c r="C1031" s="1">
        <v>44139</v>
      </c>
      <c r="D1031" t="s">
        <v>122</v>
      </c>
      <c r="E1031" s="3">
        <v>0.754</v>
      </c>
      <c r="F1031" s="4">
        <v>0</v>
      </c>
      <c r="G1031" s="2">
        <v>19745</v>
      </c>
      <c r="H1031" s="2">
        <v>18830</v>
      </c>
      <c r="I1031" s="2">
        <v>19745</v>
      </c>
      <c r="J1031" s="2">
        <v>19745</v>
      </c>
      <c r="K1031" s="2">
        <v>20195</v>
      </c>
      <c r="L1031" t="str">
        <f t="shared" si="32"/>
        <v/>
      </c>
      <c r="M1031" t="str">
        <f>IFERROR(VLOOKUP(A1031,'Статус менеджера'!$A$2:$B$48,2,TRUE),"")</f>
        <v/>
      </c>
      <c r="N1031" s="2">
        <f t="shared" si="33"/>
        <v>12</v>
      </c>
    </row>
    <row r="1032" spans="1:14" x14ac:dyDescent="0.35">
      <c r="A1032" t="s">
        <v>8</v>
      </c>
      <c r="B1032" t="s">
        <v>229</v>
      </c>
      <c r="C1032" s="1">
        <v>44139</v>
      </c>
      <c r="D1032" t="s">
        <v>122</v>
      </c>
      <c r="E1032" s="3">
        <v>0.754</v>
      </c>
      <c r="F1032" s="4">
        <v>0</v>
      </c>
      <c r="G1032" s="2">
        <v>19745</v>
      </c>
      <c r="H1032" s="2">
        <v>18830</v>
      </c>
      <c r="I1032" s="2">
        <v>19745</v>
      </c>
      <c r="J1032" s="2">
        <v>19745</v>
      </c>
      <c r="K1032" s="2">
        <v>20195</v>
      </c>
      <c r="L1032" t="str">
        <f t="shared" si="32"/>
        <v/>
      </c>
      <c r="M1032" t="str">
        <f>IFERROR(VLOOKUP(A1032,'Статус менеджера'!$A$2:$B$48,2,TRUE),"")</f>
        <v/>
      </c>
      <c r="N1032" s="2">
        <f t="shared" si="33"/>
        <v>12</v>
      </c>
    </row>
    <row r="1033" spans="1:14" x14ac:dyDescent="0.35">
      <c r="A1033" t="s">
        <v>8</v>
      </c>
      <c r="B1033" t="s">
        <v>229</v>
      </c>
      <c r="C1033" s="1">
        <v>44139</v>
      </c>
      <c r="D1033" t="s">
        <v>122</v>
      </c>
      <c r="E1033" s="3">
        <v>0.754</v>
      </c>
      <c r="F1033" s="4">
        <v>0</v>
      </c>
      <c r="G1033" s="2">
        <v>19745</v>
      </c>
      <c r="H1033" s="2">
        <v>18830</v>
      </c>
      <c r="I1033" s="2">
        <v>19745</v>
      </c>
      <c r="J1033" s="2">
        <v>19745</v>
      </c>
      <c r="K1033" s="2">
        <v>20195</v>
      </c>
      <c r="L1033" t="str">
        <f t="shared" si="32"/>
        <v/>
      </c>
      <c r="M1033" t="str">
        <f>IFERROR(VLOOKUP(A1033,'Статус менеджера'!$A$2:$B$48,2,TRUE),"")</f>
        <v/>
      </c>
      <c r="N1033" s="2">
        <f t="shared" si="33"/>
        <v>12</v>
      </c>
    </row>
    <row r="1034" spans="1:14" x14ac:dyDescent="0.35">
      <c r="A1034" t="s">
        <v>8</v>
      </c>
      <c r="B1034" t="s">
        <v>229</v>
      </c>
      <c r="C1034" s="1">
        <v>44139</v>
      </c>
      <c r="D1034" t="s">
        <v>122</v>
      </c>
      <c r="E1034" s="3">
        <v>0.754</v>
      </c>
      <c r="F1034" s="4">
        <v>0</v>
      </c>
      <c r="G1034" s="2">
        <v>19745</v>
      </c>
      <c r="H1034" s="2">
        <v>18830</v>
      </c>
      <c r="I1034" s="2">
        <v>19745</v>
      </c>
      <c r="J1034" s="2">
        <v>19745</v>
      </c>
      <c r="K1034" s="2">
        <v>20195</v>
      </c>
      <c r="L1034" t="str">
        <f t="shared" si="32"/>
        <v/>
      </c>
      <c r="M1034" t="str">
        <f>IFERROR(VLOOKUP(A1034,'Статус менеджера'!$A$2:$B$48,2,TRUE),"")</f>
        <v/>
      </c>
      <c r="N1034" s="2">
        <f t="shared" si="33"/>
        <v>12</v>
      </c>
    </row>
    <row r="1035" spans="1:14" x14ac:dyDescent="0.35">
      <c r="A1035" t="s">
        <v>8</v>
      </c>
      <c r="B1035" t="s">
        <v>229</v>
      </c>
      <c r="C1035" s="1">
        <v>44139</v>
      </c>
      <c r="D1035" t="s">
        <v>122</v>
      </c>
      <c r="E1035" s="3">
        <v>0.754</v>
      </c>
      <c r="F1035" s="4">
        <v>0</v>
      </c>
      <c r="G1035" s="2">
        <v>19745</v>
      </c>
      <c r="H1035" s="2">
        <v>18830</v>
      </c>
      <c r="I1035" s="2">
        <v>19745</v>
      </c>
      <c r="J1035" s="2">
        <v>19745</v>
      </c>
      <c r="K1035" s="2">
        <v>20195</v>
      </c>
      <c r="L1035" t="str">
        <f t="shared" si="32"/>
        <v/>
      </c>
      <c r="M1035" t="str">
        <f>IFERROR(VLOOKUP(A1035,'Статус менеджера'!$A$2:$B$48,2,TRUE),"")</f>
        <v/>
      </c>
      <c r="N1035" s="2">
        <f t="shared" si="33"/>
        <v>12</v>
      </c>
    </row>
    <row r="1036" spans="1:14" x14ac:dyDescent="0.35">
      <c r="A1036" t="s">
        <v>8</v>
      </c>
      <c r="B1036" t="s">
        <v>229</v>
      </c>
      <c r="C1036" s="1">
        <v>44139</v>
      </c>
      <c r="D1036" t="s">
        <v>122</v>
      </c>
      <c r="E1036" s="3">
        <v>0.754</v>
      </c>
      <c r="F1036" s="4">
        <v>0</v>
      </c>
      <c r="G1036" s="2">
        <v>19745</v>
      </c>
      <c r="H1036" s="2">
        <v>18830</v>
      </c>
      <c r="I1036" s="2">
        <v>19745</v>
      </c>
      <c r="J1036" s="2">
        <v>19745</v>
      </c>
      <c r="K1036" s="2">
        <v>20195</v>
      </c>
      <c r="L1036" t="str">
        <f t="shared" si="32"/>
        <v/>
      </c>
      <c r="M1036" t="str">
        <f>IFERROR(VLOOKUP(A1036,'Статус менеджера'!$A$2:$B$48,2,TRUE),"")</f>
        <v/>
      </c>
      <c r="N1036" s="2">
        <f t="shared" si="33"/>
        <v>12</v>
      </c>
    </row>
    <row r="1037" spans="1:14" x14ac:dyDescent="0.35">
      <c r="A1037" t="s">
        <v>8</v>
      </c>
      <c r="B1037" t="s">
        <v>229</v>
      </c>
      <c r="C1037" s="1">
        <v>44139</v>
      </c>
      <c r="D1037" t="s">
        <v>122</v>
      </c>
      <c r="E1037" s="3">
        <v>0.754</v>
      </c>
      <c r="F1037" s="4">
        <v>0</v>
      </c>
      <c r="G1037" s="2">
        <v>19745</v>
      </c>
      <c r="H1037" s="2">
        <v>18830</v>
      </c>
      <c r="I1037" s="2">
        <v>19745</v>
      </c>
      <c r="J1037" s="2">
        <v>19745</v>
      </c>
      <c r="K1037" s="2">
        <v>20195</v>
      </c>
      <c r="L1037" t="str">
        <f t="shared" si="32"/>
        <v/>
      </c>
      <c r="M1037" t="str">
        <f>IFERROR(VLOOKUP(A1037,'Статус менеджера'!$A$2:$B$48,2,TRUE),"")</f>
        <v/>
      </c>
      <c r="N1037" s="2">
        <f t="shared" si="33"/>
        <v>12</v>
      </c>
    </row>
    <row r="1038" spans="1:14" x14ac:dyDescent="0.35">
      <c r="A1038" t="s">
        <v>8</v>
      </c>
      <c r="B1038" t="s">
        <v>229</v>
      </c>
      <c r="C1038" s="1">
        <v>44139</v>
      </c>
      <c r="D1038" t="s">
        <v>122</v>
      </c>
      <c r="E1038" s="3">
        <v>0.754</v>
      </c>
      <c r="F1038" s="4">
        <v>0</v>
      </c>
      <c r="G1038" s="2">
        <v>19745</v>
      </c>
      <c r="H1038" s="2">
        <v>18830</v>
      </c>
      <c r="I1038" s="2">
        <v>19745</v>
      </c>
      <c r="J1038" s="2">
        <v>19745</v>
      </c>
      <c r="K1038" s="2">
        <v>20195</v>
      </c>
      <c r="L1038" t="str">
        <f t="shared" si="32"/>
        <v/>
      </c>
      <c r="M1038" t="str">
        <f>IFERROR(VLOOKUP(A1038,'Статус менеджера'!$A$2:$B$48,2,TRUE),"")</f>
        <v/>
      </c>
      <c r="N1038" s="2">
        <f t="shared" si="33"/>
        <v>12</v>
      </c>
    </row>
    <row r="1039" spans="1:14" x14ac:dyDescent="0.35">
      <c r="A1039" t="s">
        <v>8</v>
      </c>
      <c r="B1039" t="s">
        <v>229</v>
      </c>
      <c r="C1039" s="1">
        <v>44139</v>
      </c>
      <c r="D1039" t="s">
        <v>122</v>
      </c>
      <c r="E1039" s="3">
        <v>0.754</v>
      </c>
      <c r="F1039" s="4">
        <v>0</v>
      </c>
      <c r="G1039" s="2">
        <v>19745</v>
      </c>
      <c r="H1039" s="2">
        <v>18830</v>
      </c>
      <c r="I1039" s="2">
        <v>19745</v>
      </c>
      <c r="J1039" s="2">
        <v>19745</v>
      </c>
      <c r="K1039" s="2">
        <v>20195</v>
      </c>
      <c r="L1039" t="str">
        <f t="shared" si="32"/>
        <v/>
      </c>
      <c r="M1039" t="str">
        <f>IFERROR(VLOOKUP(A1039,'Статус менеджера'!$A$2:$B$48,2,TRUE),"")</f>
        <v/>
      </c>
      <c r="N1039" s="2">
        <f t="shared" si="33"/>
        <v>12</v>
      </c>
    </row>
    <row r="1040" spans="1:14" x14ac:dyDescent="0.35">
      <c r="A1040" t="s">
        <v>8</v>
      </c>
      <c r="B1040" t="s">
        <v>229</v>
      </c>
      <c r="C1040" s="1">
        <v>44139</v>
      </c>
      <c r="D1040" t="s">
        <v>122</v>
      </c>
      <c r="E1040" s="3">
        <v>0.754</v>
      </c>
      <c r="F1040" s="4">
        <v>0</v>
      </c>
      <c r="G1040" s="2">
        <v>19745</v>
      </c>
      <c r="H1040" s="2">
        <v>18830</v>
      </c>
      <c r="I1040" s="2">
        <v>19745</v>
      </c>
      <c r="J1040" s="2">
        <v>19745</v>
      </c>
      <c r="K1040" s="2">
        <v>20195</v>
      </c>
      <c r="L1040" t="str">
        <f t="shared" si="32"/>
        <v/>
      </c>
      <c r="M1040" t="str">
        <f>IFERROR(VLOOKUP(A1040,'Статус менеджера'!$A$2:$B$48,2,TRUE),"")</f>
        <v/>
      </c>
      <c r="N1040" s="2">
        <f t="shared" si="33"/>
        <v>12</v>
      </c>
    </row>
    <row r="1041" spans="1:14" x14ac:dyDescent="0.35">
      <c r="A1041" t="s">
        <v>8</v>
      </c>
      <c r="B1041" t="s">
        <v>229</v>
      </c>
      <c r="C1041" s="1">
        <v>44139</v>
      </c>
      <c r="D1041" t="s">
        <v>122</v>
      </c>
      <c r="E1041" s="3">
        <v>0.754</v>
      </c>
      <c r="F1041" s="4">
        <v>0</v>
      </c>
      <c r="G1041" s="2">
        <v>19745</v>
      </c>
      <c r="H1041" s="2">
        <v>18830</v>
      </c>
      <c r="I1041" s="2">
        <v>19745</v>
      </c>
      <c r="J1041" s="2">
        <v>19745</v>
      </c>
      <c r="K1041" s="2">
        <v>20195</v>
      </c>
      <c r="L1041" t="str">
        <f t="shared" si="32"/>
        <v/>
      </c>
      <c r="M1041" t="str">
        <f>IFERROR(VLOOKUP(A1041,'Статус менеджера'!$A$2:$B$48,2,TRUE),"")</f>
        <v/>
      </c>
      <c r="N1041" s="2">
        <f t="shared" si="33"/>
        <v>12</v>
      </c>
    </row>
    <row r="1042" spans="1:14" x14ac:dyDescent="0.35">
      <c r="A1042" t="s">
        <v>8</v>
      </c>
      <c r="B1042" t="s">
        <v>229</v>
      </c>
      <c r="C1042" s="1">
        <v>44139</v>
      </c>
      <c r="D1042" t="s">
        <v>122</v>
      </c>
      <c r="E1042" s="3">
        <v>0.754</v>
      </c>
      <c r="F1042" s="4">
        <v>0</v>
      </c>
      <c r="G1042" s="2">
        <v>19745</v>
      </c>
      <c r="H1042" s="2">
        <v>18830</v>
      </c>
      <c r="I1042" s="2">
        <v>19745</v>
      </c>
      <c r="J1042" s="2">
        <v>19745</v>
      </c>
      <c r="K1042" s="2">
        <v>20195</v>
      </c>
      <c r="L1042" t="str">
        <f t="shared" si="32"/>
        <v/>
      </c>
      <c r="M1042" t="str">
        <f>IFERROR(VLOOKUP(A1042,'Статус менеджера'!$A$2:$B$48,2,TRUE),"")</f>
        <v/>
      </c>
      <c r="N1042" s="2">
        <f t="shared" si="33"/>
        <v>12</v>
      </c>
    </row>
    <row r="1043" spans="1:14" x14ac:dyDescent="0.35">
      <c r="A1043" t="s">
        <v>8</v>
      </c>
      <c r="B1043" t="s">
        <v>229</v>
      </c>
      <c r="C1043" s="1">
        <v>44139</v>
      </c>
      <c r="D1043" t="s">
        <v>122</v>
      </c>
      <c r="E1043" s="3">
        <v>0.754</v>
      </c>
      <c r="F1043" s="4">
        <v>0</v>
      </c>
      <c r="G1043" s="2">
        <v>19745</v>
      </c>
      <c r="H1043" s="2">
        <v>18830</v>
      </c>
      <c r="I1043" s="2">
        <v>19745</v>
      </c>
      <c r="J1043" s="2">
        <v>19745</v>
      </c>
      <c r="K1043" s="2">
        <v>20195</v>
      </c>
      <c r="L1043" t="str">
        <f t="shared" si="32"/>
        <v/>
      </c>
      <c r="M1043" t="str">
        <f>IFERROR(VLOOKUP(A1043,'Статус менеджера'!$A$2:$B$48,2,TRUE),"")</f>
        <v/>
      </c>
      <c r="N1043" s="2">
        <f t="shared" si="33"/>
        <v>12</v>
      </c>
    </row>
    <row r="1044" spans="1:14" x14ac:dyDescent="0.35">
      <c r="A1044" t="s">
        <v>8</v>
      </c>
      <c r="B1044" t="s">
        <v>229</v>
      </c>
      <c r="C1044" s="1">
        <v>44139</v>
      </c>
      <c r="D1044" t="s">
        <v>122</v>
      </c>
      <c r="E1044" s="3">
        <v>0.754</v>
      </c>
      <c r="F1044" s="4">
        <v>0</v>
      </c>
      <c r="G1044" s="2">
        <v>19745</v>
      </c>
      <c r="H1044" s="2">
        <v>18830</v>
      </c>
      <c r="I1044" s="2">
        <v>19745</v>
      </c>
      <c r="J1044" s="2">
        <v>19745</v>
      </c>
      <c r="K1044" s="2">
        <v>20195</v>
      </c>
      <c r="L1044" t="str">
        <f t="shared" si="32"/>
        <v/>
      </c>
      <c r="M1044" t="str">
        <f>IFERROR(VLOOKUP(A1044,'Статус менеджера'!$A$2:$B$48,2,TRUE),"")</f>
        <v/>
      </c>
      <c r="N1044" s="2">
        <f t="shared" si="33"/>
        <v>12</v>
      </c>
    </row>
    <row r="1045" spans="1:14" x14ac:dyDescent="0.35">
      <c r="A1045" t="s">
        <v>8</v>
      </c>
      <c r="B1045" t="s">
        <v>229</v>
      </c>
      <c r="C1045" s="1">
        <v>44139</v>
      </c>
      <c r="D1045" t="s">
        <v>122</v>
      </c>
      <c r="E1045" s="3">
        <v>0.754</v>
      </c>
      <c r="F1045" s="4">
        <v>0</v>
      </c>
      <c r="G1045" s="2">
        <v>19745</v>
      </c>
      <c r="H1045" s="2">
        <v>18830</v>
      </c>
      <c r="I1045" s="2">
        <v>19745</v>
      </c>
      <c r="J1045" s="2">
        <v>19745</v>
      </c>
      <c r="K1045" s="2">
        <v>20195</v>
      </c>
      <c r="L1045" t="str">
        <f t="shared" si="32"/>
        <v/>
      </c>
      <c r="M1045" t="str">
        <f>IFERROR(VLOOKUP(A1045,'Статус менеджера'!$A$2:$B$48,2,TRUE),"")</f>
        <v/>
      </c>
      <c r="N1045" s="2">
        <f t="shared" si="33"/>
        <v>12</v>
      </c>
    </row>
    <row r="1046" spans="1:14" x14ac:dyDescent="0.35">
      <c r="A1046" t="s">
        <v>8</v>
      </c>
      <c r="B1046" t="s">
        <v>229</v>
      </c>
      <c r="C1046" s="1">
        <v>44139</v>
      </c>
      <c r="D1046" t="s">
        <v>122</v>
      </c>
      <c r="E1046" s="3">
        <v>0.754</v>
      </c>
      <c r="F1046" s="4">
        <v>0</v>
      </c>
      <c r="G1046" s="2">
        <v>19745</v>
      </c>
      <c r="H1046" s="2">
        <v>18830</v>
      </c>
      <c r="I1046" s="2">
        <v>19745</v>
      </c>
      <c r="J1046" s="2">
        <v>19745</v>
      </c>
      <c r="K1046" s="2">
        <v>20195</v>
      </c>
      <c r="L1046" t="str">
        <f t="shared" si="32"/>
        <v/>
      </c>
      <c r="M1046" t="str">
        <f>IFERROR(VLOOKUP(A1046,'Статус менеджера'!$A$2:$B$48,2,TRUE),"")</f>
        <v/>
      </c>
      <c r="N1046" s="2">
        <f t="shared" si="33"/>
        <v>12</v>
      </c>
    </row>
    <row r="1047" spans="1:14" x14ac:dyDescent="0.35">
      <c r="A1047" t="s">
        <v>5</v>
      </c>
      <c r="B1047" t="s">
        <v>228</v>
      </c>
      <c r="C1047" s="1">
        <v>44144</v>
      </c>
      <c r="D1047" t="s">
        <v>122</v>
      </c>
      <c r="E1047" s="3">
        <v>3.7989999999999999</v>
      </c>
      <c r="F1047" s="4">
        <v>0</v>
      </c>
      <c r="G1047" s="2">
        <v>19975</v>
      </c>
      <c r="H1047" s="2">
        <v>19610</v>
      </c>
      <c r="I1047" s="2">
        <v>19975</v>
      </c>
      <c r="J1047" s="2">
        <v>20525</v>
      </c>
      <c r="K1047" s="2">
        <v>20975</v>
      </c>
      <c r="L1047" t="str">
        <f t="shared" si="32"/>
        <v/>
      </c>
      <c r="M1047" t="str">
        <f>IFERROR(VLOOKUP(A1047,'Статус менеджера'!$A$2:$B$48,2,TRUE),"")</f>
        <v>Продавець малим клієнтам</v>
      </c>
      <c r="N1047" s="2">
        <f t="shared" si="33"/>
        <v>12</v>
      </c>
    </row>
    <row r="1048" spans="1:14" x14ac:dyDescent="0.35">
      <c r="A1048" t="s">
        <v>5</v>
      </c>
      <c r="B1048" t="s">
        <v>228</v>
      </c>
      <c r="C1048" s="1">
        <v>44144</v>
      </c>
      <c r="D1048" t="s">
        <v>122</v>
      </c>
      <c r="E1048" s="3">
        <v>3.7989999999999999</v>
      </c>
      <c r="F1048" s="4">
        <v>0</v>
      </c>
      <c r="G1048" s="2">
        <v>19975</v>
      </c>
      <c r="H1048" s="2">
        <v>19610</v>
      </c>
      <c r="I1048" s="2">
        <v>19975</v>
      </c>
      <c r="J1048" s="2">
        <v>20525</v>
      </c>
      <c r="K1048" s="2">
        <v>20975</v>
      </c>
      <c r="L1048" t="str">
        <f t="shared" si="32"/>
        <v/>
      </c>
      <c r="M1048" t="str">
        <f>IFERROR(VLOOKUP(A1048,'Статус менеджера'!$A$2:$B$48,2,TRUE),"")</f>
        <v>Продавець малим клієнтам</v>
      </c>
      <c r="N1048" s="2">
        <f t="shared" si="33"/>
        <v>12</v>
      </c>
    </row>
    <row r="1049" spans="1:14" x14ac:dyDescent="0.35">
      <c r="A1049" t="s">
        <v>5</v>
      </c>
      <c r="B1049" t="s">
        <v>228</v>
      </c>
      <c r="C1049" s="1">
        <v>44144</v>
      </c>
      <c r="D1049" t="s">
        <v>122</v>
      </c>
      <c r="E1049" s="3">
        <v>3.7989999999999999</v>
      </c>
      <c r="F1049" s="4">
        <v>0</v>
      </c>
      <c r="G1049" s="2">
        <v>19975</v>
      </c>
      <c r="H1049" s="2">
        <v>19610</v>
      </c>
      <c r="I1049" s="2">
        <v>19975</v>
      </c>
      <c r="J1049" s="2">
        <v>20525</v>
      </c>
      <c r="K1049" s="2">
        <v>20975</v>
      </c>
      <c r="L1049" t="str">
        <f t="shared" si="32"/>
        <v/>
      </c>
      <c r="M1049" t="str">
        <f>IFERROR(VLOOKUP(A1049,'Статус менеджера'!$A$2:$B$48,2,TRUE),"")</f>
        <v>Продавець малим клієнтам</v>
      </c>
      <c r="N1049" s="2">
        <f t="shared" si="33"/>
        <v>12</v>
      </c>
    </row>
    <row r="1050" spans="1:14" x14ac:dyDescent="0.35">
      <c r="A1050" t="s">
        <v>5</v>
      </c>
      <c r="B1050" t="s">
        <v>228</v>
      </c>
      <c r="C1050" s="1">
        <v>44144</v>
      </c>
      <c r="D1050" t="s">
        <v>122</v>
      </c>
      <c r="E1050" s="3">
        <v>3.7989999999999999</v>
      </c>
      <c r="F1050" s="4">
        <v>0</v>
      </c>
      <c r="G1050" s="2">
        <v>19975</v>
      </c>
      <c r="H1050" s="2">
        <v>19610</v>
      </c>
      <c r="I1050" s="2">
        <v>19975</v>
      </c>
      <c r="J1050" s="2">
        <v>20525</v>
      </c>
      <c r="K1050" s="2">
        <v>20975</v>
      </c>
      <c r="L1050" t="str">
        <f t="shared" si="32"/>
        <v/>
      </c>
      <c r="M1050" t="str">
        <f>IFERROR(VLOOKUP(A1050,'Статус менеджера'!$A$2:$B$48,2,TRUE),"")</f>
        <v>Продавець малим клієнтам</v>
      </c>
      <c r="N1050" s="2">
        <f t="shared" si="33"/>
        <v>12</v>
      </c>
    </row>
    <row r="1051" spans="1:14" x14ac:dyDescent="0.35">
      <c r="A1051" t="s">
        <v>5</v>
      </c>
      <c r="B1051" t="s">
        <v>228</v>
      </c>
      <c r="C1051" s="1">
        <v>44144</v>
      </c>
      <c r="D1051" t="s">
        <v>122</v>
      </c>
      <c r="E1051" s="3">
        <v>3.7989999999999999</v>
      </c>
      <c r="F1051" s="4">
        <v>0</v>
      </c>
      <c r="G1051" s="2">
        <v>19975</v>
      </c>
      <c r="H1051" s="2">
        <v>19610</v>
      </c>
      <c r="I1051" s="2">
        <v>19975</v>
      </c>
      <c r="J1051" s="2">
        <v>20525</v>
      </c>
      <c r="K1051" s="2">
        <v>20975</v>
      </c>
      <c r="L1051" t="str">
        <f t="shared" si="32"/>
        <v/>
      </c>
      <c r="M1051" t="str">
        <f>IFERROR(VLOOKUP(A1051,'Статус менеджера'!$A$2:$B$48,2,TRUE),"")</f>
        <v>Продавець малим клієнтам</v>
      </c>
      <c r="N1051" s="2">
        <f t="shared" si="33"/>
        <v>12</v>
      </c>
    </row>
    <row r="1052" spans="1:14" x14ac:dyDescent="0.35">
      <c r="A1052" t="s">
        <v>77</v>
      </c>
      <c r="B1052" t="s">
        <v>228</v>
      </c>
      <c r="C1052" s="1">
        <v>44140</v>
      </c>
      <c r="D1052" t="s">
        <v>116</v>
      </c>
      <c r="E1052" s="3">
        <v>0.39500000000000002</v>
      </c>
      <c r="F1052" s="4">
        <v>0</v>
      </c>
      <c r="G1052" s="2">
        <v>18650</v>
      </c>
      <c r="H1052" s="2">
        <v>17855</v>
      </c>
      <c r="I1052" s="2">
        <v>18200</v>
      </c>
      <c r="J1052" s="2">
        <v>18750</v>
      </c>
      <c r="K1052" s="2">
        <v>19200</v>
      </c>
      <c r="L1052" t="str">
        <f t="shared" si="32"/>
        <v/>
      </c>
      <c r="M1052" t="str">
        <f>IFERROR(VLOOKUP(A1052,'Статус менеджера'!$A$2:$B$48,2,TRUE),"")</f>
        <v>Продавець малим клієнтам</v>
      </c>
      <c r="N1052" s="2">
        <f t="shared" si="33"/>
        <v>18.545454545454547</v>
      </c>
    </row>
    <row r="1053" spans="1:14" x14ac:dyDescent="0.35">
      <c r="A1053" t="s">
        <v>77</v>
      </c>
      <c r="B1053" t="s">
        <v>228</v>
      </c>
      <c r="C1053" s="1">
        <v>44140</v>
      </c>
      <c r="D1053" t="s">
        <v>116</v>
      </c>
      <c r="E1053" s="3">
        <v>6.82</v>
      </c>
      <c r="F1053" s="4">
        <v>0</v>
      </c>
      <c r="G1053" s="2">
        <v>18650</v>
      </c>
      <c r="H1053" s="2">
        <v>17855</v>
      </c>
      <c r="I1053" s="2">
        <v>18200</v>
      </c>
      <c r="J1053" s="2">
        <v>18750</v>
      </c>
      <c r="K1053" s="2">
        <v>19200</v>
      </c>
      <c r="L1053" t="str">
        <f t="shared" si="32"/>
        <v/>
      </c>
      <c r="M1053" t="str">
        <f>IFERROR(VLOOKUP(A1053,'Статус менеджера'!$A$2:$B$48,2,TRUE),"")</f>
        <v>Продавець малим клієнтам</v>
      </c>
      <c r="N1053" s="2">
        <f t="shared" si="33"/>
        <v>18.545454545454547</v>
      </c>
    </row>
    <row r="1054" spans="1:14" x14ac:dyDescent="0.35">
      <c r="A1054" t="s">
        <v>9</v>
      </c>
      <c r="B1054" t="s">
        <v>232</v>
      </c>
      <c r="C1054" s="1">
        <v>44140</v>
      </c>
      <c r="D1054" t="s">
        <v>142</v>
      </c>
      <c r="E1054" s="3">
        <v>66.650999999999996</v>
      </c>
      <c r="F1054" s="4">
        <v>0</v>
      </c>
      <c r="G1054" s="2">
        <v>16980</v>
      </c>
      <c r="H1054" s="2">
        <v>16525</v>
      </c>
      <c r="I1054" s="2">
        <v>17060</v>
      </c>
      <c r="J1054" s="2">
        <v>17460</v>
      </c>
      <c r="K1054" s="2">
        <v>18210</v>
      </c>
      <c r="L1054" t="str">
        <f t="shared" si="32"/>
        <v/>
      </c>
      <c r="M1054" t="str">
        <f>IFERROR(VLOOKUP(A1054,'Статус менеджера'!$A$2:$B$48,2,TRUE),"")</f>
        <v>Продавець малим клієнтам</v>
      </c>
      <c r="N1054" s="2">
        <f t="shared" si="33"/>
        <v>11.401869158878505</v>
      </c>
    </row>
    <row r="1055" spans="1:14" x14ac:dyDescent="0.35">
      <c r="A1055" t="s">
        <v>67</v>
      </c>
      <c r="B1055" t="s">
        <v>224</v>
      </c>
      <c r="C1055" s="1">
        <v>44154</v>
      </c>
      <c r="D1055" t="s">
        <v>120</v>
      </c>
      <c r="E1055" s="3">
        <v>2.7250000000000001</v>
      </c>
      <c r="F1055" s="4">
        <v>0</v>
      </c>
      <c r="G1055" s="2">
        <v>18265</v>
      </c>
      <c r="H1055" s="2">
        <v>16285</v>
      </c>
      <c r="I1055" s="2">
        <v>16760</v>
      </c>
      <c r="J1055" s="2">
        <v>17260</v>
      </c>
      <c r="K1055" s="2">
        <v>17760</v>
      </c>
      <c r="L1055" t="str">
        <f t="shared" si="32"/>
        <v/>
      </c>
      <c r="M1055" t="str">
        <f>IFERROR(VLOOKUP(A1055,'Статус менеджера'!$A$2:$B$48,2,TRUE),"")</f>
        <v>Продавець малим клієнтам</v>
      </c>
      <c r="N1055" s="2">
        <f t="shared" si="33"/>
        <v>30</v>
      </c>
    </row>
    <row r="1056" spans="1:14" x14ac:dyDescent="0.35">
      <c r="A1056" t="s">
        <v>67</v>
      </c>
      <c r="B1056" t="s">
        <v>224</v>
      </c>
      <c r="C1056" s="1">
        <v>44154</v>
      </c>
      <c r="D1056" t="s">
        <v>124</v>
      </c>
      <c r="E1056" s="3">
        <v>1.996</v>
      </c>
      <c r="F1056" s="4">
        <v>0</v>
      </c>
      <c r="G1056" s="2">
        <v>18940</v>
      </c>
      <c r="H1056" s="2">
        <v>16945</v>
      </c>
      <c r="I1056" s="2">
        <v>17435</v>
      </c>
      <c r="J1056" s="2">
        <v>17935</v>
      </c>
      <c r="K1056" s="2">
        <v>18435</v>
      </c>
      <c r="L1056" t="str">
        <f t="shared" si="32"/>
        <v/>
      </c>
      <c r="M1056" t="str">
        <f>IFERROR(VLOOKUP(A1056,'Статус менеджера'!$A$2:$B$48,2,TRUE),"")</f>
        <v>Продавець малим клієнтам</v>
      </c>
      <c r="N1056" s="2">
        <f t="shared" si="33"/>
        <v>30</v>
      </c>
    </row>
    <row r="1057" spans="1:14" x14ac:dyDescent="0.35">
      <c r="A1057" t="s">
        <v>67</v>
      </c>
      <c r="B1057" t="s">
        <v>224</v>
      </c>
      <c r="C1057" s="1">
        <v>44154</v>
      </c>
      <c r="D1057" t="s">
        <v>124</v>
      </c>
      <c r="E1057" s="3">
        <v>1.34</v>
      </c>
      <c r="F1057" s="4">
        <v>0</v>
      </c>
      <c r="G1057" s="2">
        <v>18940</v>
      </c>
      <c r="H1057" s="2">
        <v>16945</v>
      </c>
      <c r="I1057" s="2">
        <v>17435</v>
      </c>
      <c r="J1057" s="2">
        <v>17935</v>
      </c>
      <c r="K1057" s="2">
        <v>18435</v>
      </c>
      <c r="L1057" t="str">
        <f t="shared" si="32"/>
        <v/>
      </c>
      <c r="M1057" t="str">
        <f>IFERROR(VLOOKUP(A1057,'Статус менеджера'!$A$2:$B$48,2,TRUE),"")</f>
        <v>Продавець малим клієнтам</v>
      </c>
      <c r="N1057" s="2">
        <f t="shared" si="33"/>
        <v>30</v>
      </c>
    </row>
    <row r="1058" spans="1:14" x14ac:dyDescent="0.35">
      <c r="A1058" t="s">
        <v>67</v>
      </c>
      <c r="B1058" t="s">
        <v>224</v>
      </c>
      <c r="C1058" s="1">
        <v>44154</v>
      </c>
      <c r="D1058" t="s">
        <v>124</v>
      </c>
      <c r="E1058" s="3">
        <v>1.61</v>
      </c>
      <c r="F1058" s="4">
        <v>0</v>
      </c>
      <c r="G1058" s="2">
        <v>18940</v>
      </c>
      <c r="H1058" s="2">
        <v>16945</v>
      </c>
      <c r="I1058" s="2">
        <v>17435</v>
      </c>
      <c r="J1058" s="2">
        <v>17935</v>
      </c>
      <c r="K1058" s="2">
        <v>18435</v>
      </c>
      <c r="L1058" t="str">
        <f t="shared" si="32"/>
        <v/>
      </c>
      <c r="M1058" t="str">
        <f>IFERROR(VLOOKUP(A1058,'Статус менеджера'!$A$2:$B$48,2,TRUE),"")</f>
        <v>Продавець малим клієнтам</v>
      </c>
      <c r="N1058" s="2">
        <f t="shared" si="33"/>
        <v>30</v>
      </c>
    </row>
    <row r="1059" spans="1:14" x14ac:dyDescent="0.35">
      <c r="A1059" t="s">
        <v>67</v>
      </c>
      <c r="B1059" t="s">
        <v>224</v>
      </c>
      <c r="C1059" s="1">
        <v>44154</v>
      </c>
      <c r="D1059" t="s">
        <v>116</v>
      </c>
      <c r="E1059" s="3">
        <v>3.01</v>
      </c>
      <c r="F1059" s="4">
        <v>0</v>
      </c>
      <c r="G1059" s="2">
        <v>20130</v>
      </c>
      <c r="H1059" s="2">
        <v>17945</v>
      </c>
      <c r="I1059" s="2">
        <v>18290</v>
      </c>
      <c r="J1059" s="2">
        <v>18840</v>
      </c>
      <c r="K1059" s="2">
        <v>19290</v>
      </c>
      <c r="L1059" t="str">
        <f t="shared" si="32"/>
        <v/>
      </c>
      <c r="M1059" t="str">
        <f>IFERROR(VLOOKUP(A1059,'Статус менеджера'!$A$2:$B$48,2,TRUE),"")</f>
        <v>Продавець малим клієнтам</v>
      </c>
      <c r="N1059" s="2">
        <f t="shared" si="33"/>
        <v>30</v>
      </c>
    </row>
    <row r="1060" spans="1:14" x14ac:dyDescent="0.35">
      <c r="A1060" t="s">
        <v>67</v>
      </c>
      <c r="B1060" t="s">
        <v>224</v>
      </c>
      <c r="C1060" s="1">
        <v>44154</v>
      </c>
      <c r="D1060" t="s">
        <v>116</v>
      </c>
      <c r="E1060" s="3">
        <v>2.15</v>
      </c>
      <c r="F1060" s="4">
        <v>0</v>
      </c>
      <c r="G1060" s="2">
        <v>20130</v>
      </c>
      <c r="H1060" s="2">
        <v>17945</v>
      </c>
      <c r="I1060" s="2">
        <v>18290</v>
      </c>
      <c r="J1060" s="2">
        <v>18840</v>
      </c>
      <c r="K1060" s="2">
        <v>19290</v>
      </c>
      <c r="L1060" t="str">
        <f t="shared" si="32"/>
        <v/>
      </c>
      <c r="M1060" t="str">
        <f>IFERROR(VLOOKUP(A1060,'Статус менеджера'!$A$2:$B$48,2,TRUE),"")</f>
        <v>Продавець малим клієнтам</v>
      </c>
      <c r="N1060" s="2">
        <f t="shared" si="33"/>
        <v>30</v>
      </c>
    </row>
    <row r="1061" spans="1:14" x14ac:dyDescent="0.35">
      <c r="A1061" t="s">
        <v>67</v>
      </c>
      <c r="B1061" t="s">
        <v>224</v>
      </c>
      <c r="C1061" s="1">
        <v>44154</v>
      </c>
      <c r="D1061" t="s">
        <v>122</v>
      </c>
      <c r="E1061" s="3">
        <v>0.94799999999999995</v>
      </c>
      <c r="F1061" s="4">
        <v>0</v>
      </c>
      <c r="G1061" s="2">
        <v>20130</v>
      </c>
      <c r="H1061" s="2">
        <v>17945</v>
      </c>
      <c r="I1061" s="2">
        <v>18290</v>
      </c>
      <c r="J1061" s="2">
        <v>18840</v>
      </c>
      <c r="K1061" s="2">
        <v>19290</v>
      </c>
      <c r="L1061" t="str">
        <f t="shared" si="32"/>
        <v/>
      </c>
      <c r="M1061" t="str">
        <f>IFERROR(VLOOKUP(A1061,'Статус менеджера'!$A$2:$B$48,2,TRUE),"")</f>
        <v>Продавець малим клієнтам</v>
      </c>
      <c r="N1061" s="2">
        <f t="shared" si="33"/>
        <v>30</v>
      </c>
    </row>
    <row r="1062" spans="1:14" x14ac:dyDescent="0.35">
      <c r="A1062" t="s">
        <v>67</v>
      </c>
      <c r="B1062" t="s">
        <v>224</v>
      </c>
      <c r="C1062" s="1">
        <v>44154</v>
      </c>
      <c r="D1062" t="s">
        <v>122</v>
      </c>
      <c r="E1062" s="3">
        <v>0.94799999999999995</v>
      </c>
      <c r="F1062" s="4">
        <v>0</v>
      </c>
      <c r="G1062" s="2">
        <v>20130</v>
      </c>
      <c r="H1062" s="2">
        <v>17945</v>
      </c>
      <c r="I1062" s="2">
        <v>18290</v>
      </c>
      <c r="J1062" s="2">
        <v>18840</v>
      </c>
      <c r="K1062" s="2">
        <v>19290</v>
      </c>
      <c r="L1062" t="str">
        <f t="shared" si="32"/>
        <v/>
      </c>
      <c r="M1062" t="str">
        <f>IFERROR(VLOOKUP(A1062,'Статус менеджера'!$A$2:$B$48,2,TRUE),"")</f>
        <v>Продавець малим клієнтам</v>
      </c>
      <c r="N1062" s="2">
        <f t="shared" si="33"/>
        <v>30</v>
      </c>
    </row>
    <row r="1063" spans="1:14" x14ac:dyDescent="0.35">
      <c r="A1063" t="s">
        <v>67</v>
      </c>
      <c r="B1063" t="s">
        <v>224</v>
      </c>
      <c r="C1063" s="1">
        <v>44154</v>
      </c>
      <c r="D1063" t="s">
        <v>122</v>
      </c>
      <c r="E1063" s="3">
        <v>0.94799999999999995</v>
      </c>
      <c r="F1063" s="4">
        <v>0</v>
      </c>
      <c r="G1063" s="2">
        <v>20130</v>
      </c>
      <c r="H1063" s="2">
        <v>17945</v>
      </c>
      <c r="I1063" s="2">
        <v>18290</v>
      </c>
      <c r="J1063" s="2">
        <v>18840</v>
      </c>
      <c r="K1063" s="2">
        <v>19290</v>
      </c>
      <c r="L1063" t="str">
        <f t="shared" si="32"/>
        <v/>
      </c>
      <c r="M1063" t="str">
        <f>IFERROR(VLOOKUP(A1063,'Статус менеджера'!$A$2:$B$48,2,TRUE),"")</f>
        <v>Продавець малим клієнтам</v>
      </c>
      <c r="N1063" s="2">
        <f t="shared" si="33"/>
        <v>30</v>
      </c>
    </row>
    <row r="1064" spans="1:14" x14ac:dyDescent="0.35">
      <c r="A1064" t="s">
        <v>67</v>
      </c>
      <c r="B1064" t="s">
        <v>224</v>
      </c>
      <c r="C1064" s="1">
        <v>44154</v>
      </c>
      <c r="D1064" t="s">
        <v>122</v>
      </c>
      <c r="E1064" s="3">
        <v>0.94799999999999995</v>
      </c>
      <c r="F1064" s="4">
        <v>0</v>
      </c>
      <c r="G1064" s="2">
        <v>20130</v>
      </c>
      <c r="H1064" s="2">
        <v>17945</v>
      </c>
      <c r="I1064" s="2">
        <v>18290</v>
      </c>
      <c r="J1064" s="2">
        <v>18840</v>
      </c>
      <c r="K1064" s="2">
        <v>19290</v>
      </c>
      <c r="L1064" t="str">
        <f t="shared" si="32"/>
        <v/>
      </c>
      <c r="M1064" t="str">
        <f>IFERROR(VLOOKUP(A1064,'Статус менеджера'!$A$2:$B$48,2,TRUE),"")</f>
        <v>Продавець малим клієнтам</v>
      </c>
      <c r="N1064" s="2">
        <f t="shared" si="33"/>
        <v>30</v>
      </c>
    </row>
    <row r="1065" spans="1:14" x14ac:dyDescent="0.35">
      <c r="A1065" t="s">
        <v>67</v>
      </c>
      <c r="B1065" t="s">
        <v>224</v>
      </c>
      <c r="C1065" s="1">
        <v>44154</v>
      </c>
      <c r="D1065" t="s">
        <v>122</v>
      </c>
      <c r="E1065" s="3">
        <v>0.94799999999999995</v>
      </c>
      <c r="F1065" s="4">
        <v>0</v>
      </c>
      <c r="G1065" s="2">
        <v>20130</v>
      </c>
      <c r="H1065" s="2">
        <v>17945</v>
      </c>
      <c r="I1065" s="2">
        <v>18290</v>
      </c>
      <c r="J1065" s="2">
        <v>18840</v>
      </c>
      <c r="K1065" s="2">
        <v>19290</v>
      </c>
      <c r="L1065" t="str">
        <f t="shared" si="32"/>
        <v/>
      </c>
      <c r="M1065" t="str">
        <f>IFERROR(VLOOKUP(A1065,'Статус менеджера'!$A$2:$B$48,2,TRUE),"")</f>
        <v>Продавець малим клієнтам</v>
      </c>
      <c r="N1065" s="2">
        <f t="shared" si="33"/>
        <v>30</v>
      </c>
    </row>
    <row r="1066" spans="1:14" x14ac:dyDescent="0.35">
      <c r="A1066" t="s">
        <v>67</v>
      </c>
      <c r="B1066" t="s">
        <v>224</v>
      </c>
      <c r="C1066" s="1">
        <v>44154</v>
      </c>
      <c r="D1066" t="s">
        <v>120</v>
      </c>
      <c r="E1066" s="3">
        <v>2.7149999999999999</v>
      </c>
      <c r="F1066" s="4">
        <v>0</v>
      </c>
      <c r="G1066" s="2">
        <v>18265</v>
      </c>
      <c r="H1066" s="2">
        <v>16285</v>
      </c>
      <c r="I1066" s="2">
        <v>16760</v>
      </c>
      <c r="J1066" s="2">
        <v>17260</v>
      </c>
      <c r="K1066" s="2">
        <v>17760</v>
      </c>
      <c r="L1066" t="str">
        <f t="shared" si="32"/>
        <v/>
      </c>
      <c r="M1066" t="str">
        <f>IFERROR(VLOOKUP(A1066,'Статус менеджера'!$A$2:$B$48,2,TRUE),"")</f>
        <v>Продавець малим клієнтам</v>
      </c>
      <c r="N1066" s="2">
        <f t="shared" si="33"/>
        <v>30</v>
      </c>
    </row>
    <row r="1067" spans="1:14" x14ac:dyDescent="0.35">
      <c r="A1067" t="s">
        <v>5</v>
      </c>
      <c r="B1067" t="s">
        <v>222</v>
      </c>
      <c r="C1067" s="1">
        <v>44155</v>
      </c>
      <c r="D1067" t="s">
        <v>122</v>
      </c>
      <c r="E1067" s="3">
        <v>11.928000000000001</v>
      </c>
      <c r="F1067" s="4">
        <v>0</v>
      </c>
      <c r="G1067" s="2">
        <v>18902</v>
      </c>
      <c r="H1067" s="2">
        <v>18715</v>
      </c>
      <c r="I1067" s="2">
        <v>19610</v>
      </c>
      <c r="J1067" s="2">
        <v>19610</v>
      </c>
      <c r="K1067" s="2">
        <v>20060</v>
      </c>
      <c r="L1067" t="str">
        <f t="shared" si="32"/>
        <v/>
      </c>
      <c r="M1067" t="str">
        <f>IFERROR(VLOOKUP(A1067,'Статус менеджера'!$A$2:$B$48,2,TRUE),"")</f>
        <v>Продавець малим клієнтам</v>
      </c>
      <c r="N1067" s="2">
        <f t="shared" si="33"/>
        <v>8.8357541899441348</v>
      </c>
    </row>
    <row r="1068" spans="1:14" x14ac:dyDescent="0.35">
      <c r="A1068" t="s">
        <v>1</v>
      </c>
      <c r="B1068" t="s">
        <v>225</v>
      </c>
      <c r="C1068" s="1">
        <v>44137</v>
      </c>
      <c r="D1068" t="s">
        <v>126</v>
      </c>
      <c r="E1068" s="3">
        <v>7.3999999999999996E-2</v>
      </c>
      <c r="F1068" s="4">
        <v>0</v>
      </c>
      <c r="G1068" s="2">
        <v>26305</v>
      </c>
      <c r="H1068" s="2">
        <v>24865</v>
      </c>
      <c r="I1068" s="2">
        <v>25660</v>
      </c>
      <c r="J1068" s="2">
        <v>25855</v>
      </c>
      <c r="K1068" s="2">
        <v>26305</v>
      </c>
      <c r="L1068">
        <f t="shared" si="32"/>
        <v>2.2199999999999998</v>
      </c>
      <c r="M1068" t="str">
        <f>IFERROR(VLOOKUP(A1068,'Статус менеджера'!$A$2:$B$48,2,TRUE),"")</f>
        <v>Продавець малим клієнтам</v>
      </c>
      <c r="N1068" s="2">
        <f t="shared" si="33"/>
        <v>30</v>
      </c>
    </row>
    <row r="1069" spans="1:14" x14ac:dyDescent="0.35">
      <c r="A1069" t="s">
        <v>86</v>
      </c>
      <c r="B1069" t="s">
        <v>224</v>
      </c>
      <c r="C1069" s="1">
        <v>44149</v>
      </c>
      <c r="D1069" t="s">
        <v>136</v>
      </c>
      <c r="E1069" s="3">
        <v>68.849999999999994</v>
      </c>
      <c r="F1069" s="4">
        <v>0</v>
      </c>
      <c r="G1069" s="2">
        <v>24088.73</v>
      </c>
      <c r="H1069" s="2">
        <v>21485</v>
      </c>
      <c r="I1069" s="2">
        <v>21920</v>
      </c>
      <c r="J1069" s="2">
        <v>24020</v>
      </c>
      <c r="K1069" s="2">
        <v>24020</v>
      </c>
      <c r="L1069" t="str">
        <f t="shared" si="32"/>
        <v/>
      </c>
      <c r="M1069" t="str">
        <f>IFERROR(VLOOKUP(A1069,'Статус менеджера'!$A$2:$B$48,2,TRUE),"")</f>
        <v/>
      </c>
      <c r="N1069" s="2">
        <f t="shared" si="33"/>
        <v>30</v>
      </c>
    </row>
    <row r="1070" spans="1:14" x14ac:dyDescent="0.35">
      <c r="A1070" t="s">
        <v>87</v>
      </c>
      <c r="B1070" t="s">
        <v>233</v>
      </c>
      <c r="C1070" s="1">
        <v>44137</v>
      </c>
      <c r="D1070" t="s">
        <v>128</v>
      </c>
      <c r="E1070" s="3">
        <v>4.84</v>
      </c>
      <c r="F1070" s="4">
        <v>0</v>
      </c>
      <c r="G1070" s="2">
        <v>25005</v>
      </c>
      <c r="H1070" s="2">
        <v>24820</v>
      </c>
      <c r="I1070" s="2">
        <v>25260</v>
      </c>
      <c r="J1070" s="2">
        <v>25810</v>
      </c>
      <c r="K1070" s="2">
        <v>26260</v>
      </c>
      <c r="L1070" t="str">
        <f t="shared" si="32"/>
        <v/>
      </c>
      <c r="M1070" t="str">
        <f>IFERROR(VLOOKUP(A1070,'Статус менеджера'!$A$2:$B$48,2,TRUE),"")</f>
        <v/>
      </c>
      <c r="N1070" s="2">
        <f t="shared" si="33"/>
        <v>9.6818181818181817</v>
      </c>
    </row>
    <row r="1071" spans="1:14" x14ac:dyDescent="0.35">
      <c r="A1071" t="s">
        <v>87</v>
      </c>
      <c r="B1071" t="s">
        <v>233</v>
      </c>
      <c r="C1071" s="1">
        <v>44137</v>
      </c>
      <c r="D1071" t="s">
        <v>128</v>
      </c>
      <c r="E1071" s="3">
        <v>6.91</v>
      </c>
      <c r="F1071" s="4">
        <v>0</v>
      </c>
      <c r="G1071" s="2">
        <v>25005</v>
      </c>
      <c r="H1071" s="2">
        <v>24820</v>
      </c>
      <c r="I1071" s="2">
        <v>25260</v>
      </c>
      <c r="J1071" s="2">
        <v>25810</v>
      </c>
      <c r="K1071" s="2">
        <v>26260</v>
      </c>
      <c r="L1071" t="str">
        <f t="shared" si="32"/>
        <v/>
      </c>
      <c r="M1071" t="str">
        <f>IFERROR(VLOOKUP(A1071,'Статус менеджера'!$A$2:$B$48,2,TRUE),"")</f>
        <v/>
      </c>
      <c r="N1071" s="2">
        <f t="shared" si="33"/>
        <v>9.6818181818181817</v>
      </c>
    </row>
    <row r="1072" spans="1:14" x14ac:dyDescent="0.35">
      <c r="A1072" t="s">
        <v>87</v>
      </c>
      <c r="B1072" t="s">
        <v>233</v>
      </c>
      <c r="C1072" s="1">
        <v>44137</v>
      </c>
      <c r="D1072" t="s">
        <v>128</v>
      </c>
      <c r="E1072" s="3">
        <v>3.4</v>
      </c>
      <c r="F1072" s="4">
        <v>0</v>
      </c>
      <c r="G1072" s="2">
        <v>25005</v>
      </c>
      <c r="H1072" s="2">
        <v>24820</v>
      </c>
      <c r="I1072" s="2">
        <v>25260</v>
      </c>
      <c r="J1072" s="2">
        <v>25810</v>
      </c>
      <c r="K1072" s="2">
        <v>26260</v>
      </c>
      <c r="L1072" t="str">
        <f t="shared" si="32"/>
        <v/>
      </c>
      <c r="M1072" t="str">
        <f>IFERROR(VLOOKUP(A1072,'Статус менеджера'!$A$2:$B$48,2,TRUE),"")</f>
        <v/>
      </c>
      <c r="N1072" s="2">
        <f t="shared" si="33"/>
        <v>9.6818181818181817</v>
      </c>
    </row>
    <row r="1073" spans="1:14" x14ac:dyDescent="0.35">
      <c r="A1073" t="s">
        <v>87</v>
      </c>
      <c r="B1073" t="s">
        <v>233</v>
      </c>
      <c r="C1073" s="1">
        <v>44137</v>
      </c>
      <c r="D1073" t="s">
        <v>128</v>
      </c>
      <c r="E1073" s="3">
        <v>5.81</v>
      </c>
      <c r="F1073" s="4">
        <v>0</v>
      </c>
      <c r="G1073" s="2">
        <v>24495</v>
      </c>
      <c r="H1073" s="2">
        <v>24310</v>
      </c>
      <c r="I1073" s="2">
        <v>24750</v>
      </c>
      <c r="J1073" s="2">
        <v>25300</v>
      </c>
      <c r="K1073" s="2">
        <v>25750</v>
      </c>
      <c r="L1073" t="str">
        <f t="shared" si="32"/>
        <v/>
      </c>
      <c r="M1073" t="str">
        <f>IFERROR(VLOOKUP(A1073,'Статус менеджера'!$A$2:$B$48,2,TRUE),"")</f>
        <v/>
      </c>
      <c r="N1073" s="2">
        <f t="shared" si="33"/>
        <v>9.6818181818181817</v>
      </c>
    </row>
    <row r="1074" spans="1:14" x14ac:dyDescent="0.35">
      <c r="A1074" t="s">
        <v>87</v>
      </c>
      <c r="B1074" t="s">
        <v>233</v>
      </c>
      <c r="C1074" s="1">
        <v>44137</v>
      </c>
      <c r="D1074" t="s">
        <v>128</v>
      </c>
      <c r="E1074" s="3">
        <v>5.17</v>
      </c>
      <c r="F1074" s="4">
        <v>0</v>
      </c>
      <c r="G1074" s="2">
        <v>24495</v>
      </c>
      <c r="H1074" s="2">
        <v>24310</v>
      </c>
      <c r="I1074" s="2">
        <v>24750</v>
      </c>
      <c r="J1074" s="2">
        <v>25300</v>
      </c>
      <c r="K1074" s="2">
        <v>25750</v>
      </c>
      <c r="L1074" t="str">
        <f t="shared" si="32"/>
        <v/>
      </c>
      <c r="M1074" t="str">
        <f>IFERROR(VLOOKUP(A1074,'Статус менеджера'!$A$2:$B$48,2,TRUE),"")</f>
        <v/>
      </c>
      <c r="N1074" s="2">
        <f t="shared" si="33"/>
        <v>9.6818181818181817</v>
      </c>
    </row>
    <row r="1075" spans="1:14" x14ac:dyDescent="0.35">
      <c r="A1075" t="s">
        <v>87</v>
      </c>
      <c r="B1075" t="s">
        <v>233</v>
      </c>
      <c r="C1075" s="1">
        <v>44137</v>
      </c>
      <c r="D1075" t="s">
        <v>128</v>
      </c>
      <c r="E1075" s="3">
        <v>6.74</v>
      </c>
      <c r="F1075" s="4">
        <v>0</v>
      </c>
      <c r="G1075" s="2">
        <v>24495</v>
      </c>
      <c r="H1075" s="2">
        <v>24310</v>
      </c>
      <c r="I1075" s="2">
        <v>24750</v>
      </c>
      <c r="J1075" s="2">
        <v>25300</v>
      </c>
      <c r="K1075" s="2">
        <v>25750</v>
      </c>
      <c r="L1075" t="str">
        <f t="shared" si="32"/>
        <v/>
      </c>
      <c r="M1075" t="str">
        <f>IFERROR(VLOOKUP(A1075,'Статус менеджера'!$A$2:$B$48,2,TRUE),"")</f>
        <v/>
      </c>
      <c r="N1075" s="2">
        <f t="shared" si="33"/>
        <v>9.6818181818181817</v>
      </c>
    </row>
    <row r="1076" spans="1:14" x14ac:dyDescent="0.35">
      <c r="A1076" t="s">
        <v>87</v>
      </c>
      <c r="B1076" t="s">
        <v>233</v>
      </c>
      <c r="C1076" s="1">
        <v>44137</v>
      </c>
      <c r="D1076" t="s">
        <v>128</v>
      </c>
      <c r="E1076" s="3">
        <v>5.91</v>
      </c>
      <c r="F1076" s="4">
        <v>0</v>
      </c>
      <c r="G1076" s="2">
        <v>24495</v>
      </c>
      <c r="H1076" s="2">
        <v>24310</v>
      </c>
      <c r="I1076" s="2">
        <v>24750</v>
      </c>
      <c r="J1076" s="2">
        <v>25300</v>
      </c>
      <c r="K1076" s="2">
        <v>25750</v>
      </c>
      <c r="L1076" t="str">
        <f t="shared" si="32"/>
        <v/>
      </c>
      <c r="M1076" t="str">
        <f>IFERROR(VLOOKUP(A1076,'Статус менеджера'!$A$2:$B$48,2,TRUE),"")</f>
        <v/>
      </c>
      <c r="N1076" s="2">
        <f t="shared" si="33"/>
        <v>9.6818181818181817</v>
      </c>
    </row>
    <row r="1077" spans="1:14" x14ac:dyDescent="0.35">
      <c r="A1077" t="s">
        <v>87</v>
      </c>
      <c r="B1077" t="s">
        <v>233</v>
      </c>
      <c r="C1077" s="1">
        <v>44137</v>
      </c>
      <c r="D1077" t="s">
        <v>128</v>
      </c>
      <c r="E1077" s="3">
        <v>6.44</v>
      </c>
      <c r="F1077" s="4">
        <v>0</v>
      </c>
      <c r="G1077" s="2">
        <v>24495</v>
      </c>
      <c r="H1077" s="2">
        <v>24310</v>
      </c>
      <c r="I1077" s="2">
        <v>24750</v>
      </c>
      <c r="J1077" s="2">
        <v>25300</v>
      </c>
      <c r="K1077" s="2">
        <v>25750</v>
      </c>
      <c r="L1077" t="str">
        <f t="shared" si="32"/>
        <v/>
      </c>
      <c r="M1077" t="str">
        <f>IFERROR(VLOOKUP(A1077,'Статус менеджера'!$A$2:$B$48,2,TRUE),"")</f>
        <v/>
      </c>
      <c r="N1077" s="2">
        <f t="shared" si="33"/>
        <v>9.6818181818181817</v>
      </c>
    </row>
    <row r="1078" spans="1:14" x14ac:dyDescent="0.35">
      <c r="A1078" t="s">
        <v>87</v>
      </c>
      <c r="B1078" t="s">
        <v>233</v>
      </c>
      <c r="C1078" s="1">
        <v>44137</v>
      </c>
      <c r="D1078" t="s">
        <v>128</v>
      </c>
      <c r="E1078" s="3">
        <v>7.42</v>
      </c>
      <c r="F1078" s="4">
        <v>0</v>
      </c>
      <c r="G1078" s="2">
        <v>24125</v>
      </c>
      <c r="H1078" s="2">
        <v>23940</v>
      </c>
      <c r="I1078" s="2">
        <v>24380</v>
      </c>
      <c r="J1078" s="2">
        <v>24930</v>
      </c>
      <c r="K1078" s="2">
        <v>25380</v>
      </c>
      <c r="L1078" t="str">
        <f t="shared" si="32"/>
        <v/>
      </c>
      <c r="M1078" t="str">
        <f>IFERROR(VLOOKUP(A1078,'Статус менеджера'!$A$2:$B$48,2,TRUE),"")</f>
        <v/>
      </c>
      <c r="N1078" s="2">
        <f t="shared" si="33"/>
        <v>9.6818181818181817</v>
      </c>
    </row>
    <row r="1079" spans="1:14" x14ac:dyDescent="0.35">
      <c r="A1079" t="s">
        <v>87</v>
      </c>
      <c r="B1079" t="s">
        <v>233</v>
      </c>
      <c r="C1079" s="1">
        <v>44137</v>
      </c>
      <c r="D1079" t="s">
        <v>128</v>
      </c>
      <c r="E1079" s="3">
        <v>4.76</v>
      </c>
      <c r="F1079" s="4">
        <v>0</v>
      </c>
      <c r="G1079" s="2">
        <v>24125</v>
      </c>
      <c r="H1079" s="2">
        <v>23940</v>
      </c>
      <c r="I1079" s="2">
        <v>24380</v>
      </c>
      <c r="J1079" s="2">
        <v>24930</v>
      </c>
      <c r="K1079" s="2">
        <v>25380</v>
      </c>
      <c r="L1079" t="str">
        <f t="shared" si="32"/>
        <v/>
      </c>
      <c r="M1079" t="str">
        <f>IFERROR(VLOOKUP(A1079,'Статус менеджера'!$A$2:$B$48,2,TRUE),"")</f>
        <v/>
      </c>
      <c r="N1079" s="2">
        <f t="shared" si="33"/>
        <v>9.6818181818181817</v>
      </c>
    </row>
    <row r="1080" spans="1:14" x14ac:dyDescent="0.35">
      <c r="A1080" t="s">
        <v>87</v>
      </c>
      <c r="B1080" t="s">
        <v>233</v>
      </c>
      <c r="C1080" s="1">
        <v>44137</v>
      </c>
      <c r="D1080" t="s">
        <v>128</v>
      </c>
      <c r="E1080" s="3">
        <v>6.8</v>
      </c>
      <c r="F1080" s="4">
        <v>0</v>
      </c>
      <c r="G1080" s="2">
        <v>24125</v>
      </c>
      <c r="H1080" s="2">
        <v>23940</v>
      </c>
      <c r="I1080" s="2">
        <v>24380</v>
      </c>
      <c r="J1080" s="2">
        <v>24930</v>
      </c>
      <c r="K1080" s="2">
        <v>25380</v>
      </c>
      <c r="L1080" t="str">
        <f t="shared" si="32"/>
        <v/>
      </c>
      <c r="M1080" t="str">
        <f>IFERROR(VLOOKUP(A1080,'Статус менеджера'!$A$2:$B$48,2,TRUE),"")</f>
        <v/>
      </c>
      <c r="N1080" s="2">
        <f t="shared" si="33"/>
        <v>9.6818181818181817</v>
      </c>
    </row>
    <row r="1081" spans="1:14" x14ac:dyDescent="0.35">
      <c r="A1081" t="s">
        <v>87</v>
      </c>
      <c r="B1081" t="s">
        <v>233</v>
      </c>
      <c r="C1081" s="1">
        <v>44137</v>
      </c>
      <c r="D1081" t="s">
        <v>128</v>
      </c>
      <c r="E1081" s="3">
        <v>5.46</v>
      </c>
      <c r="F1081" s="4">
        <v>0</v>
      </c>
      <c r="G1081" s="2">
        <v>24125</v>
      </c>
      <c r="H1081" s="2">
        <v>23940</v>
      </c>
      <c r="I1081" s="2">
        <v>24380</v>
      </c>
      <c r="J1081" s="2">
        <v>24930</v>
      </c>
      <c r="K1081" s="2">
        <v>25380</v>
      </c>
      <c r="L1081" t="str">
        <f t="shared" si="32"/>
        <v/>
      </c>
      <c r="M1081" t="str">
        <f>IFERROR(VLOOKUP(A1081,'Статус менеджера'!$A$2:$B$48,2,TRUE),"")</f>
        <v/>
      </c>
      <c r="N1081" s="2">
        <f t="shared" si="33"/>
        <v>9.6818181818181817</v>
      </c>
    </row>
    <row r="1082" spans="1:14" x14ac:dyDescent="0.35">
      <c r="A1082" t="s">
        <v>87</v>
      </c>
      <c r="B1082" t="s">
        <v>233</v>
      </c>
      <c r="C1082" s="1">
        <v>44137</v>
      </c>
      <c r="D1082" t="s">
        <v>128</v>
      </c>
      <c r="E1082" s="3">
        <v>6.39</v>
      </c>
      <c r="F1082" s="4">
        <v>0</v>
      </c>
      <c r="G1082" s="2">
        <v>24125</v>
      </c>
      <c r="H1082" s="2">
        <v>23940</v>
      </c>
      <c r="I1082" s="2">
        <v>24380</v>
      </c>
      <c r="J1082" s="2">
        <v>24930</v>
      </c>
      <c r="K1082" s="2">
        <v>25380</v>
      </c>
      <c r="L1082" t="str">
        <f t="shared" si="32"/>
        <v/>
      </c>
      <c r="M1082" t="str">
        <f>IFERROR(VLOOKUP(A1082,'Статус менеджера'!$A$2:$B$48,2,TRUE),"")</f>
        <v/>
      </c>
      <c r="N1082" s="2">
        <f t="shared" si="33"/>
        <v>9.6818181818181817</v>
      </c>
    </row>
    <row r="1083" spans="1:14" x14ac:dyDescent="0.35">
      <c r="A1083" t="s">
        <v>87</v>
      </c>
      <c r="B1083" t="s">
        <v>233</v>
      </c>
      <c r="C1083" s="1">
        <v>44137</v>
      </c>
      <c r="D1083" t="s">
        <v>128</v>
      </c>
      <c r="E1083" s="3">
        <v>5.09</v>
      </c>
      <c r="F1083" s="4">
        <v>0</v>
      </c>
      <c r="G1083" s="2">
        <v>23145</v>
      </c>
      <c r="H1083" s="2">
        <v>22960</v>
      </c>
      <c r="I1083" s="2">
        <v>23400</v>
      </c>
      <c r="J1083" s="2">
        <v>23950</v>
      </c>
      <c r="K1083" s="2">
        <v>24400</v>
      </c>
      <c r="L1083" t="str">
        <f t="shared" si="32"/>
        <v/>
      </c>
      <c r="M1083" t="str">
        <f>IFERROR(VLOOKUP(A1083,'Статус менеджера'!$A$2:$B$48,2,TRUE),"")</f>
        <v/>
      </c>
      <c r="N1083" s="2">
        <f t="shared" si="33"/>
        <v>9.6818181818181817</v>
      </c>
    </row>
    <row r="1084" spans="1:14" x14ac:dyDescent="0.35">
      <c r="A1084" t="s">
        <v>87</v>
      </c>
      <c r="B1084" t="s">
        <v>233</v>
      </c>
      <c r="C1084" s="1">
        <v>44137</v>
      </c>
      <c r="D1084" t="s">
        <v>128</v>
      </c>
      <c r="E1084" s="3">
        <v>5.64</v>
      </c>
      <c r="F1084" s="4">
        <v>0</v>
      </c>
      <c r="G1084" s="2">
        <v>23145</v>
      </c>
      <c r="H1084" s="2">
        <v>22960</v>
      </c>
      <c r="I1084" s="2">
        <v>23400</v>
      </c>
      <c r="J1084" s="2">
        <v>23950</v>
      </c>
      <c r="K1084" s="2">
        <v>24400</v>
      </c>
      <c r="L1084" t="str">
        <f t="shared" si="32"/>
        <v/>
      </c>
      <c r="M1084" t="str">
        <f>IFERROR(VLOOKUP(A1084,'Статус менеджера'!$A$2:$B$48,2,TRUE),"")</f>
        <v/>
      </c>
      <c r="N1084" s="2">
        <f t="shared" si="33"/>
        <v>9.6818181818181817</v>
      </c>
    </row>
    <row r="1085" spans="1:14" x14ac:dyDescent="0.35">
      <c r="A1085" t="s">
        <v>87</v>
      </c>
      <c r="B1085" t="s">
        <v>233</v>
      </c>
      <c r="C1085" s="1">
        <v>44137</v>
      </c>
      <c r="D1085" t="s">
        <v>128</v>
      </c>
      <c r="E1085" s="3">
        <v>7.63</v>
      </c>
      <c r="F1085" s="4">
        <v>0</v>
      </c>
      <c r="G1085" s="2">
        <v>23145</v>
      </c>
      <c r="H1085" s="2">
        <v>22960</v>
      </c>
      <c r="I1085" s="2">
        <v>23400</v>
      </c>
      <c r="J1085" s="2">
        <v>23950</v>
      </c>
      <c r="K1085" s="2">
        <v>24400</v>
      </c>
      <c r="L1085" t="str">
        <f t="shared" si="32"/>
        <v/>
      </c>
      <c r="M1085" t="str">
        <f>IFERROR(VLOOKUP(A1085,'Статус менеджера'!$A$2:$B$48,2,TRUE),"")</f>
        <v/>
      </c>
      <c r="N1085" s="2">
        <f t="shared" si="33"/>
        <v>9.6818181818181817</v>
      </c>
    </row>
    <row r="1086" spans="1:14" x14ac:dyDescent="0.35">
      <c r="A1086" t="s">
        <v>87</v>
      </c>
      <c r="B1086" t="s">
        <v>233</v>
      </c>
      <c r="C1086" s="1">
        <v>44137</v>
      </c>
      <c r="D1086" t="s">
        <v>128</v>
      </c>
      <c r="E1086" s="3">
        <v>5.53</v>
      </c>
      <c r="F1086" s="4">
        <v>0</v>
      </c>
      <c r="G1086" s="2">
        <v>23145</v>
      </c>
      <c r="H1086" s="2">
        <v>22960</v>
      </c>
      <c r="I1086" s="2">
        <v>23400</v>
      </c>
      <c r="J1086" s="2">
        <v>23950</v>
      </c>
      <c r="K1086" s="2">
        <v>24400</v>
      </c>
      <c r="L1086" t="str">
        <f t="shared" si="32"/>
        <v/>
      </c>
      <c r="M1086" t="str">
        <f>IFERROR(VLOOKUP(A1086,'Статус менеджера'!$A$2:$B$48,2,TRUE),"")</f>
        <v/>
      </c>
      <c r="N1086" s="2">
        <f t="shared" si="33"/>
        <v>9.6818181818181817</v>
      </c>
    </row>
    <row r="1087" spans="1:14" x14ac:dyDescent="0.35">
      <c r="A1087" t="s">
        <v>87</v>
      </c>
      <c r="B1087" t="s">
        <v>233</v>
      </c>
      <c r="C1087" s="1">
        <v>44137</v>
      </c>
      <c r="D1087" t="s">
        <v>128</v>
      </c>
      <c r="E1087" s="3">
        <v>7.85</v>
      </c>
      <c r="F1087" s="4">
        <v>0</v>
      </c>
      <c r="G1087" s="2">
        <v>23145</v>
      </c>
      <c r="H1087" s="2">
        <v>22960</v>
      </c>
      <c r="I1087" s="2">
        <v>23400</v>
      </c>
      <c r="J1087" s="2">
        <v>23950</v>
      </c>
      <c r="K1087" s="2">
        <v>24400</v>
      </c>
      <c r="L1087" t="str">
        <f t="shared" si="32"/>
        <v/>
      </c>
      <c r="M1087" t="str">
        <f>IFERROR(VLOOKUP(A1087,'Статус менеджера'!$A$2:$B$48,2,TRUE),"")</f>
        <v/>
      </c>
      <c r="N1087" s="2">
        <f t="shared" si="33"/>
        <v>9.6818181818181817</v>
      </c>
    </row>
    <row r="1088" spans="1:14" x14ac:dyDescent="0.35">
      <c r="A1088" t="s">
        <v>80</v>
      </c>
      <c r="B1088" t="s">
        <v>227</v>
      </c>
      <c r="C1088" s="1">
        <v>44160</v>
      </c>
      <c r="D1088" t="s">
        <v>145</v>
      </c>
      <c r="E1088" s="3">
        <v>1.379</v>
      </c>
      <c r="F1088" s="4">
        <v>0</v>
      </c>
      <c r="G1088" s="2">
        <v>22040</v>
      </c>
      <c r="H1088" s="2">
        <v>20980</v>
      </c>
      <c r="I1088" s="2">
        <v>21660</v>
      </c>
      <c r="J1088" s="2">
        <v>22040</v>
      </c>
      <c r="K1088" s="2">
        <v>22540</v>
      </c>
      <c r="L1088" t="str">
        <f t="shared" si="32"/>
        <v/>
      </c>
      <c r="M1088" t="str">
        <f>IFERROR(VLOOKUP(A1088,'Статус менеджера'!$A$2:$B$48,2,TRUE),"")</f>
        <v/>
      </c>
      <c r="N1088" s="2">
        <f t="shared" si="33"/>
        <v>20</v>
      </c>
    </row>
    <row r="1089" spans="1:14" x14ac:dyDescent="0.35">
      <c r="A1089" t="s">
        <v>80</v>
      </c>
      <c r="B1089" t="s">
        <v>227</v>
      </c>
      <c r="C1089" s="1">
        <v>44160</v>
      </c>
      <c r="D1089" t="s">
        <v>145</v>
      </c>
      <c r="E1089" s="3">
        <v>0.86099999999999999</v>
      </c>
      <c r="F1089" s="4">
        <v>0</v>
      </c>
      <c r="G1089" s="2">
        <v>22040</v>
      </c>
      <c r="H1089" s="2">
        <v>20980</v>
      </c>
      <c r="I1089" s="2">
        <v>21660</v>
      </c>
      <c r="J1089" s="2">
        <v>22040</v>
      </c>
      <c r="K1089" s="2">
        <v>22540</v>
      </c>
      <c r="L1089" t="str">
        <f t="shared" si="32"/>
        <v/>
      </c>
      <c r="M1089" t="str">
        <f>IFERROR(VLOOKUP(A1089,'Статус менеджера'!$A$2:$B$48,2,TRUE),"")</f>
        <v/>
      </c>
      <c r="N1089" s="2">
        <f t="shared" si="33"/>
        <v>20</v>
      </c>
    </row>
    <row r="1090" spans="1:14" x14ac:dyDescent="0.35">
      <c r="A1090" t="s">
        <v>80</v>
      </c>
      <c r="B1090" t="s">
        <v>227</v>
      </c>
      <c r="C1090" s="1">
        <v>44160</v>
      </c>
      <c r="D1090" t="s">
        <v>123</v>
      </c>
      <c r="E1090" s="3">
        <v>7.4999999999999997E-2</v>
      </c>
      <c r="F1090" s="4">
        <v>0</v>
      </c>
      <c r="G1090" s="2">
        <v>18015</v>
      </c>
      <c r="H1090" s="2">
        <v>16755</v>
      </c>
      <c r="I1090" s="2">
        <v>17665</v>
      </c>
      <c r="J1090" s="2">
        <v>18015</v>
      </c>
      <c r="K1090" s="2">
        <v>18765</v>
      </c>
      <c r="L1090" t="str">
        <f t="shared" ref="L1090:L1153" si="34">IFERROR(IF(AND(M1090="Продавець малим клієнтам", OR(B1090="Східний регіон", B1090="Західний регіон", B1090="Північний регіон", B1090="Південний регіон", B1090="Центральний регіон", B1090="Будівництво", B1090="Дистрибуція роздріб")), E1090*N1090, ""),"")</f>
        <v/>
      </c>
      <c r="M1090" t="str">
        <f>IFERROR(VLOOKUP(A1090,'Статус менеджера'!$A$2:$B$48,2,TRUE),"")</f>
        <v/>
      </c>
      <c r="N1090" s="2">
        <f t="shared" ref="N1090:N1153" si="35">IFERROR(IF(G1090 &lt;= H1090, 8,
    IF(G1090 &lt;= I1090, 8 + (G1090 - H1090) * (12 - 8) / (I1090 - H1090),
       IF(G1090 &lt;= J1090, 12 + (G1090 - I1090) * (20 - 12) / (J1090 - I1090),
          IF(G1090 &lt;= K1090, 20 + (G1090 - J1090) * (30 - 20) / (K1090 - J1090),
             30)))),"")</f>
        <v>20</v>
      </c>
    </row>
    <row r="1091" spans="1:14" x14ac:dyDescent="0.35">
      <c r="A1091" t="s">
        <v>61</v>
      </c>
      <c r="B1091" t="s">
        <v>222</v>
      </c>
      <c r="C1091" s="1">
        <v>44148</v>
      </c>
      <c r="D1091" t="s">
        <v>122</v>
      </c>
      <c r="E1091" s="3">
        <v>3.86</v>
      </c>
      <c r="F1091" s="4">
        <v>0</v>
      </c>
      <c r="G1091" s="2">
        <v>18290</v>
      </c>
      <c r="H1091" s="2">
        <v>17945</v>
      </c>
      <c r="I1091" s="2">
        <v>18290</v>
      </c>
      <c r="J1091" s="2">
        <v>18840</v>
      </c>
      <c r="K1091" s="2">
        <v>19290</v>
      </c>
      <c r="L1091" t="str">
        <f t="shared" si="34"/>
        <v/>
      </c>
      <c r="M1091" t="str">
        <f>IFERROR(VLOOKUP(A1091,'Статус менеджера'!$A$2:$B$48,2,TRUE),"")</f>
        <v/>
      </c>
      <c r="N1091" s="2">
        <f t="shared" si="35"/>
        <v>12</v>
      </c>
    </row>
    <row r="1092" spans="1:14" x14ac:dyDescent="0.35">
      <c r="A1092" t="s">
        <v>45</v>
      </c>
      <c r="B1092" t="s">
        <v>228</v>
      </c>
      <c r="C1092" s="1">
        <v>44138</v>
      </c>
      <c r="D1092" t="s">
        <v>124</v>
      </c>
      <c r="E1092" s="3">
        <v>8.16</v>
      </c>
      <c r="F1092" s="4">
        <v>0</v>
      </c>
      <c r="G1092" s="2">
        <v>17585</v>
      </c>
      <c r="H1092" s="2">
        <v>16945</v>
      </c>
      <c r="I1092" s="2">
        <v>17435</v>
      </c>
      <c r="J1092" s="2">
        <v>17935</v>
      </c>
      <c r="K1092" s="2">
        <v>18435</v>
      </c>
      <c r="L1092" t="str">
        <f t="shared" si="34"/>
        <v/>
      </c>
      <c r="M1092" t="str">
        <f>IFERROR(VLOOKUP(A1092,'Статус менеджера'!$A$2:$B$48,2,TRUE),"")</f>
        <v/>
      </c>
      <c r="N1092" s="2">
        <f t="shared" si="35"/>
        <v>14.4</v>
      </c>
    </row>
    <row r="1093" spans="1:14" x14ac:dyDescent="0.35">
      <c r="A1093" t="s">
        <v>45</v>
      </c>
      <c r="B1093" t="s">
        <v>228</v>
      </c>
      <c r="C1093" s="1">
        <v>44138</v>
      </c>
      <c r="D1093" t="s">
        <v>124</v>
      </c>
      <c r="E1093" s="3">
        <v>1.4450000000000001</v>
      </c>
      <c r="F1093" s="4">
        <v>0</v>
      </c>
      <c r="G1093" s="2">
        <v>17585</v>
      </c>
      <c r="H1093" s="2">
        <v>16945</v>
      </c>
      <c r="I1093" s="2">
        <v>17435</v>
      </c>
      <c r="J1093" s="2">
        <v>17935</v>
      </c>
      <c r="K1093" s="2">
        <v>18435</v>
      </c>
      <c r="L1093" t="str">
        <f t="shared" si="34"/>
        <v/>
      </c>
      <c r="M1093" t="str">
        <f>IFERROR(VLOOKUP(A1093,'Статус менеджера'!$A$2:$B$48,2,TRUE),"")</f>
        <v/>
      </c>
      <c r="N1093" s="2">
        <f t="shared" si="35"/>
        <v>14.4</v>
      </c>
    </row>
    <row r="1094" spans="1:14" x14ac:dyDescent="0.35">
      <c r="A1094" t="s">
        <v>45</v>
      </c>
      <c r="B1094" t="s">
        <v>228</v>
      </c>
      <c r="C1094" s="1">
        <v>44138</v>
      </c>
      <c r="D1094" t="s">
        <v>124</v>
      </c>
      <c r="E1094" s="3">
        <v>1.454</v>
      </c>
      <c r="F1094" s="4">
        <v>0</v>
      </c>
      <c r="G1094" s="2">
        <v>17585</v>
      </c>
      <c r="H1094" s="2">
        <v>16945</v>
      </c>
      <c r="I1094" s="2">
        <v>17435</v>
      </c>
      <c r="J1094" s="2">
        <v>17935</v>
      </c>
      <c r="K1094" s="2">
        <v>18435</v>
      </c>
      <c r="L1094" t="str">
        <f t="shared" si="34"/>
        <v/>
      </c>
      <c r="M1094" t="str">
        <f>IFERROR(VLOOKUP(A1094,'Статус менеджера'!$A$2:$B$48,2,TRUE),"")</f>
        <v/>
      </c>
      <c r="N1094" s="2">
        <f t="shared" si="35"/>
        <v>14.4</v>
      </c>
    </row>
    <row r="1095" spans="1:14" x14ac:dyDescent="0.35">
      <c r="A1095" t="s">
        <v>45</v>
      </c>
      <c r="B1095" t="s">
        <v>228</v>
      </c>
      <c r="C1095" s="1">
        <v>44138</v>
      </c>
      <c r="D1095" t="s">
        <v>124</v>
      </c>
      <c r="E1095" s="3">
        <v>0.48099999999999998</v>
      </c>
      <c r="F1095" s="4">
        <v>0</v>
      </c>
      <c r="G1095" s="2">
        <v>17585</v>
      </c>
      <c r="H1095" s="2">
        <v>16945</v>
      </c>
      <c r="I1095" s="2">
        <v>17435</v>
      </c>
      <c r="J1095" s="2">
        <v>17935</v>
      </c>
      <c r="K1095" s="2">
        <v>18435</v>
      </c>
      <c r="L1095" t="str">
        <f t="shared" si="34"/>
        <v/>
      </c>
      <c r="M1095" t="str">
        <f>IFERROR(VLOOKUP(A1095,'Статус менеджера'!$A$2:$B$48,2,TRUE),"")</f>
        <v/>
      </c>
      <c r="N1095" s="2">
        <f t="shared" si="35"/>
        <v>14.4</v>
      </c>
    </row>
    <row r="1096" spans="1:14" x14ac:dyDescent="0.35">
      <c r="A1096" t="s">
        <v>45</v>
      </c>
      <c r="B1096" t="s">
        <v>228</v>
      </c>
      <c r="C1096" s="1">
        <v>44138</v>
      </c>
      <c r="D1096" t="s">
        <v>124</v>
      </c>
      <c r="E1096" s="3">
        <v>8.5500000000000007</v>
      </c>
      <c r="F1096" s="4">
        <v>0</v>
      </c>
      <c r="G1096" s="2">
        <v>17585</v>
      </c>
      <c r="H1096" s="2">
        <v>16945</v>
      </c>
      <c r="I1096" s="2">
        <v>17435</v>
      </c>
      <c r="J1096" s="2">
        <v>17935</v>
      </c>
      <c r="K1096" s="2">
        <v>18435</v>
      </c>
      <c r="L1096" t="str">
        <f t="shared" si="34"/>
        <v/>
      </c>
      <c r="M1096" t="str">
        <f>IFERROR(VLOOKUP(A1096,'Статус менеджера'!$A$2:$B$48,2,TRUE),"")</f>
        <v/>
      </c>
      <c r="N1096" s="2">
        <f t="shared" si="35"/>
        <v>14.4</v>
      </c>
    </row>
    <row r="1097" spans="1:14" x14ac:dyDescent="0.35">
      <c r="A1097" t="s">
        <v>8</v>
      </c>
      <c r="B1097" t="s">
        <v>229</v>
      </c>
      <c r="C1097" s="1">
        <v>44146</v>
      </c>
      <c r="D1097" t="s">
        <v>124</v>
      </c>
      <c r="E1097" s="3">
        <v>0.35499999999999998</v>
      </c>
      <c r="F1097" s="4">
        <v>0</v>
      </c>
      <c r="G1097" s="2">
        <v>17330</v>
      </c>
      <c r="H1097" s="2">
        <v>16690</v>
      </c>
      <c r="I1097" s="2">
        <v>17180</v>
      </c>
      <c r="J1097" s="2">
        <v>17680</v>
      </c>
      <c r="K1097" s="2">
        <v>18180</v>
      </c>
      <c r="L1097" t="str">
        <f t="shared" si="34"/>
        <v/>
      </c>
      <c r="M1097" t="str">
        <f>IFERROR(VLOOKUP(A1097,'Статус менеджера'!$A$2:$B$48,2,TRUE),"")</f>
        <v/>
      </c>
      <c r="N1097" s="2">
        <f t="shared" si="35"/>
        <v>14.4</v>
      </c>
    </row>
    <row r="1098" spans="1:14" x14ac:dyDescent="0.35">
      <c r="A1098" t="s">
        <v>8</v>
      </c>
      <c r="B1098" t="s">
        <v>229</v>
      </c>
      <c r="C1098" s="1">
        <v>44146</v>
      </c>
      <c r="D1098" t="s">
        <v>120</v>
      </c>
      <c r="E1098" s="3">
        <v>0.495</v>
      </c>
      <c r="F1098" s="4">
        <v>0</v>
      </c>
      <c r="G1098" s="2">
        <v>16695</v>
      </c>
      <c r="H1098" s="2">
        <v>16030</v>
      </c>
      <c r="I1098" s="2">
        <v>16505</v>
      </c>
      <c r="J1098" s="2">
        <v>17005</v>
      </c>
      <c r="K1098" s="2">
        <v>17505</v>
      </c>
      <c r="L1098" t="str">
        <f t="shared" si="34"/>
        <v/>
      </c>
      <c r="M1098" t="str">
        <f>IFERROR(VLOOKUP(A1098,'Статус менеджера'!$A$2:$B$48,2,TRUE),"")</f>
        <v/>
      </c>
      <c r="N1098" s="2">
        <f t="shared" si="35"/>
        <v>15.04</v>
      </c>
    </row>
    <row r="1099" spans="1:14" x14ac:dyDescent="0.35">
      <c r="A1099" t="s">
        <v>8</v>
      </c>
      <c r="B1099" t="s">
        <v>229</v>
      </c>
      <c r="C1099" s="1">
        <v>44146</v>
      </c>
      <c r="D1099" t="s">
        <v>120</v>
      </c>
      <c r="E1099" s="3">
        <v>0.16500000000000001</v>
      </c>
      <c r="F1099" s="4">
        <v>0</v>
      </c>
      <c r="G1099" s="2">
        <v>16655</v>
      </c>
      <c r="H1099" s="2">
        <v>16030</v>
      </c>
      <c r="I1099" s="2">
        <v>16505</v>
      </c>
      <c r="J1099" s="2">
        <v>17005</v>
      </c>
      <c r="K1099" s="2">
        <v>17505</v>
      </c>
      <c r="L1099" t="str">
        <f t="shared" si="34"/>
        <v/>
      </c>
      <c r="M1099" t="str">
        <f>IFERROR(VLOOKUP(A1099,'Статус менеджера'!$A$2:$B$48,2,TRUE),"")</f>
        <v/>
      </c>
      <c r="N1099" s="2">
        <f t="shared" si="35"/>
        <v>14.4</v>
      </c>
    </row>
    <row r="1100" spans="1:14" x14ac:dyDescent="0.35">
      <c r="A1100" t="s">
        <v>8</v>
      </c>
      <c r="B1100" t="s">
        <v>229</v>
      </c>
      <c r="C1100" s="1">
        <v>44146</v>
      </c>
      <c r="D1100" t="s">
        <v>120</v>
      </c>
      <c r="E1100" s="3">
        <v>0.73</v>
      </c>
      <c r="F1100" s="4">
        <v>0</v>
      </c>
      <c r="G1100" s="2">
        <v>16655</v>
      </c>
      <c r="H1100" s="2">
        <v>16030</v>
      </c>
      <c r="I1100" s="2">
        <v>16505</v>
      </c>
      <c r="J1100" s="2">
        <v>17005</v>
      </c>
      <c r="K1100" s="2">
        <v>17505</v>
      </c>
      <c r="L1100" t="str">
        <f t="shared" si="34"/>
        <v/>
      </c>
      <c r="M1100" t="str">
        <f>IFERROR(VLOOKUP(A1100,'Статус менеджера'!$A$2:$B$48,2,TRUE),"")</f>
        <v/>
      </c>
      <c r="N1100" s="2">
        <f t="shared" si="35"/>
        <v>14.4</v>
      </c>
    </row>
    <row r="1101" spans="1:14" x14ac:dyDescent="0.35">
      <c r="A1101" t="s">
        <v>8</v>
      </c>
      <c r="B1101" t="s">
        <v>229</v>
      </c>
      <c r="C1101" s="1">
        <v>44146</v>
      </c>
      <c r="D1101" t="s">
        <v>122</v>
      </c>
      <c r="E1101" s="3">
        <v>0.94199999999999995</v>
      </c>
      <c r="F1101" s="4">
        <v>0</v>
      </c>
      <c r="G1101" s="2">
        <v>20100</v>
      </c>
      <c r="H1101" s="2">
        <v>19205</v>
      </c>
      <c r="I1101" s="2">
        <v>20100</v>
      </c>
      <c r="J1101" s="2">
        <v>20100</v>
      </c>
      <c r="K1101" s="2">
        <v>20550</v>
      </c>
      <c r="L1101" t="str">
        <f t="shared" si="34"/>
        <v/>
      </c>
      <c r="M1101" t="str">
        <f>IFERROR(VLOOKUP(A1101,'Статус менеджера'!$A$2:$B$48,2,TRUE),"")</f>
        <v/>
      </c>
      <c r="N1101" s="2">
        <f t="shared" si="35"/>
        <v>12</v>
      </c>
    </row>
    <row r="1102" spans="1:14" x14ac:dyDescent="0.35">
      <c r="A1102" t="s">
        <v>8</v>
      </c>
      <c r="B1102" t="s">
        <v>229</v>
      </c>
      <c r="C1102" s="1">
        <v>44146</v>
      </c>
      <c r="D1102" t="s">
        <v>122</v>
      </c>
      <c r="E1102" s="3">
        <v>0.94199999999999995</v>
      </c>
      <c r="F1102" s="4">
        <v>0</v>
      </c>
      <c r="G1102" s="2">
        <v>20100</v>
      </c>
      <c r="H1102" s="2">
        <v>19205</v>
      </c>
      <c r="I1102" s="2">
        <v>20100</v>
      </c>
      <c r="J1102" s="2">
        <v>20100</v>
      </c>
      <c r="K1102" s="2">
        <v>20550</v>
      </c>
      <c r="L1102" t="str">
        <f t="shared" si="34"/>
        <v/>
      </c>
      <c r="M1102" t="str">
        <f>IFERROR(VLOOKUP(A1102,'Статус менеджера'!$A$2:$B$48,2,TRUE),"")</f>
        <v/>
      </c>
      <c r="N1102" s="2">
        <f t="shared" si="35"/>
        <v>12</v>
      </c>
    </row>
    <row r="1103" spans="1:14" x14ac:dyDescent="0.35">
      <c r="A1103" t="s">
        <v>8</v>
      </c>
      <c r="B1103" t="s">
        <v>229</v>
      </c>
      <c r="C1103" s="1">
        <v>44146</v>
      </c>
      <c r="D1103" t="s">
        <v>122</v>
      </c>
      <c r="E1103" s="3">
        <v>0.84799999999999998</v>
      </c>
      <c r="F1103" s="4">
        <v>0</v>
      </c>
      <c r="G1103" s="2">
        <v>20100</v>
      </c>
      <c r="H1103" s="2">
        <v>19205</v>
      </c>
      <c r="I1103" s="2">
        <v>20100</v>
      </c>
      <c r="J1103" s="2">
        <v>20100</v>
      </c>
      <c r="K1103" s="2">
        <v>20550</v>
      </c>
      <c r="L1103" t="str">
        <f t="shared" si="34"/>
        <v/>
      </c>
      <c r="M1103" t="str">
        <f>IFERROR(VLOOKUP(A1103,'Статус менеджера'!$A$2:$B$48,2,TRUE),"")</f>
        <v/>
      </c>
      <c r="N1103" s="2">
        <f t="shared" si="35"/>
        <v>12</v>
      </c>
    </row>
    <row r="1104" spans="1:14" x14ac:dyDescent="0.35">
      <c r="A1104" t="s">
        <v>26</v>
      </c>
      <c r="B1104" t="s">
        <v>236</v>
      </c>
      <c r="C1104" s="1">
        <v>44144</v>
      </c>
      <c r="D1104" t="s">
        <v>132</v>
      </c>
      <c r="E1104" s="3">
        <v>1.325</v>
      </c>
      <c r="F1104" s="4" t="s">
        <v>215</v>
      </c>
      <c r="G1104" s="2">
        <v>18232.09</v>
      </c>
      <c r="H1104" s="2">
        <v>17305</v>
      </c>
      <c r="I1104" s="2">
        <v>17745</v>
      </c>
      <c r="J1104" s="2">
        <v>18245</v>
      </c>
      <c r="K1104" s="2">
        <v>18995</v>
      </c>
      <c r="L1104" t="str">
        <f t="shared" si="34"/>
        <v/>
      </c>
      <c r="M1104" t="str">
        <f>IFERROR(VLOOKUP(A1104,'Статус менеджера'!$A$2:$B$48,2,TRUE),"")</f>
        <v/>
      </c>
      <c r="N1104" s="2">
        <f t="shared" si="35"/>
        <v>19.793440000000004</v>
      </c>
    </row>
    <row r="1105" spans="1:14" x14ac:dyDescent="0.35">
      <c r="A1105" t="s">
        <v>26</v>
      </c>
      <c r="B1105" t="s">
        <v>236</v>
      </c>
      <c r="C1105" s="1">
        <v>44144</v>
      </c>
      <c r="D1105" t="s">
        <v>132</v>
      </c>
      <c r="E1105" s="3">
        <v>0.26</v>
      </c>
      <c r="F1105" s="4" t="s">
        <v>215</v>
      </c>
      <c r="G1105" s="2">
        <v>18232.09</v>
      </c>
      <c r="H1105" s="2">
        <v>17305</v>
      </c>
      <c r="I1105" s="2">
        <v>17745</v>
      </c>
      <c r="J1105" s="2">
        <v>18245</v>
      </c>
      <c r="K1105" s="2">
        <v>18995</v>
      </c>
      <c r="L1105" t="str">
        <f t="shared" si="34"/>
        <v/>
      </c>
      <c r="M1105" t="str">
        <f>IFERROR(VLOOKUP(A1105,'Статус менеджера'!$A$2:$B$48,2,TRUE),"")</f>
        <v/>
      </c>
      <c r="N1105" s="2">
        <f t="shared" si="35"/>
        <v>19.793440000000004</v>
      </c>
    </row>
    <row r="1106" spans="1:14" x14ac:dyDescent="0.35">
      <c r="A1106" t="s">
        <v>26</v>
      </c>
      <c r="B1106" t="s">
        <v>236</v>
      </c>
      <c r="C1106" s="1">
        <v>44144</v>
      </c>
      <c r="D1106" t="s">
        <v>132</v>
      </c>
      <c r="E1106" s="3">
        <v>3.0750000000000002</v>
      </c>
      <c r="F1106" s="4" t="s">
        <v>215</v>
      </c>
      <c r="G1106" s="2">
        <v>18232.09</v>
      </c>
      <c r="H1106" s="2">
        <v>17305</v>
      </c>
      <c r="I1106" s="2">
        <v>17745</v>
      </c>
      <c r="J1106" s="2">
        <v>18245</v>
      </c>
      <c r="K1106" s="2">
        <v>18995</v>
      </c>
      <c r="L1106" t="str">
        <f t="shared" si="34"/>
        <v/>
      </c>
      <c r="M1106" t="str">
        <f>IFERROR(VLOOKUP(A1106,'Статус менеджера'!$A$2:$B$48,2,TRUE),"")</f>
        <v/>
      </c>
      <c r="N1106" s="2">
        <f t="shared" si="35"/>
        <v>19.793440000000004</v>
      </c>
    </row>
    <row r="1107" spans="1:14" x14ac:dyDescent="0.35">
      <c r="A1107" t="s">
        <v>26</v>
      </c>
      <c r="B1107" t="s">
        <v>236</v>
      </c>
      <c r="C1107" s="1">
        <v>44144</v>
      </c>
      <c r="D1107" t="s">
        <v>132</v>
      </c>
      <c r="E1107" s="3">
        <v>0.16</v>
      </c>
      <c r="F1107" s="4" t="s">
        <v>215</v>
      </c>
      <c r="G1107" s="2">
        <v>18232.09</v>
      </c>
      <c r="H1107" s="2">
        <v>17305</v>
      </c>
      <c r="I1107" s="2">
        <v>17745</v>
      </c>
      <c r="J1107" s="2">
        <v>18245</v>
      </c>
      <c r="K1107" s="2">
        <v>18995</v>
      </c>
      <c r="L1107" t="str">
        <f t="shared" si="34"/>
        <v/>
      </c>
      <c r="M1107" t="str">
        <f>IFERROR(VLOOKUP(A1107,'Статус менеджера'!$A$2:$B$48,2,TRUE),"")</f>
        <v/>
      </c>
      <c r="N1107" s="2">
        <f t="shared" si="35"/>
        <v>19.793440000000004</v>
      </c>
    </row>
    <row r="1108" spans="1:14" x14ac:dyDescent="0.35">
      <c r="A1108" t="s">
        <v>26</v>
      </c>
      <c r="B1108" t="s">
        <v>236</v>
      </c>
      <c r="C1108" s="1">
        <v>44144</v>
      </c>
      <c r="D1108" t="s">
        <v>123</v>
      </c>
      <c r="E1108" s="3">
        <v>2.835</v>
      </c>
      <c r="F1108" s="4" t="s">
        <v>215</v>
      </c>
      <c r="G1108" s="2">
        <v>16282.09</v>
      </c>
      <c r="H1108" s="2">
        <v>15950</v>
      </c>
      <c r="I1108" s="2">
        <v>16845</v>
      </c>
      <c r="J1108" s="2">
        <v>17195</v>
      </c>
      <c r="K1108" s="2">
        <v>17945</v>
      </c>
      <c r="L1108" t="str">
        <f t="shared" si="34"/>
        <v/>
      </c>
      <c r="M1108" t="str">
        <f>IFERROR(VLOOKUP(A1108,'Статус менеджера'!$A$2:$B$48,2,TRUE),"")</f>
        <v/>
      </c>
      <c r="N1108" s="2">
        <f t="shared" si="35"/>
        <v>9.4842011173184364</v>
      </c>
    </row>
    <row r="1109" spans="1:14" x14ac:dyDescent="0.35">
      <c r="A1109" t="s">
        <v>26</v>
      </c>
      <c r="B1109" t="s">
        <v>236</v>
      </c>
      <c r="C1109" s="1">
        <v>44144</v>
      </c>
      <c r="D1109" t="s">
        <v>123</v>
      </c>
      <c r="E1109" s="3">
        <v>12.265000000000001</v>
      </c>
      <c r="F1109" s="4" t="s">
        <v>215</v>
      </c>
      <c r="G1109" s="2">
        <v>16132.09</v>
      </c>
      <c r="H1109" s="2">
        <v>15800</v>
      </c>
      <c r="I1109" s="2">
        <v>16695</v>
      </c>
      <c r="J1109" s="2">
        <v>17045</v>
      </c>
      <c r="K1109" s="2">
        <v>17795</v>
      </c>
      <c r="L1109" t="str">
        <f t="shared" si="34"/>
        <v/>
      </c>
      <c r="M1109" t="str">
        <f>IFERROR(VLOOKUP(A1109,'Статус менеджера'!$A$2:$B$48,2,TRUE),"")</f>
        <v/>
      </c>
      <c r="N1109" s="2">
        <f t="shared" si="35"/>
        <v>9.4842011173184364</v>
      </c>
    </row>
    <row r="1110" spans="1:14" x14ac:dyDescent="0.35">
      <c r="A1110" t="s">
        <v>26</v>
      </c>
      <c r="B1110" t="s">
        <v>236</v>
      </c>
      <c r="C1110" s="1">
        <v>44144</v>
      </c>
      <c r="D1110" t="s">
        <v>123</v>
      </c>
      <c r="E1110" s="3">
        <v>0.42</v>
      </c>
      <c r="F1110" s="4" t="s">
        <v>215</v>
      </c>
      <c r="G1110" s="2">
        <v>16132.09</v>
      </c>
      <c r="H1110" s="2">
        <v>15800</v>
      </c>
      <c r="I1110" s="2">
        <v>16695</v>
      </c>
      <c r="J1110" s="2">
        <v>17045</v>
      </c>
      <c r="K1110" s="2">
        <v>17795</v>
      </c>
      <c r="L1110" t="str">
        <f t="shared" si="34"/>
        <v/>
      </c>
      <c r="M1110" t="str">
        <f>IFERROR(VLOOKUP(A1110,'Статус менеджера'!$A$2:$B$48,2,TRUE),"")</f>
        <v/>
      </c>
      <c r="N1110" s="2">
        <f t="shared" si="35"/>
        <v>9.4842011173184364</v>
      </c>
    </row>
    <row r="1111" spans="1:14" x14ac:dyDescent="0.35">
      <c r="A1111" t="s">
        <v>26</v>
      </c>
      <c r="B1111" t="s">
        <v>236</v>
      </c>
      <c r="C1111" s="1">
        <v>44145</v>
      </c>
      <c r="D1111" t="s">
        <v>132</v>
      </c>
      <c r="E1111" s="3">
        <v>4.7300000000000004</v>
      </c>
      <c r="F1111" s="4" t="s">
        <v>215</v>
      </c>
      <c r="G1111" s="2">
        <v>18240.91</v>
      </c>
      <c r="H1111" s="2">
        <v>17305</v>
      </c>
      <c r="I1111" s="2">
        <v>17745</v>
      </c>
      <c r="J1111" s="2">
        <v>18245</v>
      </c>
      <c r="K1111" s="2">
        <v>18995</v>
      </c>
      <c r="L1111" t="str">
        <f t="shared" si="34"/>
        <v/>
      </c>
      <c r="M1111" t="str">
        <f>IFERROR(VLOOKUP(A1111,'Статус менеджера'!$A$2:$B$48,2,TRUE),"")</f>
        <v/>
      </c>
      <c r="N1111" s="2">
        <f t="shared" si="35"/>
        <v>19.934559999999998</v>
      </c>
    </row>
    <row r="1112" spans="1:14" x14ac:dyDescent="0.35">
      <c r="A1112" t="s">
        <v>26</v>
      </c>
      <c r="B1112" t="s">
        <v>236</v>
      </c>
      <c r="C1112" s="1">
        <v>44145</v>
      </c>
      <c r="D1112" t="s">
        <v>123</v>
      </c>
      <c r="E1112" s="3">
        <v>9.8949999999999996</v>
      </c>
      <c r="F1112" s="4" t="s">
        <v>215</v>
      </c>
      <c r="G1112" s="2">
        <v>16290.91</v>
      </c>
      <c r="H1112" s="2">
        <v>15950</v>
      </c>
      <c r="I1112" s="2">
        <v>16845</v>
      </c>
      <c r="J1112" s="2">
        <v>17195</v>
      </c>
      <c r="K1112" s="2">
        <v>17945</v>
      </c>
      <c r="L1112" t="str">
        <f t="shared" si="34"/>
        <v/>
      </c>
      <c r="M1112" t="str">
        <f>IFERROR(VLOOKUP(A1112,'Статус менеджера'!$A$2:$B$48,2,TRUE),"")</f>
        <v/>
      </c>
      <c r="N1112" s="2">
        <f t="shared" si="35"/>
        <v>9.5236201117318426</v>
      </c>
    </row>
    <row r="1113" spans="1:14" x14ac:dyDescent="0.35">
      <c r="A1113" t="s">
        <v>26</v>
      </c>
      <c r="B1113" t="s">
        <v>236</v>
      </c>
      <c r="C1113" s="1">
        <v>44145</v>
      </c>
      <c r="D1113" t="s">
        <v>123</v>
      </c>
      <c r="E1113" s="3">
        <v>4.07</v>
      </c>
      <c r="F1113" s="4" t="s">
        <v>215</v>
      </c>
      <c r="G1113" s="2">
        <v>16140.91</v>
      </c>
      <c r="H1113" s="2">
        <v>15800</v>
      </c>
      <c r="I1113" s="2">
        <v>16695</v>
      </c>
      <c r="J1113" s="2">
        <v>17045</v>
      </c>
      <c r="K1113" s="2">
        <v>17795</v>
      </c>
      <c r="L1113" t="str">
        <f t="shared" si="34"/>
        <v/>
      </c>
      <c r="M1113" t="str">
        <f>IFERROR(VLOOKUP(A1113,'Статус менеджера'!$A$2:$B$48,2,TRUE),"")</f>
        <v/>
      </c>
      <c r="N1113" s="2">
        <f t="shared" si="35"/>
        <v>9.5236201117318426</v>
      </c>
    </row>
    <row r="1114" spans="1:14" x14ac:dyDescent="0.35">
      <c r="A1114" t="s">
        <v>26</v>
      </c>
      <c r="B1114" t="s">
        <v>236</v>
      </c>
      <c r="C1114" s="1">
        <v>44145</v>
      </c>
      <c r="D1114" t="s">
        <v>123</v>
      </c>
      <c r="E1114" s="3">
        <v>3.76</v>
      </c>
      <c r="F1114" s="4" t="s">
        <v>215</v>
      </c>
      <c r="G1114" s="2">
        <v>16140.91</v>
      </c>
      <c r="H1114" s="2">
        <v>15800</v>
      </c>
      <c r="I1114" s="2">
        <v>16695</v>
      </c>
      <c r="J1114" s="2">
        <v>17045</v>
      </c>
      <c r="K1114" s="2">
        <v>17795</v>
      </c>
      <c r="L1114" t="str">
        <f t="shared" si="34"/>
        <v/>
      </c>
      <c r="M1114" t="str">
        <f>IFERROR(VLOOKUP(A1114,'Статус менеджера'!$A$2:$B$48,2,TRUE),"")</f>
        <v/>
      </c>
      <c r="N1114" s="2">
        <f t="shared" si="35"/>
        <v>9.5236201117318426</v>
      </c>
    </row>
    <row r="1115" spans="1:14" x14ac:dyDescent="0.35">
      <c r="A1115" t="s">
        <v>64</v>
      </c>
      <c r="B1115" t="s">
        <v>225</v>
      </c>
      <c r="C1115" s="1">
        <v>44146</v>
      </c>
      <c r="D1115" t="s">
        <v>119</v>
      </c>
      <c r="E1115" s="3">
        <v>2.5000000000000001E-2</v>
      </c>
      <c r="F1115" s="4">
        <v>0</v>
      </c>
      <c r="G1115" s="2">
        <v>21145</v>
      </c>
      <c r="H1115" s="2">
        <v>19780</v>
      </c>
      <c r="I1115" s="2">
        <v>20595</v>
      </c>
      <c r="J1115" s="2">
        <v>21145</v>
      </c>
      <c r="K1115" s="2">
        <v>21645</v>
      </c>
      <c r="L1115">
        <f t="shared" si="34"/>
        <v>0.5</v>
      </c>
      <c r="M1115" t="str">
        <f>IFERROR(VLOOKUP(A1115,'Статус менеджера'!$A$2:$B$48,2,TRUE),"")</f>
        <v>Продавець малим клієнтам</v>
      </c>
      <c r="N1115" s="2">
        <f t="shared" si="35"/>
        <v>20</v>
      </c>
    </row>
    <row r="1116" spans="1:14" x14ac:dyDescent="0.35">
      <c r="A1116" t="s">
        <v>88</v>
      </c>
      <c r="B1116" t="s">
        <v>231</v>
      </c>
      <c r="C1116" s="1">
        <v>44146</v>
      </c>
      <c r="D1116" t="s">
        <v>142</v>
      </c>
      <c r="E1116" s="3">
        <v>14.016</v>
      </c>
      <c r="F1116" s="4">
        <v>0</v>
      </c>
      <c r="G1116" s="2">
        <v>17575</v>
      </c>
      <c r="H1116" s="2">
        <v>17195</v>
      </c>
      <c r="I1116" s="2">
        <v>17525</v>
      </c>
      <c r="J1116" s="2">
        <v>18125</v>
      </c>
      <c r="K1116" s="2">
        <v>18875</v>
      </c>
      <c r="L1116" t="str">
        <f t="shared" si="34"/>
        <v/>
      </c>
      <c r="M1116" t="str">
        <f>IFERROR(VLOOKUP(A1116,'Статус менеджера'!$A$2:$B$48,2,TRUE),"")</f>
        <v>Продавець малим клієнтам</v>
      </c>
      <c r="N1116" s="2">
        <f t="shared" si="35"/>
        <v>12.666666666666666</v>
      </c>
    </row>
    <row r="1117" spans="1:14" x14ac:dyDescent="0.35">
      <c r="A1117" t="s">
        <v>64</v>
      </c>
      <c r="B1117" t="s">
        <v>225</v>
      </c>
      <c r="C1117" s="1">
        <v>44140</v>
      </c>
      <c r="D1117" t="s">
        <v>117</v>
      </c>
      <c r="E1117" s="3">
        <v>3.1E-2</v>
      </c>
      <c r="F1117" s="4">
        <v>0</v>
      </c>
      <c r="G1117" s="2">
        <v>22000</v>
      </c>
      <c r="H1117" s="2">
        <v>20510</v>
      </c>
      <c r="I1117" s="2">
        <v>21345</v>
      </c>
      <c r="J1117" s="2">
        <v>21895</v>
      </c>
      <c r="K1117" s="2">
        <v>22395</v>
      </c>
      <c r="L1117">
        <f t="shared" si="34"/>
        <v>0.68510000000000004</v>
      </c>
      <c r="M1117" t="str">
        <f>IFERROR(VLOOKUP(A1117,'Статус менеджера'!$A$2:$B$48,2,TRUE),"")</f>
        <v>Продавець малим клієнтам</v>
      </c>
      <c r="N1117" s="2">
        <f t="shared" si="35"/>
        <v>22.1</v>
      </c>
    </row>
    <row r="1118" spans="1:14" x14ac:dyDescent="0.35">
      <c r="A1118" t="s">
        <v>64</v>
      </c>
      <c r="B1118" t="s">
        <v>225</v>
      </c>
      <c r="C1118" s="1">
        <v>44140</v>
      </c>
      <c r="D1118" t="s">
        <v>118</v>
      </c>
      <c r="E1118" s="3">
        <v>0</v>
      </c>
      <c r="F1118" s="4">
        <v>0</v>
      </c>
      <c r="G1118" s="2">
        <v>15</v>
      </c>
      <c r="H1118" s="2" t="e">
        <v>#N/A</v>
      </c>
      <c r="I1118" s="2" t="e">
        <v>#N/A</v>
      </c>
      <c r="J1118" s="2" t="e">
        <v>#N/A</v>
      </c>
      <c r="K1118" s="2" t="e">
        <v>#N/A</v>
      </c>
      <c r="L1118" t="str">
        <f t="shared" si="34"/>
        <v/>
      </c>
      <c r="M1118" t="str">
        <f>IFERROR(VLOOKUP(A1118,'Статус менеджера'!$A$2:$B$48,2,TRUE),"")</f>
        <v>Продавець малим клієнтам</v>
      </c>
      <c r="N1118" s="2" t="str">
        <f t="shared" si="35"/>
        <v/>
      </c>
    </row>
    <row r="1119" spans="1:14" x14ac:dyDescent="0.35">
      <c r="A1119" t="s">
        <v>74</v>
      </c>
      <c r="B1119" t="s">
        <v>225</v>
      </c>
      <c r="C1119" s="1">
        <v>44140</v>
      </c>
      <c r="D1119" t="s">
        <v>118</v>
      </c>
      <c r="E1119" s="3">
        <v>0</v>
      </c>
      <c r="F1119" s="4">
        <v>0</v>
      </c>
      <c r="G1119" s="2">
        <v>72</v>
      </c>
      <c r="H1119" s="2" t="e">
        <v>#N/A</v>
      </c>
      <c r="I1119" s="2" t="e">
        <v>#N/A</v>
      </c>
      <c r="J1119" s="2" t="e">
        <v>#N/A</v>
      </c>
      <c r="K1119" s="2" t="e">
        <v>#N/A</v>
      </c>
      <c r="L1119" t="str">
        <f t="shared" si="34"/>
        <v/>
      </c>
      <c r="M1119" t="str">
        <f>IFERROR(VLOOKUP(A1119,'Статус менеджера'!$A$2:$B$48,2,TRUE),"")</f>
        <v>Продавець малим клієнтам</v>
      </c>
      <c r="N1119" s="2" t="str">
        <f t="shared" si="35"/>
        <v/>
      </c>
    </row>
    <row r="1120" spans="1:14" x14ac:dyDescent="0.35">
      <c r="A1120" t="s">
        <v>31</v>
      </c>
      <c r="B1120" t="s">
        <v>224</v>
      </c>
      <c r="C1120" s="1">
        <v>44138</v>
      </c>
      <c r="D1120" t="s">
        <v>122</v>
      </c>
      <c r="E1120" s="3">
        <v>8.7899999999999991</v>
      </c>
      <c r="F1120" s="4">
        <v>0</v>
      </c>
      <c r="G1120" s="2">
        <v>18726.099999999999</v>
      </c>
      <c r="H1120" s="2">
        <v>18555</v>
      </c>
      <c r="I1120" s="2">
        <v>18915</v>
      </c>
      <c r="J1120" s="2">
        <v>19465</v>
      </c>
      <c r="K1120" s="2">
        <v>19915</v>
      </c>
      <c r="L1120" t="str">
        <f t="shared" si="34"/>
        <v/>
      </c>
      <c r="M1120" t="str">
        <f>IFERROR(VLOOKUP(A1120,'Статус менеджера'!$A$2:$B$48,2,TRUE),"")</f>
        <v/>
      </c>
      <c r="N1120" s="2">
        <f t="shared" si="35"/>
        <v>9.9011111111110957</v>
      </c>
    </row>
    <row r="1121" spans="1:14" x14ac:dyDescent="0.35">
      <c r="A1121" t="s">
        <v>31</v>
      </c>
      <c r="B1121" t="s">
        <v>224</v>
      </c>
      <c r="C1121" s="1">
        <v>44138</v>
      </c>
      <c r="D1121" t="s">
        <v>122</v>
      </c>
      <c r="E1121" s="3">
        <v>3.7250000000000001</v>
      </c>
      <c r="F1121" s="4">
        <v>0</v>
      </c>
      <c r="G1121" s="2">
        <v>18726.099999999999</v>
      </c>
      <c r="H1121" s="2">
        <v>18555</v>
      </c>
      <c r="I1121" s="2">
        <v>18915</v>
      </c>
      <c r="J1121" s="2">
        <v>19465</v>
      </c>
      <c r="K1121" s="2">
        <v>19915</v>
      </c>
      <c r="L1121" t="str">
        <f t="shared" si="34"/>
        <v/>
      </c>
      <c r="M1121" t="str">
        <f>IFERROR(VLOOKUP(A1121,'Статус менеджера'!$A$2:$B$48,2,TRUE),"")</f>
        <v/>
      </c>
      <c r="N1121" s="2">
        <f t="shared" si="35"/>
        <v>9.9011111111110957</v>
      </c>
    </row>
    <row r="1122" spans="1:14" x14ac:dyDescent="0.35">
      <c r="A1122" t="s">
        <v>31</v>
      </c>
      <c r="B1122" t="s">
        <v>224</v>
      </c>
      <c r="C1122" s="1">
        <v>44138</v>
      </c>
      <c r="D1122" t="s">
        <v>122</v>
      </c>
      <c r="E1122" s="3">
        <v>2.09</v>
      </c>
      <c r="F1122" s="4">
        <v>0</v>
      </c>
      <c r="G1122" s="2">
        <v>18726.099999999999</v>
      </c>
      <c r="H1122" s="2">
        <v>18555</v>
      </c>
      <c r="I1122" s="2">
        <v>18915</v>
      </c>
      <c r="J1122" s="2">
        <v>19465</v>
      </c>
      <c r="K1122" s="2">
        <v>19915</v>
      </c>
      <c r="L1122" t="str">
        <f t="shared" si="34"/>
        <v/>
      </c>
      <c r="M1122" t="str">
        <f>IFERROR(VLOOKUP(A1122,'Статус менеджера'!$A$2:$B$48,2,TRUE),"")</f>
        <v/>
      </c>
      <c r="N1122" s="2">
        <f t="shared" si="35"/>
        <v>9.9011111111110957</v>
      </c>
    </row>
    <row r="1123" spans="1:14" x14ac:dyDescent="0.35">
      <c r="A1123" t="s">
        <v>31</v>
      </c>
      <c r="B1123" t="s">
        <v>224</v>
      </c>
      <c r="C1123" s="1">
        <v>44138</v>
      </c>
      <c r="D1123" t="s">
        <v>116</v>
      </c>
      <c r="E1123" s="3">
        <v>6.49</v>
      </c>
      <c r="F1123" s="4">
        <v>0</v>
      </c>
      <c r="G1123" s="2">
        <v>18476.099999999999</v>
      </c>
      <c r="H1123" s="2">
        <v>18555</v>
      </c>
      <c r="I1123" s="2">
        <v>18915</v>
      </c>
      <c r="J1123" s="2">
        <v>19465</v>
      </c>
      <c r="K1123" s="2">
        <v>19915</v>
      </c>
      <c r="L1123" t="str">
        <f t="shared" si="34"/>
        <v/>
      </c>
      <c r="M1123" t="str">
        <f>IFERROR(VLOOKUP(A1123,'Статус менеджера'!$A$2:$B$48,2,TRUE),"")</f>
        <v/>
      </c>
      <c r="N1123" s="2">
        <f t="shared" si="35"/>
        <v>8</v>
      </c>
    </row>
    <row r="1124" spans="1:14" x14ac:dyDescent="0.35">
      <c r="A1124" t="s">
        <v>24</v>
      </c>
      <c r="B1124" t="s">
        <v>232</v>
      </c>
      <c r="C1124" s="1">
        <v>44136</v>
      </c>
      <c r="D1124" t="s">
        <v>123</v>
      </c>
      <c r="E1124" s="3">
        <v>66.918999999999997</v>
      </c>
      <c r="F1124" s="4">
        <v>0</v>
      </c>
      <c r="G1124" s="2">
        <v>15330</v>
      </c>
      <c r="H1124" s="2">
        <v>15520</v>
      </c>
      <c r="I1124" s="2">
        <v>16135</v>
      </c>
      <c r="J1124" s="2">
        <v>16435</v>
      </c>
      <c r="K1124" s="2">
        <v>17185</v>
      </c>
      <c r="L1124" t="str">
        <f t="shared" si="34"/>
        <v/>
      </c>
      <c r="M1124" t="str">
        <f>IFERROR(VLOOKUP(A1124,'Статус менеджера'!$A$2:$B$48,2,TRUE),"")</f>
        <v/>
      </c>
      <c r="N1124" s="2">
        <f t="shared" si="35"/>
        <v>8</v>
      </c>
    </row>
    <row r="1125" spans="1:14" x14ac:dyDescent="0.35">
      <c r="A1125" t="s">
        <v>10</v>
      </c>
      <c r="B1125" t="s">
        <v>234</v>
      </c>
      <c r="C1125" s="1">
        <v>44139</v>
      </c>
      <c r="D1125" t="s">
        <v>116</v>
      </c>
      <c r="E1125" s="3">
        <v>6.12</v>
      </c>
      <c r="F1125" s="4">
        <v>0</v>
      </c>
      <c r="G1125" s="2">
        <v>18320</v>
      </c>
      <c r="H1125" s="2">
        <v>18240</v>
      </c>
      <c r="I1125" s="2">
        <v>18945</v>
      </c>
      <c r="J1125" s="2">
        <v>19135</v>
      </c>
      <c r="K1125" s="2">
        <v>19585</v>
      </c>
      <c r="L1125" t="str">
        <f t="shared" si="34"/>
        <v/>
      </c>
      <c r="M1125" t="str">
        <f>IFERROR(VLOOKUP(A1125,'Статус менеджера'!$A$2:$B$48,2,TRUE),"")</f>
        <v/>
      </c>
      <c r="N1125" s="2">
        <f t="shared" si="35"/>
        <v>8.4539007092198588</v>
      </c>
    </row>
    <row r="1126" spans="1:14" x14ac:dyDescent="0.35">
      <c r="A1126" t="s">
        <v>10</v>
      </c>
      <c r="B1126" t="s">
        <v>234</v>
      </c>
      <c r="C1126" s="1">
        <v>44139</v>
      </c>
      <c r="D1126" t="s">
        <v>116</v>
      </c>
      <c r="E1126" s="3">
        <v>6.73</v>
      </c>
      <c r="F1126" s="4">
        <v>0</v>
      </c>
      <c r="G1126" s="2">
        <v>18320</v>
      </c>
      <c r="H1126" s="2">
        <v>18240</v>
      </c>
      <c r="I1126" s="2">
        <v>18945</v>
      </c>
      <c r="J1126" s="2">
        <v>19135</v>
      </c>
      <c r="K1126" s="2">
        <v>19585</v>
      </c>
      <c r="L1126" t="str">
        <f t="shared" si="34"/>
        <v/>
      </c>
      <c r="M1126" t="str">
        <f>IFERROR(VLOOKUP(A1126,'Статус менеджера'!$A$2:$B$48,2,TRUE),"")</f>
        <v/>
      </c>
      <c r="N1126" s="2">
        <f t="shared" si="35"/>
        <v>8.4539007092198588</v>
      </c>
    </row>
    <row r="1127" spans="1:14" x14ac:dyDescent="0.35">
      <c r="A1127" t="s">
        <v>10</v>
      </c>
      <c r="B1127" t="s">
        <v>234</v>
      </c>
      <c r="C1127" s="1">
        <v>44139</v>
      </c>
      <c r="D1127" t="s">
        <v>116</v>
      </c>
      <c r="E1127" s="3">
        <v>5.2149999999999999</v>
      </c>
      <c r="F1127" s="4">
        <v>0</v>
      </c>
      <c r="G1127" s="2">
        <v>18320</v>
      </c>
      <c r="H1127" s="2">
        <v>18240</v>
      </c>
      <c r="I1127" s="2">
        <v>18945</v>
      </c>
      <c r="J1127" s="2">
        <v>19135</v>
      </c>
      <c r="K1127" s="2">
        <v>19585</v>
      </c>
      <c r="L1127" t="str">
        <f t="shared" si="34"/>
        <v/>
      </c>
      <c r="M1127" t="str">
        <f>IFERROR(VLOOKUP(A1127,'Статус менеджера'!$A$2:$B$48,2,TRUE),"")</f>
        <v/>
      </c>
      <c r="N1127" s="2">
        <f t="shared" si="35"/>
        <v>8.4539007092198588</v>
      </c>
    </row>
    <row r="1128" spans="1:14" x14ac:dyDescent="0.35">
      <c r="A1128" t="s">
        <v>89</v>
      </c>
      <c r="B1128" t="s">
        <v>225</v>
      </c>
      <c r="C1128" s="1">
        <v>44140</v>
      </c>
      <c r="D1128" t="s">
        <v>122</v>
      </c>
      <c r="E1128" s="3">
        <v>0.43</v>
      </c>
      <c r="F1128" s="4">
        <v>0</v>
      </c>
      <c r="G1128" s="2">
        <v>20525</v>
      </c>
      <c r="H1128" s="2">
        <v>19180</v>
      </c>
      <c r="I1128" s="2">
        <v>20075</v>
      </c>
      <c r="J1128" s="2">
        <v>20075</v>
      </c>
      <c r="K1128" s="2">
        <v>20525</v>
      </c>
      <c r="L1128" t="str">
        <f t="shared" si="34"/>
        <v/>
      </c>
      <c r="M1128" t="str">
        <f>IFERROR(VLOOKUP(A1128,'Статус менеджера'!$A$2:$B$48,2,TRUE),"")</f>
        <v/>
      </c>
      <c r="N1128" s="2">
        <f t="shared" si="35"/>
        <v>30</v>
      </c>
    </row>
    <row r="1129" spans="1:14" x14ac:dyDescent="0.35">
      <c r="A1129" t="s">
        <v>90</v>
      </c>
      <c r="B1129" t="s">
        <v>235</v>
      </c>
      <c r="C1129" s="1">
        <v>44144</v>
      </c>
      <c r="D1129" t="s">
        <v>122</v>
      </c>
      <c r="E1129" s="3">
        <v>0.71</v>
      </c>
      <c r="F1129" s="4">
        <v>0</v>
      </c>
      <c r="G1129" s="2">
        <v>18525</v>
      </c>
      <c r="H1129" s="2">
        <v>17830</v>
      </c>
      <c r="I1129" s="2">
        <v>18375</v>
      </c>
      <c r="J1129" s="2">
        <v>18725</v>
      </c>
      <c r="K1129" s="2">
        <v>19175</v>
      </c>
      <c r="L1129" t="str">
        <f t="shared" si="34"/>
        <v/>
      </c>
      <c r="M1129" t="str">
        <f>IFERROR(VLOOKUP(A1129,'Статус менеджера'!$A$2:$B$48,2,TRUE),"")</f>
        <v/>
      </c>
      <c r="N1129" s="2">
        <f t="shared" si="35"/>
        <v>15.428571428571429</v>
      </c>
    </row>
    <row r="1130" spans="1:14" x14ac:dyDescent="0.35">
      <c r="A1130" t="s">
        <v>67</v>
      </c>
      <c r="B1130" t="s">
        <v>224</v>
      </c>
      <c r="C1130" s="1">
        <v>44140</v>
      </c>
      <c r="D1130" t="s">
        <v>122</v>
      </c>
      <c r="E1130" s="3">
        <v>0.71</v>
      </c>
      <c r="F1130" s="4">
        <v>0</v>
      </c>
      <c r="G1130" s="2">
        <v>20124.32</v>
      </c>
      <c r="H1130" s="2">
        <v>18680</v>
      </c>
      <c r="I1130" s="2">
        <v>19040</v>
      </c>
      <c r="J1130" s="2">
        <v>19590</v>
      </c>
      <c r="K1130" s="2">
        <v>20040</v>
      </c>
      <c r="L1130" t="str">
        <f t="shared" si="34"/>
        <v/>
      </c>
      <c r="M1130" t="str">
        <f>IFERROR(VLOOKUP(A1130,'Статус менеджера'!$A$2:$B$48,2,TRUE),"")</f>
        <v>Продавець малим клієнтам</v>
      </c>
      <c r="N1130" s="2">
        <f t="shared" si="35"/>
        <v>30</v>
      </c>
    </row>
    <row r="1131" spans="1:14" x14ac:dyDescent="0.35">
      <c r="A1131" t="s">
        <v>67</v>
      </c>
      <c r="B1131" t="s">
        <v>224</v>
      </c>
      <c r="C1131" s="1">
        <v>44140</v>
      </c>
      <c r="D1131" t="s">
        <v>122</v>
      </c>
      <c r="E1131" s="3">
        <v>0.75800000000000001</v>
      </c>
      <c r="F1131" s="4">
        <v>0</v>
      </c>
      <c r="G1131" s="2">
        <v>20124.32</v>
      </c>
      <c r="H1131" s="2">
        <v>18660</v>
      </c>
      <c r="I1131" s="2">
        <v>19040</v>
      </c>
      <c r="J1131" s="2">
        <v>19590</v>
      </c>
      <c r="K1131" s="2">
        <v>20040</v>
      </c>
      <c r="L1131" t="str">
        <f t="shared" si="34"/>
        <v/>
      </c>
      <c r="M1131" t="str">
        <f>IFERROR(VLOOKUP(A1131,'Статус менеджера'!$A$2:$B$48,2,TRUE),"")</f>
        <v>Продавець малим клієнтам</v>
      </c>
      <c r="N1131" s="2">
        <f t="shared" si="35"/>
        <v>30</v>
      </c>
    </row>
    <row r="1132" spans="1:14" x14ac:dyDescent="0.35">
      <c r="A1132" t="s">
        <v>51</v>
      </c>
      <c r="B1132" t="s">
        <v>229</v>
      </c>
      <c r="C1132" s="1">
        <v>44140</v>
      </c>
      <c r="D1132" t="s">
        <v>145</v>
      </c>
      <c r="E1132" s="3">
        <v>2.2000000000000002</v>
      </c>
      <c r="F1132" s="4">
        <v>0</v>
      </c>
      <c r="G1132" s="2">
        <v>21895</v>
      </c>
      <c r="H1132" s="2">
        <v>20145</v>
      </c>
      <c r="I1132" s="2">
        <v>20695</v>
      </c>
      <c r="J1132" s="2">
        <v>21195</v>
      </c>
      <c r="K1132" s="2">
        <v>21695</v>
      </c>
      <c r="L1132" t="str">
        <f t="shared" si="34"/>
        <v/>
      </c>
      <c r="M1132" t="str">
        <f>IFERROR(VLOOKUP(A1132,'Статус менеджера'!$A$2:$B$48,2,TRUE),"")</f>
        <v>Продавець малим клієнтам</v>
      </c>
      <c r="N1132" s="2">
        <f t="shared" si="35"/>
        <v>30</v>
      </c>
    </row>
    <row r="1133" spans="1:14" x14ac:dyDescent="0.35">
      <c r="A1133" t="s">
        <v>51</v>
      </c>
      <c r="B1133" t="s">
        <v>229</v>
      </c>
      <c r="C1133" s="1">
        <v>44140</v>
      </c>
      <c r="D1133" t="s">
        <v>145</v>
      </c>
      <c r="E1133" s="3">
        <v>0.40500000000000003</v>
      </c>
      <c r="F1133" s="4">
        <v>0</v>
      </c>
      <c r="G1133" s="2">
        <v>21895</v>
      </c>
      <c r="H1133" s="2">
        <v>20145</v>
      </c>
      <c r="I1133" s="2">
        <v>20695</v>
      </c>
      <c r="J1133" s="2">
        <v>21195</v>
      </c>
      <c r="K1133" s="2">
        <v>21695</v>
      </c>
      <c r="L1133" t="str">
        <f t="shared" si="34"/>
        <v/>
      </c>
      <c r="M1133" t="str">
        <f>IFERROR(VLOOKUP(A1133,'Статус менеджера'!$A$2:$B$48,2,TRUE),"")</f>
        <v>Продавець малим клієнтам</v>
      </c>
      <c r="N1133" s="2">
        <f t="shared" si="35"/>
        <v>30</v>
      </c>
    </row>
    <row r="1134" spans="1:14" x14ac:dyDescent="0.35">
      <c r="A1134" t="s">
        <v>51</v>
      </c>
      <c r="B1134" t="s">
        <v>229</v>
      </c>
      <c r="C1134" s="1">
        <v>44140</v>
      </c>
      <c r="D1134" t="s">
        <v>124</v>
      </c>
      <c r="E1134" s="3">
        <v>3.0870000000000002</v>
      </c>
      <c r="F1134" s="4">
        <v>0</v>
      </c>
      <c r="G1134" s="2">
        <v>17530</v>
      </c>
      <c r="H1134" s="2">
        <v>16690</v>
      </c>
      <c r="I1134" s="2">
        <v>17180</v>
      </c>
      <c r="J1134" s="2">
        <v>17680</v>
      </c>
      <c r="K1134" s="2">
        <v>18180</v>
      </c>
      <c r="L1134" t="str">
        <f t="shared" si="34"/>
        <v/>
      </c>
      <c r="M1134" t="str">
        <f>IFERROR(VLOOKUP(A1134,'Статус менеджера'!$A$2:$B$48,2,TRUE),"")</f>
        <v>Продавець малим клієнтам</v>
      </c>
      <c r="N1134" s="2">
        <f t="shared" si="35"/>
        <v>17.600000000000001</v>
      </c>
    </row>
    <row r="1135" spans="1:14" x14ac:dyDescent="0.35">
      <c r="A1135" t="s">
        <v>51</v>
      </c>
      <c r="B1135" t="s">
        <v>229</v>
      </c>
      <c r="C1135" s="1">
        <v>44140</v>
      </c>
      <c r="D1135" t="s">
        <v>124</v>
      </c>
      <c r="E1135" s="3">
        <v>6.6909999999999998</v>
      </c>
      <c r="F1135" s="4">
        <v>0</v>
      </c>
      <c r="G1135" s="2">
        <v>17530</v>
      </c>
      <c r="H1135" s="2">
        <v>16690</v>
      </c>
      <c r="I1135" s="2">
        <v>17180</v>
      </c>
      <c r="J1135" s="2">
        <v>17680</v>
      </c>
      <c r="K1135" s="2">
        <v>18180</v>
      </c>
      <c r="L1135" t="str">
        <f t="shared" si="34"/>
        <v/>
      </c>
      <c r="M1135" t="str">
        <f>IFERROR(VLOOKUP(A1135,'Статус менеджера'!$A$2:$B$48,2,TRUE),"")</f>
        <v>Продавець малим клієнтам</v>
      </c>
      <c r="N1135" s="2">
        <f t="shared" si="35"/>
        <v>17.600000000000001</v>
      </c>
    </row>
    <row r="1136" spans="1:14" x14ac:dyDescent="0.35">
      <c r="A1136" t="s">
        <v>51</v>
      </c>
      <c r="B1136" t="s">
        <v>229</v>
      </c>
      <c r="C1136" s="1">
        <v>44140</v>
      </c>
      <c r="D1136" t="s">
        <v>124</v>
      </c>
      <c r="E1136" s="3">
        <v>8.6519999999999992</v>
      </c>
      <c r="F1136" s="4">
        <v>0</v>
      </c>
      <c r="G1136" s="2">
        <v>17530</v>
      </c>
      <c r="H1136" s="2">
        <v>16690</v>
      </c>
      <c r="I1136" s="2">
        <v>17180</v>
      </c>
      <c r="J1136" s="2">
        <v>17680</v>
      </c>
      <c r="K1136" s="2">
        <v>18180</v>
      </c>
      <c r="L1136" t="str">
        <f t="shared" si="34"/>
        <v/>
      </c>
      <c r="M1136" t="str">
        <f>IFERROR(VLOOKUP(A1136,'Статус менеджера'!$A$2:$B$48,2,TRUE),"")</f>
        <v>Продавець малим клієнтам</v>
      </c>
      <c r="N1136" s="2">
        <f t="shared" si="35"/>
        <v>17.600000000000001</v>
      </c>
    </row>
    <row r="1137" spans="1:14" x14ac:dyDescent="0.35">
      <c r="A1137" t="s">
        <v>51</v>
      </c>
      <c r="B1137" t="s">
        <v>229</v>
      </c>
      <c r="C1137" s="1">
        <v>44140</v>
      </c>
      <c r="D1137" t="s">
        <v>124</v>
      </c>
      <c r="E1137" s="3">
        <v>0.8</v>
      </c>
      <c r="F1137" s="4">
        <v>0</v>
      </c>
      <c r="G1137" s="2">
        <v>17530</v>
      </c>
      <c r="H1137" s="2">
        <v>16690</v>
      </c>
      <c r="I1137" s="2">
        <v>17180</v>
      </c>
      <c r="J1137" s="2">
        <v>17680</v>
      </c>
      <c r="K1137" s="2">
        <v>18180</v>
      </c>
      <c r="L1137" t="str">
        <f t="shared" si="34"/>
        <v/>
      </c>
      <c r="M1137" t="str">
        <f>IFERROR(VLOOKUP(A1137,'Статус менеджера'!$A$2:$B$48,2,TRUE),"")</f>
        <v>Продавець малим клієнтам</v>
      </c>
      <c r="N1137" s="2">
        <f t="shared" si="35"/>
        <v>17.600000000000001</v>
      </c>
    </row>
    <row r="1138" spans="1:14" x14ac:dyDescent="0.35">
      <c r="A1138" t="s">
        <v>51</v>
      </c>
      <c r="B1138" t="s">
        <v>229</v>
      </c>
      <c r="C1138" s="1">
        <v>44140</v>
      </c>
      <c r="D1138" t="s">
        <v>124</v>
      </c>
      <c r="E1138" s="3">
        <v>1.4350000000000001</v>
      </c>
      <c r="F1138" s="4">
        <v>0</v>
      </c>
      <c r="G1138" s="2">
        <v>17530</v>
      </c>
      <c r="H1138" s="2">
        <v>16690</v>
      </c>
      <c r="I1138" s="2">
        <v>17180</v>
      </c>
      <c r="J1138" s="2">
        <v>17680</v>
      </c>
      <c r="K1138" s="2">
        <v>18180</v>
      </c>
      <c r="L1138" t="str">
        <f t="shared" si="34"/>
        <v/>
      </c>
      <c r="M1138" t="str">
        <f>IFERROR(VLOOKUP(A1138,'Статус менеджера'!$A$2:$B$48,2,TRUE),"")</f>
        <v>Продавець малим клієнтам</v>
      </c>
      <c r="N1138" s="2">
        <f t="shared" si="35"/>
        <v>17.600000000000001</v>
      </c>
    </row>
    <row r="1139" spans="1:14" x14ac:dyDescent="0.35">
      <c r="A1139" t="s">
        <v>51</v>
      </c>
      <c r="B1139" t="s">
        <v>229</v>
      </c>
      <c r="C1139" s="1">
        <v>44140</v>
      </c>
      <c r="D1139" t="s">
        <v>124</v>
      </c>
      <c r="E1139" s="3">
        <v>0.64</v>
      </c>
      <c r="F1139" s="4">
        <v>0</v>
      </c>
      <c r="G1139" s="2">
        <v>17530</v>
      </c>
      <c r="H1139" s="2">
        <v>16690</v>
      </c>
      <c r="I1139" s="2">
        <v>17180</v>
      </c>
      <c r="J1139" s="2">
        <v>17680</v>
      </c>
      <c r="K1139" s="2">
        <v>18180</v>
      </c>
      <c r="L1139" t="str">
        <f t="shared" si="34"/>
        <v/>
      </c>
      <c r="M1139" t="str">
        <f>IFERROR(VLOOKUP(A1139,'Статус менеджера'!$A$2:$B$48,2,TRUE),"")</f>
        <v>Продавець малим клієнтам</v>
      </c>
      <c r="N1139" s="2">
        <f t="shared" si="35"/>
        <v>17.600000000000001</v>
      </c>
    </row>
    <row r="1140" spans="1:14" x14ac:dyDescent="0.35">
      <c r="A1140" t="s">
        <v>51</v>
      </c>
      <c r="B1140" t="s">
        <v>229</v>
      </c>
      <c r="C1140" s="1">
        <v>44140</v>
      </c>
      <c r="D1140" t="s">
        <v>120</v>
      </c>
      <c r="E1140" s="3">
        <v>4.8849999999999998</v>
      </c>
      <c r="F1140" s="4">
        <v>0</v>
      </c>
      <c r="G1140" s="2">
        <v>16655</v>
      </c>
      <c r="H1140" s="2">
        <v>16030</v>
      </c>
      <c r="I1140" s="2">
        <v>16505</v>
      </c>
      <c r="J1140" s="2">
        <v>17005</v>
      </c>
      <c r="K1140" s="2">
        <v>17505</v>
      </c>
      <c r="L1140" t="str">
        <f t="shared" si="34"/>
        <v/>
      </c>
      <c r="M1140" t="str">
        <f>IFERROR(VLOOKUP(A1140,'Статус менеджера'!$A$2:$B$48,2,TRUE),"")</f>
        <v>Продавець малим клієнтам</v>
      </c>
      <c r="N1140" s="2">
        <f t="shared" si="35"/>
        <v>14.4</v>
      </c>
    </row>
    <row r="1141" spans="1:14" x14ac:dyDescent="0.35">
      <c r="A1141" t="s">
        <v>51</v>
      </c>
      <c r="B1141" t="s">
        <v>229</v>
      </c>
      <c r="C1141" s="1">
        <v>44140</v>
      </c>
      <c r="D1141" t="s">
        <v>120</v>
      </c>
      <c r="E1141" s="3">
        <v>1.64</v>
      </c>
      <c r="F1141" s="4">
        <v>0</v>
      </c>
      <c r="G1141" s="2">
        <v>16655</v>
      </c>
      <c r="H1141" s="2">
        <v>16030</v>
      </c>
      <c r="I1141" s="2">
        <v>16505</v>
      </c>
      <c r="J1141" s="2">
        <v>17005</v>
      </c>
      <c r="K1141" s="2">
        <v>17505</v>
      </c>
      <c r="L1141" t="str">
        <f t="shared" si="34"/>
        <v/>
      </c>
      <c r="M1141" t="str">
        <f>IFERROR(VLOOKUP(A1141,'Статус менеджера'!$A$2:$B$48,2,TRUE),"")</f>
        <v>Продавець малим клієнтам</v>
      </c>
      <c r="N1141" s="2">
        <f t="shared" si="35"/>
        <v>14.4</v>
      </c>
    </row>
    <row r="1142" spans="1:14" x14ac:dyDescent="0.35">
      <c r="A1142" t="s">
        <v>80</v>
      </c>
      <c r="B1142" t="s">
        <v>225</v>
      </c>
      <c r="C1142" s="1">
        <v>44160</v>
      </c>
      <c r="D1142" t="s">
        <v>119</v>
      </c>
      <c r="E1142" s="3">
        <v>0.03</v>
      </c>
      <c r="F1142" s="4">
        <v>0</v>
      </c>
      <c r="G1142" s="2">
        <v>24045</v>
      </c>
      <c r="H1142" s="2">
        <v>22140</v>
      </c>
      <c r="I1142" s="2">
        <v>22995</v>
      </c>
      <c r="J1142" s="2">
        <v>23545</v>
      </c>
      <c r="K1142" s="2">
        <v>24045</v>
      </c>
      <c r="L1142" t="str">
        <f t="shared" si="34"/>
        <v/>
      </c>
      <c r="M1142" t="str">
        <f>IFERROR(VLOOKUP(A1142,'Статус менеджера'!$A$2:$B$48,2,TRUE),"")</f>
        <v/>
      </c>
      <c r="N1142" s="2">
        <f t="shared" si="35"/>
        <v>30</v>
      </c>
    </row>
    <row r="1143" spans="1:14" x14ac:dyDescent="0.35">
      <c r="A1143" t="s">
        <v>4</v>
      </c>
      <c r="B1143" t="s">
        <v>225</v>
      </c>
      <c r="C1143" s="1">
        <v>44141</v>
      </c>
      <c r="D1143" t="s">
        <v>117</v>
      </c>
      <c r="E1143" s="3">
        <v>1.8069999999999999</v>
      </c>
      <c r="F1143" s="4">
        <v>0</v>
      </c>
      <c r="G1143" s="2">
        <v>22945.54</v>
      </c>
      <c r="H1143" s="2">
        <v>21560</v>
      </c>
      <c r="I1143" s="2">
        <v>22395</v>
      </c>
      <c r="J1143" s="2">
        <v>22945</v>
      </c>
      <c r="K1143" s="2">
        <v>23445</v>
      </c>
      <c r="L1143" t="str">
        <f t="shared" si="34"/>
        <v/>
      </c>
      <c r="M1143" t="str">
        <f>IFERROR(VLOOKUP(A1143,'Статус менеджера'!$A$2:$B$48,2,TRUE),"")</f>
        <v/>
      </c>
      <c r="N1143" s="2">
        <f t="shared" si="35"/>
        <v>20.010800000000017</v>
      </c>
    </row>
    <row r="1144" spans="1:14" x14ac:dyDescent="0.35">
      <c r="A1144" t="s">
        <v>41</v>
      </c>
      <c r="B1144" t="s">
        <v>233</v>
      </c>
      <c r="C1144" s="1">
        <v>44146</v>
      </c>
      <c r="D1144" t="s">
        <v>128</v>
      </c>
      <c r="E1144" s="3">
        <v>6.31</v>
      </c>
      <c r="F1144" s="4">
        <v>0</v>
      </c>
      <c r="G1144" s="2">
        <v>21050</v>
      </c>
      <c r="H1144" s="2">
        <v>21475</v>
      </c>
      <c r="I1144" s="2">
        <v>21915</v>
      </c>
      <c r="J1144" s="2">
        <v>22465</v>
      </c>
      <c r="K1144" s="2">
        <v>22915</v>
      </c>
      <c r="L1144" t="str">
        <f t="shared" si="34"/>
        <v/>
      </c>
      <c r="M1144" t="str">
        <f>IFERROR(VLOOKUP(A1144,'Статус менеджера'!$A$2:$B$48,2,TRUE),"")</f>
        <v/>
      </c>
      <c r="N1144" s="2">
        <f t="shared" si="35"/>
        <v>8</v>
      </c>
    </row>
    <row r="1145" spans="1:14" x14ac:dyDescent="0.35">
      <c r="A1145" t="s">
        <v>41</v>
      </c>
      <c r="B1145" t="s">
        <v>233</v>
      </c>
      <c r="C1145" s="1">
        <v>44146</v>
      </c>
      <c r="D1145" t="s">
        <v>128</v>
      </c>
      <c r="E1145" s="3">
        <v>6.47</v>
      </c>
      <c r="F1145" s="4">
        <v>0</v>
      </c>
      <c r="G1145" s="2">
        <v>21050</v>
      </c>
      <c r="H1145" s="2">
        <v>21475</v>
      </c>
      <c r="I1145" s="2">
        <v>21915</v>
      </c>
      <c r="J1145" s="2">
        <v>22465</v>
      </c>
      <c r="K1145" s="2">
        <v>22915</v>
      </c>
      <c r="L1145" t="str">
        <f t="shared" si="34"/>
        <v/>
      </c>
      <c r="M1145" t="str">
        <f>IFERROR(VLOOKUP(A1145,'Статус менеджера'!$A$2:$B$48,2,TRUE),"")</f>
        <v/>
      </c>
      <c r="N1145" s="2">
        <f t="shared" si="35"/>
        <v>8</v>
      </c>
    </row>
    <row r="1146" spans="1:14" x14ac:dyDescent="0.35">
      <c r="A1146" t="s">
        <v>27</v>
      </c>
      <c r="B1146" t="s">
        <v>232</v>
      </c>
      <c r="C1146" s="1">
        <v>44151</v>
      </c>
      <c r="D1146" t="s">
        <v>124</v>
      </c>
      <c r="E1146" s="3">
        <v>8.6549999999999994</v>
      </c>
      <c r="F1146" s="4">
        <v>0</v>
      </c>
      <c r="G1146" s="2">
        <v>17955</v>
      </c>
      <c r="H1146" s="2">
        <v>17245</v>
      </c>
      <c r="I1146" s="2">
        <v>17955</v>
      </c>
      <c r="J1146" s="2">
        <v>18235</v>
      </c>
      <c r="K1146" s="2">
        <v>18735</v>
      </c>
      <c r="L1146" t="str">
        <f t="shared" si="34"/>
        <v/>
      </c>
      <c r="M1146" t="str">
        <f>IFERROR(VLOOKUP(A1146,'Статус менеджера'!$A$2:$B$48,2,TRUE),"")</f>
        <v/>
      </c>
      <c r="N1146" s="2">
        <f t="shared" si="35"/>
        <v>12</v>
      </c>
    </row>
    <row r="1147" spans="1:14" x14ac:dyDescent="0.35">
      <c r="A1147" t="s">
        <v>71</v>
      </c>
      <c r="B1147" t="s">
        <v>232</v>
      </c>
      <c r="C1147" s="1">
        <v>44152</v>
      </c>
      <c r="D1147" t="s">
        <v>122</v>
      </c>
      <c r="E1147" s="3">
        <v>0.71</v>
      </c>
      <c r="F1147" s="4">
        <v>0</v>
      </c>
      <c r="G1147" s="2">
        <v>18560</v>
      </c>
      <c r="H1147" s="2">
        <v>17855</v>
      </c>
      <c r="I1147" s="2">
        <v>18560</v>
      </c>
      <c r="J1147" s="2">
        <v>18750</v>
      </c>
      <c r="K1147" s="2">
        <v>19200</v>
      </c>
      <c r="L1147" t="str">
        <f t="shared" si="34"/>
        <v/>
      </c>
      <c r="M1147" t="str">
        <f>IFERROR(VLOOKUP(A1147,'Статус менеджера'!$A$2:$B$48,2,TRUE),"")</f>
        <v/>
      </c>
      <c r="N1147" s="2">
        <f t="shared" si="35"/>
        <v>12</v>
      </c>
    </row>
    <row r="1148" spans="1:14" x14ac:dyDescent="0.35">
      <c r="A1148" t="s">
        <v>71</v>
      </c>
      <c r="B1148" t="s">
        <v>232</v>
      </c>
      <c r="C1148" s="1">
        <v>44152</v>
      </c>
      <c r="D1148" t="s">
        <v>122</v>
      </c>
      <c r="E1148" s="3">
        <v>0.71</v>
      </c>
      <c r="F1148" s="4">
        <v>0</v>
      </c>
      <c r="G1148" s="2">
        <v>18560</v>
      </c>
      <c r="H1148" s="2">
        <v>17855</v>
      </c>
      <c r="I1148" s="2">
        <v>18560</v>
      </c>
      <c r="J1148" s="2">
        <v>18750</v>
      </c>
      <c r="K1148" s="2">
        <v>19200</v>
      </c>
      <c r="L1148" t="str">
        <f t="shared" si="34"/>
        <v/>
      </c>
      <c r="M1148" t="str">
        <f>IFERROR(VLOOKUP(A1148,'Статус менеджера'!$A$2:$B$48,2,TRUE),"")</f>
        <v/>
      </c>
      <c r="N1148" s="2">
        <f t="shared" si="35"/>
        <v>12</v>
      </c>
    </row>
    <row r="1149" spans="1:14" x14ac:dyDescent="0.35">
      <c r="A1149" t="s">
        <v>71</v>
      </c>
      <c r="B1149" t="s">
        <v>232</v>
      </c>
      <c r="C1149" s="1">
        <v>44152</v>
      </c>
      <c r="D1149" t="s">
        <v>122</v>
      </c>
      <c r="E1149" s="3">
        <v>0.71</v>
      </c>
      <c r="F1149" s="4">
        <v>0</v>
      </c>
      <c r="G1149" s="2">
        <v>18560</v>
      </c>
      <c r="H1149" s="2">
        <v>17855</v>
      </c>
      <c r="I1149" s="2">
        <v>18560</v>
      </c>
      <c r="J1149" s="2">
        <v>18750</v>
      </c>
      <c r="K1149" s="2">
        <v>19200</v>
      </c>
      <c r="L1149" t="str">
        <f t="shared" si="34"/>
        <v/>
      </c>
      <c r="M1149" t="str">
        <f>IFERROR(VLOOKUP(A1149,'Статус менеджера'!$A$2:$B$48,2,TRUE),"")</f>
        <v/>
      </c>
      <c r="N1149" s="2">
        <f t="shared" si="35"/>
        <v>12</v>
      </c>
    </row>
    <row r="1150" spans="1:14" x14ac:dyDescent="0.35">
      <c r="A1150" t="s">
        <v>71</v>
      </c>
      <c r="B1150" t="s">
        <v>232</v>
      </c>
      <c r="C1150" s="1">
        <v>44152</v>
      </c>
      <c r="D1150" t="s">
        <v>122</v>
      </c>
      <c r="E1150" s="3">
        <v>0.71</v>
      </c>
      <c r="F1150" s="4">
        <v>0</v>
      </c>
      <c r="G1150" s="2">
        <v>18560</v>
      </c>
      <c r="H1150" s="2">
        <v>17855</v>
      </c>
      <c r="I1150" s="2">
        <v>18560</v>
      </c>
      <c r="J1150" s="2">
        <v>18750</v>
      </c>
      <c r="K1150" s="2">
        <v>19200</v>
      </c>
      <c r="L1150" t="str">
        <f t="shared" si="34"/>
        <v/>
      </c>
      <c r="M1150" t="str">
        <f>IFERROR(VLOOKUP(A1150,'Статус менеджера'!$A$2:$B$48,2,TRUE),"")</f>
        <v/>
      </c>
      <c r="N1150" s="2">
        <f t="shared" si="35"/>
        <v>12</v>
      </c>
    </row>
    <row r="1151" spans="1:14" x14ac:dyDescent="0.35">
      <c r="A1151" t="s">
        <v>71</v>
      </c>
      <c r="B1151" t="s">
        <v>232</v>
      </c>
      <c r="C1151" s="1">
        <v>44152</v>
      </c>
      <c r="D1151" t="s">
        <v>122</v>
      </c>
      <c r="E1151" s="3">
        <v>0.71</v>
      </c>
      <c r="F1151" s="4">
        <v>0</v>
      </c>
      <c r="G1151" s="2">
        <v>18560</v>
      </c>
      <c r="H1151" s="2">
        <v>17855</v>
      </c>
      <c r="I1151" s="2">
        <v>18560</v>
      </c>
      <c r="J1151" s="2">
        <v>18750</v>
      </c>
      <c r="K1151" s="2">
        <v>19200</v>
      </c>
      <c r="L1151" t="str">
        <f t="shared" si="34"/>
        <v/>
      </c>
      <c r="M1151" t="str">
        <f>IFERROR(VLOOKUP(A1151,'Статус менеджера'!$A$2:$B$48,2,TRUE),"")</f>
        <v/>
      </c>
      <c r="N1151" s="2">
        <f t="shared" si="35"/>
        <v>12</v>
      </c>
    </row>
    <row r="1152" spans="1:14" x14ac:dyDescent="0.35">
      <c r="A1152" t="s">
        <v>71</v>
      </c>
      <c r="B1152" t="s">
        <v>232</v>
      </c>
      <c r="C1152" s="1">
        <v>44152</v>
      </c>
      <c r="D1152" t="s">
        <v>122</v>
      </c>
      <c r="E1152" s="3">
        <v>0.94799999999999995</v>
      </c>
      <c r="F1152" s="4">
        <v>0</v>
      </c>
      <c r="G1152" s="2">
        <v>18560</v>
      </c>
      <c r="H1152" s="2">
        <v>17855</v>
      </c>
      <c r="I1152" s="2">
        <v>18560</v>
      </c>
      <c r="J1152" s="2">
        <v>18750</v>
      </c>
      <c r="K1152" s="2">
        <v>19200</v>
      </c>
      <c r="L1152" t="str">
        <f t="shared" si="34"/>
        <v/>
      </c>
      <c r="M1152" t="str">
        <f>IFERROR(VLOOKUP(A1152,'Статус менеджера'!$A$2:$B$48,2,TRUE),"")</f>
        <v/>
      </c>
      <c r="N1152" s="2">
        <f t="shared" si="35"/>
        <v>12</v>
      </c>
    </row>
    <row r="1153" spans="1:14" x14ac:dyDescent="0.35">
      <c r="A1153" t="s">
        <v>71</v>
      </c>
      <c r="B1153" t="s">
        <v>232</v>
      </c>
      <c r="C1153" s="1">
        <v>44152</v>
      </c>
      <c r="D1153" t="s">
        <v>122</v>
      </c>
      <c r="E1153" s="3">
        <v>0.94799999999999995</v>
      </c>
      <c r="F1153" s="4">
        <v>0</v>
      </c>
      <c r="G1153" s="2">
        <v>18560</v>
      </c>
      <c r="H1153" s="2">
        <v>17855</v>
      </c>
      <c r="I1153" s="2">
        <v>18560</v>
      </c>
      <c r="J1153" s="2">
        <v>18750</v>
      </c>
      <c r="K1153" s="2">
        <v>19200</v>
      </c>
      <c r="L1153" t="str">
        <f t="shared" si="34"/>
        <v/>
      </c>
      <c r="M1153" t="str">
        <f>IFERROR(VLOOKUP(A1153,'Статус менеджера'!$A$2:$B$48,2,TRUE),"")</f>
        <v/>
      </c>
      <c r="N1153" s="2">
        <f t="shared" si="35"/>
        <v>12</v>
      </c>
    </row>
    <row r="1154" spans="1:14" x14ac:dyDescent="0.35">
      <c r="A1154" t="s">
        <v>71</v>
      </c>
      <c r="B1154" t="s">
        <v>232</v>
      </c>
      <c r="C1154" s="1">
        <v>44152</v>
      </c>
      <c r="D1154" t="s">
        <v>122</v>
      </c>
      <c r="E1154" s="3">
        <v>0.94799999999999995</v>
      </c>
      <c r="F1154" s="4">
        <v>0</v>
      </c>
      <c r="G1154" s="2">
        <v>18560</v>
      </c>
      <c r="H1154" s="2">
        <v>17855</v>
      </c>
      <c r="I1154" s="2">
        <v>18560</v>
      </c>
      <c r="J1154" s="2">
        <v>18750</v>
      </c>
      <c r="K1154" s="2">
        <v>19200</v>
      </c>
      <c r="L1154" t="str">
        <f t="shared" ref="L1154:L1217" si="36">IFERROR(IF(AND(M1154="Продавець малим клієнтам", OR(B1154="Східний регіон", B1154="Західний регіон", B1154="Північний регіон", B1154="Південний регіон", B1154="Центральний регіон", B1154="Будівництво", B1154="Дистрибуція роздріб")), E1154*N1154, ""),"")</f>
        <v/>
      </c>
      <c r="M1154" t="str">
        <f>IFERROR(VLOOKUP(A1154,'Статус менеджера'!$A$2:$B$48,2,TRUE),"")</f>
        <v/>
      </c>
      <c r="N1154" s="2">
        <f t="shared" ref="N1154:N1217" si="37">IFERROR(IF(G1154 &lt;= H1154, 8,
    IF(G1154 &lt;= I1154, 8 + (G1154 - H1154) * (12 - 8) / (I1154 - H1154),
       IF(G1154 &lt;= J1154, 12 + (G1154 - I1154) * (20 - 12) / (J1154 - I1154),
          IF(G1154 &lt;= K1154, 20 + (G1154 - J1154) * (30 - 20) / (K1154 - J1154),
             30)))),"")</f>
        <v>12</v>
      </c>
    </row>
    <row r="1155" spans="1:14" x14ac:dyDescent="0.35">
      <c r="A1155" t="s">
        <v>71</v>
      </c>
      <c r="B1155" t="s">
        <v>232</v>
      </c>
      <c r="C1155" s="1">
        <v>44152</v>
      </c>
      <c r="D1155" t="s">
        <v>122</v>
      </c>
      <c r="E1155" s="3">
        <v>0.94799999999999995</v>
      </c>
      <c r="F1155" s="4">
        <v>0</v>
      </c>
      <c r="G1155" s="2">
        <v>18560</v>
      </c>
      <c r="H1155" s="2">
        <v>17855</v>
      </c>
      <c r="I1155" s="2">
        <v>18560</v>
      </c>
      <c r="J1155" s="2">
        <v>18750</v>
      </c>
      <c r="K1155" s="2">
        <v>19200</v>
      </c>
      <c r="L1155" t="str">
        <f t="shared" si="36"/>
        <v/>
      </c>
      <c r="M1155" t="str">
        <f>IFERROR(VLOOKUP(A1155,'Статус менеджера'!$A$2:$B$48,2,TRUE),"")</f>
        <v/>
      </c>
      <c r="N1155" s="2">
        <f t="shared" si="37"/>
        <v>12</v>
      </c>
    </row>
    <row r="1156" spans="1:14" x14ac:dyDescent="0.35">
      <c r="A1156" t="s">
        <v>71</v>
      </c>
      <c r="B1156" t="s">
        <v>232</v>
      </c>
      <c r="C1156" s="1">
        <v>44152</v>
      </c>
      <c r="D1156" t="s">
        <v>122</v>
      </c>
      <c r="E1156" s="3">
        <v>0.94799999999999995</v>
      </c>
      <c r="F1156" s="4">
        <v>0</v>
      </c>
      <c r="G1156" s="2">
        <v>18560</v>
      </c>
      <c r="H1156" s="2">
        <v>17855</v>
      </c>
      <c r="I1156" s="2">
        <v>18560</v>
      </c>
      <c r="J1156" s="2">
        <v>18750</v>
      </c>
      <c r="K1156" s="2">
        <v>19200</v>
      </c>
      <c r="L1156" t="str">
        <f t="shared" si="36"/>
        <v/>
      </c>
      <c r="M1156" t="str">
        <f>IFERROR(VLOOKUP(A1156,'Статус менеджера'!$A$2:$B$48,2,TRUE),"")</f>
        <v/>
      </c>
      <c r="N1156" s="2">
        <f t="shared" si="37"/>
        <v>12</v>
      </c>
    </row>
    <row r="1157" spans="1:14" x14ac:dyDescent="0.35">
      <c r="A1157" t="s">
        <v>71</v>
      </c>
      <c r="B1157" t="s">
        <v>232</v>
      </c>
      <c r="C1157" s="1">
        <v>44152</v>
      </c>
      <c r="D1157" t="s">
        <v>122</v>
      </c>
      <c r="E1157" s="3">
        <v>0.94799999999999995</v>
      </c>
      <c r="F1157" s="4">
        <v>0</v>
      </c>
      <c r="G1157" s="2">
        <v>18560</v>
      </c>
      <c r="H1157" s="2">
        <v>17855</v>
      </c>
      <c r="I1157" s="2">
        <v>18560</v>
      </c>
      <c r="J1157" s="2">
        <v>18750</v>
      </c>
      <c r="K1157" s="2">
        <v>19200</v>
      </c>
      <c r="L1157" t="str">
        <f t="shared" si="36"/>
        <v/>
      </c>
      <c r="M1157" t="str">
        <f>IFERROR(VLOOKUP(A1157,'Статус менеджера'!$A$2:$B$48,2,TRUE),"")</f>
        <v/>
      </c>
      <c r="N1157" s="2">
        <f t="shared" si="37"/>
        <v>12</v>
      </c>
    </row>
    <row r="1158" spans="1:14" x14ac:dyDescent="0.35">
      <c r="A1158" t="s">
        <v>71</v>
      </c>
      <c r="B1158" t="s">
        <v>232</v>
      </c>
      <c r="C1158" s="1">
        <v>44152</v>
      </c>
      <c r="D1158" t="s">
        <v>122</v>
      </c>
      <c r="E1158" s="3">
        <v>0.94799999999999995</v>
      </c>
      <c r="F1158" s="4">
        <v>0</v>
      </c>
      <c r="G1158" s="2">
        <v>18560</v>
      </c>
      <c r="H1158" s="2">
        <v>17855</v>
      </c>
      <c r="I1158" s="2">
        <v>18560</v>
      </c>
      <c r="J1158" s="2">
        <v>18750</v>
      </c>
      <c r="K1158" s="2">
        <v>19200</v>
      </c>
      <c r="L1158" t="str">
        <f t="shared" si="36"/>
        <v/>
      </c>
      <c r="M1158" t="str">
        <f>IFERROR(VLOOKUP(A1158,'Статус менеджера'!$A$2:$B$48,2,TRUE),"")</f>
        <v/>
      </c>
      <c r="N1158" s="2">
        <f t="shared" si="37"/>
        <v>12</v>
      </c>
    </row>
    <row r="1159" spans="1:14" x14ac:dyDescent="0.35">
      <c r="A1159" t="s">
        <v>71</v>
      </c>
      <c r="B1159" t="s">
        <v>232</v>
      </c>
      <c r="C1159" s="1">
        <v>44152</v>
      </c>
      <c r="D1159" t="s">
        <v>122</v>
      </c>
      <c r="E1159" s="3">
        <v>6.4</v>
      </c>
      <c r="F1159" s="4">
        <v>0</v>
      </c>
      <c r="G1159" s="2">
        <v>18560</v>
      </c>
      <c r="H1159" s="2">
        <v>17855</v>
      </c>
      <c r="I1159" s="2">
        <v>18560</v>
      </c>
      <c r="J1159" s="2">
        <v>18750</v>
      </c>
      <c r="K1159" s="2">
        <v>19200</v>
      </c>
      <c r="L1159" t="str">
        <f t="shared" si="36"/>
        <v/>
      </c>
      <c r="M1159" t="str">
        <f>IFERROR(VLOOKUP(A1159,'Статус менеджера'!$A$2:$B$48,2,TRUE),"")</f>
        <v/>
      </c>
      <c r="N1159" s="2">
        <f t="shared" si="37"/>
        <v>12</v>
      </c>
    </row>
    <row r="1160" spans="1:14" x14ac:dyDescent="0.35">
      <c r="A1160" t="s">
        <v>71</v>
      </c>
      <c r="B1160" t="s">
        <v>232</v>
      </c>
      <c r="C1160" s="1">
        <v>44152</v>
      </c>
      <c r="D1160" t="s">
        <v>139</v>
      </c>
      <c r="E1160" s="3">
        <v>5.47</v>
      </c>
      <c r="F1160" s="4">
        <v>0</v>
      </c>
      <c r="G1160" s="2">
        <v>17700</v>
      </c>
      <c r="H1160" s="2">
        <v>16855</v>
      </c>
      <c r="I1160" s="2">
        <v>17700</v>
      </c>
      <c r="J1160" s="2">
        <v>17740</v>
      </c>
      <c r="K1160" s="2">
        <v>18190</v>
      </c>
      <c r="L1160" t="str">
        <f t="shared" si="36"/>
        <v/>
      </c>
      <c r="M1160" t="str">
        <f>IFERROR(VLOOKUP(A1160,'Статус менеджера'!$A$2:$B$48,2,TRUE),"")</f>
        <v/>
      </c>
      <c r="N1160" s="2">
        <f t="shared" si="37"/>
        <v>12</v>
      </c>
    </row>
    <row r="1161" spans="1:14" x14ac:dyDescent="0.35">
      <c r="A1161" t="s">
        <v>40</v>
      </c>
      <c r="B1161" t="s">
        <v>232</v>
      </c>
      <c r="C1161" s="1">
        <v>44154</v>
      </c>
      <c r="D1161" t="s">
        <v>123</v>
      </c>
      <c r="E1161" s="3">
        <v>23.268999999999998</v>
      </c>
      <c r="F1161" s="4">
        <v>0</v>
      </c>
      <c r="G1161" s="2">
        <v>16805</v>
      </c>
      <c r="H1161" s="2">
        <v>16595</v>
      </c>
      <c r="I1161" s="2">
        <v>17555</v>
      </c>
      <c r="J1161" s="2">
        <v>17855</v>
      </c>
      <c r="K1161" s="2">
        <v>18605</v>
      </c>
      <c r="L1161" t="str">
        <f t="shared" si="36"/>
        <v/>
      </c>
      <c r="M1161" t="str">
        <f>IFERROR(VLOOKUP(A1161,'Статус менеджера'!$A$2:$B$48,2,TRUE),"")</f>
        <v>Продавець малим клієнтам</v>
      </c>
      <c r="N1161" s="2">
        <f t="shared" si="37"/>
        <v>8.875</v>
      </c>
    </row>
    <row r="1162" spans="1:14" x14ac:dyDescent="0.35">
      <c r="A1162" t="s">
        <v>59</v>
      </c>
      <c r="B1162" t="s">
        <v>229</v>
      </c>
      <c r="C1162" s="1">
        <v>44141</v>
      </c>
      <c r="D1162" t="s">
        <v>122</v>
      </c>
      <c r="E1162" s="3">
        <v>1.71</v>
      </c>
      <c r="F1162" s="4">
        <v>0</v>
      </c>
      <c r="G1162" s="2">
        <v>18808.240000000002</v>
      </c>
      <c r="H1162" s="2">
        <v>18150</v>
      </c>
      <c r="I1162" s="2">
        <v>18715</v>
      </c>
      <c r="J1162" s="2">
        <v>19065</v>
      </c>
      <c r="K1162" s="2">
        <v>19515</v>
      </c>
      <c r="L1162" t="str">
        <f t="shared" si="36"/>
        <v/>
      </c>
      <c r="M1162" t="str">
        <f>IFERROR(VLOOKUP(A1162,'Статус менеджера'!$A$2:$B$48,2,TRUE),"")</f>
        <v/>
      </c>
      <c r="N1162" s="2">
        <f t="shared" si="37"/>
        <v>14.131200000000037</v>
      </c>
    </row>
    <row r="1163" spans="1:14" x14ac:dyDescent="0.35">
      <c r="A1163" t="s">
        <v>59</v>
      </c>
      <c r="B1163" t="s">
        <v>229</v>
      </c>
      <c r="C1163" s="1">
        <v>44141</v>
      </c>
      <c r="D1163" t="s">
        <v>122</v>
      </c>
      <c r="E1163" s="3">
        <v>1.71</v>
      </c>
      <c r="F1163" s="4">
        <v>0</v>
      </c>
      <c r="G1163" s="2">
        <v>18808.240000000002</v>
      </c>
      <c r="H1163" s="2">
        <v>18150</v>
      </c>
      <c r="I1163" s="2">
        <v>18715</v>
      </c>
      <c r="J1163" s="2">
        <v>19065</v>
      </c>
      <c r="K1163" s="2">
        <v>19515</v>
      </c>
      <c r="L1163" t="str">
        <f t="shared" si="36"/>
        <v/>
      </c>
      <c r="M1163" t="str">
        <f>IFERROR(VLOOKUP(A1163,'Статус менеджера'!$A$2:$B$48,2,TRUE),"")</f>
        <v/>
      </c>
      <c r="N1163" s="2">
        <f t="shared" si="37"/>
        <v>14.131200000000037</v>
      </c>
    </row>
    <row r="1164" spans="1:14" x14ac:dyDescent="0.35">
      <c r="A1164" t="s">
        <v>59</v>
      </c>
      <c r="B1164" t="s">
        <v>229</v>
      </c>
      <c r="C1164" s="1">
        <v>44141</v>
      </c>
      <c r="D1164" t="s">
        <v>122</v>
      </c>
      <c r="E1164" s="3">
        <v>1.71</v>
      </c>
      <c r="F1164" s="4">
        <v>0</v>
      </c>
      <c r="G1164" s="2">
        <v>18808.240000000002</v>
      </c>
      <c r="H1164" s="2">
        <v>18150</v>
      </c>
      <c r="I1164" s="2">
        <v>18715</v>
      </c>
      <c r="J1164" s="2">
        <v>19065</v>
      </c>
      <c r="K1164" s="2">
        <v>19515</v>
      </c>
      <c r="L1164" t="str">
        <f t="shared" si="36"/>
        <v/>
      </c>
      <c r="M1164" t="str">
        <f>IFERROR(VLOOKUP(A1164,'Статус менеджера'!$A$2:$B$48,2,TRUE),"")</f>
        <v/>
      </c>
      <c r="N1164" s="2">
        <f t="shared" si="37"/>
        <v>14.131200000000037</v>
      </c>
    </row>
    <row r="1165" spans="1:14" x14ac:dyDescent="0.35">
      <c r="A1165" t="s">
        <v>59</v>
      </c>
      <c r="B1165" t="s">
        <v>229</v>
      </c>
      <c r="C1165" s="1">
        <v>44141</v>
      </c>
      <c r="D1165" t="s">
        <v>122</v>
      </c>
      <c r="E1165" s="3">
        <v>1.71</v>
      </c>
      <c r="F1165" s="4">
        <v>0</v>
      </c>
      <c r="G1165" s="2">
        <v>18808.240000000002</v>
      </c>
      <c r="H1165" s="2">
        <v>18150</v>
      </c>
      <c r="I1165" s="2">
        <v>18715</v>
      </c>
      <c r="J1165" s="2">
        <v>19065</v>
      </c>
      <c r="K1165" s="2">
        <v>19515</v>
      </c>
      <c r="L1165" t="str">
        <f t="shared" si="36"/>
        <v/>
      </c>
      <c r="M1165" t="str">
        <f>IFERROR(VLOOKUP(A1165,'Статус менеджера'!$A$2:$B$48,2,TRUE),"")</f>
        <v/>
      </c>
      <c r="N1165" s="2">
        <f t="shared" si="37"/>
        <v>14.131200000000037</v>
      </c>
    </row>
    <row r="1166" spans="1:14" x14ac:dyDescent="0.35">
      <c r="A1166" t="s">
        <v>59</v>
      </c>
      <c r="B1166" t="s">
        <v>229</v>
      </c>
      <c r="C1166" s="1">
        <v>44141</v>
      </c>
      <c r="D1166" t="s">
        <v>122</v>
      </c>
      <c r="E1166" s="3">
        <v>1.71</v>
      </c>
      <c r="F1166" s="4">
        <v>0</v>
      </c>
      <c r="G1166" s="2">
        <v>18808.240000000002</v>
      </c>
      <c r="H1166" s="2">
        <v>18150</v>
      </c>
      <c r="I1166" s="2">
        <v>18715</v>
      </c>
      <c r="J1166" s="2">
        <v>19065</v>
      </c>
      <c r="K1166" s="2">
        <v>19515</v>
      </c>
      <c r="L1166" t="str">
        <f t="shared" si="36"/>
        <v/>
      </c>
      <c r="M1166" t="str">
        <f>IFERROR(VLOOKUP(A1166,'Статус менеджера'!$A$2:$B$48,2,TRUE),"")</f>
        <v/>
      </c>
      <c r="N1166" s="2">
        <f t="shared" si="37"/>
        <v>14.131200000000037</v>
      </c>
    </row>
    <row r="1167" spans="1:14" x14ac:dyDescent="0.35">
      <c r="A1167" t="s">
        <v>59</v>
      </c>
      <c r="B1167" t="s">
        <v>229</v>
      </c>
      <c r="C1167" s="1">
        <v>44141</v>
      </c>
      <c r="D1167" t="s">
        <v>122</v>
      </c>
      <c r="E1167" s="3">
        <v>1.71</v>
      </c>
      <c r="F1167" s="4">
        <v>0</v>
      </c>
      <c r="G1167" s="2">
        <v>18808.240000000002</v>
      </c>
      <c r="H1167" s="2">
        <v>18150</v>
      </c>
      <c r="I1167" s="2">
        <v>18715</v>
      </c>
      <c r="J1167" s="2">
        <v>19065</v>
      </c>
      <c r="K1167" s="2">
        <v>19515</v>
      </c>
      <c r="L1167" t="str">
        <f t="shared" si="36"/>
        <v/>
      </c>
      <c r="M1167" t="str">
        <f>IFERROR(VLOOKUP(A1167,'Статус менеджера'!$A$2:$B$48,2,TRUE),"")</f>
        <v/>
      </c>
      <c r="N1167" s="2">
        <f t="shared" si="37"/>
        <v>14.131200000000037</v>
      </c>
    </row>
    <row r="1168" spans="1:14" x14ac:dyDescent="0.35">
      <c r="A1168" t="s">
        <v>59</v>
      </c>
      <c r="B1168" t="s">
        <v>229</v>
      </c>
      <c r="C1168" s="1">
        <v>44141</v>
      </c>
      <c r="D1168" t="s">
        <v>122</v>
      </c>
      <c r="E1168" s="3">
        <v>1.71</v>
      </c>
      <c r="F1168" s="4">
        <v>0</v>
      </c>
      <c r="G1168" s="2">
        <v>18808.240000000002</v>
      </c>
      <c r="H1168" s="2">
        <v>18150</v>
      </c>
      <c r="I1168" s="2">
        <v>18715</v>
      </c>
      <c r="J1168" s="2">
        <v>19065</v>
      </c>
      <c r="K1168" s="2">
        <v>19515</v>
      </c>
      <c r="L1168" t="str">
        <f t="shared" si="36"/>
        <v/>
      </c>
      <c r="M1168" t="str">
        <f>IFERROR(VLOOKUP(A1168,'Статус менеджера'!$A$2:$B$48,2,TRUE),"")</f>
        <v/>
      </c>
      <c r="N1168" s="2">
        <f t="shared" si="37"/>
        <v>14.131200000000037</v>
      </c>
    </row>
    <row r="1169" spans="1:14" x14ac:dyDescent="0.35">
      <c r="A1169" t="s">
        <v>59</v>
      </c>
      <c r="B1169" t="s">
        <v>229</v>
      </c>
      <c r="C1169" s="1">
        <v>44141</v>
      </c>
      <c r="D1169" t="s">
        <v>122</v>
      </c>
      <c r="E1169" s="3">
        <v>1.71</v>
      </c>
      <c r="F1169" s="4">
        <v>0</v>
      </c>
      <c r="G1169" s="2">
        <v>18808.240000000002</v>
      </c>
      <c r="H1169" s="2">
        <v>18150</v>
      </c>
      <c r="I1169" s="2">
        <v>18715</v>
      </c>
      <c r="J1169" s="2">
        <v>19065</v>
      </c>
      <c r="K1169" s="2">
        <v>19515</v>
      </c>
      <c r="L1169" t="str">
        <f t="shared" si="36"/>
        <v/>
      </c>
      <c r="M1169" t="str">
        <f>IFERROR(VLOOKUP(A1169,'Статус менеджера'!$A$2:$B$48,2,TRUE),"")</f>
        <v/>
      </c>
      <c r="N1169" s="2">
        <f t="shared" si="37"/>
        <v>14.131200000000037</v>
      </c>
    </row>
    <row r="1170" spans="1:14" x14ac:dyDescent="0.35">
      <c r="A1170" t="s">
        <v>59</v>
      </c>
      <c r="B1170" t="s">
        <v>229</v>
      </c>
      <c r="C1170" s="1">
        <v>44141</v>
      </c>
      <c r="D1170" t="s">
        <v>122</v>
      </c>
      <c r="E1170" s="3">
        <v>1.71</v>
      </c>
      <c r="F1170" s="4">
        <v>0</v>
      </c>
      <c r="G1170" s="2">
        <v>18808.240000000002</v>
      </c>
      <c r="H1170" s="2">
        <v>18150</v>
      </c>
      <c r="I1170" s="2">
        <v>18715</v>
      </c>
      <c r="J1170" s="2">
        <v>19065</v>
      </c>
      <c r="K1170" s="2">
        <v>19515</v>
      </c>
      <c r="L1170" t="str">
        <f t="shared" si="36"/>
        <v/>
      </c>
      <c r="M1170" t="str">
        <f>IFERROR(VLOOKUP(A1170,'Статус менеджера'!$A$2:$B$48,2,TRUE),"")</f>
        <v/>
      </c>
      <c r="N1170" s="2">
        <f t="shared" si="37"/>
        <v>14.131200000000037</v>
      </c>
    </row>
    <row r="1171" spans="1:14" x14ac:dyDescent="0.35">
      <c r="A1171" t="s">
        <v>59</v>
      </c>
      <c r="B1171" t="s">
        <v>229</v>
      </c>
      <c r="C1171" s="1">
        <v>44141</v>
      </c>
      <c r="D1171" t="s">
        <v>122</v>
      </c>
      <c r="E1171" s="3">
        <v>1.71</v>
      </c>
      <c r="F1171" s="4">
        <v>0</v>
      </c>
      <c r="G1171" s="2">
        <v>18808.240000000002</v>
      </c>
      <c r="H1171" s="2">
        <v>18150</v>
      </c>
      <c r="I1171" s="2">
        <v>18715</v>
      </c>
      <c r="J1171" s="2">
        <v>19065</v>
      </c>
      <c r="K1171" s="2">
        <v>19515</v>
      </c>
      <c r="L1171" t="str">
        <f t="shared" si="36"/>
        <v/>
      </c>
      <c r="M1171" t="str">
        <f>IFERROR(VLOOKUP(A1171,'Статус менеджера'!$A$2:$B$48,2,TRUE),"")</f>
        <v/>
      </c>
      <c r="N1171" s="2">
        <f t="shared" si="37"/>
        <v>14.131200000000037</v>
      </c>
    </row>
    <row r="1172" spans="1:14" x14ac:dyDescent="0.35">
      <c r="A1172" t="s">
        <v>59</v>
      </c>
      <c r="B1172" t="s">
        <v>229</v>
      </c>
      <c r="C1172" s="1">
        <v>44141</v>
      </c>
      <c r="D1172" t="s">
        <v>122</v>
      </c>
      <c r="E1172" s="3">
        <v>1.71</v>
      </c>
      <c r="F1172" s="4">
        <v>0</v>
      </c>
      <c r="G1172" s="2">
        <v>18808.240000000002</v>
      </c>
      <c r="H1172" s="2">
        <v>18150</v>
      </c>
      <c r="I1172" s="2">
        <v>18715</v>
      </c>
      <c r="J1172" s="2">
        <v>19065</v>
      </c>
      <c r="K1172" s="2">
        <v>19515</v>
      </c>
      <c r="L1172" t="str">
        <f t="shared" si="36"/>
        <v/>
      </c>
      <c r="M1172" t="str">
        <f>IFERROR(VLOOKUP(A1172,'Статус менеджера'!$A$2:$B$48,2,TRUE),"")</f>
        <v/>
      </c>
      <c r="N1172" s="2">
        <f t="shared" si="37"/>
        <v>14.131200000000037</v>
      </c>
    </row>
    <row r="1173" spans="1:14" x14ac:dyDescent="0.35">
      <c r="A1173" t="s">
        <v>59</v>
      </c>
      <c r="B1173" t="s">
        <v>229</v>
      </c>
      <c r="C1173" s="1">
        <v>44141</v>
      </c>
      <c r="D1173" t="s">
        <v>122</v>
      </c>
      <c r="E1173" s="3">
        <v>1.71</v>
      </c>
      <c r="F1173" s="4">
        <v>0</v>
      </c>
      <c r="G1173" s="2">
        <v>18808.240000000002</v>
      </c>
      <c r="H1173" s="2">
        <v>18150</v>
      </c>
      <c r="I1173" s="2">
        <v>18715</v>
      </c>
      <c r="J1173" s="2">
        <v>19065</v>
      </c>
      <c r="K1173" s="2">
        <v>19515</v>
      </c>
      <c r="L1173" t="str">
        <f t="shared" si="36"/>
        <v/>
      </c>
      <c r="M1173" t="str">
        <f>IFERROR(VLOOKUP(A1173,'Статус менеджера'!$A$2:$B$48,2,TRUE),"")</f>
        <v/>
      </c>
      <c r="N1173" s="2">
        <f t="shared" si="37"/>
        <v>14.131200000000037</v>
      </c>
    </row>
    <row r="1174" spans="1:14" x14ac:dyDescent="0.35">
      <c r="A1174" t="s">
        <v>51</v>
      </c>
      <c r="B1174" t="s">
        <v>229</v>
      </c>
      <c r="C1174" s="1">
        <v>44145</v>
      </c>
      <c r="D1174" t="s">
        <v>124</v>
      </c>
      <c r="E1174" s="3">
        <v>2.0299999999999998</v>
      </c>
      <c r="F1174" s="4">
        <v>0</v>
      </c>
      <c r="G1174" s="2">
        <v>19355</v>
      </c>
      <c r="H1174" s="2">
        <v>17585</v>
      </c>
      <c r="I1174" s="2">
        <v>18235</v>
      </c>
      <c r="J1174" s="2">
        <v>18235</v>
      </c>
      <c r="K1174" s="2">
        <v>18735</v>
      </c>
      <c r="L1174" t="str">
        <f t="shared" si="36"/>
        <v/>
      </c>
      <c r="M1174" t="str">
        <f>IFERROR(VLOOKUP(A1174,'Статус менеджера'!$A$2:$B$48,2,TRUE),"")</f>
        <v>Продавець малим клієнтам</v>
      </c>
      <c r="N1174" s="2">
        <f t="shared" si="37"/>
        <v>30</v>
      </c>
    </row>
    <row r="1175" spans="1:14" x14ac:dyDescent="0.35">
      <c r="A1175" t="s">
        <v>51</v>
      </c>
      <c r="B1175" t="s">
        <v>229</v>
      </c>
      <c r="C1175" s="1">
        <v>44145</v>
      </c>
      <c r="D1175" t="s">
        <v>116</v>
      </c>
      <c r="E1175" s="3">
        <v>2.29</v>
      </c>
      <c r="F1175" s="4">
        <v>0</v>
      </c>
      <c r="G1175" s="2">
        <v>18775</v>
      </c>
      <c r="H1175" s="2">
        <v>18230</v>
      </c>
      <c r="I1175" s="2">
        <v>18775</v>
      </c>
      <c r="J1175" s="2">
        <v>19125</v>
      </c>
      <c r="K1175" s="2">
        <v>19575</v>
      </c>
      <c r="L1175" t="str">
        <f t="shared" si="36"/>
        <v/>
      </c>
      <c r="M1175" t="str">
        <f>IFERROR(VLOOKUP(A1175,'Статус менеджера'!$A$2:$B$48,2,TRUE),"")</f>
        <v>Продавець малим клієнтам</v>
      </c>
      <c r="N1175" s="2">
        <f t="shared" si="37"/>
        <v>12</v>
      </c>
    </row>
    <row r="1176" spans="1:14" x14ac:dyDescent="0.35">
      <c r="A1176" t="s">
        <v>51</v>
      </c>
      <c r="B1176" t="s">
        <v>229</v>
      </c>
      <c r="C1176" s="1">
        <v>44145</v>
      </c>
      <c r="D1176" t="s">
        <v>119</v>
      </c>
      <c r="E1176" s="3">
        <v>0.22</v>
      </c>
      <c r="F1176" s="4">
        <v>0</v>
      </c>
      <c r="G1176" s="2">
        <v>21795</v>
      </c>
      <c r="H1176" s="2">
        <v>20730</v>
      </c>
      <c r="I1176" s="2">
        <v>21545</v>
      </c>
      <c r="J1176" s="2">
        <v>22095</v>
      </c>
      <c r="K1176" s="2">
        <v>22595</v>
      </c>
      <c r="L1176" t="str">
        <f t="shared" si="36"/>
        <v/>
      </c>
      <c r="M1176" t="str">
        <f>IFERROR(VLOOKUP(A1176,'Статус менеджера'!$A$2:$B$48,2,TRUE),"")</f>
        <v>Продавець малим клієнтам</v>
      </c>
      <c r="N1176" s="2">
        <f t="shared" si="37"/>
        <v>15.636363636363637</v>
      </c>
    </row>
    <row r="1177" spans="1:14" x14ac:dyDescent="0.35">
      <c r="A1177" t="s">
        <v>37</v>
      </c>
      <c r="B1177" t="s">
        <v>114</v>
      </c>
      <c r="C1177" s="1">
        <v>44154</v>
      </c>
      <c r="D1177" t="s">
        <v>119</v>
      </c>
      <c r="E1177" s="3">
        <v>2.63</v>
      </c>
      <c r="F1177" s="4">
        <v>0</v>
      </c>
      <c r="G1177" s="2">
        <v>20970</v>
      </c>
      <c r="H1177" s="2">
        <v>20765</v>
      </c>
      <c r="I1177" s="2">
        <v>21640</v>
      </c>
      <c r="J1177" s="2">
        <v>22140</v>
      </c>
      <c r="K1177" s="2">
        <v>22640</v>
      </c>
      <c r="L1177" t="str">
        <f t="shared" si="36"/>
        <v/>
      </c>
      <c r="M1177" t="str">
        <f>IFERROR(VLOOKUP(A1177,'Статус менеджера'!$A$2:$B$48,2,TRUE),"")</f>
        <v/>
      </c>
      <c r="N1177" s="2">
        <f t="shared" si="37"/>
        <v>8.9371428571428577</v>
      </c>
    </row>
    <row r="1178" spans="1:14" x14ac:dyDescent="0.35">
      <c r="A1178" t="s">
        <v>37</v>
      </c>
      <c r="B1178" t="s">
        <v>114</v>
      </c>
      <c r="C1178" s="1">
        <v>44154</v>
      </c>
      <c r="D1178" t="s">
        <v>119</v>
      </c>
      <c r="E1178" s="3">
        <v>2.6150000000000002</v>
      </c>
      <c r="F1178" s="4">
        <v>0</v>
      </c>
      <c r="G1178" s="2">
        <v>20970</v>
      </c>
      <c r="H1178" s="2">
        <v>20765</v>
      </c>
      <c r="I1178" s="2">
        <v>21640</v>
      </c>
      <c r="J1178" s="2">
        <v>22140</v>
      </c>
      <c r="K1178" s="2">
        <v>22640</v>
      </c>
      <c r="L1178" t="str">
        <f t="shared" si="36"/>
        <v/>
      </c>
      <c r="M1178" t="str">
        <f>IFERROR(VLOOKUP(A1178,'Статус менеджера'!$A$2:$B$48,2,TRUE),"")</f>
        <v/>
      </c>
      <c r="N1178" s="2">
        <f t="shared" si="37"/>
        <v>8.9371428571428577</v>
      </c>
    </row>
    <row r="1179" spans="1:14" x14ac:dyDescent="0.35">
      <c r="A1179" t="s">
        <v>37</v>
      </c>
      <c r="B1179" t="s">
        <v>114</v>
      </c>
      <c r="C1179" s="1">
        <v>44154</v>
      </c>
      <c r="D1179" t="s">
        <v>119</v>
      </c>
      <c r="E1179" s="3">
        <v>2.64</v>
      </c>
      <c r="F1179" s="4">
        <v>0</v>
      </c>
      <c r="G1179" s="2">
        <v>20970</v>
      </c>
      <c r="H1179" s="2">
        <v>20765</v>
      </c>
      <c r="I1179" s="2">
        <v>21640</v>
      </c>
      <c r="J1179" s="2">
        <v>22140</v>
      </c>
      <c r="K1179" s="2">
        <v>22640</v>
      </c>
      <c r="L1179" t="str">
        <f t="shared" si="36"/>
        <v/>
      </c>
      <c r="M1179" t="str">
        <f>IFERROR(VLOOKUP(A1179,'Статус менеджера'!$A$2:$B$48,2,TRUE),"")</f>
        <v/>
      </c>
      <c r="N1179" s="2">
        <f t="shared" si="37"/>
        <v>8.9371428571428577</v>
      </c>
    </row>
    <row r="1180" spans="1:14" x14ac:dyDescent="0.35">
      <c r="A1180" t="s">
        <v>37</v>
      </c>
      <c r="B1180" t="s">
        <v>114</v>
      </c>
      <c r="C1180" s="1">
        <v>44154</v>
      </c>
      <c r="D1180" t="s">
        <v>119</v>
      </c>
      <c r="E1180" s="3">
        <v>1.7310000000000001</v>
      </c>
      <c r="F1180" s="4">
        <v>0</v>
      </c>
      <c r="G1180" s="2">
        <v>20970</v>
      </c>
      <c r="H1180" s="2">
        <v>20765</v>
      </c>
      <c r="I1180" s="2">
        <v>21640</v>
      </c>
      <c r="J1180" s="2">
        <v>22140</v>
      </c>
      <c r="K1180" s="2">
        <v>22640</v>
      </c>
      <c r="L1180" t="str">
        <f t="shared" si="36"/>
        <v/>
      </c>
      <c r="M1180" t="str">
        <f>IFERROR(VLOOKUP(A1180,'Статус менеджера'!$A$2:$B$48,2,TRUE),"")</f>
        <v/>
      </c>
      <c r="N1180" s="2">
        <f t="shared" si="37"/>
        <v>8.9371428571428577</v>
      </c>
    </row>
    <row r="1181" spans="1:14" x14ac:dyDescent="0.35">
      <c r="A1181" t="s">
        <v>37</v>
      </c>
      <c r="B1181" t="s">
        <v>114</v>
      </c>
      <c r="C1181" s="1">
        <v>44154</v>
      </c>
      <c r="D1181" t="s">
        <v>119</v>
      </c>
      <c r="E1181" s="3">
        <v>1.3839999999999999</v>
      </c>
      <c r="F1181" s="4">
        <v>0</v>
      </c>
      <c r="G1181" s="2">
        <v>20970</v>
      </c>
      <c r="H1181" s="2">
        <v>20765</v>
      </c>
      <c r="I1181" s="2">
        <v>21640</v>
      </c>
      <c r="J1181" s="2">
        <v>22140</v>
      </c>
      <c r="K1181" s="2">
        <v>22640</v>
      </c>
      <c r="L1181" t="str">
        <f t="shared" si="36"/>
        <v/>
      </c>
      <c r="M1181" t="str">
        <f>IFERROR(VLOOKUP(A1181,'Статус менеджера'!$A$2:$B$48,2,TRUE),"")</f>
        <v/>
      </c>
      <c r="N1181" s="2">
        <f t="shared" si="37"/>
        <v>8.9371428571428577</v>
      </c>
    </row>
    <row r="1182" spans="1:14" x14ac:dyDescent="0.35">
      <c r="A1182" t="s">
        <v>37</v>
      </c>
      <c r="B1182" t="s">
        <v>114</v>
      </c>
      <c r="C1182" s="1">
        <v>44154</v>
      </c>
      <c r="D1182" t="s">
        <v>124</v>
      </c>
      <c r="E1182" s="3">
        <v>8.3000000000000004E-2</v>
      </c>
      <c r="F1182" s="4">
        <v>0</v>
      </c>
      <c r="G1182" s="2">
        <v>18150</v>
      </c>
      <c r="H1182" s="2">
        <v>17935</v>
      </c>
      <c r="I1182" s="2">
        <v>18655</v>
      </c>
      <c r="J1182" s="2">
        <v>18935</v>
      </c>
      <c r="K1182" s="2">
        <v>19435</v>
      </c>
      <c r="L1182" t="str">
        <f t="shared" si="36"/>
        <v/>
      </c>
      <c r="M1182" t="str">
        <f>IFERROR(VLOOKUP(A1182,'Статус менеджера'!$A$2:$B$48,2,TRUE),"")</f>
        <v/>
      </c>
      <c r="N1182" s="2">
        <f t="shared" si="37"/>
        <v>9.1944444444444446</v>
      </c>
    </row>
    <row r="1183" spans="1:14" x14ac:dyDescent="0.35">
      <c r="A1183" t="s">
        <v>37</v>
      </c>
      <c r="B1183" t="s">
        <v>114</v>
      </c>
      <c r="C1183" s="1">
        <v>44154</v>
      </c>
      <c r="D1183" t="s">
        <v>119</v>
      </c>
      <c r="E1183" s="3">
        <v>7.8E-2</v>
      </c>
      <c r="F1183" s="4">
        <v>0</v>
      </c>
      <c r="G1183" s="2">
        <v>20970</v>
      </c>
      <c r="H1183" s="2">
        <v>20765</v>
      </c>
      <c r="I1183" s="2">
        <v>21640</v>
      </c>
      <c r="J1183" s="2">
        <v>22140</v>
      </c>
      <c r="K1183" s="2">
        <v>22640</v>
      </c>
      <c r="L1183" t="str">
        <f t="shared" si="36"/>
        <v/>
      </c>
      <c r="M1183" t="str">
        <f>IFERROR(VLOOKUP(A1183,'Статус менеджера'!$A$2:$B$48,2,TRUE),"")</f>
        <v/>
      </c>
      <c r="N1183" s="2">
        <f t="shared" si="37"/>
        <v>8.9371428571428577</v>
      </c>
    </row>
    <row r="1184" spans="1:14" x14ac:dyDescent="0.35">
      <c r="A1184" t="s">
        <v>37</v>
      </c>
      <c r="B1184" t="s">
        <v>114</v>
      </c>
      <c r="C1184" s="1">
        <v>44154</v>
      </c>
      <c r="D1184" t="s">
        <v>116</v>
      </c>
      <c r="E1184" s="3">
        <v>1.4999999999999999E-2</v>
      </c>
      <c r="F1184" s="4">
        <v>0</v>
      </c>
      <c r="G1184" s="2">
        <v>20230</v>
      </c>
      <c r="H1184" s="2">
        <v>19510</v>
      </c>
      <c r="I1184" s="2">
        <v>20230</v>
      </c>
      <c r="J1184" s="2">
        <v>20420</v>
      </c>
      <c r="K1184" s="2">
        <v>20870</v>
      </c>
      <c r="L1184" t="str">
        <f t="shared" si="36"/>
        <v/>
      </c>
      <c r="M1184" t="str">
        <f>IFERROR(VLOOKUP(A1184,'Статус менеджера'!$A$2:$B$48,2,TRUE),"")</f>
        <v/>
      </c>
      <c r="N1184" s="2">
        <f t="shared" si="37"/>
        <v>12</v>
      </c>
    </row>
    <row r="1185" spans="1:14" x14ac:dyDescent="0.35">
      <c r="A1185" t="s">
        <v>36</v>
      </c>
      <c r="B1185" t="s">
        <v>225</v>
      </c>
      <c r="C1185" s="1">
        <v>44158</v>
      </c>
      <c r="D1185" t="s">
        <v>119</v>
      </c>
      <c r="E1185" s="3">
        <v>0.10299999999999999</v>
      </c>
      <c r="F1185" s="4">
        <v>0</v>
      </c>
      <c r="G1185" s="2">
        <v>21765</v>
      </c>
      <c r="H1185" s="2">
        <v>20390</v>
      </c>
      <c r="I1185" s="2">
        <v>21215</v>
      </c>
      <c r="J1185" s="2">
        <v>21765</v>
      </c>
      <c r="K1185" s="2">
        <v>22265</v>
      </c>
      <c r="L1185" t="str">
        <f t="shared" si="36"/>
        <v/>
      </c>
      <c r="M1185" t="str">
        <f>IFERROR(VLOOKUP(A1185,'Статус менеджера'!$A$2:$B$48,2,TRUE),"")</f>
        <v/>
      </c>
      <c r="N1185" s="2">
        <f t="shared" si="37"/>
        <v>20</v>
      </c>
    </row>
    <row r="1186" spans="1:14" x14ac:dyDescent="0.35">
      <c r="A1186" t="s">
        <v>36</v>
      </c>
      <c r="B1186" t="s">
        <v>225</v>
      </c>
      <c r="C1186" s="1">
        <v>44158</v>
      </c>
      <c r="D1186" t="s">
        <v>119</v>
      </c>
      <c r="E1186" s="3">
        <v>0.24</v>
      </c>
      <c r="F1186" s="4">
        <v>0</v>
      </c>
      <c r="G1186" s="2">
        <v>22515</v>
      </c>
      <c r="H1186" s="2">
        <v>21140</v>
      </c>
      <c r="I1186" s="2">
        <v>21965</v>
      </c>
      <c r="J1186" s="2">
        <v>22515</v>
      </c>
      <c r="K1186" s="2">
        <v>23015</v>
      </c>
      <c r="L1186" t="str">
        <f t="shared" si="36"/>
        <v/>
      </c>
      <c r="M1186" t="str">
        <f>IFERROR(VLOOKUP(A1186,'Статус менеджера'!$A$2:$B$48,2,TRUE),"")</f>
        <v/>
      </c>
      <c r="N1186" s="2">
        <f t="shared" si="37"/>
        <v>20</v>
      </c>
    </row>
    <row r="1187" spans="1:14" x14ac:dyDescent="0.35">
      <c r="A1187" t="s">
        <v>36</v>
      </c>
      <c r="B1187" t="s">
        <v>225</v>
      </c>
      <c r="C1187" s="1">
        <v>44158</v>
      </c>
      <c r="D1187" t="s">
        <v>118</v>
      </c>
      <c r="E1187" s="3">
        <v>0</v>
      </c>
      <c r="F1187" s="4">
        <v>0</v>
      </c>
      <c r="G1187" s="2">
        <v>68</v>
      </c>
      <c r="H1187" s="2" t="e">
        <v>#N/A</v>
      </c>
      <c r="I1187" s="2" t="e">
        <v>#N/A</v>
      </c>
      <c r="J1187" s="2" t="e">
        <v>#N/A</v>
      </c>
      <c r="K1187" s="2" t="e">
        <v>#N/A</v>
      </c>
      <c r="L1187" t="str">
        <f t="shared" si="36"/>
        <v/>
      </c>
      <c r="M1187" t="str">
        <f>IFERROR(VLOOKUP(A1187,'Статус менеджера'!$A$2:$B$48,2,TRUE),"")</f>
        <v/>
      </c>
      <c r="N1187" s="2" t="str">
        <f t="shared" si="37"/>
        <v/>
      </c>
    </row>
    <row r="1188" spans="1:14" x14ac:dyDescent="0.35">
      <c r="A1188" t="s">
        <v>36</v>
      </c>
      <c r="B1188" t="s">
        <v>225</v>
      </c>
      <c r="C1188" s="1">
        <v>44158</v>
      </c>
      <c r="D1188" t="s">
        <v>119</v>
      </c>
      <c r="E1188" s="3">
        <v>0.105</v>
      </c>
      <c r="F1188" s="4">
        <v>0</v>
      </c>
      <c r="G1188" s="2">
        <v>22015</v>
      </c>
      <c r="H1188" s="2">
        <v>20640</v>
      </c>
      <c r="I1188" s="2">
        <v>21465</v>
      </c>
      <c r="J1188" s="2">
        <v>22015</v>
      </c>
      <c r="K1188" s="2">
        <v>22515</v>
      </c>
      <c r="L1188" t="str">
        <f t="shared" si="36"/>
        <v/>
      </c>
      <c r="M1188" t="str">
        <f>IFERROR(VLOOKUP(A1188,'Статус менеджера'!$A$2:$B$48,2,TRUE),"")</f>
        <v/>
      </c>
      <c r="N1188" s="2">
        <f t="shared" si="37"/>
        <v>20</v>
      </c>
    </row>
    <row r="1189" spans="1:14" x14ac:dyDescent="0.35">
      <c r="A1189" t="s">
        <v>36</v>
      </c>
      <c r="B1189" t="s">
        <v>225</v>
      </c>
      <c r="C1189" s="1">
        <v>44158</v>
      </c>
      <c r="D1189" t="s">
        <v>119</v>
      </c>
      <c r="E1189" s="3">
        <v>0.182</v>
      </c>
      <c r="F1189" s="4">
        <v>0</v>
      </c>
      <c r="G1189" s="2">
        <v>21765</v>
      </c>
      <c r="H1189" s="2">
        <v>20390</v>
      </c>
      <c r="I1189" s="2">
        <v>21215</v>
      </c>
      <c r="J1189" s="2">
        <v>21765</v>
      </c>
      <c r="K1189" s="2">
        <v>22265</v>
      </c>
      <c r="L1189" t="str">
        <f t="shared" si="36"/>
        <v/>
      </c>
      <c r="M1189" t="str">
        <f>IFERROR(VLOOKUP(A1189,'Статус менеджера'!$A$2:$B$48,2,TRUE),"")</f>
        <v/>
      </c>
      <c r="N1189" s="2">
        <f t="shared" si="37"/>
        <v>20</v>
      </c>
    </row>
    <row r="1190" spans="1:14" x14ac:dyDescent="0.35">
      <c r="A1190" t="s">
        <v>36</v>
      </c>
      <c r="B1190" t="s">
        <v>225</v>
      </c>
      <c r="C1190" s="1">
        <v>44158</v>
      </c>
      <c r="D1190" t="s">
        <v>119</v>
      </c>
      <c r="E1190" s="3">
        <v>9.0999999999999998E-2</v>
      </c>
      <c r="F1190" s="4">
        <v>0</v>
      </c>
      <c r="G1190" s="2">
        <v>21765</v>
      </c>
      <c r="H1190" s="2">
        <v>20390</v>
      </c>
      <c r="I1190" s="2">
        <v>21215</v>
      </c>
      <c r="J1190" s="2">
        <v>21765</v>
      </c>
      <c r="K1190" s="2">
        <v>22265</v>
      </c>
      <c r="L1190" t="str">
        <f t="shared" si="36"/>
        <v/>
      </c>
      <c r="M1190" t="str">
        <f>IFERROR(VLOOKUP(A1190,'Статус менеджера'!$A$2:$B$48,2,TRUE),"")</f>
        <v/>
      </c>
      <c r="N1190" s="2">
        <f t="shared" si="37"/>
        <v>20</v>
      </c>
    </row>
    <row r="1191" spans="1:14" x14ac:dyDescent="0.35">
      <c r="A1191" t="s">
        <v>36</v>
      </c>
      <c r="B1191" t="s">
        <v>225</v>
      </c>
      <c r="C1191" s="1">
        <v>44158</v>
      </c>
      <c r="D1191" t="s">
        <v>119</v>
      </c>
      <c r="E1191" s="3">
        <v>7.8E-2</v>
      </c>
      <c r="F1191" s="4">
        <v>0</v>
      </c>
      <c r="G1191" s="2">
        <v>22515</v>
      </c>
      <c r="H1191" s="2">
        <v>21140</v>
      </c>
      <c r="I1191" s="2">
        <v>21965</v>
      </c>
      <c r="J1191" s="2">
        <v>22515</v>
      </c>
      <c r="K1191" s="2">
        <v>23015</v>
      </c>
      <c r="L1191" t="str">
        <f t="shared" si="36"/>
        <v/>
      </c>
      <c r="M1191" t="str">
        <f>IFERROR(VLOOKUP(A1191,'Статус менеджера'!$A$2:$B$48,2,TRUE),"")</f>
        <v/>
      </c>
      <c r="N1191" s="2">
        <f t="shared" si="37"/>
        <v>20</v>
      </c>
    </row>
    <row r="1192" spans="1:14" x14ac:dyDescent="0.35">
      <c r="A1192" t="s">
        <v>36</v>
      </c>
      <c r="B1192" t="s">
        <v>225</v>
      </c>
      <c r="C1192" s="1">
        <v>44158</v>
      </c>
      <c r="D1192" t="s">
        <v>120</v>
      </c>
      <c r="E1192" s="3">
        <v>0.14499999999999999</v>
      </c>
      <c r="F1192" s="4">
        <v>0</v>
      </c>
      <c r="G1192" s="2">
        <v>19095</v>
      </c>
      <c r="H1192" s="2">
        <v>18095</v>
      </c>
      <c r="I1192" s="2">
        <v>18785</v>
      </c>
      <c r="J1192" s="2">
        <v>19095</v>
      </c>
      <c r="K1192" s="2">
        <v>19595</v>
      </c>
      <c r="L1192" t="str">
        <f t="shared" si="36"/>
        <v/>
      </c>
      <c r="M1192" t="str">
        <f>IFERROR(VLOOKUP(A1192,'Статус менеджера'!$A$2:$B$48,2,TRUE),"")</f>
        <v/>
      </c>
      <c r="N1192" s="2">
        <f t="shared" si="37"/>
        <v>20</v>
      </c>
    </row>
    <row r="1193" spans="1:14" x14ac:dyDescent="0.35">
      <c r="A1193" t="s">
        <v>36</v>
      </c>
      <c r="B1193" t="s">
        <v>225</v>
      </c>
      <c r="C1193" s="1">
        <v>44158</v>
      </c>
      <c r="D1193" t="s">
        <v>126</v>
      </c>
      <c r="E1193" s="3">
        <v>0.115</v>
      </c>
      <c r="F1193" s="4">
        <v>0</v>
      </c>
      <c r="G1193" s="2">
        <v>25750</v>
      </c>
      <c r="H1193" s="2">
        <v>24715</v>
      </c>
      <c r="I1193" s="2">
        <v>25555</v>
      </c>
      <c r="J1193" s="2">
        <v>25750</v>
      </c>
      <c r="K1193" s="2">
        <v>26200</v>
      </c>
      <c r="L1193" t="str">
        <f t="shared" si="36"/>
        <v/>
      </c>
      <c r="M1193" t="str">
        <f>IFERROR(VLOOKUP(A1193,'Статус менеджера'!$A$2:$B$48,2,TRUE),"")</f>
        <v/>
      </c>
      <c r="N1193" s="2">
        <f t="shared" si="37"/>
        <v>20</v>
      </c>
    </row>
    <row r="1194" spans="1:14" x14ac:dyDescent="0.35">
      <c r="A1194" t="s">
        <v>36</v>
      </c>
      <c r="B1194" t="s">
        <v>225</v>
      </c>
      <c r="C1194" s="1">
        <v>44158</v>
      </c>
      <c r="D1194" t="s">
        <v>123</v>
      </c>
      <c r="E1194" s="3">
        <v>0.19600000000000001</v>
      </c>
      <c r="F1194" s="4">
        <v>0</v>
      </c>
      <c r="G1194" s="2">
        <v>18175</v>
      </c>
      <c r="H1194" s="2">
        <v>16665</v>
      </c>
      <c r="I1194" s="2">
        <v>17575</v>
      </c>
      <c r="J1194" s="2">
        <v>17925</v>
      </c>
      <c r="K1194" s="2">
        <v>18675</v>
      </c>
      <c r="L1194" t="str">
        <f t="shared" si="36"/>
        <v/>
      </c>
      <c r="M1194" t="str">
        <f>IFERROR(VLOOKUP(A1194,'Статус менеджера'!$A$2:$B$48,2,TRUE),"")</f>
        <v/>
      </c>
      <c r="N1194" s="2">
        <f t="shared" si="37"/>
        <v>23.333333333333332</v>
      </c>
    </row>
    <row r="1195" spans="1:14" x14ac:dyDescent="0.35">
      <c r="A1195" t="s">
        <v>36</v>
      </c>
      <c r="B1195" t="s">
        <v>225</v>
      </c>
      <c r="C1195" s="1">
        <v>44158</v>
      </c>
      <c r="D1195" t="s">
        <v>123</v>
      </c>
      <c r="E1195" s="3">
        <v>0.19</v>
      </c>
      <c r="F1195" s="4">
        <v>0</v>
      </c>
      <c r="G1195" s="2">
        <v>18025</v>
      </c>
      <c r="H1195" s="2">
        <v>16515</v>
      </c>
      <c r="I1195" s="2">
        <v>17425</v>
      </c>
      <c r="J1195" s="2">
        <v>17775</v>
      </c>
      <c r="K1195" s="2">
        <v>18525</v>
      </c>
      <c r="L1195" t="str">
        <f t="shared" si="36"/>
        <v/>
      </c>
      <c r="M1195" t="str">
        <f>IFERROR(VLOOKUP(A1195,'Статус менеджера'!$A$2:$B$48,2,TRUE),"")</f>
        <v/>
      </c>
      <c r="N1195" s="2">
        <f t="shared" si="37"/>
        <v>23.333333333333332</v>
      </c>
    </row>
    <row r="1196" spans="1:14" x14ac:dyDescent="0.35">
      <c r="A1196" t="s">
        <v>36</v>
      </c>
      <c r="B1196" t="s">
        <v>225</v>
      </c>
      <c r="C1196" s="1">
        <v>44158</v>
      </c>
      <c r="D1196" t="s">
        <v>119</v>
      </c>
      <c r="E1196" s="3">
        <v>0.11</v>
      </c>
      <c r="F1196" s="4">
        <v>0</v>
      </c>
      <c r="G1196" s="2">
        <v>22015</v>
      </c>
      <c r="H1196" s="2">
        <v>20640</v>
      </c>
      <c r="I1196" s="2">
        <v>21465</v>
      </c>
      <c r="J1196" s="2">
        <v>22015</v>
      </c>
      <c r="K1196" s="2">
        <v>22515</v>
      </c>
      <c r="L1196" t="str">
        <f t="shared" si="36"/>
        <v/>
      </c>
      <c r="M1196" t="str">
        <f>IFERROR(VLOOKUP(A1196,'Статус менеджера'!$A$2:$B$48,2,TRUE),"")</f>
        <v/>
      </c>
      <c r="N1196" s="2">
        <f t="shared" si="37"/>
        <v>20</v>
      </c>
    </row>
    <row r="1197" spans="1:14" x14ac:dyDescent="0.35">
      <c r="A1197" t="s">
        <v>36</v>
      </c>
      <c r="B1197" t="s">
        <v>225</v>
      </c>
      <c r="C1197" s="1">
        <v>44158</v>
      </c>
      <c r="D1197" t="s">
        <v>119</v>
      </c>
      <c r="E1197" s="3">
        <v>0.187</v>
      </c>
      <c r="F1197" s="4">
        <v>0</v>
      </c>
      <c r="G1197" s="2">
        <v>21765</v>
      </c>
      <c r="H1197" s="2">
        <v>20390</v>
      </c>
      <c r="I1197" s="2">
        <v>21215</v>
      </c>
      <c r="J1197" s="2">
        <v>21765</v>
      </c>
      <c r="K1197" s="2">
        <v>22265</v>
      </c>
      <c r="L1197" t="str">
        <f t="shared" si="36"/>
        <v/>
      </c>
      <c r="M1197" t="str">
        <f>IFERROR(VLOOKUP(A1197,'Статус менеджера'!$A$2:$B$48,2,TRUE),"")</f>
        <v/>
      </c>
      <c r="N1197" s="2">
        <f t="shared" si="37"/>
        <v>20</v>
      </c>
    </row>
    <row r="1198" spans="1:14" x14ac:dyDescent="0.35">
      <c r="A1198" t="s">
        <v>36</v>
      </c>
      <c r="B1198" t="s">
        <v>225</v>
      </c>
      <c r="C1198" s="1">
        <v>44158</v>
      </c>
      <c r="D1198" t="s">
        <v>133</v>
      </c>
      <c r="E1198" s="3">
        <v>1.2E-2</v>
      </c>
      <c r="F1198" s="4">
        <v>0</v>
      </c>
      <c r="G1198" s="2">
        <v>22915</v>
      </c>
      <c r="H1198" s="2">
        <v>21015</v>
      </c>
      <c r="I1198" s="2">
        <v>21865</v>
      </c>
      <c r="J1198" s="2">
        <v>22365</v>
      </c>
      <c r="K1198" s="2">
        <v>23115</v>
      </c>
      <c r="L1198" t="str">
        <f t="shared" si="36"/>
        <v/>
      </c>
      <c r="M1198" t="str">
        <f>IFERROR(VLOOKUP(A1198,'Статус менеджера'!$A$2:$B$48,2,TRUE),"")</f>
        <v/>
      </c>
      <c r="N1198" s="2">
        <f t="shared" si="37"/>
        <v>27.333333333333332</v>
      </c>
    </row>
    <row r="1199" spans="1:14" x14ac:dyDescent="0.35">
      <c r="A1199" t="s">
        <v>36</v>
      </c>
      <c r="B1199" t="s">
        <v>225</v>
      </c>
      <c r="C1199" s="1">
        <v>44158</v>
      </c>
      <c r="D1199" t="s">
        <v>120</v>
      </c>
      <c r="E1199" s="3">
        <v>0.12</v>
      </c>
      <c r="F1199" s="4">
        <v>0</v>
      </c>
      <c r="G1199" s="2">
        <v>19095</v>
      </c>
      <c r="H1199" s="2">
        <v>18095</v>
      </c>
      <c r="I1199" s="2">
        <v>18785</v>
      </c>
      <c r="J1199" s="2">
        <v>19095</v>
      </c>
      <c r="K1199" s="2">
        <v>19595</v>
      </c>
      <c r="L1199" t="str">
        <f t="shared" si="36"/>
        <v/>
      </c>
      <c r="M1199" t="str">
        <f>IFERROR(VLOOKUP(A1199,'Статус менеджера'!$A$2:$B$48,2,TRUE),"")</f>
        <v/>
      </c>
      <c r="N1199" s="2">
        <f t="shared" si="37"/>
        <v>20</v>
      </c>
    </row>
    <row r="1200" spans="1:14" x14ac:dyDescent="0.35">
      <c r="A1200" t="s">
        <v>36</v>
      </c>
      <c r="B1200" t="s">
        <v>225</v>
      </c>
      <c r="C1200" s="1">
        <v>44158</v>
      </c>
      <c r="D1200" t="s">
        <v>124</v>
      </c>
      <c r="E1200" s="3">
        <v>0.17</v>
      </c>
      <c r="F1200" s="4">
        <v>0</v>
      </c>
      <c r="G1200" s="2">
        <v>19595</v>
      </c>
      <c r="H1200" s="2">
        <v>18095</v>
      </c>
      <c r="I1200" s="2">
        <v>18745</v>
      </c>
      <c r="J1200" s="2">
        <v>19095</v>
      </c>
      <c r="K1200" s="2">
        <v>19595</v>
      </c>
      <c r="L1200" t="str">
        <f t="shared" si="36"/>
        <v/>
      </c>
      <c r="M1200" t="str">
        <f>IFERROR(VLOOKUP(A1200,'Статус менеджера'!$A$2:$B$48,2,TRUE),"")</f>
        <v/>
      </c>
      <c r="N1200" s="2">
        <f t="shared" si="37"/>
        <v>30</v>
      </c>
    </row>
    <row r="1201" spans="1:14" x14ac:dyDescent="0.35">
      <c r="A1201" t="s">
        <v>59</v>
      </c>
      <c r="B1201" t="s">
        <v>229</v>
      </c>
      <c r="C1201" s="1">
        <v>44138</v>
      </c>
      <c r="D1201" t="s">
        <v>120</v>
      </c>
      <c r="E1201" s="3">
        <v>0.92500000000000004</v>
      </c>
      <c r="F1201" s="4">
        <v>0</v>
      </c>
      <c r="G1201" s="2">
        <v>16795</v>
      </c>
      <c r="H1201" s="2">
        <v>16030</v>
      </c>
      <c r="I1201" s="2">
        <v>16505</v>
      </c>
      <c r="J1201" s="2">
        <v>17005</v>
      </c>
      <c r="K1201" s="2">
        <v>17505</v>
      </c>
      <c r="L1201" t="str">
        <f t="shared" si="36"/>
        <v/>
      </c>
      <c r="M1201" t="str">
        <f>IFERROR(VLOOKUP(A1201,'Статус менеджера'!$A$2:$B$48,2,TRUE),"")</f>
        <v/>
      </c>
      <c r="N1201" s="2">
        <f t="shared" si="37"/>
        <v>16.64</v>
      </c>
    </row>
    <row r="1202" spans="1:14" x14ac:dyDescent="0.35">
      <c r="A1202" t="s">
        <v>59</v>
      </c>
      <c r="B1202" t="s">
        <v>229</v>
      </c>
      <c r="C1202" s="1">
        <v>44138</v>
      </c>
      <c r="D1202" t="s">
        <v>120</v>
      </c>
      <c r="E1202" s="3">
        <v>3.0350000000000001</v>
      </c>
      <c r="F1202" s="4">
        <v>0</v>
      </c>
      <c r="G1202" s="2">
        <v>16795</v>
      </c>
      <c r="H1202" s="2">
        <v>16030</v>
      </c>
      <c r="I1202" s="2">
        <v>16505</v>
      </c>
      <c r="J1202" s="2">
        <v>17005</v>
      </c>
      <c r="K1202" s="2">
        <v>17505</v>
      </c>
      <c r="L1202" t="str">
        <f t="shared" si="36"/>
        <v/>
      </c>
      <c r="M1202" t="str">
        <f>IFERROR(VLOOKUP(A1202,'Статус менеджера'!$A$2:$B$48,2,TRUE),"")</f>
        <v/>
      </c>
      <c r="N1202" s="2">
        <f t="shared" si="37"/>
        <v>16.64</v>
      </c>
    </row>
    <row r="1203" spans="1:14" x14ac:dyDescent="0.35">
      <c r="A1203" t="s">
        <v>59</v>
      </c>
      <c r="B1203" t="s">
        <v>229</v>
      </c>
      <c r="C1203" s="1">
        <v>44138</v>
      </c>
      <c r="D1203" t="s">
        <v>120</v>
      </c>
      <c r="E1203" s="3">
        <v>4.2450000000000001</v>
      </c>
      <c r="F1203" s="4">
        <v>0</v>
      </c>
      <c r="G1203" s="2">
        <v>16755</v>
      </c>
      <c r="H1203" s="2">
        <v>16030</v>
      </c>
      <c r="I1203" s="2">
        <v>16505</v>
      </c>
      <c r="J1203" s="2">
        <v>17005</v>
      </c>
      <c r="K1203" s="2">
        <v>17505</v>
      </c>
      <c r="L1203" t="str">
        <f t="shared" si="36"/>
        <v/>
      </c>
      <c r="M1203" t="str">
        <f>IFERROR(VLOOKUP(A1203,'Статус менеджера'!$A$2:$B$48,2,TRUE),"")</f>
        <v/>
      </c>
      <c r="N1203" s="2">
        <f t="shared" si="37"/>
        <v>16</v>
      </c>
    </row>
    <row r="1204" spans="1:14" x14ac:dyDescent="0.35">
      <c r="A1204" t="s">
        <v>59</v>
      </c>
      <c r="B1204" t="s">
        <v>229</v>
      </c>
      <c r="C1204" s="1">
        <v>44138</v>
      </c>
      <c r="D1204" t="s">
        <v>120</v>
      </c>
      <c r="E1204" s="3">
        <v>0.875</v>
      </c>
      <c r="F1204" s="4">
        <v>0</v>
      </c>
      <c r="G1204" s="2">
        <v>16755</v>
      </c>
      <c r="H1204" s="2">
        <v>16030</v>
      </c>
      <c r="I1204" s="2">
        <v>16505</v>
      </c>
      <c r="J1204" s="2">
        <v>17005</v>
      </c>
      <c r="K1204" s="2">
        <v>17505</v>
      </c>
      <c r="L1204" t="str">
        <f t="shared" si="36"/>
        <v/>
      </c>
      <c r="M1204" t="str">
        <f>IFERROR(VLOOKUP(A1204,'Статус менеджера'!$A$2:$B$48,2,TRUE),"")</f>
        <v/>
      </c>
      <c r="N1204" s="2">
        <f t="shared" si="37"/>
        <v>16</v>
      </c>
    </row>
    <row r="1205" spans="1:14" x14ac:dyDescent="0.35">
      <c r="A1205" t="s">
        <v>59</v>
      </c>
      <c r="B1205" t="s">
        <v>229</v>
      </c>
      <c r="C1205" s="1">
        <v>44138</v>
      </c>
      <c r="D1205" t="s">
        <v>122</v>
      </c>
      <c r="E1205" s="3">
        <v>0.71</v>
      </c>
      <c r="F1205" s="4">
        <v>0</v>
      </c>
      <c r="G1205" s="2">
        <v>18500</v>
      </c>
      <c r="H1205" s="2">
        <v>17855</v>
      </c>
      <c r="I1205" s="2">
        <v>18400</v>
      </c>
      <c r="J1205" s="2">
        <v>18750</v>
      </c>
      <c r="K1205" s="2">
        <v>19200</v>
      </c>
      <c r="L1205" t="str">
        <f t="shared" si="36"/>
        <v/>
      </c>
      <c r="M1205" t="str">
        <f>IFERROR(VLOOKUP(A1205,'Статус менеджера'!$A$2:$B$48,2,TRUE),"")</f>
        <v/>
      </c>
      <c r="N1205" s="2">
        <f t="shared" si="37"/>
        <v>14.285714285714285</v>
      </c>
    </row>
    <row r="1206" spans="1:14" x14ac:dyDescent="0.35">
      <c r="A1206" t="s">
        <v>59</v>
      </c>
      <c r="B1206" t="s">
        <v>229</v>
      </c>
      <c r="C1206" s="1">
        <v>44138</v>
      </c>
      <c r="D1206" t="s">
        <v>132</v>
      </c>
      <c r="E1206" s="3">
        <v>0.155</v>
      </c>
      <c r="F1206" s="4">
        <v>0</v>
      </c>
      <c r="G1206" s="2">
        <v>17635</v>
      </c>
      <c r="H1206" s="2">
        <v>16945</v>
      </c>
      <c r="I1206" s="2">
        <v>17485</v>
      </c>
      <c r="J1206" s="2">
        <v>17885</v>
      </c>
      <c r="K1206" s="2">
        <v>18635</v>
      </c>
      <c r="L1206" t="str">
        <f t="shared" si="36"/>
        <v/>
      </c>
      <c r="M1206" t="str">
        <f>IFERROR(VLOOKUP(A1206,'Статус менеджера'!$A$2:$B$48,2,TRUE),"")</f>
        <v/>
      </c>
      <c r="N1206" s="2">
        <f t="shared" si="37"/>
        <v>15</v>
      </c>
    </row>
    <row r="1207" spans="1:14" x14ac:dyDescent="0.35">
      <c r="A1207" t="s">
        <v>59</v>
      </c>
      <c r="B1207" t="s">
        <v>229</v>
      </c>
      <c r="C1207" s="1">
        <v>44138</v>
      </c>
      <c r="D1207" t="s">
        <v>132</v>
      </c>
      <c r="E1207" s="3">
        <v>9.5000000000000001E-2</v>
      </c>
      <c r="F1207" s="4">
        <v>0</v>
      </c>
      <c r="G1207" s="2">
        <v>17635</v>
      </c>
      <c r="H1207" s="2">
        <v>16945</v>
      </c>
      <c r="I1207" s="2">
        <v>17485</v>
      </c>
      <c r="J1207" s="2">
        <v>17885</v>
      </c>
      <c r="K1207" s="2">
        <v>18635</v>
      </c>
      <c r="L1207" t="str">
        <f t="shared" si="36"/>
        <v/>
      </c>
      <c r="M1207" t="str">
        <f>IFERROR(VLOOKUP(A1207,'Статус менеджера'!$A$2:$B$48,2,TRUE),"")</f>
        <v/>
      </c>
      <c r="N1207" s="2">
        <f t="shared" si="37"/>
        <v>15</v>
      </c>
    </row>
    <row r="1208" spans="1:14" x14ac:dyDescent="0.35">
      <c r="A1208" t="s">
        <v>59</v>
      </c>
      <c r="B1208" t="s">
        <v>229</v>
      </c>
      <c r="C1208" s="1">
        <v>44138</v>
      </c>
      <c r="D1208" t="s">
        <v>140</v>
      </c>
      <c r="E1208" s="3">
        <v>0.97</v>
      </c>
      <c r="F1208" s="4">
        <v>0</v>
      </c>
      <c r="G1208" s="2">
        <v>16620</v>
      </c>
      <c r="H1208" s="2">
        <v>15785</v>
      </c>
      <c r="I1208" s="2">
        <v>16250</v>
      </c>
      <c r="J1208" s="2">
        <v>16500</v>
      </c>
      <c r="K1208" s="2">
        <v>16620</v>
      </c>
      <c r="L1208" t="str">
        <f t="shared" si="36"/>
        <v/>
      </c>
      <c r="M1208" t="str">
        <f>IFERROR(VLOOKUP(A1208,'Статус менеджера'!$A$2:$B$48,2,TRUE),"")</f>
        <v/>
      </c>
      <c r="N1208" s="2">
        <f t="shared" si="37"/>
        <v>30</v>
      </c>
    </row>
    <row r="1209" spans="1:14" x14ac:dyDescent="0.35">
      <c r="A1209" t="s">
        <v>59</v>
      </c>
      <c r="B1209" t="s">
        <v>229</v>
      </c>
      <c r="C1209" s="1">
        <v>44138</v>
      </c>
      <c r="D1209" t="s">
        <v>132</v>
      </c>
      <c r="E1209" s="3">
        <v>0.98</v>
      </c>
      <c r="F1209" s="4">
        <v>0</v>
      </c>
      <c r="G1209" s="2">
        <v>18740</v>
      </c>
      <c r="H1209" s="2">
        <v>16945</v>
      </c>
      <c r="I1209" s="2">
        <v>18590</v>
      </c>
      <c r="J1209" s="2">
        <v>18990</v>
      </c>
      <c r="K1209" s="2">
        <v>19740</v>
      </c>
      <c r="L1209" t="str">
        <f t="shared" si="36"/>
        <v/>
      </c>
      <c r="M1209" t="str">
        <f>IFERROR(VLOOKUP(A1209,'Статус менеджера'!$A$2:$B$48,2,TRUE),"")</f>
        <v/>
      </c>
      <c r="N1209" s="2">
        <f t="shared" si="37"/>
        <v>15</v>
      </c>
    </row>
    <row r="1210" spans="1:14" x14ac:dyDescent="0.35">
      <c r="A1210" t="s">
        <v>59</v>
      </c>
      <c r="B1210" t="s">
        <v>229</v>
      </c>
      <c r="C1210" s="1">
        <v>44138</v>
      </c>
      <c r="D1210" t="s">
        <v>132</v>
      </c>
      <c r="E1210" s="3">
        <v>0.49</v>
      </c>
      <c r="F1210" s="4">
        <v>0</v>
      </c>
      <c r="G1210" s="2">
        <v>18740</v>
      </c>
      <c r="H1210" s="2">
        <v>16945</v>
      </c>
      <c r="I1210" s="2">
        <v>18590</v>
      </c>
      <c r="J1210" s="2">
        <v>18990</v>
      </c>
      <c r="K1210" s="2">
        <v>19740</v>
      </c>
      <c r="L1210" t="str">
        <f t="shared" si="36"/>
        <v/>
      </c>
      <c r="M1210" t="str">
        <f>IFERROR(VLOOKUP(A1210,'Статус менеджера'!$A$2:$B$48,2,TRUE),"")</f>
        <v/>
      </c>
      <c r="N1210" s="2">
        <f t="shared" si="37"/>
        <v>15</v>
      </c>
    </row>
    <row r="1211" spans="1:14" x14ac:dyDescent="0.35">
      <c r="A1211" t="s">
        <v>59</v>
      </c>
      <c r="B1211" t="s">
        <v>229</v>
      </c>
      <c r="C1211" s="1">
        <v>44138</v>
      </c>
      <c r="D1211" t="s">
        <v>122</v>
      </c>
      <c r="E1211" s="3">
        <v>1.9</v>
      </c>
      <c r="F1211" s="4">
        <v>0</v>
      </c>
      <c r="G1211" s="2">
        <v>19170</v>
      </c>
      <c r="H1211" s="2">
        <v>18505</v>
      </c>
      <c r="I1211" s="2">
        <v>19070</v>
      </c>
      <c r="J1211" s="2">
        <v>19420</v>
      </c>
      <c r="K1211" s="2">
        <v>19870</v>
      </c>
      <c r="L1211" t="str">
        <f t="shared" si="36"/>
        <v/>
      </c>
      <c r="M1211" t="str">
        <f>IFERROR(VLOOKUP(A1211,'Статус менеджера'!$A$2:$B$48,2,TRUE),"")</f>
        <v/>
      </c>
      <c r="N1211" s="2">
        <f t="shared" si="37"/>
        <v>14.285714285714285</v>
      </c>
    </row>
    <row r="1212" spans="1:14" x14ac:dyDescent="0.35">
      <c r="A1212" t="s">
        <v>67</v>
      </c>
      <c r="B1212" t="s">
        <v>224</v>
      </c>
      <c r="C1212" s="1">
        <v>44139</v>
      </c>
      <c r="D1212" t="s">
        <v>117</v>
      </c>
      <c r="E1212" s="3">
        <v>2.835</v>
      </c>
      <c r="F1212" s="4">
        <v>0</v>
      </c>
      <c r="G1212" s="2">
        <v>23274.959999999999</v>
      </c>
      <c r="H1212" s="2">
        <v>21370</v>
      </c>
      <c r="I1212" s="2">
        <v>22220</v>
      </c>
      <c r="J1212" s="2">
        <v>22770</v>
      </c>
      <c r="K1212" s="2">
        <v>23270</v>
      </c>
      <c r="L1212" t="str">
        <f t="shared" si="36"/>
        <v/>
      </c>
      <c r="M1212" t="str">
        <f>IFERROR(VLOOKUP(A1212,'Статус менеджера'!$A$2:$B$48,2,TRUE),"")</f>
        <v>Продавець малим клієнтам</v>
      </c>
      <c r="N1212" s="2">
        <f t="shared" si="37"/>
        <v>30</v>
      </c>
    </row>
    <row r="1213" spans="1:14" x14ac:dyDescent="0.35">
      <c r="A1213" t="s">
        <v>67</v>
      </c>
      <c r="B1213" t="s">
        <v>224</v>
      </c>
      <c r="C1213" s="1">
        <v>44139</v>
      </c>
      <c r="D1213" t="s">
        <v>117</v>
      </c>
      <c r="E1213" s="3">
        <v>2.85</v>
      </c>
      <c r="F1213" s="4">
        <v>0</v>
      </c>
      <c r="G1213" s="2">
        <v>23274.959999999999</v>
      </c>
      <c r="H1213" s="2">
        <v>21370</v>
      </c>
      <c r="I1213" s="2">
        <v>22220</v>
      </c>
      <c r="J1213" s="2">
        <v>22770</v>
      </c>
      <c r="K1213" s="2">
        <v>23270</v>
      </c>
      <c r="L1213" t="str">
        <f t="shared" si="36"/>
        <v/>
      </c>
      <c r="M1213" t="str">
        <f>IFERROR(VLOOKUP(A1213,'Статус менеджера'!$A$2:$B$48,2,TRUE),"")</f>
        <v>Продавець малим клієнтам</v>
      </c>
      <c r="N1213" s="2">
        <f t="shared" si="37"/>
        <v>30</v>
      </c>
    </row>
    <row r="1214" spans="1:14" x14ac:dyDescent="0.35">
      <c r="A1214" t="s">
        <v>67</v>
      </c>
      <c r="B1214" t="s">
        <v>224</v>
      </c>
      <c r="C1214" s="1">
        <v>44139</v>
      </c>
      <c r="D1214" t="s">
        <v>117</v>
      </c>
      <c r="E1214" s="3">
        <v>1.76</v>
      </c>
      <c r="F1214" s="4">
        <v>0</v>
      </c>
      <c r="G1214" s="2">
        <v>23274.959999999999</v>
      </c>
      <c r="H1214" s="2">
        <v>21370</v>
      </c>
      <c r="I1214" s="2">
        <v>22220</v>
      </c>
      <c r="J1214" s="2">
        <v>22770</v>
      </c>
      <c r="K1214" s="2">
        <v>23270</v>
      </c>
      <c r="L1214" t="str">
        <f t="shared" si="36"/>
        <v/>
      </c>
      <c r="M1214" t="str">
        <f>IFERROR(VLOOKUP(A1214,'Статус менеджера'!$A$2:$B$48,2,TRUE),"")</f>
        <v>Продавець малим клієнтам</v>
      </c>
      <c r="N1214" s="2">
        <f t="shared" si="37"/>
        <v>30</v>
      </c>
    </row>
    <row r="1215" spans="1:14" x14ac:dyDescent="0.35">
      <c r="A1215" t="s">
        <v>67</v>
      </c>
      <c r="B1215" t="s">
        <v>224</v>
      </c>
      <c r="C1215" s="1">
        <v>44139</v>
      </c>
      <c r="D1215" t="s">
        <v>117</v>
      </c>
      <c r="E1215" s="3">
        <v>2.82</v>
      </c>
      <c r="F1215" s="4">
        <v>0</v>
      </c>
      <c r="G1215" s="2">
        <v>23274.959999999999</v>
      </c>
      <c r="H1215" s="2">
        <v>21370</v>
      </c>
      <c r="I1215" s="2">
        <v>22220</v>
      </c>
      <c r="J1215" s="2">
        <v>22770</v>
      </c>
      <c r="K1215" s="2">
        <v>23270</v>
      </c>
      <c r="L1215" t="str">
        <f t="shared" si="36"/>
        <v/>
      </c>
      <c r="M1215" t="str">
        <f>IFERROR(VLOOKUP(A1215,'Статус менеджера'!$A$2:$B$48,2,TRUE),"")</f>
        <v>Продавець малим клієнтам</v>
      </c>
      <c r="N1215" s="2">
        <f t="shared" si="37"/>
        <v>30</v>
      </c>
    </row>
    <row r="1216" spans="1:14" x14ac:dyDescent="0.35">
      <c r="A1216" t="s">
        <v>67</v>
      </c>
      <c r="B1216" t="s">
        <v>224</v>
      </c>
      <c r="C1216" s="1">
        <v>44139</v>
      </c>
      <c r="D1216" t="s">
        <v>117</v>
      </c>
      <c r="E1216" s="3">
        <v>2.81</v>
      </c>
      <c r="F1216" s="4">
        <v>0</v>
      </c>
      <c r="G1216" s="2">
        <v>23274.959999999999</v>
      </c>
      <c r="H1216" s="2">
        <v>21370</v>
      </c>
      <c r="I1216" s="2">
        <v>22220</v>
      </c>
      <c r="J1216" s="2">
        <v>22770</v>
      </c>
      <c r="K1216" s="2">
        <v>23270</v>
      </c>
      <c r="L1216" t="str">
        <f t="shared" si="36"/>
        <v/>
      </c>
      <c r="M1216" t="str">
        <f>IFERROR(VLOOKUP(A1216,'Статус менеджера'!$A$2:$B$48,2,TRUE),"")</f>
        <v>Продавець малим клієнтам</v>
      </c>
      <c r="N1216" s="2">
        <f t="shared" si="37"/>
        <v>30</v>
      </c>
    </row>
    <row r="1217" spans="1:14" x14ac:dyDescent="0.35">
      <c r="A1217" t="s">
        <v>67</v>
      </c>
      <c r="B1217" t="s">
        <v>224</v>
      </c>
      <c r="C1217" s="1">
        <v>44139</v>
      </c>
      <c r="D1217" t="s">
        <v>117</v>
      </c>
      <c r="E1217" s="3">
        <v>2.81</v>
      </c>
      <c r="F1217" s="4">
        <v>0</v>
      </c>
      <c r="G1217" s="2">
        <v>23274.959999999999</v>
      </c>
      <c r="H1217" s="2">
        <v>21370</v>
      </c>
      <c r="I1217" s="2">
        <v>22220</v>
      </c>
      <c r="J1217" s="2">
        <v>22770</v>
      </c>
      <c r="K1217" s="2">
        <v>23270</v>
      </c>
      <c r="L1217" t="str">
        <f t="shared" si="36"/>
        <v/>
      </c>
      <c r="M1217" t="str">
        <f>IFERROR(VLOOKUP(A1217,'Статус менеджера'!$A$2:$B$48,2,TRUE),"")</f>
        <v>Продавець малим клієнтам</v>
      </c>
      <c r="N1217" s="2">
        <f t="shared" si="37"/>
        <v>30</v>
      </c>
    </row>
    <row r="1218" spans="1:14" x14ac:dyDescent="0.35">
      <c r="A1218" t="s">
        <v>67</v>
      </c>
      <c r="B1218" t="s">
        <v>224</v>
      </c>
      <c r="C1218" s="1">
        <v>44139</v>
      </c>
      <c r="D1218" t="s">
        <v>117</v>
      </c>
      <c r="E1218" s="3">
        <v>2.09</v>
      </c>
      <c r="F1218" s="4">
        <v>0</v>
      </c>
      <c r="G1218" s="2">
        <v>23274.959999999999</v>
      </c>
      <c r="H1218" s="2">
        <v>21370</v>
      </c>
      <c r="I1218" s="2">
        <v>22220</v>
      </c>
      <c r="J1218" s="2">
        <v>22770</v>
      </c>
      <c r="K1218" s="2">
        <v>23270</v>
      </c>
      <c r="L1218" t="str">
        <f t="shared" ref="L1218:L1281" si="38">IFERROR(IF(AND(M1218="Продавець малим клієнтам", OR(B1218="Східний регіон", B1218="Західний регіон", B1218="Північний регіон", B1218="Південний регіон", B1218="Центральний регіон", B1218="Будівництво", B1218="Дистрибуція роздріб")), E1218*N1218, ""),"")</f>
        <v/>
      </c>
      <c r="M1218" t="str">
        <f>IFERROR(VLOOKUP(A1218,'Статус менеджера'!$A$2:$B$48,2,TRUE),"")</f>
        <v>Продавець малим клієнтам</v>
      </c>
      <c r="N1218" s="2">
        <f t="shared" ref="N1218:N1281" si="39">IFERROR(IF(G1218 &lt;= H1218, 8,
    IF(G1218 &lt;= I1218, 8 + (G1218 - H1218) * (12 - 8) / (I1218 - H1218),
       IF(G1218 &lt;= J1218, 12 + (G1218 - I1218) * (20 - 12) / (J1218 - I1218),
          IF(G1218 &lt;= K1218, 20 + (G1218 - J1218) * (30 - 20) / (K1218 - J1218),
             30)))),"")</f>
        <v>30</v>
      </c>
    </row>
    <row r="1219" spans="1:14" x14ac:dyDescent="0.35">
      <c r="A1219" t="s">
        <v>67</v>
      </c>
      <c r="B1219" t="s">
        <v>224</v>
      </c>
      <c r="C1219" s="1">
        <v>44139</v>
      </c>
      <c r="D1219" t="s">
        <v>117</v>
      </c>
      <c r="E1219" s="3">
        <v>2.105</v>
      </c>
      <c r="F1219" s="4">
        <v>0</v>
      </c>
      <c r="G1219" s="2">
        <v>23274.959999999999</v>
      </c>
      <c r="H1219" s="2">
        <v>21370</v>
      </c>
      <c r="I1219" s="2">
        <v>22220</v>
      </c>
      <c r="J1219" s="2">
        <v>22770</v>
      </c>
      <c r="K1219" s="2">
        <v>23270</v>
      </c>
      <c r="L1219" t="str">
        <f t="shared" si="38"/>
        <v/>
      </c>
      <c r="M1219" t="str">
        <f>IFERROR(VLOOKUP(A1219,'Статус менеджера'!$A$2:$B$48,2,TRUE),"")</f>
        <v>Продавець малим клієнтам</v>
      </c>
      <c r="N1219" s="2">
        <f t="shared" si="39"/>
        <v>30</v>
      </c>
    </row>
    <row r="1220" spans="1:14" x14ac:dyDescent="0.35">
      <c r="A1220" t="s">
        <v>27</v>
      </c>
      <c r="B1220" t="s">
        <v>232</v>
      </c>
      <c r="C1220" s="1">
        <v>44140</v>
      </c>
      <c r="D1220" t="s">
        <v>132</v>
      </c>
      <c r="E1220" s="3">
        <v>4.71</v>
      </c>
      <c r="F1220" s="4">
        <v>0</v>
      </c>
      <c r="G1220" s="2">
        <v>17845</v>
      </c>
      <c r="H1220" s="2">
        <v>17305</v>
      </c>
      <c r="I1220" s="2">
        <v>17845</v>
      </c>
      <c r="J1220" s="2">
        <v>18245</v>
      </c>
      <c r="K1220" s="2">
        <v>18995</v>
      </c>
      <c r="L1220" t="str">
        <f t="shared" si="38"/>
        <v/>
      </c>
      <c r="M1220" t="str">
        <f>IFERROR(VLOOKUP(A1220,'Статус менеджера'!$A$2:$B$48,2,TRUE),"")</f>
        <v/>
      </c>
      <c r="N1220" s="2">
        <f t="shared" si="39"/>
        <v>12</v>
      </c>
    </row>
    <row r="1221" spans="1:14" x14ac:dyDescent="0.35">
      <c r="A1221" t="s">
        <v>27</v>
      </c>
      <c r="B1221" t="s">
        <v>232</v>
      </c>
      <c r="C1221" s="1">
        <v>44140</v>
      </c>
      <c r="D1221" t="s">
        <v>132</v>
      </c>
      <c r="E1221" s="3">
        <v>7.1</v>
      </c>
      <c r="F1221" s="4">
        <v>0</v>
      </c>
      <c r="G1221" s="2">
        <v>17845</v>
      </c>
      <c r="H1221" s="2">
        <v>17305</v>
      </c>
      <c r="I1221" s="2">
        <v>17845</v>
      </c>
      <c r="J1221" s="2">
        <v>18245</v>
      </c>
      <c r="K1221" s="2">
        <v>18995</v>
      </c>
      <c r="L1221" t="str">
        <f t="shared" si="38"/>
        <v/>
      </c>
      <c r="M1221" t="str">
        <f>IFERROR(VLOOKUP(A1221,'Статус менеджера'!$A$2:$B$48,2,TRUE),"")</f>
        <v/>
      </c>
      <c r="N1221" s="2">
        <f t="shared" si="39"/>
        <v>12</v>
      </c>
    </row>
    <row r="1222" spans="1:14" x14ac:dyDescent="0.35">
      <c r="A1222" t="s">
        <v>27</v>
      </c>
      <c r="B1222" t="s">
        <v>232</v>
      </c>
      <c r="C1222" s="1">
        <v>44140</v>
      </c>
      <c r="D1222" t="s">
        <v>132</v>
      </c>
      <c r="E1222" s="3">
        <v>2.395</v>
      </c>
      <c r="F1222" s="4">
        <v>0</v>
      </c>
      <c r="G1222" s="2">
        <v>17845</v>
      </c>
      <c r="H1222" s="2">
        <v>17305</v>
      </c>
      <c r="I1222" s="2">
        <v>17845</v>
      </c>
      <c r="J1222" s="2">
        <v>18245</v>
      </c>
      <c r="K1222" s="2">
        <v>18995</v>
      </c>
      <c r="L1222" t="str">
        <f t="shared" si="38"/>
        <v/>
      </c>
      <c r="M1222" t="str">
        <f>IFERROR(VLOOKUP(A1222,'Статус менеджера'!$A$2:$B$48,2,TRUE),"")</f>
        <v/>
      </c>
      <c r="N1222" s="2">
        <f t="shared" si="39"/>
        <v>12</v>
      </c>
    </row>
    <row r="1223" spans="1:14" x14ac:dyDescent="0.35">
      <c r="A1223" t="s">
        <v>30</v>
      </c>
      <c r="B1223" t="s">
        <v>223</v>
      </c>
      <c r="C1223" s="1">
        <v>44146</v>
      </c>
      <c r="D1223" t="s">
        <v>122</v>
      </c>
      <c r="E1223" s="3">
        <v>1.4279999999999999</v>
      </c>
      <c r="F1223" s="4">
        <v>0</v>
      </c>
      <c r="G1223" s="2">
        <v>19070</v>
      </c>
      <c r="H1223" s="2">
        <v>18505</v>
      </c>
      <c r="I1223" s="2">
        <v>19070</v>
      </c>
      <c r="J1223" s="2">
        <v>19420</v>
      </c>
      <c r="K1223" s="2">
        <v>19870</v>
      </c>
      <c r="L1223" t="str">
        <f t="shared" si="38"/>
        <v/>
      </c>
      <c r="M1223" t="str">
        <f>IFERROR(VLOOKUP(A1223,'Статус менеджера'!$A$2:$B$48,2,TRUE),"")</f>
        <v/>
      </c>
      <c r="N1223" s="2">
        <f t="shared" si="39"/>
        <v>12</v>
      </c>
    </row>
    <row r="1224" spans="1:14" x14ac:dyDescent="0.35">
      <c r="A1224" t="s">
        <v>30</v>
      </c>
      <c r="B1224" t="s">
        <v>223</v>
      </c>
      <c r="C1224" s="1">
        <v>44146</v>
      </c>
      <c r="D1224" t="s">
        <v>122</v>
      </c>
      <c r="E1224" s="3">
        <v>1.4279999999999999</v>
      </c>
      <c r="F1224" s="4">
        <v>0</v>
      </c>
      <c r="G1224" s="2">
        <v>19070</v>
      </c>
      <c r="H1224" s="2">
        <v>18505</v>
      </c>
      <c r="I1224" s="2">
        <v>19070</v>
      </c>
      <c r="J1224" s="2">
        <v>19420</v>
      </c>
      <c r="K1224" s="2">
        <v>19870</v>
      </c>
      <c r="L1224" t="str">
        <f t="shared" si="38"/>
        <v/>
      </c>
      <c r="M1224" t="str">
        <f>IFERROR(VLOOKUP(A1224,'Статус менеджера'!$A$2:$B$48,2,TRUE),"")</f>
        <v/>
      </c>
      <c r="N1224" s="2">
        <f t="shared" si="39"/>
        <v>12</v>
      </c>
    </row>
    <row r="1225" spans="1:14" x14ac:dyDescent="0.35">
      <c r="A1225" t="s">
        <v>30</v>
      </c>
      <c r="B1225" t="s">
        <v>223</v>
      </c>
      <c r="C1225" s="1">
        <v>44146</v>
      </c>
      <c r="D1225" t="s">
        <v>122</v>
      </c>
      <c r="E1225" s="3">
        <v>1.4279999999999999</v>
      </c>
      <c r="F1225" s="4">
        <v>0</v>
      </c>
      <c r="G1225" s="2">
        <v>19070</v>
      </c>
      <c r="H1225" s="2">
        <v>18505</v>
      </c>
      <c r="I1225" s="2">
        <v>19070</v>
      </c>
      <c r="J1225" s="2">
        <v>19420</v>
      </c>
      <c r="K1225" s="2">
        <v>19870</v>
      </c>
      <c r="L1225" t="str">
        <f t="shared" si="38"/>
        <v/>
      </c>
      <c r="M1225" t="str">
        <f>IFERROR(VLOOKUP(A1225,'Статус менеджера'!$A$2:$B$48,2,TRUE),"")</f>
        <v/>
      </c>
      <c r="N1225" s="2">
        <f t="shared" si="39"/>
        <v>12</v>
      </c>
    </row>
    <row r="1226" spans="1:14" x14ac:dyDescent="0.35">
      <c r="A1226" t="s">
        <v>30</v>
      </c>
      <c r="B1226" t="s">
        <v>223</v>
      </c>
      <c r="C1226" s="1">
        <v>44146</v>
      </c>
      <c r="D1226" t="s">
        <v>122</v>
      </c>
      <c r="E1226" s="3">
        <v>1.4279999999999999</v>
      </c>
      <c r="F1226" s="4">
        <v>0</v>
      </c>
      <c r="G1226" s="2">
        <v>19070</v>
      </c>
      <c r="H1226" s="2">
        <v>18505</v>
      </c>
      <c r="I1226" s="2">
        <v>19070</v>
      </c>
      <c r="J1226" s="2">
        <v>19420</v>
      </c>
      <c r="K1226" s="2">
        <v>19870</v>
      </c>
      <c r="L1226" t="str">
        <f t="shared" si="38"/>
        <v/>
      </c>
      <c r="M1226" t="str">
        <f>IFERROR(VLOOKUP(A1226,'Статус менеджера'!$A$2:$B$48,2,TRUE),"")</f>
        <v/>
      </c>
      <c r="N1226" s="2">
        <f t="shared" si="39"/>
        <v>12</v>
      </c>
    </row>
    <row r="1227" spans="1:14" x14ac:dyDescent="0.35">
      <c r="A1227" t="s">
        <v>30</v>
      </c>
      <c r="B1227" t="s">
        <v>223</v>
      </c>
      <c r="C1227" s="1">
        <v>44146</v>
      </c>
      <c r="D1227" t="s">
        <v>122</v>
      </c>
      <c r="E1227" s="3">
        <v>1.4279999999999999</v>
      </c>
      <c r="F1227" s="4">
        <v>0</v>
      </c>
      <c r="G1227" s="2">
        <v>19070</v>
      </c>
      <c r="H1227" s="2">
        <v>18505</v>
      </c>
      <c r="I1227" s="2">
        <v>19070</v>
      </c>
      <c r="J1227" s="2">
        <v>19420</v>
      </c>
      <c r="K1227" s="2">
        <v>19870</v>
      </c>
      <c r="L1227" t="str">
        <f t="shared" si="38"/>
        <v/>
      </c>
      <c r="M1227" t="str">
        <f>IFERROR(VLOOKUP(A1227,'Статус менеджера'!$A$2:$B$48,2,TRUE),"")</f>
        <v/>
      </c>
      <c r="N1227" s="2">
        <f t="shared" si="39"/>
        <v>12</v>
      </c>
    </row>
    <row r="1228" spans="1:14" x14ac:dyDescent="0.35">
      <c r="A1228" t="s">
        <v>30</v>
      </c>
      <c r="B1228" t="s">
        <v>223</v>
      </c>
      <c r="C1228" s="1">
        <v>44146</v>
      </c>
      <c r="D1228" t="s">
        <v>122</v>
      </c>
      <c r="E1228" s="3">
        <v>0.94799999999999995</v>
      </c>
      <c r="F1228" s="4">
        <v>0</v>
      </c>
      <c r="G1228" s="2">
        <v>18400</v>
      </c>
      <c r="H1228" s="2">
        <v>17855</v>
      </c>
      <c r="I1228" s="2">
        <v>18400</v>
      </c>
      <c r="J1228" s="2">
        <v>18750</v>
      </c>
      <c r="K1228" s="2">
        <v>19200</v>
      </c>
      <c r="L1228" t="str">
        <f t="shared" si="38"/>
        <v/>
      </c>
      <c r="M1228" t="str">
        <f>IFERROR(VLOOKUP(A1228,'Статус менеджера'!$A$2:$B$48,2,TRUE),"")</f>
        <v/>
      </c>
      <c r="N1228" s="2">
        <f t="shared" si="39"/>
        <v>12</v>
      </c>
    </row>
    <row r="1229" spans="1:14" x14ac:dyDescent="0.35">
      <c r="A1229" t="s">
        <v>30</v>
      </c>
      <c r="B1229" t="s">
        <v>223</v>
      </c>
      <c r="C1229" s="1">
        <v>44146</v>
      </c>
      <c r="D1229" t="s">
        <v>122</v>
      </c>
      <c r="E1229" s="3">
        <v>0.94799999999999995</v>
      </c>
      <c r="F1229" s="4">
        <v>0</v>
      </c>
      <c r="G1229" s="2">
        <v>18400</v>
      </c>
      <c r="H1229" s="2">
        <v>17855</v>
      </c>
      <c r="I1229" s="2">
        <v>18400</v>
      </c>
      <c r="J1229" s="2">
        <v>18750</v>
      </c>
      <c r="K1229" s="2">
        <v>19200</v>
      </c>
      <c r="L1229" t="str">
        <f t="shared" si="38"/>
        <v/>
      </c>
      <c r="M1229" t="str">
        <f>IFERROR(VLOOKUP(A1229,'Статус менеджера'!$A$2:$B$48,2,TRUE),"")</f>
        <v/>
      </c>
      <c r="N1229" s="2">
        <f t="shared" si="39"/>
        <v>12</v>
      </c>
    </row>
    <row r="1230" spans="1:14" x14ac:dyDescent="0.35">
      <c r="A1230" t="s">
        <v>30</v>
      </c>
      <c r="B1230" t="s">
        <v>223</v>
      </c>
      <c r="C1230" s="1">
        <v>44146</v>
      </c>
      <c r="D1230" t="s">
        <v>122</v>
      </c>
      <c r="E1230" s="3">
        <v>0.94799999999999995</v>
      </c>
      <c r="F1230" s="4">
        <v>0</v>
      </c>
      <c r="G1230" s="2">
        <v>18400</v>
      </c>
      <c r="H1230" s="2">
        <v>17855</v>
      </c>
      <c r="I1230" s="2">
        <v>18400</v>
      </c>
      <c r="J1230" s="2">
        <v>18750</v>
      </c>
      <c r="K1230" s="2">
        <v>19200</v>
      </c>
      <c r="L1230" t="str">
        <f t="shared" si="38"/>
        <v/>
      </c>
      <c r="M1230" t="str">
        <f>IFERROR(VLOOKUP(A1230,'Статус менеджера'!$A$2:$B$48,2,TRUE),"")</f>
        <v/>
      </c>
      <c r="N1230" s="2">
        <f t="shared" si="39"/>
        <v>12</v>
      </c>
    </row>
    <row r="1231" spans="1:14" x14ac:dyDescent="0.35">
      <c r="A1231" t="s">
        <v>30</v>
      </c>
      <c r="B1231" t="s">
        <v>223</v>
      </c>
      <c r="C1231" s="1">
        <v>44146</v>
      </c>
      <c r="D1231" t="s">
        <v>122</v>
      </c>
      <c r="E1231" s="3">
        <v>0.94799999999999995</v>
      </c>
      <c r="F1231" s="4">
        <v>0</v>
      </c>
      <c r="G1231" s="2">
        <v>18400</v>
      </c>
      <c r="H1231" s="2">
        <v>17855</v>
      </c>
      <c r="I1231" s="2">
        <v>18400</v>
      </c>
      <c r="J1231" s="2">
        <v>18750</v>
      </c>
      <c r="K1231" s="2">
        <v>19200</v>
      </c>
      <c r="L1231" t="str">
        <f t="shared" si="38"/>
        <v/>
      </c>
      <c r="M1231" t="str">
        <f>IFERROR(VLOOKUP(A1231,'Статус менеджера'!$A$2:$B$48,2,TRUE),"")</f>
        <v/>
      </c>
      <c r="N1231" s="2">
        <f t="shared" si="39"/>
        <v>12</v>
      </c>
    </row>
    <row r="1232" spans="1:14" x14ac:dyDescent="0.35">
      <c r="A1232" t="s">
        <v>30</v>
      </c>
      <c r="B1232" t="s">
        <v>223</v>
      </c>
      <c r="C1232" s="1">
        <v>44146</v>
      </c>
      <c r="D1232" t="s">
        <v>122</v>
      </c>
      <c r="E1232" s="3">
        <v>0.94799999999999995</v>
      </c>
      <c r="F1232" s="4">
        <v>0</v>
      </c>
      <c r="G1232" s="2">
        <v>18400</v>
      </c>
      <c r="H1232" s="2">
        <v>17855</v>
      </c>
      <c r="I1232" s="2">
        <v>18400</v>
      </c>
      <c r="J1232" s="2">
        <v>18750</v>
      </c>
      <c r="K1232" s="2">
        <v>19200</v>
      </c>
      <c r="L1232" t="str">
        <f t="shared" si="38"/>
        <v/>
      </c>
      <c r="M1232" t="str">
        <f>IFERROR(VLOOKUP(A1232,'Статус менеджера'!$A$2:$B$48,2,TRUE),"")</f>
        <v/>
      </c>
      <c r="N1232" s="2">
        <f t="shared" si="39"/>
        <v>12</v>
      </c>
    </row>
    <row r="1233" spans="1:14" x14ac:dyDescent="0.35">
      <c r="A1233" t="s">
        <v>30</v>
      </c>
      <c r="B1233" t="s">
        <v>223</v>
      </c>
      <c r="C1233" s="1">
        <v>44146</v>
      </c>
      <c r="D1233" t="s">
        <v>122</v>
      </c>
      <c r="E1233" s="3">
        <v>0.94799999999999995</v>
      </c>
      <c r="F1233" s="4">
        <v>0</v>
      </c>
      <c r="G1233" s="2">
        <v>18400</v>
      </c>
      <c r="H1233" s="2">
        <v>17855</v>
      </c>
      <c r="I1233" s="2">
        <v>18400</v>
      </c>
      <c r="J1233" s="2">
        <v>18750</v>
      </c>
      <c r="K1233" s="2">
        <v>19200</v>
      </c>
      <c r="L1233" t="str">
        <f t="shared" si="38"/>
        <v/>
      </c>
      <c r="M1233" t="str">
        <f>IFERROR(VLOOKUP(A1233,'Статус менеджера'!$A$2:$B$48,2,TRUE),"")</f>
        <v/>
      </c>
      <c r="N1233" s="2">
        <f t="shared" si="39"/>
        <v>12</v>
      </c>
    </row>
    <row r="1234" spans="1:14" x14ac:dyDescent="0.35">
      <c r="A1234" t="s">
        <v>30</v>
      </c>
      <c r="B1234" t="s">
        <v>223</v>
      </c>
      <c r="C1234" s="1">
        <v>44146</v>
      </c>
      <c r="D1234" t="s">
        <v>122</v>
      </c>
      <c r="E1234" s="3">
        <v>0.94799999999999995</v>
      </c>
      <c r="F1234" s="4">
        <v>0</v>
      </c>
      <c r="G1234" s="2">
        <v>18400</v>
      </c>
      <c r="H1234" s="2">
        <v>17855</v>
      </c>
      <c r="I1234" s="2">
        <v>18400</v>
      </c>
      <c r="J1234" s="2">
        <v>18750</v>
      </c>
      <c r="K1234" s="2">
        <v>19200</v>
      </c>
      <c r="L1234" t="str">
        <f t="shared" si="38"/>
        <v/>
      </c>
      <c r="M1234" t="str">
        <f>IFERROR(VLOOKUP(A1234,'Статус менеджера'!$A$2:$B$48,2,TRUE),"")</f>
        <v/>
      </c>
      <c r="N1234" s="2">
        <f t="shared" si="39"/>
        <v>12</v>
      </c>
    </row>
    <row r="1235" spans="1:14" x14ac:dyDescent="0.35">
      <c r="A1235" t="s">
        <v>30</v>
      </c>
      <c r="B1235" t="s">
        <v>223</v>
      </c>
      <c r="C1235" s="1">
        <v>44146</v>
      </c>
      <c r="D1235" t="s">
        <v>122</v>
      </c>
      <c r="E1235" s="3">
        <v>0.94799999999999995</v>
      </c>
      <c r="F1235" s="4">
        <v>0</v>
      </c>
      <c r="G1235" s="2">
        <v>18400</v>
      </c>
      <c r="H1235" s="2">
        <v>17855</v>
      </c>
      <c r="I1235" s="2">
        <v>18400</v>
      </c>
      <c r="J1235" s="2">
        <v>18750</v>
      </c>
      <c r="K1235" s="2">
        <v>19200</v>
      </c>
      <c r="L1235" t="str">
        <f t="shared" si="38"/>
        <v/>
      </c>
      <c r="M1235" t="str">
        <f>IFERROR(VLOOKUP(A1235,'Статус менеджера'!$A$2:$B$48,2,TRUE),"")</f>
        <v/>
      </c>
      <c r="N1235" s="2">
        <f t="shared" si="39"/>
        <v>12</v>
      </c>
    </row>
    <row r="1236" spans="1:14" x14ac:dyDescent="0.35">
      <c r="A1236" t="s">
        <v>30</v>
      </c>
      <c r="B1236" t="s">
        <v>223</v>
      </c>
      <c r="C1236" s="1">
        <v>44146</v>
      </c>
      <c r="D1236" t="s">
        <v>122</v>
      </c>
      <c r="E1236" s="3">
        <v>0.94799999999999995</v>
      </c>
      <c r="F1236" s="4">
        <v>0</v>
      </c>
      <c r="G1236" s="2">
        <v>18400</v>
      </c>
      <c r="H1236" s="2">
        <v>17855</v>
      </c>
      <c r="I1236" s="2">
        <v>18400</v>
      </c>
      <c r="J1236" s="2">
        <v>18750</v>
      </c>
      <c r="K1236" s="2">
        <v>19200</v>
      </c>
      <c r="L1236" t="str">
        <f t="shared" si="38"/>
        <v/>
      </c>
      <c r="M1236" t="str">
        <f>IFERROR(VLOOKUP(A1236,'Статус менеджера'!$A$2:$B$48,2,TRUE),"")</f>
        <v/>
      </c>
      <c r="N1236" s="2">
        <f t="shared" si="39"/>
        <v>12</v>
      </c>
    </row>
    <row r="1237" spans="1:14" x14ac:dyDescent="0.35">
      <c r="A1237" t="s">
        <v>30</v>
      </c>
      <c r="B1237" t="s">
        <v>223</v>
      </c>
      <c r="C1237" s="1">
        <v>44146</v>
      </c>
      <c r="D1237" t="s">
        <v>122</v>
      </c>
      <c r="E1237" s="3">
        <v>0.94799999999999995</v>
      </c>
      <c r="F1237" s="4">
        <v>0</v>
      </c>
      <c r="G1237" s="2">
        <v>18400</v>
      </c>
      <c r="H1237" s="2">
        <v>17855</v>
      </c>
      <c r="I1237" s="2">
        <v>18400</v>
      </c>
      <c r="J1237" s="2">
        <v>18750</v>
      </c>
      <c r="K1237" s="2">
        <v>19200</v>
      </c>
      <c r="L1237" t="str">
        <f t="shared" si="38"/>
        <v/>
      </c>
      <c r="M1237" t="str">
        <f>IFERROR(VLOOKUP(A1237,'Статус менеджера'!$A$2:$B$48,2,TRUE),"")</f>
        <v/>
      </c>
      <c r="N1237" s="2">
        <f t="shared" si="39"/>
        <v>12</v>
      </c>
    </row>
    <row r="1238" spans="1:14" x14ac:dyDescent="0.35">
      <c r="A1238" t="s">
        <v>30</v>
      </c>
      <c r="B1238" t="s">
        <v>223</v>
      </c>
      <c r="C1238" s="1">
        <v>44146</v>
      </c>
      <c r="D1238" t="s">
        <v>122</v>
      </c>
      <c r="E1238" s="3">
        <v>0.94799999999999995</v>
      </c>
      <c r="F1238" s="4">
        <v>0</v>
      </c>
      <c r="G1238" s="2">
        <v>18400</v>
      </c>
      <c r="H1238" s="2">
        <v>17855</v>
      </c>
      <c r="I1238" s="2">
        <v>18400</v>
      </c>
      <c r="J1238" s="2">
        <v>18750</v>
      </c>
      <c r="K1238" s="2">
        <v>19200</v>
      </c>
      <c r="L1238" t="str">
        <f t="shared" si="38"/>
        <v/>
      </c>
      <c r="M1238" t="str">
        <f>IFERROR(VLOOKUP(A1238,'Статус менеджера'!$A$2:$B$48,2,TRUE),"")</f>
        <v/>
      </c>
      <c r="N1238" s="2">
        <f t="shared" si="39"/>
        <v>12</v>
      </c>
    </row>
    <row r="1239" spans="1:14" x14ac:dyDescent="0.35">
      <c r="A1239" t="s">
        <v>30</v>
      </c>
      <c r="B1239" t="s">
        <v>223</v>
      </c>
      <c r="C1239" s="1">
        <v>44146</v>
      </c>
      <c r="D1239" t="s">
        <v>122</v>
      </c>
      <c r="E1239" s="3">
        <v>0.94799999999999995</v>
      </c>
      <c r="F1239" s="4">
        <v>0</v>
      </c>
      <c r="G1239" s="2">
        <v>18400</v>
      </c>
      <c r="H1239" s="2">
        <v>17855</v>
      </c>
      <c r="I1239" s="2">
        <v>18400</v>
      </c>
      <c r="J1239" s="2">
        <v>18750</v>
      </c>
      <c r="K1239" s="2">
        <v>19200</v>
      </c>
      <c r="L1239" t="str">
        <f t="shared" si="38"/>
        <v/>
      </c>
      <c r="M1239" t="str">
        <f>IFERROR(VLOOKUP(A1239,'Статус менеджера'!$A$2:$B$48,2,TRUE),"")</f>
        <v/>
      </c>
      <c r="N1239" s="2">
        <f t="shared" si="39"/>
        <v>12</v>
      </c>
    </row>
    <row r="1240" spans="1:14" x14ac:dyDescent="0.35">
      <c r="A1240" t="s">
        <v>30</v>
      </c>
      <c r="B1240" t="s">
        <v>223</v>
      </c>
      <c r="C1240" s="1">
        <v>44146</v>
      </c>
      <c r="D1240" t="s">
        <v>122</v>
      </c>
      <c r="E1240" s="3">
        <v>0.94799999999999995</v>
      </c>
      <c r="F1240" s="4">
        <v>0</v>
      </c>
      <c r="G1240" s="2">
        <v>18400</v>
      </c>
      <c r="H1240" s="2">
        <v>17855</v>
      </c>
      <c r="I1240" s="2">
        <v>18400</v>
      </c>
      <c r="J1240" s="2">
        <v>18750</v>
      </c>
      <c r="K1240" s="2">
        <v>19200</v>
      </c>
      <c r="L1240" t="str">
        <f t="shared" si="38"/>
        <v/>
      </c>
      <c r="M1240" t="str">
        <f>IFERROR(VLOOKUP(A1240,'Статус менеджера'!$A$2:$B$48,2,TRUE),"")</f>
        <v/>
      </c>
      <c r="N1240" s="2">
        <f t="shared" si="39"/>
        <v>12</v>
      </c>
    </row>
    <row r="1241" spans="1:14" x14ac:dyDescent="0.35">
      <c r="A1241" t="s">
        <v>30</v>
      </c>
      <c r="B1241" t="s">
        <v>223</v>
      </c>
      <c r="C1241" s="1">
        <v>44146</v>
      </c>
      <c r="D1241" t="s">
        <v>122</v>
      </c>
      <c r="E1241" s="3">
        <v>0.94799999999999995</v>
      </c>
      <c r="F1241" s="4">
        <v>0</v>
      </c>
      <c r="G1241" s="2">
        <v>18400</v>
      </c>
      <c r="H1241" s="2">
        <v>17855</v>
      </c>
      <c r="I1241" s="2">
        <v>18400</v>
      </c>
      <c r="J1241" s="2">
        <v>18750</v>
      </c>
      <c r="K1241" s="2">
        <v>19200</v>
      </c>
      <c r="L1241" t="str">
        <f t="shared" si="38"/>
        <v/>
      </c>
      <c r="M1241" t="str">
        <f>IFERROR(VLOOKUP(A1241,'Статус менеджера'!$A$2:$B$48,2,TRUE),"")</f>
        <v/>
      </c>
      <c r="N1241" s="2">
        <f t="shared" si="39"/>
        <v>12</v>
      </c>
    </row>
    <row r="1242" spans="1:14" x14ac:dyDescent="0.35">
      <c r="A1242" t="s">
        <v>30</v>
      </c>
      <c r="B1242" t="s">
        <v>223</v>
      </c>
      <c r="C1242" s="1">
        <v>44146</v>
      </c>
      <c r="D1242" t="s">
        <v>122</v>
      </c>
      <c r="E1242" s="3">
        <v>0.94799999999999995</v>
      </c>
      <c r="F1242" s="4">
        <v>0</v>
      </c>
      <c r="G1242" s="2">
        <v>18400</v>
      </c>
      <c r="H1242" s="2">
        <v>17855</v>
      </c>
      <c r="I1242" s="2">
        <v>18400</v>
      </c>
      <c r="J1242" s="2">
        <v>18750</v>
      </c>
      <c r="K1242" s="2">
        <v>19200</v>
      </c>
      <c r="L1242" t="str">
        <f t="shared" si="38"/>
        <v/>
      </c>
      <c r="M1242" t="str">
        <f>IFERROR(VLOOKUP(A1242,'Статус менеджера'!$A$2:$B$48,2,TRUE),"")</f>
        <v/>
      </c>
      <c r="N1242" s="2">
        <f t="shared" si="39"/>
        <v>12</v>
      </c>
    </row>
    <row r="1243" spans="1:14" x14ac:dyDescent="0.35">
      <c r="A1243" t="s">
        <v>30</v>
      </c>
      <c r="B1243" t="s">
        <v>223</v>
      </c>
      <c r="C1243" s="1">
        <v>44146</v>
      </c>
      <c r="D1243" t="s">
        <v>120</v>
      </c>
      <c r="E1243" s="3">
        <v>0.45500000000000002</v>
      </c>
      <c r="F1243" s="4">
        <v>0</v>
      </c>
      <c r="G1243" s="2">
        <v>16705</v>
      </c>
      <c r="H1243" s="2">
        <v>16030</v>
      </c>
      <c r="I1243" s="2">
        <v>16695</v>
      </c>
      <c r="J1243" s="2">
        <v>17005</v>
      </c>
      <c r="K1243" s="2">
        <v>17505</v>
      </c>
      <c r="L1243" t="str">
        <f t="shared" si="38"/>
        <v/>
      </c>
      <c r="M1243" t="str">
        <f>IFERROR(VLOOKUP(A1243,'Статус менеджера'!$A$2:$B$48,2,TRUE),"")</f>
        <v/>
      </c>
      <c r="N1243" s="2">
        <f t="shared" si="39"/>
        <v>12.258064516129032</v>
      </c>
    </row>
    <row r="1244" spans="1:14" x14ac:dyDescent="0.35">
      <c r="A1244" t="s">
        <v>80</v>
      </c>
      <c r="B1244" t="s">
        <v>227</v>
      </c>
      <c r="C1244" s="1">
        <v>44146</v>
      </c>
      <c r="D1244" t="s">
        <v>123</v>
      </c>
      <c r="E1244" s="3">
        <v>12.292999999999999</v>
      </c>
      <c r="F1244" s="4">
        <v>0</v>
      </c>
      <c r="G1244" s="2">
        <v>16265</v>
      </c>
      <c r="H1244" s="2">
        <v>16170</v>
      </c>
      <c r="I1244" s="2">
        <v>17065</v>
      </c>
      <c r="J1244" s="2">
        <v>17415</v>
      </c>
      <c r="K1244" s="2">
        <v>18165</v>
      </c>
      <c r="L1244" t="str">
        <f t="shared" si="38"/>
        <v/>
      </c>
      <c r="M1244" t="str">
        <f>IFERROR(VLOOKUP(A1244,'Статус менеджера'!$A$2:$B$48,2,TRUE),"")</f>
        <v/>
      </c>
      <c r="N1244" s="2">
        <f t="shared" si="39"/>
        <v>8.4245810055865924</v>
      </c>
    </row>
    <row r="1245" spans="1:14" x14ac:dyDescent="0.35">
      <c r="A1245" t="s">
        <v>80</v>
      </c>
      <c r="B1245" t="s">
        <v>227</v>
      </c>
      <c r="C1245" s="1">
        <v>44146</v>
      </c>
      <c r="D1245" t="s">
        <v>123</v>
      </c>
      <c r="E1245" s="3">
        <v>3.94</v>
      </c>
      <c r="F1245" s="4">
        <v>0</v>
      </c>
      <c r="G1245" s="2">
        <v>16115</v>
      </c>
      <c r="H1245" s="2">
        <v>16020</v>
      </c>
      <c r="I1245" s="2">
        <v>16915</v>
      </c>
      <c r="J1245" s="2">
        <v>17265</v>
      </c>
      <c r="K1245" s="2">
        <v>18015</v>
      </c>
      <c r="L1245" t="str">
        <f t="shared" si="38"/>
        <v/>
      </c>
      <c r="M1245" t="str">
        <f>IFERROR(VLOOKUP(A1245,'Статус менеджера'!$A$2:$B$48,2,TRUE),"")</f>
        <v/>
      </c>
      <c r="N1245" s="2">
        <f t="shared" si="39"/>
        <v>8.4245810055865924</v>
      </c>
    </row>
    <row r="1246" spans="1:14" x14ac:dyDescent="0.35">
      <c r="A1246" t="s">
        <v>80</v>
      </c>
      <c r="B1246" t="s">
        <v>227</v>
      </c>
      <c r="C1246" s="1">
        <v>44146</v>
      </c>
      <c r="D1246" t="s">
        <v>123</v>
      </c>
      <c r="E1246" s="3">
        <v>5.8879999999999999</v>
      </c>
      <c r="F1246" s="4">
        <v>0</v>
      </c>
      <c r="G1246" s="2">
        <v>16115</v>
      </c>
      <c r="H1246" s="2">
        <v>16020</v>
      </c>
      <c r="I1246" s="2">
        <v>16915</v>
      </c>
      <c r="J1246" s="2">
        <v>17265</v>
      </c>
      <c r="K1246" s="2">
        <v>18015</v>
      </c>
      <c r="L1246" t="str">
        <f t="shared" si="38"/>
        <v/>
      </c>
      <c r="M1246" t="str">
        <f>IFERROR(VLOOKUP(A1246,'Статус менеджера'!$A$2:$B$48,2,TRUE),"")</f>
        <v/>
      </c>
      <c r="N1246" s="2">
        <f t="shared" si="39"/>
        <v>8.4245810055865924</v>
      </c>
    </row>
    <row r="1247" spans="1:14" x14ac:dyDescent="0.35">
      <c r="A1247" t="s">
        <v>58</v>
      </c>
      <c r="B1247" t="s">
        <v>114</v>
      </c>
      <c r="C1247" s="1">
        <v>44146</v>
      </c>
      <c r="D1247" t="s">
        <v>131</v>
      </c>
      <c r="E1247" s="3">
        <v>0.33100000000000002</v>
      </c>
      <c r="F1247" s="4">
        <v>0</v>
      </c>
      <c r="G1247" s="2">
        <v>20390</v>
      </c>
      <c r="H1247" s="2">
        <v>20045</v>
      </c>
      <c r="I1247" s="2">
        <v>20790</v>
      </c>
      <c r="J1247" s="2">
        <v>20980</v>
      </c>
      <c r="K1247" s="2">
        <v>21430</v>
      </c>
      <c r="L1247" t="str">
        <f t="shared" si="38"/>
        <v/>
      </c>
      <c r="M1247" t="str">
        <f>IFERROR(VLOOKUP(A1247,'Статус менеджера'!$A$2:$B$48,2,TRUE),"")</f>
        <v/>
      </c>
      <c r="N1247" s="2">
        <f t="shared" si="39"/>
        <v>9.8523489932885902</v>
      </c>
    </row>
    <row r="1248" spans="1:14" x14ac:dyDescent="0.35">
      <c r="A1248" t="s">
        <v>46</v>
      </c>
      <c r="B1248" t="s">
        <v>225</v>
      </c>
      <c r="C1248" s="1">
        <v>44139</v>
      </c>
      <c r="D1248" t="s">
        <v>120</v>
      </c>
      <c r="E1248" s="3">
        <v>1.35</v>
      </c>
      <c r="F1248" s="4">
        <v>0</v>
      </c>
      <c r="G1248" s="2">
        <v>18050</v>
      </c>
      <c r="H1248" s="2">
        <v>17360</v>
      </c>
      <c r="I1248" s="2">
        <v>18040</v>
      </c>
      <c r="J1248" s="2">
        <v>18350</v>
      </c>
      <c r="K1248" s="2">
        <v>18850</v>
      </c>
      <c r="L1248" t="str">
        <f t="shared" si="38"/>
        <v/>
      </c>
      <c r="M1248" t="str">
        <f>IFERROR(VLOOKUP(A1248,'Статус менеджера'!$A$2:$B$48,2,TRUE),"")</f>
        <v/>
      </c>
      <c r="N1248" s="2">
        <f t="shared" si="39"/>
        <v>12.258064516129032</v>
      </c>
    </row>
    <row r="1249" spans="1:14" x14ac:dyDescent="0.35">
      <c r="A1249" t="s">
        <v>46</v>
      </c>
      <c r="B1249" t="s">
        <v>225</v>
      </c>
      <c r="C1249" s="1">
        <v>44139</v>
      </c>
      <c r="D1249" t="s">
        <v>120</v>
      </c>
      <c r="E1249" s="3">
        <v>0.08</v>
      </c>
      <c r="F1249" s="4">
        <v>0</v>
      </c>
      <c r="G1249" s="2">
        <v>18050</v>
      </c>
      <c r="H1249" s="2">
        <v>17360</v>
      </c>
      <c r="I1249" s="2">
        <v>18040</v>
      </c>
      <c r="J1249" s="2">
        <v>18350</v>
      </c>
      <c r="K1249" s="2">
        <v>18850</v>
      </c>
      <c r="L1249" t="str">
        <f t="shared" si="38"/>
        <v/>
      </c>
      <c r="M1249" t="str">
        <f>IFERROR(VLOOKUP(A1249,'Статус менеджера'!$A$2:$B$48,2,TRUE),"")</f>
        <v/>
      </c>
      <c r="N1249" s="2">
        <f t="shared" si="39"/>
        <v>12.258064516129032</v>
      </c>
    </row>
    <row r="1250" spans="1:14" x14ac:dyDescent="0.35">
      <c r="A1250" t="s">
        <v>46</v>
      </c>
      <c r="B1250" t="s">
        <v>225</v>
      </c>
      <c r="C1250" s="1">
        <v>44139</v>
      </c>
      <c r="D1250" t="s">
        <v>132</v>
      </c>
      <c r="E1250" s="3">
        <v>0.22</v>
      </c>
      <c r="F1250" s="4">
        <v>0</v>
      </c>
      <c r="G1250" s="2">
        <v>18370</v>
      </c>
      <c r="H1250" s="2">
        <v>17430</v>
      </c>
      <c r="I1250" s="2">
        <v>17870</v>
      </c>
      <c r="J1250" s="2">
        <v>18370</v>
      </c>
      <c r="K1250" s="2">
        <v>19120</v>
      </c>
      <c r="L1250" t="str">
        <f t="shared" si="38"/>
        <v/>
      </c>
      <c r="M1250" t="str">
        <f>IFERROR(VLOOKUP(A1250,'Статус менеджера'!$A$2:$B$48,2,TRUE),"")</f>
        <v/>
      </c>
      <c r="N1250" s="2">
        <f t="shared" si="39"/>
        <v>20</v>
      </c>
    </row>
    <row r="1251" spans="1:14" x14ac:dyDescent="0.35">
      <c r="A1251" t="s">
        <v>46</v>
      </c>
      <c r="B1251" t="s">
        <v>225</v>
      </c>
      <c r="C1251" s="1">
        <v>44139</v>
      </c>
      <c r="D1251" t="s">
        <v>132</v>
      </c>
      <c r="E1251" s="3">
        <v>6.5000000000000002E-2</v>
      </c>
      <c r="F1251" s="4">
        <v>0</v>
      </c>
      <c r="G1251" s="2">
        <v>18370</v>
      </c>
      <c r="H1251" s="2">
        <v>17430</v>
      </c>
      <c r="I1251" s="2">
        <v>17970</v>
      </c>
      <c r="J1251" s="2">
        <v>18370</v>
      </c>
      <c r="K1251" s="2">
        <v>19120</v>
      </c>
      <c r="L1251" t="str">
        <f t="shared" si="38"/>
        <v/>
      </c>
      <c r="M1251" t="str">
        <f>IFERROR(VLOOKUP(A1251,'Статус менеджера'!$A$2:$B$48,2,TRUE),"")</f>
        <v/>
      </c>
      <c r="N1251" s="2">
        <f t="shared" si="39"/>
        <v>20</v>
      </c>
    </row>
    <row r="1252" spans="1:14" x14ac:dyDescent="0.35">
      <c r="A1252" t="s">
        <v>46</v>
      </c>
      <c r="B1252" t="s">
        <v>225</v>
      </c>
      <c r="C1252" s="1">
        <v>44139</v>
      </c>
      <c r="D1252" t="s">
        <v>132</v>
      </c>
      <c r="E1252" s="3">
        <v>4.4999999999999998E-2</v>
      </c>
      <c r="F1252" s="4">
        <v>0</v>
      </c>
      <c r="G1252" s="2">
        <v>19475</v>
      </c>
      <c r="H1252" s="2">
        <v>17430</v>
      </c>
      <c r="I1252" s="2">
        <v>19075</v>
      </c>
      <c r="J1252" s="2">
        <v>19475</v>
      </c>
      <c r="K1252" s="2">
        <v>20225</v>
      </c>
      <c r="L1252" t="str">
        <f t="shared" si="38"/>
        <v/>
      </c>
      <c r="M1252" t="str">
        <f>IFERROR(VLOOKUP(A1252,'Статус менеджера'!$A$2:$B$48,2,TRUE),"")</f>
        <v/>
      </c>
      <c r="N1252" s="2">
        <f t="shared" si="39"/>
        <v>20</v>
      </c>
    </row>
    <row r="1253" spans="1:14" x14ac:dyDescent="0.35">
      <c r="A1253" t="s">
        <v>63</v>
      </c>
      <c r="B1253" t="s">
        <v>227</v>
      </c>
      <c r="C1253" s="1">
        <v>44139</v>
      </c>
      <c r="D1253" t="s">
        <v>123</v>
      </c>
      <c r="E1253" s="3">
        <v>1.45</v>
      </c>
      <c r="F1253" s="4">
        <v>0</v>
      </c>
      <c r="G1253" s="2">
        <v>16400</v>
      </c>
      <c r="H1253" s="2">
        <v>16055</v>
      </c>
      <c r="I1253" s="2">
        <v>16950</v>
      </c>
      <c r="J1253" s="2">
        <v>17300</v>
      </c>
      <c r="K1253" s="2">
        <v>18050</v>
      </c>
      <c r="L1253" t="str">
        <f t="shared" si="38"/>
        <v/>
      </c>
      <c r="M1253" t="str">
        <f>IFERROR(VLOOKUP(A1253,'Статус менеджера'!$A$2:$B$48,2,TRUE),"")</f>
        <v/>
      </c>
      <c r="N1253" s="2">
        <f t="shared" si="39"/>
        <v>9.5418994413407816</v>
      </c>
    </row>
    <row r="1254" spans="1:14" x14ac:dyDescent="0.35">
      <c r="A1254" t="s">
        <v>63</v>
      </c>
      <c r="B1254" t="s">
        <v>227</v>
      </c>
      <c r="C1254" s="1">
        <v>44139</v>
      </c>
      <c r="D1254" t="s">
        <v>123</v>
      </c>
      <c r="E1254" s="3">
        <v>3.65</v>
      </c>
      <c r="F1254" s="4">
        <v>0</v>
      </c>
      <c r="G1254" s="2">
        <v>16400</v>
      </c>
      <c r="H1254" s="2">
        <v>16055</v>
      </c>
      <c r="I1254" s="2">
        <v>16950</v>
      </c>
      <c r="J1254" s="2">
        <v>17300</v>
      </c>
      <c r="K1254" s="2">
        <v>18050</v>
      </c>
      <c r="L1254" t="str">
        <f t="shared" si="38"/>
        <v/>
      </c>
      <c r="M1254" t="str">
        <f>IFERROR(VLOOKUP(A1254,'Статус менеджера'!$A$2:$B$48,2,TRUE),"")</f>
        <v/>
      </c>
      <c r="N1254" s="2">
        <f t="shared" si="39"/>
        <v>9.5418994413407816</v>
      </c>
    </row>
    <row r="1255" spans="1:14" x14ac:dyDescent="0.35">
      <c r="A1255" t="s">
        <v>63</v>
      </c>
      <c r="B1255" t="s">
        <v>227</v>
      </c>
      <c r="C1255" s="1">
        <v>44139</v>
      </c>
      <c r="D1255" t="s">
        <v>123</v>
      </c>
      <c r="E1255" s="3">
        <v>0.68</v>
      </c>
      <c r="F1255" s="4">
        <v>0</v>
      </c>
      <c r="G1255" s="2">
        <v>16400</v>
      </c>
      <c r="H1255" s="2">
        <v>16055</v>
      </c>
      <c r="I1255" s="2">
        <v>16950</v>
      </c>
      <c r="J1255" s="2">
        <v>17300</v>
      </c>
      <c r="K1255" s="2">
        <v>18050</v>
      </c>
      <c r="L1255" t="str">
        <f t="shared" si="38"/>
        <v/>
      </c>
      <c r="M1255" t="str">
        <f>IFERROR(VLOOKUP(A1255,'Статус менеджера'!$A$2:$B$48,2,TRUE),"")</f>
        <v/>
      </c>
      <c r="N1255" s="2">
        <f t="shared" si="39"/>
        <v>9.5418994413407816</v>
      </c>
    </row>
    <row r="1256" spans="1:14" x14ac:dyDescent="0.35">
      <c r="A1256" t="s">
        <v>63</v>
      </c>
      <c r="B1256" t="s">
        <v>227</v>
      </c>
      <c r="C1256" s="1">
        <v>44139</v>
      </c>
      <c r="D1256" t="s">
        <v>123</v>
      </c>
      <c r="E1256" s="3">
        <v>4.6749999999999998</v>
      </c>
      <c r="F1256" s="4">
        <v>0</v>
      </c>
      <c r="G1256" s="2">
        <v>16400</v>
      </c>
      <c r="H1256" s="2">
        <v>16055</v>
      </c>
      <c r="I1256" s="2">
        <v>16950</v>
      </c>
      <c r="J1256" s="2">
        <v>17300</v>
      </c>
      <c r="K1256" s="2">
        <v>18050</v>
      </c>
      <c r="L1256" t="str">
        <f t="shared" si="38"/>
        <v/>
      </c>
      <c r="M1256" t="str">
        <f>IFERROR(VLOOKUP(A1256,'Статус менеджера'!$A$2:$B$48,2,TRUE),"")</f>
        <v/>
      </c>
      <c r="N1256" s="2">
        <f t="shared" si="39"/>
        <v>9.5418994413407816</v>
      </c>
    </row>
    <row r="1257" spans="1:14" x14ac:dyDescent="0.35">
      <c r="A1257" t="s">
        <v>63</v>
      </c>
      <c r="B1257" t="s">
        <v>227</v>
      </c>
      <c r="C1257" s="1">
        <v>44139</v>
      </c>
      <c r="D1257" t="s">
        <v>123</v>
      </c>
      <c r="E1257" s="3">
        <v>4.55</v>
      </c>
      <c r="F1257" s="4">
        <v>0</v>
      </c>
      <c r="G1257" s="2">
        <v>16550</v>
      </c>
      <c r="H1257" s="2">
        <v>16205</v>
      </c>
      <c r="I1257" s="2">
        <v>17100</v>
      </c>
      <c r="J1257" s="2">
        <v>17450</v>
      </c>
      <c r="K1257" s="2">
        <v>18200</v>
      </c>
      <c r="L1257" t="str">
        <f t="shared" si="38"/>
        <v/>
      </c>
      <c r="M1257" t="str">
        <f>IFERROR(VLOOKUP(A1257,'Статус менеджера'!$A$2:$B$48,2,TRUE),"")</f>
        <v/>
      </c>
      <c r="N1257" s="2">
        <f t="shared" si="39"/>
        <v>9.5418994413407816</v>
      </c>
    </row>
    <row r="1258" spans="1:14" x14ac:dyDescent="0.35">
      <c r="A1258" t="s">
        <v>63</v>
      </c>
      <c r="B1258" t="s">
        <v>227</v>
      </c>
      <c r="C1258" s="1">
        <v>44139</v>
      </c>
      <c r="D1258" t="s">
        <v>123</v>
      </c>
      <c r="E1258" s="3">
        <v>0.1</v>
      </c>
      <c r="F1258" s="4">
        <v>0</v>
      </c>
      <c r="G1258" s="2">
        <v>16700</v>
      </c>
      <c r="H1258" s="2">
        <v>16355</v>
      </c>
      <c r="I1258" s="2">
        <v>17250</v>
      </c>
      <c r="J1258" s="2">
        <v>17600</v>
      </c>
      <c r="K1258" s="2">
        <v>18350</v>
      </c>
      <c r="L1258" t="str">
        <f t="shared" si="38"/>
        <v/>
      </c>
      <c r="M1258" t="str">
        <f>IFERROR(VLOOKUP(A1258,'Статус менеджера'!$A$2:$B$48,2,TRUE),"")</f>
        <v/>
      </c>
      <c r="N1258" s="2">
        <f t="shared" si="39"/>
        <v>9.5418994413407816</v>
      </c>
    </row>
    <row r="1259" spans="1:14" x14ac:dyDescent="0.35">
      <c r="A1259" t="s">
        <v>63</v>
      </c>
      <c r="B1259" t="s">
        <v>227</v>
      </c>
      <c r="C1259" s="1">
        <v>44139</v>
      </c>
      <c r="D1259" t="s">
        <v>132</v>
      </c>
      <c r="E1259" s="3">
        <v>1.2849999999999999</v>
      </c>
      <c r="F1259" s="4">
        <v>0</v>
      </c>
      <c r="G1259" s="2">
        <v>18790</v>
      </c>
      <c r="H1259" s="2">
        <v>17560</v>
      </c>
      <c r="I1259" s="2">
        <v>18000</v>
      </c>
      <c r="J1259" s="2">
        <v>18500</v>
      </c>
      <c r="K1259" s="2">
        <v>19250</v>
      </c>
      <c r="L1259" t="str">
        <f t="shared" si="38"/>
        <v/>
      </c>
      <c r="M1259" t="str">
        <f>IFERROR(VLOOKUP(A1259,'Статус менеджера'!$A$2:$B$48,2,TRUE),"")</f>
        <v/>
      </c>
      <c r="N1259" s="2">
        <f t="shared" si="39"/>
        <v>23.866666666666667</v>
      </c>
    </row>
    <row r="1260" spans="1:14" x14ac:dyDescent="0.35">
      <c r="A1260" t="s">
        <v>63</v>
      </c>
      <c r="B1260" t="s">
        <v>227</v>
      </c>
      <c r="C1260" s="1">
        <v>44139</v>
      </c>
      <c r="D1260" t="s">
        <v>127</v>
      </c>
      <c r="E1260" s="3">
        <v>0</v>
      </c>
      <c r="F1260" s="4">
        <v>0</v>
      </c>
      <c r="G1260" s="2">
        <v>1500</v>
      </c>
      <c r="H1260" s="2" t="e">
        <v>#N/A</v>
      </c>
      <c r="I1260" s="2" t="e">
        <v>#N/A</v>
      </c>
      <c r="J1260" s="2" t="e">
        <v>#N/A</v>
      </c>
      <c r="K1260" s="2" t="e">
        <v>#N/A</v>
      </c>
      <c r="L1260" t="str">
        <f t="shared" si="38"/>
        <v/>
      </c>
      <c r="M1260" t="str">
        <f>IFERROR(VLOOKUP(A1260,'Статус менеджера'!$A$2:$B$48,2,TRUE),"")</f>
        <v/>
      </c>
      <c r="N1260" s="2" t="str">
        <f t="shared" si="39"/>
        <v/>
      </c>
    </row>
    <row r="1261" spans="1:14" x14ac:dyDescent="0.35">
      <c r="A1261" t="s">
        <v>63</v>
      </c>
      <c r="B1261" t="s">
        <v>227</v>
      </c>
      <c r="C1261" s="1">
        <v>44139</v>
      </c>
      <c r="D1261" t="s">
        <v>133</v>
      </c>
      <c r="E1261" s="3">
        <v>6.5000000000000002E-2</v>
      </c>
      <c r="F1261" s="4">
        <v>0</v>
      </c>
      <c r="G1261" s="2">
        <v>21850</v>
      </c>
      <c r="H1261" s="2">
        <v>20230</v>
      </c>
      <c r="I1261" s="2">
        <v>21060</v>
      </c>
      <c r="J1261" s="2">
        <v>21560</v>
      </c>
      <c r="K1261" s="2">
        <v>22310</v>
      </c>
      <c r="L1261" t="str">
        <f t="shared" si="38"/>
        <v/>
      </c>
      <c r="M1261" t="str">
        <f>IFERROR(VLOOKUP(A1261,'Статус менеджера'!$A$2:$B$48,2,TRUE),"")</f>
        <v/>
      </c>
      <c r="N1261" s="2">
        <f t="shared" si="39"/>
        <v>23.866666666666667</v>
      </c>
    </row>
    <row r="1262" spans="1:14" x14ac:dyDescent="0.35">
      <c r="A1262" t="s">
        <v>63</v>
      </c>
      <c r="B1262" t="s">
        <v>227</v>
      </c>
      <c r="C1262" s="1">
        <v>44139</v>
      </c>
      <c r="D1262" t="s">
        <v>123</v>
      </c>
      <c r="E1262" s="3">
        <v>0.41</v>
      </c>
      <c r="F1262" s="4">
        <v>0</v>
      </c>
      <c r="G1262" s="2">
        <v>16400</v>
      </c>
      <c r="H1262" s="2">
        <v>16055</v>
      </c>
      <c r="I1262" s="2">
        <v>16950</v>
      </c>
      <c r="J1262" s="2">
        <v>17300</v>
      </c>
      <c r="K1262" s="2">
        <v>18050</v>
      </c>
      <c r="L1262" t="str">
        <f t="shared" si="38"/>
        <v/>
      </c>
      <c r="M1262" t="str">
        <f>IFERROR(VLOOKUP(A1262,'Статус менеджера'!$A$2:$B$48,2,TRUE),"")</f>
        <v/>
      </c>
      <c r="N1262" s="2">
        <f t="shared" si="39"/>
        <v>9.5418994413407816</v>
      </c>
    </row>
    <row r="1263" spans="1:14" x14ac:dyDescent="0.35">
      <c r="A1263" t="s">
        <v>65</v>
      </c>
      <c r="B1263" t="s">
        <v>114</v>
      </c>
      <c r="C1263" s="1">
        <v>44145</v>
      </c>
      <c r="D1263" t="s">
        <v>131</v>
      </c>
      <c r="E1263" s="3">
        <v>0.38800000000000001</v>
      </c>
      <c r="F1263" s="4">
        <v>0</v>
      </c>
      <c r="G1263" s="2">
        <v>20635.03</v>
      </c>
      <c r="H1263" s="2">
        <v>20720</v>
      </c>
      <c r="I1263" s="2">
        <v>21480</v>
      </c>
      <c r="J1263" s="2">
        <v>21670</v>
      </c>
      <c r="K1263" s="2">
        <v>22120</v>
      </c>
      <c r="L1263" t="str">
        <f t="shared" si="38"/>
        <v/>
      </c>
      <c r="M1263" t="str">
        <f>IFERROR(VLOOKUP(A1263,'Статус менеджера'!$A$2:$B$48,2,TRUE),"")</f>
        <v>Продавець малим клієнтам</v>
      </c>
      <c r="N1263" s="2">
        <f t="shared" si="39"/>
        <v>8</v>
      </c>
    </row>
    <row r="1264" spans="1:14" x14ac:dyDescent="0.35">
      <c r="A1264" t="s">
        <v>79</v>
      </c>
      <c r="B1264" t="s">
        <v>227</v>
      </c>
      <c r="C1264" s="1">
        <v>44165</v>
      </c>
      <c r="D1264" t="s">
        <v>123</v>
      </c>
      <c r="E1264" s="3">
        <v>2.895</v>
      </c>
      <c r="F1264" s="4">
        <v>0</v>
      </c>
      <c r="G1264" s="2">
        <v>17760</v>
      </c>
      <c r="H1264" s="2">
        <v>17385</v>
      </c>
      <c r="I1264" s="2">
        <v>18310</v>
      </c>
      <c r="J1264" s="2">
        <v>18660</v>
      </c>
      <c r="K1264" s="2">
        <v>19410</v>
      </c>
      <c r="L1264" t="str">
        <f t="shared" si="38"/>
        <v/>
      </c>
      <c r="M1264" t="str">
        <f>IFERROR(VLOOKUP(A1264,'Статус менеджера'!$A$2:$B$48,2,TRUE),"")</f>
        <v/>
      </c>
      <c r="N1264" s="2">
        <f t="shared" si="39"/>
        <v>9.621621621621621</v>
      </c>
    </row>
    <row r="1265" spans="1:14" x14ac:dyDescent="0.35">
      <c r="A1265" t="s">
        <v>79</v>
      </c>
      <c r="B1265" t="s">
        <v>227</v>
      </c>
      <c r="C1265" s="1">
        <v>44165</v>
      </c>
      <c r="D1265" t="s">
        <v>123</v>
      </c>
      <c r="E1265" s="3">
        <v>5.5449999999999999</v>
      </c>
      <c r="F1265" s="4">
        <v>0</v>
      </c>
      <c r="G1265" s="2">
        <v>17760</v>
      </c>
      <c r="H1265" s="2">
        <v>17385</v>
      </c>
      <c r="I1265" s="2">
        <v>18310</v>
      </c>
      <c r="J1265" s="2">
        <v>18660</v>
      </c>
      <c r="K1265" s="2">
        <v>19410</v>
      </c>
      <c r="L1265" t="str">
        <f t="shared" si="38"/>
        <v/>
      </c>
      <c r="M1265" t="str">
        <f>IFERROR(VLOOKUP(A1265,'Статус менеджера'!$A$2:$B$48,2,TRUE),"")</f>
        <v/>
      </c>
      <c r="N1265" s="2">
        <f t="shared" si="39"/>
        <v>9.621621621621621</v>
      </c>
    </row>
    <row r="1266" spans="1:14" x14ac:dyDescent="0.35">
      <c r="A1266" t="s">
        <v>91</v>
      </c>
      <c r="B1266" t="s">
        <v>238</v>
      </c>
      <c r="C1266" s="1">
        <v>44137</v>
      </c>
      <c r="D1266" t="s">
        <v>131</v>
      </c>
      <c r="E1266" s="3">
        <v>7.28</v>
      </c>
      <c r="F1266" s="4">
        <v>0</v>
      </c>
      <c r="G1266" s="2">
        <v>21489.51</v>
      </c>
      <c r="H1266" s="2">
        <v>20210</v>
      </c>
      <c r="I1266" s="2">
        <v>20795</v>
      </c>
      <c r="J1266" s="2">
        <v>21145</v>
      </c>
      <c r="K1266" s="2">
        <v>21595</v>
      </c>
      <c r="L1266" t="str">
        <f t="shared" si="38"/>
        <v/>
      </c>
      <c r="M1266" t="str">
        <f>IFERROR(VLOOKUP(A1266,'Статус менеджера'!$A$2:$B$48,2,TRUE),"")</f>
        <v>Продавець малим клієнтам</v>
      </c>
      <c r="N1266" s="2">
        <f t="shared" si="39"/>
        <v>27.655777777777743</v>
      </c>
    </row>
    <row r="1267" spans="1:14" x14ac:dyDescent="0.35">
      <c r="A1267" t="s">
        <v>91</v>
      </c>
      <c r="B1267" t="s">
        <v>238</v>
      </c>
      <c r="C1267" s="1">
        <v>44137</v>
      </c>
      <c r="D1267" t="s">
        <v>131</v>
      </c>
      <c r="E1267" s="3">
        <v>6.94</v>
      </c>
      <c r="F1267" s="4">
        <v>0</v>
      </c>
      <c r="G1267" s="2">
        <v>20969.509999999998</v>
      </c>
      <c r="H1267" s="2">
        <v>20380</v>
      </c>
      <c r="I1267" s="2">
        <v>20965</v>
      </c>
      <c r="J1267" s="2">
        <v>21315</v>
      </c>
      <c r="K1267" s="2">
        <v>21765</v>
      </c>
      <c r="L1267" t="str">
        <f t="shared" si="38"/>
        <v/>
      </c>
      <c r="M1267" t="str">
        <f>IFERROR(VLOOKUP(A1267,'Статус менеджера'!$A$2:$B$48,2,TRUE),"")</f>
        <v>Продавець малим клієнтам</v>
      </c>
      <c r="N1267" s="2">
        <f t="shared" si="39"/>
        <v>12.103085714285678</v>
      </c>
    </row>
    <row r="1268" spans="1:14" x14ac:dyDescent="0.35">
      <c r="A1268" t="s">
        <v>35</v>
      </c>
      <c r="B1268" t="s">
        <v>114</v>
      </c>
      <c r="C1268" s="1">
        <v>44137</v>
      </c>
      <c r="D1268" t="s">
        <v>124</v>
      </c>
      <c r="E1268" s="3">
        <v>2</v>
      </c>
      <c r="F1268" s="4">
        <v>0</v>
      </c>
      <c r="G1268" s="2">
        <v>18225</v>
      </c>
      <c r="H1268" s="2">
        <v>17315</v>
      </c>
      <c r="I1268" s="2">
        <v>18025</v>
      </c>
      <c r="J1268" s="2">
        <v>18305</v>
      </c>
      <c r="K1268" s="2">
        <v>18805</v>
      </c>
      <c r="L1268" t="str">
        <f t="shared" si="38"/>
        <v/>
      </c>
      <c r="M1268" t="str">
        <f>IFERROR(VLOOKUP(A1268,'Статус менеджера'!$A$2:$B$48,2,TRUE),"")</f>
        <v/>
      </c>
      <c r="N1268" s="2">
        <f t="shared" si="39"/>
        <v>17.714285714285715</v>
      </c>
    </row>
    <row r="1269" spans="1:14" x14ac:dyDescent="0.35">
      <c r="A1269" t="s">
        <v>35</v>
      </c>
      <c r="B1269" t="s">
        <v>114</v>
      </c>
      <c r="C1269" s="1">
        <v>44137</v>
      </c>
      <c r="D1269" t="s">
        <v>116</v>
      </c>
      <c r="E1269" s="3">
        <v>3.69</v>
      </c>
      <c r="F1269" s="4">
        <v>0</v>
      </c>
      <c r="G1269" s="2">
        <v>19240</v>
      </c>
      <c r="H1269" s="2">
        <v>18535</v>
      </c>
      <c r="I1269" s="2">
        <v>19240</v>
      </c>
      <c r="J1269" s="2">
        <v>19430</v>
      </c>
      <c r="K1269" s="2">
        <v>19880</v>
      </c>
      <c r="L1269" t="str">
        <f t="shared" si="38"/>
        <v/>
      </c>
      <c r="M1269" t="str">
        <f>IFERROR(VLOOKUP(A1269,'Статус менеджера'!$A$2:$B$48,2,TRUE),"")</f>
        <v/>
      </c>
      <c r="N1269" s="2">
        <f t="shared" si="39"/>
        <v>12</v>
      </c>
    </row>
    <row r="1270" spans="1:14" x14ac:dyDescent="0.35">
      <c r="A1270" t="s">
        <v>35</v>
      </c>
      <c r="B1270" t="s">
        <v>114</v>
      </c>
      <c r="C1270" s="1">
        <v>44137</v>
      </c>
      <c r="D1270" t="s">
        <v>131</v>
      </c>
      <c r="E1270" s="3">
        <v>2.1320000000000001</v>
      </c>
      <c r="F1270" s="4">
        <v>0</v>
      </c>
      <c r="G1270" s="2">
        <v>21260</v>
      </c>
      <c r="H1270" s="2">
        <v>20515</v>
      </c>
      <c r="I1270" s="2">
        <v>21260</v>
      </c>
      <c r="J1270" s="2">
        <v>21450</v>
      </c>
      <c r="K1270" s="2">
        <v>21900</v>
      </c>
      <c r="L1270" t="str">
        <f t="shared" si="38"/>
        <v/>
      </c>
      <c r="M1270" t="str">
        <f>IFERROR(VLOOKUP(A1270,'Статус менеджера'!$A$2:$B$48,2,TRUE),"")</f>
        <v/>
      </c>
      <c r="N1270" s="2">
        <f t="shared" si="39"/>
        <v>12</v>
      </c>
    </row>
    <row r="1271" spans="1:14" x14ac:dyDescent="0.35">
      <c r="A1271" t="s">
        <v>35</v>
      </c>
      <c r="B1271" t="s">
        <v>114</v>
      </c>
      <c r="C1271" s="1">
        <v>44137</v>
      </c>
      <c r="D1271" t="s">
        <v>131</v>
      </c>
      <c r="E1271" s="3">
        <v>0.46</v>
      </c>
      <c r="F1271" s="4">
        <v>0</v>
      </c>
      <c r="G1271" s="2">
        <v>21260</v>
      </c>
      <c r="H1271" s="2">
        <v>20515</v>
      </c>
      <c r="I1271" s="2">
        <v>21260</v>
      </c>
      <c r="J1271" s="2">
        <v>21450</v>
      </c>
      <c r="K1271" s="2">
        <v>21900</v>
      </c>
      <c r="L1271" t="str">
        <f t="shared" si="38"/>
        <v/>
      </c>
      <c r="M1271" t="str">
        <f>IFERROR(VLOOKUP(A1271,'Статус менеджера'!$A$2:$B$48,2,TRUE),"")</f>
        <v/>
      </c>
      <c r="N1271" s="2">
        <f t="shared" si="39"/>
        <v>12</v>
      </c>
    </row>
    <row r="1272" spans="1:14" x14ac:dyDescent="0.35">
      <c r="A1272" t="s">
        <v>35</v>
      </c>
      <c r="B1272" t="s">
        <v>114</v>
      </c>
      <c r="C1272" s="1">
        <v>44137</v>
      </c>
      <c r="D1272" t="s">
        <v>131</v>
      </c>
      <c r="E1272" s="3">
        <v>0.6</v>
      </c>
      <c r="F1272" s="4">
        <v>0</v>
      </c>
      <c r="G1272" s="2">
        <v>21260</v>
      </c>
      <c r="H1272" s="2">
        <v>20515</v>
      </c>
      <c r="I1272" s="2">
        <v>21260</v>
      </c>
      <c r="J1272" s="2">
        <v>21450</v>
      </c>
      <c r="K1272" s="2">
        <v>21900</v>
      </c>
      <c r="L1272" t="str">
        <f t="shared" si="38"/>
        <v/>
      </c>
      <c r="M1272" t="str">
        <f>IFERROR(VLOOKUP(A1272,'Статус менеджера'!$A$2:$B$48,2,TRUE),"")</f>
        <v/>
      </c>
      <c r="N1272" s="2">
        <f t="shared" si="39"/>
        <v>12</v>
      </c>
    </row>
    <row r="1273" spans="1:14" x14ac:dyDescent="0.35">
      <c r="A1273" t="s">
        <v>71</v>
      </c>
      <c r="B1273" t="s">
        <v>232</v>
      </c>
      <c r="C1273" s="1">
        <v>44138</v>
      </c>
      <c r="D1273" t="s">
        <v>117</v>
      </c>
      <c r="E1273" s="3">
        <v>3.4169999999999998</v>
      </c>
      <c r="F1273" s="4">
        <v>0</v>
      </c>
      <c r="G1273" s="2">
        <v>20895</v>
      </c>
      <c r="H1273" s="2">
        <v>20010</v>
      </c>
      <c r="I1273" s="2">
        <v>20895</v>
      </c>
      <c r="J1273" s="2">
        <v>21395</v>
      </c>
      <c r="K1273" s="2">
        <v>21895</v>
      </c>
      <c r="L1273" t="str">
        <f t="shared" si="38"/>
        <v/>
      </c>
      <c r="M1273" t="str">
        <f>IFERROR(VLOOKUP(A1273,'Статус менеджера'!$A$2:$B$48,2,TRUE),"")</f>
        <v/>
      </c>
      <c r="N1273" s="2">
        <f t="shared" si="39"/>
        <v>12</v>
      </c>
    </row>
    <row r="1274" spans="1:14" x14ac:dyDescent="0.35">
      <c r="A1274" t="s">
        <v>71</v>
      </c>
      <c r="B1274" t="s">
        <v>232</v>
      </c>
      <c r="C1274" s="1">
        <v>44138</v>
      </c>
      <c r="D1274" t="s">
        <v>117</v>
      </c>
      <c r="E1274" s="3">
        <v>3.4390000000000001</v>
      </c>
      <c r="F1274" s="4">
        <v>0</v>
      </c>
      <c r="G1274" s="2">
        <v>20895</v>
      </c>
      <c r="H1274" s="2">
        <v>20010</v>
      </c>
      <c r="I1274" s="2">
        <v>20895</v>
      </c>
      <c r="J1274" s="2">
        <v>21395</v>
      </c>
      <c r="K1274" s="2">
        <v>21895</v>
      </c>
      <c r="L1274" t="str">
        <f t="shared" si="38"/>
        <v/>
      </c>
      <c r="M1274" t="str">
        <f>IFERROR(VLOOKUP(A1274,'Статус менеджера'!$A$2:$B$48,2,TRUE),"")</f>
        <v/>
      </c>
      <c r="N1274" s="2">
        <f t="shared" si="39"/>
        <v>12</v>
      </c>
    </row>
    <row r="1275" spans="1:14" x14ac:dyDescent="0.35">
      <c r="A1275" t="s">
        <v>92</v>
      </c>
      <c r="B1275" t="s">
        <v>225</v>
      </c>
      <c r="C1275" s="1">
        <v>44138</v>
      </c>
      <c r="D1275" t="s">
        <v>119</v>
      </c>
      <c r="E1275" s="3">
        <v>2.9000000000000001E-2</v>
      </c>
      <c r="F1275" s="4">
        <v>0</v>
      </c>
      <c r="G1275" s="2">
        <v>21270</v>
      </c>
      <c r="H1275" s="2">
        <v>19405</v>
      </c>
      <c r="I1275" s="2">
        <v>20220</v>
      </c>
      <c r="J1275" s="2">
        <v>20770</v>
      </c>
      <c r="K1275" s="2">
        <v>21270</v>
      </c>
      <c r="L1275">
        <f t="shared" si="38"/>
        <v>0.87</v>
      </c>
      <c r="M1275" t="str">
        <f>IFERROR(VLOOKUP(A1275,'Статус менеджера'!$A$2:$B$48,2,TRUE),"")</f>
        <v>Продавець малим клієнтам</v>
      </c>
      <c r="N1275" s="2">
        <f t="shared" si="39"/>
        <v>30</v>
      </c>
    </row>
    <row r="1276" spans="1:14" x14ac:dyDescent="0.35">
      <c r="A1276" t="s">
        <v>88</v>
      </c>
      <c r="B1276" t="s">
        <v>231</v>
      </c>
      <c r="C1276" s="1">
        <v>44139</v>
      </c>
      <c r="D1276" t="s">
        <v>142</v>
      </c>
      <c r="E1276" s="3">
        <v>66.2</v>
      </c>
      <c r="F1276" s="4">
        <v>0</v>
      </c>
      <c r="G1276" s="2">
        <v>16695</v>
      </c>
      <c r="H1276" s="2">
        <v>16365</v>
      </c>
      <c r="I1276" s="2">
        <v>16695</v>
      </c>
      <c r="J1276" s="2">
        <v>17295</v>
      </c>
      <c r="K1276" s="2">
        <v>18045</v>
      </c>
      <c r="L1276" t="str">
        <f t="shared" si="38"/>
        <v/>
      </c>
      <c r="M1276" t="str">
        <f>IFERROR(VLOOKUP(A1276,'Статус менеджера'!$A$2:$B$48,2,TRUE),"")</f>
        <v>Продавець малим клієнтам</v>
      </c>
      <c r="N1276" s="2">
        <f t="shared" si="39"/>
        <v>12</v>
      </c>
    </row>
    <row r="1277" spans="1:14" x14ac:dyDescent="0.35">
      <c r="A1277" t="s">
        <v>71</v>
      </c>
      <c r="B1277" t="s">
        <v>232</v>
      </c>
      <c r="C1277" s="1">
        <v>44138</v>
      </c>
      <c r="D1277" t="s">
        <v>119</v>
      </c>
      <c r="E1277" s="3">
        <v>3.355</v>
      </c>
      <c r="F1277" s="4">
        <v>0</v>
      </c>
      <c r="G1277" s="2">
        <v>20145</v>
      </c>
      <c r="H1277" s="2">
        <v>19280</v>
      </c>
      <c r="I1277" s="2">
        <v>20145</v>
      </c>
      <c r="J1277" s="2">
        <v>20645</v>
      </c>
      <c r="K1277" s="2">
        <v>21145</v>
      </c>
      <c r="L1277" t="str">
        <f t="shared" si="38"/>
        <v/>
      </c>
      <c r="M1277" t="str">
        <f>IFERROR(VLOOKUP(A1277,'Статус менеджера'!$A$2:$B$48,2,TRUE),"")</f>
        <v/>
      </c>
      <c r="N1277" s="2">
        <f t="shared" si="39"/>
        <v>12</v>
      </c>
    </row>
    <row r="1278" spans="1:14" x14ac:dyDescent="0.35">
      <c r="A1278" t="s">
        <v>71</v>
      </c>
      <c r="B1278" t="s">
        <v>232</v>
      </c>
      <c r="C1278" s="1">
        <v>44138</v>
      </c>
      <c r="D1278" t="s">
        <v>119</v>
      </c>
      <c r="E1278" s="3">
        <v>0.57499999999999996</v>
      </c>
      <c r="F1278" s="4">
        <v>0</v>
      </c>
      <c r="G1278" s="2">
        <v>20145</v>
      </c>
      <c r="H1278" s="2">
        <v>19280</v>
      </c>
      <c r="I1278" s="2">
        <v>20145</v>
      </c>
      <c r="J1278" s="2">
        <v>20645</v>
      </c>
      <c r="K1278" s="2">
        <v>21145</v>
      </c>
      <c r="L1278" t="str">
        <f t="shared" si="38"/>
        <v/>
      </c>
      <c r="M1278" t="str">
        <f>IFERROR(VLOOKUP(A1278,'Статус менеджера'!$A$2:$B$48,2,TRUE),"")</f>
        <v/>
      </c>
      <c r="N1278" s="2">
        <f t="shared" si="39"/>
        <v>12</v>
      </c>
    </row>
    <row r="1279" spans="1:14" x14ac:dyDescent="0.35">
      <c r="A1279" t="s">
        <v>85</v>
      </c>
      <c r="B1279" t="s">
        <v>114</v>
      </c>
      <c r="C1279" s="1">
        <v>44140</v>
      </c>
      <c r="D1279" t="s">
        <v>138</v>
      </c>
      <c r="E1279" s="3">
        <v>0.19500000000000001</v>
      </c>
      <c r="F1279" s="4">
        <v>0</v>
      </c>
      <c r="G1279" s="2">
        <v>20740</v>
      </c>
      <c r="H1279" s="2">
        <v>19755</v>
      </c>
      <c r="I1279" s="2">
        <v>20540</v>
      </c>
      <c r="J1279" s="2">
        <v>20790</v>
      </c>
      <c r="K1279" s="2">
        <v>21290</v>
      </c>
      <c r="L1279" t="str">
        <f t="shared" si="38"/>
        <v/>
      </c>
      <c r="M1279" t="str">
        <f>IFERROR(VLOOKUP(A1279,'Статус менеджера'!$A$2:$B$48,2,TRUE),"")</f>
        <v>Продавець малим клієнтам</v>
      </c>
      <c r="N1279" s="2">
        <f t="shared" si="39"/>
        <v>18.399999999999999</v>
      </c>
    </row>
    <row r="1280" spans="1:14" x14ac:dyDescent="0.35">
      <c r="A1280" t="s">
        <v>85</v>
      </c>
      <c r="B1280" t="s">
        <v>114</v>
      </c>
      <c r="C1280" s="1">
        <v>44140</v>
      </c>
      <c r="D1280" t="s">
        <v>120</v>
      </c>
      <c r="E1280" s="3">
        <v>1.8</v>
      </c>
      <c r="F1280" s="4">
        <v>0</v>
      </c>
      <c r="G1280" s="2">
        <v>17745</v>
      </c>
      <c r="H1280" s="2">
        <v>16960</v>
      </c>
      <c r="I1280" s="2">
        <v>17665</v>
      </c>
      <c r="J1280" s="2">
        <v>17950</v>
      </c>
      <c r="K1280" s="2">
        <v>18450</v>
      </c>
      <c r="L1280" t="str">
        <f t="shared" si="38"/>
        <v/>
      </c>
      <c r="M1280" t="str">
        <f>IFERROR(VLOOKUP(A1280,'Статус менеджера'!$A$2:$B$48,2,TRUE),"")</f>
        <v>Продавець малим клієнтам</v>
      </c>
      <c r="N1280" s="2">
        <f t="shared" si="39"/>
        <v>14.245614035087719</v>
      </c>
    </row>
    <row r="1281" spans="1:14" x14ac:dyDescent="0.35">
      <c r="A1281" t="s">
        <v>85</v>
      </c>
      <c r="B1281" t="s">
        <v>114</v>
      </c>
      <c r="C1281" s="1">
        <v>44140</v>
      </c>
      <c r="D1281" t="s">
        <v>138</v>
      </c>
      <c r="E1281" s="3">
        <v>2.0299999999999998</v>
      </c>
      <c r="F1281" s="4">
        <v>0</v>
      </c>
      <c r="G1281" s="2">
        <v>20740</v>
      </c>
      <c r="H1281" s="2">
        <v>19755</v>
      </c>
      <c r="I1281" s="2">
        <v>20540</v>
      </c>
      <c r="J1281" s="2">
        <v>20790</v>
      </c>
      <c r="K1281" s="2">
        <v>21290</v>
      </c>
      <c r="L1281" t="str">
        <f t="shared" si="38"/>
        <v/>
      </c>
      <c r="M1281" t="str">
        <f>IFERROR(VLOOKUP(A1281,'Статус менеджера'!$A$2:$B$48,2,TRUE),"")</f>
        <v>Продавець малим клієнтам</v>
      </c>
      <c r="N1281" s="2">
        <f t="shared" si="39"/>
        <v>18.399999999999999</v>
      </c>
    </row>
    <row r="1282" spans="1:14" x14ac:dyDescent="0.35">
      <c r="A1282" t="s">
        <v>0</v>
      </c>
      <c r="B1282" t="s">
        <v>230</v>
      </c>
      <c r="C1282" s="1">
        <v>44138</v>
      </c>
      <c r="D1282" t="s">
        <v>130</v>
      </c>
      <c r="E1282" s="3">
        <v>6.5549999999999997</v>
      </c>
      <c r="F1282" s="4">
        <v>0</v>
      </c>
      <c r="G1282" s="2">
        <v>18370</v>
      </c>
      <c r="H1282" s="2">
        <v>17025</v>
      </c>
      <c r="I1282" s="2">
        <v>17370</v>
      </c>
      <c r="J1282" s="2">
        <v>17920</v>
      </c>
      <c r="K1282" s="2">
        <v>18370</v>
      </c>
      <c r="L1282" t="str">
        <f t="shared" ref="L1282:L1345" si="40">IFERROR(IF(AND(M1282="Продавець малим клієнтам", OR(B1282="Східний регіон", B1282="Західний регіон", B1282="Північний регіон", B1282="Південний регіон", B1282="Центральний регіон", B1282="Будівництво", B1282="Дистрибуція роздріб")), E1282*N1282, ""),"")</f>
        <v/>
      </c>
      <c r="M1282" t="str">
        <f>IFERROR(VLOOKUP(A1282,'Статус менеджера'!$A$2:$B$48,2,TRUE),"")</f>
        <v/>
      </c>
      <c r="N1282" s="2">
        <f t="shared" ref="N1282:N1345" si="41">IFERROR(IF(G1282 &lt;= H1282, 8,
    IF(G1282 &lt;= I1282, 8 + (G1282 - H1282) * (12 - 8) / (I1282 - H1282),
       IF(G1282 &lt;= J1282, 12 + (G1282 - I1282) * (20 - 12) / (J1282 - I1282),
          IF(G1282 &lt;= K1282, 20 + (G1282 - J1282) * (30 - 20) / (K1282 - J1282),
             30)))),"")</f>
        <v>30</v>
      </c>
    </row>
    <row r="1283" spans="1:14" x14ac:dyDescent="0.35">
      <c r="A1283" t="s">
        <v>0</v>
      </c>
      <c r="B1283" t="s">
        <v>230</v>
      </c>
      <c r="C1283" s="1">
        <v>44138</v>
      </c>
      <c r="D1283" t="s">
        <v>130</v>
      </c>
      <c r="E1283" s="3">
        <v>6.62</v>
      </c>
      <c r="F1283" s="4">
        <v>0</v>
      </c>
      <c r="G1283" s="2">
        <v>18370</v>
      </c>
      <c r="H1283" s="2">
        <v>17025</v>
      </c>
      <c r="I1283" s="2">
        <v>17370</v>
      </c>
      <c r="J1283" s="2">
        <v>17920</v>
      </c>
      <c r="K1283" s="2">
        <v>18370</v>
      </c>
      <c r="L1283" t="str">
        <f t="shared" si="40"/>
        <v/>
      </c>
      <c r="M1283" t="str">
        <f>IFERROR(VLOOKUP(A1283,'Статус менеджера'!$A$2:$B$48,2,TRUE),"")</f>
        <v/>
      </c>
      <c r="N1283" s="2">
        <f t="shared" si="41"/>
        <v>30</v>
      </c>
    </row>
    <row r="1284" spans="1:14" x14ac:dyDescent="0.35">
      <c r="A1284" t="s">
        <v>0</v>
      </c>
      <c r="B1284" t="s">
        <v>230</v>
      </c>
      <c r="C1284" s="1">
        <v>44138</v>
      </c>
      <c r="D1284" t="s">
        <v>130</v>
      </c>
      <c r="E1284" s="3">
        <v>6.2450000000000001</v>
      </c>
      <c r="F1284" s="4">
        <v>0</v>
      </c>
      <c r="G1284" s="2">
        <v>18370</v>
      </c>
      <c r="H1284" s="2">
        <v>17025</v>
      </c>
      <c r="I1284" s="2">
        <v>17370</v>
      </c>
      <c r="J1284" s="2">
        <v>17920</v>
      </c>
      <c r="K1284" s="2">
        <v>18370</v>
      </c>
      <c r="L1284" t="str">
        <f t="shared" si="40"/>
        <v/>
      </c>
      <c r="M1284" t="str">
        <f>IFERROR(VLOOKUP(A1284,'Статус менеджера'!$A$2:$B$48,2,TRUE),"")</f>
        <v/>
      </c>
      <c r="N1284" s="2">
        <f t="shared" si="41"/>
        <v>30</v>
      </c>
    </row>
    <row r="1285" spans="1:14" x14ac:dyDescent="0.35">
      <c r="A1285" t="s">
        <v>0</v>
      </c>
      <c r="B1285" t="s">
        <v>230</v>
      </c>
      <c r="C1285" s="1">
        <v>44138</v>
      </c>
      <c r="D1285" t="s">
        <v>130</v>
      </c>
      <c r="E1285" s="3">
        <v>6.9</v>
      </c>
      <c r="F1285" s="4">
        <v>0</v>
      </c>
      <c r="G1285" s="2">
        <v>18370</v>
      </c>
      <c r="H1285" s="2">
        <v>17025</v>
      </c>
      <c r="I1285" s="2">
        <v>17370</v>
      </c>
      <c r="J1285" s="2">
        <v>17920</v>
      </c>
      <c r="K1285" s="2">
        <v>18370</v>
      </c>
      <c r="L1285" t="str">
        <f t="shared" si="40"/>
        <v/>
      </c>
      <c r="M1285" t="str">
        <f>IFERROR(VLOOKUP(A1285,'Статус менеджера'!$A$2:$B$48,2,TRUE),"")</f>
        <v/>
      </c>
      <c r="N1285" s="2">
        <f t="shared" si="41"/>
        <v>30</v>
      </c>
    </row>
    <row r="1286" spans="1:14" x14ac:dyDescent="0.35">
      <c r="A1286" t="s">
        <v>0</v>
      </c>
      <c r="B1286" t="s">
        <v>230</v>
      </c>
      <c r="C1286" s="1">
        <v>44138</v>
      </c>
      <c r="D1286" t="s">
        <v>130</v>
      </c>
      <c r="E1286" s="3">
        <v>6.77</v>
      </c>
      <c r="F1286" s="4">
        <v>0</v>
      </c>
      <c r="G1286" s="2">
        <v>18370</v>
      </c>
      <c r="H1286" s="2">
        <v>17025</v>
      </c>
      <c r="I1286" s="2">
        <v>17370</v>
      </c>
      <c r="J1286" s="2">
        <v>17920</v>
      </c>
      <c r="K1286" s="2">
        <v>18370</v>
      </c>
      <c r="L1286" t="str">
        <f t="shared" si="40"/>
        <v/>
      </c>
      <c r="M1286" t="str">
        <f>IFERROR(VLOOKUP(A1286,'Статус менеджера'!$A$2:$B$48,2,TRUE),"")</f>
        <v/>
      </c>
      <c r="N1286" s="2">
        <f t="shared" si="41"/>
        <v>30</v>
      </c>
    </row>
    <row r="1287" spans="1:14" x14ac:dyDescent="0.35">
      <c r="A1287" t="s">
        <v>0</v>
      </c>
      <c r="B1287" t="s">
        <v>230</v>
      </c>
      <c r="C1287" s="1">
        <v>44138</v>
      </c>
      <c r="D1287" t="s">
        <v>130</v>
      </c>
      <c r="E1287" s="3">
        <v>6.5949999999999998</v>
      </c>
      <c r="F1287" s="4">
        <v>0</v>
      </c>
      <c r="G1287" s="2">
        <v>18370</v>
      </c>
      <c r="H1287" s="2">
        <v>17025</v>
      </c>
      <c r="I1287" s="2">
        <v>17370</v>
      </c>
      <c r="J1287" s="2">
        <v>17920</v>
      </c>
      <c r="K1287" s="2">
        <v>18370</v>
      </c>
      <c r="L1287" t="str">
        <f t="shared" si="40"/>
        <v/>
      </c>
      <c r="M1287" t="str">
        <f>IFERROR(VLOOKUP(A1287,'Статус менеджера'!$A$2:$B$48,2,TRUE),"")</f>
        <v/>
      </c>
      <c r="N1287" s="2">
        <f t="shared" si="41"/>
        <v>30</v>
      </c>
    </row>
    <row r="1288" spans="1:14" x14ac:dyDescent="0.35">
      <c r="A1288" t="s">
        <v>53</v>
      </c>
      <c r="B1288" t="s">
        <v>114</v>
      </c>
      <c r="C1288" s="1">
        <v>44140</v>
      </c>
      <c r="D1288" t="s">
        <v>122</v>
      </c>
      <c r="E1288" s="3">
        <v>5.0049999999999999</v>
      </c>
      <c r="F1288" s="4">
        <v>0</v>
      </c>
      <c r="G1288" s="2">
        <v>18205</v>
      </c>
      <c r="H1288" s="2">
        <v>17500</v>
      </c>
      <c r="I1288" s="2">
        <v>18205</v>
      </c>
      <c r="J1288" s="2">
        <v>18395</v>
      </c>
      <c r="K1288" s="2">
        <v>18845</v>
      </c>
      <c r="L1288" t="str">
        <f t="shared" si="40"/>
        <v/>
      </c>
      <c r="M1288" t="str">
        <f>IFERROR(VLOOKUP(A1288,'Статус менеджера'!$A$2:$B$48,2,TRUE),"")</f>
        <v>Продавець малим клієнтам</v>
      </c>
      <c r="N1288" s="2">
        <f t="shared" si="41"/>
        <v>12</v>
      </c>
    </row>
    <row r="1289" spans="1:14" x14ac:dyDescent="0.35">
      <c r="A1289" t="s">
        <v>53</v>
      </c>
      <c r="B1289" t="s">
        <v>114</v>
      </c>
      <c r="C1289" s="1">
        <v>44140</v>
      </c>
      <c r="D1289" t="s">
        <v>122</v>
      </c>
      <c r="E1289" s="3">
        <v>5.9950000000000001</v>
      </c>
      <c r="F1289" s="4">
        <v>0</v>
      </c>
      <c r="G1289" s="2">
        <v>18205</v>
      </c>
      <c r="H1289" s="2">
        <v>17500</v>
      </c>
      <c r="I1289" s="2">
        <v>18205</v>
      </c>
      <c r="J1289" s="2">
        <v>18395</v>
      </c>
      <c r="K1289" s="2">
        <v>18845</v>
      </c>
      <c r="L1289" t="str">
        <f t="shared" si="40"/>
        <v/>
      </c>
      <c r="M1289" t="str">
        <f>IFERROR(VLOOKUP(A1289,'Статус менеджера'!$A$2:$B$48,2,TRUE),"")</f>
        <v>Продавець малим клієнтам</v>
      </c>
      <c r="N1289" s="2">
        <f t="shared" si="41"/>
        <v>12</v>
      </c>
    </row>
    <row r="1290" spans="1:14" x14ac:dyDescent="0.35">
      <c r="A1290" t="s">
        <v>53</v>
      </c>
      <c r="B1290" t="s">
        <v>114</v>
      </c>
      <c r="C1290" s="1">
        <v>44140</v>
      </c>
      <c r="D1290" t="s">
        <v>122</v>
      </c>
      <c r="E1290" s="3">
        <v>8.8049999999999997</v>
      </c>
      <c r="F1290" s="4">
        <v>0</v>
      </c>
      <c r="G1290" s="2">
        <v>18205</v>
      </c>
      <c r="H1290" s="2">
        <v>17500</v>
      </c>
      <c r="I1290" s="2">
        <v>18205</v>
      </c>
      <c r="J1290" s="2">
        <v>18395</v>
      </c>
      <c r="K1290" s="2">
        <v>18845</v>
      </c>
      <c r="L1290" t="str">
        <f t="shared" si="40"/>
        <v/>
      </c>
      <c r="M1290" t="str">
        <f>IFERROR(VLOOKUP(A1290,'Статус менеджера'!$A$2:$B$48,2,TRUE),"")</f>
        <v>Продавець малим клієнтам</v>
      </c>
      <c r="N1290" s="2">
        <f t="shared" si="41"/>
        <v>12</v>
      </c>
    </row>
    <row r="1291" spans="1:14" x14ac:dyDescent="0.35">
      <c r="A1291" t="s">
        <v>75</v>
      </c>
      <c r="B1291" t="s">
        <v>231</v>
      </c>
      <c r="C1291" s="1">
        <v>44140</v>
      </c>
      <c r="D1291" t="s">
        <v>151</v>
      </c>
      <c r="E1291" s="3">
        <v>65.897000000000006</v>
      </c>
      <c r="F1291" s="4">
        <v>0</v>
      </c>
      <c r="G1291" s="2">
        <v>18139.84</v>
      </c>
      <c r="H1291" s="2">
        <v>18215</v>
      </c>
      <c r="I1291" s="2">
        <v>18545</v>
      </c>
      <c r="J1291" s="2">
        <v>19145</v>
      </c>
      <c r="K1291" s="2">
        <v>19895</v>
      </c>
      <c r="L1291" t="str">
        <f t="shared" si="40"/>
        <v/>
      </c>
      <c r="M1291" t="str">
        <f>IFERROR(VLOOKUP(A1291,'Статус менеджера'!$A$2:$B$48,2,TRUE),"")</f>
        <v>Продавець малим клієнтам</v>
      </c>
      <c r="N1291" s="2">
        <f t="shared" si="41"/>
        <v>8</v>
      </c>
    </row>
    <row r="1292" spans="1:14" x14ac:dyDescent="0.35">
      <c r="A1292" t="s">
        <v>8</v>
      </c>
      <c r="B1292" t="s">
        <v>229</v>
      </c>
      <c r="C1292" s="1">
        <v>44146</v>
      </c>
      <c r="D1292" t="s">
        <v>119</v>
      </c>
      <c r="E1292" s="3">
        <v>0.39</v>
      </c>
      <c r="F1292" s="4">
        <v>0</v>
      </c>
      <c r="G1292" s="2">
        <v>20345</v>
      </c>
      <c r="H1292" s="2">
        <v>19280</v>
      </c>
      <c r="I1292" s="2">
        <v>20095</v>
      </c>
      <c r="J1292" s="2">
        <v>20645</v>
      </c>
      <c r="K1292" s="2">
        <v>21145</v>
      </c>
      <c r="L1292" t="str">
        <f t="shared" si="40"/>
        <v/>
      </c>
      <c r="M1292" t="str">
        <f>IFERROR(VLOOKUP(A1292,'Статус менеджера'!$A$2:$B$48,2,TRUE),"")</f>
        <v/>
      </c>
      <c r="N1292" s="2">
        <f t="shared" si="41"/>
        <v>15.636363636363637</v>
      </c>
    </row>
    <row r="1293" spans="1:14" x14ac:dyDescent="0.35">
      <c r="A1293" t="s">
        <v>71</v>
      </c>
      <c r="B1293" t="s">
        <v>232</v>
      </c>
      <c r="C1293" s="1">
        <v>44145</v>
      </c>
      <c r="D1293" t="s">
        <v>122</v>
      </c>
      <c r="E1293" s="3">
        <v>1.516</v>
      </c>
      <c r="F1293" s="4">
        <v>0</v>
      </c>
      <c r="G1293" s="2">
        <v>19205</v>
      </c>
      <c r="H1293" s="2">
        <v>18480</v>
      </c>
      <c r="I1293" s="2">
        <v>19205</v>
      </c>
      <c r="J1293" s="2">
        <v>19395</v>
      </c>
      <c r="K1293" s="2">
        <v>19845</v>
      </c>
      <c r="L1293" t="str">
        <f t="shared" si="40"/>
        <v/>
      </c>
      <c r="M1293" t="str">
        <f>IFERROR(VLOOKUP(A1293,'Статус менеджера'!$A$2:$B$48,2,TRUE),"")</f>
        <v/>
      </c>
      <c r="N1293" s="2">
        <f t="shared" si="41"/>
        <v>12</v>
      </c>
    </row>
    <row r="1294" spans="1:14" x14ac:dyDescent="0.35">
      <c r="A1294" t="s">
        <v>71</v>
      </c>
      <c r="B1294" t="s">
        <v>232</v>
      </c>
      <c r="C1294" s="1">
        <v>44145</v>
      </c>
      <c r="D1294" t="s">
        <v>122</v>
      </c>
      <c r="E1294" s="3">
        <v>1.516</v>
      </c>
      <c r="F1294" s="4">
        <v>0</v>
      </c>
      <c r="G1294" s="2">
        <v>19205</v>
      </c>
      <c r="H1294" s="2">
        <v>18480</v>
      </c>
      <c r="I1294" s="2">
        <v>19205</v>
      </c>
      <c r="J1294" s="2">
        <v>19395</v>
      </c>
      <c r="K1294" s="2">
        <v>19845</v>
      </c>
      <c r="L1294" t="str">
        <f t="shared" si="40"/>
        <v/>
      </c>
      <c r="M1294" t="str">
        <f>IFERROR(VLOOKUP(A1294,'Статус менеджера'!$A$2:$B$48,2,TRUE),"")</f>
        <v/>
      </c>
      <c r="N1294" s="2">
        <f t="shared" si="41"/>
        <v>12</v>
      </c>
    </row>
    <row r="1295" spans="1:14" x14ac:dyDescent="0.35">
      <c r="A1295" t="s">
        <v>3</v>
      </c>
      <c r="B1295" t="s">
        <v>224</v>
      </c>
      <c r="C1295" s="1">
        <v>44145</v>
      </c>
      <c r="D1295" t="s">
        <v>122</v>
      </c>
      <c r="E1295" s="3">
        <v>11.4</v>
      </c>
      <c r="F1295" s="4">
        <v>0</v>
      </c>
      <c r="G1295" s="2">
        <v>22255</v>
      </c>
      <c r="H1295" s="2">
        <v>20195</v>
      </c>
      <c r="I1295" s="2">
        <v>21125</v>
      </c>
      <c r="J1295" s="2">
        <v>21125</v>
      </c>
      <c r="K1295" s="2">
        <v>21575</v>
      </c>
      <c r="L1295" t="str">
        <f t="shared" si="40"/>
        <v/>
      </c>
      <c r="M1295" t="str">
        <f>IFERROR(VLOOKUP(A1295,'Статус менеджера'!$A$2:$B$48,2,TRUE),"")</f>
        <v/>
      </c>
      <c r="N1295" s="2">
        <f t="shared" si="41"/>
        <v>30</v>
      </c>
    </row>
    <row r="1296" spans="1:14" x14ac:dyDescent="0.35">
      <c r="A1296" t="s">
        <v>56</v>
      </c>
      <c r="B1296" t="s">
        <v>230</v>
      </c>
      <c r="C1296" s="1">
        <v>44140</v>
      </c>
      <c r="D1296" t="s">
        <v>115</v>
      </c>
      <c r="E1296" s="3">
        <v>4.25</v>
      </c>
      <c r="F1296" s="4">
        <v>0</v>
      </c>
      <c r="G1296" s="2">
        <v>21980</v>
      </c>
      <c r="H1296" s="2">
        <v>20560</v>
      </c>
      <c r="I1296" s="2">
        <v>20945</v>
      </c>
      <c r="J1296" s="2">
        <v>21495</v>
      </c>
      <c r="K1296" s="2">
        <v>21945</v>
      </c>
      <c r="L1296" t="str">
        <f t="shared" si="40"/>
        <v/>
      </c>
      <c r="M1296" t="str">
        <f>IFERROR(VLOOKUP(A1296,'Статус менеджера'!$A$2:$B$48,2,TRUE),"")</f>
        <v>Продавець малим клієнтам</v>
      </c>
      <c r="N1296" s="2">
        <f t="shared" si="41"/>
        <v>30</v>
      </c>
    </row>
    <row r="1297" spans="1:14" x14ac:dyDescent="0.35">
      <c r="A1297" t="s">
        <v>18</v>
      </c>
      <c r="B1297" t="s">
        <v>225</v>
      </c>
      <c r="C1297" s="1">
        <v>44137</v>
      </c>
      <c r="D1297" t="s">
        <v>123</v>
      </c>
      <c r="E1297" s="3">
        <v>4.9000000000000002E-2</v>
      </c>
      <c r="F1297" s="4">
        <v>0</v>
      </c>
      <c r="G1297" s="2">
        <v>17985</v>
      </c>
      <c r="H1297" s="2">
        <v>15990</v>
      </c>
      <c r="I1297" s="2">
        <v>16885</v>
      </c>
      <c r="J1297" s="2">
        <v>17235</v>
      </c>
      <c r="K1297" s="2">
        <v>17985</v>
      </c>
      <c r="L1297" t="str">
        <f t="shared" si="40"/>
        <v/>
      </c>
      <c r="M1297" t="str">
        <f>IFERROR(VLOOKUP(A1297,'Статус менеджера'!$A$2:$B$48,2,TRUE),"")</f>
        <v/>
      </c>
      <c r="N1297" s="2">
        <f t="shared" si="41"/>
        <v>30</v>
      </c>
    </row>
    <row r="1298" spans="1:14" x14ac:dyDescent="0.35">
      <c r="A1298" t="s">
        <v>18</v>
      </c>
      <c r="B1298" t="s">
        <v>225</v>
      </c>
      <c r="C1298" s="1">
        <v>44137</v>
      </c>
      <c r="D1298" t="s">
        <v>118</v>
      </c>
      <c r="E1298" s="3">
        <v>0</v>
      </c>
      <c r="F1298" s="4">
        <v>0</v>
      </c>
      <c r="G1298" s="2">
        <v>30</v>
      </c>
      <c r="H1298" s="2" t="e">
        <v>#N/A</v>
      </c>
      <c r="I1298" s="2" t="e">
        <v>#N/A</v>
      </c>
      <c r="J1298" s="2" t="e">
        <v>#N/A</v>
      </c>
      <c r="K1298" s="2" t="e">
        <v>#N/A</v>
      </c>
      <c r="L1298" t="str">
        <f t="shared" si="40"/>
        <v/>
      </c>
      <c r="M1298" t="str">
        <f>IFERROR(VLOOKUP(A1298,'Статус менеджера'!$A$2:$B$48,2,TRUE),"")</f>
        <v/>
      </c>
      <c r="N1298" s="2" t="str">
        <f t="shared" si="41"/>
        <v/>
      </c>
    </row>
    <row r="1299" spans="1:14" x14ac:dyDescent="0.35">
      <c r="A1299" t="s">
        <v>79</v>
      </c>
      <c r="B1299" t="s">
        <v>225</v>
      </c>
      <c r="C1299" s="1">
        <v>44140</v>
      </c>
      <c r="D1299" t="s">
        <v>123</v>
      </c>
      <c r="E1299" s="3">
        <v>0.64500000000000002</v>
      </c>
      <c r="F1299" s="4">
        <v>0</v>
      </c>
      <c r="G1299" s="2">
        <v>16700</v>
      </c>
      <c r="H1299" s="2">
        <v>16205</v>
      </c>
      <c r="I1299" s="2">
        <v>17100</v>
      </c>
      <c r="J1299" s="2">
        <v>17450</v>
      </c>
      <c r="K1299" s="2">
        <v>18200</v>
      </c>
      <c r="L1299" t="str">
        <f t="shared" si="40"/>
        <v/>
      </c>
      <c r="M1299" t="str">
        <f>IFERROR(VLOOKUP(A1299,'Статус менеджера'!$A$2:$B$48,2,TRUE),"")</f>
        <v/>
      </c>
      <c r="N1299" s="2">
        <f t="shared" si="41"/>
        <v>10.212290502793296</v>
      </c>
    </row>
    <row r="1300" spans="1:14" x14ac:dyDescent="0.35">
      <c r="A1300" t="s">
        <v>79</v>
      </c>
      <c r="B1300" t="s">
        <v>225</v>
      </c>
      <c r="C1300" s="1">
        <v>44140</v>
      </c>
      <c r="D1300" t="s">
        <v>123</v>
      </c>
      <c r="E1300" s="3">
        <v>0.84</v>
      </c>
      <c r="F1300" s="4">
        <v>0</v>
      </c>
      <c r="G1300" s="2">
        <v>16700</v>
      </c>
      <c r="H1300" s="2">
        <v>16205</v>
      </c>
      <c r="I1300" s="2">
        <v>17100</v>
      </c>
      <c r="J1300" s="2">
        <v>17450</v>
      </c>
      <c r="K1300" s="2">
        <v>18200</v>
      </c>
      <c r="L1300" t="str">
        <f t="shared" si="40"/>
        <v/>
      </c>
      <c r="M1300" t="str">
        <f>IFERROR(VLOOKUP(A1300,'Статус менеджера'!$A$2:$B$48,2,TRUE),"")</f>
        <v/>
      </c>
      <c r="N1300" s="2">
        <f t="shared" si="41"/>
        <v>10.212290502793296</v>
      </c>
    </row>
    <row r="1301" spans="1:14" x14ac:dyDescent="0.35">
      <c r="A1301" t="s">
        <v>79</v>
      </c>
      <c r="B1301" t="s">
        <v>225</v>
      </c>
      <c r="C1301" s="1">
        <v>44140</v>
      </c>
      <c r="D1301" t="s">
        <v>120</v>
      </c>
      <c r="E1301" s="3">
        <v>0.37</v>
      </c>
      <c r="F1301" s="4">
        <v>0</v>
      </c>
      <c r="G1301" s="2">
        <v>17555</v>
      </c>
      <c r="H1301" s="2">
        <v>17030</v>
      </c>
      <c r="I1301" s="2">
        <v>17655</v>
      </c>
      <c r="J1301" s="2">
        <v>18005</v>
      </c>
      <c r="K1301" s="2">
        <v>18505</v>
      </c>
      <c r="L1301" t="str">
        <f t="shared" si="40"/>
        <v/>
      </c>
      <c r="M1301" t="str">
        <f>IFERROR(VLOOKUP(A1301,'Статус менеджера'!$A$2:$B$48,2,TRUE),"")</f>
        <v/>
      </c>
      <c r="N1301" s="2">
        <f t="shared" si="41"/>
        <v>11.36</v>
      </c>
    </row>
    <row r="1302" spans="1:14" x14ac:dyDescent="0.35">
      <c r="A1302" t="s">
        <v>79</v>
      </c>
      <c r="B1302" t="s">
        <v>225</v>
      </c>
      <c r="C1302" s="1">
        <v>44140</v>
      </c>
      <c r="D1302" t="s">
        <v>118</v>
      </c>
      <c r="E1302" s="3">
        <v>0</v>
      </c>
      <c r="F1302" s="4">
        <v>0</v>
      </c>
      <c r="G1302" s="2">
        <v>271</v>
      </c>
      <c r="H1302" s="2" t="e">
        <v>#N/A</v>
      </c>
      <c r="I1302" s="2" t="e">
        <v>#N/A</v>
      </c>
      <c r="J1302" s="2" t="e">
        <v>#N/A</v>
      </c>
      <c r="K1302" s="2" t="e">
        <v>#N/A</v>
      </c>
      <c r="L1302" t="str">
        <f t="shared" si="40"/>
        <v/>
      </c>
      <c r="M1302" t="str">
        <f>IFERROR(VLOOKUP(A1302,'Статус менеджера'!$A$2:$B$48,2,TRUE),"")</f>
        <v/>
      </c>
      <c r="N1302" s="2" t="str">
        <f t="shared" si="41"/>
        <v/>
      </c>
    </row>
    <row r="1303" spans="1:14" x14ac:dyDescent="0.35">
      <c r="A1303" t="s">
        <v>79</v>
      </c>
      <c r="B1303" t="s">
        <v>225</v>
      </c>
      <c r="C1303" s="1">
        <v>44139</v>
      </c>
      <c r="D1303" t="s">
        <v>120</v>
      </c>
      <c r="E1303" s="3">
        <v>0.495</v>
      </c>
      <c r="F1303" s="4">
        <v>0</v>
      </c>
      <c r="G1303" s="2">
        <v>17595</v>
      </c>
      <c r="H1303" s="2">
        <v>17030</v>
      </c>
      <c r="I1303" s="2">
        <v>17695</v>
      </c>
      <c r="J1303" s="2">
        <v>18005</v>
      </c>
      <c r="K1303" s="2">
        <v>18505</v>
      </c>
      <c r="L1303" t="str">
        <f t="shared" si="40"/>
        <v/>
      </c>
      <c r="M1303" t="str">
        <f>IFERROR(VLOOKUP(A1303,'Статус менеджера'!$A$2:$B$48,2,TRUE),"")</f>
        <v/>
      </c>
      <c r="N1303" s="2">
        <f t="shared" si="41"/>
        <v>11.398496240601503</v>
      </c>
    </row>
    <row r="1304" spans="1:14" x14ac:dyDescent="0.35">
      <c r="A1304" t="s">
        <v>79</v>
      </c>
      <c r="B1304" t="s">
        <v>225</v>
      </c>
      <c r="C1304" s="1">
        <v>44140</v>
      </c>
      <c r="D1304" t="s">
        <v>120</v>
      </c>
      <c r="E1304" s="3">
        <v>0.185</v>
      </c>
      <c r="F1304" s="4">
        <v>0</v>
      </c>
      <c r="G1304" s="2">
        <v>18230</v>
      </c>
      <c r="H1304" s="2">
        <v>17690</v>
      </c>
      <c r="I1304" s="2">
        <v>18330</v>
      </c>
      <c r="J1304" s="2">
        <v>18680</v>
      </c>
      <c r="K1304" s="2">
        <v>19180</v>
      </c>
      <c r="L1304" t="str">
        <f t="shared" si="40"/>
        <v/>
      </c>
      <c r="M1304" t="str">
        <f>IFERROR(VLOOKUP(A1304,'Статус менеджера'!$A$2:$B$48,2,TRUE),"")</f>
        <v/>
      </c>
      <c r="N1304" s="2">
        <f t="shared" si="41"/>
        <v>11.375</v>
      </c>
    </row>
    <row r="1305" spans="1:14" x14ac:dyDescent="0.35">
      <c r="A1305" t="s">
        <v>63</v>
      </c>
      <c r="B1305" t="s">
        <v>227</v>
      </c>
      <c r="C1305" s="1">
        <v>44148</v>
      </c>
      <c r="D1305" t="s">
        <v>123</v>
      </c>
      <c r="E1305" s="3">
        <v>3.2349999999999999</v>
      </c>
      <c r="F1305" s="4">
        <v>0</v>
      </c>
      <c r="G1305" s="2">
        <v>16554.04</v>
      </c>
      <c r="H1305" s="2">
        <v>16355</v>
      </c>
      <c r="I1305" s="2">
        <v>17250</v>
      </c>
      <c r="J1305" s="2">
        <v>17600</v>
      </c>
      <c r="K1305" s="2">
        <v>18350</v>
      </c>
      <c r="L1305" t="str">
        <f t="shared" si="40"/>
        <v/>
      </c>
      <c r="M1305" t="str">
        <f>IFERROR(VLOOKUP(A1305,'Статус менеджера'!$A$2:$B$48,2,TRUE),"")</f>
        <v/>
      </c>
      <c r="N1305" s="2">
        <f t="shared" si="41"/>
        <v>8.8895642458100603</v>
      </c>
    </row>
    <row r="1306" spans="1:14" x14ac:dyDescent="0.35">
      <c r="A1306" t="s">
        <v>63</v>
      </c>
      <c r="B1306" t="s">
        <v>227</v>
      </c>
      <c r="C1306" s="1">
        <v>44148</v>
      </c>
      <c r="D1306" t="s">
        <v>123</v>
      </c>
      <c r="E1306" s="3">
        <v>8.98</v>
      </c>
      <c r="F1306" s="4">
        <v>0</v>
      </c>
      <c r="G1306" s="2">
        <v>16404.04</v>
      </c>
      <c r="H1306" s="2">
        <v>16205</v>
      </c>
      <c r="I1306" s="2">
        <v>17100</v>
      </c>
      <c r="J1306" s="2">
        <v>17450</v>
      </c>
      <c r="K1306" s="2">
        <v>18200</v>
      </c>
      <c r="L1306" t="str">
        <f t="shared" si="40"/>
        <v/>
      </c>
      <c r="M1306" t="str">
        <f>IFERROR(VLOOKUP(A1306,'Статус менеджера'!$A$2:$B$48,2,TRUE),"")</f>
        <v/>
      </c>
      <c r="N1306" s="2">
        <f t="shared" si="41"/>
        <v>8.8895642458100603</v>
      </c>
    </row>
    <row r="1307" spans="1:14" x14ac:dyDescent="0.35">
      <c r="A1307" t="s">
        <v>63</v>
      </c>
      <c r="B1307" t="s">
        <v>227</v>
      </c>
      <c r="C1307" s="1">
        <v>44148</v>
      </c>
      <c r="D1307" t="s">
        <v>123</v>
      </c>
      <c r="E1307" s="3">
        <v>7.61</v>
      </c>
      <c r="F1307" s="4">
        <v>0</v>
      </c>
      <c r="G1307" s="2">
        <v>16254.04</v>
      </c>
      <c r="H1307" s="2">
        <v>16055</v>
      </c>
      <c r="I1307" s="2">
        <v>16950</v>
      </c>
      <c r="J1307" s="2">
        <v>17300</v>
      </c>
      <c r="K1307" s="2">
        <v>18050</v>
      </c>
      <c r="L1307" t="str">
        <f t="shared" si="40"/>
        <v/>
      </c>
      <c r="M1307" t="str">
        <f>IFERROR(VLOOKUP(A1307,'Статус менеджера'!$A$2:$B$48,2,TRUE),"")</f>
        <v/>
      </c>
      <c r="N1307" s="2">
        <f t="shared" si="41"/>
        <v>8.8895642458100603</v>
      </c>
    </row>
    <row r="1308" spans="1:14" x14ac:dyDescent="0.35">
      <c r="A1308" t="s">
        <v>63</v>
      </c>
      <c r="B1308" t="s">
        <v>227</v>
      </c>
      <c r="C1308" s="1">
        <v>44148</v>
      </c>
      <c r="D1308" t="s">
        <v>123</v>
      </c>
      <c r="E1308" s="3">
        <v>0.185</v>
      </c>
      <c r="F1308" s="4">
        <v>0</v>
      </c>
      <c r="G1308" s="2">
        <v>16254.04</v>
      </c>
      <c r="H1308" s="2">
        <v>16055</v>
      </c>
      <c r="I1308" s="2">
        <v>16950</v>
      </c>
      <c r="J1308" s="2">
        <v>17300</v>
      </c>
      <c r="K1308" s="2">
        <v>18050</v>
      </c>
      <c r="L1308" t="str">
        <f t="shared" si="40"/>
        <v/>
      </c>
      <c r="M1308" t="str">
        <f>IFERROR(VLOOKUP(A1308,'Статус менеджера'!$A$2:$B$48,2,TRUE),"")</f>
        <v/>
      </c>
      <c r="N1308" s="2">
        <f t="shared" si="41"/>
        <v>8.8895642458100603</v>
      </c>
    </row>
    <row r="1309" spans="1:14" x14ac:dyDescent="0.35">
      <c r="A1309" t="s">
        <v>63</v>
      </c>
      <c r="B1309" t="s">
        <v>227</v>
      </c>
      <c r="C1309" s="1">
        <v>44148</v>
      </c>
      <c r="D1309" t="s">
        <v>123</v>
      </c>
      <c r="E1309" s="3">
        <v>1.03</v>
      </c>
      <c r="F1309" s="4">
        <v>0</v>
      </c>
      <c r="G1309" s="2">
        <v>16254.04</v>
      </c>
      <c r="H1309" s="2">
        <v>16055</v>
      </c>
      <c r="I1309" s="2">
        <v>16950</v>
      </c>
      <c r="J1309" s="2">
        <v>17300</v>
      </c>
      <c r="K1309" s="2">
        <v>18050</v>
      </c>
      <c r="L1309" t="str">
        <f t="shared" si="40"/>
        <v/>
      </c>
      <c r="M1309" t="str">
        <f>IFERROR(VLOOKUP(A1309,'Статус менеджера'!$A$2:$B$48,2,TRUE),"")</f>
        <v/>
      </c>
      <c r="N1309" s="2">
        <f t="shared" si="41"/>
        <v>8.8895642458100603</v>
      </c>
    </row>
    <row r="1310" spans="1:14" x14ac:dyDescent="0.35">
      <c r="A1310" t="s">
        <v>63</v>
      </c>
      <c r="B1310" t="s">
        <v>227</v>
      </c>
      <c r="C1310" s="1">
        <v>44148</v>
      </c>
      <c r="D1310" t="s">
        <v>123</v>
      </c>
      <c r="E1310" s="3">
        <v>1.405</v>
      </c>
      <c r="F1310" s="4">
        <v>0</v>
      </c>
      <c r="G1310" s="2">
        <v>16254.04</v>
      </c>
      <c r="H1310" s="2">
        <v>16055</v>
      </c>
      <c r="I1310" s="2">
        <v>16950</v>
      </c>
      <c r="J1310" s="2">
        <v>17300</v>
      </c>
      <c r="K1310" s="2">
        <v>18050</v>
      </c>
      <c r="L1310" t="str">
        <f t="shared" si="40"/>
        <v/>
      </c>
      <c r="M1310" t="str">
        <f>IFERROR(VLOOKUP(A1310,'Статус менеджера'!$A$2:$B$48,2,TRUE),"")</f>
        <v/>
      </c>
      <c r="N1310" s="2">
        <f t="shared" si="41"/>
        <v>8.8895642458100603</v>
      </c>
    </row>
    <row r="1311" spans="1:14" x14ac:dyDescent="0.35">
      <c r="A1311" t="s">
        <v>63</v>
      </c>
      <c r="B1311" t="s">
        <v>227</v>
      </c>
      <c r="C1311" s="1">
        <v>44148</v>
      </c>
      <c r="D1311" t="s">
        <v>132</v>
      </c>
      <c r="E1311" s="3">
        <v>0.65600000000000003</v>
      </c>
      <c r="F1311" s="4">
        <v>0</v>
      </c>
      <c r="G1311" s="2">
        <v>18354.04</v>
      </c>
      <c r="H1311" s="2">
        <v>17560</v>
      </c>
      <c r="I1311" s="2">
        <v>18000</v>
      </c>
      <c r="J1311" s="2">
        <v>18500</v>
      </c>
      <c r="K1311" s="2">
        <v>19250</v>
      </c>
      <c r="L1311" t="str">
        <f t="shared" si="40"/>
        <v/>
      </c>
      <c r="M1311" t="str">
        <f>IFERROR(VLOOKUP(A1311,'Статус менеджера'!$A$2:$B$48,2,TRUE),"")</f>
        <v/>
      </c>
      <c r="N1311" s="2">
        <f t="shared" si="41"/>
        <v>17.664640000000013</v>
      </c>
    </row>
    <row r="1312" spans="1:14" x14ac:dyDescent="0.35">
      <c r="A1312" t="s">
        <v>63</v>
      </c>
      <c r="B1312" t="s">
        <v>227</v>
      </c>
      <c r="C1312" s="1">
        <v>44148</v>
      </c>
      <c r="D1312" t="s">
        <v>124</v>
      </c>
      <c r="E1312" s="3">
        <v>0.115</v>
      </c>
      <c r="F1312" s="4">
        <v>0</v>
      </c>
      <c r="G1312" s="2">
        <v>18330.080000000002</v>
      </c>
      <c r="H1312" s="2">
        <v>17690</v>
      </c>
      <c r="I1312" s="2">
        <v>18330</v>
      </c>
      <c r="J1312" s="2">
        <v>18680</v>
      </c>
      <c r="K1312" s="2">
        <v>19180</v>
      </c>
      <c r="L1312" t="str">
        <f t="shared" si="40"/>
        <v/>
      </c>
      <c r="M1312" t="str">
        <f>IFERROR(VLOOKUP(A1312,'Статус менеджера'!$A$2:$B$48,2,TRUE),"")</f>
        <v/>
      </c>
      <c r="N1312" s="2">
        <f t="shared" si="41"/>
        <v>12.001828571428611</v>
      </c>
    </row>
    <row r="1313" spans="1:14" x14ac:dyDescent="0.35">
      <c r="A1313" t="s">
        <v>63</v>
      </c>
      <c r="B1313" t="s">
        <v>227</v>
      </c>
      <c r="C1313" s="1">
        <v>44148</v>
      </c>
      <c r="D1313" t="s">
        <v>116</v>
      </c>
      <c r="E1313" s="3">
        <v>7.6999999999999999E-2</v>
      </c>
      <c r="F1313" s="4">
        <v>0</v>
      </c>
      <c r="G1313" s="2">
        <v>19510</v>
      </c>
      <c r="H1313" s="2">
        <v>18665</v>
      </c>
      <c r="I1313" s="2">
        <v>19210</v>
      </c>
      <c r="J1313" s="2">
        <v>19560</v>
      </c>
      <c r="K1313" s="2">
        <v>20010</v>
      </c>
      <c r="L1313" t="str">
        <f t="shared" si="40"/>
        <v/>
      </c>
      <c r="M1313" t="str">
        <f>IFERROR(VLOOKUP(A1313,'Статус менеджера'!$A$2:$B$48,2,TRUE),"")</f>
        <v/>
      </c>
      <c r="N1313" s="2">
        <f t="shared" si="41"/>
        <v>18.857142857142858</v>
      </c>
    </row>
    <row r="1314" spans="1:14" x14ac:dyDescent="0.35">
      <c r="A1314" t="s">
        <v>75</v>
      </c>
      <c r="B1314" t="s">
        <v>231</v>
      </c>
      <c r="C1314" s="1">
        <v>44148</v>
      </c>
      <c r="D1314" t="s">
        <v>142</v>
      </c>
      <c r="E1314" s="3">
        <v>61.526000000000003</v>
      </c>
      <c r="F1314" s="4">
        <v>0</v>
      </c>
      <c r="G1314" s="2">
        <v>17840.37</v>
      </c>
      <c r="H1314" s="2">
        <v>16365</v>
      </c>
      <c r="I1314" s="2">
        <v>16695</v>
      </c>
      <c r="J1314" s="2">
        <v>17295</v>
      </c>
      <c r="K1314" s="2">
        <v>18045</v>
      </c>
      <c r="L1314" t="str">
        <f t="shared" si="40"/>
        <v/>
      </c>
      <c r="M1314" t="str">
        <f>IFERROR(VLOOKUP(A1314,'Статус менеджера'!$A$2:$B$48,2,TRUE),"")</f>
        <v>Продавець малим клієнтам</v>
      </c>
      <c r="N1314" s="2">
        <f t="shared" si="41"/>
        <v>27.271599999999985</v>
      </c>
    </row>
    <row r="1315" spans="1:14" x14ac:dyDescent="0.35">
      <c r="A1315" t="s">
        <v>78</v>
      </c>
      <c r="B1315" t="s">
        <v>225</v>
      </c>
      <c r="C1315" s="1">
        <v>44152</v>
      </c>
      <c r="D1315" t="s">
        <v>119</v>
      </c>
      <c r="E1315" s="3">
        <v>0.29399999999999998</v>
      </c>
      <c r="F1315" s="4">
        <v>0</v>
      </c>
      <c r="G1315" s="2">
        <v>22390</v>
      </c>
      <c r="H1315" s="2">
        <v>20515</v>
      </c>
      <c r="I1315" s="2">
        <v>21340</v>
      </c>
      <c r="J1315" s="2">
        <v>21890</v>
      </c>
      <c r="K1315" s="2">
        <v>22390</v>
      </c>
      <c r="L1315">
        <f t="shared" si="40"/>
        <v>8.82</v>
      </c>
      <c r="M1315" t="str">
        <f>IFERROR(VLOOKUP(A1315,'Статус менеджера'!$A$2:$B$48,2,TRUE),"")</f>
        <v>Продавець малим клієнтам</v>
      </c>
      <c r="N1315" s="2">
        <f t="shared" si="41"/>
        <v>30</v>
      </c>
    </row>
    <row r="1316" spans="1:14" x14ac:dyDescent="0.35">
      <c r="A1316" t="s">
        <v>93</v>
      </c>
      <c r="B1316" t="s">
        <v>225</v>
      </c>
      <c r="C1316" s="1">
        <v>44158</v>
      </c>
      <c r="D1316" t="s">
        <v>123</v>
      </c>
      <c r="E1316" s="3">
        <v>1.2</v>
      </c>
      <c r="F1316" s="4">
        <v>0</v>
      </c>
      <c r="G1316" s="2">
        <v>17445</v>
      </c>
      <c r="H1316" s="2">
        <v>16185</v>
      </c>
      <c r="I1316" s="2">
        <v>17095</v>
      </c>
      <c r="J1316" s="2">
        <v>17445</v>
      </c>
      <c r="K1316" s="2">
        <v>18195</v>
      </c>
      <c r="L1316" t="str">
        <f t="shared" si="40"/>
        <v/>
      </c>
      <c r="M1316" t="str">
        <f>IFERROR(VLOOKUP(A1316,'Статус менеджера'!$A$2:$B$48,2,TRUE),"")</f>
        <v/>
      </c>
      <c r="N1316" s="2">
        <f t="shared" si="41"/>
        <v>20</v>
      </c>
    </row>
    <row r="1317" spans="1:14" x14ac:dyDescent="0.35">
      <c r="A1317" t="s">
        <v>93</v>
      </c>
      <c r="B1317" t="s">
        <v>225</v>
      </c>
      <c r="C1317" s="1">
        <v>44158</v>
      </c>
      <c r="D1317" t="s">
        <v>123</v>
      </c>
      <c r="E1317" s="3">
        <v>0.2</v>
      </c>
      <c r="F1317" s="4">
        <v>0</v>
      </c>
      <c r="G1317" s="2">
        <v>17745</v>
      </c>
      <c r="H1317" s="2">
        <v>16485</v>
      </c>
      <c r="I1317" s="2">
        <v>17395</v>
      </c>
      <c r="J1317" s="2">
        <v>17745</v>
      </c>
      <c r="K1317" s="2">
        <v>18495</v>
      </c>
      <c r="L1317" t="str">
        <f t="shared" si="40"/>
        <v/>
      </c>
      <c r="M1317" t="str">
        <f>IFERROR(VLOOKUP(A1317,'Статус менеджера'!$A$2:$B$48,2,TRUE),"")</f>
        <v/>
      </c>
      <c r="N1317" s="2">
        <f t="shared" si="41"/>
        <v>20</v>
      </c>
    </row>
    <row r="1318" spans="1:14" x14ac:dyDescent="0.35">
      <c r="A1318" t="s">
        <v>93</v>
      </c>
      <c r="B1318" t="s">
        <v>225</v>
      </c>
      <c r="C1318" s="1">
        <v>44158</v>
      </c>
      <c r="D1318" t="s">
        <v>127</v>
      </c>
      <c r="E1318" s="3">
        <v>0</v>
      </c>
      <c r="F1318" s="4">
        <v>0</v>
      </c>
      <c r="G1318" s="2">
        <v>1600</v>
      </c>
      <c r="H1318" s="2" t="e">
        <v>#N/A</v>
      </c>
      <c r="I1318" s="2" t="e">
        <v>#N/A</v>
      </c>
      <c r="J1318" s="2" t="e">
        <v>#N/A</v>
      </c>
      <c r="K1318" s="2" t="e">
        <v>#N/A</v>
      </c>
      <c r="L1318" t="str">
        <f t="shared" si="40"/>
        <v/>
      </c>
      <c r="M1318" t="str">
        <f>IFERROR(VLOOKUP(A1318,'Статус менеджера'!$A$2:$B$48,2,TRUE),"")</f>
        <v/>
      </c>
      <c r="N1318" s="2" t="str">
        <f t="shared" si="41"/>
        <v/>
      </c>
    </row>
    <row r="1319" spans="1:14" x14ac:dyDescent="0.35">
      <c r="A1319" t="s">
        <v>3</v>
      </c>
      <c r="B1319" t="s">
        <v>224</v>
      </c>
      <c r="C1319" s="1">
        <v>44140</v>
      </c>
      <c r="D1319" t="s">
        <v>140</v>
      </c>
      <c r="E1319" s="3">
        <v>0.54</v>
      </c>
      <c r="F1319" s="4">
        <v>0</v>
      </c>
      <c r="G1319" s="2">
        <v>16620</v>
      </c>
      <c r="H1319" s="2">
        <v>15785</v>
      </c>
      <c r="I1319" s="2">
        <v>16100</v>
      </c>
      <c r="J1319" s="2">
        <v>16500</v>
      </c>
      <c r="K1319" s="2">
        <v>16620</v>
      </c>
      <c r="L1319" t="str">
        <f t="shared" si="40"/>
        <v/>
      </c>
      <c r="M1319" t="str">
        <f>IFERROR(VLOOKUP(A1319,'Статус менеджера'!$A$2:$B$48,2,TRUE),"")</f>
        <v/>
      </c>
      <c r="N1319" s="2">
        <f t="shared" si="41"/>
        <v>30</v>
      </c>
    </row>
    <row r="1320" spans="1:14" x14ac:dyDescent="0.35">
      <c r="A1320" t="s">
        <v>94</v>
      </c>
      <c r="B1320" t="s">
        <v>227</v>
      </c>
      <c r="C1320" s="1">
        <v>44137</v>
      </c>
      <c r="D1320" t="s">
        <v>122</v>
      </c>
      <c r="E1320" s="3">
        <v>0.437</v>
      </c>
      <c r="F1320" s="4">
        <v>0</v>
      </c>
      <c r="G1320" s="2">
        <v>18920</v>
      </c>
      <c r="H1320" s="2">
        <v>18375</v>
      </c>
      <c r="I1320" s="2">
        <v>18920</v>
      </c>
      <c r="J1320" s="2">
        <v>19270</v>
      </c>
      <c r="K1320" s="2">
        <v>19720</v>
      </c>
      <c r="L1320" t="str">
        <f t="shared" si="40"/>
        <v/>
      </c>
      <c r="M1320" t="str">
        <f>IFERROR(VLOOKUP(A1320,'Статус менеджера'!$A$2:$B$48,2,TRUE),"")</f>
        <v/>
      </c>
      <c r="N1320" s="2">
        <f t="shared" si="41"/>
        <v>12</v>
      </c>
    </row>
    <row r="1321" spans="1:14" x14ac:dyDescent="0.35">
      <c r="A1321" t="s">
        <v>94</v>
      </c>
      <c r="B1321" t="s">
        <v>227</v>
      </c>
      <c r="C1321" s="1">
        <v>44137</v>
      </c>
      <c r="D1321" t="s">
        <v>132</v>
      </c>
      <c r="E1321" s="3">
        <v>2.4E-2</v>
      </c>
      <c r="F1321" s="4">
        <v>0</v>
      </c>
      <c r="G1321" s="2">
        <v>18370</v>
      </c>
      <c r="H1321" s="2">
        <v>17430</v>
      </c>
      <c r="I1321" s="2">
        <v>17870</v>
      </c>
      <c r="J1321" s="2">
        <v>18370</v>
      </c>
      <c r="K1321" s="2">
        <v>19120</v>
      </c>
      <c r="L1321" t="str">
        <f t="shared" si="40"/>
        <v/>
      </c>
      <c r="M1321" t="str">
        <f>IFERROR(VLOOKUP(A1321,'Статус менеджера'!$A$2:$B$48,2,TRUE),"")</f>
        <v/>
      </c>
      <c r="N1321" s="2">
        <f t="shared" si="41"/>
        <v>20</v>
      </c>
    </row>
    <row r="1322" spans="1:14" x14ac:dyDescent="0.35">
      <c r="A1322" t="s">
        <v>94</v>
      </c>
      <c r="B1322" t="s">
        <v>227</v>
      </c>
      <c r="C1322" s="1">
        <v>44137</v>
      </c>
      <c r="D1322" t="s">
        <v>140</v>
      </c>
      <c r="E1322" s="3">
        <v>0.01</v>
      </c>
      <c r="F1322" s="4">
        <v>0</v>
      </c>
      <c r="G1322" s="2">
        <v>16635</v>
      </c>
      <c r="H1322" s="2">
        <v>16270</v>
      </c>
      <c r="I1322" s="2">
        <v>16635</v>
      </c>
      <c r="J1322" s="2">
        <v>16985</v>
      </c>
      <c r="K1322" s="2">
        <v>17105</v>
      </c>
      <c r="L1322" t="str">
        <f t="shared" si="40"/>
        <v/>
      </c>
      <c r="M1322" t="str">
        <f>IFERROR(VLOOKUP(A1322,'Статус менеджера'!$A$2:$B$48,2,TRUE),"")</f>
        <v/>
      </c>
      <c r="N1322" s="2">
        <f t="shared" si="41"/>
        <v>12</v>
      </c>
    </row>
    <row r="1323" spans="1:14" x14ac:dyDescent="0.35">
      <c r="A1323" t="s">
        <v>94</v>
      </c>
      <c r="B1323" t="s">
        <v>227</v>
      </c>
      <c r="C1323" s="1">
        <v>44137</v>
      </c>
      <c r="D1323" t="s">
        <v>140</v>
      </c>
      <c r="E1323" s="3">
        <v>1.4999999999999999E-2</v>
      </c>
      <c r="F1323" s="4">
        <v>0</v>
      </c>
      <c r="G1323" s="2">
        <v>16635</v>
      </c>
      <c r="H1323" s="2">
        <v>16270</v>
      </c>
      <c r="I1323" s="2">
        <v>16635</v>
      </c>
      <c r="J1323" s="2">
        <v>16985</v>
      </c>
      <c r="K1323" s="2">
        <v>17105</v>
      </c>
      <c r="L1323" t="str">
        <f t="shared" si="40"/>
        <v/>
      </c>
      <c r="M1323" t="str">
        <f>IFERROR(VLOOKUP(A1323,'Статус менеджера'!$A$2:$B$48,2,TRUE),"")</f>
        <v/>
      </c>
      <c r="N1323" s="2">
        <f t="shared" si="41"/>
        <v>12</v>
      </c>
    </row>
    <row r="1324" spans="1:14" x14ac:dyDescent="0.35">
      <c r="A1324" t="s">
        <v>94</v>
      </c>
      <c r="B1324" t="s">
        <v>227</v>
      </c>
      <c r="C1324" s="1">
        <v>44137</v>
      </c>
      <c r="D1324" t="s">
        <v>140</v>
      </c>
      <c r="E1324" s="3">
        <v>9.5000000000000001E-2</v>
      </c>
      <c r="F1324" s="4">
        <v>0</v>
      </c>
      <c r="G1324" s="2">
        <v>16635</v>
      </c>
      <c r="H1324" s="2">
        <v>16270</v>
      </c>
      <c r="I1324" s="2">
        <v>16635</v>
      </c>
      <c r="J1324" s="2">
        <v>16985</v>
      </c>
      <c r="K1324" s="2">
        <v>17105</v>
      </c>
      <c r="L1324" t="str">
        <f t="shared" si="40"/>
        <v/>
      </c>
      <c r="M1324" t="str">
        <f>IFERROR(VLOOKUP(A1324,'Статус менеджера'!$A$2:$B$48,2,TRUE),"")</f>
        <v/>
      </c>
      <c r="N1324" s="2">
        <f t="shared" si="41"/>
        <v>12</v>
      </c>
    </row>
    <row r="1325" spans="1:14" x14ac:dyDescent="0.35">
      <c r="A1325" t="s">
        <v>94</v>
      </c>
      <c r="B1325" t="s">
        <v>227</v>
      </c>
      <c r="C1325" s="1">
        <v>44137</v>
      </c>
      <c r="D1325" t="s">
        <v>140</v>
      </c>
      <c r="E1325" s="3">
        <v>3.9E-2</v>
      </c>
      <c r="F1325" s="4">
        <v>0</v>
      </c>
      <c r="G1325" s="2">
        <v>16635</v>
      </c>
      <c r="H1325" s="2">
        <v>16270</v>
      </c>
      <c r="I1325" s="2">
        <v>16635</v>
      </c>
      <c r="J1325" s="2">
        <v>16985</v>
      </c>
      <c r="K1325" s="2">
        <v>17105</v>
      </c>
      <c r="L1325" t="str">
        <f t="shared" si="40"/>
        <v/>
      </c>
      <c r="M1325" t="str">
        <f>IFERROR(VLOOKUP(A1325,'Статус менеджера'!$A$2:$B$48,2,TRUE),"")</f>
        <v/>
      </c>
      <c r="N1325" s="2">
        <f t="shared" si="41"/>
        <v>12</v>
      </c>
    </row>
    <row r="1326" spans="1:14" x14ac:dyDescent="0.35">
      <c r="A1326" t="s">
        <v>94</v>
      </c>
      <c r="B1326" t="s">
        <v>227</v>
      </c>
      <c r="C1326" s="1">
        <v>44137</v>
      </c>
      <c r="D1326" t="s">
        <v>140</v>
      </c>
      <c r="E1326" s="3">
        <v>6.0999999999999999E-2</v>
      </c>
      <c r="F1326" s="4">
        <v>0</v>
      </c>
      <c r="G1326" s="2">
        <v>16635</v>
      </c>
      <c r="H1326" s="2">
        <v>16270</v>
      </c>
      <c r="I1326" s="2">
        <v>16585</v>
      </c>
      <c r="J1326" s="2">
        <v>16985</v>
      </c>
      <c r="K1326" s="2">
        <v>17105</v>
      </c>
      <c r="L1326" t="str">
        <f t="shared" si="40"/>
        <v/>
      </c>
      <c r="M1326" t="str">
        <f>IFERROR(VLOOKUP(A1326,'Статус менеджера'!$A$2:$B$48,2,TRUE),"")</f>
        <v/>
      </c>
      <c r="N1326" s="2">
        <f t="shared" si="41"/>
        <v>13</v>
      </c>
    </row>
    <row r="1327" spans="1:14" x14ac:dyDescent="0.35">
      <c r="A1327" t="s">
        <v>94</v>
      </c>
      <c r="B1327" t="s">
        <v>227</v>
      </c>
      <c r="C1327" s="1">
        <v>44137</v>
      </c>
      <c r="D1327" t="s">
        <v>122</v>
      </c>
      <c r="E1327" s="3">
        <v>0.28499999999999998</v>
      </c>
      <c r="F1327" s="4">
        <v>0</v>
      </c>
      <c r="G1327" s="2">
        <v>18920</v>
      </c>
      <c r="H1327" s="2">
        <v>18375</v>
      </c>
      <c r="I1327" s="2">
        <v>18920</v>
      </c>
      <c r="J1327" s="2">
        <v>19270</v>
      </c>
      <c r="K1327" s="2">
        <v>19720</v>
      </c>
      <c r="L1327" t="str">
        <f t="shared" si="40"/>
        <v/>
      </c>
      <c r="M1327" t="str">
        <f>IFERROR(VLOOKUP(A1327,'Статус менеджера'!$A$2:$B$48,2,TRUE),"")</f>
        <v/>
      </c>
      <c r="N1327" s="2">
        <f t="shared" si="41"/>
        <v>12</v>
      </c>
    </row>
    <row r="1328" spans="1:14" x14ac:dyDescent="0.35">
      <c r="A1328" t="s">
        <v>94</v>
      </c>
      <c r="B1328" t="s">
        <v>227</v>
      </c>
      <c r="C1328" s="1">
        <v>44137</v>
      </c>
      <c r="D1328" t="s">
        <v>116</v>
      </c>
      <c r="E1328" s="3">
        <v>1.1120000000000001</v>
      </c>
      <c r="F1328" s="4">
        <v>0</v>
      </c>
      <c r="G1328" s="2">
        <v>18920</v>
      </c>
      <c r="H1328" s="2">
        <v>18375</v>
      </c>
      <c r="I1328" s="2">
        <v>18920</v>
      </c>
      <c r="J1328" s="2">
        <v>19270</v>
      </c>
      <c r="K1328" s="2">
        <v>19720</v>
      </c>
      <c r="L1328" t="str">
        <f t="shared" si="40"/>
        <v/>
      </c>
      <c r="M1328" t="str">
        <f>IFERROR(VLOOKUP(A1328,'Статус менеджера'!$A$2:$B$48,2,TRUE),"")</f>
        <v/>
      </c>
      <c r="N1328" s="2">
        <f t="shared" si="41"/>
        <v>12</v>
      </c>
    </row>
    <row r="1329" spans="1:14" x14ac:dyDescent="0.35">
      <c r="A1329" t="s">
        <v>94</v>
      </c>
      <c r="B1329" t="s">
        <v>227</v>
      </c>
      <c r="C1329" s="1">
        <v>44137</v>
      </c>
      <c r="D1329" t="s">
        <v>116</v>
      </c>
      <c r="E1329" s="3">
        <v>1.0920000000000001</v>
      </c>
      <c r="F1329" s="4">
        <v>0</v>
      </c>
      <c r="G1329" s="2">
        <v>18920</v>
      </c>
      <c r="H1329" s="2">
        <v>18375</v>
      </c>
      <c r="I1329" s="2">
        <v>18920</v>
      </c>
      <c r="J1329" s="2">
        <v>19270</v>
      </c>
      <c r="K1329" s="2">
        <v>19720</v>
      </c>
      <c r="L1329" t="str">
        <f t="shared" si="40"/>
        <v/>
      </c>
      <c r="M1329" t="str">
        <f>IFERROR(VLOOKUP(A1329,'Статус менеджера'!$A$2:$B$48,2,TRUE),"")</f>
        <v/>
      </c>
      <c r="N1329" s="2">
        <f t="shared" si="41"/>
        <v>12</v>
      </c>
    </row>
    <row r="1330" spans="1:14" x14ac:dyDescent="0.35">
      <c r="A1330" t="s">
        <v>94</v>
      </c>
      <c r="B1330" t="s">
        <v>227</v>
      </c>
      <c r="C1330" s="1">
        <v>44137</v>
      </c>
      <c r="D1330" t="s">
        <v>119</v>
      </c>
      <c r="E1330" s="3">
        <v>0.13600000000000001</v>
      </c>
      <c r="F1330" s="4">
        <v>0</v>
      </c>
      <c r="G1330" s="2">
        <v>20845</v>
      </c>
      <c r="H1330" s="2">
        <v>19780</v>
      </c>
      <c r="I1330" s="2">
        <v>20595</v>
      </c>
      <c r="J1330" s="2">
        <v>21145</v>
      </c>
      <c r="K1330" s="2">
        <v>21645</v>
      </c>
      <c r="L1330" t="str">
        <f t="shared" si="40"/>
        <v/>
      </c>
      <c r="M1330" t="str">
        <f>IFERROR(VLOOKUP(A1330,'Статус менеджера'!$A$2:$B$48,2,TRUE),"")</f>
        <v/>
      </c>
      <c r="N1330" s="2">
        <f t="shared" si="41"/>
        <v>15.636363636363637</v>
      </c>
    </row>
    <row r="1331" spans="1:14" x14ac:dyDescent="0.35">
      <c r="A1331" t="s">
        <v>94</v>
      </c>
      <c r="B1331" t="s">
        <v>227</v>
      </c>
      <c r="C1331" s="1">
        <v>44137</v>
      </c>
      <c r="D1331" t="s">
        <v>119</v>
      </c>
      <c r="E1331" s="3">
        <v>0.27</v>
      </c>
      <c r="F1331" s="4">
        <v>0</v>
      </c>
      <c r="G1331" s="2">
        <v>21345</v>
      </c>
      <c r="H1331" s="2">
        <v>20280</v>
      </c>
      <c r="I1331" s="2">
        <v>21095</v>
      </c>
      <c r="J1331" s="2">
        <v>21645</v>
      </c>
      <c r="K1331" s="2">
        <v>22145</v>
      </c>
      <c r="L1331" t="str">
        <f t="shared" si="40"/>
        <v/>
      </c>
      <c r="M1331" t="str">
        <f>IFERROR(VLOOKUP(A1331,'Статус менеджера'!$A$2:$B$48,2,TRUE),"")</f>
        <v/>
      </c>
      <c r="N1331" s="2">
        <f t="shared" si="41"/>
        <v>15.636363636363637</v>
      </c>
    </row>
    <row r="1332" spans="1:14" x14ac:dyDescent="0.35">
      <c r="A1332" t="s">
        <v>94</v>
      </c>
      <c r="B1332" t="s">
        <v>227</v>
      </c>
      <c r="C1332" s="1">
        <v>44137</v>
      </c>
      <c r="D1332" t="s">
        <v>119</v>
      </c>
      <c r="E1332" s="3">
        <v>0.19800000000000001</v>
      </c>
      <c r="F1332" s="4">
        <v>0</v>
      </c>
      <c r="G1332" s="2">
        <v>21345</v>
      </c>
      <c r="H1332" s="2">
        <v>20280</v>
      </c>
      <c r="I1332" s="2">
        <v>21095</v>
      </c>
      <c r="J1332" s="2">
        <v>21645</v>
      </c>
      <c r="K1332" s="2">
        <v>22145</v>
      </c>
      <c r="L1332" t="str">
        <f t="shared" si="40"/>
        <v/>
      </c>
      <c r="M1332" t="str">
        <f>IFERROR(VLOOKUP(A1332,'Статус менеджера'!$A$2:$B$48,2,TRUE),"")</f>
        <v/>
      </c>
      <c r="N1332" s="2">
        <f t="shared" si="41"/>
        <v>15.636363636363637</v>
      </c>
    </row>
    <row r="1333" spans="1:14" x14ac:dyDescent="0.35">
      <c r="A1333" t="s">
        <v>94</v>
      </c>
      <c r="B1333" t="s">
        <v>227</v>
      </c>
      <c r="C1333" s="1">
        <v>44137</v>
      </c>
      <c r="D1333" t="s">
        <v>116</v>
      </c>
      <c r="E1333" s="3">
        <v>0.29099999999999998</v>
      </c>
      <c r="F1333" s="4">
        <v>0</v>
      </c>
      <c r="G1333" s="2">
        <v>18920</v>
      </c>
      <c r="H1333" s="2">
        <v>18375</v>
      </c>
      <c r="I1333" s="2">
        <v>18920</v>
      </c>
      <c r="J1333" s="2">
        <v>19270</v>
      </c>
      <c r="K1333" s="2">
        <v>19720</v>
      </c>
      <c r="L1333" t="str">
        <f t="shared" si="40"/>
        <v/>
      </c>
      <c r="M1333" t="str">
        <f>IFERROR(VLOOKUP(A1333,'Статус менеджера'!$A$2:$B$48,2,TRUE),"")</f>
        <v/>
      </c>
      <c r="N1333" s="2">
        <f t="shared" si="41"/>
        <v>12</v>
      </c>
    </row>
    <row r="1334" spans="1:14" x14ac:dyDescent="0.35">
      <c r="A1334" t="s">
        <v>94</v>
      </c>
      <c r="B1334" t="s">
        <v>227</v>
      </c>
      <c r="C1334" s="1">
        <v>44137</v>
      </c>
      <c r="D1334" t="s">
        <v>119</v>
      </c>
      <c r="E1334" s="3">
        <v>8.7999999999999995E-2</v>
      </c>
      <c r="F1334" s="4">
        <v>0</v>
      </c>
      <c r="G1334" s="2">
        <v>20595</v>
      </c>
      <c r="H1334" s="2">
        <v>19530</v>
      </c>
      <c r="I1334" s="2">
        <v>20345</v>
      </c>
      <c r="J1334" s="2">
        <v>20895</v>
      </c>
      <c r="K1334" s="2">
        <v>21395</v>
      </c>
      <c r="L1334" t="str">
        <f t="shared" si="40"/>
        <v/>
      </c>
      <c r="M1334" t="str">
        <f>IFERROR(VLOOKUP(A1334,'Статус менеджера'!$A$2:$B$48,2,TRUE),"")</f>
        <v/>
      </c>
      <c r="N1334" s="2">
        <f t="shared" si="41"/>
        <v>15.636363636363637</v>
      </c>
    </row>
    <row r="1335" spans="1:14" x14ac:dyDescent="0.35">
      <c r="A1335" t="s">
        <v>94</v>
      </c>
      <c r="B1335" t="s">
        <v>227</v>
      </c>
      <c r="C1335" s="1">
        <v>44137</v>
      </c>
      <c r="D1335" t="s">
        <v>119</v>
      </c>
      <c r="E1335" s="3">
        <v>0.218</v>
      </c>
      <c r="F1335" s="4">
        <v>0</v>
      </c>
      <c r="G1335" s="2">
        <v>21345</v>
      </c>
      <c r="H1335" s="2">
        <v>20280</v>
      </c>
      <c r="I1335" s="2">
        <v>21095</v>
      </c>
      <c r="J1335" s="2">
        <v>21645</v>
      </c>
      <c r="K1335" s="2">
        <v>22145</v>
      </c>
      <c r="L1335" t="str">
        <f t="shared" si="40"/>
        <v/>
      </c>
      <c r="M1335" t="str">
        <f>IFERROR(VLOOKUP(A1335,'Статус менеджера'!$A$2:$B$48,2,TRUE),"")</f>
        <v/>
      </c>
      <c r="N1335" s="2">
        <f t="shared" si="41"/>
        <v>15.636363636363637</v>
      </c>
    </row>
    <row r="1336" spans="1:14" x14ac:dyDescent="0.35">
      <c r="A1336" t="s">
        <v>94</v>
      </c>
      <c r="B1336" t="s">
        <v>227</v>
      </c>
      <c r="C1336" s="1">
        <v>44137</v>
      </c>
      <c r="D1336" t="s">
        <v>119</v>
      </c>
      <c r="E1336" s="3">
        <v>0.27500000000000002</v>
      </c>
      <c r="F1336" s="4">
        <v>0</v>
      </c>
      <c r="G1336" s="2">
        <v>21345</v>
      </c>
      <c r="H1336" s="2">
        <v>20280</v>
      </c>
      <c r="I1336" s="2">
        <v>21095</v>
      </c>
      <c r="J1336" s="2">
        <v>21645</v>
      </c>
      <c r="K1336" s="2">
        <v>22145</v>
      </c>
      <c r="L1336" t="str">
        <f t="shared" si="40"/>
        <v/>
      </c>
      <c r="M1336" t="str">
        <f>IFERROR(VLOOKUP(A1336,'Статус менеджера'!$A$2:$B$48,2,TRUE),"")</f>
        <v/>
      </c>
      <c r="N1336" s="2">
        <f t="shared" si="41"/>
        <v>15.636363636363637</v>
      </c>
    </row>
    <row r="1337" spans="1:14" x14ac:dyDescent="0.35">
      <c r="A1337" t="s">
        <v>94</v>
      </c>
      <c r="B1337" t="s">
        <v>227</v>
      </c>
      <c r="C1337" s="1">
        <v>44137</v>
      </c>
      <c r="D1337" t="s">
        <v>118</v>
      </c>
      <c r="E1337" s="3">
        <v>0</v>
      </c>
      <c r="F1337" s="4">
        <v>0</v>
      </c>
      <c r="G1337" s="2">
        <v>57</v>
      </c>
      <c r="H1337" s="2" t="e">
        <v>#N/A</v>
      </c>
      <c r="I1337" s="2" t="e">
        <v>#N/A</v>
      </c>
      <c r="J1337" s="2" t="e">
        <v>#N/A</v>
      </c>
      <c r="K1337" s="2" t="e">
        <v>#N/A</v>
      </c>
      <c r="L1337" t="str">
        <f t="shared" si="40"/>
        <v/>
      </c>
      <c r="M1337" t="str">
        <f>IFERROR(VLOOKUP(A1337,'Статус менеджера'!$A$2:$B$48,2,TRUE),"")</f>
        <v/>
      </c>
      <c r="N1337" s="2" t="str">
        <f t="shared" si="41"/>
        <v/>
      </c>
    </row>
    <row r="1338" spans="1:14" x14ac:dyDescent="0.35">
      <c r="A1338" t="s">
        <v>67</v>
      </c>
      <c r="B1338" t="s">
        <v>224</v>
      </c>
      <c r="C1338" s="1">
        <v>44147</v>
      </c>
      <c r="D1338" t="s">
        <v>139</v>
      </c>
      <c r="E1338" s="3">
        <v>4.9649999999999999</v>
      </c>
      <c r="F1338" s="4">
        <v>0</v>
      </c>
      <c r="G1338" s="2">
        <v>18190.05</v>
      </c>
      <c r="H1338" s="2">
        <v>16855</v>
      </c>
      <c r="I1338" s="2">
        <v>17190</v>
      </c>
      <c r="J1338" s="2">
        <v>17740</v>
      </c>
      <c r="K1338" s="2">
        <v>18190</v>
      </c>
      <c r="L1338" t="str">
        <f t="shared" si="40"/>
        <v/>
      </c>
      <c r="M1338" t="str">
        <f>IFERROR(VLOOKUP(A1338,'Статус менеджера'!$A$2:$B$48,2,TRUE),"")</f>
        <v>Продавець малим клієнтам</v>
      </c>
      <c r="N1338" s="2">
        <f t="shared" si="41"/>
        <v>30</v>
      </c>
    </row>
    <row r="1339" spans="1:14" x14ac:dyDescent="0.35">
      <c r="A1339" t="s">
        <v>67</v>
      </c>
      <c r="B1339" t="s">
        <v>224</v>
      </c>
      <c r="C1339" s="1">
        <v>44147</v>
      </c>
      <c r="D1339" t="s">
        <v>124</v>
      </c>
      <c r="E1339" s="3">
        <v>0.21</v>
      </c>
      <c r="F1339" s="4">
        <v>0</v>
      </c>
      <c r="G1339" s="2">
        <v>18180.05</v>
      </c>
      <c r="H1339" s="2">
        <v>16690</v>
      </c>
      <c r="I1339" s="2">
        <v>17180</v>
      </c>
      <c r="J1339" s="2">
        <v>17680</v>
      </c>
      <c r="K1339" s="2">
        <v>18180</v>
      </c>
      <c r="L1339" t="str">
        <f t="shared" si="40"/>
        <v/>
      </c>
      <c r="M1339" t="str">
        <f>IFERROR(VLOOKUP(A1339,'Статус менеджера'!$A$2:$B$48,2,TRUE),"")</f>
        <v>Продавець малим клієнтам</v>
      </c>
      <c r="N1339" s="2">
        <f t="shared" si="41"/>
        <v>30</v>
      </c>
    </row>
    <row r="1340" spans="1:14" x14ac:dyDescent="0.35">
      <c r="A1340" t="s">
        <v>67</v>
      </c>
      <c r="B1340" t="s">
        <v>224</v>
      </c>
      <c r="C1340" s="1">
        <v>44147</v>
      </c>
      <c r="D1340" t="s">
        <v>124</v>
      </c>
      <c r="E1340" s="3">
        <v>0.37</v>
      </c>
      <c r="F1340" s="4">
        <v>0</v>
      </c>
      <c r="G1340" s="2">
        <v>18180.05</v>
      </c>
      <c r="H1340" s="2">
        <v>16690</v>
      </c>
      <c r="I1340" s="2">
        <v>17180</v>
      </c>
      <c r="J1340" s="2">
        <v>17680</v>
      </c>
      <c r="K1340" s="2">
        <v>18180</v>
      </c>
      <c r="L1340" t="str">
        <f t="shared" si="40"/>
        <v/>
      </c>
      <c r="M1340" t="str">
        <f>IFERROR(VLOOKUP(A1340,'Статус менеджера'!$A$2:$B$48,2,TRUE),"")</f>
        <v>Продавець малим клієнтам</v>
      </c>
      <c r="N1340" s="2">
        <f t="shared" si="41"/>
        <v>30</v>
      </c>
    </row>
    <row r="1341" spans="1:14" x14ac:dyDescent="0.35">
      <c r="A1341" t="s">
        <v>67</v>
      </c>
      <c r="B1341" t="s">
        <v>224</v>
      </c>
      <c r="C1341" s="1">
        <v>44147</v>
      </c>
      <c r="D1341" t="s">
        <v>124</v>
      </c>
      <c r="E1341" s="3">
        <v>7.54</v>
      </c>
      <c r="F1341" s="4">
        <v>0</v>
      </c>
      <c r="G1341" s="2">
        <v>18180.05</v>
      </c>
      <c r="H1341" s="2">
        <v>16690</v>
      </c>
      <c r="I1341" s="2">
        <v>17180</v>
      </c>
      <c r="J1341" s="2">
        <v>17680</v>
      </c>
      <c r="K1341" s="2">
        <v>18180</v>
      </c>
      <c r="L1341" t="str">
        <f t="shared" si="40"/>
        <v/>
      </c>
      <c r="M1341" t="str">
        <f>IFERROR(VLOOKUP(A1341,'Статус менеджера'!$A$2:$B$48,2,TRUE),"")</f>
        <v>Продавець малим клієнтам</v>
      </c>
      <c r="N1341" s="2">
        <f t="shared" si="41"/>
        <v>30</v>
      </c>
    </row>
    <row r="1342" spans="1:14" x14ac:dyDescent="0.35">
      <c r="A1342" t="s">
        <v>67</v>
      </c>
      <c r="B1342" t="s">
        <v>224</v>
      </c>
      <c r="C1342" s="1">
        <v>44147</v>
      </c>
      <c r="D1342" t="s">
        <v>124</v>
      </c>
      <c r="E1342" s="3">
        <v>1.55</v>
      </c>
      <c r="F1342" s="4">
        <v>0</v>
      </c>
      <c r="G1342" s="2">
        <v>18180.05</v>
      </c>
      <c r="H1342" s="2">
        <v>16690</v>
      </c>
      <c r="I1342" s="2">
        <v>17180</v>
      </c>
      <c r="J1342" s="2">
        <v>17680</v>
      </c>
      <c r="K1342" s="2">
        <v>18180</v>
      </c>
      <c r="L1342" t="str">
        <f t="shared" si="40"/>
        <v/>
      </c>
      <c r="M1342" t="str">
        <f>IFERROR(VLOOKUP(A1342,'Статус менеджера'!$A$2:$B$48,2,TRUE),"")</f>
        <v>Продавець малим клієнтам</v>
      </c>
      <c r="N1342" s="2">
        <f t="shared" si="41"/>
        <v>30</v>
      </c>
    </row>
    <row r="1343" spans="1:14" x14ac:dyDescent="0.35">
      <c r="A1343" t="s">
        <v>67</v>
      </c>
      <c r="B1343" t="s">
        <v>224</v>
      </c>
      <c r="C1343" s="1">
        <v>44147</v>
      </c>
      <c r="D1343" t="s">
        <v>124</v>
      </c>
      <c r="E1343" s="3">
        <v>0.46500000000000002</v>
      </c>
      <c r="F1343" s="4">
        <v>0</v>
      </c>
      <c r="G1343" s="2">
        <v>18180.05</v>
      </c>
      <c r="H1343" s="2">
        <v>16690</v>
      </c>
      <c r="I1343" s="2">
        <v>17180</v>
      </c>
      <c r="J1343" s="2">
        <v>17680</v>
      </c>
      <c r="K1343" s="2">
        <v>18180</v>
      </c>
      <c r="L1343" t="str">
        <f t="shared" si="40"/>
        <v/>
      </c>
      <c r="M1343" t="str">
        <f>IFERROR(VLOOKUP(A1343,'Статус менеджера'!$A$2:$B$48,2,TRUE),"")</f>
        <v>Продавець малим клієнтам</v>
      </c>
      <c r="N1343" s="2">
        <f t="shared" si="41"/>
        <v>30</v>
      </c>
    </row>
    <row r="1344" spans="1:14" x14ac:dyDescent="0.35">
      <c r="A1344" t="s">
        <v>67</v>
      </c>
      <c r="B1344" t="s">
        <v>224</v>
      </c>
      <c r="C1344" s="1">
        <v>44147</v>
      </c>
      <c r="D1344" t="s">
        <v>116</v>
      </c>
      <c r="E1344" s="3">
        <v>2.99</v>
      </c>
      <c r="F1344" s="4">
        <v>0</v>
      </c>
      <c r="G1344" s="2">
        <v>19200.05</v>
      </c>
      <c r="H1344" s="2">
        <v>17855</v>
      </c>
      <c r="I1344" s="2">
        <v>18200</v>
      </c>
      <c r="J1344" s="2">
        <v>18750</v>
      </c>
      <c r="K1344" s="2">
        <v>19200</v>
      </c>
      <c r="L1344" t="str">
        <f t="shared" si="40"/>
        <v/>
      </c>
      <c r="M1344" t="str">
        <f>IFERROR(VLOOKUP(A1344,'Статус менеджера'!$A$2:$B$48,2,TRUE),"")</f>
        <v>Продавець малим клієнтам</v>
      </c>
      <c r="N1344" s="2">
        <f t="shared" si="41"/>
        <v>30</v>
      </c>
    </row>
    <row r="1345" spans="1:14" x14ac:dyDescent="0.35">
      <c r="A1345" t="s">
        <v>67</v>
      </c>
      <c r="B1345" t="s">
        <v>224</v>
      </c>
      <c r="C1345" s="1">
        <v>44147</v>
      </c>
      <c r="D1345" t="s">
        <v>122</v>
      </c>
      <c r="E1345" s="3">
        <v>0.75800000000000001</v>
      </c>
      <c r="F1345" s="4">
        <v>0</v>
      </c>
      <c r="G1345" s="2">
        <v>19200.05</v>
      </c>
      <c r="H1345" s="2">
        <v>17835</v>
      </c>
      <c r="I1345" s="2">
        <v>18200</v>
      </c>
      <c r="J1345" s="2">
        <v>18750</v>
      </c>
      <c r="K1345" s="2">
        <v>19200</v>
      </c>
      <c r="L1345" t="str">
        <f t="shared" si="40"/>
        <v/>
      </c>
      <c r="M1345" t="str">
        <f>IFERROR(VLOOKUP(A1345,'Статус менеджера'!$A$2:$B$48,2,TRUE),"")</f>
        <v>Продавець малим клієнтам</v>
      </c>
      <c r="N1345" s="2">
        <f t="shared" si="41"/>
        <v>30</v>
      </c>
    </row>
    <row r="1346" spans="1:14" x14ac:dyDescent="0.35">
      <c r="A1346" t="s">
        <v>67</v>
      </c>
      <c r="B1346" t="s">
        <v>224</v>
      </c>
      <c r="C1346" s="1">
        <v>44147</v>
      </c>
      <c r="D1346" t="s">
        <v>122</v>
      </c>
      <c r="E1346" s="3">
        <v>0.75800000000000001</v>
      </c>
      <c r="F1346" s="4">
        <v>0</v>
      </c>
      <c r="G1346" s="2">
        <v>19200.05</v>
      </c>
      <c r="H1346" s="2">
        <v>17835</v>
      </c>
      <c r="I1346" s="2">
        <v>18200</v>
      </c>
      <c r="J1346" s="2">
        <v>18750</v>
      </c>
      <c r="K1346" s="2">
        <v>19200</v>
      </c>
      <c r="L1346" t="str">
        <f t="shared" ref="L1346:L1409" si="42">IFERROR(IF(AND(M1346="Продавець малим клієнтам", OR(B1346="Східний регіон", B1346="Західний регіон", B1346="Північний регіон", B1346="Південний регіон", B1346="Центральний регіон", B1346="Будівництво", B1346="Дистрибуція роздріб")), E1346*N1346, ""),"")</f>
        <v/>
      </c>
      <c r="M1346" t="str">
        <f>IFERROR(VLOOKUP(A1346,'Статус менеджера'!$A$2:$B$48,2,TRUE),"")</f>
        <v>Продавець малим клієнтам</v>
      </c>
      <c r="N1346" s="2">
        <f t="shared" ref="N1346:N1409" si="43">IFERROR(IF(G1346 &lt;= H1346, 8,
    IF(G1346 &lt;= I1346, 8 + (G1346 - H1346) * (12 - 8) / (I1346 - H1346),
       IF(G1346 &lt;= J1346, 12 + (G1346 - I1346) * (20 - 12) / (J1346 - I1346),
          IF(G1346 &lt;= K1346, 20 + (G1346 - J1346) * (30 - 20) / (K1346 - J1346),
             30)))),"")</f>
        <v>30</v>
      </c>
    </row>
    <row r="1347" spans="1:14" x14ac:dyDescent="0.35">
      <c r="A1347" t="s">
        <v>67</v>
      </c>
      <c r="B1347" t="s">
        <v>224</v>
      </c>
      <c r="C1347" s="1">
        <v>44147</v>
      </c>
      <c r="D1347" t="s">
        <v>122</v>
      </c>
      <c r="E1347" s="3">
        <v>0.75800000000000001</v>
      </c>
      <c r="F1347" s="4">
        <v>0</v>
      </c>
      <c r="G1347" s="2">
        <v>19200.05</v>
      </c>
      <c r="H1347" s="2">
        <v>17835</v>
      </c>
      <c r="I1347" s="2">
        <v>18200</v>
      </c>
      <c r="J1347" s="2">
        <v>18750</v>
      </c>
      <c r="K1347" s="2">
        <v>19200</v>
      </c>
      <c r="L1347" t="str">
        <f t="shared" si="42"/>
        <v/>
      </c>
      <c r="M1347" t="str">
        <f>IFERROR(VLOOKUP(A1347,'Статус менеджера'!$A$2:$B$48,2,TRUE),"")</f>
        <v>Продавець малим клієнтам</v>
      </c>
      <c r="N1347" s="2">
        <f t="shared" si="43"/>
        <v>30</v>
      </c>
    </row>
    <row r="1348" spans="1:14" x14ac:dyDescent="0.35">
      <c r="A1348" t="s">
        <v>67</v>
      </c>
      <c r="B1348" t="s">
        <v>224</v>
      </c>
      <c r="C1348" s="1">
        <v>44147</v>
      </c>
      <c r="D1348" t="s">
        <v>122</v>
      </c>
      <c r="E1348" s="3">
        <v>0.75800000000000001</v>
      </c>
      <c r="F1348" s="4">
        <v>0</v>
      </c>
      <c r="G1348" s="2">
        <v>19200.05</v>
      </c>
      <c r="H1348" s="2">
        <v>17835</v>
      </c>
      <c r="I1348" s="2">
        <v>18200</v>
      </c>
      <c r="J1348" s="2">
        <v>18750</v>
      </c>
      <c r="K1348" s="2">
        <v>19200</v>
      </c>
      <c r="L1348" t="str">
        <f t="shared" si="42"/>
        <v/>
      </c>
      <c r="M1348" t="str">
        <f>IFERROR(VLOOKUP(A1348,'Статус менеджера'!$A$2:$B$48,2,TRUE),"")</f>
        <v>Продавець малим клієнтам</v>
      </c>
      <c r="N1348" s="2">
        <f t="shared" si="43"/>
        <v>30</v>
      </c>
    </row>
    <row r="1349" spans="1:14" x14ac:dyDescent="0.35">
      <c r="A1349" t="s">
        <v>61</v>
      </c>
      <c r="B1349" t="s">
        <v>222</v>
      </c>
      <c r="C1349" s="1">
        <v>44141</v>
      </c>
      <c r="D1349" t="s">
        <v>116</v>
      </c>
      <c r="E1349" s="3">
        <v>2.83</v>
      </c>
      <c r="F1349" s="4">
        <v>0</v>
      </c>
      <c r="G1349" s="2">
        <v>18290</v>
      </c>
      <c r="H1349" s="2">
        <v>17945</v>
      </c>
      <c r="I1349" s="2">
        <v>18290</v>
      </c>
      <c r="J1349" s="2">
        <v>18840</v>
      </c>
      <c r="K1349" s="2">
        <v>19290</v>
      </c>
      <c r="L1349" t="str">
        <f t="shared" si="42"/>
        <v/>
      </c>
      <c r="M1349" t="str">
        <f>IFERROR(VLOOKUP(A1349,'Статус менеджера'!$A$2:$B$48,2,TRUE),"")</f>
        <v/>
      </c>
      <c r="N1349" s="2">
        <f t="shared" si="43"/>
        <v>12</v>
      </c>
    </row>
    <row r="1350" spans="1:14" x14ac:dyDescent="0.35">
      <c r="A1350" t="s">
        <v>95</v>
      </c>
      <c r="B1350" t="s">
        <v>114</v>
      </c>
      <c r="C1350" s="1">
        <v>44144</v>
      </c>
      <c r="D1350" t="s">
        <v>124</v>
      </c>
      <c r="E1350" s="3">
        <v>4.2750000000000004</v>
      </c>
      <c r="F1350" s="4">
        <v>0</v>
      </c>
      <c r="G1350" s="2">
        <v>18125</v>
      </c>
      <c r="H1350" s="2">
        <v>17215</v>
      </c>
      <c r="I1350" s="2">
        <v>17925</v>
      </c>
      <c r="J1350" s="2">
        <v>18205</v>
      </c>
      <c r="K1350" s="2">
        <v>18705</v>
      </c>
      <c r="L1350" t="str">
        <f t="shared" si="42"/>
        <v/>
      </c>
      <c r="M1350" t="str">
        <f>IFERROR(VLOOKUP(A1350,'Статус менеджера'!$A$2:$B$48,2,TRUE),"")</f>
        <v>Продавець малим клієнтам</v>
      </c>
      <c r="N1350" s="2">
        <f t="shared" si="43"/>
        <v>17.714285714285715</v>
      </c>
    </row>
    <row r="1351" spans="1:14" x14ac:dyDescent="0.35">
      <c r="A1351" t="s">
        <v>95</v>
      </c>
      <c r="B1351" t="s">
        <v>114</v>
      </c>
      <c r="C1351" s="1">
        <v>44144</v>
      </c>
      <c r="D1351" t="s">
        <v>122</v>
      </c>
      <c r="E1351" s="3">
        <v>6.28</v>
      </c>
      <c r="F1351" s="4">
        <v>0</v>
      </c>
      <c r="G1351" s="2">
        <v>19030</v>
      </c>
      <c r="H1351" s="2">
        <v>18325</v>
      </c>
      <c r="I1351" s="2">
        <v>19030</v>
      </c>
      <c r="J1351" s="2">
        <v>19220</v>
      </c>
      <c r="K1351" s="2">
        <v>19670</v>
      </c>
      <c r="L1351" t="str">
        <f t="shared" si="42"/>
        <v/>
      </c>
      <c r="M1351" t="str">
        <f>IFERROR(VLOOKUP(A1351,'Статус менеджера'!$A$2:$B$48,2,TRUE),"")</f>
        <v>Продавець малим клієнтам</v>
      </c>
      <c r="N1351" s="2">
        <f t="shared" si="43"/>
        <v>12</v>
      </c>
    </row>
    <row r="1352" spans="1:14" x14ac:dyDescent="0.35">
      <c r="A1352" t="s">
        <v>95</v>
      </c>
      <c r="B1352" t="s">
        <v>114</v>
      </c>
      <c r="C1352" s="1">
        <v>44144</v>
      </c>
      <c r="D1352" t="s">
        <v>116</v>
      </c>
      <c r="E1352" s="3">
        <v>7.12</v>
      </c>
      <c r="F1352" s="4">
        <v>0</v>
      </c>
      <c r="G1352" s="2">
        <v>19030</v>
      </c>
      <c r="H1352" s="2">
        <v>18325</v>
      </c>
      <c r="I1352" s="2">
        <v>19030</v>
      </c>
      <c r="J1352" s="2">
        <v>19220</v>
      </c>
      <c r="K1352" s="2">
        <v>19670</v>
      </c>
      <c r="L1352" t="str">
        <f t="shared" si="42"/>
        <v/>
      </c>
      <c r="M1352" t="str">
        <f>IFERROR(VLOOKUP(A1352,'Статус менеджера'!$A$2:$B$48,2,TRUE),"")</f>
        <v>Продавець малим клієнтам</v>
      </c>
      <c r="N1352" s="2">
        <f t="shared" si="43"/>
        <v>12</v>
      </c>
    </row>
    <row r="1353" spans="1:14" x14ac:dyDescent="0.35">
      <c r="A1353" t="s">
        <v>95</v>
      </c>
      <c r="B1353" t="s">
        <v>114</v>
      </c>
      <c r="C1353" s="1">
        <v>44144</v>
      </c>
      <c r="D1353" t="s">
        <v>119</v>
      </c>
      <c r="E1353" s="3">
        <v>2.1549999999999998</v>
      </c>
      <c r="F1353" s="4">
        <v>0</v>
      </c>
      <c r="G1353" s="2">
        <v>21745</v>
      </c>
      <c r="H1353" s="2">
        <v>20880</v>
      </c>
      <c r="I1353" s="2">
        <v>21745</v>
      </c>
      <c r="J1353" s="2">
        <v>22245</v>
      </c>
      <c r="K1353" s="2">
        <v>22745</v>
      </c>
      <c r="L1353" t="str">
        <f t="shared" si="42"/>
        <v/>
      </c>
      <c r="M1353" t="str">
        <f>IFERROR(VLOOKUP(A1353,'Статус менеджера'!$A$2:$B$48,2,TRUE),"")</f>
        <v>Продавець малим клієнтам</v>
      </c>
      <c r="N1353" s="2">
        <f t="shared" si="43"/>
        <v>12</v>
      </c>
    </row>
    <row r="1354" spans="1:14" x14ac:dyDescent="0.35">
      <c r="A1354" t="s">
        <v>95</v>
      </c>
      <c r="B1354" t="s">
        <v>114</v>
      </c>
      <c r="C1354" s="1">
        <v>44144</v>
      </c>
      <c r="D1354" t="s">
        <v>120</v>
      </c>
      <c r="E1354" s="3">
        <v>2.17</v>
      </c>
      <c r="F1354" s="4">
        <v>0</v>
      </c>
      <c r="G1354" s="2">
        <v>17245</v>
      </c>
      <c r="H1354" s="2">
        <v>16350</v>
      </c>
      <c r="I1354" s="2">
        <v>17040</v>
      </c>
      <c r="J1354" s="2">
        <v>17325</v>
      </c>
      <c r="K1354" s="2">
        <v>17825</v>
      </c>
      <c r="L1354" t="str">
        <f t="shared" si="42"/>
        <v/>
      </c>
      <c r="M1354" t="str">
        <f>IFERROR(VLOOKUP(A1354,'Статус менеджера'!$A$2:$B$48,2,TRUE),"")</f>
        <v>Продавець малим клієнтам</v>
      </c>
      <c r="N1354" s="2">
        <f t="shared" si="43"/>
        <v>17.754385964912281</v>
      </c>
    </row>
    <row r="1355" spans="1:14" x14ac:dyDescent="0.35">
      <c r="A1355" t="s">
        <v>30</v>
      </c>
      <c r="B1355" t="s">
        <v>225</v>
      </c>
      <c r="C1355" s="1">
        <v>44145</v>
      </c>
      <c r="D1355" t="s">
        <v>122</v>
      </c>
      <c r="E1355" s="3">
        <v>0.75800000000000001</v>
      </c>
      <c r="F1355" s="4">
        <v>0</v>
      </c>
      <c r="G1355" s="2">
        <v>18490</v>
      </c>
      <c r="H1355" s="2">
        <v>17925</v>
      </c>
      <c r="I1355" s="2">
        <v>18490</v>
      </c>
      <c r="J1355" s="2">
        <v>18840</v>
      </c>
      <c r="K1355" s="2">
        <v>19290</v>
      </c>
      <c r="L1355" t="str">
        <f t="shared" si="42"/>
        <v/>
      </c>
      <c r="M1355" t="str">
        <f>IFERROR(VLOOKUP(A1355,'Статус менеджера'!$A$2:$B$48,2,TRUE),"")</f>
        <v/>
      </c>
      <c r="N1355" s="2">
        <f t="shared" si="43"/>
        <v>12</v>
      </c>
    </row>
    <row r="1356" spans="1:14" x14ac:dyDescent="0.35">
      <c r="A1356" t="s">
        <v>30</v>
      </c>
      <c r="B1356" t="s">
        <v>225</v>
      </c>
      <c r="C1356" s="1">
        <v>44145</v>
      </c>
      <c r="D1356" t="s">
        <v>122</v>
      </c>
      <c r="E1356" s="3">
        <v>0.126</v>
      </c>
      <c r="F1356" s="4">
        <v>0</v>
      </c>
      <c r="G1356" s="2">
        <v>18490</v>
      </c>
      <c r="H1356" s="2">
        <v>17925</v>
      </c>
      <c r="I1356" s="2">
        <v>18490</v>
      </c>
      <c r="J1356" s="2">
        <v>18840</v>
      </c>
      <c r="K1356" s="2">
        <v>19290</v>
      </c>
      <c r="L1356" t="str">
        <f t="shared" si="42"/>
        <v/>
      </c>
      <c r="M1356" t="str">
        <f>IFERROR(VLOOKUP(A1356,'Статус менеджера'!$A$2:$B$48,2,TRUE),"")</f>
        <v/>
      </c>
      <c r="N1356" s="2">
        <f t="shared" si="43"/>
        <v>12</v>
      </c>
    </row>
    <row r="1357" spans="1:14" x14ac:dyDescent="0.35">
      <c r="A1357" t="s">
        <v>30</v>
      </c>
      <c r="B1357" t="s">
        <v>225</v>
      </c>
      <c r="C1357" s="1">
        <v>44145</v>
      </c>
      <c r="D1357" t="s">
        <v>122</v>
      </c>
      <c r="E1357" s="3">
        <v>0.75800000000000001</v>
      </c>
      <c r="F1357" s="4">
        <v>0</v>
      </c>
      <c r="G1357" s="2">
        <v>18490</v>
      </c>
      <c r="H1357" s="2">
        <v>17925</v>
      </c>
      <c r="I1357" s="2">
        <v>18490</v>
      </c>
      <c r="J1357" s="2">
        <v>18840</v>
      </c>
      <c r="K1357" s="2">
        <v>19290</v>
      </c>
      <c r="L1357" t="str">
        <f t="shared" si="42"/>
        <v/>
      </c>
      <c r="M1357" t="str">
        <f>IFERROR(VLOOKUP(A1357,'Статус менеджера'!$A$2:$B$48,2,TRUE),"")</f>
        <v/>
      </c>
      <c r="N1357" s="2">
        <f t="shared" si="43"/>
        <v>12</v>
      </c>
    </row>
    <row r="1358" spans="1:14" x14ac:dyDescent="0.35">
      <c r="A1358" t="s">
        <v>30</v>
      </c>
      <c r="B1358" t="s">
        <v>225</v>
      </c>
      <c r="C1358" s="1">
        <v>44145</v>
      </c>
      <c r="D1358" t="s">
        <v>122</v>
      </c>
      <c r="E1358" s="3">
        <v>0.75800000000000001</v>
      </c>
      <c r="F1358" s="4">
        <v>0</v>
      </c>
      <c r="G1358" s="2">
        <v>18490</v>
      </c>
      <c r="H1358" s="2">
        <v>17925</v>
      </c>
      <c r="I1358" s="2">
        <v>18490</v>
      </c>
      <c r="J1358" s="2">
        <v>18840</v>
      </c>
      <c r="K1358" s="2">
        <v>19290</v>
      </c>
      <c r="L1358" t="str">
        <f t="shared" si="42"/>
        <v/>
      </c>
      <c r="M1358" t="str">
        <f>IFERROR(VLOOKUP(A1358,'Статус менеджера'!$A$2:$B$48,2,TRUE),"")</f>
        <v/>
      </c>
      <c r="N1358" s="2">
        <f t="shared" si="43"/>
        <v>12</v>
      </c>
    </row>
    <row r="1359" spans="1:14" x14ac:dyDescent="0.35">
      <c r="A1359" t="s">
        <v>30</v>
      </c>
      <c r="B1359" t="s">
        <v>225</v>
      </c>
      <c r="C1359" s="1">
        <v>44145</v>
      </c>
      <c r="D1359" t="s">
        <v>122</v>
      </c>
      <c r="E1359" s="3">
        <v>0.75800000000000001</v>
      </c>
      <c r="F1359" s="4">
        <v>0</v>
      </c>
      <c r="G1359" s="2">
        <v>18490</v>
      </c>
      <c r="H1359" s="2">
        <v>17925</v>
      </c>
      <c r="I1359" s="2">
        <v>18490</v>
      </c>
      <c r="J1359" s="2">
        <v>18840</v>
      </c>
      <c r="K1359" s="2">
        <v>19290</v>
      </c>
      <c r="L1359" t="str">
        <f t="shared" si="42"/>
        <v/>
      </c>
      <c r="M1359" t="str">
        <f>IFERROR(VLOOKUP(A1359,'Статус менеджера'!$A$2:$B$48,2,TRUE),"")</f>
        <v/>
      </c>
      <c r="N1359" s="2">
        <f t="shared" si="43"/>
        <v>12</v>
      </c>
    </row>
    <row r="1360" spans="1:14" x14ac:dyDescent="0.35">
      <c r="A1360" t="s">
        <v>30</v>
      </c>
      <c r="B1360" t="s">
        <v>225</v>
      </c>
      <c r="C1360" s="1">
        <v>44145</v>
      </c>
      <c r="D1360" t="s">
        <v>122</v>
      </c>
      <c r="E1360" s="3">
        <v>0.63200000000000001</v>
      </c>
      <c r="F1360" s="4">
        <v>0</v>
      </c>
      <c r="G1360" s="2">
        <v>18490</v>
      </c>
      <c r="H1360" s="2">
        <v>17925</v>
      </c>
      <c r="I1360" s="2">
        <v>18490</v>
      </c>
      <c r="J1360" s="2">
        <v>18840</v>
      </c>
      <c r="K1360" s="2">
        <v>19290</v>
      </c>
      <c r="L1360" t="str">
        <f t="shared" si="42"/>
        <v/>
      </c>
      <c r="M1360" t="str">
        <f>IFERROR(VLOOKUP(A1360,'Статус менеджера'!$A$2:$B$48,2,TRUE),"")</f>
        <v/>
      </c>
      <c r="N1360" s="2">
        <f t="shared" si="43"/>
        <v>12</v>
      </c>
    </row>
    <row r="1361" spans="1:14" x14ac:dyDescent="0.35">
      <c r="A1361" t="s">
        <v>30</v>
      </c>
      <c r="B1361" t="s">
        <v>225</v>
      </c>
      <c r="C1361" s="1">
        <v>44145</v>
      </c>
      <c r="D1361" t="s">
        <v>122</v>
      </c>
      <c r="E1361" s="3">
        <v>0.75800000000000001</v>
      </c>
      <c r="F1361" s="4">
        <v>0</v>
      </c>
      <c r="G1361" s="2">
        <v>18490</v>
      </c>
      <c r="H1361" s="2">
        <v>17925</v>
      </c>
      <c r="I1361" s="2">
        <v>18490</v>
      </c>
      <c r="J1361" s="2">
        <v>18840</v>
      </c>
      <c r="K1361" s="2">
        <v>19290</v>
      </c>
      <c r="L1361" t="str">
        <f t="shared" si="42"/>
        <v/>
      </c>
      <c r="M1361" t="str">
        <f>IFERROR(VLOOKUP(A1361,'Статус менеджера'!$A$2:$B$48,2,TRUE),"")</f>
        <v/>
      </c>
      <c r="N1361" s="2">
        <f t="shared" si="43"/>
        <v>12</v>
      </c>
    </row>
    <row r="1362" spans="1:14" x14ac:dyDescent="0.35">
      <c r="A1362" t="s">
        <v>30</v>
      </c>
      <c r="B1362" t="s">
        <v>225</v>
      </c>
      <c r="C1362" s="1">
        <v>44145</v>
      </c>
      <c r="D1362" t="s">
        <v>122</v>
      </c>
      <c r="E1362" s="3">
        <v>0.75800000000000001</v>
      </c>
      <c r="F1362" s="4">
        <v>0</v>
      </c>
      <c r="G1362" s="2">
        <v>18490</v>
      </c>
      <c r="H1362" s="2">
        <v>17925</v>
      </c>
      <c r="I1362" s="2">
        <v>18490</v>
      </c>
      <c r="J1362" s="2">
        <v>18840</v>
      </c>
      <c r="K1362" s="2">
        <v>19290</v>
      </c>
      <c r="L1362" t="str">
        <f t="shared" si="42"/>
        <v/>
      </c>
      <c r="M1362" t="str">
        <f>IFERROR(VLOOKUP(A1362,'Статус менеджера'!$A$2:$B$48,2,TRUE),"")</f>
        <v/>
      </c>
      <c r="N1362" s="2">
        <f t="shared" si="43"/>
        <v>12</v>
      </c>
    </row>
    <row r="1363" spans="1:14" x14ac:dyDescent="0.35">
      <c r="A1363" t="s">
        <v>30</v>
      </c>
      <c r="B1363" t="s">
        <v>225</v>
      </c>
      <c r="C1363" s="1">
        <v>44145</v>
      </c>
      <c r="D1363" t="s">
        <v>122</v>
      </c>
      <c r="E1363" s="3">
        <v>0.75800000000000001</v>
      </c>
      <c r="F1363" s="4">
        <v>0</v>
      </c>
      <c r="G1363" s="2">
        <v>18490</v>
      </c>
      <c r="H1363" s="2">
        <v>17925</v>
      </c>
      <c r="I1363" s="2">
        <v>18490</v>
      </c>
      <c r="J1363" s="2">
        <v>18840</v>
      </c>
      <c r="K1363" s="2">
        <v>19290</v>
      </c>
      <c r="L1363" t="str">
        <f t="shared" si="42"/>
        <v/>
      </c>
      <c r="M1363" t="str">
        <f>IFERROR(VLOOKUP(A1363,'Статус менеджера'!$A$2:$B$48,2,TRUE),"")</f>
        <v/>
      </c>
      <c r="N1363" s="2">
        <f t="shared" si="43"/>
        <v>12</v>
      </c>
    </row>
    <row r="1364" spans="1:14" x14ac:dyDescent="0.35">
      <c r="A1364" t="s">
        <v>30</v>
      </c>
      <c r="B1364" t="s">
        <v>225</v>
      </c>
      <c r="C1364" s="1">
        <v>44145</v>
      </c>
      <c r="D1364" t="s">
        <v>122</v>
      </c>
      <c r="E1364" s="3">
        <v>0.75800000000000001</v>
      </c>
      <c r="F1364" s="4">
        <v>0</v>
      </c>
      <c r="G1364" s="2">
        <v>18490</v>
      </c>
      <c r="H1364" s="2">
        <v>17925</v>
      </c>
      <c r="I1364" s="2">
        <v>18490</v>
      </c>
      <c r="J1364" s="2">
        <v>18840</v>
      </c>
      <c r="K1364" s="2">
        <v>19290</v>
      </c>
      <c r="L1364" t="str">
        <f t="shared" si="42"/>
        <v/>
      </c>
      <c r="M1364" t="str">
        <f>IFERROR(VLOOKUP(A1364,'Статус менеджера'!$A$2:$B$48,2,TRUE),"")</f>
        <v/>
      </c>
      <c r="N1364" s="2">
        <f t="shared" si="43"/>
        <v>12</v>
      </c>
    </row>
    <row r="1365" spans="1:14" x14ac:dyDescent="0.35">
      <c r="A1365" t="s">
        <v>30</v>
      </c>
      <c r="B1365" t="s">
        <v>225</v>
      </c>
      <c r="C1365" s="1">
        <v>44145</v>
      </c>
      <c r="D1365" t="s">
        <v>122</v>
      </c>
      <c r="E1365" s="3">
        <v>0.75800000000000001</v>
      </c>
      <c r="F1365" s="4">
        <v>0</v>
      </c>
      <c r="G1365" s="2">
        <v>18490</v>
      </c>
      <c r="H1365" s="2">
        <v>17925</v>
      </c>
      <c r="I1365" s="2">
        <v>18490</v>
      </c>
      <c r="J1365" s="2">
        <v>18840</v>
      </c>
      <c r="K1365" s="2">
        <v>19290</v>
      </c>
      <c r="L1365" t="str">
        <f t="shared" si="42"/>
        <v/>
      </c>
      <c r="M1365" t="str">
        <f>IFERROR(VLOOKUP(A1365,'Статус менеджера'!$A$2:$B$48,2,TRUE),"")</f>
        <v/>
      </c>
      <c r="N1365" s="2">
        <f t="shared" si="43"/>
        <v>12</v>
      </c>
    </row>
    <row r="1366" spans="1:14" x14ac:dyDescent="0.35">
      <c r="A1366" t="s">
        <v>30</v>
      </c>
      <c r="B1366" t="s">
        <v>225</v>
      </c>
      <c r="C1366" s="1">
        <v>44145</v>
      </c>
      <c r="D1366" t="s">
        <v>122</v>
      </c>
      <c r="E1366" s="3">
        <v>0.75800000000000001</v>
      </c>
      <c r="F1366" s="4">
        <v>0</v>
      </c>
      <c r="G1366" s="2">
        <v>18490</v>
      </c>
      <c r="H1366" s="2">
        <v>17925</v>
      </c>
      <c r="I1366" s="2">
        <v>18490</v>
      </c>
      <c r="J1366" s="2">
        <v>18840</v>
      </c>
      <c r="K1366" s="2">
        <v>19290</v>
      </c>
      <c r="L1366" t="str">
        <f t="shared" si="42"/>
        <v/>
      </c>
      <c r="M1366" t="str">
        <f>IFERROR(VLOOKUP(A1366,'Статус менеджера'!$A$2:$B$48,2,TRUE),"")</f>
        <v/>
      </c>
      <c r="N1366" s="2">
        <f t="shared" si="43"/>
        <v>12</v>
      </c>
    </row>
    <row r="1367" spans="1:14" x14ac:dyDescent="0.35">
      <c r="A1367" t="s">
        <v>30</v>
      </c>
      <c r="B1367" t="s">
        <v>225</v>
      </c>
      <c r="C1367" s="1">
        <v>44145</v>
      </c>
      <c r="D1367" t="s">
        <v>122</v>
      </c>
      <c r="E1367" s="3">
        <v>0.43</v>
      </c>
      <c r="F1367" s="4">
        <v>0</v>
      </c>
      <c r="G1367" s="2">
        <v>18490</v>
      </c>
      <c r="H1367" s="2">
        <v>17945</v>
      </c>
      <c r="I1367" s="2">
        <v>18490</v>
      </c>
      <c r="J1367" s="2">
        <v>18840</v>
      </c>
      <c r="K1367" s="2">
        <v>19290</v>
      </c>
      <c r="L1367" t="str">
        <f t="shared" si="42"/>
        <v/>
      </c>
      <c r="M1367" t="str">
        <f>IFERROR(VLOOKUP(A1367,'Статус менеджера'!$A$2:$B$48,2,TRUE),"")</f>
        <v/>
      </c>
      <c r="N1367" s="2">
        <f t="shared" si="43"/>
        <v>12</v>
      </c>
    </row>
    <row r="1368" spans="1:14" x14ac:dyDescent="0.35">
      <c r="A1368" t="s">
        <v>30</v>
      </c>
      <c r="B1368" t="s">
        <v>225</v>
      </c>
      <c r="C1368" s="1">
        <v>44145</v>
      </c>
      <c r="D1368" t="s">
        <v>122</v>
      </c>
      <c r="E1368" s="3">
        <v>0.28000000000000003</v>
      </c>
      <c r="F1368" s="4">
        <v>0</v>
      </c>
      <c r="G1368" s="2">
        <v>18490</v>
      </c>
      <c r="H1368" s="2">
        <v>17945</v>
      </c>
      <c r="I1368" s="2">
        <v>18490</v>
      </c>
      <c r="J1368" s="2">
        <v>18840</v>
      </c>
      <c r="K1368" s="2">
        <v>19290</v>
      </c>
      <c r="L1368" t="str">
        <f t="shared" si="42"/>
        <v/>
      </c>
      <c r="M1368" t="str">
        <f>IFERROR(VLOOKUP(A1368,'Статус менеджера'!$A$2:$B$48,2,TRUE),"")</f>
        <v/>
      </c>
      <c r="N1368" s="2">
        <f t="shared" si="43"/>
        <v>12</v>
      </c>
    </row>
    <row r="1369" spans="1:14" x14ac:dyDescent="0.35">
      <c r="A1369" t="s">
        <v>77</v>
      </c>
      <c r="B1369" t="s">
        <v>228</v>
      </c>
      <c r="C1369" s="1">
        <v>44137</v>
      </c>
      <c r="D1369" t="s">
        <v>116</v>
      </c>
      <c r="E1369" s="3">
        <v>8.09</v>
      </c>
      <c r="F1369" s="4">
        <v>0</v>
      </c>
      <c r="G1369" s="2">
        <v>18575</v>
      </c>
      <c r="H1369" s="2">
        <v>18230</v>
      </c>
      <c r="I1369" s="2">
        <v>18575</v>
      </c>
      <c r="J1369" s="2">
        <v>19125</v>
      </c>
      <c r="K1369" s="2">
        <v>19575</v>
      </c>
      <c r="L1369" t="str">
        <f t="shared" si="42"/>
        <v/>
      </c>
      <c r="M1369" t="str">
        <f>IFERROR(VLOOKUP(A1369,'Статус менеджера'!$A$2:$B$48,2,TRUE),"")</f>
        <v>Продавець малим клієнтам</v>
      </c>
      <c r="N1369" s="2">
        <f t="shared" si="43"/>
        <v>12</v>
      </c>
    </row>
    <row r="1370" spans="1:14" x14ac:dyDescent="0.35">
      <c r="A1370" t="s">
        <v>77</v>
      </c>
      <c r="B1370" t="s">
        <v>228</v>
      </c>
      <c r="C1370" s="1">
        <v>44137</v>
      </c>
      <c r="D1370" t="s">
        <v>122</v>
      </c>
      <c r="E1370" s="3">
        <v>0.75800000000000001</v>
      </c>
      <c r="F1370" s="4">
        <v>0</v>
      </c>
      <c r="G1370" s="2">
        <v>18575</v>
      </c>
      <c r="H1370" s="2">
        <v>18210</v>
      </c>
      <c r="I1370" s="2">
        <v>18575</v>
      </c>
      <c r="J1370" s="2">
        <v>19125</v>
      </c>
      <c r="K1370" s="2">
        <v>19575</v>
      </c>
      <c r="L1370" t="str">
        <f t="shared" si="42"/>
        <v/>
      </c>
      <c r="M1370" t="str">
        <f>IFERROR(VLOOKUP(A1370,'Статус менеджера'!$A$2:$B$48,2,TRUE),"")</f>
        <v>Продавець малим клієнтам</v>
      </c>
      <c r="N1370" s="2">
        <f t="shared" si="43"/>
        <v>12</v>
      </c>
    </row>
    <row r="1371" spans="1:14" x14ac:dyDescent="0.35">
      <c r="A1371" t="s">
        <v>77</v>
      </c>
      <c r="B1371" t="s">
        <v>228</v>
      </c>
      <c r="C1371" s="1">
        <v>44137</v>
      </c>
      <c r="D1371" t="s">
        <v>122</v>
      </c>
      <c r="E1371" s="3">
        <v>0.75800000000000001</v>
      </c>
      <c r="F1371" s="4">
        <v>0</v>
      </c>
      <c r="G1371" s="2">
        <v>18575</v>
      </c>
      <c r="H1371" s="2">
        <v>18210</v>
      </c>
      <c r="I1371" s="2">
        <v>18575</v>
      </c>
      <c r="J1371" s="2">
        <v>19125</v>
      </c>
      <c r="K1371" s="2">
        <v>19575</v>
      </c>
      <c r="L1371" t="str">
        <f t="shared" si="42"/>
        <v/>
      </c>
      <c r="M1371" t="str">
        <f>IFERROR(VLOOKUP(A1371,'Статус менеджера'!$A$2:$B$48,2,TRUE),"")</f>
        <v>Продавець малим клієнтам</v>
      </c>
      <c r="N1371" s="2">
        <f t="shared" si="43"/>
        <v>12</v>
      </c>
    </row>
    <row r="1372" spans="1:14" x14ac:dyDescent="0.35">
      <c r="A1372" t="s">
        <v>77</v>
      </c>
      <c r="B1372" t="s">
        <v>228</v>
      </c>
      <c r="C1372" s="1">
        <v>44137</v>
      </c>
      <c r="D1372" t="s">
        <v>122</v>
      </c>
      <c r="E1372" s="3">
        <v>0.75800000000000001</v>
      </c>
      <c r="F1372" s="4">
        <v>0</v>
      </c>
      <c r="G1372" s="2">
        <v>18575</v>
      </c>
      <c r="H1372" s="2">
        <v>18210</v>
      </c>
      <c r="I1372" s="2">
        <v>18575</v>
      </c>
      <c r="J1372" s="2">
        <v>19125</v>
      </c>
      <c r="K1372" s="2">
        <v>19575</v>
      </c>
      <c r="L1372" t="str">
        <f t="shared" si="42"/>
        <v/>
      </c>
      <c r="M1372" t="str">
        <f>IFERROR(VLOOKUP(A1372,'Статус менеджера'!$A$2:$B$48,2,TRUE),"")</f>
        <v>Продавець малим клієнтам</v>
      </c>
      <c r="N1372" s="2">
        <f t="shared" si="43"/>
        <v>12</v>
      </c>
    </row>
    <row r="1373" spans="1:14" x14ac:dyDescent="0.35">
      <c r="A1373" t="s">
        <v>77</v>
      </c>
      <c r="B1373" t="s">
        <v>228</v>
      </c>
      <c r="C1373" s="1">
        <v>44137</v>
      </c>
      <c r="D1373" t="s">
        <v>122</v>
      </c>
      <c r="E1373" s="3">
        <v>0.75800000000000001</v>
      </c>
      <c r="F1373" s="4">
        <v>0</v>
      </c>
      <c r="G1373" s="2">
        <v>18575</v>
      </c>
      <c r="H1373" s="2">
        <v>18210</v>
      </c>
      <c r="I1373" s="2">
        <v>18575</v>
      </c>
      <c r="J1373" s="2">
        <v>19125</v>
      </c>
      <c r="K1373" s="2">
        <v>19575</v>
      </c>
      <c r="L1373" t="str">
        <f t="shared" si="42"/>
        <v/>
      </c>
      <c r="M1373" t="str">
        <f>IFERROR(VLOOKUP(A1373,'Статус менеджера'!$A$2:$B$48,2,TRUE),"")</f>
        <v>Продавець малим клієнтам</v>
      </c>
      <c r="N1373" s="2">
        <f t="shared" si="43"/>
        <v>12</v>
      </c>
    </row>
    <row r="1374" spans="1:14" x14ac:dyDescent="0.35">
      <c r="A1374" t="s">
        <v>77</v>
      </c>
      <c r="B1374" t="s">
        <v>228</v>
      </c>
      <c r="C1374" s="1">
        <v>44137</v>
      </c>
      <c r="D1374" t="s">
        <v>122</v>
      </c>
      <c r="E1374" s="3">
        <v>0.75800000000000001</v>
      </c>
      <c r="F1374" s="4">
        <v>0</v>
      </c>
      <c r="G1374" s="2">
        <v>18575</v>
      </c>
      <c r="H1374" s="2">
        <v>18210</v>
      </c>
      <c r="I1374" s="2">
        <v>18575</v>
      </c>
      <c r="J1374" s="2">
        <v>19125</v>
      </c>
      <c r="K1374" s="2">
        <v>19575</v>
      </c>
      <c r="L1374" t="str">
        <f t="shared" si="42"/>
        <v/>
      </c>
      <c r="M1374" t="str">
        <f>IFERROR(VLOOKUP(A1374,'Статус менеджера'!$A$2:$B$48,2,TRUE),"")</f>
        <v>Продавець малим клієнтам</v>
      </c>
      <c r="N1374" s="2">
        <f t="shared" si="43"/>
        <v>12</v>
      </c>
    </row>
    <row r="1375" spans="1:14" x14ac:dyDescent="0.35">
      <c r="A1375" t="s">
        <v>77</v>
      </c>
      <c r="B1375" t="s">
        <v>228</v>
      </c>
      <c r="C1375" s="1">
        <v>44137</v>
      </c>
      <c r="D1375" t="s">
        <v>122</v>
      </c>
      <c r="E1375" s="3">
        <v>0.75800000000000001</v>
      </c>
      <c r="F1375" s="4">
        <v>0</v>
      </c>
      <c r="G1375" s="2">
        <v>18575</v>
      </c>
      <c r="H1375" s="2">
        <v>18210</v>
      </c>
      <c r="I1375" s="2">
        <v>18575</v>
      </c>
      <c r="J1375" s="2">
        <v>19125</v>
      </c>
      <c r="K1375" s="2">
        <v>19575</v>
      </c>
      <c r="L1375" t="str">
        <f t="shared" si="42"/>
        <v/>
      </c>
      <c r="M1375" t="str">
        <f>IFERROR(VLOOKUP(A1375,'Статус менеджера'!$A$2:$B$48,2,TRUE),"")</f>
        <v>Продавець малим клієнтам</v>
      </c>
      <c r="N1375" s="2">
        <f t="shared" si="43"/>
        <v>12</v>
      </c>
    </row>
    <row r="1376" spans="1:14" x14ac:dyDescent="0.35">
      <c r="A1376" t="s">
        <v>77</v>
      </c>
      <c r="B1376" t="s">
        <v>228</v>
      </c>
      <c r="C1376" s="1">
        <v>44137</v>
      </c>
      <c r="D1376" t="s">
        <v>122</v>
      </c>
      <c r="E1376" s="3">
        <v>0.75800000000000001</v>
      </c>
      <c r="F1376" s="4">
        <v>0</v>
      </c>
      <c r="G1376" s="2">
        <v>18575</v>
      </c>
      <c r="H1376" s="2">
        <v>18210</v>
      </c>
      <c r="I1376" s="2">
        <v>18575</v>
      </c>
      <c r="J1376" s="2">
        <v>19125</v>
      </c>
      <c r="K1376" s="2">
        <v>19575</v>
      </c>
      <c r="L1376" t="str">
        <f t="shared" si="42"/>
        <v/>
      </c>
      <c r="M1376" t="str">
        <f>IFERROR(VLOOKUP(A1376,'Статус менеджера'!$A$2:$B$48,2,TRUE),"")</f>
        <v>Продавець малим клієнтам</v>
      </c>
      <c r="N1376" s="2">
        <f t="shared" si="43"/>
        <v>12</v>
      </c>
    </row>
    <row r="1377" spans="1:14" x14ac:dyDescent="0.35">
      <c r="A1377" t="s">
        <v>77</v>
      </c>
      <c r="B1377" t="s">
        <v>228</v>
      </c>
      <c r="C1377" s="1">
        <v>44137</v>
      </c>
      <c r="D1377" t="s">
        <v>122</v>
      </c>
      <c r="E1377" s="3">
        <v>0.75800000000000001</v>
      </c>
      <c r="F1377" s="4">
        <v>0</v>
      </c>
      <c r="G1377" s="2">
        <v>18575</v>
      </c>
      <c r="H1377" s="2">
        <v>18210</v>
      </c>
      <c r="I1377" s="2">
        <v>18575</v>
      </c>
      <c r="J1377" s="2">
        <v>19125</v>
      </c>
      <c r="K1377" s="2">
        <v>19575</v>
      </c>
      <c r="L1377" t="str">
        <f t="shared" si="42"/>
        <v/>
      </c>
      <c r="M1377" t="str">
        <f>IFERROR(VLOOKUP(A1377,'Статус менеджера'!$A$2:$B$48,2,TRUE),"")</f>
        <v>Продавець малим клієнтам</v>
      </c>
      <c r="N1377" s="2">
        <f t="shared" si="43"/>
        <v>12</v>
      </c>
    </row>
    <row r="1378" spans="1:14" x14ac:dyDescent="0.35">
      <c r="A1378" t="s">
        <v>77</v>
      </c>
      <c r="B1378" t="s">
        <v>228</v>
      </c>
      <c r="C1378" s="1">
        <v>44137</v>
      </c>
      <c r="D1378" t="s">
        <v>122</v>
      </c>
      <c r="E1378" s="3">
        <v>0.75800000000000001</v>
      </c>
      <c r="F1378" s="4">
        <v>0</v>
      </c>
      <c r="G1378" s="2">
        <v>18575</v>
      </c>
      <c r="H1378" s="2">
        <v>18210</v>
      </c>
      <c r="I1378" s="2">
        <v>18575</v>
      </c>
      <c r="J1378" s="2">
        <v>19125</v>
      </c>
      <c r="K1378" s="2">
        <v>19575</v>
      </c>
      <c r="L1378" t="str">
        <f t="shared" si="42"/>
        <v/>
      </c>
      <c r="M1378" t="str">
        <f>IFERROR(VLOOKUP(A1378,'Статус менеджера'!$A$2:$B$48,2,TRUE),"")</f>
        <v>Продавець малим клієнтам</v>
      </c>
      <c r="N1378" s="2">
        <f t="shared" si="43"/>
        <v>12</v>
      </c>
    </row>
    <row r="1379" spans="1:14" x14ac:dyDescent="0.35">
      <c r="A1379" t="s">
        <v>58</v>
      </c>
      <c r="B1379" t="s">
        <v>114</v>
      </c>
      <c r="C1379" s="1">
        <v>44137</v>
      </c>
      <c r="D1379" t="s">
        <v>119</v>
      </c>
      <c r="E1379" s="3">
        <v>3.34</v>
      </c>
      <c r="F1379" s="4">
        <v>0</v>
      </c>
      <c r="G1379" s="2">
        <v>20520</v>
      </c>
      <c r="H1379" s="2">
        <v>19655</v>
      </c>
      <c r="I1379" s="2">
        <v>20520</v>
      </c>
      <c r="J1379" s="2">
        <v>21020</v>
      </c>
      <c r="K1379" s="2">
        <v>21520</v>
      </c>
      <c r="L1379" t="str">
        <f t="shared" si="42"/>
        <v/>
      </c>
      <c r="M1379" t="str">
        <f>IFERROR(VLOOKUP(A1379,'Статус менеджера'!$A$2:$B$48,2,TRUE),"")</f>
        <v/>
      </c>
      <c r="N1379" s="2">
        <f t="shared" si="43"/>
        <v>12</v>
      </c>
    </row>
    <row r="1380" spans="1:14" x14ac:dyDescent="0.35">
      <c r="A1380" t="s">
        <v>58</v>
      </c>
      <c r="B1380" t="s">
        <v>114</v>
      </c>
      <c r="C1380" s="1">
        <v>44137</v>
      </c>
      <c r="D1380" t="s">
        <v>119</v>
      </c>
      <c r="E1380" s="3">
        <v>3.36</v>
      </c>
      <c r="F1380" s="4">
        <v>0</v>
      </c>
      <c r="G1380" s="2">
        <v>20520</v>
      </c>
      <c r="H1380" s="2">
        <v>19655</v>
      </c>
      <c r="I1380" s="2">
        <v>20520</v>
      </c>
      <c r="J1380" s="2">
        <v>21020</v>
      </c>
      <c r="K1380" s="2">
        <v>21520</v>
      </c>
      <c r="L1380" t="str">
        <f t="shared" si="42"/>
        <v/>
      </c>
      <c r="M1380" t="str">
        <f>IFERROR(VLOOKUP(A1380,'Статус менеджера'!$A$2:$B$48,2,TRUE),"")</f>
        <v/>
      </c>
      <c r="N1380" s="2">
        <f t="shared" si="43"/>
        <v>12</v>
      </c>
    </row>
    <row r="1381" spans="1:14" x14ac:dyDescent="0.35">
      <c r="A1381" t="s">
        <v>56</v>
      </c>
      <c r="B1381" t="s">
        <v>230</v>
      </c>
      <c r="C1381" s="1">
        <v>44137</v>
      </c>
      <c r="D1381" t="s">
        <v>116</v>
      </c>
      <c r="E1381" s="3">
        <v>6.81</v>
      </c>
      <c r="F1381" s="4">
        <v>0</v>
      </c>
      <c r="G1381" s="2">
        <v>19100</v>
      </c>
      <c r="H1381" s="2">
        <v>18190</v>
      </c>
      <c r="I1381" s="2">
        <v>18650</v>
      </c>
      <c r="J1381" s="2">
        <v>19100</v>
      </c>
      <c r="K1381" s="2">
        <v>19550</v>
      </c>
      <c r="L1381" t="str">
        <f t="shared" si="42"/>
        <v/>
      </c>
      <c r="M1381" t="str">
        <f>IFERROR(VLOOKUP(A1381,'Статус менеджера'!$A$2:$B$48,2,TRUE),"")</f>
        <v>Продавець малим клієнтам</v>
      </c>
      <c r="N1381" s="2">
        <f t="shared" si="43"/>
        <v>20</v>
      </c>
    </row>
    <row r="1382" spans="1:14" x14ac:dyDescent="0.35">
      <c r="A1382" t="s">
        <v>56</v>
      </c>
      <c r="B1382" t="s">
        <v>230</v>
      </c>
      <c r="C1382" s="1">
        <v>44137</v>
      </c>
      <c r="D1382" t="s">
        <v>116</v>
      </c>
      <c r="E1382" s="3">
        <v>7.03</v>
      </c>
      <c r="F1382" s="4">
        <v>0</v>
      </c>
      <c r="G1382" s="2">
        <v>19100</v>
      </c>
      <c r="H1382" s="2">
        <v>18190</v>
      </c>
      <c r="I1382" s="2">
        <v>18650</v>
      </c>
      <c r="J1382" s="2">
        <v>19100</v>
      </c>
      <c r="K1382" s="2">
        <v>19550</v>
      </c>
      <c r="L1382" t="str">
        <f t="shared" si="42"/>
        <v/>
      </c>
      <c r="M1382" t="str">
        <f>IFERROR(VLOOKUP(A1382,'Статус менеджера'!$A$2:$B$48,2,TRUE),"")</f>
        <v>Продавець малим клієнтам</v>
      </c>
      <c r="N1382" s="2">
        <f t="shared" si="43"/>
        <v>20</v>
      </c>
    </row>
    <row r="1383" spans="1:14" x14ac:dyDescent="0.35">
      <c r="A1383" t="s">
        <v>56</v>
      </c>
      <c r="B1383" t="s">
        <v>230</v>
      </c>
      <c r="C1383" s="1">
        <v>44137</v>
      </c>
      <c r="D1383" t="s">
        <v>116</v>
      </c>
      <c r="E1383" s="3">
        <v>6.77</v>
      </c>
      <c r="F1383" s="4">
        <v>0</v>
      </c>
      <c r="G1383" s="2">
        <v>19100</v>
      </c>
      <c r="H1383" s="2">
        <v>18190</v>
      </c>
      <c r="I1383" s="2">
        <v>18650</v>
      </c>
      <c r="J1383" s="2">
        <v>19100</v>
      </c>
      <c r="K1383" s="2">
        <v>19550</v>
      </c>
      <c r="L1383" t="str">
        <f t="shared" si="42"/>
        <v/>
      </c>
      <c r="M1383" t="str">
        <f>IFERROR(VLOOKUP(A1383,'Статус менеджера'!$A$2:$B$48,2,TRUE),"")</f>
        <v>Продавець малим клієнтам</v>
      </c>
      <c r="N1383" s="2">
        <f t="shared" si="43"/>
        <v>20</v>
      </c>
    </row>
    <row r="1384" spans="1:14" x14ac:dyDescent="0.35">
      <c r="A1384" t="s">
        <v>56</v>
      </c>
      <c r="B1384" t="s">
        <v>230</v>
      </c>
      <c r="C1384" s="1">
        <v>44137</v>
      </c>
      <c r="D1384" t="s">
        <v>116</v>
      </c>
      <c r="E1384" s="3">
        <v>6.58</v>
      </c>
      <c r="F1384" s="4">
        <v>0</v>
      </c>
      <c r="G1384" s="2">
        <v>19100</v>
      </c>
      <c r="H1384" s="2">
        <v>18190</v>
      </c>
      <c r="I1384" s="2">
        <v>18650</v>
      </c>
      <c r="J1384" s="2">
        <v>19100</v>
      </c>
      <c r="K1384" s="2">
        <v>19550</v>
      </c>
      <c r="L1384" t="str">
        <f t="shared" si="42"/>
        <v/>
      </c>
      <c r="M1384" t="str">
        <f>IFERROR(VLOOKUP(A1384,'Статус менеджера'!$A$2:$B$48,2,TRUE),"")</f>
        <v>Продавець малим клієнтам</v>
      </c>
      <c r="N1384" s="2">
        <f t="shared" si="43"/>
        <v>20</v>
      </c>
    </row>
    <row r="1385" spans="1:14" x14ac:dyDescent="0.35">
      <c r="A1385" t="s">
        <v>56</v>
      </c>
      <c r="B1385" t="s">
        <v>230</v>
      </c>
      <c r="C1385" s="1">
        <v>44137</v>
      </c>
      <c r="D1385" t="s">
        <v>116</v>
      </c>
      <c r="E1385" s="3">
        <v>6.23</v>
      </c>
      <c r="F1385" s="4">
        <v>0</v>
      </c>
      <c r="G1385" s="2">
        <v>19100</v>
      </c>
      <c r="H1385" s="2">
        <v>18190</v>
      </c>
      <c r="I1385" s="2">
        <v>18650</v>
      </c>
      <c r="J1385" s="2">
        <v>19100</v>
      </c>
      <c r="K1385" s="2">
        <v>19550</v>
      </c>
      <c r="L1385" t="str">
        <f t="shared" si="42"/>
        <v/>
      </c>
      <c r="M1385" t="str">
        <f>IFERROR(VLOOKUP(A1385,'Статус менеджера'!$A$2:$B$48,2,TRUE),"")</f>
        <v>Продавець малим клієнтам</v>
      </c>
      <c r="N1385" s="2">
        <f t="shared" si="43"/>
        <v>20</v>
      </c>
    </row>
    <row r="1386" spans="1:14" x14ac:dyDescent="0.35">
      <c r="A1386" t="s">
        <v>56</v>
      </c>
      <c r="B1386" t="s">
        <v>230</v>
      </c>
      <c r="C1386" s="1">
        <v>44137</v>
      </c>
      <c r="D1386" t="s">
        <v>116</v>
      </c>
      <c r="E1386" s="3">
        <v>7.0149999999999997</v>
      </c>
      <c r="F1386" s="4">
        <v>0</v>
      </c>
      <c r="G1386" s="2">
        <v>19100</v>
      </c>
      <c r="H1386" s="2">
        <v>18190</v>
      </c>
      <c r="I1386" s="2">
        <v>18650</v>
      </c>
      <c r="J1386" s="2">
        <v>19100</v>
      </c>
      <c r="K1386" s="2">
        <v>19550</v>
      </c>
      <c r="L1386" t="str">
        <f t="shared" si="42"/>
        <v/>
      </c>
      <c r="M1386" t="str">
        <f>IFERROR(VLOOKUP(A1386,'Статус менеджера'!$A$2:$B$48,2,TRUE),"")</f>
        <v>Продавець малим клієнтам</v>
      </c>
      <c r="N1386" s="2">
        <f t="shared" si="43"/>
        <v>20</v>
      </c>
    </row>
    <row r="1387" spans="1:14" x14ac:dyDescent="0.35">
      <c r="A1387" t="s">
        <v>56</v>
      </c>
      <c r="B1387" t="s">
        <v>230</v>
      </c>
      <c r="C1387" s="1">
        <v>44137</v>
      </c>
      <c r="D1387" t="s">
        <v>116</v>
      </c>
      <c r="E1387" s="3">
        <v>5.5449999999999999</v>
      </c>
      <c r="F1387" s="4">
        <v>0</v>
      </c>
      <c r="G1387" s="2">
        <v>19100</v>
      </c>
      <c r="H1387" s="2">
        <v>18190</v>
      </c>
      <c r="I1387" s="2">
        <v>18650</v>
      </c>
      <c r="J1387" s="2">
        <v>19100</v>
      </c>
      <c r="K1387" s="2">
        <v>19550</v>
      </c>
      <c r="L1387" t="str">
        <f t="shared" si="42"/>
        <v/>
      </c>
      <c r="M1387" t="str">
        <f>IFERROR(VLOOKUP(A1387,'Статус менеджера'!$A$2:$B$48,2,TRUE),"")</f>
        <v>Продавець малим клієнтам</v>
      </c>
      <c r="N1387" s="2">
        <f t="shared" si="43"/>
        <v>20</v>
      </c>
    </row>
    <row r="1388" spans="1:14" x14ac:dyDescent="0.35">
      <c r="A1388" t="s">
        <v>56</v>
      </c>
      <c r="B1388" t="s">
        <v>230</v>
      </c>
      <c r="C1388" s="1">
        <v>44137</v>
      </c>
      <c r="D1388" t="s">
        <v>116</v>
      </c>
      <c r="E1388" s="3">
        <v>5.98</v>
      </c>
      <c r="F1388" s="4">
        <v>0</v>
      </c>
      <c r="G1388" s="2">
        <v>19100</v>
      </c>
      <c r="H1388" s="2">
        <v>18190</v>
      </c>
      <c r="I1388" s="2">
        <v>18650</v>
      </c>
      <c r="J1388" s="2">
        <v>19100</v>
      </c>
      <c r="K1388" s="2">
        <v>19550</v>
      </c>
      <c r="L1388" t="str">
        <f t="shared" si="42"/>
        <v/>
      </c>
      <c r="M1388" t="str">
        <f>IFERROR(VLOOKUP(A1388,'Статус менеджера'!$A$2:$B$48,2,TRUE),"")</f>
        <v>Продавець малим клієнтам</v>
      </c>
      <c r="N1388" s="2">
        <f t="shared" si="43"/>
        <v>20</v>
      </c>
    </row>
    <row r="1389" spans="1:14" x14ac:dyDescent="0.35">
      <c r="A1389" t="s">
        <v>56</v>
      </c>
      <c r="B1389" t="s">
        <v>230</v>
      </c>
      <c r="C1389" s="1">
        <v>44137</v>
      </c>
      <c r="D1389" t="s">
        <v>116</v>
      </c>
      <c r="E1389" s="3">
        <v>6.55</v>
      </c>
      <c r="F1389" s="4">
        <v>0</v>
      </c>
      <c r="G1389" s="2">
        <v>19100</v>
      </c>
      <c r="H1389" s="2">
        <v>18190</v>
      </c>
      <c r="I1389" s="2">
        <v>18650</v>
      </c>
      <c r="J1389" s="2">
        <v>19100</v>
      </c>
      <c r="K1389" s="2">
        <v>19550</v>
      </c>
      <c r="L1389" t="str">
        <f t="shared" si="42"/>
        <v/>
      </c>
      <c r="M1389" t="str">
        <f>IFERROR(VLOOKUP(A1389,'Статус менеджера'!$A$2:$B$48,2,TRUE),"")</f>
        <v>Продавець малим клієнтам</v>
      </c>
      <c r="N1389" s="2">
        <f t="shared" si="43"/>
        <v>20</v>
      </c>
    </row>
    <row r="1390" spans="1:14" x14ac:dyDescent="0.35">
      <c r="A1390" t="s">
        <v>56</v>
      </c>
      <c r="B1390" t="s">
        <v>230</v>
      </c>
      <c r="C1390" s="1">
        <v>44137</v>
      </c>
      <c r="D1390" t="s">
        <v>116</v>
      </c>
      <c r="E1390" s="3">
        <v>6.9249999999999998</v>
      </c>
      <c r="F1390" s="4">
        <v>0</v>
      </c>
      <c r="G1390" s="2">
        <v>19100</v>
      </c>
      <c r="H1390" s="2">
        <v>18190</v>
      </c>
      <c r="I1390" s="2">
        <v>18650</v>
      </c>
      <c r="J1390" s="2">
        <v>19100</v>
      </c>
      <c r="K1390" s="2">
        <v>19550</v>
      </c>
      <c r="L1390" t="str">
        <f t="shared" si="42"/>
        <v/>
      </c>
      <c r="M1390" t="str">
        <f>IFERROR(VLOOKUP(A1390,'Статус менеджера'!$A$2:$B$48,2,TRUE),"")</f>
        <v>Продавець малим клієнтам</v>
      </c>
      <c r="N1390" s="2">
        <f t="shared" si="43"/>
        <v>20</v>
      </c>
    </row>
    <row r="1391" spans="1:14" x14ac:dyDescent="0.35">
      <c r="A1391" t="s">
        <v>78</v>
      </c>
      <c r="B1391" t="s">
        <v>225</v>
      </c>
      <c r="C1391" s="1">
        <v>44146</v>
      </c>
      <c r="D1391" t="s">
        <v>119</v>
      </c>
      <c r="E1391" s="3">
        <v>1.4999999999999999E-2</v>
      </c>
      <c r="F1391" s="4">
        <v>0</v>
      </c>
      <c r="G1391" s="2">
        <v>21720</v>
      </c>
      <c r="H1391" s="2">
        <v>19855</v>
      </c>
      <c r="I1391" s="2">
        <v>20670</v>
      </c>
      <c r="J1391" s="2">
        <v>21220</v>
      </c>
      <c r="K1391" s="2">
        <v>21720</v>
      </c>
      <c r="L1391">
        <f t="shared" si="42"/>
        <v>0.44999999999999996</v>
      </c>
      <c r="M1391" t="str">
        <f>IFERROR(VLOOKUP(A1391,'Статус менеджера'!$A$2:$B$48,2,TRUE),"")</f>
        <v>Продавець малим клієнтам</v>
      </c>
      <c r="N1391" s="2">
        <f t="shared" si="43"/>
        <v>30</v>
      </c>
    </row>
    <row r="1392" spans="1:14" x14ac:dyDescent="0.35">
      <c r="A1392" t="s">
        <v>78</v>
      </c>
      <c r="B1392" t="s">
        <v>225</v>
      </c>
      <c r="C1392" s="1">
        <v>44146</v>
      </c>
      <c r="D1392" t="s">
        <v>119</v>
      </c>
      <c r="E1392" s="3">
        <v>1.9E-2</v>
      </c>
      <c r="F1392" s="4">
        <v>0</v>
      </c>
      <c r="G1392" s="2">
        <v>21720</v>
      </c>
      <c r="H1392" s="2">
        <v>19855</v>
      </c>
      <c r="I1392" s="2">
        <v>20670</v>
      </c>
      <c r="J1392" s="2">
        <v>21220</v>
      </c>
      <c r="K1392" s="2">
        <v>21720</v>
      </c>
      <c r="L1392">
        <f t="shared" si="42"/>
        <v>0.56999999999999995</v>
      </c>
      <c r="M1392" t="str">
        <f>IFERROR(VLOOKUP(A1392,'Статус менеджера'!$A$2:$B$48,2,TRUE),"")</f>
        <v>Продавець малим клієнтам</v>
      </c>
      <c r="N1392" s="2">
        <f t="shared" si="43"/>
        <v>30</v>
      </c>
    </row>
    <row r="1393" spans="1:14" x14ac:dyDescent="0.35">
      <c r="A1393" t="s">
        <v>78</v>
      </c>
      <c r="B1393" t="s">
        <v>225</v>
      </c>
      <c r="C1393" s="1">
        <v>44146</v>
      </c>
      <c r="D1393" t="s">
        <v>141</v>
      </c>
      <c r="E1393" s="3">
        <v>8.0000000000000002E-3</v>
      </c>
      <c r="F1393" s="4">
        <v>0</v>
      </c>
      <c r="G1393" s="2">
        <v>18455</v>
      </c>
      <c r="H1393" s="2">
        <v>17555</v>
      </c>
      <c r="I1393" s="2">
        <v>18095</v>
      </c>
      <c r="J1393" s="2">
        <v>18275</v>
      </c>
      <c r="K1393" s="2">
        <v>18455</v>
      </c>
      <c r="L1393">
        <f t="shared" si="42"/>
        <v>0.24</v>
      </c>
      <c r="M1393" t="str">
        <f>IFERROR(VLOOKUP(A1393,'Статус менеджера'!$A$2:$B$48,2,TRUE),"")</f>
        <v>Продавець малим клієнтам</v>
      </c>
      <c r="N1393" s="2">
        <f t="shared" si="43"/>
        <v>30</v>
      </c>
    </row>
    <row r="1394" spans="1:14" x14ac:dyDescent="0.35">
      <c r="A1394" t="s">
        <v>78</v>
      </c>
      <c r="B1394" t="s">
        <v>225</v>
      </c>
      <c r="C1394" s="1">
        <v>44146</v>
      </c>
      <c r="D1394" t="s">
        <v>132</v>
      </c>
      <c r="E1394" s="3">
        <v>4.0000000000000001E-3</v>
      </c>
      <c r="F1394" s="4">
        <v>0</v>
      </c>
      <c r="G1394" s="2">
        <v>19250</v>
      </c>
      <c r="H1394" s="2">
        <v>17560</v>
      </c>
      <c r="I1394" s="2">
        <v>18000</v>
      </c>
      <c r="J1394" s="2">
        <v>18500</v>
      </c>
      <c r="K1394" s="2">
        <v>19250</v>
      </c>
      <c r="L1394">
        <f t="shared" si="42"/>
        <v>0.12</v>
      </c>
      <c r="M1394" t="str">
        <f>IFERROR(VLOOKUP(A1394,'Статус менеджера'!$A$2:$B$48,2,TRUE),"")</f>
        <v>Продавець малим клієнтам</v>
      </c>
      <c r="N1394" s="2">
        <f t="shared" si="43"/>
        <v>30</v>
      </c>
    </row>
    <row r="1395" spans="1:14" x14ac:dyDescent="0.35">
      <c r="A1395" t="s">
        <v>85</v>
      </c>
      <c r="B1395" t="s">
        <v>114</v>
      </c>
      <c r="C1395" s="1">
        <v>44155</v>
      </c>
      <c r="D1395" t="s">
        <v>122</v>
      </c>
      <c r="E1395" s="3">
        <v>1.46</v>
      </c>
      <c r="F1395" s="4">
        <v>0</v>
      </c>
      <c r="G1395" s="2">
        <v>18884.099999999999</v>
      </c>
      <c r="H1395" s="2">
        <v>18160</v>
      </c>
      <c r="I1395" s="2">
        <v>18865</v>
      </c>
      <c r="J1395" s="2">
        <v>19055</v>
      </c>
      <c r="K1395" s="2">
        <v>19505</v>
      </c>
      <c r="L1395" t="str">
        <f t="shared" si="42"/>
        <v/>
      </c>
      <c r="M1395" t="str">
        <f>IFERROR(VLOOKUP(A1395,'Статус менеджера'!$A$2:$B$48,2,TRUE),"")</f>
        <v>Продавець малим клієнтам</v>
      </c>
      <c r="N1395" s="2">
        <f t="shared" si="43"/>
        <v>12.804210526315728</v>
      </c>
    </row>
    <row r="1396" spans="1:14" x14ac:dyDescent="0.35">
      <c r="A1396" t="s">
        <v>85</v>
      </c>
      <c r="B1396" t="s">
        <v>114</v>
      </c>
      <c r="C1396" s="1">
        <v>44155</v>
      </c>
      <c r="D1396" t="s">
        <v>131</v>
      </c>
      <c r="E1396" s="3">
        <v>1.585</v>
      </c>
      <c r="F1396" s="4">
        <v>0</v>
      </c>
      <c r="G1396" s="2">
        <v>20906.099999999999</v>
      </c>
      <c r="H1396" s="2">
        <v>20140</v>
      </c>
      <c r="I1396" s="2">
        <v>20885</v>
      </c>
      <c r="J1396" s="2">
        <v>21075</v>
      </c>
      <c r="K1396" s="2">
        <v>21525</v>
      </c>
      <c r="L1396" t="str">
        <f t="shared" si="42"/>
        <v/>
      </c>
      <c r="M1396" t="str">
        <f>IFERROR(VLOOKUP(A1396,'Статус менеджера'!$A$2:$B$48,2,TRUE),"")</f>
        <v>Продавець малим клієнтам</v>
      </c>
      <c r="N1396" s="2">
        <f t="shared" si="43"/>
        <v>12.888421052631518</v>
      </c>
    </row>
    <row r="1397" spans="1:14" x14ac:dyDescent="0.35">
      <c r="A1397" t="s">
        <v>85</v>
      </c>
      <c r="B1397" t="s">
        <v>114</v>
      </c>
      <c r="C1397" s="1">
        <v>44155</v>
      </c>
      <c r="D1397" t="s">
        <v>131</v>
      </c>
      <c r="E1397" s="3">
        <v>1.4999999999999999E-2</v>
      </c>
      <c r="F1397" s="4">
        <v>0</v>
      </c>
      <c r="G1397" s="2">
        <v>20906.099999999999</v>
      </c>
      <c r="H1397" s="2">
        <v>20140</v>
      </c>
      <c r="I1397" s="2">
        <v>20885</v>
      </c>
      <c r="J1397" s="2">
        <v>21075</v>
      </c>
      <c r="K1397" s="2">
        <v>21525</v>
      </c>
      <c r="L1397" t="str">
        <f t="shared" si="42"/>
        <v/>
      </c>
      <c r="M1397" t="str">
        <f>IFERROR(VLOOKUP(A1397,'Статус менеджера'!$A$2:$B$48,2,TRUE),"")</f>
        <v>Продавець малим клієнтам</v>
      </c>
      <c r="N1397" s="2">
        <f t="shared" si="43"/>
        <v>12.888421052631518</v>
      </c>
    </row>
    <row r="1398" spans="1:14" x14ac:dyDescent="0.35">
      <c r="A1398" t="s">
        <v>85</v>
      </c>
      <c r="B1398" t="s">
        <v>114</v>
      </c>
      <c r="C1398" s="1">
        <v>44155</v>
      </c>
      <c r="D1398" t="s">
        <v>117</v>
      </c>
      <c r="E1398" s="3">
        <v>3.4</v>
      </c>
      <c r="F1398" s="4">
        <v>0</v>
      </c>
      <c r="G1398" s="2">
        <v>21316.5</v>
      </c>
      <c r="H1398" s="2">
        <v>20410</v>
      </c>
      <c r="I1398" s="2">
        <v>21295</v>
      </c>
      <c r="J1398" s="2">
        <v>21795</v>
      </c>
      <c r="K1398" s="2">
        <v>22295</v>
      </c>
      <c r="L1398" t="str">
        <f t="shared" si="42"/>
        <v/>
      </c>
      <c r="M1398" t="str">
        <f>IFERROR(VLOOKUP(A1398,'Статус менеджера'!$A$2:$B$48,2,TRUE),"")</f>
        <v>Продавець малим клієнтам</v>
      </c>
      <c r="N1398" s="2">
        <f t="shared" si="43"/>
        <v>12.343999999999999</v>
      </c>
    </row>
    <row r="1399" spans="1:14" x14ac:dyDescent="0.35">
      <c r="A1399" t="s">
        <v>85</v>
      </c>
      <c r="B1399" t="s">
        <v>114</v>
      </c>
      <c r="C1399" s="1">
        <v>44155</v>
      </c>
      <c r="D1399" t="s">
        <v>119</v>
      </c>
      <c r="E1399" s="3">
        <v>2.6339999999999999</v>
      </c>
      <c r="F1399" s="4">
        <v>0</v>
      </c>
      <c r="G1399" s="2">
        <v>21566.7</v>
      </c>
      <c r="H1399" s="2">
        <v>20680</v>
      </c>
      <c r="I1399" s="2">
        <v>21545</v>
      </c>
      <c r="J1399" s="2">
        <v>22045</v>
      </c>
      <c r="K1399" s="2">
        <v>22545</v>
      </c>
      <c r="L1399" t="str">
        <f t="shared" si="42"/>
        <v/>
      </c>
      <c r="M1399" t="str">
        <f>IFERROR(VLOOKUP(A1399,'Статус менеджера'!$A$2:$B$48,2,TRUE),"")</f>
        <v>Продавець малим клієнтам</v>
      </c>
      <c r="N1399" s="2">
        <f t="shared" si="43"/>
        <v>12.347200000000011</v>
      </c>
    </row>
    <row r="1400" spans="1:14" x14ac:dyDescent="0.35">
      <c r="A1400" t="s">
        <v>67</v>
      </c>
      <c r="B1400" t="s">
        <v>224</v>
      </c>
      <c r="C1400" s="1">
        <v>44137</v>
      </c>
      <c r="D1400" t="s">
        <v>142</v>
      </c>
      <c r="E1400" s="3">
        <v>16.645</v>
      </c>
      <c r="F1400" s="4">
        <v>0</v>
      </c>
      <c r="G1400" s="2">
        <v>18295</v>
      </c>
      <c r="H1400" s="2">
        <v>16615</v>
      </c>
      <c r="I1400" s="2">
        <v>17145</v>
      </c>
      <c r="J1400" s="2">
        <v>17545</v>
      </c>
      <c r="K1400" s="2">
        <v>18295</v>
      </c>
      <c r="L1400" t="str">
        <f t="shared" si="42"/>
        <v/>
      </c>
      <c r="M1400" t="str">
        <f>IFERROR(VLOOKUP(A1400,'Статус менеджера'!$A$2:$B$48,2,TRUE),"")</f>
        <v>Продавець малим клієнтам</v>
      </c>
      <c r="N1400" s="2">
        <f t="shared" si="43"/>
        <v>30</v>
      </c>
    </row>
    <row r="1401" spans="1:14" x14ac:dyDescent="0.35">
      <c r="A1401" t="s">
        <v>67</v>
      </c>
      <c r="B1401" t="s">
        <v>224</v>
      </c>
      <c r="C1401" s="1">
        <v>44137</v>
      </c>
      <c r="D1401" t="s">
        <v>142</v>
      </c>
      <c r="E1401" s="3">
        <v>4.74</v>
      </c>
      <c r="F1401" s="4">
        <v>0</v>
      </c>
      <c r="G1401" s="2">
        <v>18295</v>
      </c>
      <c r="H1401" s="2">
        <v>16615</v>
      </c>
      <c r="I1401" s="2">
        <v>17145</v>
      </c>
      <c r="J1401" s="2">
        <v>17545</v>
      </c>
      <c r="K1401" s="2">
        <v>18295</v>
      </c>
      <c r="L1401" t="str">
        <f t="shared" si="42"/>
        <v/>
      </c>
      <c r="M1401" t="str">
        <f>IFERROR(VLOOKUP(A1401,'Статус менеджера'!$A$2:$B$48,2,TRUE),"")</f>
        <v>Продавець малим клієнтам</v>
      </c>
      <c r="N1401" s="2">
        <f t="shared" si="43"/>
        <v>30</v>
      </c>
    </row>
    <row r="1402" spans="1:14" x14ac:dyDescent="0.35">
      <c r="A1402" t="s">
        <v>71</v>
      </c>
      <c r="B1402" t="s">
        <v>232</v>
      </c>
      <c r="C1402" s="1">
        <v>44137</v>
      </c>
      <c r="D1402" t="s">
        <v>140</v>
      </c>
      <c r="E1402" s="3">
        <v>1.345</v>
      </c>
      <c r="F1402" s="4">
        <v>0</v>
      </c>
      <c r="G1402" s="2">
        <v>16385</v>
      </c>
      <c r="H1402" s="2">
        <v>16270</v>
      </c>
      <c r="I1402" s="2">
        <v>16935</v>
      </c>
      <c r="J1402" s="2">
        <v>16985</v>
      </c>
      <c r="K1402" s="2">
        <v>17105</v>
      </c>
      <c r="L1402" t="str">
        <f t="shared" si="42"/>
        <v/>
      </c>
      <c r="M1402" t="str">
        <f>IFERROR(VLOOKUP(A1402,'Статус менеджера'!$A$2:$B$48,2,TRUE),"")</f>
        <v/>
      </c>
      <c r="N1402" s="2">
        <f t="shared" si="43"/>
        <v>8.6917293233082713</v>
      </c>
    </row>
    <row r="1403" spans="1:14" x14ac:dyDescent="0.35">
      <c r="A1403" t="s">
        <v>71</v>
      </c>
      <c r="B1403" t="s">
        <v>232</v>
      </c>
      <c r="C1403" s="1">
        <v>44137</v>
      </c>
      <c r="D1403" t="s">
        <v>140</v>
      </c>
      <c r="E1403" s="3">
        <v>2.4169999999999998</v>
      </c>
      <c r="F1403" s="4">
        <v>0</v>
      </c>
      <c r="G1403" s="2">
        <v>16385</v>
      </c>
      <c r="H1403" s="2">
        <v>16270</v>
      </c>
      <c r="I1403" s="2">
        <v>16935</v>
      </c>
      <c r="J1403" s="2">
        <v>16985</v>
      </c>
      <c r="K1403" s="2">
        <v>17105</v>
      </c>
      <c r="L1403" t="str">
        <f t="shared" si="42"/>
        <v/>
      </c>
      <c r="M1403" t="str">
        <f>IFERROR(VLOOKUP(A1403,'Статус менеджера'!$A$2:$B$48,2,TRUE),"")</f>
        <v/>
      </c>
      <c r="N1403" s="2">
        <f t="shared" si="43"/>
        <v>8.6917293233082713</v>
      </c>
    </row>
    <row r="1404" spans="1:14" x14ac:dyDescent="0.35">
      <c r="A1404" t="s">
        <v>17</v>
      </c>
      <c r="B1404" t="s">
        <v>225</v>
      </c>
      <c r="C1404" s="1">
        <v>44140</v>
      </c>
      <c r="D1404" t="s">
        <v>124</v>
      </c>
      <c r="E1404" s="3">
        <v>0.51200000000000001</v>
      </c>
      <c r="F1404" s="4">
        <v>0</v>
      </c>
      <c r="G1404" s="2">
        <v>18590</v>
      </c>
      <c r="H1404" s="2">
        <v>17600</v>
      </c>
      <c r="I1404" s="2">
        <v>18240</v>
      </c>
      <c r="J1404" s="2">
        <v>18590</v>
      </c>
      <c r="K1404" s="2">
        <v>19090</v>
      </c>
      <c r="L1404">
        <f t="shared" si="42"/>
        <v>10.24</v>
      </c>
      <c r="M1404" t="str">
        <f>IFERROR(VLOOKUP(A1404,'Статус менеджера'!$A$2:$B$48,2,TRUE),"")</f>
        <v>Продавець малим клієнтам</v>
      </c>
      <c r="N1404" s="2">
        <f t="shared" si="43"/>
        <v>20</v>
      </c>
    </row>
    <row r="1405" spans="1:14" x14ac:dyDescent="0.35">
      <c r="A1405" t="s">
        <v>17</v>
      </c>
      <c r="B1405" t="s">
        <v>225</v>
      </c>
      <c r="C1405" s="1">
        <v>44140</v>
      </c>
      <c r="D1405" t="s">
        <v>124</v>
      </c>
      <c r="E1405" s="3">
        <v>0.57999999999999996</v>
      </c>
      <c r="F1405" s="4">
        <v>0</v>
      </c>
      <c r="G1405" s="2">
        <v>18590</v>
      </c>
      <c r="H1405" s="2">
        <v>17600</v>
      </c>
      <c r="I1405" s="2">
        <v>18240</v>
      </c>
      <c r="J1405" s="2">
        <v>18590</v>
      </c>
      <c r="K1405" s="2">
        <v>19090</v>
      </c>
      <c r="L1405">
        <f t="shared" si="42"/>
        <v>11.6</v>
      </c>
      <c r="M1405" t="str">
        <f>IFERROR(VLOOKUP(A1405,'Статус менеджера'!$A$2:$B$48,2,TRUE),"")</f>
        <v>Продавець малим клієнтам</v>
      </c>
      <c r="N1405" s="2">
        <f t="shared" si="43"/>
        <v>20</v>
      </c>
    </row>
    <row r="1406" spans="1:14" x14ac:dyDescent="0.35">
      <c r="A1406" t="s">
        <v>17</v>
      </c>
      <c r="B1406" t="s">
        <v>225</v>
      </c>
      <c r="C1406" s="1">
        <v>44140</v>
      </c>
      <c r="D1406" t="s">
        <v>119</v>
      </c>
      <c r="E1406" s="3">
        <v>0.55000000000000004</v>
      </c>
      <c r="F1406" s="4">
        <v>0</v>
      </c>
      <c r="G1406" s="2">
        <v>22345</v>
      </c>
      <c r="H1406" s="2">
        <v>20980</v>
      </c>
      <c r="I1406" s="2">
        <v>21795</v>
      </c>
      <c r="J1406" s="2">
        <v>22345</v>
      </c>
      <c r="K1406" s="2">
        <v>22845</v>
      </c>
      <c r="L1406">
        <f t="shared" si="42"/>
        <v>11</v>
      </c>
      <c r="M1406" t="str">
        <f>IFERROR(VLOOKUP(A1406,'Статус менеджера'!$A$2:$B$48,2,TRUE),"")</f>
        <v>Продавець малим клієнтам</v>
      </c>
      <c r="N1406" s="2">
        <f t="shared" si="43"/>
        <v>20</v>
      </c>
    </row>
    <row r="1407" spans="1:14" x14ac:dyDescent="0.35">
      <c r="A1407" t="s">
        <v>17</v>
      </c>
      <c r="B1407" t="s">
        <v>225</v>
      </c>
      <c r="C1407" s="1">
        <v>44140</v>
      </c>
      <c r="D1407" t="s">
        <v>119</v>
      </c>
      <c r="E1407" s="3">
        <v>0.72499999999999998</v>
      </c>
      <c r="F1407" s="4">
        <v>0</v>
      </c>
      <c r="G1407" s="2">
        <v>22345</v>
      </c>
      <c r="H1407" s="2">
        <v>20980</v>
      </c>
      <c r="I1407" s="2">
        <v>21795</v>
      </c>
      <c r="J1407" s="2">
        <v>22345</v>
      </c>
      <c r="K1407" s="2">
        <v>22845</v>
      </c>
      <c r="L1407">
        <f t="shared" si="42"/>
        <v>14.5</v>
      </c>
      <c r="M1407" t="str">
        <f>IFERROR(VLOOKUP(A1407,'Статус менеджера'!$A$2:$B$48,2,TRUE),"")</f>
        <v>Продавець малим клієнтам</v>
      </c>
      <c r="N1407" s="2">
        <f t="shared" si="43"/>
        <v>20</v>
      </c>
    </row>
    <row r="1408" spans="1:14" x14ac:dyDescent="0.35">
      <c r="A1408" t="s">
        <v>17</v>
      </c>
      <c r="B1408" t="s">
        <v>225</v>
      </c>
      <c r="C1408" s="1">
        <v>44140</v>
      </c>
      <c r="D1408" t="s">
        <v>119</v>
      </c>
      <c r="E1408" s="3">
        <v>0.22</v>
      </c>
      <c r="F1408" s="4">
        <v>0</v>
      </c>
      <c r="G1408" s="2">
        <v>21845</v>
      </c>
      <c r="H1408" s="2">
        <v>20480</v>
      </c>
      <c r="I1408" s="2">
        <v>21295</v>
      </c>
      <c r="J1408" s="2">
        <v>21845</v>
      </c>
      <c r="K1408" s="2">
        <v>22345</v>
      </c>
      <c r="L1408">
        <f t="shared" si="42"/>
        <v>4.4000000000000004</v>
      </c>
      <c r="M1408" t="str">
        <f>IFERROR(VLOOKUP(A1408,'Статус менеджера'!$A$2:$B$48,2,TRUE),"")</f>
        <v>Продавець малим клієнтам</v>
      </c>
      <c r="N1408" s="2">
        <f t="shared" si="43"/>
        <v>20</v>
      </c>
    </row>
    <row r="1409" spans="1:14" x14ac:dyDescent="0.35">
      <c r="A1409" t="s">
        <v>17</v>
      </c>
      <c r="B1409" t="s">
        <v>225</v>
      </c>
      <c r="C1409" s="1">
        <v>44140</v>
      </c>
      <c r="D1409" t="s">
        <v>119</v>
      </c>
      <c r="E1409" s="3">
        <v>1.24</v>
      </c>
      <c r="F1409" s="4">
        <v>0</v>
      </c>
      <c r="G1409" s="2">
        <v>21845</v>
      </c>
      <c r="H1409" s="2">
        <v>20480</v>
      </c>
      <c r="I1409" s="2">
        <v>21295</v>
      </c>
      <c r="J1409" s="2">
        <v>21845</v>
      </c>
      <c r="K1409" s="2">
        <v>22345</v>
      </c>
      <c r="L1409">
        <f t="shared" si="42"/>
        <v>24.8</v>
      </c>
      <c r="M1409" t="str">
        <f>IFERROR(VLOOKUP(A1409,'Статус менеджера'!$A$2:$B$48,2,TRUE),"")</f>
        <v>Продавець малим клієнтам</v>
      </c>
      <c r="N1409" s="2">
        <f t="shared" si="43"/>
        <v>20</v>
      </c>
    </row>
    <row r="1410" spans="1:14" x14ac:dyDescent="0.35">
      <c r="A1410" t="s">
        <v>17</v>
      </c>
      <c r="B1410" t="s">
        <v>225</v>
      </c>
      <c r="C1410" s="1">
        <v>44140</v>
      </c>
      <c r="D1410" t="s">
        <v>116</v>
      </c>
      <c r="E1410" s="3">
        <v>1.45</v>
      </c>
      <c r="F1410" s="4">
        <v>0</v>
      </c>
      <c r="G1410" s="2">
        <v>19445</v>
      </c>
      <c r="H1410" s="2">
        <v>18550</v>
      </c>
      <c r="I1410" s="2">
        <v>19095</v>
      </c>
      <c r="J1410" s="2">
        <v>19445</v>
      </c>
      <c r="K1410" s="2">
        <v>19895</v>
      </c>
      <c r="L1410">
        <f t="shared" ref="L1410:L1473" si="44">IFERROR(IF(AND(M1410="Продавець малим клієнтам", OR(B1410="Східний регіон", B1410="Західний регіон", B1410="Північний регіон", B1410="Південний регіон", B1410="Центральний регіон", B1410="Будівництво", B1410="Дистрибуція роздріб")), E1410*N1410, ""),"")</f>
        <v>29</v>
      </c>
      <c r="M1410" t="str">
        <f>IFERROR(VLOOKUP(A1410,'Статус менеджера'!$A$2:$B$48,2,TRUE),"")</f>
        <v>Продавець малим клієнтам</v>
      </c>
      <c r="N1410" s="2">
        <f t="shared" ref="N1410:N1473" si="45">IFERROR(IF(G1410 &lt;= H1410, 8,
    IF(G1410 &lt;= I1410, 8 + (G1410 - H1410) * (12 - 8) / (I1410 - H1410),
       IF(G1410 &lt;= J1410, 12 + (G1410 - I1410) * (20 - 12) / (J1410 - I1410),
          IF(G1410 &lt;= K1410, 20 + (G1410 - J1410) * (30 - 20) / (K1410 - J1410),
             30)))),"")</f>
        <v>20</v>
      </c>
    </row>
    <row r="1411" spans="1:14" x14ac:dyDescent="0.35">
      <c r="A1411" t="s">
        <v>17</v>
      </c>
      <c r="B1411" t="s">
        <v>225</v>
      </c>
      <c r="C1411" s="1">
        <v>44140</v>
      </c>
      <c r="D1411" t="s">
        <v>116</v>
      </c>
      <c r="E1411" s="3">
        <v>2.5539999999999998</v>
      </c>
      <c r="F1411" s="4">
        <v>0</v>
      </c>
      <c r="G1411" s="2">
        <v>19445</v>
      </c>
      <c r="H1411" s="2">
        <v>18550</v>
      </c>
      <c r="I1411" s="2">
        <v>19095</v>
      </c>
      <c r="J1411" s="2">
        <v>19445</v>
      </c>
      <c r="K1411" s="2">
        <v>19895</v>
      </c>
      <c r="L1411">
        <f t="shared" si="44"/>
        <v>51.08</v>
      </c>
      <c r="M1411" t="str">
        <f>IFERROR(VLOOKUP(A1411,'Статус менеджера'!$A$2:$B$48,2,TRUE),"")</f>
        <v>Продавець малим клієнтам</v>
      </c>
      <c r="N1411" s="2">
        <f t="shared" si="45"/>
        <v>20</v>
      </c>
    </row>
    <row r="1412" spans="1:14" x14ac:dyDescent="0.35">
      <c r="A1412" t="s">
        <v>17</v>
      </c>
      <c r="B1412" t="s">
        <v>225</v>
      </c>
      <c r="C1412" s="1">
        <v>44140</v>
      </c>
      <c r="D1412" t="s">
        <v>116</v>
      </c>
      <c r="E1412" s="3">
        <v>0.14499999999999999</v>
      </c>
      <c r="F1412" s="4">
        <v>0</v>
      </c>
      <c r="G1412" s="2">
        <v>19445</v>
      </c>
      <c r="H1412" s="2">
        <v>18550</v>
      </c>
      <c r="I1412" s="2">
        <v>19095</v>
      </c>
      <c r="J1412" s="2">
        <v>19445</v>
      </c>
      <c r="K1412" s="2">
        <v>19895</v>
      </c>
      <c r="L1412">
        <f t="shared" si="44"/>
        <v>2.9</v>
      </c>
      <c r="M1412" t="str">
        <f>IFERROR(VLOOKUP(A1412,'Статус менеджера'!$A$2:$B$48,2,TRUE),"")</f>
        <v>Продавець малим клієнтам</v>
      </c>
      <c r="N1412" s="2">
        <f t="shared" si="45"/>
        <v>20</v>
      </c>
    </row>
    <row r="1413" spans="1:14" x14ac:dyDescent="0.35">
      <c r="A1413" t="s">
        <v>17</v>
      </c>
      <c r="B1413" t="s">
        <v>225</v>
      </c>
      <c r="C1413" s="1">
        <v>44140</v>
      </c>
      <c r="D1413" t="s">
        <v>116</v>
      </c>
      <c r="E1413" s="3">
        <v>1.0149999999999999</v>
      </c>
      <c r="F1413" s="4">
        <v>0</v>
      </c>
      <c r="G1413" s="2">
        <v>19445</v>
      </c>
      <c r="H1413" s="2">
        <v>18550</v>
      </c>
      <c r="I1413" s="2">
        <v>19095</v>
      </c>
      <c r="J1413" s="2">
        <v>19445</v>
      </c>
      <c r="K1413" s="2">
        <v>19895</v>
      </c>
      <c r="L1413">
        <f t="shared" si="44"/>
        <v>20.299999999999997</v>
      </c>
      <c r="M1413" t="str">
        <f>IFERROR(VLOOKUP(A1413,'Статус менеджера'!$A$2:$B$48,2,TRUE),"")</f>
        <v>Продавець малим клієнтам</v>
      </c>
      <c r="N1413" s="2">
        <f t="shared" si="45"/>
        <v>20</v>
      </c>
    </row>
    <row r="1414" spans="1:14" x14ac:dyDescent="0.35">
      <c r="A1414" t="s">
        <v>71</v>
      </c>
      <c r="B1414" t="s">
        <v>232</v>
      </c>
      <c r="C1414" s="1">
        <v>44147</v>
      </c>
      <c r="D1414" t="s">
        <v>119</v>
      </c>
      <c r="E1414" s="3">
        <v>4.6550000000000002</v>
      </c>
      <c r="F1414" s="4">
        <v>0</v>
      </c>
      <c r="G1414" s="2">
        <v>20645</v>
      </c>
      <c r="H1414" s="2">
        <v>19780</v>
      </c>
      <c r="I1414" s="2">
        <v>20645</v>
      </c>
      <c r="J1414" s="2">
        <v>21145</v>
      </c>
      <c r="K1414" s="2">
        <v>21645</v>
      </c>
      <c r="L1414" t="str">
        <f t="shared" si="44"/>
        <v/>
      </c>
      <c r="M1414" t="str">
        <f>IFERROR(VLOOKUP(A1414,'Статус менеджера'!$A$2:$B$48,2,TRUE),"")</f>
        <v/>
      </c>
      <c r="N1414" s="2">
        <f t="shared" si="45"/>
        <v>12</v>
      </c>
    </row>
    <row r="1415" spans="1:14" x14ac:dyDescent="0.35">
      <c r="A1415" t="s">
        <v>71</v>
      </c>
      <c r="B1415" t="s">
        <v>232</v>
      </c>
      <c r="C1415" s="1">
        <v>44147</v>
      </c>
      <c r="D1415" t="s">
        <v>119</v>
      </c>
      <c r="E1415" s="3">
        <v>3.3250000000000002</v>
      </c>
      <c r="F1415" s="4">
        <v>0</v>
      </c>
      <c r="G1415" s="2">
        <v>20645</v>
      </c>
      <c r="H1415" s="2">
        <v>19780</v>
      </c>
      <c r="I1415" s="2">
        <v>20645</v>
      </c>
      <c r="J1415" s="2">
        <v>21145</v>
      </c>
      <c r="K1415" s="2">
        <v>21645</v>
      </c>
      <c r="L1415" t="str">
        <f t="shared" si="44"/>
        <v/>
      </c>
      <c r="M1415" t="str">
        <f>IFERROR(VLOOKUP(A1415,'Статус менеджера'!$A$2:$B$48,2,TRUE),"")</f>
        <v/>
      </c>
      <c r="N1415" s="2">
        <f t="shared" si="45"/>
        <v>12</v>
      </c>
    </row>
    <row r="1416" spans="1:14" x14ac:dyDescent="0.35">
      <c r="A1416" t="s">
        <v>71</v>
      </c>
      <c r="B1416" t="s">
        <v>232</v>
      </c>
      <c r="C1416" s="1">
        <v>44147</v>
      </c>
      <c r="D1416" t="s">
        <v>119</v>
      </c>
      <c r="E1416" s="3">
        <v>4.6449999999999996</v>
      </c>
      <c r="F1416" s="4">
        <v>0</v>
      </c>
      <c r="G1416" s="2">
        <v>20645</v>
      </c>
      <c r="H1416" s="2">
        <v>19780</v>
      </c>
      <c r="I1416" s="2">
        <v>20645</v>
      </c>
      <c r="J1416" s="2">
        <v>21145</v>
      </c>
      <c r="K1416" s="2">
        <v>21645</v>
      </c>
      <c r="L1416" t="str">
        <f t="shared" si="44"/>
        <v/>
      </c>
      <c r="M1416" t="str">
        <f>IFERROR(VLOOKUP(A1416,'Статус менеджера'!$A$2:$B$48,2,TRUE),"")</f>
        <v/>
      </c>
      <c r="N1416" s="2">
        <f t="shared" si="45"/>
        <v>12</v>
      </c>
    </row>
    <row r="1417" spans="1:14" x14ac:dyDescent="0.35">
      <c r="A1417" t="s">
        <v>71</v>
      </c>
      <c r="B1417" t="s">
        <v>232</v>
      </c>
      <c r="C1417" s="1">
        <v>44147</v>
      </c>
      <c r="D1417" t="s">
        <v>119</v>
      </c>
      <c r="E1417" s="3">
        <v>3.9750000000000001</v>
      </c>
      <c r="F1417" s="4">
        <v>0</v>
      </c>
      <c r="G1417" s="2">
        <v>20645</v>
      </c>
      <c r="H1417" s="2">
        <v>19780</v>
      </c>
      <c r="I1417" s="2">
        <v>20645</v>
      </c>
      <c r="J1417" s="2">
        <v>21145</v>
      </c>
      <c r="K1417" s="2">
        <v>21645</v>
      </c>
      <c r="L1417" t="str">
        <f t="shared" si="44"/>
        <v/>
      </c>
      <c r="M1417" t="str">
        <f>IFERROR(VLOOKUP(A1417,'Статус менеджера'!$A$2:$B$48,2,TRUE),"")</f>
        <v/>
      </c>
      <c r="N1417" s="2">
        <f t="shared" si="45"/>
        <v>12</v>
      </c>
    </row>
    <row r="1418" spans="1:14" x14ac:dyDescent="0.35">
      <c r="A1418" t="s">
        <v>71</v>
      </c>
      <c r="B1418" t="s">
        <v>232</v>
      </c>
      <c r="C1418" s="1">
        <v>44147</v>
      </c>
      <c r="D1418" t="s">
        <v>119</v>
      </c>
      <c r="E1418" s="3">
        <v>3.9849999999999999</v>
      </c>
      <c r="F1418" s="4">
        <v>0</v>
      </c>
      <c r="G1418" s="2">
        <v>20645</v>
      </c>
      <c r="H1418" s="2">
        <v>19780</v>
      </c>
      <c r="I1418" s="2">
        <v>20645</v>
      </c>
      <c r="J1418" s="2">
        <v>21145</v>
      </c>
      <c r="K1418" s="2">
        <v>21645</v>
      </c>
      <c r="L1418" t="str">
        <f t="shared" si="44"/>
        <v/>
      </c>
      <c r="M1418" t="str">
        <f>IFERROR(VLOOKUP(A1418,'Статус менеджера'!$A$2:$B$48,2,TRUE),"")</f>
        <v/>
      </c>
      <c r="N1418" s="2">
        <f t="shared" si="45"/>
        <v>12</v>
      </c>
    </row>
    <row r="1419" spans="1:14" x14ac:dyDescent="0.35">
      <c r="A1419" t="s">
        <v>61</v>
      </c>
      <c r="B1419" t="s">
        <v>228</v>
      </c>
      <c r="C1419" s="1">
        <v>44151</v>
      </c>
      <c r="D1419" t="s">
        <v>125</v>
      </c>
      <c r="E1419" s="3">
        <v>8.7349999999999994</v>
      </c>
      <c r="F1419" s="4">
        <v>0</v>
      </c>
      <c r="G1419" s="2">
        <v>19978.55</v>
      </c>
      <c r="H1419" s="2">
        <v>19010</v>
      </c>
      <c r="I1419" s="2">
        <v>19545</v>
      </c>
      <c r="J1419" s="2">
        <v>20045</v>
      </c>
      <c r="K1419" s="2">
        <v>20545</v>
      </c>
      <c r="L1419" t="str">
        <f t="shared" si="44"/>
        <v/>
      </c>
      <c r="M1419" t="str">
        <f>IFERROR(VLOOKUP(A1419,'Статус менеджера'!$A$2:$B$48,2,TRUE),"")</f>
        <v/>
      </c>
      <c r="N1419" s="2">
        <f t="shared" si="45"/>
        <v>18.936799999999987</v>
      </c>
    </row>
    <row r="1420" spans="1:14" x14ac:dyDescent="0.35">
      <c r="A1420" t="s">
        <v>61</v>
      </c>
      <c r="B1420" t="s">
        <v>228</v>
      </c>
      <c r="C1420" s="1">
        <v>44151</v>
      </c>
      <c r="D1420" t="s">
        <v>125</v>
      </c>
      <c r="E1420" s="3">
        <v>5.5E-2</v>
      </c>
      <c r="F1420" s="4">
        <v>0</v>
      </c>
      <c r="G1420" s="2">
        <v>19978.55</v>
      </c>
      <c r="H1420" s="2">
        <v>19010</v>
      </c>
      <c r="I1420" s="2">
        <v>19545</v>
      </c>
      <c r="J1420" s="2">
        <v>20045</v>
      </c>
      <c r="K1420" s="2">
        <v>20545</v>
      </c>
      <c r="L1420" t="str">
        <f t="shared" si="44"/>
        <v/>
      </c>
      <c r="M1420" t="str">
        <f>IFERROR(VLOOKUP(A1420,'Статус менеджера'!$A$2:$B$48,2,TRUE),"")</f>
        <v/>
      </c>
      <c r="N1420" s="2">
        <f t="shared" si="45"/>
        <v>18.936799999999987</v>
      </c>
    </row>
    <row r="1421" spans="1:14" x14ac:dyDescent="0.35">
      <c r="A1421" t="s">
        <v>61</v>
      </c>
      <c r="B1421" t="s">
        <v>228</v>
      </c>
      <c r="C1421" s="1">
        <v>44151</v>
      </c>
      <c r="D1421" t="s">
        <v>125</v>
      </c>
      <c r="E1421" s="3">
        <v>8.69</v>
      </c>
      <c r="F1421" s="4">
        <v>0</v>
      </c>
      <c r="G1421" s="2">
        <v>19978.55</v>
      </c>
      <c r="H1421" s="2">
        <v>19010</v>
      </c>
      <c r="I1421" s="2">
        <v>19545</v>
      </c>
      <c r="J1421" s="2">
        <v>20045</v>
      </c>
      <c r="K1421" s="2">
        <v>20545</v>
      </c>
      <c r="L1421" t="str">
        <f t="shared" si="44"/>
        <v/>
      </c>
      <c r="M1421" t="str">
        <f>IFERROR(VLOOKUP(A1421,'Статус менеджера'!$A$2:$B$48,2,TRUE),"")</f>
        <v/>
      </c>
      <c r="N1421" s="2">
        <f t="shared" si="45"/>
        <v>18.936799999999987</v>
      </c>
    </row>
    <row r="1422" spans="1:14" x14ac:dyDescent="0.35">
      <c r="A1422" t="s">
        <v>61</v>
      </c>
      <c r="B1422" t="s">
        <v>228</v>
      </c>
      <c r="C1422" s="1">
        <v>44151</v>
      </c>
      <c r="D1422" t="s">
        <v>125</v>
      </c>
      <c r="E1422" s="3">
        <v>0.14499999999999999</v>
      </c>
      <c r="F1422" s="4">
        <v>0</v>
      </c>
      <c r="G1422" s="2">
        <v>19978.55</v>
      </c>
      <c r="H1422" s="2">
        <v>19010</v>
      </c>
      <c r="I1422" s="2">
        <v>19545</v>
      </c>
      <c r="J1422" s="2">
        <v>20045</v>
      </c>
      <c r="K1422" s="2">
        <v>20545</v>
      </c>
      <c r="L1422" t="str">
        <f t="shared" si="44"/>
        <v/>
      </c>
      <c r="M1422" t="str">
        <f>IFERROR(VLOOKUP(A1422,'Статус менеджера'!$A$2:$B$48,2,TRUE),"")</f>
        <v/>
      </c>
      <c r="N1422" s="2">
        <f t="shared" si="45"/>
        <v>18.936799999999987</v>
      </c>
    </row>
    <row r="1423" spans="1:14" x14ac:dyDescent="0.35">
      <c r="A1423" t="s">
        <v>20</v>
      </c>
      <c r="B1423" t="s">
        <v>114</v>
      </c>
      <c r="C1423" s="1">
        <v>44153</v>
      </c>
      <c r="D1423" t="s">
        <v>119</v>
      </c>
      <c r="E1423" s="3">
        <v>2.71</v>
      </c>
      <c r="F1423" s="4">
        <v>0</v>
      </c>
      <c r="G1423" s="2">
        <v>20095</v>
      </c>
      <c r="H1423" s="2">
        <v>19230</v>
      </c>
      <c r="I1423" s="2">
        <v>20095</v>
      </c>
      <c r="J1423" s="2">
        <v>20595</v>
      </c>
      <c r="K1423" s="2">
        <v>21095</v>
      </c>
      <c r="L1423" t="str">
        <f t="shared" si="44"/>
        <v/>
      </c>
      <c r="M1423" t="str">
        <f>IFERROR(VLOOKUP(A1423,'Статус менеджера'!$A$2:$B$48,2,TRUE),"")</f>
        <v>Продавець малим клієнтам</v>
      </c>
      <c r="N1423" s="2">
        <f t="shared" si="45"/>
        <v>12</v>
      </c>
    </row>
    <row r="1424" spans="1:14" x14ac:dyDescent="0.35">
      <c r="A1424" t="s">
        <v>20</v>
      </c>
      <c r="B1424" t="s">
        <v>114</v>
      </c>
      <c r="C1424" s="1">
        <v>44153</v>
      </c>
      <c r="D1424" t="s">
        <v>119</v>
      </c>
      <c r="E1424" s="3">
        <v>2.72</v>
      </c>
      <c r="F1424" s="4">
        <v>0</v>
      </c>
      <c r="G1424" s="2">
        <v>20095</v>
      </c>
      <c r="H1424" s="2">
        <v>19230</v>
      </c>
      <c r="I1424" s="2">
        <v>20095</v>
      </c>
      <c r="J1424" s="2">
        <v>20595</v>
      </c>
      <c r="K1424" s="2">
        <v>21095</v>
      </c>
      <c r="L1424" t="str">
        <f t="shared" si="44"/>
        <v/>
      </c>
      <c r="M1424" t="str">
        <f>IFERROR(VLOOKUP(A1424,'Статус менеджера'!$A$2:$B$48,2,TRUE),"")</f>
        <v>Продавець малим клієнтам</v>
      </c>
      <c r="N1424" s="2">
        <f t="shared" si="45"/>
        <v>12</v>
      </c>
    </row>
    <row r="1425" spans="1:14" x14ac:dyDescent="0.35">
      <c r="A1425" t="s">
        <v>20</v>
      </c>
      <c r="B1425" t="s">
        <v>114</v>
      </c>
      <c r="C1425" s="1">
        <v>44153</v>
      </c>
      <c r="D1425" t="s">
        <v>119</v>
      </c>
      <c r="E1425" s="3">
        <v>2.7</v>
      </c>
      <c r="F1425" s="4">
        <v>0</v>
      </c>
      <c r="G1425" s="2">
        <v>20095</v>
      </c>
      <c r="H1425" s="2">
        <v>19230</v>
      </c>
      <c r="I1425" s="2">
        <v>20095</v>
      </c>
      <c r="J1425" s="2">
        <v>20595</v>
      </c>
      <c r="K1425" s="2">
        <v>21095</v>
      </c>
      <c r="L1425" t="str">
        <f t="shared" si="44"/>
        <v/>
      </c>
      <c r="M1425" t="str">
        <f>IFERROR(VLOOKUP(A1425,'Статус менеджера'!$A$2:$B$48,2,TRUE),"")</f>
        <v>Продавець малим клієнтам</v>
      </c>
      <c r="N1425" s="2">
        <f t="shared" si="45"/>
        <v>12</v>
      </c>
    </row>
    <row r="1426" spans="1:14" x14ac:dyDescent="0.35">
      <c r="A1426" t="s">
        <v>20</v>
      </c>
      <c r="B1426" t="s">
        <v>114</v>
      </c>
      <c r="C1426" s="1">
        <v>44153</v>
      </c>
      <c r="D1426" t="s">
        <v>119</v>
      </c>
      <c r="E1426" s="3">
        <v>2.7149999999999999</v>
      </c>
      <c r="F1426" s="4">
        <v>0</v>
      </c>
      <c r="G1426" s="2">
        <v>20095</v>
      </c>
      <c r="H1426" s="2">
        <v>19230</v>
      </c>
      <c r="I1426" s="2">
        <v>20095</v>
      </c>
      <c r="J1426" s="2">
        <v>20595</v>
      </c>
      <c r="K1426" s="2">
        <v>21095</v>
      </c>
      <c r="L1426" t="str">
        <f t="shared" si="44"/>
        <v/>
      </c>
      <c r="M1426" t="str">
        <f>IFERROR(VLOOKUP(A1426,'Статус менеджера'!$A$2:$B$48,2,TRUE),"")</f>
        <v>Продавець малим клієнтам</v>
      </c>
      <c r="N1426" s="2">
        <f t="shared" si="45"/>
        <v>12</v>
      </c>
    </row>
    <row r="1427" spans="1:14" x14ac:dyDescent="0.35">
      <c r="A1427" t="s">
        <v>20</v>
      </c>
      <c r="B1427" t="s">
        <v>114</v>
      </c>
      <c r="C1427" s="1">
        <v>44153</v>
      </c>
      <c r="D1427" t="s">
        <v>119</v>
      </c>
      <c r="E1427" s="3">
        <v>2.7</v>
      </c>
      <c r="F1427" s="4">
        <v>0</v>
      </c>
      <c r="G1427" s="2">
        <v>20095</v>
      </c>
      <c r="H1427" s="2">
        <v>19230</v>
      </c>
      <c r="I1427" s="2">
        <v>20095</v>
      </c>
      <c r="J1427" s="2">
        <v>20595</v>
      </c>
      <c r="K1427" s="2">
        <v>21095</v>
      </c>
      <c r="L1427" t="str">
        <f t="shared" si="44"/>
        <v/>
      </c>
      <c r="M1427" t="str">
        <f>IFERROR(VLOOKUP(A1427,'Статус менеджера'!$A$2:$B$48,2,TRUE),"")</f>
        <v>Продавець малим клієнтам</v>
      </c>
      <c r="N1427" s="2">
        <f t="shared" si="45"/>
        <v>12</v>
      </c>
    </row>
    <row r="1428" spans="1:14" x14ac:dyDescent="0.35">
      <c r="A1428" t="s">
        <v>20</v>
      </c>
      <c r="B1428" t="s">
        <v>114</v>
      </c>
      <c r="C1428" s="1">
        <v>44153</v>
      </c>
      <c r="D1428" t="s">
        <v>119</v>
      </c>
      <c r="E1428" s="3">
        <v>2.72</v>
      </c>
      <c r="F1428" s="4">
        <v>0</v>
      </c>
      <c r="G1428" s="2">
        <v>20095</v>
      </c>
      <c r="H1428" s="2">
        <v>19230</v>
      </c>
      <c r="I1428" s="2">
        <v>20095</v>
      </c>
      <c r="J1428" s="2">
        <v>20595</v>
      </c>
      <c r="K1428" s="2">
        <v>21095</v>
      </c>
      <c r="L1428" t="str">
        <f t="shared" si="44"/>
        <v/>
      </c>
      <c r="M1428" t="str">
        <f>IFERROR(VLOOKUP(A1428,'Статус менеджера'!$A$2:$B$48,2,TRUE),"")</f>
        <v>Продавець малим клієнтам</v>
      </c>
      <c r="N1428" s="2">
        <f t="shared" si="45"/>
        <v>12</v>
      </c>
    </row>
    <row r="1429" spans="1:14" x14ac:dyDescent="0.35">
      <c r="A1429" t="s">
        <v>20</v>
      </c>
      <c r="B1429" t="s">
        <v>114</v>
      </c>
      <c r="C1429" s="1">
        <v>44153</v>
      </c>
      <c r="D1429" t="s">
        <v>119</v>
      </c>
      <c r="E1429" s="3">
        <v>2.71</v>
      </c>
      <c r="F1429" s="4">
        <v>0</v>
      </c>
      <c r="G1429" s="2">
        <v>20095</v>
      </c>
      <c r="H1429" s="2">
        <v>19230</v>
      </c>
      <c r="I1429" s="2">
        <v>20095</v>
      </c>
      <c r="J1429" s="2">
        <v>20595</v>
      </c>
      <c r="K1429" s="2">
        <v>21095</v>
      </c>
      <c r="L1429" t="str">
        <f t="shared" si="44"/>
        <v/>
      </c>
      <c r="M1429" t="str">
        <f>IFERROR(VLOOKUP(A1429,'Статус менеджера'!$A$2:$B$48,2,TRUE),"")</f>
        <v>Продавець малим клієнтам</v>
      </c>
      <c r="N1429" s="2">
        <f t="shared" si="45"/>
        <v>12</v>
      </c>
    </row>
    <row r="1430" spans="1:14" x14ac:dyDescent="0.35">
      <c r="A1430" t="s">
        <v>20</v>
      </c>
      <c r="B1430" t="s">
        <v>114</v>
      </c>
      <c r="C1430" s="1">
        <v>44153</v>
      </c>
      <c r="D1430" t="s">
        <v>119</v>
      </c>
      <c r="E1430" s="3">
        <v>2.72</v>
      </c>
      <c r="F1430" s="4">
        <v>0</v>
      </c>
      <c r="G1430" s="2">
        <v>20095</v>
      </c>
      <c r="H1430" s="2">
        <v>19230</v>
      </c>
      <c r="I1430" s="2">
        <v>20095</v>
      </c>
      <c r="J1430" s="2">
        <v>20595</v>
      </c>
      <c r="K1430" s="2">
        <v>21095</v>
      </c>
      <c r="L1430" t="str">
        <f t="shared" si="44"/>
        <v/>
      </c>
      <c r="M1430" t="str">
        <f>IFERROR(VLOOKUP(A1430,'Статус менеджера'!$A$2:$B$48,2,TRUE),"")</f>
        <v>Продавець малим клієнтам</v>
      </c>
      <c r="N1430" s="2">
        <f t="shared" si="45"/>
        <v>12</v>
      </c>
    </row>
    <row r="1431" spans="1:14" x14ac:dyDescent="0.35">
      <c r="A1431" t="s">
        <v>55</v>
      </c>
      <c r="B1431" t="s">
        <v>238</v>
      </c>
      <c r="C1431" s="1">
        <v>44145</v>
      </c>
      <c r="D1431" t="s">
        <v>122</v>
      </c>
      <c r="E1431" s="3">
        <v>0.75800000000000001</v>
      </c>
      <c r="F1431" s="4">
        <v>0</v>
      </c>
      <c r="G1431" s="2">
        <v>18690</v>
      </c>
      <c r="H1431" s="2">
        <v>17925</v>
      </c>
      <c r="I1431" s="2">
        <v>18490</v>
      </c>
      <c r="J1431" s="2">
        <v>18840</v>
      </c>
      <c r="K1431" s="2">
        <v>19290</v>
      </c>
      <c r="L1431" t="str">
        <f t="shared" si="44"/>
        <v/>
      </c>
      <c r="M1431" t="str">
        <f>IFERROR(VLOOKUP(A1431,'Статус менеджера'!$A$2:$B$48,2,TRUE),"")</f>
        <v/>
      </c>
      <c r="N1431" s="2">
        <f t="shared" si="45"/>
        <v>16.571428571428569</v>
      </c>
    </row>
    <row r="1432" spans="1:14" x14ac:dyDescent="0.35">
      <c r="A1432" t="s">
        <v>55</v>
      </c>
      <c r="B1432" t="s">
        <v>238</v>
      </c>
      <c r="C1432" s="1">
        <v>44145</v>
      </c>
      <c r="D1432" t="s">
        <v>124</v>
      </c>
      <c r="E1432" s="3">
        <v>1.23</v>
      </c>
      <c r="F1432" s="4">
        <v>0</v>
      </c>
      <c r="G1432" s="2">
        <v>17585</v>
      </c>
      <c r="H1432" s="2">
        <v>16945</v>
      </c>
      <c r="I1432" s="2">
        <v>17585</v>
      </c>
      <c r="J1432" s="2">
        <v>17935</v>
      </c>
      <c r="K1432" s="2">
        <v>18435</v>
      </c>
      <c r="L1432" t="str">
        <f t="shared" si="44"/>
        <v/>
      </c>
      <c r="M1432" t="str">
        <f>IFERROR(VLOOKUP(A1432,'Статус менеджера'!$A$2:$B$48,2,TRUE),"")</f>
        <v/>
      </c>
      <c r="N1432" s="2">
        <f t="shared" si="45"/>
        <v>12</v>
      </c>
    </row>
    <row r="1433" spans="1:14" x14ac:dyDescent="0.35">
      <c r="A1433" t="s">
        <v>55</v>
      </c>
      <c r="B1433" t="s">
        <v>238</v>
      </c>
      <c r="C1433" s="1">
        <v>44145</v>
      </c>
      <c r="D1433" t="s">
        <v>120</v>
      </c>
      <c r="E1433" s="3">
        <v>0.20499999999999999</v>
      </c>
      <c r="F1433" s="4">
        <v>0</v>
      </c>
      <c r="G1433" s="2">
        <v>17625</v>
      </c>
      <c r="H1433" s="2">
        <v>16945</v>
      </c>
      <c r="I1433" s="2">
        <v>17625</v>
      </c>
      <c r="J1433" s="2">
        <v>17935</v>
      </c>
      <c r="K1433" s="2">
        <v>18435</v>
      </c>
      <c r="L1433" t="str">
        <f t="shared" si="44"/>
        <v/>
      </c>
      <c r="M1433" t="str">
        <f>IFERROR(VLOOKUP(A1433,'Статус менеджера'!$A$2:$B$48,2,TRUE),"")</f>
        <v/>
      </c>
      <c r="N1433" s="2">
        <f t="shared" si="45"/>
        <v>12</v>
      </c>
    </row>
    <row r="1434" spans="1:14" x14ac:dyDescent="0.35">
      <c r="A1434" t="s">
        <v>55</v>
      </c>
      <c r="B1434" t="s">
        <v>238</v>
      </c>
      <c r="C1434" s="1">
        <v>44145</v>
      </c>
      <c r="D1434" t="s">
        <v>120</v>
      </c>
      <c r="E1434" s="3">
        <v>0.5</v>
      </c>
      <c r="F1434" s="4">
        <v>0</v>
      </c>
      <c r="G1434" s="2">
        <v>16950</v>
      </c>
      <c r="H1434" s="2">
        <v>16285</v>
      </c>
      <c r="I1434" s="2">
        <v>16950</v>
      </c>
      <c r="J1434" s="2">
        <v>17260</v>
      </c>
      <c r="K1434" s="2">
        <v>17760</v>
      </c>
      <c r="L1434" t="str">
        <f t="shared" si="44"/>
        <v/>
      </c>
      <c r="M1434" t="str">
        <f>IFERROR(VLOOKUP(A1434,'Статус менеджера'!$A$2:$B$48,2,TRUE),"")</f>
        <v/>
      </c>
      <c r="N1434" s="2">
        <f t="shared" si="45"/>
        <v>12</v>
      </c>
    </row>
    <row r="1435" spans="1:14" x14ac:dyDescent="0.35">
      <c r="A1435" t="s">
        <v>55</v>
      </c>
      <c r="B1435" t="s">
        <v>238</v>
      </c>
      <c r="C1435" s="1">
        <v>44145</v>
      </c>
      <c r="D1435" t="s">
        <v>122</v>
      </c>
      <c r="E1435" s="3">
        <v>3.7989999999999999</v>
      </c>
      <c r="F1435" s="4">
        <v>0</v>
      </c>
      <c r="G1435" s="2">
        <v>20375</v>
      </c>
      <c r="H1435" s="2">
        <v>19610</v>
      </c>
      <c r="I1435" s="2">
        <v>20175</v>
      </c>
      <c r="J1435" s="2">
        <v>20525</v>
      </c>
      <c r="K1435" s="2">
        <v>20975</v>
      </c>
      <c r="L1435" t="str">
        <f t="shared" si="44"/>
        <v/>
      </c>
      <c r="M1435" t="str">
        <f>IFERROR(VLOOKUP(A1435,'Статус менеджера'!$A$2:$B$48,2,TRUE),"")</f>
        <v/>
      </c>
      <c r="N1435" s="2">
        <f t="shared" si="45"/>
        <v>16.571428571428569</v>
      </c>
    </row>
    <row r="1436" spans="1:14" x14ac:dyDescent="0.35">
      <c r="A1436" t="s">
        <v>55</v>
      </c>
      <c r="B1436" t="s">
        <v>238</v>
      </c>
      <c r="C1436" s="1">
        <v>44145</v>
      </c>
      <c r="D1436" t="s">
        <v>122</v>
      </c>
      <c r="E1436" s="3">
        <v>4.7489999999999997</v>
      </c>
      <c r="F1436" s="4">
        <v>0</v>
      </c>
      <c r="G1436" s="2">
        <v>20375</v>
      </c>
      <c r="H1436" s="2">
        <v>19610</v>
      </c>
      <c r="I1436" s="2">
        <v>20175</v>
      </c>
      <c r="J1436" s="2">
        <v>20525</v>
      </c>
      <c r="K1436" s="2">
        <v>20975</v>
      </c>
      <c r="L1436" t="str">
        <f t="shared" si="44"/>
        <v/>
      </c>
      <c r="M1436" t="str">
        <f>IFERROR(VLOOKUP(A1436,'Статус менеджера'!$A$2:$B$48,2,TRUE),"")</f>
        <v/>
      </c>
      <c r="N1436" s="2">
        <f t="shared" si="45"/>
        <v>16.571428571428569</v>
      </c>
    </row>
    <row r="1437" spans="1:14" x14ac:dyDescent="0.35">
      <c r="A1437" t="s">
        <v>55</v>
      </c>
      <c r="B1437" t="s">
        <v>238</v>
      </c>
      <c r="C1437" s="1">
        <v>44145</v>
      </c>
      <c r="D1437" t="s">
        <v>122</v>
      </c>
      <c r="E1437" s="3">
        <v>2.85</v>
      </c>
      <c r="F1437" s="4">
        <v>0</v>
      </c>
      <c r="G1437" s="2">
        <v>20375</v>
      </c>
      <c r="H1437" s="2">
        <v>19610</v>
      </c>
      <c r="I1437" s="2">
        <v>20175</v>
      </c>
      <c r="J1437" s="2">
        <v>20525</v>
      </c>
      <c r="K1437" s="2">
        <v>20975</v>
      </c>
      <c r="L1437" t="str">
        <f t="shared" si="44"/>
        <v/>
      </c>
      <c r="M1437" t="str">
        <f>IFERROR(VLOOKUP(A1437,'Статус менеджера'!$A$2:$B$48,2,TRUE),"")</f>
        <v/>
      </c>
      <c r="N1437" s="2">
        <f t="shared" si="45"/>
        <v>16.571428571428569</v>
      </c>
    </row>
    <row r="1438" spans="1:14" x14ac:dyDescent="0.35">
      <c r="A1438" t="s">
        <v>55</v>
      </c>
      <c r="B1438" t="s">
        <v>238</v>
      </c>
      <c r="C1438" s="1">
        <v>44145</v>
      </c>
      <c r="D1438" t="s">
        <v>122</v>
      </c>
      <c r="E1438" s="3">
        <v>1.9</v>
      </c>
      <c r="F1438" s="4">
        <v>0</v>
      </c>
      <c r="G1438" s="2">
        <v>19360</v>
      </c>
      <c r="H1438" s="2">
        <v>18595</v>
      </c>
      <c r="I1438" s="2">
        <v>19160</v>
      </c>
      <c r="J1438" s="2">
        <v>19510</v>
      </c>
      <c r="K1438" s="2">
        <v>19960</v>
      </c>
      <c r="L1438" t="str">
        <f t="shared" si="44"/>
        <v/>
      </c>
      <c r="M1438" t="str">
        <f>IFERROR(VLOOKUP(A1438,'Статус менеджера'!$A$2:$B$48,2,TRUE),"")</f>
        <v/>
      </c>
      <c r="N1438" s="2">
        <f t="shared" si="45"/>
        <v>16.571428571428569</v>
      </c>
    </row>
    <row r="1439" spans="1:14" x14ac:dyDescent="0.35">
      <c r="A1439" t="s">
        <v>55</v>
      </c>
      <c r="B1439" t="s">
        <v>238</v>
      </c>
      <c r="C1439" s="1">
        <v>44145</v>
      </c>
      <c r="D1439" t="s">
        <v>122</v>
      </c>
      <c r="E1439" s="3">
        <v>1.9</v>
      </c>
      <c r="F1439" s="4">
        <v>0</v>
      </c>
      <c r="G1439" s="2">
        <v>19360</v>
      </c>
      <c r="H1439" s="2">
        <v>18595</v>
      </c>
      <c r="I1439" s="2">
        <v>19160</v>
      </c>
      <c r="J1439" s="2">
        <v>19510</v>
      </c>
      <c r="K1439" s="2">
        <v>19960</v>
      </c>
      <c r="L1439" t="str">
        <f t="shared" si="44"/>
        <v/>
      </c>
      <c r="M1439" t="str">
        <f>IFERROR(VLOOKUP(A1439,'Статус менеджера'!$A$2:$B$48,2,TRUE),"")</f>
        <v/>
      </c>
      <c r="N1439" s="2">
        <f t="shared" si="45"/>
        <v>16.571428571428569</v>
      </c>
    </row>
    <row r="1440" spans="1:14" x14ac:dyDescent="0.35">
      <c r="A1440" t="s">
        <v>55</v>
      </c>
      <c r="B1440" t="s">
        <v>238</v>
      </c>
      <c r="C1440" s="1">
        <v>44145</v>
      </c>
      <c r="D1440" t="s">
        <v>116</v>
      </c>
      <c r="E1440" s="3">
        <v>2.67</v>
      </c>
      <c r="F1440" s="4">
        <v>0</v>
      </c>
      <c r="G1440" s="2">
        <v>18690</v>
      </c>
      <c r="H1440" s="2">
        <v>17945</v>
      </c>
      <c r="I1440" s="2">
        <v>18490</v>
      </c>
      <c r="J1440" s="2">
        <v>18840</v>
      </c>
      <c r="K1440" s="2">
        <v>19290</v>
      </c>
      <c r="L1440" t="str">
        <f t="shared" si="44"/>
        <v/>
      </c>
      <c r="M1440" t="str">
        <f>IFERROR(VLOOKUP(A1440,'Статус менеджера'!$A$2:$B$48,2,TRUE),"")</f>
        <v/>
      </c>
      <c r="N1440" s="2">
        <f t="shared" si="45"/>
        <v>16.571428571428569</v>
      </c>
    </row>
    <row r="1441" spans="1:14" x14ac:dyDescent="0.35">
      <c r="A1441" t="s">
        <v>45</v>
      </c>
      <c r="B1441" t="s">
        <v>228</v>
      </c>
      <c r="C1441" s="1">
        <v>44138</v>
      </c>
      <c r="D1441" t="s">
        <v>150</v>
      </c>
      <c r="E1441" s="3">
        <v>53.031999999999996</v>
      </c>
      <c r="F1441" s="4">
        <v>0</v>
      </c>
      <c r="G1441" s="2">
        <v>15275</v>
      </c>
      <c r="H1441" s="2">
        <v>17285</v>
      </c>
      <c r="I1441" s="2">
        <v>17625</v>
      </c>
      <c r="J1441" s="2">
        <v>18175</v>
      </c>
      <c r="K1441" s="2">
        <v>18625</v>
      </c>
      <c r="L1441" t="str">
        <f t="shared" si="44"/>
        <v/>
      </c>
      <c r="M1441" t="str">
        <f>IFERROR(VLOOKUP(A1441,'Статус менеджера'!$A$2:$B$48,2,TRUE),"")</f>
        <v/>
      </c>
      <c r="N1441" s="2">
        <f t="shared" si="45"/>
        <v>8</v>
      </c>
    </row>
    <row r="1442" spans="1:14" x14ac:dyDescent="0.35">
      <c r="A1442" t="s">
        <v>45</v>
      </c>
      <c r="B1442" t="s">
        <v>228</v>
      </c>
      <c r="C1442" s="1">
        <v>44138</v>
      </c>
      <c r="D1442" t="s">
        <v>150</v>
      </c>
      <c r="E1442" s="3">
        <v>7.3879999999999999</v>
      </c>
      <c r="F1442" s="4">
        <v>0</v>
      </c>
      <c r="G1442" s="2">
        <v>15275</v>
      </c>
      <c r="H1442" s="2">
        <v>17285</v>
      </c>
      <c r="I1442" s="2">
        <v>17625</v>
      </c>
      <c r="J1442" s="2">
        <v>18175</v>
      </c>
      <c r="K1442" s="2">
        <v>18625</v>
      </c>
      <c r="L1442" t="str">
        <f t="shared" si="44"/>
        <v/>
      </c>
      <c r="M1442" t="str">
        <f>IFERROR(VLOOKUP(A1442,'Статус менеджера'!$A$2:$B$48,2,TRUE),"")</f>
        <v/>
      </c>
      <c r="N1442" s="2">
        <f t="shared" si="45"/>
        <v>8</v>
      </c>
    </row>
    <row r="1443" spans="1:14" x14ac:dyDescent="0.35">
      <c r="A1443" t="s">
        <v>45</v>
      </c>
      <c r="B1443" t="s">
        <v>228</v>
      </c>
      <c r="C1443" s="1">
        <v>44138</v>
      </c>
      <c r="D1443" t="s">
        <v>150</v>
      </c>
      <c r="E1443" s="3">
        <v>60.607999999999997</v>
      </c>
      <c r="F1443" s="4">
        <v>0</v>
      </c>
      <c r="G1443" s="2">
        <v>15275</v>
      </c>
      <c r="H1443" s="2">
        <v>17285</v>
      </c>
      <c r="I1443" s="2">
        <v>17625</v>
      </c>
      <c r="J1443" s="2">
        <v>18175</v>
      </c>
      <c r="K1443" s="2">
        <v>18625</v>
      </c>
      <c r="L1443" t="str">
        <f t="shared" si="44"/>
        <v/>
      </c>
      <c r="M1443" t="str">
        <f>IFERROR(VLOOKUP(A1443,'Статус менеджера'!$A$2:$B$48,2,TRUE),"")</f>
        <v/>
      </c>
      <c r="N1443" s="2">
        <f t="shared" si="45"/>
        <v>8</v>
      </c>
    </row>
    <row r="1444" spans="1:14" x14ac:dyDescent="0.35">
      <c r="A1444" t="s">
        <v>36</v>
      </c>
      <c r="B1444" t="s">
        <v>225</v>
      </c>
      <c r="C1444" s="1">
        <v>44141</v>
      </c>
      <c r="D1444" t="s">
        <v>119</v>
      </c>
      <c r="E1444" s="3">
        <v>0.372</v>
      </c>
      <c r="F1444" s="4">
        <v>0</v>
      </c>
      <c r="G1444" s="2">
        <v>21095</v>
      </c>
      <c r="H1444" s="2">
        <v>19730</v>
      </c>
      <c r="I1444" s="2">
        <v>20545</v>
      </c>
      <c r="J1444" s="2">
        <v>21095</v>
      </c>
      <c r="K1444" s="2">
        <v>21595</v>
      </c>
      <c r="L1444" t="str">
        <f t="shared" si="44"/>
        <v/>
      </c>
      <c r="M1444" t="str">
        <f>IFERROR(VLOOKUP(A1444,'Статус менеджера'!$A$2:$B$48,2,TRUE),"")</f>
        <v/>
      </c>
      <c r="N1444" s="2">
        <f t="shared" si="45"/>
        <v>20</v>
      </c>
    </row>
    <row r="1445" spans="1:14" x14ac:dyDescent="0.35">
      <c r="A1445" t="s">
        <v>36</v>
      </c>
      <c r="B1445" t="s">
        <v>225</v>
      </c>
      <c r="C1445" s="1">
        <v>44141</v>
      </c>
      <c r="D1445" t="s">
        <v>119</v>
      </c>
      <c r="E1445" s="3">
        <v>0.05</v>
      </c>
      <c r="F1445" s="4">
        <v>0</v>
      </c>
      <c r="G1445" s="2">
        <v>21095</v>
      </c>
      <c r="H1445" s="2">
        <v>19730</v>
      </c>
      <c r="I1445" s="2">
        <v>20545</v>
      </c>
      <c r="J1445" s="2">
        <v>21095</v>
      </c>
      <c r="K1445" s="2">
        <v>21595</v>
      </c>
      <c r="L1445" t="str">
        <f t="shared" si="44"/>
        <v/>
      </c>
      <c r="M1445" t="str">
        <f>IFERROR(VLOOKUP(A1445,'Статус менеджера'!$A$2:$B$48,2,TRUE),"")</f>
        <v/>
      </c>
      <c r="N1445" s="2">
        <f t="shared" si="45"/>
        <v>20</v>
      </c>
    </row>
    <row r="1446" spans="1:14" x14ac:dyDescent="0.35">
      <c r="A1446" t="s">
        <v>36</v>
      </c>
      <c r="B1446" t="s">
        <v>225</v>
      </c>
      <c r="C1446" s="1">
        <v>44141</v>
      </c>
      <c r="D1446" t="s">
        <v>124</v>
      </c>
      <c r="E1446" s="3">
        <v>0.434</v>
      </c>
      <c r="F1446" s="4">
        <v>0</v>
      </c>
      <c r="G1446" s="2">
        <v>18590</v>
      </c>
      <c r="H1446" s="2">
        <v>17600</v>
      </c>
      <c r="I1446" s="2">
        <v>18240</v>
      </c>
      <c r="J1446" s="2">
        <v>18590</v>
      </c>
      <c r="K1446" s="2">
        <v>19090</v>
      </c>
      <c r="L1446" t="str">
        <f t="shared" si="44"/>
        <v/>
      </c>
      <c r="M1446" t="str">
        <f>IFERROR(VLOOKUP(A1446,'Статус менеджера'!$A$2:$B$48,2,TRUE),"")</f>
        <v/>
      </c>
      <c r="N1446" s="2">
        <f t="shared" si="45"/>
        <v>20</v>
      </c>
    </row>
    <row r="1447" spans="1:14" x14ac:dyDescent="0.35">
      <c r="A1447" t="s">
        <v>36</v>
      </c>
      <c r="B1447" t="s">
        <v>225</v>
      </c>
      <c r="C1447" s="1">
        <v>44141</v>
      </c>
      <c r="D1447" t="s">
        <v>118</v>
      </c>
      <c r="E1447" s="3">
        <v>0</v>
      </c>
      <c r="F1447" s="4">
        <v>0</v>
      </c>
      <c r="G1447" s="2">
        <v>55</v>
      </c>
      <c r="H1447" s="2" t="e">
        <v>#N/A</v>
      </c>
      <c r="I1447" s="2" t="e">
        <v>#N/A</v>
      </c>
      <c r="J1447" s="2" t="e">
        <v>#N/A</v>
      </c>
      <c r="K1447" s="2" t="e">
        <v>#N/A</v>
      </c>
      <c r="L1447" t="str">
        <f t="shared" si="44"/>
        <v/>
      </c>
      <c r="M1447" t="str">
        <f>IFERROR(VLOOKUP(A1447,'Статус менеджера'!$A$2:$B$48,2,TRUE),"")</f>
        <v/>
      </c>
      <c r="N1447" s="2" t="str">
        <f t="shared" si="45"/>
        <v/>
      </c>
    </row>
    <row r="1448" spans="1:14" x14ac:dyDescent="0.35">
      <c r="A1448" t="s">
        <v>36</v>
      </c>
      <c r="B1448" t="s">
        <v>225</v>
      </c>
      <c r="C1448" s="1">
        <v>44141</v>
      </c>
      <c r="D1448" t="s">
        <v>120</v>
      </c>
      <c r="E1448" s="3">
        <v>0.21199999999999999</v>
      </c>
      <c r="F1448" s="4">
        <v>0</v>
      </c>
      <c r="G1448" s="2">
        <v>19090</v>
      </c>
      <c r="H1448" s="2">
        <v>17600</v>
      </c>
      <c r="I1448" s="2">
        <v>18280</v>
      </c>
      <c r="J1448" s="2">
        <v>18590</v>
      </c>
      <c r="K1448" s="2">
        <v>19090</v>
      </c>
      <c r="L1448" t="str">
        <f t="shared" si="44"/>
        <v/>
      </c>
      <c r="M1448" t="str">
        <f>IFERROR(VLOOKUP(A1448,'Статус менеджера'!$A$2:$B$48,2,TRUE),"")</f>
        <v/>
      </c>
      <c r="N1448" s="2">
        <f t="shared" si="45"/>
        <v>30</v>
      </c>
    </row>
    <row r="1449" spans="1:14" x14ac:dyDescent="0.35">
      <c r="A1449" t="s">
        <v>79</v>
      </c>
      <c r="B1449" t="s">
        <v>227</v>
      </c>
      <c r="C1449" s="1">
        <v>44165</v>
      </c>
      <c r="D1449" t="s">
        <v>123</v>
      </c>
      <c r="E1449" s="3">
        <v>0.97399999999999998</v>
      </c>
      <c r="F1449" s="4">
        <v>0</v>
      </c>
      <c r="G1449" s="2">
        <v>16399.38</v>
      </c>
      <c r="H1449" s="2">
        <v>16385</v>
      </c>
      <c r="I1449" s="2">
        <v>16950</v>
      </c>
      <c r="J1449" s="2">
        <v>17300</v>
      </c>
      <c r="K1449" s="2">
        <v>18050</v>
      </c>
      <c r="L1449" t="str">
        <f t="shared" si="44"/>
        <v/>
      </c>
      <c r="M1449" t="str">
        <f>IFERROR(VLOOKUP(A1449,'Статус менеджера'!$A$2:$B$48,2,TRUE),"")</f>
        <v/>
      </c>
      <c r="N1449" s="2">
        <f t="shared" si="45"/>
        <v>8.1018053097345213</v>
      </c>
    </row>
    <row r="1450" spans="1:14" x14ac:dyDescent="0.35">
      <c r="A1450" t="s">
        <v>79</v>
      </c>
      <c r="B1450" t="s">
        <v>227</v>
      </c>
      <c r="C1450" s="1">
        <v>44165</v>
      </c>
      <c r="D1450" t="s">
        <v>123</v>
      </c>
      <c r="E1450" s="3">
        <v>8.6310000000000002</v>
      </c>
      <c r="F1450" s="4">
        <v>0</v>
      </c>
      <c r="G1450" s="2">
        <v>16399.38</v>
      </c>
      <c r="H1450" s="2">
        <v>16385</v>
      </c>
      <c r="I1450" s="2">
        <v>16950</v>
      </c>
      <c r="J1450" s="2">
        <v>17300</v>
      </c>
      <c r="K1450" s="2">
        <v>18050</v>
      </c>
      <c r="L1450" t="str">
        <f t="shared" si="44"/>
        <v/>
      </c>
      <c r="M1450" t="str">
        <f>IFERROR(VLOOKUP(A1450,'Статус менеджера'!$A$2:$B$48,2,TRUE),"")</f>
        <v/>
      </c>
      <c r="N1450" s="2">
        <f t="shared" si="45"/>
        <v>8.1018053097345213</v>
      </c>
    </row>
    <row r="1451" spans="1:14" x14ac:dyDescent="0.35">
      <c r="A1451" t="s">
        <v>79</v>
      </c>
      <c r="B1451" t="s">
        <v>227</v>
      </c>
      <c r="C1451" s="1">
        <v>44165</v>
      </c>
      <c r="D1451" t="s">
        <v>123</v>
      </c>
      <c r="E1451" s="3">
        <v>7.65</v>
      </c>
      <c r="F1451" s="4">
        <v>0</v>
      </c>
      <c r="G1451" s="2">
        <v>16399.38</v>
      </c>
      <c r="H1451" s="2">
        <v>16385</v>
      </c>
      <c r="I1451" s="2">
        <v>16950</v>
      </c>
      <c r="J1451" s="2">
        <v>17300</v>
      </c>
      <c r="K1451" s="2">
        <v>18050</v>
      </c>
      <c r="L1451" t="str">
        <f t="shared" si="44"/>
        <v/>
      </c>
      <c r="M1451" t="str">
        <f>IFERROR(VLOOKUP(A1451,'Статус менеджера'!$A$2:$B$48,2,TRUE),"")</f>
        <v/>
      </c>
      <c r="N1451" s="2">
        <f t="shared" si="45"/>
        <v>8.1018053097345213</v>
      </c>
    </row>
    <row r="1452" spans="1:14" x14ac:dyDescent="0.35">
      <c r="A1452" t="s">
        <v>79</v>
      </c>
      <c r="B1452" t="s">
        <v>227</v>
      </c>
      <c r="C1452" s="1">
        <v>44165</v>
      </c>
      <c r="D1452" t="s">
        <v>123</v>
      </c>
      <c r="E1452" s="3">
        <v>2.56</v>
      </c>
      <c r="F1452" s="4">
        <v>0</v>
      </c>
      <c r="G1452" s="2">
        <v>16399.38</v>
      </c>
      <c r="H1452" s="2">
        <v>16385</v>
      </c>
      <c r="I1452" s="2">
        <v>16950</v>
      </c>
      <c r="J1452" s="2">
        <v>17300</v>
      </c>
      <c r="K1452" s="2">
        <v>18050</v>
      </c>
      <c r="L1452" t="str">
        <f t="shared" si="44"/>
        <v/>
      </c>
      <c r="M1452" t="str">
        <f>IFERROR(VLOOKUP(A1452,'Статус менеджера'!$A$2:$B$48,2,TRUE),"")</f>
        <v/>
      </c>
      <c r="N1452" s="2">
        <f t="shared" si="45"/>
        <v>8.1018053097345213</v>
      </c>
    </row>
    <row r="1453" spans="1:14" x14ac:dyDescent="0.35">
      <c r="A1453" t="s">
        <v>79</v>
      </c>
      <c r="B1453" t="s">
        <v>227</v>
      </c>
      <c r="C1453" s="1">
        <v>44165</v>
      </c>
      <c r="D1453" t="s">
        <v>123</v>
      </c>
      <c r="E1453" s="3">
        <v>3.05</v>
      </c>
      <c r="F1453" s="4">
        <v>0</v>
      </c>
      <c r="G1453" s="2">
        <v>16399.38</v>
      </c>
      <c r="H1453" s="2">
        <v>16385</v>
      </c>
      <c r="I1453" s="2">
        <v>16950</v>
      </c>
      <c r="J1453" s="2">
        <v>17300</v>
      </c>
      <c r="K1453" s="2">
        <v>18050</v>
      </c>
      <c r="L1453" t="str">
        <f t="shared" si="44"/>
        <v/>
      </c>
      <c r="M1453" t="str">
        <f>IFERROR(VLOOKUP(A1453,'Статус менеджера'!$A$2:$B$48,2,TRUE),"")</f>
        <v/>
      </c>
      <c r="N1453" s="2">
        <f t="shared" si="45"/>
        <v>8.1018053097345213</v>
      </c>
    </row>
    <row r="1454" spans="1:14" x14ac:dyDescent="0.35">
      <c r="A1454" t="s">
        <v>93</v>
      </c>
      <c r="B1454" t="s">
        <v>225</v>
      </c>
      <c r="C1454" s="1">
        <v>44138</v>
      </c>
      <c r="D1454" t="s">
        <v>120</v>
      </c>
      <c r="E1454" s="3">
        <v>3.4000000000000002E-2</v>
      </c>
      <c r="F1454" s="4">
        <v>0</v>
      </c>
      <c r="G1454" s="2">
        <v>17995</v>
      </c>
      <c r="H1454" s="2">
        <v>16520</v>
      </c>
      <c r="I1454" s="2">
        <v>17145</v>
      </c>
      <c r="J1454" s="2">
        <v>17495</v>
      </c>
      <c r="K1454" s="2">
        <v>17995</v>
      </c>
      <c r="L1454" t="str">
        <f t="shared" si="44"/>
        <v/>
      </c>
      <c r="M1454" t="str">
        <f>IFERROR(VLOOKUP(A1454,'Статус менеджера'!$A$2:$B$48,2,TRUE),"")</f>
        <v/>
      </c>
      <c r="N1454" s="2">
        <f t="shared" si="45"/>
        <v>30</v>
      </c>
    </row>
    <row r="1455" spans="1:14" x14ac:dyDescent="0.35">
      <c r="A1455" t="s">
        <v>93</v>
      </c>
      <c r="B1455" t="s">
        <v>225</v>
      </c>
      <c r="C1455" s="1">
        <v>44138</v>
      </c>
      <c r="D1455" t="s">
        <v>118</v>
      </c>
      <c r="E1455" s="3">
        <v>0</v>
      </c>
      <c r="F1455" s="4">
        <v>0</v>
      </c>
      <c r="G1455" s="2">
        <v>27</v>
      </c>
      <c r="H1455" s="2" t="e">
        <v>#N/A</v>
      </c>
      <c r="I1455" s="2" t="e">
        <v>#N/A</v>
      </c>
      <c r="J1455" s="2" t="e">
        <v>#N/A</v>
      </c>
      <c r="K1455" s="2" t="e">
        <v>#N/A</v>
      </c>
      <c r="L1455" t="str">
        <f t="shared" si="44"/>
        <v/>
      </c>
      <c r="M1455" t="str">
        <f>IFERROR(VLOOKUP(A1455,'Статус менеджера'!$A$2:$B$48,2,TRUE),"")</f>
        <v/>
      </c>
      <c r="N1455" s="2" t="str">
        <f t="shared" si="45"/>
        <v/>
      </c>
    </row>
    <row r="1456" spans="1:14" x14ac:dyDescent="0.35">
      <c r="A1456" t="s">
        <v>70</v>
      </c>
      <c r="B1456" t="s">
        <v>232</v>
      </c>
      <c r="C1456" s="1">
        <v>44146</v>
      </c>
      <c r="D1456" t="s">
        <v>122</v>
      </c>
      <c r="E1456" s="3">
        <v>1.4279999999999999</v>
      </c>
      <c r="F1456" s="4">
        <v>0</v>
      </c>
      <c r="G1456" s="2">
        <v>19230</v>
      </c>
      <c r="H1456" s="2">
        <v>18505</v>
      </c>
      <c r="I1456" s="2">
        <v>19230</v>
      </c>
      <c r="J1456" s="2">
        <v>19420</v>
      </c>
      <c r="K1456" s="2">
        <v>19870</v>
      </c>
      <c r="L1456" t="str">
        <f t="shared" si="44"/>
        <v/>
      </c>
      <c r="M1456" t="str">
        <f>IFERROR(VLOOKUP(A1456,'Статус менеджера'!$A$2:$B$48,2,TRUE),"")</f>
        <v/>
      </c>
      <c r="N1456" s="2">
        <f t="shared" si="45"/>
        <v>12</v>
      </c>
    </row>
    <row r="1457" spans="1:14" x14ac:dyDescent="0.35">
      <c r="A1457" t="s">
        <v>70</v>
      </c>
      <c r="B1457" t="s">
        <v>232</v>
      </c>
      <c r="C1457" s="1">
        <v>44146</v>
      </c>
      <c r="D1457" t="s">
        <v>122</v>
      </c>
      <c r="E1457" s="3">
        <v>1.4279999999999999</v>
      </c>
      <c r="F1457" s="4">
        <v>0</v>
      </c>
      <c r="G1457" s="2">
        <v>19230</v>
      </c>
      <c r="H1457" s="2">
        <v>18505</v>
      </c>
      <c r="I1457" s="2">
        <v>19230</v>
      </c>
      <c r="J1457" s="2">
        <v>19420</v>
      </c>
      <c r="K1457" s="2">
        <v>19870</v>
      </c>
      <c r="L1457" t="str">
        <f t="shared" si="44"/>
        <v/>
      </c>
      <c r="M1457" t="str">
        <f>IFERROR(VLOOKUP(A1457,'Статус менеджера'!$A$2:$B$48,2,TRUE),"")</f>
        <v/>
      </c>
      <c r="N1457" s="2">
        <f t="shared" si="45"/>
        <v>12</v>
      </c>
    </row>
    <row r="1458" spans="1:14" x14ac:dyDescent="0.35">
      <c r="A1458" t="s">
        <v>70</v>
      </c>
      <c r="B1458" t="s">
        <v>232</v>
      </c>
      <c r="C1458" s="1">
        <v>44146</v>
      </c>
      <c r="D1458" t="s">
        <v>122</v>
      </c>
      <c r="E1458" s="3">
        <v>1.4279999999999999</v>
      </c>
      <c r="F1458" s="4">
        <v>0</v>
      </c>
      <c r="G1458" s="2">
        <v>19230</v>
      </c>
      <c r="H1458" s="2">
        <v>18505</v>
      </c>
      <c r="I1458" s="2">
        <v>19230</v>
      </c>
      <c r="J1458" s="2">
        <v>19420</v>
      </c>
      <c r="K1458" s="2">
        <v>19870</v>
      </c>
      <c r="L1458" t="str">
        <f t="shared" si="44"/>
        <v/>
      </c>
      <c r="M1458" t="str">
        <f>IFERROR(VLOOKUP(A1458,'Статус менеджера'!$A$2:$B$48,2,TRUE),"")</f>
        <v/>
      </c>
      <c r="N1458" s="2">
        <f t="shared" si="45"/>
        <v>12</v>
      </c>
    </row>
    <row r="1459" spans="1:14" x14ac:dyDescent="0.35">
      <c r="A1459" t="s">
        <v>70</v>
      </c>
      <c r="B1459" t="s">
        <v>232</v>
      </c>
      <c r="C1459" s="1">
        <v>44146</v>
      </c>
      <c r="D1459" t="s">
        <v>122</v>
      </c>
      <c r="E1459" s="3">
        <v>1.4279999999999999</v>
      </c>
      <c r="F1459" s="4">
        <v>0</v>
      </c>
      <c r="G1459" s="2">
        <v>19230</v>
      </c>
      <c r="H1459" s="2">
        <v>18505</v>
      </c>
      <c r="I1459" s="2">
        <v>19230</v>
      </c>
      <c r="J1459" s="2">
        <v>19420</v>
      </c>
      <c r="K1459" s="2">
        <v>19870</v>
      </c>
      <c r="L1459" t="str">
        <f t="shared" si="44"/>
        <v/>
      </c>
      <c r="M1459" t="str">
        <f>IFERROR(VLOOKUP(A1459,'Статус менеджера'!$A$2:$B$48,2,TRUE),"")</f>
        <v/>
      </c>
      <c r="N1459" s="2">
        <f t="shared" si="45"/>
        <v>12</v>
      </c>
    </row>
    <row r="1460" spans="1:14" x14ac:dyDescent="0.35">
      <c r="A1460" t="s">
        <v>70</v>
      </c>
      <c r="B1460" t="s">
        <v>232</v>
      </c>
      <c r="C1460" s="1">
        <v>44146</v>
      </c>
      <c r="D1460" t="s">
        <v>122</v>
      </c>
      <c r="E1460" s="3">
        <v>1.4279999999999999</v>
      </c>
      <c r="F1460" s="4">
        <v>0</v>
      </c>
      <c r="G1460" s="2">
        <v>19230</v>
      </c>
      <c r="H1460" s="2">
        <v>18505</v>
      </c>
      <c r="I1460" s="2">
        <v>19230</v>
      </c>
      <c r="J1460" s="2">
        <v>19420</v>
      </c>
      <c r="K1460" s="2">
        <v>19870</v>
      </c>
      <c r="L1460" t="str">
        <f t="shared" si="44"/>
        <v/>
      </c>
      <c r="M1460" t="str">
        <f>IFERROR(VLOOKUP(A1460,'Статус менеджера'!$A$2:$B$48,2,TRUE),"")</f>
        <v/>
      </c>
      <c r="N1460" s="2">
        <f t="shared" si="45"/>
        <v>12</v>
      </c>
    </row>
    <row r="1461" spans="1:14" x14ac:dyDescent="0.35">
      <c r="A1461" t="s">
        <v>70</v>
      </c>
      <c r="B1461" t="s">
        <v>232</v>
      </c>
      <c r="C1461" s="1">
        <v>44146</v>
      </c>
      <c r="D1461" t="s">
        <v>122</v>
      </c>
      <c r="E1461" s="3">
        <v>1.4279999999999999</v>
      </c>
      <c r="F1461" s="4">
        <v>0</v>
      </c>
      <c r="G1461" s="2">
        <v>19230</v>
      </c>
      <c r="H1461" s="2">
        <v>18505</v>
      </c>
      <c r="I1461" s="2">
        <v>19230</v>
      </c>
      <c r="J1461" s="2">
        <v>19420</v>
      </c>
      <c r="K1461" s="2">
        <v>19870</v>
      </c>
      <c r="L1461" t="str">
        <f t="shared" si="44"/>
        <v/>
      </c>
      <c r="M1461" t="str">
        <f>IFERROR(VLOOKUP(A1461,'Статус менеджера'!$A$2:$B$48,2,TRUE),"")</f>
        <v/>
      </c>
      <c r="N1461" s="2">
        <f t="shared" si="45"/>
        <v>12</v>
      </c>
    </row>
    <row r="1462" spans="1:14" x14ac:dyDescent="0.35">
      <c r="A1462" t="s">
        <v>70</v>
      </c>
      <c r="B1462" t="s">
        <v>232</v>
      </c>
      <c r="C1462" s="1">
        <v>44146</v>
      </c>
      <c r="D1462" t="s">
        <v>122</v>
      </c>
      <c r="E1462" s="3">
        <v>1.4279999999999999</v>
      </c>
      <c r="F1462" s="4">
        <v>0</v>
      </c>
      <c r="G1462" s="2">
        <v>19230</v>
      </c>
      <c r="H1462" s="2">
        <v>18505</v>
      </c>
      <c r="I1462" s="2">
        <v>19230</v>
      </c>
      <c r="J1462" s="2">
        <v>19420</v>
      </c>
      <c r="K1462" s="2">
        <v>19870</v>
      </c>
      <c r="L1462" t="str">
        <f t="shared" si="44"/>
        <v/>
      </c>
      <c r="M1462" t="str">
        <f>IFERROR(VLOOKUP(A1462,'Статус менеджера'!$A$2:$B$48,2,TRUE),"")</f>
        <v/>
      </c>
      <c r="N1462" s="2">
        <f t="shared" si="45"/>
        <v>12</v>
      </c>
    </row>
    <row r="1463" spans="1:14" x14ac:dyDescent="0.35">
      <c r="A1463" t="s">
        <v>70</v>
      </c>
      <c r="B1463" t="s">
        <v>232</v>
      </c>
      <c r="C1463" s="1">
        <v>44146</v>
      </c>
      <c r="D1463" t="s">
        <v>122</v>
      </c>
      <c r="E1463" s="3">
        <v>1.9</v>
      </c>
      <c r="F1463" s="4">
        <v>0</v>
      </c>
      <c r="G1463" s="2">
        <v>19230</v>
      </c>
      <c r="H1463" s="2">
        <v>18505</v>
      </c>
      <c r="I1463" s="2">
        <v>19230</v>
      </c>
      <c r="J1463" s="2">
        <v>19420</v>
      </c>
      <c r="K1463" s="2">
        <v>19870</v>
      </c>
      <c r="L1463" t="str">
        <f t="shared" si="44"/>
        <v/>
      </c>
      <c r="M1463" t="str">
        <f>IFERROR(VLOOKUP(A1463,'Статус менеджера'!$A$2:$B$48,2,TRUE),"")</f>
        <v/>
      </c>
      <c r="N1463" s="2">
        <f t="shared" si="45"/>
        <v>12</v>
      </c>
    </row>
    <row r="1464" spans="1:14" x14ac:dyDescent="0.35">
      <c r="A1464" t="s">
        <v>70</v>
      </c>
      <c r="B1464" t="s">
        <v>232</v>
      </c>
      <c r="C1464" s="1">
        <v>44146</v>
      </c>
      <c r="D1464" t="s">
        <v>122</v>
      </c>
      <c r="E1464" s="3">
        <v>1.9</v>
      </c>
      <c r="F1464" s="4">
        <v>0</v>
      </c>
      <c r="G1464" s="2">
        <v>19230</v>
      </c>
      <c r="H1464" s="2">
        <v>18505</v>
      </c>
      <c r="I1464" s="2">
        <v>19230</v>
      </c>
      <c r="J1464" s="2">
        <v>19420</v>
      </c>
      <c r="K1464" s="2">
        <v>19870</v>
      </c>
      <c r="L1464" t="str">
        <f t="shared" si="44"/>
        <v/>
      </c>
      <c r="M1464" t="str">
        <f>IFERROR(VLOOKUP(A1464,'Статус менеджера'!$A$2:$B$48,2,TRUE),"")</f>
        <v/>
      </c>
      <c r="N1464" s="2">
        <f t="shared" si="45"/>
        <v>12</v>
      </c>
    </row>
    <row r="1465" spans="1:14" x14ac:dyDescent="0.35">
      <c r="A1465" t="s">
        <v>70</v>
      </c>
      <c r="B1465" t="s">
        <v>232</v>
      </c>
      <c r="C1465" s="1">
        <v>44146</v>
      </c>
      <c r="D1465" t="s">
        <v>122</v>
      </c>
      <c r="E1465" s="3">
        <v>1.9</v>
      </c>
      <c r="F1465" s="4">
        <v>0</v>
      </c>
      <c r="G1465" s="2">
        <v>19230</v>
      </c>
      <c r="H1465" s="2">
        <v>18505</v>
      </c>
      <c r="I1465" s="2">
        <v>19230</v>
      </c>
      <c r="J1465" s="2">
        <v>19420</v>
      </c>
      <c r="K1465" s="2">
        <v>19870</v>
      </c>
      <c r="L1465" t="str">
        <f t="shared" si="44"/>
        <v/>
      </c>
      <c r="M1465" t="str">
        <f>IFERROR(VLOOKUP(A1465,'Статус менеджера'!$A$2:$B$48,2,TRUE),"")</f>
        <v/>
      </c>
      <c r="N1465" s="2">
        <f t="shared" si="45"/>
        <v>12</v>
      </c>
    </row>
    <row r="1466" spans="1:14" x14ac:dyDescent="0.35">
      <c r="A1466" t="s">
        <v>70</v>
      </c>
      <c r="B1466" t="s">
        <v>232</v>
      </c>
      <c r="C1466" s="1">
        <v>44146</v>
      </c>
      <c r="D1466" t="s">
        <v>122</v>
      </c>
      <c r="E1466" s="3">
        <v>1.9</v>
      </c>
      <c r="F1466" s="4">
        <v>0</v>
      </c>
      <c r="G1466" s="2">
        <v>19230</v>
      </c>
      <c r="H1466" s="2">
        <v>18505</v>
      </c>
      <c r="I1466" s="2">
        <v>19230</v>
      </c>
      <c r="J1466" s="2">
        <v>19420</v>
      </c>
      <c r="K1466" s="2">
        <v>19870</v>
      </c>
      <c r="L1466" t="str">
        <f t="shared" si="44"/>
        <v/>
      </c>
      <c r="M1466" t="str">
        <f>IFERROR(VLOOKUP(A1466,'Статус менеджера'!$A$2:$B$48,2,TRUE),"")</f>
        <v/>
      </c>
      <c r="N1466" s="2">
        <f t="shared" si="45"/>
        <v>12</v>
      </c>
    </row>
    <row r="1467" spans="1:14" x14ac:dyDescent="0.35">
      <c r="A1467" t="s">
        <v>70</v>
      </c>
      <c r="B1467" t="s">
        <v>232</v>
      </c>
      <c r="C1467" s="1">
        <v>44146</v>
      </c>
      <c r="D1467" t="s">
        <v>122</v>
      </c>
      <c r="E1467" s="3">
        <v>1.9</v>
      </c>
      <c r="F1467" s="4">
        <v>0</v>
      </c>
      <c r="G1467" s="2">
        <v>19230</v>
      </c>
      <c r="H1467" s="2">
        <v>18505</v>
      </c>
      <c r="I1467" s="2">
        <v>19230</v>
      </c>
      <c r="J1467" s="2">
        <v>19420</v>
      </c>
      <c r="K1467" s="2">
        <v>19870</v>
      </c>
      <c r="L1467" t="str">
        <f t="shared" si="44"/>
        <v/>
      </c>
      <c r="M1467" t="str">
        <f>IFERROR(VLOOKUP(A1467,'Статус менеджера'!$A$2:$B$48,2,TRUE),"")</f>
        <v/>
      </c>
      <c r="N1467" s="2">
        <f t="shared" si="45"/>
        <v>12</v>
      </c>
    </row>
    <row r="1468" spans="1:14" x14ac:dyDescent="0.35">
      <c r="A1468" t="s">
        <v>70</v>
      </c>
      <c r="B1468" t="s">
        <v>232</v>
      </c>
      <c r="C1468" s="1">
        <v>44146</v>
      </c>
      <c r="D1468" t="s">
        <v>122</v>
      </c>
      <c r="E1468" s="3">
        <v>1.9</v>
      </c>
      <c r="F1468" s="4">
        <v>0</v>
      </c>
      <c r="G1468" s="2">
        <v>19230</v>
      </c>
      <c r="H1468" s="2">
        <v>18505</v>
      </c>
      <c r="I1468" s="2">
        <v>19230</v>
      </c>
      <c r="J1468" s="2">
        <v>19420</v>
      </c>
      <c r="K1468" s="2">
        <v>19870</v>
      </c>
      <c r="L1468" t="str">
        <f t="shared" si="44"/>
        <v/>
      </c>
      <c r="M1468" t="str">
        <f>IFERROR(VLOOKUP(A1468,'Статус менеджера'!$A$2:$B$48,2,TRUE),"")</f>
        <v/>
      </c>
      <c r="N1468" s="2">
        <f t="shared" si="45"/>
        <v>12</v>
      </c>
    </row>
    <row r="1469" spans="1:14" x14ac:dyDescent="0.35">
      <c r="A1469" t="s">
        <v>47</v>
      </c>
      <c r="B1469" t="s">
        <v>223</v>
      </c>
      <c r="C1469" s="1">
        <v>44140</v>
      </c>
      <c r="D1469" t="s">
        <v>115</v>
      </c>
      <c r="E1469" s="3">
        <v>3.34</v>
      </c>
      <c r="F1469" s="4">
        <v>0</v>
      </c>
      <c r="G1469" s="2">
        <v>20655</v>
      </c>
      <c r="H1469" s="2">
        <v>20005</v>
      </c>
      <c r="I1469" s="2">
        <v>20605</v>
      </c>
      <c r="J1469" s="2">
        <v>20955</v>
      </c>
      <c r="K1469" s="2">
        <v>21405</v>
      </c>
      <c r="L1469">
        <f t="shared" si="44"/>
        <v>43.897142857142853</v>
      </c>
      <c r="M1469" t="str">
        <f>IFERROR(VLOOKUP(A1469,'Статус менеджера'!$A$2:$B$48,2,TRUE),"")</f>
        <v>Продавець малим клієнтам</v>
      </c>
      <c r="N1469" s="2">
        <f t="shared" si="45"/>
        <v>13.142857142857142</v>
      </c>
    </row>
    <row r="1470" spans="1:14" x14ac:dyDescent="0.35">
      <c r="A1470" t="s">
        <v>47</v>
      </c>
      <c r="B1470" t="s">
        <v>223</v>
      </c>
      <c r="C1470" s="1">
        <v>44140</v>
      </c>
      <c r="D1470" t="s">
        <v>115</v>
      </c>
      <c r="E1470" s="3">
        <v>3.7</v>
      </c>
      <c r="F1470" s="4">
        <v>0</v>
      </c>
      <c r="G1470" s="2">
        <v>20655</v>
      </c>
      <c r="H1470" s="2">
        <v>20005</v>
      </c>
      <c r="I1470" s="2">
        <v>20605</v>
      </c>
      <c r="J1470" s="2">
        <v>20955</v>
      </c>
      <c r="K1470" s="2">
        <v>21405</v>
      </c>
      <c r="L1470">
        <f t="shared" si="44"/>
        <v>48.628571428571426</v>
      </c>
      <c r="M1470" t="str">
        <f>IFERROR(VLOOKUP(A1470,'Статус менеджера'!$A$2:$B$48,2,TRUE),"")</f>
        <v>Продавець малим клієнтам</v>
      </c>
      <c r="N1470" s="2">
        <f t="shared" si="45"/>
        <v>13.142857142857142</v>
      </c>
    </row>
    <row r="1471" spans="1:14" x14ac:dyDescent="0.35">
      <c r="A1471" t="s">
        <v>47</v>
      </c>
      <c r="B1471" t="s">
        <v>223</v>
      </c>
      <c r="C1471" s="1">
        <v>44140</v>
      </c>
      <c r="D1471" t="s">
        <v>115</v>
      </c>
      <c r="E1471" s="3">
        <v>3.41</v>
      </c>
      <c r="F1471" s="4">
        <v>0</v>
      </c>
      <c r="G1471" s="2">
        <v>20655</v>
      </c>
      <c r="H1471" s="2">
        <v>20005</v>
      </c>
      <c r="I1471" s="2">
        <v>20605</v>
      </c>
      <c r="J1471" s="2">
        <v>20955</v>
      </c>
      <c r="K1471" s="2">
        <v>21405</v>
      </c>
      <c r="L1471">
        <f t="shared" si="44"/>
        <v>44.817142857142855</v>
      </c>
      <c r="M1471" t="str">
        <f>IFERROR(VLOOKUP(A1471,'Статус менеджера'!$A$2:$B$48,2,TRUE),"")</f>
        <v>Продавець малим клієнтам</v>
      </c>
      <c r="N1471" s="2">
        <f t="shared" si="45"/>
        <v>13.142857142857142</v>
      </c>
    </row>
    <row r="1472" spans="1:14" x14ac:dyDescent="0.35">
      <c r="A1472" t="s">
        <v>47</v>
      </c>
      <c r="B1472" t="s">
        <v>223</v>
      </c>
      <c r="C1472" s="1">
        <v>44140</v>
      </c>
      <c r="D1472" t="s">
        <v>115</v>
      </c>
      <c r="E1472" s="3">
        <v>3.73</v>
      </c>
      <c r="F1472" s="4">
        <v>0</v>
      </c>
      <c r="G1472" s="2">
        <v>20655</v>
      </c>
      <c r="H1472" s="2">
        <v>20005</v>
      </c>
      <c r="I1472" s="2">
        <v>20605</v>
      </c>
      <c r="J1472" s="2">
        <v>20955</v>
      </c>
      <c r="K1472" s="2">
        <v>21405</v>
      </c>
      <c r="L1472">
        <f t="shared" si="44"/>
        <v>49.022857142857141</v>
      </c>
      <c r="M1472" t="str">
        <f>IFERROR(VLOOKUP(A1472,'Статус менеджера'!$A$2:$B$48,2,TRUE),"")</f>
        <v>Продавець малим клієнтам</v>
      </c>
      <c r="N1472" s="2">
        <f t="shared" si="45"/>
        <v>13.142857142857142</v>
      </c>
    </row>
    <row r="1473" spans="1:14" x14ac:dyDescent="0.35">
      <c r="A1473" t="s">
        <v>47</v>
      </c>
      <c r="B1473" t="s">
        <v>223</v>
      </c>
      <c r="C1473" s="1">
        <v>44140</v>
      </c>
      <c r="D1473" t="s">
        <v>115</v>
      </c>
      <c r="E1473" s="3">
        <v>3.76</v>
      </c>
      <c r="F1473" s="4">
        <v>0</v>
      </c>
      <c r="G1473" s="2">
        <v>20655</v>
      </c>
      <c r="H1473" s="2">
        <v>20005</v>
      </c>
      <c r="I1473" s="2">
        <v>20605</v>
      </c>
      <c r="J1473" s="2">
        <v>20955</v>
      </c>
      <c r="K1473" s="2">
        <v>21405</v>
      </c>
      <c r="L1473">
        <f t="shared" si="44"/>
        <v>49.417142857142849</v>
      </c>
      <c r="M1473" t="str">
        <f>IFERROR(VLOOKUP(A1473,'Статус менеджера'!$A$2:$B$48,2,TRUE),"")</f>
        <v>Продавець малим клієнтам</v>
      </c>
      <c r="N1473" s="2">
        <f t="shared" si="45"/>
        <v>13.142857142857142</v>
      </c>
    </row>
    <row r="1474" spans="1:14" x14ac:dyDescent="0.35">
      <c r="A1474" t="s">
        <v>47</v>
      </c>
      <c r="B1474" t="s">
        <v>223</v>
      </c>
      <c r="C1474" s="1">
        <v>44140</v>
      </c>
      <c r="D1474" t="s">
        <v>115</v>
      </c>
      <c r="E1474" s="3">
        <v>3.56</v>
      </c>
      <c r="F1474" s="4">
        <v>0</v>
      </c>
      <c r="G1474" s="2">
        <v>20655</v>
      </c>
      <c r="H1474" s="2">
        <v>20005</v>
      </c>
      <c r="I1474" s="2">
        <v>20605</v>
      </c>
      <c r="J1474" s="2">
        <v>20955</v>
      </c>
      <c r="K1474" s="2">
        <v>21405</v>
      </c>
      <c r="L1474">
        <f t="shared" ref="L1474:L1537" si="46">IFERROR(IF(AND(M1474="Продавець малим клієнтам", OR(B1474="Східний регіон", B1474="Західний регіон", B1474="Північний регіон", B1474="Південний регіон", B1474="Центральний регіон", B1474="Будівництво", B1474="Дистрибуція роздріб")), E1474*N1474, ""),"")</f>
        <v>46.78857142857143</v>
      </c>
      <c r="M1474" t="str">
        <f>IFERROR(VLOOKUP(A1474,'Статус менеджера'!$A$2:$B$48,2,TRUE),"")</f>
        <v>Продавець малим клієнтам</v>
      </c>
      <c r="N1474" s="2">
        <f t="shared" ref="N1474:N1537" si="47">IFERROR(IF(G1474 &lt;= H1474, 8,
    IF(G1474 &lt;= I1474, 8 + (G1474 - H1474) * (12 - 8) / (I1474 - H1474),
       IF(G1474 &lt;= J1474, 12 + (G1474 - I1474) * (20 - 12) / (J1474 - I1474),
          IF(G1474 &lt;= K1474, 20 + (G1474 - J1474) * (30 - 20) / (K1474 - J1474),
             30)))),"")</f>
        <v>13.142857142857142</v>
      </c>
    </row>
    <row r="1475" spans="1:14" x14ac:dyDescent="0.35">
      <c r="A1475" t="s">
        <v>96</v>
      </c>
      <c r="B1475" t="s">
        <v>234</v>
      </c>
      <c r="C1475" s="1">
        <v>44148</v>
      </c>
      <c r="D1475" t="s">
        <v>140</v>
      </c>
      <c r="E1475" s="3">
        <v>13.728</v>
      </c>
      <c r="F1475" s="4">
        <v>0</v>
      </c>
      <c r="G1475" s="2">
        <v>15900</v>
      </c>
      <c r="H1475" s="2">
        <v>15785</v>
      </c>
      <c r="I1475" s="2">
        <v>16450</v>
      </c>
      <c r="J1475" s="2">
        <v>16500</v>
      </c>
      <c r="K1475" s="2">
        <v>16620</v>
      </c>
      <c r="L1475" t="str">
        <f t="shared" si="46"/>
        <v/>
      </c>
      <c r="M1475" t="str">
        <f>IFERROR(VLOOKUP(A1475,'Статус менеджера'!$A$2:$B$48,2,TRUE),"")</f>
        <v/>
      </c>
      <c r="N1475" s="2">
        <f t="shared" si="47"/>
        <v>8.6917293233082713</v>
      </c>
    </row>
    <row r="1476" spans="1:14" x14ac:dyDescent="0.35">
      <c r="A1476" t="s">
        <v>96</v>
      </c>
      <c r="B1476" t="s">
        <v>234</v>
      </c>
      <c r="C1476" s="1">
        <v>44148</v>
      </c>
      <c r="D1476" t="s">
        <v>140</v>
      </c>
      <c r="E1476" s="3">
        <v>8.1720000000000006</v>
      </c>
      <c r="F1476" s="4">
        <v>0</v>
      </c>
      <c r="G1476" s="2">
        <v>15900</v>
      </c>
      <c r="H1476" s="2">
        <v>15785</v>
      </c>
      <c r="I1476" s="2">
        <v>16450</v>
      </c>
      <c r="J1476" s="2">
        <v>16500</v>
      </c>
      <c r="K1476" s="2">
        <v>16620</v>
      </c>
      <c r="L1476" t="str">
        <f t="shared" si="46"/>
        <v/>
      </c>
      <c r="M1476" t="str">
        <f>IFERROR(VLOOKUP(A1476,'Статус менеджера'!$A$2:$B$48,2,TRUE),"")</f>
        <v/>
      </c>
      <c r="N1476" s="2">
        <f t="shared" si="47"/>
        <v>8.6917293233082713</v>
      </c>
    </row>
    <row r="1477" spans="1:14" x14ac:dyDescent="0.35">
      <c r="A1477" t="s">
        <v>43</v>
      </c>
      <c r="B1477" t="s">
        <v>221</v>
      </c>
      <c r="C1477" s="1">
        <v>44152</v>
      </c>
      <c r="D1477" t="s">
        <v>149</v>
      </c>
      <c r="E1477" s="3">
        <v>3.54</v>
      </c>
      <c r="F1477" s="4">
        <v>0</v>
      </c>
      <c r="G1477" s="2">
        <v>22367.55</v>
      </c>
      <c r="H1477" s="2">
        <v>22685</v>
      </c>
      <c r="I1477" s="2">
        <v>23310</v>
      </c>
      <c r="J1477" s="2">
        <v>23660</v>
      </c>
      <c r="K1477" s="2">
        <v>24110</v>
      </c>
      <c r="L1477" t="str">
        <f t="shared" si="46"/>
        <v/>
      </c>
      <c r="M1477" t="str">
        <f>IFERROR(VLOOKUP(A1477,'Статус менеджера'!$A$2:$B$48,2,TRUE),"")</f>
        <v/>
      </c>
      <c r="N1477" s="2">
        <f t="shared" si="47"/>
        <v>8</v>
      </c>
    </row>
    <row r="1478" spans="1:14" x14ac:dyDescent="0.35">
      <c r="A1478" t="s">
        <v>43</v>
      </c>
      <c r="B1478" t="s">
        <v>221</v>
      </c>
      <c r="C1478" s="1">
        <v>44152</v>
      </c>
      <c r="D1478" t="s">
        <v>149</v>
      </c>
      <c r="E1478" s="3">
        <v>4.07</v>
      </c>
      <c r="F1478" s="4">
        <v>0</v>
      </c>
      <c r="G1478" s="2">
        <v>22367.55</v>
      </c>
      <c r="H1478" s="2">
        <v>22685</v>
      </c>
      <c r="I1478" s="2">
        <v>23310</v>
      </c>
      <c r="J1478" s="2">
        <v>23660</v>
      </c>
      <c r="K1478" s="2">
        <v>24110</v>
      </c>
      <c r="L1478" t="str">
        <f t="shared" si="46"/>
        <v/>
      </c>
      <c r="M1478" t="str">
        <f>IFERROR(VLOOKUP(A1478,'Статус менеджера'!$A$2:$B$48,2,TRUE),"")</f>
        <v/>
      </c>
      <c r="N1478" s="2">
        <f t="shared" si="47"/>
        <v>8</v>
      </c>
    </row>
    <row r="1479" spans="1:14" x14ac:dyDescent="0.35">
      <c r="A1479" t="s">
        <v>43</v>
      </c>
      <c r="B1479" t="s">
        <v>221</v>
      </c>
      <c r="C1479" s="1">
        <v>44152</v>
      </c>
      <c r="D1479" t="s">
        <v>149</v>
      </c>
      <c r="E1479" s="3">
        <v>2.06</v>
      </c>
      <c r="F1479" s="4">
        <v>0</v>
      </c>
      <c r="G1479" s="2">
        <v>22367.55</v>
      </c>
      <c r="H1479" s="2">
        <v>22685</v>
      </c>
      <c r="I1479" s="2">
        <v>23310</v>
      </c>
      <c r="J1479" s="2">
        <v>23660</v>
      </c>
      <c r="K1479" s="2">
        <v>24110</v>
      </c>
      <c r="L1479" t="str">
        <f t="shared" si="46"/>
        <v/>
      </c>
      <c r="M1479" t="str">
        <f>IFERROR(VLOOKUP(A1479,'Статус менеджера'!$A$2:$B$48,2,TRUE),"")</f>
        <v/>
      </c>
      <c r="N1479" s="2">
        <f t="shared" si="47"/>
        <v>8</v>
      </c>
    </row>
    <row r="1480" spans="1:14" x14ac:dyDescent="0.35">
      <c r="A1480" t="s">
        <v>43</v>
      </c>
      <c r="B1480" t="s">
        <v>221</v>
      </c>
      <c r="C1480" s="1">
        <v>44152</v>
      </c>
      <c r="D1480" t="s">
        <v>149</v>
      </c>
      <c r="E1480" s="3">
        <v>2.0499999999999998</v>
      </c>
      <c r="F1480" s="4">
        <v>0</v>
      </c>
      <c r="G1480" s="2">
        <v>22367.55</v>
      </c>
      <c r="H1480" s="2">
        <v>22685</v>
      </c>
      <c r="I1480" s="2">
        <v>23310</v>
      </c>
      <c r="J1480" s="2">
        <v>23660</v>
      </c>
      <c r="K1480" s="2">
        <v>24110</v>
      </c>
      <c r="L1480" t="str">
        <f t="shared" si="46"/>
        <v/>
      </c>
      <c r="M1480" t="str">
        <f>IFERROR(VLOOKUP(A1480,'Статус менеджера'!$A$2:$B$48,2,TRUE),"")</f>
        <v/>
      </c>
      <c r="N1480" s="2">
        <f t="shared" si="47"/>
        <v>8</v>
      </c>
    </row>
    <row r="1481" spans="1:14" x14ac:dyDescent="0.35">
      <c r="A1481" t="s">
        <v>43</v>
      </c>
      <c r="B1481" t="s">
        <v>221</v>
      </c>
      <c r="C1481" s="1">
        <v>44152</v>
      </c>
      <c r="D1481" t="s">
        <v>149</v>
      </c>
      <c r="E1481" s="3">
        <v>3.93</v>
      </c>
      <c r="F1481" s="4">
        <v>0</v>
      </c>
      <c r="G1481" s="2">
        <v>22367.55</v>
      </c>
      <c r="H1481" s="2">
        <v>22685</v>
      </c>
      <c r="I1481" s="2">
        <v>23310</v>
      </c>
      <c r="J1481" s="2">
        <v>23660</v>
      </c>
      <c r="K1481" s="2">
        <v>24110</v>
      </c>
      <c r="L1481" t="str">
        <f t="shared" si="46"/>
        <v/>
      </c>
      <c r="M1481" t="str">
        <f>IFERROR(VLOOKUP(A1481,'Статус менеджера'!$A$2:$B$48,2,TRUE),"")</f>
        <v/>
      </c>
      <c r="N1481" s="2">
        <f t="shared" si="47"/>
        <v>8</v>
      </c>
    </row>
    <row r="1482" spans="1:14" x14ac:dyDescent="0.35">
      <c r="A1482" t="s">
        <v>43</v>
      </c>
      <c r="B1482" t="s">
        <v>221</v>
      </c>
      <c r="C1482" s="1">
        <v>44152</v>
      </c>
      <c r="D1482" t="s">
        <v>149</v>
      </c>
      <c r="E1482" s="3">
        <v>4.67</v>
      </c>
      <c r="F1482" s="4">
        <v>0</v>
      </c>
      <c r="G1482" s="2">
        <v>22367.55</v>
      </c>
      <c r="H1482" s="2">
        <v>22685</v>
      </c>
      <c r="I1482" s="2">
        <v>23310</v>
      </c>
      <c r="J1482" s="2">
        <v>23660</v>
      </c>
      <c r="K1482" s="2">
        <v>24110</v>
      </c>
      <c r="L1482" t="str">
        <f t="shared" si="46"/>
        <v/>
      </c>
      <c r="M1482" t="str">
        <f>IFERROR(VLOOKUP(A1482,'Статус менеджера'!$A$2:$B$48,2,TRUE),"")</f>
        <v/>
      </c>
      <c r="N1482" s="2">
        <f t="shared" si="47"/>
        <v>8</v>
      </c>
    </row>
    <row r="1483" spans="1:14" x14ac:dyDescent="0.35">
      <c r="A1483" t="s">
        <v>13</v>
      </c>
      <c r="B1483" t="s">
        <v>227</v>
      </c>
      <c r="C1483" s="1">
        <v>44139</v>
      </c>
      <c r="D1483" t="s">
        <v>122</v>
      </c>
      <c r="E1483" s="3">
        <v>0.28899999999999998</v>
      </c>
      <c r="F1483" s="4">
        <v>0</v>
      </c>
      <c r="G1483" s="2">
        <v>20000</v>
      </c>
      <c r="H1483" s="2">
        <v>19085</v>
      </c>
      <c r="I1483" s="2">
        <v>19650</v>
      </c>
      <c r="J1483" s="2">
        <v>20000</v>
      </c>
      <c r="K1483" s="2">
        <v>20450</v>
      </c>
      <c r="L1483">
        <f t="shared" si="46"/>
        <v>5.7799999999999994</v>
      </c>
      <c r="M1483" t="str">
        <f>IFERROR(VLOOKUP(A1483,'Статус менеджера'!$A$2:$B$48,2,TRUE),"")</f>
        <v>Продавець малим клієнтам</v>
      </c>
      <c r="N1483" s="2">
        <f t="shared" si="47"/>
        <v>20</v>
      </c>
    </row>
    <row r="1484" spans="1:14" x14ac:dyDescent="0.35">
      <c r="A1484" t="s">
        <v>13</v>
      </c>
      <c r="B1484" t="s">
        <v>227</v>
      </c>
      <c r="C1484" s="1">
        <v>44139</v>
      </c>
      <c r="D1484" t="s">
        <v>122</v>
      </c>
      <c r="E1484" s="3">
        <v>0.65900000000000003</v>
      </c>
      <c r="F1484" s="4">
        <v>0</v>
      </c>
      <c r="G1484" s="2">
        <v>20000</v>
      </c>
      <c r="H1484" s="2">
        <v>19085</v>
      </c>
      <c r="I1484" s="2">
        <v>19650</v>
      </c>
      <c r="J1484" s="2">
        <v>20000</v>
      </c>
      <c r="K1484" s="2">
        <v>20450</v>
      </c>
      <c r="L1484">
        <f t="shared" si="46"/>
        <v>13.18</v>
      </c>
      <c r="M1484" t="str">
        <f>IFERROR(VLOOKUP(A1484,'Статус менеджера'!$A$2:$B$48,2,TRUE),"")</f>
        <v>Продавець малим клієнтам</v>
      </c>
      <c r="N1484" s="2">
        <f t="shared" si="47"/>
        <v>20</v>
      </c>
    </row>
    <row r="1485" spans="1:14" x14ac:dyDescent="0.35">
      <c r="A1485" t="s">
        <v>13</v>
      </c>
      <c r="B1485" t="s">
        <v>227</v>
      </c>
      <c r="C1485" s="1">
        <v>44139</v>
      </c>
      <c r="D1485" t="s">
        <v>122</v>
      </c>
      <c r="E1485" s="3">
        <v>0.14199999999999999</v>
      </c>
      <c r="F1485" s="4">
        <v>0</v>
      </c>
      <c r="G1485" s="2">
        <v>19330</v>
      </c>
      <c r="H1485" s="2">
        <v>18435</v>
      </c>
      <c r="I1485" s="2">
        <v>18980</v>
      </c>
      <c r="J1485" s="2">
        <v>19330</v>
      </c>
      <c r="K1485" s="2">
        <v>19780</v>
      </c>
      <c r="L1485">
        <f t="shared" si="46"/>
        <v>2.84</v>
      </c>
      <c r="M1485" t="str">
        <f>IFERROR(VLOOKUP(A1485,'Статус менеджера'!$A$2:$B$48,2,TRUE),"")</f>
        <v>Продавець малим клієнтам</v>
      </c>
      <c r="N1485" s="2">
        <f t="shared" si="47"/>
        <v>20</v>
      </c>
    </row>
    <row r="1486" spans="1:14" x14ac:dyDescent="0.35">
      <c r="A1486" t="s">
        <v>13</v>
      </c>
      <c r="B1486" t="s">
        <v>227</v>
      </c>
      <c r="C1486" s="1">
        <v>44139</v>
      </c>
      <c r="D1486" t="s">
        <v>122</v>
      </c>
      <c r="E1486" s="3">
        <v>9.6000000000000002E-2</v>
      </c>
      <c r="F1486" s="4">
        <v>0</v>
      </c>
      <c r="G1486" s="2">
        <v>19330</v>
      </c>
      <c r="H1486" s="2">
        <v>18435</v>
      </c>
      <c r="I1486" s="2">
        <v>18980</v>
      </c>
      <c r="J1486" s="2">
        <v>19330</v>
      </c>
      <c r="K1486" s="2">
        <v>19780</v>
      </c>
      <c r="L1486">
        <f t="shared" si="46"/>
        <v>1.92</v>
      </c>
      <c r="M1486" t="str">
        <f>IFERROR(VLOOKUP(A1486,'Статус менеджера'!$A$2:$B$48,2,TRUE),"")</f>
        <v>Продавець малим клієнтам</v>
      </c>
      <c r="N1486" s="2">
        <f t="shared" si="47"/>
        <v>20</v>
      </c>
    </row>
    <row r="1487" spans="1:14" x14ac:dyDescent="0.35">
      <c r="A1487" t="s">
        <v>14</v>
      </c>
      <c r="B1487" t="s">
        <v>227</v>
      </c>
      <c r="C1487" s="1">
        <v>44152</v>
      </c>
      <c r="D1487" t="s">
        <v>140</v>
      </c>
      <c r="E1487" s="3">
        <v>2.1749999999999998</v>
      </c>
      <c r="F1487" s="4">
        <v>0</v>
      </c>
      <c r="G1487" s="2">
        <v>17290</v>
      </c>
      <c r="H1487" s="2">
        <v>16455</v>
      </c>
      <c r="I1487" s="2">
        <v>16820</v>
      </c>
      <c r="J1487" s="2">
        <v>17170</v>
      </c>
      <c r="K1487" s="2">
        <v>17290</v>
      </c>
      <c r="L1487">
        <f t="shared" si="46"/>
        <v>65.25</v>
      </c>
      <c r="M1487" t="str">
        <f>IFERROR(VLOOKUP(A1487,'Статус менеджера'!$A$2:$B$48,2,TRUE),"")</f>
        <v>Продавець малим клієнтам</v>
      </c>
      <c r="N1487" s="2">
        <f t="shared" si="47"/>
        <v>30</v>
      </c>
    </row>
    <row r="1488" spans="1:14" x14ac:dyDescent="0.35">
      <c r="A1488" t="s">
        <v>25</v>
      </c>
      <c r="B1488" t="s">
        <v>237</v>
      </c>
      <c r="C1488" s="1">
        <v>44160</v>
      </c>
      <c r="D1488" t="s">
        <v>129</v>
      </c>
      <c r="E1488" s="3">
        <v>0.71499999999999997</v>
      </c>
      <c r="F1488" s="4">
        <v>0</v>
      </c>
      <c r="G1488" s="2">
        <v>18345</v>
      </c>
      <c r="H1488" s="2">
        <v>17795</v>
      </c>
      <c r="I1488" s="2">
        <v>18345</v>
      </c>
      <c r="J1488" s="2">
        <v>18525</v>
      </c>
      <c r="K1488" s="2">
        <v>18705</v>
      </c>
      <c r="L1488" t="str">
        <f t="shared" si="46"/>
        <v/>
      </c>
      <c r="M1488" t="str">
        <f>IFERROR(VLOOKUP(A1488,'Статус менеджера'!$A$2:$B$48,2,TRUE),"")</f>
        <v/>
      </c>
      <c r="N1488" s="2">
        <f t="shared" si="47"/>
        <v>12</v>
      </c>
    </row>
    <row r="1489" spans="1:14" x14ac:dyDescent="0.35">
      <c r="A1489" t="s">
        <v>25</v>
      </c>
      <c r="B1489" t="s">
        <v>237</v>
      </c>
      <c r="C1489" s="1">
        <v>44160</v>
      </c>
      <c r="D1489" t="s">
        <v>120</v>
      </c>
      <c r="E1489" s="3">
        <v>0.97</v>
      </c>
      <c r="F1489" s="4">
        <v>0</v>
      </c>
      <c r="G1489" s="2">
        <v>17755</v>
      </c>
      <c r="H1489" s="2">
        <v>17080</v>
      </c>
      <c r="I1489" s="2">
        <v>17755</v>
      </c>
      <c r="J1489" s="2">
        <v>18065</v>
      </c>
      <c r="K1489" s="2">
        <v>18565</v>
      </c>
      <c r="L1489" t="str">
        <f t="shared" si="46"/>
        <v/>
      </c>
      <c r="M1489" t="str">
        <f>IFERROR(VLOOKUP(A1489,'Статус менеджера'!$A$2:$B$48,2,TRUE),"")</f>
        <v/>
      </c>
      <c r="N1489" s="2">
        <f t="shared" si="47"/>
        <v>12</v>
      </c>
    </row>
    <row r="1490" spans="1:14" x14ac:dyDescent="0.35">
      <c r="A1490" t="s">
        <v>25</v>
      </c>
      <c r="B1490" t="s">
        <v>237</v>
      </c>
      <c r="C1490" s="1">
        <v>44160</v>
      </c>
      <c r="D1490" t="s">
        <v>120</v>
      </c>
      <c r="E1490" s="3">
        <v>1.0049999999999999</v>
      </c>
      <c r="F1490" s="4">
        <v>0</v>
      </c>
      <c r="G1490" s="2">
        <v>17755</v>
      </c>
      <c r="H1490" s="2">
        <v>17080</v>
      </c>
      <c r="I1490" s="2">
        <v>17755</v>
      </c>
      <c r="J1490" s="2">
        <v>18065</v>
      </c>
      <c r="K1490" s="2">
        <v>18565</v>
      </c>
      <c r="L1490" t="str">
        <f t="shared" si="46"/>
        <v/>
      </c>
      <c r="M1490" t="str">
        <f>IFERROR(VLOOKUP(A1490,'Статус менеджера'!$A$2:$B$48,2,TRUE),"")</f>
        <v/>
      </c>
      <c r="N1490" s="2">
        <f t="shared" si="47"/>
        <v>12</v>
      </c>
    </row>
    <row r="1491" spans="1:14" x14ac:dyDescent="0.35">
      <c r="A1491" t="s">
        <v>25</v>
      </c>
      <c r="B1491" t="s">
        <v>237</v>
      </c>
      <c r="C1491" s="1">
        <v>44160</v>
      </c>
      <c r="D1491" t="s">
        <v>131</v>
      </c>
      <c r="E1491" s="3">
        <v>1.02</v>
      </c>
      <c r="F1491" s="4">
        <v>0</v>
      </c>
      <c r="G1491" s="2">
        <v>21475</v>
      </c>
      <c r="H1491" s="2">
        <v>20875</v>
      </c>
      <c r="I1491" s="2">
        <v>21475</v>
      </c>
      <c r="J1491" s="2">
        <v>21825</v>
      </c>
      <c r="K1491" s="2">
        <v>22275</v>
      </c>
      <c r="L1491" t="str">
        <f t="shared" si="46"/>
        <v/>
      </c>
      <c r="M1491" t="str">
        <f>IFERROR(VLOOKUP(A1491,'Статус менеджера'!$A$2:$B$48,2,TRUE),"")</f>
        <v/>
      </c>
      <c r="N1491" s="2">
        <f t="shared" si="47"/>
        <v>12</v>
      </c>
    </row>
    <row r="1492" spans="1:14" x14ac:dyDescent="0.35">
      <c r="A1492" t="s">
        <v>25</v>
      </c>
      <c r="B1492" t="s">
        <v>237</v>
      </c>
      <c r="C1492" s="1">
        <v>44160</v>
      </c>
      <c r="D1492" t="s">
        <v>133</v>
      </c>
      <c r="E1492" s="3">
        <v>0.38500000000000001</v>
      </c>
      <c r="F1492" s="4">
        <v>0</v>
      </c>
      <c r="G1492" s="2">
        <v>21745</v>
      </c>
      <c r="H1492" s="2">
        <v>20795</v>
      </c>
      <c r="I1492" s="2">
        <v>21645</v>
      </c>
      <c r="J1492" s="2">
        <v>22145</v>
      </c>
      <c r="K1492" s="2">
        <v>22895</v>
      </c>
      <c r="L1492" t="str">
        <f t="shared" si="46"/>
        <v/>
      </c>
      <c r="M1492" t="str">
        <f>IFERROR(VLOOKUP(A1492,'Статус менеджера'!$A$2:$B$48,2,TRUE),"")</f>
        <v/>
      </c>
      <c r="N1492" s="2">
        <f t="shared" si="47"/>
        <v>13.6</v>
      </c>
    </row>
    <row r="1493" spans="1:14" x14ac:dyDescent="0.35">
      <c r="A1493" t="s">
        <v>25</v>
      </c>
      <c r="B1493" t="s">
        <v>237</v>
      </c>
      <c r="C1493" s="1">
        <v>44160</v>
      </c>
      <c r="D1493" t="s">
        <v>141</v>
      </c>
      <c r="E1493" s="3">
        <v>0.85499999999999998</v>
      </c>
      <c r="F1493" s="4">
        <v>0</v>
      </c>
      <c r="G1493" s="2">
        <v>17840</v>
      </c>
      <c r="H1493" s="2">
        <v>17300</v>
      </c>
      <c r="I1493" s="2">
        <v>17840</v>
      </c>
      <c r="J1493" s="2">
        <v>18020</v>
      </c>
      <c r="K1493" s="2">
        <v>18200</v>
      </c>
      <c r="L1493" t="str">
        <f t="shared" si="46"/>
        <v/>
      </c>
      <c r="M1493" t="str">
        <f>IFERROR(VLOOKUP(A1493,'Статус менеджера'!$A$2:$B$48,2,TRUE),"")</f>
        <v/>
      </c>
      <c r="N1493" s="2">
        <f t="shared" si="47"/>
        <v>12</v>
      </c>
    </row>
    <row r="1494" spans="1:14" x14ac:dyDescent="0.35">
      <c r="A1494" t="s">
        <v>25</v>
      </c>
      <c r="B1494" t="s">
        <v>237</v>
      </c>
      <c r="C1494" s="1">
        <v>44160</v>
      </c>
      <c r="D1494" t="s">
        <v>119</v>
      </c>
      <c r="E1494" s="3">
        <v>1.893</v>
      </c>
      <c r="F1494" s="4">
        <v>0</v>
      </c>
      <c r="G1494" s="2">
        <v>21475</v>
      </c>
      <c r="H1494" s="2">
        <v>20650</v>
      </c>
      <c r="I1494" s="2">
        <v>21475</v>
      </c>
      <c r="J1494" s="2">
        <v>22025</v>
      </c>
      <c r="K1494" s="2">
        <v>22525</v>
      </c>
      <c r="L1494" t="str">
        <f t="shared" si="46"/>
        <v/>
      </c>
      <c r="M1494" t="str">
        <f>IFERROR(VLOOKUP(A1494,'Статус менеджера'!$A$2:$B$48,2,TRUE),"")</f>
        <v/>
      </c>
      <c r="N1494" s="2">
        <f t="shared" si="47"/>
        <v>12</v>
      </c>
    </row>
    <row r="1495" spans="1:14" x14ac:dyDescent="0.35">
      <c r="A1495" t="s">
        <v>25</v>
      </c>
      <c r="B1495" t="s">
        <v>237</v>
      </c>
      <c r="C1495" s="1">
        <v>44160</v>
      </c>
      <c r="D1495" t="s">
        <v>119</v>
      </c>
      <c r="E1495" s="3">
        <v>1.8240000000000001</v>
      </c>
      <c r="F1495" s="4">
        <v>0</v>
      </c>
      <c r="G1495" s="2">
        <v>21475</v>
      </c>
      <c r="H1495" s="2">
        <v>20650</v>
      </c>
      <c r="I1495" s="2">
        <v>21475</v>
      </c>
      <c r="J1495" s="2">
        <v>22025</v>
      </c>
      <c r="K1495" s="2">
        <v>22525</v>
      </c>
      <c r="L1495" t="str">
        <f t="shared" si="46"/>
        <v/>
      </c>
      <c r="M1495" t="str">
        <f>IFERROR(VLOOKUP(A1495,'Статус менеджера'!$A$2:$B$48,2,TRUE),"")</f>
        <v/>
      </c>
      <c r="N1495" s="2">
        <f t="shared" si="47"/>
        <v>12</v>
      </c>
    </row>
    <row r="1496" spans="1:14" x14ac:dyDescent="0.35">
      <c r="A1496" t="s">
        <v>25</v>
      </c>
      <c r="B1496" t="s">
        <v>237</v>
      </c>
      <c r="C1496" s="1">
        <v>44160</v>
      </c>
      <c r="D1496" t="s">
        <v>119</v>
      </c>
      <c r="E1496" s="3">
        <v>1.9330000000000001</v>
      </c>
      <c r="F1496" s="4">
        <v>0</v>
      </c>
      <c r="G1496" s="2">
        <v>21475</v>
      </c>
      <c r="H1496" s="2">
        <v>20650</v>
      </c>
      <c r="I1496" s="2">
        <v>21475</v>
      </c>
      <c r="J1496" s="2">
        <v>22025</v>
      </c>
      <c r="K1496" s="2">
        <v>22525</v>
      </c>
      <c r="L1496" t="str">
        <f t="shared" si="46"/>
        <v/>
      </c>
      <c r="M1496" t="str">
        <f>IFERROR(VLOOKUP(A1496,'Статус менеджера'!$A$2:$B$48,2,TRUE),"")</f>
        <v/>
      </c>
      <c r="N1496" s="2">
        <f t="shared" si="47"/>
        <v>12</v>
      </c>
    </row>
    <row r="1497" spans="1:14" x14ac:dyDescent="0.35">
      <c r="A1497" t="s">
        <v>25</v>
      </c>
      <c r="B1497" t="s">
        <v>237</v>
      </c>
      <c r="C1497" s="1">
        <v>44160</v>
      </c>
      <c r="D1497" t="s">
        <v>119</v>
      </c>
      <c r="E1497" s="3">
        <v>3.585</v>
      </c>
      <c r="F1497" s="4">
        <v>0</v>
      </c>
      <c r="G1497" s="2">
        <v>21475</v>
      </c>
      <c r="H1497" s="2">
        <v>20650</v>
      </c>
      <c r="I1497" s="2">
        <v>21475</v>
      </c>
      <c r="J1497" s="2">
        <v>22025</v>
      </c>
      <c r="K1497" s="2">
        <v>22525</v>
      </c>
      <c r="L1497" t="str">
        <f t="shared" si="46"/>
        <v/>
      </c>
      <c r="M1497" t="str">
        <f>IFERROR(VLOOKUP(A1497,'Статус менеджера'!$A$2:$B$48,2,TRUE),"")</f>
        <v/>
      </c>
      <c r="N1497" s="2">
        <f t="shared" si="47"/>
        <v>12</v>
      </c>
    </row>
    <row r="1498" spans="1:14" x14ac:dyDescent="0.35">
      <c r="A1498" t="s">
        <v>25</v>
      </c>
      <c r="B1498" t="s">
        <v>237</v>
      </c>
      <c r="C1498" s="1">
        <v>44160</v>
      </c>
      <c r="D1498" t="s">
        <v>119</v>
      </c>
      <c r="E1498" s="3">
        <v>0.32500000000000001</v>
      </c>
      <c r="F1498" s="4">
        <v>0</v>
      </c>
      <c r="G1498" s="2">
        <v>21715</v>
      </c>
      <c r="H1498" s="2">
        <v>20890</v>
      </c>
      <c r="I1498" s="2">
        <v>21715</v>
      </c>
      <c r="J1498" s="2">
        <v>22265</v>
      </c>
      <c r="K1498" s="2">
        <v>22765</v>
      </c>
      <c r="L1498" t="str">
        <f t="shared" si="46"/>
        <v/>
      </c>
      <c r="M1498" t="str">
        <f>IFERROR(VLOOKUP(A1498,'Статус менеджера'!$A$2:$B$48,2,TRUE),"")</f>
        <v/>
      </c>
      <c r="N1498" s="2">
        <f t="shared" si="47"/>
        <v>12</v>
      </c>
    </row>
    <row r="1499" spans="1:14" x14ac:dyDescent="0.35">
      <c r="A1499" t="s">
        <v>25</v>
      </c>
      <c r="B1499" t="s">
        <v>237</v>
      </c>
      <c r="C1499" s="1">
        <v>44160</v>
      </c>
      <c r="D1499" t="s">
        <v>119</v>
      </c>
      <c r="E1499" s="3">
        <v>0.33500000000000002</v>
      </c>
      <c r="F1499" s="4">
        <v>0</v>
      </c>
      <c r="G1499" s="2">
        <v>21715</v>
      </c>
      <c r="H1499" s="2">
        <v>20890</v>
      </c>
      <c r="I1499" s="2">
        <v>21715</v>
      </c>
      <c r="J1499" s="2">
        <v>22265</v>
      </c>
      <c r="K1499" s="2">
        <v>22765</v>
      </c>
      <c r="L1499" t="str">
        <f t="shared" si="46"/>
        <v/>
      </c>
      <c r="M1499" t="str">
        <f>IFERROR(VLOOKUP(A1499,'Статус менеджера'!$A$2:$B$48,2,TRUE),"")</f>
        <v/>
      </c>
      <c r="N1499" s="2">
        <f t="shared" si="47"/>
        <v>12</v>
      </c>
    </row>
    <row r="1500" spans="1:14" x14ac:dyDescent="0.35">
      <c r="A1500" t="s">
        <v>25</v>
      </c>
      <c r="B1500" t="s">
        <v>237</v>
      </c>
      <c r="C1500" s="1">
        <v>44160</v>
      </c>
      <c r="D1500" t="s">
        <v>119</v>
      </c>
      <c r="E1500" s="3">
        <v>3.0750000000000002</v>
      </c>
      <c r="F1500" s="4">
        <v>0</v>
      </c>
      <c r="G1500" s="2">
        <v>22215</v>
      </c>
      <c r="H1500" s="2">
        <v>21390</v>
      </c>
      <c r="I1500" s="2">
        <v>22215</v>
      </c>
      <c r="J1500" s="2">
        <v>22765</v>
      </c>
      <c r="K1500" s="2">
        <v>23265</v>
      </c>
      <c r="L1500" t="str">
        <f t="shared" si="46"/>
        <v/>
      </c>
      <c r="M1500" t="str">
        <f>IFERROR(VLOOKUP(A1500,'Статус менеджера'!$A$2:$B$48,2,TRUE),"")</f>
        <v/>
      </c>
      <c r="N1500" s="2">
        <f t="shared" si="47"/>
        <v>12</v>
      </c>
    </row>
    <row r="1501" spans="1:14" x14ac:dyDescent="0.35">
      <c r="A1501" t="s">
        <v>25</v>
      </c>
      <c r="B1501" t="s">
        <v>237</v>
      </c>
      <c r="C1501" s="1">
        <v>44160</v>
      </c>
      <c r="D1501" t="s">
        <v>124</v>
      </c>
      <c r="E1501" s="3">
        <v>1.06</v>
      </c>
      <c r="F1501" s="4">
        <v>0</v>
      </c>
      <c r="G1501" s="2">
        <v>18590</v>
      </c>
      <c r="H1501" s="2">
        <v>17740</v>
      </c>
      <c r="I1501" s="2">
        <v>18390</v>
      </c>
      <c r="J1501" s="2">
        <v>18740</v>
      </c>
      <c r="K1501" s="2">
        <v>19240</v>
      </c>
      <c r="L1501" t="str">
        <f t="shared" si="46"/>
        <v/>
      </c>
      <c r="M1501" t="str">
        <f>IFERROR(VLOOKUP(A1501,'Статус менеджера'!$A$2:$B$48,2,TRUE),"")</f>
        <v/>
      </c>
      <c r="N1501" s="2">
        <f t="shared" si="47"/>
        <v>16.571428571428569</v>
      </c>
    </row>
    <row r="1502" spans="1:14" x14ac:dyDescent="0.35">
      <c r="A1502" t="s">
        <v>25</v>
      </c>
      <c r="B1502" t="s">
        <v>237</v>
      </c>
      <c r="C1502" s="1">
        <v>44160</v>
      </c>
      <c r="D1502" t="s">
        <v>124</v>
      </c>
      <c r="E1502" s="3">
        <v>1.03</v>
      </c>
      <c r="F1502" s="4">
        <v>0</v>
      </c>
      <c r="G1502" s="2">
        <v>18390</v>
      </c>
      <c r="H1502" s="2">
        <v>17740</v>
      </c>
      <c r="I1502" s="2">
        <v>18390</v>
      </c>
      <c r="J1502" s="2">
        <v>18740</v>
      </c>
      <c r="K1502" s="2">
        <v>19240</v>
      </c>
      <c r="L1502" t="str">
        <f t="shared" si="46"/>
        <v/>
      </c>
      <c r="M1502" t="str">
        <f>IFERROR(VLOOKUP(A1502,'Статус менеджера'!$A$2:$B$48,2,TRUE),"")</f>
        <v/>
      </c>
      <c r="N1502" s="2">
        <f t="shared" si="47"/>
        <v>12</v>
      </c>
    </row>
    <row r="1503" spans="1:14" x14ac:dyDescent="0.35">
      <c r="A1503" t="s">
        <v>25</v>
      </c>
      <c r="B1503" t="s">
        <v>237</v>
      </c>
      <c r="C1503" s="1">
        <v>44160</v>
      </c>
      <c r="D1503" t="s">
        <v>124</v>
      </c>
      <c r="E1503" s="3">
        <v>0.14499999999999999</v>
      </c>
      <c r="F1503" s="4">
        <v>0</v>
      </c>
      <c r="G1503" s="2">
        <v>18390</v>
      </c>
      <c r="H1503" s="2">
        <v>17740</v>
      </c>
      <c r="I1503" s="2">
        <v>18390</v>
      </c>
      <c r="J1503" s="2">
        <v>18740</v>
      </c>
      <c r="K1503" s="2">
        <v>19240</v>
      </c>
      <c r="L1503" t="str">
        <f t="shared" si="46"/>
        <v/>
      </c>
      <c r="M1503" t="str">
        <f>IFERROR(VLOOKUP(A1503,'Статус менеджера'!$A$2:$B$48,2,TRUE),"")</f>
        <v/>
      </c>
      <c r="N1503" s="2">
        <f t="shared" si="47"/>
        <v>12</v>
      </c>
    </row>
    <row r="1504" spans="1:14" x14ac:dyDescent="0.35">
      <c r="A1504" t="s">
        <v>25</v>
      </c>
      <c r="B1504" t="s">
        <v>237</v>
      </c>
      <c r="C1504" s="1">
        <v>44160</v>
      </c>
      <c r="D1504" t="s">
        <v>124</v>
      </c>
      <c r="E1504" s="3">
        <v>0.88</v>
      </c>
      <c r="F1504" s="4">
        <v>0</v>
      </c>
      <c r="G1504" s="2">
        <v>18390</v>
      </c>
      <c r="H1504" s="2">
        <v>17740</v>
      </c>
      <c r="I1504" s="2">
        <v>18390</v>
      </c>
      <c r="J1504" s="2">
        <v>18740</v>
      </c>
      <c r="K1504" s="2">
        <v>19240</v>
      </c>
      <c r="L1504" t="str">
        <f t="shared" si="46"/>
        <v/>
      </c>
      <c r="M1504" t="str">
        <f>IFERROR(VLOOKUP(A1504,'Статус менеджера'!$A$2:$B$48,2,TRUE),"")</f>
        <v/>
      </c>
      <c r="N1504" s="2">
        <f t="shared" si="47"/>
        <v>12</v>
      </c>
    </row>
    <row r="1505" spans="1:14" x14ac:dyDescent="0.35">
      <c r="A1505" t="s">
        <v>25</v>
      </c>
      <c r="B1505" t="s">
        <v>237</v>
      </c>
      <c r="C1505" s="1">
        <v>44160</v>
      </c>
      <c r="D1505" t="s">
        <v>124</v>
      </c>
      <c r="E1505" s="3">
        <v>1.0049999999999999</v>
      </c>
      <c r="F1505" s="4">
        <v>0</v>
      </c>
      <c r="G1505" s="2">
        <v>18590</v>
      </c>
      <c r="H1505" s="2">
        <v>17740</v>
      </c>
      <c r="I1505" s="2">
        <v>18390</v>
      </c>
      <c r="J1505" s="2">
        <v>18740</v>
      </c>
      <c r="K1505" s="2">
        <v>19240</v>
      </c>
      <c r="L1505" t="str">
        <f t="shared" si="46"/>
        <v/>
      </c>
      <c r="M1505" t="str">
        <f>IFERROR(VLOOKUP(A1505,'Статус менеджера'!$A$2:$B$48,2,TRUE),"")</f>
        <v/>
      </c>
      <c r="N1505" s="2">
        <f t="shared" si="47"/>
        <v>16.571428571428569</v>
      </c>
    </row>
    <row r="1506" spans="1:14" x14ac:dyDescent="0.35">
      <c r="A1506" t="s">
        <v>25</v>
      </c>
      <c r="B1506" t="s">
        <v>237</v>
      </c>
      <c r="C1506" s="1">
        <v>44160</v>
      </c>
      <c r="D1506" t="s">
        <v>127</v>
      </c>
      <c r="E1506" s="3">
        <v>0</v>
      </c>
      <c r="F1506" s="4">
        <v>0</v>
      </c>
      <c r="G1506" s="2">
        <v>1500</v>
      </c>
      <c r="H1506" s="2" t="e">
        <v>#N/A</v>
      </c>
      <c r="I1506" s="2" t="e">
        <v>#N/A</v>
      </c>
      <c r="J1506" s="2" t="e">
        <v>#N/A</v>
      </c>
      <c r="K1506" s="2" t="e">
        <v>#N/A</v>
      </c>
      <c r="L1506" t="str">
        <f t="shared" si="46"/>
        <v/>
      </c>
      <c r="M1506" t="str">
        <f>IFERROR(VLOOKUP(A1506,'Статус менеджера'!$A$2:$B$48,2,TRUE),"")</f>
        <v/>
      </c>
      <c r="N1506" s="2" t="str">
        <f t="shared" si="47"/>
        <v/>
      </c>
    </row>
    <row r="1507" spans="1:14" x14ac:dyDescent="0.35">
      <c r="A1507" t="s">
        <v>2</v>
      </c>
      <c r="B1507" t="s">
        <v>114</v>
      </c>
      <c r="C1507" s="1">
        <v>44162</v>
      </c>
      <c r="D1507" t="s">
        <v>119</v>
      </c>
      <c r="E1507" s="3">
        <v>5.9749999999999996</v>
      </c>
      <c r="F1507" s="4">
        <v>0</v>
      </c>
      <c r="G1507" s="2">
        <v>19754.09</v>
      </c>
      <c r="H1507" s="2">
        <v>18680</v>
      </c>
      <c r="I1507" s="2">
        <v>19545</v>
      </c>
      <c r="J1507" s="2">
        <v>20045</v>
      </c>
      <c r="K1507" s="2">
        <v>20545</v>
      </c>
      <c r="L1507" t="str">
        <f t="shared" si="46"/>
        <v/>
      </c>
      <c r="M1507" t="str">
        <f>IFERROR(VLOOKUP(A1507,'Статус менеджера'!$A$2:$B$48,2,TRUE),"")</f>
        <v>Продавець малим клієнтам</v>
      </c>
      <c r="N1507" s="2">
        <f t="shared" si="47"/>
        <v>15.345440000000002</v>
      </c>
    </row>
    <row r="1508" spans="1:14" x14ac:dyDescent="0.35">
      <c r="A1508" t="s">
        <v>2</v>
      </c>
      <c r="B1508" t="s">
        <v>114</v>
      </c>
      <c r="C1508" s="1">
        <v>44162</v>
      </c>
      <c r="D1508" t="s">
        <v>119</v>
      </c>
      <c r="E1508" s="3">
        <v>4.8650000000000002</v>
      </c>
      <c r="F1508" s="4">
        <v>0</v>
      </c>
      <c r="G1508" s="2">
        <v>20264.09</v>
      </c>
      <c r="H1508" s="2">
        <v>19190</v>
      </c>
      <c r="I1508" s="2">
        <v>20055</v>
      </c>
      <c r="J1508" s="2">
        <v>20555</v>
      </c>
      <c r="K1508" s="2">
        <v>21055</v>
      </c>
      <c r="L1508" t="str">
        <f t="shared" si="46"/>
        <v/>
      </c>
      <c r="M1508" t="str">
        <f>IFERROR(VLOOKUP(A1508,'Статус менеджера'!$A$2:$B$48,2,TRUE),"")</f>
        <v>Продавець малим клієнтам</v>
      </c>
      <c r="N1508" s="2">
        <f t="shared" si="47"/>
        <v>15.345440000000002</v>
      </c>
    </row>
    <row r="1509" spans="1:14" x14ac:dyDescent="0.35">
      <c r="A1509" t="s">
        <v>2</v>
      </c>
      <c r="B1509" t="s">
        <v>114</v>
      </c>
      <c r="C1509" s="1">
        <v>44162</v>
      </c>
      <c r="D1509" t="s">
        <v>119</v>
      </c>
      <c r="E1509" s="3">
        <v>4.9249999999999998</v>
      </c>
      <c r="F1509" s="4">
        <v>0</v>
      </c>
      <c r="G1509" s="2">
        <v>20264.09</v>
      </c>
      <c r="H1509" s="2">
        <v>19190</v>
      </c>
      <c r="I1509" s="2">
        <v>20055</v>
      </c>
      <c r="J1509" s="2">
        <v>20555</v>
      </c>
      <c r="K1509" s="2">
        <v>21055</v>
      </c>
      <c r="L1509" t="str">
        <f t="shared" si="46"/>
        <v/>
      </c>
      <c r="M1509" t="str">
        <f>IFERROR(VLOOKUP(A1509,'Статус менеджера'!$A$2:$B$48,2,TRUE),"")</f>
        <v>Продавець малим клієнтам</v>
      </c>
      <c r="N1509" s="2">
        <f t="shared" si="47"/>
        <v>15.345440000000002</v>
      </c>
    </row>
    <row r="1510" spans="1:14" x14ac:dyDescent="0.35">
      <c r="A1510" t="s">
        <v>2</v>
      </c>
      <c r="B1510" t="s">
        <v>114</v>
      </c>
      <c r="C1510" s="1">
        <v>44162</v>
      </c>
      <c r="D1510" t="s">
        <v>119</v>
      </c>
      <c r="E1510" s="3">
        <v>6.15</v>
      </c>
      <c r="F1510" s="4">
        <v>0</v>
      </c>
      <c r="G1510" s="2">
        <v>19754.09</v>
      </c>
      <c r="H1510" s="2">
        <v>18680</v>
      </c>
      <c r="I1510" s="2">
        <v>19545</v>
      </c>
      <c r="J1510" s="2">
        <v>20045</v>
      </c>
      <c r="K1510" s="2">
        <v>20545</v>
      </c>
      <c r="L1510" t="str">
        <f t="shared" si="46"/>
        <v/>
      </c>
      <c r="M1510" t="str">
        <f>IFERROR(VLOOKUP(A1510,'Статус менеджера'!$A$2:$B$48,2,TRUE),"")</f>
        <v>Продавець малим клієнтам</v>
      </c>
      <c r="N1510" s="2">
        <f t="shared" si="47"/>
        <v>15.345440000000002</v>
      </c>
    </row>
    <row r="1511" spans="1:14" x14ac:dyDescent="0.35">
      <c r="A1511" t="s">
        <v>84</v>
      </c>
      <c r="B1511" t="s">
        <v>224</v>
      </c>
      <c r="C1511" s="1">
        <v>44137</v>
      </c>
      <c r="D1511" t="s">
        <v>122</v>
      </c>
      <c r="E1511" s="3">
        <v>0.71</v>
      </c>
      <c r="F1511" s="4">
        <v>0</v>
      </c>
      <c r="G1511" s="2">
        <v>20031.03</v>
      </c>
      <c r="H1511" s="2">
        <v>18680</v>
      </c>
      <c r="I1511" s="2">
        <v>19040</v>
      </c>
      <c r="J1511" s="2">
        <v>19590</v>
      </c>
      <c r="K1511" s="2">
        <v>20040</v>
      </c>
      <c r="L1511" t="str">
        <f t="shared" si="46"/>
        <v/>
      </c>
      <c r="M1511" t="str">
        <f>IFERROR(VLOOKUP(A1511,'Статус менеджера'!$A$2:$B$48,2,TRUE),"")</f>
        <v/>
      </c>
      <c r="N1511" s="2">
        <f t="shared" si="47"/>
        <v>29.800666666666643</v>
      </c>
    </row>
    <row r="1512" spans="1:14" x14ac:dyDescent="0.35">
      <c r="A1512" t="s">
        <v>84</v>
      </c>
      <c r="B1512" t="s">
        <v>224</v>
      </c>
      <c r="C1512" s="1">
        <v>44137</v>
      </c>
      <c r="D1512" t="s">
        <v>122</v>
      </c>
      <c r="E1512" s="3">
        <v>0.71</v>
      </c>
      <c r="F1512" s="4">
        <v>0</v>
      </c>
      <c r="G1512" s="2">
        <v>20031.03</v>
      </c>
      <c r="H1512" s="2">
        <v>18680</v>
      </c>
      <c r="I1512" s="2">
        <v>19040</v>
      </c>
      <c r="J1512" s="2">
        <v>19590</v>
      </c>
      <c r="K1512" s="2">
        <v>20040</v>
      </c>
      <c r="L1512" t="str">
        <f t="shared" si="46"/>
        <v/>
      </c>
      <c r="M1512" t="str">
        <f>IFERROR(VLOOKUP(A1512,'Статус менеджера'!$A$2:$B$48,2,TRUE),"")</f>
        <v/>
      </c>
      <c r="N1512" s="2">
        <f t="shared" si="47"/>
        <v>29.800666666666643</v>
      </c>
    </row>
    <row r="1513" spans="1:14" x14ac:dyDescent="0.35">
      <c r="A1513" t="s">
        <v>84</v>
      </c>
      <c r="B1513" t="s">
        <v>224</v>
      </c>
      <c r="C1513" s="1">
        <v>44137</v>
      </c>
      <c r="D1513" t="s">
        <v>122</v>
      </c>
      <c r="E1513" s="3">
        <v>0.71</v>
      </c>
      <c r="F1513" s="4">
        <v>0</v>
      </c>
      <c r="G1513" s="2">
        <v>20031.03</v>
      </c>
      <c r="H1513" s="2">
        <v>18680</v>
      </c>
      <c r="I1513" s="2">
        <v>19040</v>
      </c>
      <c r="J1513" s="2">
        <v>19590</v>
      </c>
      <c r="K1513" s="2">
        <v>20040</v>
      </c>
      <c r="L1513" t="str">
        <f t="shared" si="46"/>
        <v/>
      </c>
      <c r="M1513" t="str">
        <f>IFERROR(VLOOKUP(A1513,'Статус менеджера'!$A$2:$B$48,2,TRUE),"")</f>
        <v/>
      </c>
      <c r="N1513" s="2">
        <f t="shared" si="47"/>
        <v>29.800666666666643</v>
      </c>
    </row>
    <row r="1514" spans="1:14" x14ac:dyDescent="0.35">
      <c r="A1514" t="s">
        <v>84</v>
      </c>
      <c r="B1514" t="s">
        <v>224</v>
      </c>
      <c r="C1514" s="1">
        <v>44137</v>
      </c>
      <c r="D1514" t="s">
        <v>122</v>
      </c>
      <c r="E1514" s="3">
        <v>0.71</v>
      </c>
      <c r="F1514" s="4">
        <v>0</v>
      </c>
      <c r="G1514" s="2">
        <v>20031.03</v>
      </c>
      <c r="H1514" s="2">
        <v>18680</v>
      </c>
      <c r="I1514" s="2">
        <v>19040</v>
      </c>
      <c r="J1514" s="2">
        <v>19590</v>
      </c>
      <c r="K1514" s="2">
        <v>20040</v>
      </c>
      <c r="L1514" t="str">
        <f t="shared" si="46"/>
        <v/>
      </c>
      <c r="M1514" t="str">
        <f>IFERROR(VLOOKUP(A1514,'Статус менеджера'!$A$2:$B$48,2,TRUE),"")</f>
        <v/>
      </c>
      <c r="N1514" s="2">
        <f t="shared" si="47"/>
        <v>29.800666666666643</v>
      </c>
    </row>
    <row r="1515" spans="1:14" x14ac:dyDescent="0.35">
      <c r="A1515" t="s">
        <v>84</v>
      </c>
      <c r="B1515" t="s">
        <v>224</v>
      </c>
      <c r="C1515" s="1">
        <v>44137</v>
      </c>
      <c r="D1515" t="s">
        <v>122</v>
      </c>
      <c r="E1515" s="3">
        <v>0.71</v>
      </c>
      <c r="F1515" s="4">
        <v>0</v>
      </c>
      <c r="G1515" s="2">
        <v>20031.03</v>
      </c>
      <c r="H1515" s="2">
        <v>18680</v>
      </c>
      <c r="I1515" s="2">
        <v>19040</v>
      </c>
      <c r="J1515" s="2">
        <v>19590</v>
      </c>
      <c r="K1515" s="2">
        <v>20040</v>
      </c>
      <c r="L1515" t="str">
        <f t="shared" si="46"/>
        <v/>
      </c>
      <c r="M1515" t="str">
        <f>IFERROR(VLOOKUP(A1515,'Статус менеджера'!$A$2:$B$48,2,TRUE),"")</f>
        <v/>
      </c>
      <c r="N1515" s="2">
        <f t="shared" si="47"/>
        <v>29.800666666666643</v>
      </c>
    </row>
    <row r="1516" spans="1:14" x14ac:dyDescent="0.35">
      <c r="A1516" t="s">
        <v>84</v>
      </c>
      <c r="B1516" t="s">
        <v>224</v>
      </c>
      <c r="C1516" s="1">
        <v>44137</v>
      </c>
      <c r="D1516" t="s">
        <v>116</v>
      </c>
      <c r="E1516" s="3">
        <v>0.22</v>
      </c>
      <c r="F1516" s="4">
        <v>0</v>
      </c>
      <c r="G1516" s="2">
        <v>20031.03</v>
      </c>
      <c r="H1516" s="2">
        <v>18680</v>
      </c>
      <c r="I1516" s="2">
        <v>19040</v>
      </c>
      <c r="J1516" s="2">
        <v>19590</v>
      </c>
      <c r="K1516" s="2">
        <v>20040</v>
      </c>
      <c r="L1516" t="str">
        <f t="shared" si="46"/>
        <v/>
      </c>
      <c r="M1516" t="str">
        <f>IFERROR(VLOOKUP(A1516,'Статус менеджера'!$A$2:$B$48,2,TRUE),"")</f>
        <v/>
      </c>
      <c r="N1516" s="2">
        <f t="shared" si="47"/>
        <v>29.800666666666643</v>
      </c>
    </row>
    <row r="1517" spans="1:14" x14ac:dyDescent="0.35">
      <c r="A1517" t="s">
        <v>84</v>
      </c>
      <c r="B1517" t="s">
        <v>224</v>
      </c>
      <c r="C1517" s="1">
        <v>44137</v>
      </c>
      <c r="D1517" t="s">
        <v>120</v>
      </c>
      <c r="E1517" s="3">
        <v>6.5000000000000002E-2</v>
      </c>
      <c r="F1517" s="4">
        <v>0</v>
      </c>
      <c r="G1517" s="2">
        <v>18054.310000000001</v>
      </c>
      <c r="H1517" s="2">
        <v>16365</v>
      </c>
      <c r="I1517" s="2">
        <v>16845</v>
      </c>
      <c r="J1517" s="2">
        <v>17345</v>
      </c>
      <c r="K1517" s="2">
        <v>17845</v>
      </c>
      <c r="L1517" t="str">
        <f t="shared" si="46"/>
        <v/>
      </c>
      <c r="M1517" t="str">
        <f>IFERROR(VLOOKUP(A1517,'Статус менеджера'!$A$2:$B$48,2,TRUE),"")</f>
        <v/>
      </c>
      <c r="N1517" s="2">
        <f t="shared" si="47"/>
        <v>30</v>
      </c>
    </row>
    <row r="1518" spans="1:14" x14ac:dyDescent="0.35">
      <c r="A1518" t="s">
        <v>84</v>
      </c>
      <c r="B1518" t="s">
        <v>224</v>
      </c>
      <c r="C1518" s="1">
        <v>44137</v>
      </c>
      <c r="D1518" t="s">
        <v>132</v>
      </c>
      <c r="E1518" s="3">
        <v>0.01</v>
      </c>
      <c r="F1518" s="4">
        <v>0</v>
      </c>
      <c r="G1518" s="2">
        <v>18799.87</v>
      </c>
      <c r="H1518" s="2">
        <v>17110</v>
      </c>
      <c r="I1518" s="2">
        <v>17650</v>
      </c>
      <c r="J1518" s="2">
        <v>18050</v>
      </c>
      <c r="K1518" s="2">
        <v>18800</v>
      </c>
      <c r="L1518" t="str">
        <f t="shared" si="46"/>
        <v/>
      </c>
      <c r="M1518" t="str">
        <f>IFERROR(VLOOKUP(A1518,'Статус менеджера'!$A$2:$B$48,2,TRUE),"")</f>
        <v/>
      </c>
      <c r="N1518" s="2">
        <f t="shared" si="47"/>
        <v>29.998266666666652</v>
      </c>
    </row>
    <row r="1519" spans="1:14" x14ac:dyDescent="0.35">
      <c r="A1519" t="s">
        <v>45</v>
      </c>
      <c r="B1519" t="s">
        <v>228</v>
      </c>
      <c r="C1519" s="1">
        <v>44141</v>
      </c>
      <c r="D1519" t="s">
        <v>116</v>
      </c>
      <c r="E1519" s="3">
        <v>1.61</v>
      </c>
      <c r="F1519" s="4">
        <v>0</v>
      </c>
      <c r="G1519" s="2">
        <v>18490</v>
      </c>
      <c r="H1519" s="2">
        <v>17945</v>
      </c>
      <c r="I1519" s="2">
        <v>18290</v>
      </c>
      <c r="J1519" s="2">
        <v>18840</v>
      </c>
      <c r="K1519" s="2">
        <v>19290</v>
      </c>
      <c r="L1519" t="str">
        <f t="shared" si="46"/>
        <v/>
      </c>
      <c r="M1519" t="str">
        <f>IFERROR(VLOOKUP(A1519,'Статус менеджера'!$A$2:$B$48,2,TRUE),"")</f>
        <v/>
      </c>
      <c r="N1519" s="2">
        <f t="shared" si="47"/>
        <v>14.90909090909091</v>
      </c>
    </row>
    <row r="1520" spans="1:14" x14ac:dyDescent="0.35">
      <c r="A1520" t="s">
        <v>40</v>
      </c>
      <c r="B1520" t="s">
        <v>232</v>
      </c>
      <c r="C1520" s="1">
        <v>44151</v>
      </c>
      <c r="D1520" t="s">
        <v>124</v>
      </c>
      <c r="E1520" s="3">
        <v>8.0299999999999994</v>
      </c>
      <c r="F1520" s="4">
        <v>0</v>
      </c>
      <c r="G1520" s="2">
        <v>17655</v>
      </c>
      <c r="H1520" s="2">
        <v>16945</v>
      </c>
      <c r="I1520" s="2">
        <v>17655</v>
      </c>
      <c r="J1520" s="2">
        <v>17935</v>
      </c>
      <c r="K1520" s="2">
        <v>18435</v>
      </c>
      <c r="L1520" t="str">
        <f t="shared" si="46"/>
        <v/>
      </c>
      <c r="M1520" t="str">
        <f>IFERROR(VLOOKUP(A1520,'Статус менеджера'!$A$2:$B$48,2,TRUE),"")</f>
        <v>Продавець малим клієнтам</v>
      </c>
      <c r="N1520" s="2">
        <f t="shared" si="47"/>
        <v>12</v>
      </c>
    </row>
    <row r="1521" spans="1:14" x14ac:dyDescent="0.35">
      <c r="A1521" t="s">
        <v>40</v>
      </c>
      <c r="B1521" t="s">
        <v>232</v>
      </c>
      <c r="C1521" s="1">
        <v>44151</v>
      </c>
      <c r="D1521" t="s">
        <v>124</v>
      </c>
      <c r="E1521" s="3">
        <v>8.14</v>
      </c>
      <c r="F1521" s="4">
        <v>0</v>
      </c>
      <c r="G1521" s="2">
        <v>17655</v>
      </c>
      <c r="H1521" s="2">
        <v>16945</v>
      </c>
      <c r="I1521" s="2">
        <v>17655</v>
      </c>
      <c r="J1521" s="2">
        <v>17935</v>
      </c>
      <c r="K1521" s="2">
        <v>18435</v>
      </c>
      <c r="L1521" t="str">
        <f t="shared" si="46"/>
        <v/>
      </c>
      <c r="M1521" t="str">
        <f>IFERROR(VLOOKUP(A1521,'Статус менеджера'!$A$2:$B$48,2,TRUE),"")</f>
        <v>Продавець малим клієнтам</v>
      </c>
      <c r="N1521" s="2">
        <f t="shared" si="47"/>
        <v>12</v>
      </c>
    </row>
    <row r="1522" spans="1:14" x14ac:dyDescent="0.35">
      <c r="A1522" t="s">
        <v>40</v>
      </c>
      <c r="B1522" t="s">
        <v>232</v>
      </c>
      <c r="C1522" s="1">
        <v>44151</v>
      </c>
      <c r="D1522" t="s">
        <v>124</v>
      </c>
      <c r="E1522" s="3">
        <v>2.8849999999999998</v>
      </c>
      <c r="F1522" s="4">
        <v>0</v>
      </c>
      <c r="G1522" s="2">
        <v>17655</v>
      </c>
      <c r="H1522" s="2">
        <v>16945</v>
      </c>
      <c r="I1522" s="2">
        <v>17655</v>
      </c>
      <c r="J1522" s="2">
        <v>17935</v>
      </c>
      <c r="K1522" s="2">
        <v>18435</v>
      </c>
      <c r="L1522" t="str">
        <f t="shared" si="46"/>
        <v/>
      </c>
      <c r="M1522" t="str">
        <f>IFERROR(VLOOKUP(A1522,'Статус менеджера'!$A$2:$B$48,2,TRUE),"")</f>
        <v>Продавець малим клієнтам</v>
      </c>
      <c r="N1522" s="2">
        <f t="shared" si="47"/>
        <v>12</v>
      </c>
    </row>
    <row r="1523" spans="1:14" x14ac:dyDescent="0.35">
      <c r="A1523" t="s">
        <v>40</v>
      </c>
      <c r="B1523" t="s">
        <v>232</v>
      </c>
      <c r="C1523" s="1">
        <v>44151</v>
      </c>
      <c r="D1523" t="s">
        <v>124</v>
      </c>
      <c r="E1523" s="3">
        <v>1.911</v>
      </c>
      <c r="F1523" s="4">
        <v>0</v>
      </c>
      <c r="G1523" s="2">
        <v>17655</v>
      </c>
      <c r="H1523" s="2">
        <v>16945</v>
      </c>
      <c r="I1523" s="2">
        <v>17655</v>
      </c>
      <c r="J1523" s="2">
        <v>17935</v>
      </c>
      <c r="K1523" s="2">
        <v>18435</v>
      </c>
      <c r="L1523" t="str">
        <f t="shared" si="46"/>
        <v/>
      </c>
      <c r="M1523" t="str">
        <f>IFERROR(VLOOKUP(A1523,'Статус менеджера'!$A$2:$B$48,2,TRUE),"")</f>
        <v>Продавець малим клієнтам</v>
      </c>
      <c r="N1523" s="2">
        <f t="shared" si="47"/>
        <v>12</v>
      </c>
    </row>
    <row r="1524" spans="1:14" x14ac:dyDescent="0.35">
      <c r="A1524" t="s">
        <v>40</v>
      </c>
      <c r="B1524" t="s">
        <v>232</v>
      </c>
      <c r="C1524" s="1">
        <v>44151</v>
      </c>
      <c r="D1524" t="s">
        <v>124</v>
      </c>
      <c r="E1524" s="3">
        <v>1.0940000000000001</v>
      </c>
      <c r="F1524" s="4">
        <v>0</v>
      </c>
      <c r="G1524" s="2">
        <v>17655</v>
      </c>
      <c r="H1524" s="2">
        <v>16945</v>
      </c>
      <c r="I1524" s="2">
        <v>17655</v>
      </c>
      <c r="J1524" s="2">
        <v>17935</v>
      </c>
      <c r="K1524" s="2">
        <v>18435</v>
      </c>
      <c r="L1524" t="str">
        <f t="shared" si="46"/>
        <v/>
      </c>
      <c r="M1524" t="str">
        <f>IFERROR(VLOOKUP(A1524,'Статус менеджера'!$A$2:$B$48,2,TRUE),"")</f>
        <v>Продавець малим клієнтам</v>
      </c>
      <c r="N1524" s="2">
        <f t="shared" si="47"/>
        <v>12</v>
      </c>
    </row>
    <row r="1525" spans="1:14" x14ac:dyDescent="0.35">
      <c r="A1525" t="s">
        <v>94</v>
      </c>
      <c r="B1525" t="s">
        <v>227</v>
      </c>
      <c r="C1525" s="1">
        <v>44138</v>
      </c>
      <c r="D1525" t="s">
        <v>138</v>
      </c>
      <c r="E1525" s="3">
        <v>0.26</v>
      </c>
      <c r="F1525" s="4">
        <v>0</v>
      </c>
      <c r="G1525" s="2">
        <v>20775</v>
      </c>
      <c r="H1525" s="2">
        <v>20040</v>
      </c>
      <c r="I1525" s="2">
        <v>20695</v>
      </c>
      <c r="J1525" s="2">
        <v>21075</v>
      </c>
      <c r="K1525" s="2">
        <v>21575</v>
      </c>
      <c r="L1525" t="str">
        <f t="shared" si="46"/>
        <v/>
      </c>
      <c r="M1525" t="str">
        <f>IFERROR(VLOOKUP(A1525,'Статус менеджера'!$A$2:$B$48,2,TRUE),"")</f>
        <v/>
      </c>
      <c r="N1525" s="2">
        <f t="shared" si="47"/>
        <v>13.684210526315789</v>
      </c>
    </row>
    <row r="1526" spans="1:14" x14ac:dyDescent="0.35">
      <c r="A1526" t="s">
        <v>94</v>
      </c>
      <c r="B1526" t="s">
        <v>227</v>
      </c>
      <c r="C1526" s="1">
        <v>44138</v>
      </c>
      <c r="D1526" t="s">
        <v>138</v>
      </c>
      <c r="E1526" s="3">
        <v>0.50700000000000001</v>
      </c>
      <c r="F1526" s="4">
        <v>0</v>
      </c>
      <c r="G1526" s="2">
        <v>20775</v>
      </c>
      <c r="H1526" s="2">
        <v>20040</v>
      </c>
      <c r="I1526" s="2">
        <v>20695</v>
      </c>
      <c r="J1526" s="2">
        <v>21075</v>
      </c>
      <c r="K1526" s="2">
        <v>21575</v>
      </c>
      <c r="L1526" t="str">
        <f t="shared" si="46"/>
        <v/>
      </c>
      <c r="M1526" t="str">
        <f>IFERROR(VLOOKUP(A1526,'Статус менеджера'!$A$2:$B$48,2,TRUE),"")</f>
        <v/>
      </c>
      <c r="N1526" s="2">
        <f t="shared" si="47"/>
        <v>13.684210526315789</v>
      </c>
    </row>
    <row r="1527" spans="1:14" x14ac:dyDescent="0.35">
      <c r="A1527" t="s">
        <v>94</v>
      </c>
      <c r="B1527" t="s">
        <v>227</v>
      </c>
      <c r="C1527" s="1">
        <v>44138</v>
      </c>
      <c r="D1527" t="s">
        <v>119</v>
      </c>
      <c r="E1527" s="3">
        <v>0.26</v>
      </c>
      <c r="F1527" s="4">
        <v>0</v>
      </c>
      <c r="G1527" s="2">
        <v>21845</v>
      </c>
      <c r="H1527" s="2">
        <v>20780</v>
      </c>
      <c r="I1527" s="2">
        <v>21595</v>
      </c>
      <c r="J1527" s="2">
        <v>22145</v>
      </c>
      <c r="K1527" s="2">
        <v>22645</v>
      </c>
      <c r="L1527" t="str">
        <f t="shared" si="46"/>
        <v/>
      </c>
      <c r="M1527" t="str">
        <f>IFERROR(VLOOKUP(A1527,'Статус менеджера'!$A$2:$B$48,2,TRUE),"")</f>
        <v/>
      </c>
      <c r="N1527" s="2">
        <f t="shared" si="47"/>
        <v>15.636363636363637</v>
      </c>
    </row>
    <row r="1528" spans="1:14" x14ac:dyDescent="0.35">
      <c r="A1528" t="s">
        <v>94</v>
      </c>
      <c r="B1528" t="s">
        <v>227</v>
      </c>
      <c r="C1528" s="1">
        <v>44138</v>
      </c>
      <c r="D1528" t="s">
        <v>118</v>
      </c>
      <c r="E1528" s="3">
        <v>0</v>
      </c>
      <c r="F1528" s="4">
        <v>0</v>
      </c>
      <c r="G1528" s="2">
        <v>276</v>
      </c>
      <c r="H1528" s="2" t="e">
        <v>#N/A</v>
      </c>
      <c r="I1528" s="2" t="e">
        <v>#N/A</v>
      </c>
      <c r="J1528" s="2" t="e">
        <v>#N/A</v>
      </c>
      <c r="K1528" s="2" t="e">
        <v>#N/A</v>
      </c>
      <c r="L1528" t="str">
        <f t="shared" si="46"/>
        <v/>
      </c>
      <c r="M1528" t="str">
        <f>IFERROR(VLOOKUP(A1528,'Статус менеджера'!$A$2:$B$48,2,TRUE),"")</f>
        <v/>
      </c>
      <c r="N1528" s="2" t="str">
        <f t="shared" si="47"/>
        <v/>
      </c>
    </row>
    <row r="1529" spans="1:14" x14ac:dyDescent="0.35">
      <c r="A1529" t="s">
        <v>94</v>
      </c>
      <c r="B1529" t="s">
        <v>227</v>
      </c>
      <c r="C1529" s="1">
        <v>44138</v>
      </c>
      <c r="D1529" t="s">
        <v>122</v>
      </c>
      <c r="E1529" s="3">
        <v>9.5000000000000001E-2</v>
      </c>
      <c r="F1529" s="4">
        <v>0</v>
      </c>
      <c r="G1529" s="2">
        <v>20620</v>
      </c>
      <c r="H1529" s="2">
        <v>19725</v>
      </c>
      <c r="I1529" s="2">
        <v>20620</v>
      </c>
      <c r="J1529" s="2">
        <v>20620</v>
      </c>
      <c r="K1529" s="2">
        <v>21070</v>
      </c>
      <c r="L1529" t="str">
        <f t="shared" si="46"/>
        <v/>
      </c>
      <c r="M1529" t="str">
        <f>IFERROR(VLOOKUP(A1529,'Статус менеджера'!$A$2:$B$48,2,TRUE),"")</f>
        <v/>
      </c>
      <c r="N1529" s="2">
        <f t="shared" si="47"/>
        <v>12</v>
      </c>
    </row>
    <row r="1530" spans="1:14" x14ac:dyDescent="0.35">
      <c r="A1530" t="s">
        <v>94</v>
      </c>
      <c r="B1530" t="s">
        <v>227</v>
      </c>
      <c r="C1530" s="1">
        <v>44138</v>
      </c>
      <c r="D1530" t="s">
        <v>119</v>
      </c>
      <c r="E1530" s="3">
        <v>0.22</v>
      </c>
      <c r="F1530" s="4">
        <v>0</v>
      </c>
      <c r="G1530" s="2">
        <v>21345</v>
      </c>
      <c r="H1530" s="2">
        <v>20280</v>
      </c>
      <c r="I1530" s="2">
        <v>21095</v>
      </c>
      <c r="J1530" s="2">
        <v>21645</v>
      </c>
      <c r="K1530" s="2">
        <v>22145</v>
      </c>
      <c r="L1530" t="str">
        <f t="shared" si="46"/>
        <v/>
      </c>
      <c r="M1530" t="str">
        <f>IFERROR(VLOOKUP(A1530,'Статус менеджера'!$A$2:$B$48,2,TRUE),"")</f>
        <v/>
      </c>
      <c r="N1530" s="2">
        <f t="shared" si="47"/>
        <v>15.636363636363637</v>
      </c>
    </row>
    <row r="1531" spans="1:14" x14ac:dyDescent="0.35">
      <c r="A1531" t="s">
        <v>67</v>
      </c>
      <c r="B1531" t="s">
        <v>224</v>
      </c>
      <c r="C1531" s="1">
        <v>44152</v>
      </c>
      <c r="D1531" t="s">
        <v>146</v>
      </c>
      <c r="E1531" s="3">
        <v>67.180999999999997</v>
      </c>
      <c r="F1531" s="4">
        <v>0</v>
      </c>
      <c r="G1531" s="2">
        <v>21530.41</v>
      </c>
      <c r="H1531" s="2">
        <v>27435</v>
      </c>
      <c r="I1531" s="2">
        <v>27990</v>
      </c>
      <c r="J1531" s="2">
        <v>28580</v>
      </c>
      <c r="K1531" s="2">
        <v>28930</v>
      </c>
      <c r="L1531" t="str">
        <f t="shared" si="46"/>
        <v/>
      </c>
      <c r="M1531" t="str">
        <f>IFERROR(VLOOKUP(A1531,'Статус менеджера'!$A$2:$B$48,2,TRUE),"")</f>
        <v>Продавець малим клієнтам</v>
      </c>
      <c r="N1531" s="2">
        <f t="shared" si="47"/>
        <v>8</v>
      </c>
    </row>
    <row r="1532" spans="1:14" x14ac:dyDescent="0.35">
      <c r="A1532" t="s">
        <v>48</v>
      </c>
      <c r="B1532" t="s">
        <v>236</v>
      </c>
      <c r="C1532" s="1">
        <v>44137</v>
      </c>
      <c r="D1532" t="s">
        <v>123</v>
      </c>
      <c r="E1532" s="3">
        <v>2.31</v>
      </c>
      <c r="F1532" s="4" t="s">
        <v>215</v>
      </c>
      <c r="G1532" s="2">
        <v>16030</v>
      </c>
      <c r="H1532" s="2">
        <v>15800</v>
      </c>
      <c r="I1532" s="2">
        <v>16695</v>
      </c>
      <c r="J1532" s="2">
        <v>17045</v>
      </c>
      <c r="K1532" s="2">
        <v>17795</v>
      </c>
      <c r="L1532">
        <f t="shared" si="46"/>
        <v>20.854525139664805</v>
      </c>
      <c r="M1532" t="str">
        <f>IFERROR(VLOOKUP(A1532,'Статус менеджера'!$A$2:$B$48,2,TRUE),"")</f>
        <v>Продавець малим клієнтам</v>
      </c>
      <c r="N1532" s="2">
        <f t="shared" si="47"/>
        <v>9.027932960893855</v>
      </c>
    </row>
    <row r="1533" spans="1:14" x14ac:dyDescent="0.35">
      <c r="A1533" t="s">
        <v>48</v>
      </c>
      <c r="B1533" t="s">
        <v>236</v>
      </c>
      <c r="C1533" s="1">
        <v>44137</v>
      </c>
      <c r="D1533" t="s">
        <v>123</v>
      </c>
      <c r="E1533" s="3">
        <v>0.6</v>
      </c>
      <c r="F1533" s="4" t="s">
        <v>215</v>
      </c>
      <c r="G1533" s="2">
        <v>16030</v>
      </c>
      <c r="H1533" s="2">
        <v>15800</v>
      </c>
      <c r="I1533" s="2">
        <v>16695</v>
      </c>
      <c r="J1533" s="2">
        <v>17045</v>
      </c>
      <c r="K1533" s="2">
        <v>17795</v>
      </c>
      <c r="L1533">
        <f t="shared" si="46"/>
        <v>5.4167597765363125</v>
      </c>
      <c r="M1533" t="str">
        <f>IFERROR(VLOOKUP(A1533,'Статус менеджера'!$A$2:$B$48,2,TRUE),"")</f>
        <v>Продавець малим клієнтам</v>
      </c>
      <c r="N1533" s="2">
        <f t="shared" si="47"/>
        <v>9.027932960893855</v>
      </c>
    </row>
    <row r="1534" spans="1:14" x14ac:dyDescent="0.35">
      <c r="A1534" t="s">
        <v>48</v>
      </c>
      <c r="B1534" t="s">
        <v>236</v>
      </c>
      <c r="C1534" s="1">
        <v>44137</v>
      </c>
      <c r="D1534" t="s">
        <v>123</v>
      </c>
      <c r="E1534" s="3">
        <v>5.79</v>
      </c>
      <c r="F1534" s="4" t="s">
        <v>215</v>
      </c>
      <c r="G1534" s="2">
        <v>16030</v>
      </c>
      <c r="H1534" s="2">
        <v>15800</v>
      </c>
      <c r="I1534" s="2">
        <v>16695</v>
      </c>
      <c r="J1534" s="2">
        <v>17045</v>
      </c>
      <c r="K1534" s="2">
        <v>17795</v>
      </c>
      <c r="L1534">
        <f t="shared" si="46"/>
        <v>52.271731843575424</v>
      </c>
      <c r="M1534" t="str">
        <f>IFERROR(VLOOKUP(A1534,'Статус менеджера'!$A$2:$B$48,2,TRUE),"")</f>
        <v>Продавець малим клієнтам</v>
      </c>
      <c r="N1534" s="2">
        <f t="shared" si="47"/>
        <v>9.027932960893855</v>
      </c>
    </row>
    <row r="1535" spans="1:14" x14ac:dyDescent="0.35">
      <c r="A1535" t="s">
        <v>48</v>
      </c>
      <c r="B1535" t="s">
        <v>236</v>
      </c>
      <c r="C1535" s="1">
        <v>44137</v>
      </c>
      <c r="D1535" t="s">
        <v>123</v>
      </c>
      <c r="E1535" s="3">
        <v>8.0399999999999991</v>
      </c>
      <c r="F1535" s="4" t="s">
        <v>215</v>
      </c>
      <c r="G1535" s="2">
        <v>16030</v>
      </c>
      <c r="H1535" s="2">
        <v>15800</v>
      </c>
      <c r="I1535" s="2">
        <v>16695</v>
      </c>
      <c r="J1535" s="2">
        <v>17045</v>
      </c>
      <c r="K1535" s="2">
        <v>17795</v>
      </c>
      <c r="L1535">
        <f t="shared" si="46"/>
        <v>72.584581005586585</v>
      </c>
      <c r="M1535" t="str">
        <f>IFERROR(VLOOKUP(A1535,'Статус менеджера'!$A$2:$B$48,2,TRUE),"")</f>
        <v>Продавець малим клієнтам</v>
      </c>
      <c r="N1535" s="2">
        <f t="shared" si="47"/>
        <v>9.027932960893855</v>
      </c>
    </row>
    <row r="1536" spans="1:14" x14ac:dyDescent="0.35">
      <c r="A1536" t="s">
        <v>48</v>
      </c>
      <c r="B1536" t="s">
        <v>236</v>
      </c>
      <c r="C1536" s="1">
        <v>44137</v>
      </c>
      <c r="D1536" t="s">
        <v>123</v>
      </c>
      <c r="E1536" s="3">
        <v>4.72</v>
      </c>
      <c r="F1536" s="4" t="s">
        <v>215</v>
      </c>
      <c r="G1536" s="2">
        <v>16030</v>
      </c>
      <c r="H1536" s="2">
        <v>15800</v>
      </c>
      <c r="I1536" s="2">
        <v>16695</v>
      </c>
      <c r="J1536" s="2">
        <v>17045</v>
      </c>
      <c r="K1536" s="2">
        <v>17795</v>
      </c>
      <c r="L1536">
        <f t="shared" si="46"/>
        <v>42.611843575418995</v>
      </c>
      <c r="M1536" t="str">
        <f>IFERROR(VLOOKUP(A1536,'Статус менеджера'!$A$2:$B$48,2,TRUE),"")</f>
        <v>Продавець малим клієнтам</v>
      </c>
      <c r="N1536" s="2">
        <f t="shared" si="47"/>
        <v>9.027932960893855</v>
      </c>
    </row>
    <row r="1537" spans="1:14" x14ac:dyDescent="0.35">
      <c r="A1537" t="s">
        <v>5</v>
      </c>
      <c r="B1537" t="s">
        <v>222</v>
      </c>
      <c r="C1537" s="1">
        <v>44139</v>
      </c>
      <c r="D1537" t="s">
        <v>140</v>
      </c>
      <c r="E1537" s="3">
        <v>1.736</v>
      </c>
      <c r="F1537" s="4">
        <v>0</v>
      </c>
      <c r="G1537" s="2">
        <v>15950</v>
      </c>
      <c r="H1537" s="2">
        <v>15785</v>
      </c>
      <c r="I1537" s="2">
        <v>16100</v>
      </c>
      <c r="J1537" s="2">
        <v>16500</v>
      </c>
      <c r="K1537" s="2">
        <v>16620</v>
      </c>
      <c r="L1537" t="str">
        <f t="shared" si="46"/>
        <v/>
      </c>
      <c r="M1537" t="str">
        <f>IFERROR(VLOOKUP(A1537,'Статус менеджера'!$A$2:$B$48,2,TRUE),"")</f>
        <v>Продавець малим клієнтам</v>
      </c>
      <c r="N1537" s="2">
        <f t="shared" si="47"/>
        <v>10.095238095238095</v>
      </c>
    </row>
    <row r="1538" spans="1:14" x14ac:dyDescent="0.35">
      <c r="A1538" t="s">
        <v>5</v>
      </c>
      <c r="B1538" t="s">
        <v>222</v>
      </c>
      <c r="C1538" s="1">
        <v>44139</v>
      </c>
      <c r="D1538" t="s">
        <v>140</v>
      </c>
      <c r="E1538" s="3">
        <v>8.2590000000000003</v>
      </c>
      <c r="F1538" s="4">
        <v>0</v>
      </c>
      <c r="G1538" s="2">
        <v>15950</v>
      </c>
      <c r="H1538" s="2">
        <v>15785</v>
      </c>
      <c r="I1538" s="2">
        <v>16100</v>
      </c>
      <c r="J1538" s="2">
        <v>16500</v>
      </c>
      <c r="K1538" s="2">
        <v>16620</v>
      </c>
      <c r="L1538" t="str">
        <f t="shared" ref="L1538:L1601" si="48">IFERROR(IF(AND(M1538="Продавець малим клієнтам", OR(B1538="Східний регіон", B1538="Західний регіон", B1538="Північний регіон", B1538="Південний регіон", B1538="Центральний регіон", B1538="Будівництво", B1538="Дистрибуція роздріб")), E1538*N1538, ""),"")</f>
        <v/>
      </c>
      <c r="M1538" t="str">
        <f>IFERROR(VLOOKUP(A1538,'Статус менеджера'!$A$2:$B$48,2,TRUE),"")</f>
        <v>Продавець малим клієнтам</v>
      </c>
      <c r="N1538" s="2">
        <f t="shared" ref="N1538:N1601" si="49">IFERROR(IF(G1538 &lt;= H1538, 8,
    IF(G1538 &lt;= I1538, 8 + (G1538 - H1538) * (12 - 8) / (I1538 - H1538),
       IF(G1538 &lt;= J1538, 12 + (G1538 - I1538) * (20 - 12) / (J1538 - I1538),
          IF(G1538 &lt;= K1538, 20 + (G1538 - J1538) * (30 - 20) / (K1538 - J1538),
             30)))),"")</f>
        <v>10.095238095238095</v>
      </c>
    </row>
    <row r="1539" spans="1:14" x14ac:dyDescent="0.35">
      <c r="A1539" t="s">
        <v>5</v>
      </c>
      <c r="B1539" t="s">
        <v>222</v>
      </c>
      <c r="C1539" s="1">
        <v>44139</v>
      </c>
      <c r="D1539" t="s">
        <v>140</v>
      </c>
      <c r="E1539" s="3">
        <v>4.99</v>
      </c>
      <c r="F1539" s="4">
        <v>0</v>
      </c>
      <c r="G1539" s="2">
        <v>15790</v>
      </c>
      <c r="H1539" s="2">
        <v>15785</v>
      </c>
      <c r="I1539" s="2">
        <v>16100</v>
      </c>
      <c r="J1539" s="2">
        <v>16500</v>
      </c>
      <c r="K1539" s="2">
        <v>16620</v>
      </c>
      <c r="L1539" t="str">
        <f t="shared" si="48"/>
        <v/>
      </c>
      <c r="M1539" t="str">
        <f>IFERROR(VLOOKUP(A1539,'Статус менеджера'!$A$2:$B$48,2,TRUE),"")</f>
        <v>Продавець малим клієнтам</v>
      </c>
      <c r="N1539" s="2">
        <f t="shared" si="49"/>
        <v>8.0634920634920633</v>
      </c>
    </row>
    <row r="1540" spans="1:14" x14ac:dyDescent="0.35">
      <c r="A1540" t="s">
        <v>82</v>
      </c>
      <c r="B1540" t="s">
        <v>227</v>
      </c>
      <c r="C1540" s="1">
        <v>44145</v>
      </c>
      <c r="D1540" t="s">
        <v>123</v>
      </c>
      <c r="E1540" s="3">
        <v>4.2359999999999998</v>
      </c>
      <c r="F1540" s="4">
        <v>0</v>
      </c>
      <c r="G1540" s="2">
        <v>16194.05</v>
      </c>
      <c r="H1540" s="2">
        <v>15800</v>
      </c>
      <c r="I1540" s="2">
        <v>16695</v>
      </c>
      <c r="J1540" s="2">
        <v>17045</v>
      </c>
      <c r="K1540" s="2">
        <v>17795</v>
      </c>
      <c r="L1540" t="str">
        <f t="shared" si="48"/>
        <v/>
      </c>
      <c r="M1540" t="str">
        <f>IFERROR(VLOOKUP(A1540,'Статус менеджера'!$A$2:$B$48,2,TRUE),"")</f>
        <v/>
      </c>
      <c r="N1540" s="2">
        <f t="shared" si="49"/>
        <v>9.7611173184357511</v>
      </c>
    </row>
    <row r="1541" spans="1:14" x14ac:dyDescent="0.35">
      <c r="A1541" t="s">
        <v>82</v>
      </c>
      <c r="B1541" t="s">
        <v>227</v>
      </c>
      <c r="C1541" s="1">
        <v>44145</v>
      </c>
      <c r="D1541" t="s">
        <v>123</v>
      </c>
      <c r="E1541" s="3">
        <v>16.7</v>
      </c>
      <c r="F1541" s="4">
        <v>0</v>
      </c>
      <c r="G1541" s="2">
        <v>16194.05</v>
      </c>
      <c r="H1541" s="2">
        <v>15800</v>
      </c>
      <c r="I1541" s="2">
        <v>16695</v>
      </c>
      <c r="J1541" s="2">
        <v>17045</v>
      </c>
      <c r="K1541" s="2">
        <v>17795</v>
      </c>
      <c r="L1541" t="str">
        <f t="shared" si="48"/>
        <v/>
      </c>
      <c r="M1541" t="str">
        <f>IFERROR(VLOOKUP(A1541,'Статус менеджера'!$A$2:$B$48,2,TRUE),"")</f>
        <v/>
      </c>
      <c r="N1541" s="2">
        <f t="shared" si="49"/>
        <v>9.7611173184357511</v>
      </c>
    </row>
    <row r="1542" spans="1:14" x14ac:dyDescent="0.35">
      <c r="A1542" t="s">
        <v>82</v>
      </c>
      <c r="B1542" t="s">
        <v>227</v>
      </c>
      <c r="C1542" s="1">
        <v>44145</v>
      </c>
      <c r="D1542" t="s">
        <v>133</v>
      </c>
      <c r="E1542" s="3">
        <v>1.2150000000000001</v>
      </c>
      <c r="F1542" s="4">
        <v>0</v>
      </c>
      <c r="G1542" s="2">
        <v>20814.05</v>
      </c>
      <c r="H1542" s="2">
        <v>19975</v>
      </c>
      <c r="I1542" s="2">
        <v>20805</v>
      </c>
      <c r="J1542" s="2">
        <v>21305</v>
      </c>
      <c r="K1542" s="2">
        <v>22055</v>
      </c>
      <c r="L1542" t="str">
        <f t="shared" si="48"/>
        <v/>
      </c>
      <c r="M1542" t="str">
        <f>IFERROR(VLOOKUP(A1542,'Статус менеджера'!$A$2:$B$48,2,TRUE),"")</f>
        <v/>
      </c>
      <c r="N1542" s="2">
        <f t="shared" si="49"/>
        <v>12.144799999999988</v>
      </c>
    </row>
    <row r="1543" spans="1:14" x14ac:dyDescent="0.35">
      <c r="A1543" t="s">
        <v>25</v>
      </c>
      <c r="B1543" t="s">
        <v>237</v>
      </c>
      <c r="C1543" s="1">
        <v>44144</v>
      </c>
      <c r="D1543" t="s">
        <v>142</v>
      </c>
      <c r="E1543" s="3">
        <v>11.989000000000001</v>
      </c>
      <c r="F1543" s="4">
        <v>0</v>
      </c>
      <c r="G1543" s="2">
        <v>16955</v>
      </c>
      <c r="H1543" s="2">
        <v>16615</v>
      </c>
      <c r="I1543" s="2">
        <v>17045</v>
      </c>
      <c r="J1543" s="2">
        <v>17545</v>
      </c>
      <c r="K1543" s="2">
        <v>18295</v>
      </c>
      <c r="L1543" t="str">
        <f t="shared" si="48"/>
        <v/>
      </c>
      <c r="M1543" t="str">
        <f>IFERROR(VLOOKUP(A1543,'Статус менеджера'!$A$2:$B$48,2,TRUE),"")</f>
        <v/>
      </c>
      <c r="N1543" s="2">
        <f t="shared" si="49"/>
        <v>11.162790697674419</v>
      </c>
    </row>
    <row r="1544" spans="1:14" x14ac:dyDescent="0.35">
      <c r="A1544" t="s">
        <v>25</v>
      </c>
      <c r="B1544" t="s">
        <v>237</v>
      </c>
      <c r="C1544" s="1">
        <v>44144</v>
      </c>
      <c r="D1544" t="s">
        <v>142</v>
      </c>
      <c r="E1544" s="3">
        <v>9.5050000000000008</v>
      </c>
      <c r="F1544" s="4">
        <v>0</v>
      </c>
      <c r="G1544" s="2">
        <v>16955</v>
      </c>
      <c r="H1544" s="2">
        <v>16615</v>
      </c>
      <c r="I1544" s="2">
        <v>17045</v>
      </c>
      <c r="J1544" s="2">
        <v>17545</v>
      </c>
      <c r="K1544" s="2">
        <v>18295</v>
      </c>
      <c r="L1544" t="str">
        <f t="shared" si="48"/>
        <v/>
      </c>
      <c r="M1544" t="str">
        <f>IFERROR(VLOOKUP(A1544,'Статус менеджера'!$A$2:$B$48,2,TRUE),"")</f>
        <v/>
      </c>
      <c r="N1544" s="2">
        <f t="shared" si="49"/>
        <v>11.162790697674419</v>
      </c>
    </row>
    <row r="1545" spans="1:14" x14ac:dyDescent="0.35">
      <c r="A1545" t="s">
        <v>45</v>
      </c>
      <c r="B1545" t="s">
        <v>228</v>
      </c>
      <c r="C1545" s="1">
        <v>44137</v>
      </c>
      <c r="D1545" t="s">
        <v>122</v>
      </c>
      <c r="E1545" s="3">
        <v>4.274</v>
      </c>
      <c r="F1545" s="4">
        <v>0</v>
      </c>
      <c r="G1545" s="2">
        <v>21880</v>
      </c>
      <c r="H1545" s="2">
        <v>20515</v>
      </c>
      <c r="I1545" s="2">
        <v>21430</v>
      </c>
      <c r="J1545" s="2">
        <v>21430</v>
      </c>
      <c r="K1545" s="2">
        <v>21880</v>
      </c>
      <c r="L1545" t="str">
        <f t="shared" si="48"/>
        <v/>
      </c>
      <c r="M1545" t="str">
        <f>IFERROR(VLOOKUP(A1545,'Статус менеджера'!$A$2:$B$48,2,TRUE),"")</f>
        <v/>
      </c>
      <c r="N1545" s="2">
        <f t="shared" si="49"/>
        <v>30</v>
      </c>
    </row>
    <row r="1546" spans="1:14" x14ac:dyDescent="0.35">
      <c r="A1546" t="s">
        <v>84</v>
      </c>
      <c r="B1546" t="s">
        <v>224</v>
      </c>
      <c r="C1546" s="1">
        <v>44140</v>
      </c>
      <c r="D1546" t="s">
        <v>123</v>
      </c>
      <c r="E1546" s="3">
        <v>0.06</v>
      </c>
      <c r="F1546" s="4">
        <v>0</v>
      </c>
      <c r="G1546" s="2">
        <v>17456.89</v>
      </c>
      <c r="H1546" s="2">
        <v>15770</v>
      </c>
      <c r="I1546" s="2">
        <v>16385</v>
      </c>
      <c r="J1546" s="2">
        <v>16685</v>
      </c>
      <c r="K1546" s="2">
        <v>17435</v>
      </c>
      <c r="L1546" t="str">
        <f t="shared" si="48"/>
        <v/>
      </c>
      <c r="M1546" t="str">
        <f>IFERROR(VLOOKUP(A1546,'Статус менеджера'!$A$2:$B$48,2,TRUE),"")</f>
        <v/>
      </c>
      <c r="N1546" s="2">
        <f t="shared" si="49"/>
        <v>30</v>
      </c>
    </row>
    <row r="1547" spans="1:14" x14ac:dyDescent="0.35">
      <c r="A1547" t="s">
        <v>84</v>
      </c>
      <c r="B1547" t="s">
        <v>224</v>
      </c>
      <c r="C1547" s="1">
        <v>44140</v>
      </c>
      <c r="D1547" t="s">
        <v>132</v>
      </c>
      <c r="E1547" s="3">
        <v>0.315</v>
      </c>
      <c r="F1547" s="4">
        <v>0</v>
      </c>
      <c r="G1547" s="2">
        <v>18795.96</v>
      </c>
      <c r="H1547" s="2">
        <v>17110</v>
      </c>
      <c r="I1547" s="2">
        <v>17650</v>
      </c>
      <c r="J1547" s="2">
        <v>18050</v>
      </c>
      <c r="K1547" s="2">
        <v>18800</v>
      </c>
      <c r="L1547" t="str">
        <f t="shared" si="48"/>
        <v/>
      </c>
      <c r="M1547" t="str">
        <f>IFERROR(VLOOKUP(A1547,'Статус менеджера'!$A$2:$B$48,2,TRUE),"")</f>
        <v/>
      </c>
      <c r="N1547" s="2">
        <f t="shared" si="49"/>
        <v>29.946133333333322</v>
      </c>
    </row>
    <row r="1548" spans="1:14" x14ac:dyDescent="0.35">
      <c r="A1548" t="s">
        <v>84</v>
      </c>
      <c r="B1548" t="s">
        <v>224</v>
      </c>
      <c r="C1548" s="1">
        <v>44140</v>
      </c>
      <c r="D1548" t="s">
        <v>120</v>
      </c>
      <c r="E1548" s="3">
        <v>0.39600000000000002</v>
      </c>
      <c r="F1548" s="4">
        <v>0</v>
      </c>
      <c r="G1548" s="2">
        <v>18050.400000000001</v>
      </c>
      <c r="H1548" s="2">
        <v>16365</v>
      </c>
      <c r="I1548" s="2">
        <v>16845</v>
      </c>
      <c r="J1548" s="2">
        <v>17345</v>
      </c>
      <c r="K1548" s="2">
        <v>17845</v>
      </c>
      <c r="L1548" t="str">
        <f t="shared" si="48"/>
        <v/>
      </c>
      <c r="M1548" t="str">
        <f>IFERROR(VLOOKUP(A1548,'Статус менеджера'!$A$2:$B$48,2,TRUE),"")</f>
        <v/>
      </c>
      <c r="N1548" s="2">
        <f t="shared" si="49"/>
        <v>30</v>
      </c>
    </row>
    <row r="1549" spans="1:14" x14ac:dyDescent="0.35">
      <c r="A1549" t="s">
        <v>84</v>
      </c>
      <c r="B1549" t="s">
        <v>224</v>
      </c>
      <c r="C1549" s="1">
        <v>44140</v>
      </c>
      <c r="D1549" t="s">
        <v>120</v>
      </c>
      <c r="E1549" s="3">
        <v>1.5740000000000001</v>
      </c>
      <c r="F1549" s="4">
        <v>0</v>
      </c>
      <c r="G1549" s="2">
        <v>18050.400000000001</v>
      </c>
      <c r="H1549" s="2">
        <v>16365</v>
      </c>
      <c r="I1549" s="2">
        <v>16845</v>
      </c>
      <c r="J1549" s="2">
        <v>17345</v>
      </c>
      <c r="K1549" s="2">
        <v>17845</v>
      </c>
      <c r="L1549" t="str">
        <f t="shared" si="48"/>
        <v/>
      </c>
      <c r="M1549" t="str">
        <f>IFERROR(VLOOKUP(A1549,'Статус менеджера'!$A$2:$B$48,2,TRUE),"")</f>
        <v/>
      </c>
      <c r="N1549" s="2">
        <f t="shared" si="49"/>
        <v>30</v>
      </c>
    </row>
    <row r="1550" spans="1:14" x14ac:dyDescent="0.35">
      <c r="A1550" t="s">
        <v>84</v>
      </c>
      <c r="B1550" t="s">
        <v>224</v>
      </c>
      <c r="C1550" s="1">
        <v>44140</v>
      </c>
      <c r="D1550" t="s">
        <v>141</v>
      </c>
      <c r="E1550" s="3">
        <v>0.35499999999999998</v>
      </c>
      <c r="F1550" s="4">
        <v>0</v>
      </c>
      <c r="G1550" s="2">
        <v>18020.97</v>
      </c>
      <c r="H1550" s="2">
        <v>17110</v>
      </c>
      <c r="I1550" s="2">
        <v>17650</v>
      </c>
      <c r="J1550" s="2">
        <v>17830</v>
      </c>
      <c r="K1550" s="2">
        <v>18010</v>
      </c>
      <c r="L1550" t="str">
        <f t="shared" si="48"/>
        <v/>
      </c>
      <c r="M1550" t="str">
        <f>IFERROR(VLOOKUP(A1550,'Статус менеджера'!$A$2:$B$48,2,TRUE),"")</f>
        <v/>
      </c>
      <c r="N1550" s="2">
        <f t="shared" si="49"/>
        <v>30</v>
      </c>
    </row>
    <row r="1551" spans="1:14" x14ac:dyDescent="0.35">
      <c r="A1551" t="s">
        <v>84</v>
      </c>
      <c r="B1551" t="s">
        <v>224</v>
      </c>
      <c r="C1551" s="1">
        <v>44140</v>
      </c>
      <c r="D1551" t="s">
        <v>116</v>
      </c>
      <c r="E1551" s="3">
        <v>0.71</v>
      </c>
      <c r="F1551" s="4">
        <v>0</v>
      </c>
      <c r="G1551" s="2">
        <v>20027.11</v>
      </c>
      <c r="H1551" s="2">
        <v>18680</v>
      </c>
      <c r="I1551" s="2">
        <v>19040</v>
      </c>
      <c r="J1551" s="2">
        <v>19590</v>
      </c>
      <c r="K1551" s="2">
        <v>20040</v>
      </c>
      <c r="L1551" t="str">
        <f t="shared" si="48"/>
        <v/>
      </c>
      <c r="M1551" t="str">
        <f>IFERROR(VLOOKUP(A1551,'Статус менеджера'!$A$2:$B$48,2,TRUE),"")</f>
        <v/>
      </c>
      <c r="N1551" s="2">
        <f t="shared" si="49"/>
        <v>29.713555555555569</v>
      </c>
    </row>
    <row r="1552" spans="1:14" x14ac:dyDescent="0.35">
      <c r="A1552" t="s">
        <v>23</v>
      </c>
      <c r="B1552" t="s">
        <v>223</v>
      </c>
      <c r="C1552" s="1">
        <v>44138</v>
      </c>
      <c r="D1552" t="s">
        <v>140</v>
      </c>
      <c r="E1552" s="3">
        <v>1.8169999999999999</v>
      </c>
      <c r="F1552" s="4">
        <v>0</v>
      </c>
      <c r="G1552" s="2">
        <v>16000</v>
      </c>
      <c r="H1552" s="2">
        <v>15785</v>
      </c>
      <c r="I1552" s="2">
        <v>16150</v>
      </c>
      <c r="J1552" s="2">
        <v>16500</v>
      </c>
      <c r="K1552" s="2">
        <v>16620</v>
      </c>
      <c r="L1552">
        <f t="shared" si="48"/>
        <v>18.817150684931509</v>
      </c>
      <c r="M1552" t="str">
        <f>IFERROR(VLOOKUP(A1552,'Статус менеджера'!$A$2:$B$48,2,TRUE),"")</f>
        <v>Продавець малим клієнтам</v>
      </c>
      <c r="N1552" s="2">
        <f t="shared" si="49"/>
        <v>10.356164383561644</v>
      </c>
    </row>
    <row r="1553" spans="1:14" x14ac:dyDescent="0.35">
      <c r="A1553" t="s">
        <v>23</v>
      </c>
      <c r="B1553" t="s">
        <v>223</v>
      </c>
      <c r="C1553" s="1">
        <v>44138</v>
      </c>
      <c r="D1553" t="s">
        <v>140</v>
      </c>
      <c r="E1553" s="3">
        <v>19.172999999999998</v>
      </c>
      <c r="F1553" s="4">
        <v>0</v>
      </c>
      <c r="G1553" s="2">
        <v>16000</v>
      </c>
      <c r="H1553" s="2">
        <v>15785</v>
      </c>
      <c r="I1553" s="2">
        <v>16150</v>
      </c>
      <c r="J1553" s="2">
        <v>16500</v>
      </c>
      <c r="K1553" s="2">
        <v>16620</v>
      </c>
      <c r="L1553">
        <f t="shared" si="48"/>
        <v>198.5587397260274</v>
      </c>
      <c r="M1553" t="str">
        <f>IFERROR(VLOOKUP(A1553,'Статус менеджера'!$A$2:$B$48,2,TRUE),"")</f>
        <v>Продавець малим клієнтам</v>
      </c>
      <c r="N1553" s="2">
        <f t="shared" si="49"/>
        <v>10.356164383561644</v>
      </c>
    </row>
    <row r="1554" spans="1:14" x14ac:dyDescent="0.35">
      <c r="A1554" t="s">
        <v>23</v>
      </c>
      <c r="B1554" t="s">
        <v>223</v>
      </c>
      <c r="C1554" s="1">
        <v>44138</v>
      </c>
      <c r="D1554" t="s">
        <v>127</v>
      </c>
      <c r="E1554" s="3">
        <v>0</v>
      </c>
      <c r="F1554" s="4">
        <v>0</v>
      </c>
      <c r="G1554" s="2">
        <v>2000</v>
      </c>
      <c r="H1554" s="2" t="e">
        <v>#N/A</v>
      </c>
      <c r="I1554" s="2" t="e">
        <v>#N/A</v>
      </c>
      <c r="J1554" s="2" t="e">
        <v>#N/A</v>
      </c>
      <c r="K1554" s="2" t="e">
        <v>#N/A</v>
      </c>
      <c r="L1554" t="str">
        <f t="shared" si="48"/>
        <v/>
      </c>
      <c r="M1554" t="str">
        <f>IFERROR(VLOOKUP(A1554,'Статус менеджера'!$A$2:$B$48,2,TRUE),"")</f>
        <v>Продавець малим клієнтам</v>
      </c>
      <c r="N1554" s="2" t="str">
        <f t="shared" si="49"/>
        <v/>
      </c>
    </row>
    <row r="1555" spans="1:14" x14ac:dyDescent="0.35">
      <c r="A1555" t="s">
        <v>27</v>
      </c>
      <c r="B1555" t="s">
        <v>232</v>
      </c>
      <c r="C1555" s="1">
        <v>44140</v>
      </c>
      <c r="D1555" t="s">
        <v>132</v>
      </c>
      <c r="E1555" s="3">
        <v>6.13</v>
      </c>
      <c r="F1555" s="4">
        <v>0</v>
      </c>
      <c r="G1555" s="2">
        <v>17735</v>
      </c>
      <c r="H1555" s="2">
        <v>17195</v>
      </c>
      <c r="I1555" s="2">
        <v>17735</v>
      </c>
      <c r="J1555" s="2">
        <v>18135</v>
      </c>
      <c r="K1555" s="2">
        <v>18885</v>
      </c>
      <c r="L1555" t="str">
        <f t="shared" si="48"/>
        <v/>
      </c>
      <c r="M1555" t="str">
        <f>IFERROR(VLOOKUP(A1555,'Статус менеджера'!$A$2:$B$48,2,TRUE),"")</f>
        <v/>
      </c>
      <c r="N1555" s="2">
        <f t="shared" si="49"/>
        <v>12</v>
      </c>
    </row>
    <row r="1556" spans="1:14" x14ac:dyDescent="0.35">
      <c r="A1556" t="s">
        <v>27</v>
      </c>
      <c r="B1556" t="s">
        <v>232</v>
      </c>
      <c r="C1556" s="1">
        <v>44140</v>
      </c>
      <c r="D1556" t="s">
        <v>132</v>
      </c>
      <c r="E1556" s="3">
        <v>4</v>
      </c>
      <c r="F1556" s="4">
        <v>0</v>
      </c>
      <c r="G1556" s="2">
        <v>17735</v>
      </c>
      <c r="H1556" s="2">
        <v>17195</v>
      </c>
      <c r="I1556" s="2">
        <v>17735</v>
      </c>
      <c r="J1556" s="2">
        <v>18135</v>
      </c>
      <c r="K1556" s="2">
        <v>18885</v>
      </c>
      <c r="L1556" t="str">
        <f t="shared" si="48"/>
        <v/>
      </c>
      <c r="M1556" t="str">
        <f>IFERROR(VLOOKUP(A1556,'Статус менеджера'!$A$2:$B$48,2,TRUE),"")</f>
        <v/>
      </c>
      <c r="N1556" s="2">
        <f t="shared" si="49"/>
        <v>12</v>
      </c>
    </row>
    <row r="1557" spans="1:14" x14ac:dyDescent="0.35">
      <c r="A1557" t="s">
        <v>4</v>
      </c>
      <c r="B1557" t="s">
        <v>225</v>
      </c>
      <c r="C1557" s="1">
        <v>44137</v>
      </c>
      <c r="D1557" t="s">
        <v>119</v>
      </c>
      <c r="E1557" s="3">
        <v>1.4E-2</v>
      </c>
      <c r="F1557" s="4">
        <v>0</v>
      </c>
      <c r="G1557" s="2">
        <v>21845</v>
      </c>
      <c r="H1557" s="2">
        <v>19980</v>
      </c>
      <c r="I1557" s="2">
        <v>20795</v>
      </c>
      <c r="J1557" s="2">
        <v>21345</v>
      </c>
      <c r="K1557" s="2">
        <v>21845</v>
      </c>
      <c r="L1557" t="str">
        <f t="shared" si="48"/>
        <v/>
      </c>
      <c r="M1557" t="str">
        <f>IFERROR(VLOOKUP(A1557,'Статус менеджера'!$A$2:$B$48,2,TRUE),"")</f>
        <v/>
      </c>
      <c r="N1557" s="2">
        <f t="shared" si="49"/>
        <v>30</v>
      </c>
    </row>
    <row r="1558" spans="1:14" x14ac:dyDescent="0.35">
      <c r="A1558" t="s">
        <v>4</v>
      </c>
      <c r="B1558" t="s">
        <v>225</v>
      </c>
      <c r="C1558" s="1">
        <v>44137</v>
      </c>
      <c r="D1558" t="s">
        <v>118</v>
      </c>
      <c r="E1558" s="3">
        <v>0</v>
      </c>
      <c r="F1558" s="4">
        <v>0</v>
      </c>
      <c r="G1558" s="2">
        <v>24</v>
      </c>
      <c r="H1558" s="2" t="e">
        <v>#N/A</v>
      </c>
      <c r="I1558" s="2" t="e">
        <v>#N/A</v>
      </c>
      <c r="J1558" s="2" t="e">
        <v>#N/A</v>
      </c>
      <c r="K1558" s="2" t="e">
        <v>#N/A</v>
      </c>
      <c r="L1558" t="str">
        <f t="shared" si="48"/>
        <v/>
      </c>
      <c r="M1558" t="str">
        <f>IFERROR(VLOOKUP(A1558,'Статус менеджера'!$A$2:$B$48,2,TRUE),"")</f>
        <v/>
      </c>
      <c r="N1558" s="2" t="str">
        <f t="shared" si="49"/>
        <v/>
      </c>
    </row>
    <row r="1559" spans="1:14" x14ac:dyDescent="0.35">
      <c r="A1559" t="s">
        <v>4</v>
      </c>
      <c r="B1559" t="s">
        <v>225</v>
      </c>
      <c r="C1559" s="1">
        <v>44137</v>
      </c>
      <c r="D1559" t="s">
        <v>120</v>
      </c>
      <c r="E1559" s="3">
        <v>1.4E-2</v>
      </c>
      <c r="F1559" s="4">
        <v>0</v>
      </c>
      <c r="G1559" s="2">
        <v>19010</v>
      </c>
      <c r="H1559" s="2">
        <v>17520</v>
      </c>
      <c r="I1559" s="2">
        <v>18200</v>
      </c>
      <c r="J1559" s="2">
        <v>18510</v>
      </c>
      <c r="K1559" s="2">
        <v>19010</v>
      </c>
      <c r="L1559" t="str">
        <f t="shared" si="48"/>
        <v/>
      </c>
      <c r="M1559" t="str">
        <f>IFERROR(VLOOKUP(A1559,'Статус менеджера'!$A$2:$B$48,2,TRUE),"")</f>
        <v/>
      </c>
      <c r="N1559" s="2">
        <f t="shared" si="49"/>
        <v>30</v>
      </c>
    </row>
    <row r="1560" spans="1:14" x14ac:dyDescent="0.35">
      <c r="A1560" t="s">
        <v>26</v>
      </c>
      <c r="B1560" t="s">
        <v>236</v>
      </c>
      <c r="C1560" s="1">
        <v>44139</v>
      </c>
      <c r="D1560" t="s">
        <v>132</v>
      </c>
      <c r="E1560" s="3">
        <v>1.224</v>
      </c>
      <c r="F1560" s="4" t="s">
        <v>215</v>
      </c>
      <c r="G1560" s="2">
        <v>18229.79</v>
      </c>
      <c r="H1560" s="2">
        <v>17305</v>
      </c>
      <c r="I1560" s="2">
        <v>17745</v>
      </c>
      <c r="J1560" s="2">
        <v>18245</v>
      </c>
      <c r="K1560" s="2">
        <v>18995</v>
      </c>
      <c r="L1560" t="str">
        <f t="shared" si="48"/>
        <v/>
      </c>
      <c r="M1560" t="str">
        <f>IFERROR(VLOOKUP(A1560,'Статус менеджера'!$A$2:$B$48,2,TRUE),"")</f>
        <v/>
      </c>
      <c r="N1560" s="2">
        <f t="shared" si="49"/>
        <v>19.756640000000015</v>
      </c>
    </row>
    <row r="1561" spans="1:14" x14ac:dyDescent="0.35">
      <c r="A1561" t="s">
        <v>26</v>
      </c>
      <c r="B1561" t="s">
        <v>236</v>
      </c>
      <c r="C1561" s="1">
        <v>44139</v>
      </c>
      <c r="D1561" t="s">
        <v>132</v>
      </c>
      <c r="E1561" s="3">
        <v>0.14299999999999999</v>
      </c>
      <c r="F1561" s="4" t="s">
        <v>215</v>
      </c>
      <c r="G1561" s="2">
        <v>18229.79</v>
      </c>
      <c r="H1561" s="2">
        <v>17305</v>
      </c>
      <c r="I1561" s="2">
        <v>17745</v>
      </c>
      <c r="J1561" s="2">
        <v>18245</v>
      </c>
      <c r="K1561" s="2">
        <v>18995</v>
      </c>
      <c r="L1561" t="str">
        <f t="shared" si="48"/>
        <v/>
      </c>
      <c r="M1561" t="str">
        <f>IFERROR(VLOOKUP(A1561,'Статус менеджера'!$A$2:$B$48,2,TRUE),"")</f>
        <v/>
      </c>
      <c r="N1561" s="2">
        <f t="shared" si="49"/>
        <v>19.756640000000015</v>
      </c>
    </row>
    <row r="1562" spans="1:14" x14ac:dyDescent="0.35">
      <c r="A1562" t="s">
        <v>26</v>
      </c>
      <c r="B1562" t="s">
        <v>236</v>
      </c>
      <c r="C1562" s="1">
        <v>44139</v>
      </c>
      <c r="D1562" t="s">
        <v>123</v>
      </c>
      <c r="E1562" s="3">
        <v>1.1599999999999999</v>
      </c>
      <c r="F1562" s="4" t="s">
        <v>215</v>
      </c>
      <c r="G1562" s="2">
        <v>16329.79</v>
      </c>
      <c r="H1562" s="2">
        <v>16100</v>
      </c>
      <c r="I1562" s="2">
        <v>16995</v>
      </c>
      <c r="J1562" s="2">
        <v>17345</v>
      </c>
      <c r="K1562" s="2">
        <v>18095</v>
      </c>
      <c r="L1562" t="str">
        <f t="shared" si="48"/>
        <v/>
      </c>
      <c r="M1562" t="str">
        <f>IFERROR(VLOOKUP(A1562,'Статус менеджера'!$A$2:$B$48,2,TRUE),"")</f>
        <v/>
      </c>
      <c r="N1562" s="2">
        <f t="shared" si="49"/>
        <v>9.0269944134078255</v>
      </c>
    </row>
    <row r="1563" spans="1:14" x14ac:dyDescent="0.35">
      <c r="A1563" t="s">
        <v>26</v>
      </c>
      <c r="B1563" t="s">
        <v>236</v>
      </c>
      <c r="C1563" s="1">
        <v>44139</v>
      </c>
      <c r="D1563" t="s">
        <v>123</v>
      </c>
      <c r="E1563" s="3">
        <v>7.9</v>
      </c>
      <c r="F1563" s="4" t="s">
        <v>215</v>
      </c>
      <c r="G1563" s="2">
        <v>16179.79</v>
      </c>
      <c r="H1563" s="2">
        <v>15950</v>
      </c>
      <c r="I1563" s="2">
        <v>16845</v>
      </c>
      <c r="J1563" s="2">
        <v>17195</v>
      </c>
      <c r="K1563" s="2">
        <v>17945</v>
      </c>
      <c r="L1563" t="str">
        <f t="shared" si="48"/>
        <v/>
      </c>
      <c r="M1563" t="str">
        <f>IFERROR(VLOOKUP(A1563,'Статус менеджера'!$A$2:$B$48,2,TRUE),"")</f>
        <v/>
      </c>
      <c r="N1563" s="2">
        <f t="shared" si="49"/>
        <v>9.0269944134078255</v>
      </c>
    </row>
    <row r="1564" spans="1:14" x14ac:dyDescent="0.35">
      <c r="A1564" t="s">
        <v>26</v>
      </c>
      <c r="B1564" t="s">
        <v>236</v>
      </c>
      <c r="C1564" s="1">
        <v>44139</v>
      </c>
      <c r="D1564" t="s">
        <v>123</v>
      </c>
      <c r="E1564" s="3">
        <v>0.60499999999999998</v>
      </c>
      <c r="F1564" s="4" t="s">
        <v>215</v>
      </c>
      <c r="G1564" s="2">
        <v>16179.79</v>
      </c>
      <c r="H1564" s="2">
        <v>15950</v>
      </c>
      <c r="I1564" s="2">
        <v>16845</v>
      </c>
      <c r="J1564" s="2">
        <v>17195</v>
      </c>
      <c r="K1564" s="2">
        <v>17945</v>
      </c>
      <c r="L1564" t="str">
        <f t="shared" si="48"/>
        <v/>
      </c>
      <c r="M1564" t="str">
        <f>IFERROR(VLOOKUP(A1564,'Статус менеджера'!$A$2:$B$48,2,TRUE),"")</f>
        <v/>
      </c>
      <c r="N1564" s="2">
        <f t="shared" si="49"/>
        <v>9.0269944134078255</v>
      </c>
    </row>
    <row r="1565" spans="1:14" x14ac:dyDescent="0.35">
      <c r="A1565" t="s">
        <v>26</v>
      </c>
      <c r="B1565" t="s">
        <v>236</v>
      </c>
      <c r="C1565" s="1">
        <v>44139</v>
      </c>
      <c r="D1565" t="s">
        <v>123</v>
      </c>
      <c r="E1565" s="3">
        <v>0.5</v>
      </c>
      <c r="F1565" s="4" t="s">
        <v>215</v>
      </c>
      <c r="G1565" s="2">
        <v>16029.79</v>
      </c>
      <c r="H1565" s="2">
        <v>15800</v>
      </c>
      <c r="I1565" s="2">
        <v>16695</v>
      </c>
      <c r="J1565" s="2">
        <v>17045</v>
      </c>
      <c r="K1565" s="2">
        <v>17795</v>
      </c>
      <c r="L1565" t="str">
        <f t="shared" si="48"/>
        <v/>
      </c>
      <c r="M1565" t="str">
        <f>IFERROR(VLOOKUP(A1565,'Статус менеджера'!$A$2:$B$48,2,TRUE),"")</f>
        <v/>
      </c>
      <c r="N1565" s="2">
        <f t="shared" si="49"/>
        <v>9.0269944134078255</v>
      </c>
    </row>
    <row r="1566" spans="1:14" x14ac:dyDescent="0.35">
      <c r="A1566" t="s">
        <v>26</v>
      </c>
      <c r="B1566" t="s">
        <v>236</v>
      </c>
      <c r="C1566" s="1">
        <v>44139</v>
      </c>
      <c r="D1566" t="s">
        <v>123</v>
      </c>
      <c r="E1566" s="3">
        <v>3.7</v>
      </c>
      <c r="F1566" s="4" t="s">
        <v>215</v>
      </c>
      <c r="G1566" s="2">
        <v>16029.79</v>
      </c>
      <c r="H1566" s="2">
        <v>15800</v>
      </c>
      <c r="I1566" s="2">
        <v>16695</v>
      </c>
      <c r="J1566" s="2">
        <v>17045</v>
      </c>
      <c r="K1566" s="2">
        <v>17795</v>
      </c>
      <c r="L1566" t="str">
        <f t="shared" si="48"/>
        <v/>
      </c>
      <c r="M1566" t="str">
        <f>IFERROR(VLOOKUP(A1566,'Статус менеджера'!$A$2:$B$48,2,TRUE),"")</f>
        <v/>
      </c>
      <c r="N1566" s="2">
        <f t="shared" si="49"/>
        <v>9.0269944134078255</v>
      </c>
    </row>
    <row r="1567" spans="1:14" x14ac:dyDescent="0.35">
      <c r="A1567" t="s">
        <v>26</v>
      </c>
      <c r="B1567" t="s">
        <v>236</v>
      </c>
      <c r="C1567" s="1">
        <v>44139</v>
      </c>
      <c r="D1567" t="s">
        <v>123</v>
      </c>
      <c r="E1567" s="3">
        <v>4.2699999999999996</v>
      </c>
      <c r="F1567" s="4" t="s">
        <v>215</v>
      </c>
      <c r="G1567" s="2">
        <v>16029.79</v>
      </c>
      <c r="H1567" s="2">
        <v>15800</v>
      </c>
      <c r="I1567" s="2">
        <v>16695</v>
      </c>
      <c r="J1567" s="2">
        <v>17045</v>
      </c>
      <c r="K1567" s="2">
        <v>17795</v>
      </c>
      <c r="L1567" t="str">
        <f t="shared" si="48"/>
        <v/>
      </c>
      <c r="M1567" t="str">
        <f>IFERROR(VLOOKUP(A1567,'Статус менеджера'!$A$2:$B$48,2,TRUE),"")</f>
        <v/>
      </c>
      <c r="N1567" s="2">
        <f t="shared" si="49"/>
        <v>9.0269944134078255</v>
      </c>
    </row>
    <row r="1568" spans="1:14" x14ac:dyDescent="0.35">
      <c r="A1568" t="s">
        <v>14</v>
      </c>
      <c r="B1568" t="s">
        <v>227</v>
      </c>
      <c r="C1568" s="1">
        <v>44139</v>
      </c>
      <c r="D1568" t="s">
        <v>123</v>
      </c>
      <c r="E1568" s="3">
        <v>13.654999999999999</v>
      </c>
      <c r="F1568" s="4">
        <v>0</v>
      </c>
      <c r="G1568" s="2">
        <v>16700</v>
      </c>
      <c r="H1568" s="2">
        <v>16055</v>
      </c>
      <c r="I1568" s="2">
        <v>16950</v>
      </c>
      <c r="J1568" s="2">
        <v>17300</v>
      </c>
      <c r="K1568" s="2">
        <v>18050</v>
      </c>
      <c r="L1568">
        <f t="shared" si="48"/>
        <v>148.60301675977655</v>
      </c>
      <c r="M1568" t="str">
        <f>IFERROR(VLOOKUP(A1568,'Статус менеджера'!$A$2:$B$48,2,TRUE),"")</f>
        <v>Продавець малим клієнтам</v>
      </c>
      <c r="N1568" s="2">
        <f t="shared" si="49"/>
        <v>10.882681564245811</v>
      </c>
    </row>
    <row r="1569" spans="1:14" x14ac:dyDescent="0.35">
      <c r="A1569" t="s">
        <v>14</v>
      </c>
      <c r="B1569" t="s">
        <v>227</v>
      </c>
      <c r="C1569" s="1">
        <v>44139</v>
      </c>
      <c r="D1569" t="s">
        <v>123</v>
      </c>
      <c r="E1569" s="3">
        <v>4.7</v>
      </c>
      <c r="F1569" s="4">
        <v>0</v>
      </c>
      <c r="G1569" s="2">
        <v>16850</v>
      </c>
      <c r="H1569" s="2">
        <v>16205</v>
      </c>
      <c r="I1569" s="2">
        <v>17100</v>
      </c>
      <c r="J1569" s="2">
        <v>17450</v>
      </c>
      <c r="K1569" s="2">
        <v>18200</v>
      </c>
      <c r="L1569">
        <f t="shared" si="48"/>
        <v>51.148603351955316</v>
      </c>
      <c r="M1569" t="str">
        <f>IFERROR(VLOOKUP(A1569,'Статус менеджера'!$A$2:$B$48,2,TRUE),"")</f>
        <v>Продавець малим клієнтам</v>
      </c>
      <c r="N1569" s="2">
        <f t="shared" si="49"/>
        <v>10.882681564245811</v>
      </c>
    </row>
    <row r="1570" spans="1:14" x14ac:dyDescent="0.35">
      <c r="A1570" t="s">
        <v>14</v>
      </c>
      <c r="B1570" t="s">
        <v>227</v>
      </c>
      <c r="C1570" s="1">
        <v>44139</v>
      </c>
      <c r="D1570" t="s">
        <v>120</v>
      </c>
      <c r="E1570" s="3">
        <v>0.55000000000000004</v>
      </c>
      <c r="F1570" s="4">
        <v>0</v>
      </c>
      <c r="G1570" s="2">
        <v>18205</v>
      </c>
      <c r="H1570" s="2">
        <v>17030</v>
      </c>
      <c r="I1570" s="2">
        <v>17655</v>
      </c>
      <c r="J1570" s="2">
        <v>18005</v>
      </c>
      <c r="K1570" s="2">
        <v>18505</v>
      </c>
      <c r="L1570">
        <f t="shared" si="48"/>
        <v>13.200000000000001</v>
      </c>
      <c r="M1570" t="str">
        <f>IFERROR(VLOOKUP(A1570,'Статус менеджера'!$A$2:$B$48,2,TRUE),"")</f>
        <v>Продавець малим клієнтам</v>
      </c>
      <c r="N1570" s="2">
        <f t="shared" si="49"/>
        <v>24</v>
      </c>
    </row>
    <row r="1571" spans="1:14" x14ac:dyDescent="0.35">
      <c r="A1571" t="s">
        <v>58</v>
      </c>
      <c r="B1571" t="s">
        <v>114</v>
      </c>
      <c r="C1571" s="1">
        <v>44139</v>
      </c>
      <c r="D1571" t="s">
        <v>119</v>
      </c>
      <c r="E1571" s="3">
        <v>3.516</v>
      </c>
      <c r="F1571" s="4">
        <v>0</v>
      </c>
      <c r="G1571" s="2">
        <v>21664.21</v>
      </c>
      <c r="H1571" s="2">
        <v>20880</v>
      </c>
      <c r="I1571" s="2">
        <v>21745</v>
      </c>
      <c r="J1571" s="2">
        <v>22245</v>
      </c>
      <c r="K1571" s="2">
        <v>22745</v>
      </c>
      <c r="L1571" t="str">
        <f t="shared" si="48"/>
        <v/>
      </c>
      <c r="M1571" t="str">
        <f>IFERROR(VLOOKUP(A1571,'Статус менеджера'!$A$2:$B$48,2,TRUE),"")</f>
        <v/>
      </c>
      <c r="N1571" s="2">
        <f t="shared" si="49"/>
        <v>11.626404624277452</v>
      </c>
    </row>
    <row r="1572" spans="1:14" x14ac:dyDescent="0.35">
      <c r="A1572" t="s">
        <v>58</v>
      </c>
      <c r="B1572" t="s">
        <v>114</v>
      </c>
      <c r="C1572" s="1">
        <v>44139</v>
      </c>
      <c r="D1572" t="s">
        <v>119</v>
      </c>
      <c r="E1572" s="3">
        <v>0.76900000000000002</v>
      </c>
      <c r="F1572" s="4">
        <v>0</v>
      </c>
      <c r="G1572" s="2">
        <v>21664.21</v>
      </c>
      <c r="H1572" s="2">
        <v>20880</v>
      </c>
      <c r="I1572" s="2">
        <v>21745</v>
      </c>
      <c r="J1572" s="2">
        <v>22245</v>
      </c>
      <c r="K1572" s="2">
        <v>22745</v>
      </c>
      <c r="L1572" t="str">
        <f t="shared" si="48"/>
        <v/>
      </c>
      <c r="M1572" t="str">
        <f>IFERROR(VLOOKUP(A1572,'Статус менеджера'!$A$2:$B$48,2,TRUE),"")</f>
        <v/>
      </c>
      <c r="N1572" s="2">
        <f t="shared" si="49"/>
        <v>11.626404624277452</v>
      </c>
    </row>
    <row r="1573" spans="1:14" x14ac:dyDescent="0.35">
      <c r="A1573" t="s">
        <v>24</v>
      </c>
      <c r="B1573" t="s">
        <v>232</v>
      </c>
      <c r="C1573" s="1">
        <v>44145</v>
      </c>
      <c r="D1573" t="s">
        <v>122</v>
      </c>
      <c r="E1573" s="3">
        <v>66.703999999999994</v>
      </c>
      <c r="F1573" s="4">
        <v>0</v>
      </c>
      <c r="G1573" s="2">
        <v>17182.150000000001</v>
      </c>
      <c r="H1573" s="2">
        <v>17345</v>
      </c>
      <c r="I1573" s="2">
        <v>18070</v>
      </c>
      <c r="J1573" s="2">
        <v>18260</v>
      </c>
      <c r="K1573" s="2">
        <v>18710</v>
      </c>
      <c r="L1573" t="str">
        <f t="shared" si="48"/>
        <v/>
      </c>
      <c r="M1573" t="str">
        <f>IFERROR(VLOOKUP(A1573,'Статус менеджера'!$A$2:$B$48,2,TRUE),"")</f>
        <v/>
      </c>
      <c r="N1573" s="2">
        <f t="shared" si="49"/>
        <v>8</v>
      </c>
    </row>
    <row r="1574" spans="1:14" x14ac:dyDescent="0.35">
      <c r="A1574" t="s">
        <v>40</v>
      </c>
      <c r="B1574" t="s">
        <v>232</v>
      </c>
      <c r="C1574" s="1">
        <v>44151</v>
      </c>
      <c r="D1574" t="s">
        <v>120</v>
      </c>
      <c r="E1574" s="3">
        <v>21.696000000000002</v>
      </c>
      <c r="F1574" s="4">
        <v>0</v>
      </c>
      <c r="G1574" s="2">
        <v>16975</v>
      </c>
      <c r="H1574" s="2">
        <v>16285</v>
      </c>
      <c r="I1574" s="2">
        <v>16975</v>
      </c>
      <c r="J1574" s="2">
        <v>17260</v>
      </c>
      <c r="K1574" s="2">
        <v>17760</v>
      </c>
      <c r="L1574" t="str">
        <f t="shared" si="48"/>
        <v/>
      </c>
      <c r="M1574" t="str">
        <f>IFERROR(VLOOKUP(A1574,'Статус менеджера'!$A$2:$B$48,2,TRUE),"")</f>
        <v>Продавець малим клієнтам</v>
      </c>
      <c r="N1574" s="2">
        <f t="shared" si="49"/>
        <v>12</v>
      </c>
    </row>
    <row r="1575" spans="1:14" x14ac:dyDescent="0.35">
      <c r="A1575" t="s">
        <v>40</v>
      </c>
      <c r="B1575" t="s">
        <v>232</v>
      </c>
      <c r="C1575" s="1">
        <v>44151</v>
      </c>
      <c r="D1575" t="s">
        <v>120</v>
      </c>
      <c r="E1575" s="3">
        <v>8.3000000000000004E-2</v>
      </c>
      <c r="F1575" s="4">
        <v>0</v>
      </c>
      <c r="G1575" s="2">
        <v>16975</v>
      </c>
      <c r="H1575" s="2">
        <v>16285</v>
      </c>
      <c r="I1575" s="2">
        <v>16975</v>
      </c>
      <c r="J1575" s="2">
        <v>17260</v>
      </c>
      <c r="K1575" s="2">
        <v>17760</v>
      </c>
      <c r="L1575" t="str">
        <f t="shared" si="48"/>
        <v/>
      </c>
      <c r="M1575" t="str">
        <f>IFERROR(VLOOKUP(A1575,'Статус менеджера'!$A$2:$B$48,2,TRUE),"")</f>
        <v>Продавець малим клієнтам</v>
      </c>
      <c r="N1575" s="2">
        <f t="shared" si="49"/>
        <v>12</v>
      </c>
    </row>
    <row r="1576" spans="1:14" x14ac:dyDescent="0.35">
      <c r="A1576" t="s">
        <v>11</v>
      </c>
      <c r="B1576" t="s">
        <v>226</v>
      </c>
      <c r="C1576" s="1">
        <v>44151</v>
      </c>
      <c r="D1576" t="s">
        <v>123</v>
      </c>
      <c r="E1576" s="3">
        <v>23.015000000000001</v>
      </c>
      <c r="F1576" s="4">
        <v>0</v>
      </c>
      <c r="G1576" s="2">
        <v>15735</v>
      </c>
      <c r="H1576" s="2">
        <v>15590</v>
      </c>
      <c r="I1576" s="2">
        <v>16535</v>
      </c>
      <c r="J1576" s="2">
        <v>16835</v>
      </c>
      <c r="K1576" s="2">
        <v>17585</v>
      </c>
      <c r="L1576" t="str">
        <f t="shared" si="48"/>
        <v/>
      </c>
      <c r="M1576" t="str">
        <f>IFERROR(VLOOKUP(A1576,'Статус менеджера'!$A$2:$B$48,2,TRUE),"")</f>
        <v/>
      </c>
      <c r="N1576" s="2">
        <f t="shared" si="49"/>
        <v>8.6137566137566139</v>
      </c>
    </row>
    <row r="1577" spans="1:14" x14ac:dyDescent="0.35">
      <c r="A1577" t="s">
        <v>35</v>
      </c>
      <c r="B1577" t="s">
        <v>114</v>
      </c>
      <c r="C1577" s="1">
        <v>44137</v>
      </c>
      <c r="D1577" t="s">
        <v>132</v>
      </c>
      <c r="E1577" s="3">
        <v>1.81</v>
      </c>
      <c r="F1577" s="4">
        <v>0</v>
      </c>
      <c r="G1577" s="2">
        <v>19155</v>
      </c>
      <c r="H1577" s="2">
        <v>17510</v>
      </c>
      <c r="I1577" s="2">
        <v>19155</v>
      </c>
      <c r="J1577" s="2">
        <v>19555</v>
      </c>
      <c r="K1577" s="2">
        <v>20305</v>
      </c>
      <c r="L1577" t="str">
        <f t="shared" si="48"/>
        <v/>
      </c>
      <c r="M1577" t="str">
        <f>IFERROR(VLOOKUP(A1577,'Статус менеджера'!$A$2:$B$48,2,TRUE),"")</f>
        <v/>
      </c>
      <c r="N1577" s="2">
        <f t="shared" si="49"/>
        <v>12</v>
      </c>
    </row>
    <row r="1578" spans="1:14" x14ac:dyDescent="0.35">
      <c r="A1578" t="s">
        <v>35</v>
      </c>
      <c r="B1578" t="s">
        <v>114</v>
      </c>
      <c r="C1578" s="1">
        <v>44137</v>
      </c>
      <c r="D1578" t="s">
        <v>119</v>
      </c>
      <c r="E1578" s="3">
        <v>1.82</v>
      </c>
      <c r="F1578" s="4">
        <v>0</v>
      </c>
      <c r="G1578" s="2">
        <v>21345</v>
      </c>
      <c r="H1578" s="2">
        <v>20480</v>
      </c>
      <c r="I1578" s="2">
        <v>21345</v>
      </c>
      <c r="J1578" s="2">
        <v>21845</v>
      </c>
      <c r="K1578" s="2">
        <v>22345</v>
      </c>
      <c r="L1578" t="str">
        <f t="shared" si="48"/>
        <v/>
      </c>
      <c r="M1578" t="str">
        <f>IFERROR(VLOOKUP(A1578,'Статус менеджера'!$A$2:$B$48,2,TRUE),"")</f>
        <v/>
      </c>
      <c r="N1578" s="2">
        <f t="shared" si="49"/>
        <v>12</v>
      </c>
    </row>
    <row r="1579" spans="1:14" x14ac:dyDescent="0.35">
      <c r="A1579" t="s">
        <v>35</v>
      </c>
      <c r="B1579" t="s">
        <v>114</v>
      </c>
      <c r="C1579" s="1">
        <v>44137</v>
      </c>
      <c r="D1579" t="s">
        <v>119</v>
      </c>
      <c r="E1579" s="3">
        <v>0.64</v>
      </c>
      <c r="F1579" s="4">
        <v>0</v>
      </c>
      <c r="G1579" s="2">
        <v>21845</v>
      </c>
      <c r="H1579" s="2">
        <v>20980</v>
      </c>
      <c r="I1579" s="2">
        <v>21845</v>
      </c>
      <c r="J1579" s="2">
        <v>22345</v>
      </c>
      <c r="K1579" s="2">
        <v>22845</v>
      </c>
      <c r="L1579" t="str">
        <f t="shared" si="48"/>
        <v/>
      </c>
      <c r="M1579" t="str">
        <f>IFERROR(VLOOKUP(A1579,'Статус менеджера'!$A$2:$B$48,2,TRUE),"")</f>
        <v/>
      </c>
      <c r="N1579" s="2">
        <f t="shared" si="49"/>
        <v>12</v>
      </c>
    </row>
    <row r="1580" spans="1:14" x14ac:dyDescent="0.35">
      <c r="A1580" t="s">
        <v>24</v>
      </c>
      <c r="B1580" t="s">
        <v>232</v>
      </c>
      <c r="C1580" s="1">
        <v>44143</v>
      </c>
      <c r="D1580" t="s">
        <v>123</v>
      </c>
      <c r="E1580" s="3">
        <v>68.436999999999998</v>
      </c>
      <c r="F1580" s="4">
        <v>0</v>
      </c>
      <c r="G1580" s="2">
        <v>15350</v>
      </c>
      <c r="H1580" s="2">
        <v>15340</v>
      </c>
      <c r="I1580" s="2">
        <v>16285</v>
      </c>
      <c r="J1580" s="2">
        <v>16585</v>
      </c>
      <c r="K1580" s="2">
        <v>17335</v>
      </c>
      <c r="L1580" t="str">
        <f t="shared" si="48"/>
        <v/>
      </c>
      <c r="M1580" t="str">
        <f>IFERROR(VLOOKUP(A1580,'Статус менеджера'!$A$2:$B$48,2,TRUE),"")</f>
        <v/>
      </c>
      <c r="N1580" s="2">
        <f t="shared" si="49"/>
        <v>8.0423280423280428</v>
      </c>
    </row>
    <row r="1581" spans="1:14" x14ac:dyDescent="0.35">
      <c r="A1581" t="s">
        <v>8</v>
      </c>
      <c r="B1581" t="s">
        <v>229</v>
      </c>
      <c r="C1581" s="1">
        <v>44151</v>
      </c>
      <c r="D1581" t="s">
        <v>122</v>
      </c>
      <c r="E1581" s="3">
        <v>3.03</v>
      </c>
      <c r="F1581" s="4">
        <v>0</v>
      </c>
      <c r="G1581" s="2">
        <v>18737.79</v>
      </c>
      <c r="H1581" s="2">
        <v>18150</v>
      </c>
      <c r="I1581" s="2">
        <v>18715</v>
      </c>
      <c r="J1581" s="2">
        <v>19065</v>
      </c>
      <c r="K1581" s="2">
        <v>19515</v>
      </c>
      <c r="L1581" t="str">
        <f t="shared" si="48"/>
        <v/>
      </c>
      <c r="M1581" t="str">
        <f>IFERROR(VLOOKUP(A1581,'Статус менеджера'!$A$2:$B$48,2,TRUE),"")</f>
        <v/>
      </c>
      <c r="N1581" s="2">
        <f t="shared" si="49"/>
        <v>12.520914285714305</v>
      </c>
    </row>
    <row r="1582" spans="1:14" x14ac:dyDescent="0.35">
      <c r="A1582" t="s">
        <v>8</v>
      </c>
      <c r="B1582" t="s">
        <v>229</v>
      </c>
      <c r="C1582" s="1">
        <v>44151</v>
      </c>
      <c r="D1582" t="s">
        <v>122</v>
      </c>
      <c r="E1582" s="3">
        <v>3.03</v>
      </c>
      <c r="F1582" s="4">
        <v>0</v>
      </c>
      <c r="G1582" s="2">
        <v>18737.79</v>
      </c>
      <c r="H1582" s="2">
        <v>18150</v>
      </c>
      <c r="I1582" s="2">
        <v>18715</v>
      </c>
      <c r="J1582" s="2">
        <v>19065</v>
      </c>
      <c r="K1582" s="2">
        <v>19515</v>
      </c>
      <c r="L1582" t="str">
        <f t="shared" si="48"/>
        <v/>
      </c>
      <c r="M1582" t="str">
        <f>IFERROR(VLOOKUP(A1582,'Статус менеджера'!$A$2:$B$48,2,TRUE),"")</f>
        <v/>
      </c>
      <c r="N1582" s="2">
        <f t="shared" si="49"/>
        <v>12.520914285714305</v>
      </c>
    </row>
    <row r="1583" spans="1:14" x14ac:dyDescent="0.35">
      <c r="A1583" t="s">
        <v>8</v>
      </c>
      <c r="B1583" t="s">
        <v>229</v>
      </c>
      <c r="C1583" s="1">
        <v>44151</v>
      </c>
      <c r="D1583" t="s">
        <v>122</v>
      </c>
      <c r="E1583" s="3">
        <v>3.03</v>
      </c>
      <c r="F1583" s="4">
        <v>0</v>
      </c>
      <c r="G1583" s="2">
        <v>18737.79</v>
      </c>
      <c r="H1583" s="2">
        <v>18150</v>
      </c>
      <c r="I1583" s="2">
        <v>18715</v>
      </c>
      <c r="J1583" s="2">
        <v>19065</v>
      </c>
      <c r="K1583" s="2">
        <v>19515</v>
      </c>
      <c r="L1583" t="str">
        <f t="shared" si="48"/>
        <v/>
      </c>
      <c r="M1583" t="str">
        <f>IFERROR(VLOOKUP(A1583,'Статус менеджера'!$A$2:$B$48,2,TRUE),"")</f>
        <v/>
      </c>
      <c r="N1583" s="2">
        <f t="shared" si="49"/>
        <v>12.520914285714305</v>
      </c>
    </row>
    <row r="1584" spans="1:14" x14ac:dyDescent="0.35">
      <c r="A1584" t="s">
        <v>8</v>
      </c>
      <c r="B1584" t="s">
        <v>229</v>
      </c>
      <c r="C1584" s="1">
        <v>44151</v>
      </c>
      <c r="D1584" t="s">
        <v>122</v>
      </c>
      <c r="E1584" s="3">
        <v>3.03</v>
      </c>
      <c r="F1584" s="4">
        <v>0</v>
      </c>
      <c r="G1584" s="2">
        <v>18737.79</v>
      </c>
      <c r="H1584" s="2">
        <v>18150</v>
      </c>
      <c r="I1584" s="2">
        <v>18715</v>
      </c>
      <c r="J1584" s="2">
        <v>19065</v>
      </c>
      <c r="K1584" s="2">
        <v>19515</v>
      </c>
      <c r="L1584" t="str">
        <f t="shared" si="48"/>
        <v/>
      </c>
      <c r="M1584" t="str">
        <f>IFERROR(VLOOKUP(A1584,'Статус менеджера'!$A$2:$B$48,2,TRUE),"")</f>
        <v/>
      </c>
      <c r="N1584" s="2">
        <f t="shared" si="49"/>
        <v>12.520914285714305</v>
      </c>
    </row>
    <row r="1585" spans="1:14" x14ac:dyDescent="0.35">
      <c r="A1585" t="s">
        <v>8</v>
      </c>
      <c r="B1585" t="s">
        <v>229</v>
      </c>
      <c r="C1585" s="1">
        <v>44151</v>
      </c>
      <c r="D1585" t="s">
        <v>122</v>
      </c>
      <c r="E1585" s="3">
        <v>3.03</v>
      </c>
      <c r="F1585" s="4">
        <v>0</v>
      </c>
      <c r="G1585" s="2">
        <v>18737.79</v>
      </c>
      <c r="H1585" s="2">
        <v>18150</v>
      </c>
      <c r="I1585" s="2">
        <v>18715</v>
      </c>
      <c r="J1585" s="2">
        <v>19065</v>
      </c>
      <c r="K1585" s="2">
        <v>19515</v>
      </c>
      <c r="L1585" t="str">
        <f t="shared" si="48"/>
        <v/>
      </c>
      <c r="M1585" t="str">
        <f>IFERROR(VLOOKUP(A1585,'Статус менеджера'!$A$2:$B$48,2,TRUE),"")</f>
        <v/>
      </c>
      <c r="N1585" s="2">
        <f t="shared" si="49"/>
        <v>12.520914285714305</v>
      </c>
    </row>
    <row r="1586" spans="1:14" x14ac:dyDescent="0.35">
      <c r="A1586" t="s">
        <v>8</v>
      </c>
      <c r="B1586" t="s">
        <v>229</v>
      </c>
      <c r="C1586" s="1">
        <v>44151</v>
      </c>
      <c r="D1586" t="s">
        <v>122</v>
      </c>
      <c r="E1586" s="3">
        <v>3.03</v>
      </c>
      <c r="F1586" s="4">
        <v>0</v>
      </c>
      <c r="G1586" s="2">
        <v>18737.79</v>
      </c>
      <c r="H1586" s="2">
        <v>18150</v>
      </c>
      <c r="I1586" s="2">
        <v>18715</v>
      </c>
      <c r="J1586" s="2">
        <v>19065</v>
      </c>
      <c r="K1586" s="2">
        <v>19515</v>
      </c>
      <c r="L1586" t="str">
        <f t="shared" si="48"/>
        <v/>
      </c>
      <c r="M1586" t="str">
        <f>IFERROR(VLOOKUP(A1586,'Статус менеджера'!$A$2:$B$48,2,TRUE),"")</f>
        <v/>
      </c>
      <c r="N1586" s="2">
        <f t="shared" si="49"/>
        <v>12.520914285714305</v>
      </c>
    </row>
    <row r="1587" spans="1:14" x14ac:dyDescent="0.35">
      <c r="A1587" t="s">
        <v>8</v>
      </c>
      <c r="B1587" t="s">
        <v>229</v>
      </c>
      <c r="C1587" s="1">
        <v>44151</v>
      </c>
      <c r="D1587" t="s">
        <v>122</v>
      </c>
      <c r="E1587" s="3">
        <v>3.03</v>
      </c>
      <c r="F1587" s="4">
        <v>0</v>
      </c>
      <c r="G1587" s="2">
        <v>18737.79</v>
      </c>
      <c r="H1587" s="2">
        <v>18150</v>
      </c>
      <c r="I1587" s="2">
        <v>18715</v>
      </c>
      <c r="J1587" s="2">
        <v>19065</v>
      </c>
      <c r="K1587" s="2">
        <v>19515</v>
      </c>
      <c r="L1587" t="str">
        <f t="shared" si="48"/>
        <v/>
      </c>
      <c r="M1587" t="str">
        <f>IFERROR(VLOOKUP(A1587,'Статус менеджера'!$A$2:$B$48,2,TRUE),"")</f>
        <v/>
      </c>
      <c r="N1587" s="2">
        <f t="shared" si="49"/>
        <v>12.520914285714305</v>
      </c>
    </row>
    <row r="1588" spans="1:14" x14ac:dyDescent="0.35">
      <c r="A1588" t="s">
        <v>97</v>
      </c>
      <c r="B1588" t="s">
        <v>225</v>
      </c>
      <c r="C1588" s="1">
        <v>44147</v>
      </c>
      <c r="D1588" t="s">
        <v>119</v>
      </c>
      <c r="E1588" s="3">
        <v>0.247</v>
      </c>
      <c r="F1588" s="4">
        <v>0</v>
      </c>
      <c r="G1588" s="2">
        <v>21345</v>
      </c>
      <c r="H1588" s="2">
        <v>19480</v>
      </c>
      <c r="I1588" s="2">
        <v>20295</v>
      </c>
      <c r="J1588" s="2">
        <v>20845</v>
      </c>
      <c r="K1588" s="2">
        <v>21345</v>
      </c>
      <c r="L1588">
        <f t="shared" si="48"/>
        <v>7.41</v>
      </c>
      <c r="M1588" t="str">
        <f>IFERROR(VLOOKUP(A1588,'Статус менеджера'!$A$2:$B$48,2,TRUE),"")</f>
        <v>Продавець малим клієнтам</v>
      </c>
      <c r="N1588" s="2">
        <f t="shared" si="49"/>
        <v>30</v>
      </c>
    </row>
    <row r="1589" spans="1:14" x14ac:dyDescent="0.35">
      <c r="A1589" t="s">
        <v>58</v>
      </c>
      <c r="B1589" t="s">
        <v>114</v>
      </c>
      <c r="C1589" s="1">
        <v>44148</v>
      </c>
      <c r="D1589" t="s">
        <v>128</v>
      </c>
      <c r="E1589" s="3">
        <v>4.01</v>
      </c>
      <c r="F1589" s="4">
        <v>0</v>
      </c>
      <c r="G1589" s="2">
        <v>25415</v>
      </c>
      <c r="H1589" s="2">
        <v>24205</v>
      </c>
      <c r="I1589" s="2">
        <v>25415</v>
      </c>
      <c r="J1589" s="2">
        <v>25195</v>
      </c>
      <c r="K1589" s="2">
        <v>25645</v>
      </c>
      <c r="L1589" t="str">
        <f t="shared" si="48"/>
        <v/>
      </c>
      <c r="M1589" t="str">
        <f>IFERROR(VLOOKUP(A1589,'Статус менеджера'!$A$2:$B$48,2,TRUE),"")</f>
        <v/>
      </c>
      <c r="N1589" s="2">
        <f t="shared" si="49"/>
        <v>12</v>
      </c>
    </row>
    <row r="1590" spans="1:14" x14ac:dyDescent="0.35">
      <c r="A1590" t="s">
        <v>4</v>
      </c>
      <c r="B1590" t="s">
        <v>227</v>
      </c>
      <c r="C1590" s="1">
        <v>44152</v>
      </c>
      <c r="D1590" t="s">
        <v>122</v>
      </c>
      <c r="E1590" s="3">
        <v>1.8839999999999999</v>
      </c>
      <c r="F1590" s="4">
        <v>0</v>
      </c>
      <c r="G1590" s="2">
        <v>22615.7</v>
      </c>
      <c r="H1590" s="2">
        <v>21450</v>
      </c>
      <c r="I1590" s="2">
        <v>22365</v>
      </c>
      <c r="J1590" s="2">
        <v>22365</v>
      </c>
      <c r="K1590" s="2">
        <v>22815</v>
      </c>
      <c r="L1590" t="str">
        <f t="shared" si="48"/>
        <v/>
      </c>
      <c r="M1590" t="str">
        <f>IFERROR(VLOOKUP(A1590,'Статус менеджера'!$A$2:$B$48,2,TRUE),"")</f>
        <v/>
      </c>
      <c r="N1590" s="2">
        <f t="shared" si="49"/>
        <v>25.571111111111129</v>
      </c>
    </row>
    <row r="1591" spans="1:14" x14ac:dyDescent="0.35">
      <c r="A1591" t="s">
        <v>4</v>
      </c>
      <c r="B1591" t="s">
        <v>227</v>
      </c>
      <c r="C1591" s="1">
        <v>44152</v>
      </c>
      <c r="D1591" t="s">
        <v>122</v>
      </c>
      <c r="E1591" s="3">
        <v>2.8000000000000001E-2</v>
      </c>
      <c r="F1591" s="4">
        <v>0</v>
      </c>
      <c r="G1591" s="2">
        <v>20930</v>
      </c>
      <c r="H1591" s="2">
        <v>19765</v>
      </c>
      <c r="I1591" s="2">
        <v>20680</v>
      </c>
      <c r="J1591" s="2">
        <v>20680</v>
      </c>
      <c r="K1591" s="2">
        <v>21130</v>
      </c>
      <c r="L1591" t="str">
        <f t="shared" si="48"/>
        <v/>
      </c>
      <c r="M1591" t="str">
        <f>IFERROR(VLOOKUP(A1591,'Статус менеджера'!$A$2:$B$48,2,TRUE),"")</f>
        <v/>
      </c>
      <c r="N1591" s="2">
        <f t="shared" si="49"/>
        <v>25.555555555555557</v>
      </c>
    </row>
    <row r="1592" spans="1:14" x14ac:dyDescent="0.35">
      <c r="A1592" t="s">
        <v>4</v>
      </c>
      <c r="B1592" t="s">
        <v>227</v>
      </c>
      <c r="C1592" s="1">
        <v>44152</v>
      </c>
      <c r="D1592" t="s">
        <v>122</v>
      </c>
      <c r="E1592" s="3">
        <v>0.754</v>
      </c>
      <c r="F1592" s="4">
        <v>0</v>
      </c>
      <c r="G1592" s="2">
        <v>20930</v>
      </c>
      <c r="H1592" s="2">
        <v>19765</v>
      </c>
      <c r="I1592" s="2">
        <v>20680</v>
      </c>
      <c r="J1592" s="2">
        <v>20680</v>
      </c>
      <c r="K1592" s="2">
        <v>21130</v>
      </c>
      <c r="L1592" t="str">
        <f t="shared" si="48"/>
        <v/>
      </c>
      <c r="M1592" t="str">
        <f>IFERROR(VLOOKUP(A1592,'Статус менеджера'!$A$2:$B$48,2,TRUE),"")</f>
        <v/>
      </c>
      <c r="N1592" s="2">
        <f t="shared" si="49"/>
        <v>25.555555555555557</v>
      </c>
    </row>
    <row r="1593" spans="1:14" x14ac:dyDescent="0.35">
      <c r="A1593" t="s">
        <v>4</v>
      </c>
      <c r="B1593" t="s">
        <v>227</v>
      </c>
      <c r="C1593" s="1">
        <v>44152</v>
      </c>
      <c r="D1593" t="s">
        <v>122</v>
      </c>
      <c r="E1593" s="3">
        <v>0.754</v>
      </c>
      <c r="F1593" s="4">
        <v>0</v>
      </c>
      <c r="G1593" s="2">
        <v>20930</v>
      </c>
      <c r="H1593" s="2">
        <v>19765</v>
      </c>
      <c r="I1593" s="2">
        <v>20680</v>
      </c>
      <c r="J1593" s="2">
        <v>20680</v>
      </c>
      <c r="K1593" s="2">
        <v>21130</v>
      </c>
      <c r="L1593" t="str">
        <f t="shared" si="48"/>
        <v/>
      </c>
      <c r="M1593" t="str">
        <f>IFERROR(VLOOKUP(A1593,'Статус менеджера'!$A$2:$B$48,2,TRUE),"")</f>
        <v/>
      </c>
      <c r="N1593" s="2">
        <f t="shared" si="49"/>
        <v>25.555555555555557</v>
      </c>
    </row>
    <row r="1594" spans="1:14" x14ac:dyDescent="0.35">
      <c r="A1594" t="s">
        <v>4</v>
      </c>
      <c r="B1594" t="s">
        <v>227</v>
      </c>
      <c r="C1594" s="1">
        <v>44152</v>
      </c>
      <c r="D1594" t="s">
        <v>122</v>
      </c>
      <c r="E1594" s="3">
        <v>1.1299999999999999</v>
      </c>
      <c r="F1594" s="4">
        <v>0</v>
      </c>
      <c r="G1594" s="2">
        <v>20930</v>
      </c>
      <c r="H1594" s="2">
        <v>19785</v>
      </c>
      <c r="I1594" s="2">
        <v>20680</v>
      </c>
      <c r="J1594" s="2">
        <v>20680</v>
      </c>
      <c r="K1594" s="2">
        <v>21130</v>
      </c>
      <c r="L1594" t="str">
        <f t="shared" si="48"/>
        <v/>
      </c>
      <c r="M1594" t="str">
        <f>IFERROR(VLOOKUP(A1594,'Статус менеджера'!$A$2:$B$48,2,TRUE),"")</f>
        <v/>
      </c>
      <c r="N1594" s="2">
        <f t="shared" si="49"/>
        <v>25.555555555555557</v>
      </c>
    </row>
    <row r="1595" spans="1:14" x14ac:dyDescent="0.35">
      <c r="A1595" t="s">
        <v>4</v>
      </c>
      <c r="B1595" t="s">
        <v>227</v>
      </c>
      <c r="C1595" s="1">
        <v>44152</v>
      </c>
      <c r="D1595" t="s">
        <v>122</v>
      </c>
      <c r="E1595" s="3">
        <v>0.54500000000000004</v>
      </c>
      <c r="F1595" s="4">
        <v>0</v>
      </c>
      <c r="G1595" s="2">
        <v>20930</v>
      </c>
      <c r="H1595" s="2">
        <v>19785</v>
      </c>
      <c r="I1595" s="2">
        <v>20680</v>
      </c>
      <c r="J1595" s="2">
        <v>20680</v>
      </c>
      <c r="K1595" s="2">
        <v>21130</v>
      </c>
      <c r="L1595" t="str">
        <f t="shared" si="48"/>
        <v/>
      </c>
      <c r="M1595" t="str">
        <f>IFERROR(VLOOKUP(A1595,'Статус менеджера'!$A$2:$B$48,2,TRUE),"")</f>
        <v/>
      </c>
      <c r="N1595" s="2">
        <f t="shared" si="49"/>
        <v>25.555555555555557</v>
      </c>
    </row>
    <row r="1596" spans="1:14" x14ac:dyDescent="0.35">
      <c r="A1596" t="s">
        <v>4</v>
      </c>
      <c r="B1596" t="s">
        <v>227</v>
      </c>
      <c r="C1596" s="1">
        <v>44152</v>
      </c>
      <c r="D1596" t="s">
        <v>122</v>
      </c>
      <c r="E1596" s="3">
        <v>0.56499999999999995</v>
      </c>
      <c r="F1596" s="4">
        <v>0</v>
      </c>
      <c r="G1596" s="2">
        <v>20930</v>
      </c>
      <c r="H1596" s="2">
        <v>19785</v>
      </c>
      <c r="I1596" s="2">
        <v>20680</v>
      </c>
      <c r="J1596" s="2">
        <v>20680</v>
      </c>
      <c r="K1596" s="2">
        <v>21130</v>
      </c>
      <c r="L1596" t="str">
        <f t="shared" si="48"/>
        <v/>
      </c>
      <c r="M1596" t="str">
        <f>IFERROR(VLOOKUP(A1596,'Статус менеджера'!$A$2:$B$48,2,TRUE),"")</f>
        <v/>
      </c>
      <c r="N1596" s="2">
        <f t="shared" si="49"/>
        <v>25.555555555555557</v>
      </c>
    </row>
    <row r="1597" spans="1:14" x14ac:dyDescent="0.35">
      <c r="A1597" t="s">
        <v>4</v>
      </c>
      <c r="B1597" t="s">
        <v>227</v>
      </c>
      <c r="C1597" s="1">
        <v>44152</v>
      </c>
      <c r="D1597" t="s">
        <v>122</v>
      </c>
      <c r="E1597" s="3">
        <v>1.4E-2</v>
      </c>
      <c r="F1597" s="4">
        <v>0</v>
      </c>
      <c r="G1597" s="2">
        <v>21600</v>
      </c>
      <c r="H1597" s="2">
        <v>20435</v>
      </c>
      <c r="I1597" s="2">
        <v>21350</v>
      </c>
      <c r="J1597" s="2">
        <v>21350</v>
      </c>
      <c r="K1597" s="2">
        <v>21800</v>
      </c>
      <c r="L1597" t="str">
        <f t="shared" si="48"/>
        <v/>
      </c>
      <c r="M1597" t="str">
        <f>IFERROR(VLOOKUP(A1597,'Статус менеджера'!$A$2:$B$48,2,TRUE),"")</f>
        <v/>
      </c>
      <c r="N1597" s="2">
        <f t="shared" si="49"/>
        <v>25.555555555555557</v>
      </c>
    </row>
    <row r="1598" spans="1:14" x14ac:dyDescent="0.35">
      <c r="A1598" t="s">
        <v>4</v>
      </c>
      <c r="B1598" t="s">
        <v>227</v>
      </c>
      <c r="C1598" s="1">
        <v>44152</v>
      </c>
      <c r="D1598" t="s">
        <v>122</v>
      </c>
      <c r="E1598" s="3">
        <v>1.5069999999999999</v>
      </c>
      <c r="F1598" s="4">
        <v>0</v>
      </c>
      <c r="G1598" s="2">
        <v>21600</v>
      </c>
      <c r="H1598" s="2">
        <v>20435</v>
      </c>
      <c r="I1598" s="2">
        <v>21350</v>
      </c>
      <c r="J1598" s="2">
        <v>21350</v>
      </c>
      <c r="K1598" s="2">
        <v>21800</v>
      </c>
      <c r="L1598" t="str">
        <f t="shared" si="48"/>
        <v/>
      </c>
      <c r="M1598" t="str">
        <f>IFERROR(VLOOKUP(A1598,'Статус менеджера'!$A$2:$B$48,2,TRUE),"")</f>
        <v/>
      </c>
      <c r="N1598" s="2">
        <f t="shared" si="49"/>
        <v>25.555555555555557</v>
      </c>
    </row>
    <row r="1599" spans="1:14" x14ac:dyDescent="0.35">
      <c r="A1599" t="s">
        <v>4</v>
      </c>
      <c r="B1599" t="s">
        <v>227</v>
      </c>
      <c r="C1599" s="1">
        <v>44152</v>
      </c>
      <c r="D1599" t="s">
        <v>122</v>
      </c>
      <c r="E1599" s="3">
        <v>1.5069999999999999</v>
      </c>
      <c r="F1599" s="4">
        <v>0</v>
      </c>
      <c r="G1599" s="2">
        <v>21600</v>
      </c>
      <c r="H1599" s="2">
        <v>20435</v>
      </c>
      <c r="I1599" s="2">
        <v>21350</v>
      </c>
      <c r="J1599" s="2">
        <v>21350</v>
      </c>
      <c r="K1599" s="2">
        <v>21800</v>
      </c>
      <c r="L1599" t="str">
        <f t="shared" si="48"/>
        <v/>
      </c>
      <c r="M1599" t="str">
        <f>IFERROR(VLOOKUP(A1599,'Статус менеджера'!$A$2:$B$48,2,TRUE),"")</f>
        <v/>
      </c>
      <c r="N1599" s="2">
        <f t="shared" si="49"/>
        <v>25.555555555555557</v>
      </c>
    </row>
    <row r="1600" spans="1:14" x14ac:dyDescent="0.35">
      <c r="A1600" t="s">
        <v>4</v>
      </c>
      <c r="B1600" t="s">
        <v>227</v>
      </c>
      <c r="C1600" s="1">
        <v>44152</v>
      </c>
      <c r="D1600" t="s">
        <v>122</v>
      </c>
      <c r="E1600" s="3">
        <v>1.5069999999999999</v>
      </c>
      <c r="F1600" s="4">
        <v>0</v>
      </c>
      <c r="G1600" s="2">
        <v>21600</v>
      </c>
      <c r="H1600" s="2">
        <v>20435</v>
      </c>
      <c r="I1600" s="2">
        <v>21350</v>
      </c>
      <c r="J1600" s="2">
        <v>21350</v>
      </c>
      <c r="K1600" s="2">
        <v>21800</v>
      </c>
      <c r="L1600" t="str">
        <f t="shared" si="48"/>
        <v/>
      </c>
      <c r="M1600" t="str">
        <f>IFERROR(VLOOKUP(A1600,'Статус менеджера'!$A$2:$B$48,2,TRUE),"")</f>
        <v/>
      </c>
      <c r="N1600" s="2">
        <f t="shared" si="49"/>
        <v>25.555555555555557</v>
      </c>
    </row>
    <row r="1601" spans="1:14" x14ac:dyDescent="0.35">
      <c r="A1601" t="s">
        <v>4</v>
      </c>
      <c r="B1601" t="s">
        <v>227</v>
      </c>
      <c r="C1601" s="1">
        <v>44152</v>
      </c>
      <c r="D1601" t="s">
        <v>122</v>
      </c>
      <c r="E1601" s="3">
        <v>1.8839999999999999</v>
      </c>
      <c r="F1601" s="4">
        <v>0</v>
      </c>
      <c r="G1601" s="2">
        <v>21600</v>
      </c>
      <c r="H1601" s="2">
        <v>20435</v>
      </c>
      <c r="I1601" s="2">
        <v>21350</v>
      </c>
      <c r="J1601" s="2">
        <v>21350</v>
      </c>
      <c r="K1601" s="2">
        <v>21800</v>
      </c>
      <c r="L1601" t="str">
        <f t="shared" si="48"/>
        <v/>
      </c>
      <c r="M1601" t="str">
        <f>IFERROR(VLOOKUP(A1601,'Статус менеджера'!$A$2:$B$48,2,TRUE),"")</f>
        <v/>
      </c>
      <c r="N1601" s="2">
        <f t="shared" si="49"/>
        <v>25.555555555555557</v>
      </c>
    </row>
    <row r="1602" spans="1:14" x14ac:dyDescent="0.35">
      <c r="A1602" t="s">
        <v>4</v>
      </c>
      <c r="B1602" t="s">
        <v>227</v>
      </c>
      <c r="C1602" s="1">
        <v>44152</v>
      </c>
      <c r="D1602" t="s">
        <v>122</v>
      </c>
      <c r="E1602" s="3">
        <v>1.2E-2</v>
      </c>
      <c r="F1602" s="4">
        <v>0</v>
      </c>
      <c r="G1602" s="2">
        <v>21600</v>
      </c>
      <c r="H1602" s="2">
        <v>20435</v>
      </c>
      <c r="I1602" s="2">
        <v>21350</v>
      </c>
      <c r="J1602" s="2">
        <v>21350</v>
      </c>
      <c r="K1602" s="2">
        <v>21800</v>
      </c>
      <c r="L1602" t="str">
        <f t="shared" ref="L1602:L1665" si="50">IFERROR(IF(AND(M1602="Продавець малим клієнтам", OR(B1602="Східний регіон", B1602="Західний регіон", B1602="Північний регіон", B1602="Південний регіон", B1602="Центральний регіон", B1602="Будівництво", B1602="Дистрибуція роздріб")), E1602*N1602, ""),"")</f>
        <v/>
      </c>
      <c r="M1602" t="str">
        <f>IFERROR(VLOOKUP(A1602,'Статус менеджера'!$A$2:$B$48,2,TRUE),"")</f>
        <v/>
      </c>
      <c r="N1602" s="2">
        <f t="shared" ref="N1602:N1665" si="51">IFERROR(IF(G1602 &lt;= H1602, 8,
    IF(G1602 &lt;= I1602, 8 + (G1602 - H1602) * (12 - 8) / (I1602 - H1602),
       IF(G1602 &lt;= J1602, 12 + (G1602 - I1602) * (20 - 12) / (J1602 - I1602),
          IF(G1602 &lt;= K1602, 20 + (G1602 - J1602) * (30 - 20) / (K1602 - J1602),
             30)))),"")</f>
        <v>25.555555555555557</v>
      </c>
    </row>
    <row r="1603" spans="1:14" x14ac:dyDescent="0.35">
      <c r="A1603" t="s">
        <v>4</v>
      </c>
      <c r="B1603" t="s">
        <v>227</v>
      </c>
      <c r="C1603" s="1">
        <v>44152</v>
      </c>
      <c r="D1603" t="s">
        <v>122</v>
      </c>
      <c r="E1603" s="3">
        <v>1.8839999999999999</v>
      </c>
      <c r="F1603" s="4">
        <v>0</v>
      </c>
      <c r="G1603" s="2">
        <v>21600</v>
      </c>
      <c r="H1603" s="2">
        <v>20435</v>
      </c>
      <c r="I1603" s="2">
        <v>21350</v>
      </c>
      <c r="J1603" s="2">
        <v>21350</v>
      </c>
      <c r="K1603" s="2">
        <v>21800</v>
      </c>
      <c r="L1603" t="str">
        <f t="shared" si="50"/>
        <v/>
      </c>
      <c r="M1603" t="str">
        <f>IFERROR(VLOOKUP(A1603,'Статус менеджера'!$A$2:$B$48,2,TRUE),"")</f>
        <v/>
      </c>
      <c r="N1603" s="2">
        <f t="shared" si="51"/>
        <v>25.555555555555557</v>
      </c>
    </row>
    <row r="1604" spans="1:14" x14ac:dyDescent="0.35">
      <c r="A1604" t="s">
        <v>24</v>
      </c>
      <c r="B1604" t="s">
        <v>232</v>
      </c>
      <c r="C1604" s="1">
        <v>44147</v>
      </c>
      <c r="D1604" t="s">
        <v>131</v>
      </c>
      <c r="E1604" s="3">
        <v>22.07</v>
      </c>
      <c r="F1604" s="4">
        <v>0</v>
      </c>
      <c r="G1604" s="2">
        <v>21589.95</v>
      </c>
      <c r="H1604" s="2">
        <v>19345</v>
      </c>
      <c r="I1604" s="2">
        <v>20090</v>
      </c>
      <c r="J1604" s="2">
        <v>20280</v>
      </c>
      <c r="K1604" s="2">
        <v>20730</v>
      </c>
      <c r="L1604" t="str">
        <f t="shared" si="50"/>
        <v/>
      </c>
      <c r="M1604" t="str">
        <f>IFERROR(VLOOKUP(A1604,'Статус менеджера'!$A$2:$B$48,2,TRUE),"")</f>
        <v/>
      </c>
      <c r="N1604" s="2">
        <f t="shared" si="51"/>
        <v>30</v>
      </c>
    </row>
    <row r="1605" spans="1:14" x14ac:dyDescent="0.35">
      <c r="A1605" t="s">
        <v>36</v>
      </c>
      <c r="B1605" t="s">
        <v>225</v>
      </c>
      <c r="C1605" s="1">
        <v>44139</v>
      </c>
      <c r="D1605" t="s">
        <v>140</v>
      </c>
      <c r="E1605" s="3">
        <v>3</v>
      </c>
      <c r="F1605" s="4">
        <v>0</v>
      </c>
      <c r="G1605" s="2">
        <v>16500</v>
      </c>
      <c r="H1605" s="2">
        <v>15785</v>
      </c>
      <c r="I1605" s="2">
        <v>16150</v>
      </c>
      <c r="J1605" s="2">
        <v>16500</v>
      </c>
      <c r="K1605" s="2">
        <v>16620</v>
      </c>
      <c r="L1605" t="str">
        <f t="shared" si="50"/>
        <v/>
      </c>
      <c r="M1605" t="str">
        <f>IFERROR(VLOOKUP(A1605,'Статус менеджера'!$A$2:$B$48,2,TRUE),"")</f>
        <v/>
      </c>
      <c r="N1605" s="2">
        <f t="shared" si="51"/>
        <v>20</v>
      </c>
    </row>
    <row r="1606" spans="1:14" x14ac:dyDescent="0.35">
      <c r="A1606" t="s">
        <v>36</v>
      </c>
      <c r="B1606" t="s">
        <v>225</v>
      </c>
      <c r="C1606" s="1">
        <v>44139</v>
      </c>
      <c r="D1606" t="s">
        <v>131</v>
      </c>
      <c r="E1606" s="3">
        <v>7.37</v>
      </c>
      <c r="F1606" s="4">
        <v>0</v>
      </c>
      <c r="G1606" s="2">
        <v>21115</v>
      </c>
      <c r="H1606" s="2">
        <v>20530</v>
      </c>
      <c r="I1606" s="2">
        <v>21115</v>
      </c>
      <c r="J1606" s="2">
        <v>21465</v>
      </c>
      <c r="K1606" s="2">
        <v>21915</v>
      </c>
      <c r="L1606" t="str">
        <f t="shared" si="50"/>
        <v/>
      </c>
      <c r="M1606" t="str">
        <f>IFERROR(VLOOKUP(A1606,'Статус менеджера'!$A$2:$B$48,2,TRUE),"")</f>
        <v/>
      </c>
      <c r="N1606" s="2">
        <f t="shared" si="51"/>
        <v>12</v>
      </c>
    </row>
    <row r="1607" spans="1:14" x14ac:dyDescent="0.35">
      <c r="A1607" t="s">
        <v>3</v>
      </c>
      <c r="B1607" t="s">
        <v>224</v>
      </c>
      <c r="C1607" s="1">
        <v>44140</v>
      </c>
      <c r="D1607" t="s">
        <v>124</v>
      </c>
      <c r="E1607" s="3">
        <v>6.79</v>
      </c>
      <c r="F1607" s="4">
        <v>0</v>
      </c>
      <c r="G1607" s="2">
        <v>18800</v>
      </c>
      <c r="H1607" s="2">
        <v>17030</v>
      </c>
      <c r="I1607" s="2">
        <v>17680</v>
      </c>
      <c r="J1607" s="2">
        <v>17680</v>
      </c>
      <c r="K1607" s="2">
        <v>18180</v>
      </c>
      <c r="L1607" t="str">
        <f t="shared" si="50"/>
        <v/>
      </c>
      <c r="M1607" t="str">
        <f>IFERROR(VLOOKUP(A1607,'Статус менеджера'!$A$2:$B$48,2,TRUE),"")</f>
        <v/>
      </c>
      <c r="N1607" s="2">
        <f t="shared" si="51"/>
        <v>30</v>
      </c>
    </row>
    <row r="1608" spans="1:14" x14ac:dyDescent="0.35">
      <c r="A1608" t="s">
        <v>3</v>
      </c>
      <c r="B1608" t="s">
        <v>224</v>
      </c>
      <c r="C1608" s="1">
        <v>44140</v>
      </c>
      <c r="D1608" t="s">
        <v>124</v>
      </c>
      <c r="E1608" s="3">
        <v>4.95</v>
      </c>
      <c r="F1608" s="4">
        <v>0</v>
      </c>
      <c r="G1608" s="2">
        <v>18800</v>
      </c>
      <c r="H1608" s="2">
        <v>17030</v>
      </c>
      <c r="I1608" s="2">
        <v>17680</v>
      </c>
      <c r="J1608" s="2">
        <v>17680</v>
      </c>
      <c r="K1608" s="2">
        <v>18180</v>
      </c>
      <c r="L1608" t="str">
        <f t="shared" si="50"/>
        <v/>
      </c>
      <c r="M1608" t="str">
        <f>IFERROR(VLOOKUP(A1608,'Статус менеджера'!$A$2:$B$48,2,TRUE),"")</f>
        <v/>
      </c>
      <c r="N1608" s="2">
        <f t="shared" si="51"/>
        <v>30</v>
      </c>
    </row>
    <row r="1609" spans="1:14" x14ac:dyDescent="0.35">
      <c r="A1609" t="s">
        <v>90</v>
      </c>
      <c r="B1609" t="s">
        <v>235</v>
      </c>
      <c r="C1609" s="1">
        <v>44145</v>
      </c>
      <c r="D1609" t="s">
        <v>128</v>
      </c>
      <c r="E1609" s="3">
        <v>6.3650000000000002</v>
      </c>
      <c r="F1609" s="4">
        <v>0</v>
      </c>
      <c r="G1609" s="2">
        <v>25145</v>
      </c>
      <c r="H1609" s="2">
        <v>24205</v>
      </c>
      <c r="I1609" s="2">
        <v>25000</v>
      </c>
      <c r="J1609" s="2">
        <v>25195</v>
      </c>
      <c r="K1609" s="2">
        <v>25645</v>
      </c>
      <c r="L1609" t="str">
        <f t="shared" si="50"/>
        <v/>
      </c>
      <c r="M1609" t="str">
        <f>IFERROR(VLOOKUP(A1609,'Статус менеджера'!$A$2:$B$48,2,TRUE),"")</f>
        <v/>
      </c>
      <c r="N1609" s="2">
        <f t="shared" si="51"/>
        <v>17.948717948717949</v>
      </c>
    </row>
    <row r="1610" spans="1:14" x14ac:dyDescent="0.35">
      <c r="A1610" t="s">
        <v>90</v>
      </c>
      <c r="B1610" t="s">
        <v>235</v>
      </c>
      <c r="C1610" s="1">
        <v>44145</v>
      </c>
      <c r="D1610" t="s">
        <v>128</v>
      </c>
      <c r="E1610" s="3">
        <v>3.61</v>
      </c>
      <c r="F1610" s="4">
        <v>0</v>
      </c>
      <c r="G1610" s="2">
        <v>24505</v>
      </c>
      <c r="H1610" s="2">
        <v>23565</v>
      </c>
      <c r="I1610" s="2">
        <v>24360</v>
      </c>
      <c r="J1610" s="2">
        <v>24555</v>
      </c>
      <c r="K1610" s="2">
        <v>25005</v>
      </c>
      <c r="L1610" t="str">
        <f t="shared" si="50"/>
        <v/>
      </c>
      <c r="M1610" t="str">
        <f>IFERROR(VLOOKUP(A1610,'Статус менеджера'!$A$2:$B$48,2,TRUE),"")</f>
        <v/>
      </c>
      <c r="N1610" s="2">
        <f t="shared" si="51"/>
        <v>17.948717948717949</v>
      </c>
    </row>
    <row r="1611" spans="1:14" x14ac:dyDescent="0.35">
      <c r="A1611" t="s">
        <v>78</v>
      </c>
      <c r="B1611" t="s">
        <v>225</v>
      </c>
      <c r="C1611" s="1">
        <v>44161</v>
      </c>
      <c r="D1611" t="s">
        <v>119</v>
      </c>
      <c r="E1611" s="3">
        <v>1.0999999999999999E-2</v>
      </c>
      <c r="F1611" s="4">
        <v>0</v>
      </c>
      <c r="G1611" s="2">
        <v>23795</v>
      </c>
      <c r="H1611" s="2">
        <v>21890</v>
      </c>
      <c r="I1611" s="2">
        <v>22745</v>
      </c>
      <c r="J1611" s="2">
        <v>23295</v>
      </c>
      <c r="K1611" s="2">
        <v>23795</v>
      </c>
      <c r="L1611">
        <f t="shared" si="50"/>
        <v>0.32999999999999996</v>
      </c>
      <c r="M1611" t="str">
        <f>IFERROR(VLOOKUP(A1611,'Статус менеджера'!$A$2:$B$48,2,TRUE),"")</f>
        <v>Продавець малим клієнтам</v>
      </c>
      <c r="N1611" s="2">
        <f t="shared" si="51"/>
        <v>30</v>
      </c>
    </row>
    <row r="1612" spans="1:14" x14ac:dyDescent="0.35">
      <c r="A1612" t="s">
        <v>78</v>
      </c>
      <c r="B1612" t="s">
        <v>225</v>
      </c>
      <c r="C1612" s="1">
        <v>44161</v>
      </c>
      <c r="D1612" t="s">
        <v>118</v>
      </c>
      <c r="E1612" s="3">
        <v>0</v>
      </c>
      <c r="F1612" s="4">
        <v>0</v>
      </c>
      <c r="G1612" s="2">
        <v>27</v>
      </c>
      <c r="H1612" s="2" t="e">
        <v>#N/A</v>
      </c>
      <c r="I1612" s="2" t="e">
        <v>#N/A</v>
      </c>
      <c r="J1612" s="2" t="e">
        <v>#N/A</v>
      </c>
      <c r="K1612" s="2" t="e">
        <v>#N/A</v>
      </c>
      <c r="L1612" t="str">
        <f t="shared" si="50"/>
        <v/>
      </c>
      <c r="M1612" t="str">
        <f>IFERROR(VLOOKUP(A1612,'Статус менеджера'!$A$2:$B$48,2,TRUE),"")</f>
        <v>Продавець малим клієнтам</v>
      </c>
      <c r="N1612" s="2" t="str">
        <f t="shared" si="51"/>
        <v/>
      </c>
    </row>
    <row r="1613" spans="1:14" x14ac:dyDescent="0.35">
      <c r="A1613" t="s">
        <v>40</v>
      </c>
      <c r="B1613" t="s">
        <v>232</v>
      </c>
      <c r="C1613" s="1">
        <v>44137</v>
      </c>
      <c r="D1613" t="s">
        <v>119</v>
      </c>
      <c r="E1613" s="3">
        <v>11.675000000000001</v>
      </c>
      <c r="F1613" s="4">
        <v>0</v>
      </c>
      <c r="G1613" s="2">
        <v>21985</v>
      </c>
      <c r="H1613" s="2">
        <v>20255</v>
      </c>
      <c r="I1613" s="2">
        <v>21135</v>
      </c>
      <c r="J1613" s="2">
        <v>21635</v>
      </c>
      <c r="K1613" s="2">
        <v>22135</v>
      </c>
      <c r="L1613" t="str">
        <f t="shared" si="50"/>
        <v/>
      </c>
      <c r="M1613" t="str">
        <f>IFERROR(VLOOKUP(A1613,'Статус менеджера'!$A$2:$B$48,2,TRUE),"")</f>
        <v>Продавець малим клієнтам</v>
      </c>
      <c r="N1613" s="2">
        <f t="shared" si="51"/>
        <v>27</v>
      </c>
    </row>
    <row r="1614" spans="1:14" x14ac:dyDescent="0.35">
      <c r="A1614" t="s">
        <v>40</v>
      </c>
      <c r="B1614" t="s">
        <v>232</v>
      </c>
      <c r="C1614" s="1">
        <v>44137</v>
      </c>
      <c r="D1614" t="s">
        <v>119</v>
      </c>
      <c r="E1614" s="3">
        <v>7.89</v>
      </c>
      <c r="F1614" s="4">
        <v>0</v>
      </c>
      <c r="G1614" s="2">
        <v>21985</v>
      </c>
      <c r="H1614" s="2">
        <v>20255</v>
      </c>
      <c r="I1614" s="2">
        <v>21135</v>
      </c>
      <c r="J1614" s="2">
        <v>21635</v>
      </c>
      <c r="K1614" s="2">
        <v>22135</v>
      </c>
      <c r="L1614" t="str">
        <f t="shared" si="50"/>
        <v/>
      </c>
      <c r="M1614" t="str">
        <f>IFERROR(VLOOKUP(A1614,'Статус менеджера'!$A$2:$B$48,2,TRUE),"")</f>
        <v>Продавець малим клієнтам</v>
      </c>
      <c r="N1614" s="2">
        <f t="shared" si="51"/>
        <v>27</v>
      </c>
    </row>
    <row r="1615" spans="1:14" x14ac:dyDescent="0.35">
      <c r="A1615" t="s">
        <v>39</v>
      </c>
      <c r="B1615" t="s">
        <v>235</v>
      </c>
      <c r="C1615" s="1">
        <v>44145</v>
      </c>
      <c r="D1615" t="s">
        <v>122</v>
      </c>
      <c r="E1615" s="3">
        <v>0.71</v>
      </c>
      <c r="F1615" s="4">
        <v>0</v>
      </c>
      <c r="G1615" s="2">
        <v>18430</v>
      </c>
      <c r="H1615" s="2">
        <v>17985</v>
      </c>
      <c r="I1615" s="2">
        <v>18530</v>
      </c>
      <c r="J1615" s="2">
        <v>18880</v>
      </c>
      <c r="K1615" s="2">
        <v>19330</v>
      </c>
      <c r="L1615">
        <f t="shared" si="50"/>
        <v>7.9988990825688076</v>
      </c>
      <c r="M1615" t="str">
        <f>IFERROR(VLOOKUP(A1615,'Статус менеджера'!$A$2:$B$48,2,TRUE),"")</f>
        <v>Продавець малим клієнтам</v>
      </c>
      <c r="N1615" s="2">
        <f t="shared" si="51"/>
        <v>11.26605504587156</v>
      </c>
    </row>
    <row r="1616" spans="1:14" x14ac:dyDescent="0.35">
      <c r="A1616" t="s">
        <v>39</v>
      </c>
      <c r="B1616" t="s">
        <v>235</v>
      </c>
      <c r="C1616" s="1">
        <v>44145</v>
      </c>
      <c r="D1616" t="s">
        <v>122</v>
      </c>
      <c r="E1616" s="3">
        <v>0.71</v>
      </c>
      <c r="F1616" s="4">
        <v>0</v>
      </c>
      <c r="G1616" s="2">
        <v>18430</v>
      </c>
      <c r="H1616" s="2">
        <v>17985</v>
      </c>
      <c r="I1616" s="2">
        <v>18530</v>
      </c>
      <c r="J1616" s="2">
        <v>18880</v>
      </c>
      <c r="K1616" s="2">
        <v>19330</v>
      </c>
      <c r="L1616">
        <f t="shared" si="50"/>
        <v>7.9988990825688076</v>
      </c>
      <c r="M1616" t="str">
        <f>IFERROR(VLOOKUP(A1616,'Статус менеджера'!$A$2:$B$48,2,TRUE),"")</f>
        <v>Продавець малим клієнтам</v>
      </c>
      <c r="N1616" s="2">
        <f t="shared" si="51"/>
        <v>11.26605504587156</v>
      </c>
    </row>
    <row r="1617" spans="1:14" x14ac:dyDescent="0.35">
      <c r="A1617" t="s">
        <v>39</v>
      </c>
      <c r="B1617" t="s">
        <v>235</v>
      </c>
      <c r="C1617" s="1">
        <v>44145</v>
      </c>
      <c r="D1617" t="s">
        <v>116</v>
      </c>
      <c r="E1617" s="3">
        <v>6.8</v>
      </c>
      <c r="F1617" s="4">
        <v>0</v>
      </c>
      <c r="G1617" s="2">
        <v>18430</v>
      </c>
      <c r="H1617" s="2">
        <v>17985</v>
      </c>
      <c r="I1617" s="2">
        <v>18530</v>
      </c>
      <c r="J1617" s="2">
        <v>18880</v>
      </c>
      <c r="K1617" s="2">
        <v>19330</v>
      </c>
      <c r="L1617">
        <f t="shared" si="50"/>
        <v>76.609174311926608</v>
      </c>
      <c r="M1617" t="str">
        <f>IFERROR(VLOOKUP(A1617,'Статус менеджера'!$A$2:$B$48,2,TRUE),"")</f>
        <v>Продавець малим клієнтам</v>
      </c>
      <c r="N1617" s="2">
        <f t="shared" si="51"/>
        <v>11.26605504587156</v>
      </c>
    </row>
    <row r="1618" spans="1:14" x14ac:dyDescent="0.35">
      <c r="A1618" t="s">
        <v>39</v>
      </c>
      <c r="B1618" t="s">
        <v>235</v>
      </c>
      <c r="C1618" s="1">
        <v>44145</v>
      </c>
      <c r="D1618" t="s">
        <v>116</v>
      </c>
      <c r="E1618" s="3">
        <v>2.875</v>
      </c>
      <c r="F1618" s="4">
        <v>0</v>
      </c>
      <c r="G1618" s="2">
        <v>18430</v>
      </c>
      <c r="H1618" s="2">
        <v>17985</v>
      </c>
      <c r="I1618" s="2">
        <v>18530</v>
      </c>
      <c r="J1618" s="2">
        <v>18880</v>
      </c>
      <c r="K1618" s="2">
        <v>19330</v>
      </c>
      <c r="L1618">
        <f t="shared" si="50"/>
        <v>32.389908256880737</v>
      </c>
      <c r="M1618" t="str">
        <f>IFERROR(VLOOKUP(A1618,'Статус менеджера'!$A$2:$B$48,2,TRUE),"")</f>
        <v>Продавець малим клієнтам</v>
      </c>
      <c r="N1618" s="2">
        <f t="shared" si="51"/>
        <v>11.26605504587156</v>
      </c>
    </row>
    <row r="1619" spans="1:14" x14ac:dyDescent="0.35">
      <c r="A1619" t="s">
        <v>39</v>
      </c>
      <c r="B1619" t="s">
        <v>235</v>
      </c>
      <c r="C1619" s="1">
        <v>44145</v>
      </c>
      <c r="D1619" t="s">
        <v>122</v>
      </c>
      <c r="E1619" s="3">
        <v>4.28</v>
      </c>
      <c r="F1619" s="4">
        <v>0</v>
      </c>
      <c r="G1619" s="2">
        <v>18430</v>
      </c>
      <c r="H1619" s="2">
        <v>17985</v>
      </c>
      <c r="I1619" s="2">
        <v>18530</v>
      </c>
      <c r="J1619" s="2">
        <v>18880</v>
      </c>
      <c r="K1619" s="2">
        <v>19330</v>
      </c>
      <c r="L1619">
        <f t="shared" si="50"/>
        <v>48.218715596330284</v>
      </c>
      <c r="M1619" t="str">
        <f>IFERROR(VLOOKUP(A1619,'Статус менеджера'!$A$2:$B$48,2,TRUE),"")</f>
        <v>Продавець малим клієнтам</v>
      </c>
      <c r="N1619" s="2">
        <f t="shared" si="51"/>
        <v>11.26605504587156</v>
      </c>
    </row>
    <row r="1620" spans="1:14" x14ac:dyDescent="0.35">
      <c r="A1620" t="s">
        <v>44</v>
      </c>
      <c r="B1620" t="s">
        <v>227</v>
      </c>
      <c r="C1620" s="1">
        <v>44152</v>
      </c>
      <c r="D1620" t="s">
        <v>123</v>
      </c>
      <c r="E1620" s="3">
        <v>21.978000000000002</v>
      </c>
      <c r="F1620" s="4">
        <v>0</v>
      </c>
      <c r="G1620" s="2">
        <v>16630</v>
      </c>
      <c r="H1620" s="2">
        <v>16530</v>
      </c>
      <c r="I1620" s="2">
        <v>17425</v>
      </c>
      <c r="J1620" s="2">
        <v>17775</v>
      </c>
      <c r="K1620" s="2">
        <v>18525</v>
      </c>
      <c r="L1620">
        <f t="shared" si="50"/>
        <v>185.64656983240226</v>
      </c>
      <c r="M1620" t="str">
        <f>IFERROR(VLOOKUP(A1620,'Статус менеджера'!$A$2:$B$48,2,TRUE),"")</f>
        <v>Продавець малим клієнтам</v>
      </c>
      <c r="N1620" s="2">
        <f t="shared" si="51"/>
        <v>8.4469273743016764</v>
      </c>
    </row>
    <row r="1621" spans="1:14" x14ac:dyDescent="0.35">
      <c r="A1621" t="s">
        <v>71</v>
      </c>
      <c r="B1621" t="s">
        <v>232</v>
      </c>
      <c r="C1621" s="1">
        <v>44138</v>
      </c>
      <c r="D1621" t="s">
        <v>140</v>
      </c>
      <c r="E1621" s="3">
        <v>2.1</v>
      </c>
      <c r="F1621" s="4">
        <v>0</v>
      </c>
      <c r="G1621" s="2">
        <v>16260</v>
      </c>
      <c r="H1621" s="2">
        <v>16145</v>
      </c>
      <c r="I1621" s="2">
        <v>16810</v>
      </c>
      <c r="J1621" s="2">
        <v>16860</v>
      </c>
      <c r="K1621" s="2">
        <v>16980</v>
      </c>
      <c r="L1621" t="str">
        <f t="shared" si="50"/>
        <v/>
      </c>
      <c r="M1621" t="str">
        <f>IFERROR(VLOOKUP(A1621,'Статус менеджера'!$A$2:$B$48,2,TRUE),"")</f>
        <v/>
      </c>
      <c r="N1621" s="2">
        <f t="shared" si="51"/>
        <v>8.6917293233082713</v>
      </c>
    </row>
    <row r="1622" spans="1:14" x14ac:dyDescent="0.35">
      <c r="A1622" t="s">
        <v>47</v>
      </c>
      <c r="B1622" t="s">
        <v>223</v>
      </c>
      <c r="C1622" s="1">
        <v>44147</v>
      </c>
      <c r="D1622" t="s">
        <v>128</v>
      </c>
      <c r="E1622" s="3">
        <v>5.55</v>
      </c>
      <c r="F1622" s="4">
        <v>0</v>
      </c>
      <c r="G1622" s="2">
        <v>22975</v>
      </c>
      <c r="H1622" s="2">
        <v>21535</v>
      </c>
      <c r="I1622" s="2">
        <v>22330</v>
      </c>
      <c r="J1622" s="2">
        <v>22525</v>
      </c>
      <c r="K1622" s="2">
        <v>22975</v>
      </c>
      <c r="L1622">
        <f t="shared" si="50"/>
        <v>166.5</v>
      </c>
      <c r="M1622" t="str">
        <f>IFERROR(VLOOKUP(A1622,'Статус менеджера'!$A$2:$B$48,2,TRUE),"")</f>
        <v>Продавець малим клієнтам</v>
      </c>
      <c r="N1622" s="2">
        <f t="shared" si="51"/>
        <v>30</v>
      </c>
    </row>
    <row r="1623" spans="1:14" x14ac:dyDescent="0.35">
      <c r="A1623" t="s">
        <v>85</v>
      </c>
      <c r="B1623" t="s">
        <v>114</v>
      </c>
      <c r="C1623" s="1">
        <v>44145</v>
      </c>
      <c r="D1623" t="s">
        <v>122</v>
      </c>
      <c r="E1623" s="3">
        <v>0.99399999999999999</v>
      </c>
      <c r="F1623" s="4">
        <v>0</v>
      </c>
      <c r="G1623" s="2">
        <v>19009.63</v>
      </c>
      <c r="H1623" s="2">
        <v>19055</v>
      </c>
      <c r="I1623" s="2">
        <v>19775</v>
      </c>
      <c r="J1623" s="2">
        <v>19965</v>
      </c>
      <c r="K1623" s="2">
        <v>20415</v>
      </c>
      <c r="L1623" t="str">
        <f t="shared" si="50"/>
        <v/>
      </c>
      <c r="M1623" t="str">
        <f>IFERROR(VLOOKUP(A1623,'Статус менеджера'!$A$2:$B$48,2,TRUE),"")</f>
        <v>Продавець малим клієнтам</v>
      </c>
      <c r="N1623" s="2">
        <f t="shared" si="51"/>
        <v>8</v>
      </c>
    </row>
    <row r="1624" spans="1:14" x14ac:dyDescent="0.35">
      <c r="A1624" t="s">
        <v>85</v>
      </c>
      <c r="B1624" t="s">
        <v>114</v>
      </c>
      <c r="C1624" s="1">
        <v>44145</v>
      </c>
      <c r="D1624" t="s">
        <v>122</v>
      </c>
      <c r="E1624" s="3">
        <v>8.5000000000000006E-2</v>
      </c>
      <c r="F1624" s="4">
        <v>0</v>
      </c>
      <c r="G1624" s="2">
        <v>19009.63</v>
      </c>
      <c r="H1624" s="2">
        <v>19055</v>
      </c>
      <c r="I1624" s="2">
        <v>19775</v>
      </c>
      <c r="J1624" s="2">
        <v>19965</v>
      </c>
      <c r="K1624" s="2">
        <v>20415</v>
      </c>
      <c r="L1624" t="str">
        <f t="shared" si="50"/>
        <v/>
      </c>
      <c r="M1624" t="str">
        <f>IFERROR(VLOOKUP(A1624,'Статус менеджера'!$A$2:$B$48,2,TRUE),"")</f>
        <v>Продавець малим клієнтам</v>
      </c>
      <c r="N1624" s="2">
        <f t="shared" si="51"/>
        <v>8</v>
      </c>
    </row>
    <row r="1625" spans="1:14" x14ac:dyDescent="0.35">
      <c r="A1625" t="s">
        <v>85</v>
      </c>
      <c r="B1625" t="s">
        <v>114</v>
      </c>
      <c r="C1625" s="1">
        <v>44145</v>
      </c>
      <c r="D1625" t="s">
        <v>131</v>
      </c>
      <c r="E1625" s="3">
        <v>1.1850000000000001</v>
      </c>
      <c r="F1625" s="4">
        <v>0</v>
      </c>
      <c r="G1625" s="2">
        <v>21547.56</v>
      </c>
      <c r="H1625" s="2">
        <v>21210</v>
      </c>
      <c r="I1625" s="2">
        <v>21970</v>
      </c>
      <c r="J1625" s="2">
        <v>22160</v>
      </c>
      <c r="K1625" s="2">
        <v>22610</v>
      </c>
      <c r="L1625" t="str">
        <f t="shared" si="50"/>
        <v/>
      </c>
      <c r="M1625" t="str">
        <f>IFERROR(VLOOKUP(A1625,'Статус менеджера'!$A$2:$B$48,2,TRUE),"")</f>
        <v>Продавець малим клієнтам</v>
      </c>
      <c r="N1625" s="2">
        <f t="shared" si="51"/>
        <v>9.7766315789473754</v>
      </c>
    </row>
    <row r="1626" spans="1:14" x14ac:dyDescent="0.35">
      <c r="A1626" t="s">
        <v>85</v>
      </c>
      <c r="B1626" t="s">
        <v>114</v>
      </c>
      <c r="C1626" s="1">
        <v>44145</v>
      </c>
      <c r="D1626" t="s">
        <v>119</v>
      </c>
      <c r="E1626" s="3">
        <v>2.4350000000000001</v>
      </c>
      <c r="F1626" s="4">
        <v>0</v>
      </c>
      <c r="G1626" s="2">
        <v>22106.400000000001</v>
      </c>
      <c r="H1626" s="2">
        <v>21555</v>
      </c>
      <c r="I1626" s="2">
        <v>22435</v>
      </c>
      <c r="J1626" s="2">
        <v>22935</v>
      </c>
      <c r="K1626" s="2">
        <v>23435</v>
      </c>
      <c r="L1626" t="str">
        <f t="shared" si="50"/>
        <v/>
      </c>
      <c r="M1626" t="str">
        <f>IFERROR(VLOOKUP(A1626,'Статус менеджера'!$A$2:$B$48,2,TRUE),"")</f>
        <v>Продавець малим клієнтам</v>
      </c>
      <c r="N1626" s="2">
        <f t="shared" si="51"/>
        <v>10.506363636363643</v>
      </c>
    </row>
    <row r="1627" spans="1:14" x14ac:dyDescent="0.35">
      <c r="A1627" t="s">
        <v>85</v>
      </c>
      <c r="B1627" t="s">
        <v>114</v>
      </c>
      <c r="C1627" s="1">
        <v>44145</v>
      </c>
      <c r="D1627" t="s">
        <v>116</v>
      </c>
      <c r="E1627" s="3">
        <v>2.3250000000000002</v>
      </c>
      <c r="F1627" s="4">
        <v>0</v>
      </c>
      <c r="G1627" s="2">
        <v>19405.46</v>
      </c>
      <c r="H1627" s="2">
        <v>19055</v>
      </c>
      <c r="I1627" s="2">
        <v>19775</v>
      </c>
      <c r="J1627" s="2">
        <v>19965</v>
      </c>
      <c r="K1627" s="2">
        <v>20415</v>
      </c>
      <c r="L1627" t="str">
        <f t="shared" si="50"/>
        <v/>
      </c>
      <c r="M1627" t="str">
        <f>IFERROR(VLOOKUP(A1627,'Статус менеджера'!$A$2:$B$48,2,TRUE),"")</f>
        <v>Продавець малим клієнтам</v>
      </c>
      <c r="N1627" s="2">
        <f t="shared" si="51"/>
        <v>9.9469999999999956</v>
      </c>
    </row>
    <row r="1628" spans="1:14" x14ac:dyDescent="0.35">
      <c r="A1628" t="s">
        <v>85</v>
      </c>
      <c r="B1628" t="s">
        <v>114</v>
      </c>
      <c r="C1628" s="1">
        <v>44145</v>
      </c>
      <c r="D1628" t="s">
        <v>131</v>
      </c>
      <c r="E1628" s="3">
        <v>1.1000000000000001</v>
      </c>
      <c r="F1628" s="4">
        <v>0</v>
      </c>
      <c r="G1628" s="2">
        <v>21351.25</v>
      </c>
      <c r="H1628" s="2">
        <v>21040</v>
      </c>
      <c r="I1628" s="2">
        <v>21800</v>
      </c>
      <c r="J1628" s="2">
        <v>21990</v>
      </c>
      <c r="K1628" s="2">
        <v>22440</v>
      </c>
      <c r="L1628" t="str">
        <f t="shared" si="50"/>
        <v/>
      </c>
      <c r="M1628" t="str">
        <f>IFERROR(VLOOKUP(A1628,'Статус менеджера'!$A$2:$B$48,2,TRUE),"")</f>
        <v>Продавець малим клієнтам</v>
      </c>
      <c r="N1628" s="2">
        <f t="shared" si="51"/>
        <v>9.6381578947368425</v>
      </c>
    </row>
    <row r="1629" spans="1:14" x14ac:dyDescent="0.35">
      <c r="A1629" t="s">
        <v>72</v>
      </c>
      <c r="B1629" t="s">
        <v>237</v>
      </c>
      <c r="C1629" s="1">
        <v>44140</v>
      </c>
      <c r="D1629" t="s">
        <v>123</v>
      </c>
      <c r="E1629" s="3">
        <v>15.19</v>
      </c>
      <c r="F1629" s="4">
        <v>0</v>
      </c>
      <c r="G1629" s="2">
        <v>16295</v>
      </c>
      <c r="H1629" s="2">
        <v>15950</v>
      </c>
      <c r="I1629" s="2">
        <v>16845</v>
      </c>
      <c r="J1629" s="2">
        <v>17195</v>
      </c>
      <c r="K1629" s="2">
        <v>17945</v>
      </c>
      <c r="L1629">
        <f t="shared" si="50"/>
        <v>144.94145251396648</v>
      </c>
      <c r="M1629" t="str">
        <f>IFERROR(VLOOKUP(A1629,'Статус менеджера'!$A$2:$B$48,2,TRUE),"")</f>
        <v>Продавець малим клієнтам</v>
      </c>
      <c r="N1629" s="2">
        <f t="shared" si="51"/>
        <v>9.5418994413407816</v>
      </c>
    </row>
    <row r="1630" spans="1:14" x14ac:dyDescent="0.35">
      <c r="A1630" t="s">
        <v>72</v>
      </c>
      <c r="B1630" t="s">
        <v>237</v>
      </c>
      <c r="C1630" s="1">
        <v>44140</v>
      </c>
      <c r="D1630" t="s">
        <v>132</v>
      </c>
      <c r="E1630" s="3">
        <v>0.75</v>
      </c>
      <c r="F1630" s="4">
        <v>0</v>
      </c>
      <c r="G1630" s="2">
        <v>18645</v>
      </c>
      <c r="H1630" s="2">
        <v>17305</v>
      </c>
      <c r="I1630" s="2">
        <v>17745</v>
      </c>
      <c r="J1630" s="2">
        <v>18245</v>
      </c>
      <c r="K1630" s="2">
        <v>18995</v>
      </c>
      <c r="L1630">
        <f t="shared" si="50"/>
        <v>19</v>
      </c>
      <c r="M1630" t="str">
        <f>IFERROR(VLOOKUP(A1630,'Статус менеджера'!$A$2:$B$48,2,TRUE),"")</f>
        <v>Продавець малим клієнтам</v>
      </c>
      <c r="N1630" s="2">
        <f t="shared" si="51"/>
        <v>25.333333333333332</v>
      </c>
    </row>
    <row r="1631" spans="1:14" x14ac:dyDescent="0.35">
      <c r="A1631" t="s">
        <v>72</v>
      </c>
      <c r="B1631" t="s">
        <v>237</v>
      </c>
      <c r="C1631" s="1">
        <v>44140</v>
      </c>
      <c r="D1631" t="s">
        <v>127</v>
      </c>
      <c r="E1631" s="3">
        <v>0</v>
      </c>
      <c r="F1631" s="4">
        <v>0</v>
      </c>
      <c r="G1631" s="2">
        <v>1900</v>
      </c>
      <c r="H1631" s="2" t="e">
        <v>#N/A</v>
      </c>
      <c r="I1631" s="2" t="e">
        <v>#N/A</v>
      </c>
      <c r="J1631" s="2" t="e">
        <v>#N/A</v>
      </c>
      <c r="K1631" s="2" t="e">
        <v>#N/A</v>
      </c>
      <c r="L1631" t="str">
        <f t="shared" si="50"/>
        <v/>
      </c>
      <c r="M1631" t="str">
        <f>IFERROR(VLOOKUP(A1631,'Статус менеджера'!$A$2:$B$48,2,TRUE),"")</f>
        <v>Продавець малим клієнтам</v>
      </c>
      <c r="N1631" s="2" t="str">
        <f t="shared" si="51"/>
        <v/>
      </c>
    </row>
    <row r="1632" spans="1:14" x14ac:dyDescent="0.35">
      <c r="A1632" t="s">
        <v>47</v>
      </c>
      <c r="B1632" t="s">
        <v>225</v>
      </c>
      <c r="C1632" s="1">
        <v>44141</v>
      </c>
      <c r="D1632" t="s">
        <v>116</v>
      </c>
      <c r="E1632" s="3">
        <v>0.96</v>
      </c>
      <c r="F1632" s="4">
        <v>0</v>
      </c>
      <c r="G1632" s="2">
        <v>18395</v>
      </c>
      <c r="H1632" s="2">
        <v>17500</v>
      </c>
      <c r="I1632" s="2">
        <v>18045</v>
      </c>
      <c r="J1632" s="2">
        <v>18395</v>
      </c>
      <c r="K1632" s="2">
        <v>18845</v>
      </c>
      <c r="L1632">
        <f t="shared" si="50"/>
        <v>19.2</v>
      </c>
      <c r="M1632" t="str">
        <f>IFERROR(VLOOKUP(A1632,'Статус менеджера'!$A$2:$B$48,2,TRUE),"")</f>
        <v>Продавець малим клієнтам</v>
      </c>
      <c r="N1632" s="2">
        <f t="shared" si="51"/>
        <v>20</v>
      </c>
    </row>
    <row r="1633" spans="1:14" x14ac:dyDescent="0.35">
      <c r="A1633" t="s">
        <v>47</v>
      </c>
      <c r="B1633" t="s">
        <v>225</v>
      </c>
      <c r="C1633" s="1">
        <v>44141</v>
      </c>
      <c r="D1633" t="s">
        <v>122</v>
      </c>
      <c r="E1633" s="3">
        <v>1.27</v>
      </c>
      <c r="F1633" s="4">
        <v>0</v>
      </c>
      <c r="G1633" s="2">
        <v>19995</v>
      </c>
      <c r="H1633" s="2">
        <v>18850</v>
      </c>
      <c r="I1633" s="2">
        <v>19745</v>
      </c>
      <c r="J1633" s="2">
        <v>19745</v>
      </c>
      <c r="K1633" s="2">
        <v>20195</v>
      </c>
      <c r="L1633">
        <f t="shared" si="50"/>
        <v>32.455555555555556</v>
      </c>
      <c r="M1633" t="str">
        <f>IFERROR(VLOOKUP(A1633,'Статус менеджера'!$A$2:$B$48,2,TRUE),"")</f>
        <v>Продавець малим клієнтам</v>
      </c>
      <c r="N1633" s="2">
        <f t="shared" si="51"/>
        <v>25.555555555555557</v>
      </c>
    </row>
    <row r="1634" spans="1:14" x14ac:dyDescent="0.35">
      <c r="A1634" t="s">
        <v>47</v>
      </c>
      <c r="B1634" t="s">
        <v>225</v>
      </c>
      <c r="C1634" s="1">
        <v>44141</v>
      </c>
      <c r="D1634" t="s">
        <v>116</v>
      </c>
      <c r="E1634" s="3">
        <v>2.42</v>
      </c>
      <c r="F1634" s="4">
        <v>0</v>
      </c>
      <c r="G1634" s="2">
        <v>18395</v>
      </c>
      <c r="H1634" s="2">
        <v>17500</v>
      </c>
      <c r="I1634" s="2">
        <v>18045</v>
      </c>
      <c r="J1634" s="2">
        <v>18395</v>
      </c>
      <c r="K1634" s="2">
        <v>18845</v>
      </c>
      <c r="L1634">
        <f t="shared" si="50"/>
        <v>48.4</v>
      </c>
      <c r="M1634" t="str">
        <f>IFERROR(VLOOKUP(A1634,'Статус менеджера'!$A$2:$B$48,2,TRUE),"")</f>
        <v>Продавець малим клієнтам</v>
      </c>
      <c r="N1634" s="2">
        <f t="shared" si="51"/>
        <v>20</v>
      </c>
    </row>
    <row r="1635" spans="1:14" x14ac:dyDescent="0.35">
      <c r="A1635" t="s">
        <v>18</v>
      </c>
      <c r="B1635" t="s">
        <v>225</v>
      </c>
      <c r="C1635" s="1">
        <v>44162</v>
      </c>
      <c r="D1635" t="s">
        <v>119</v>
      </c>
      <c r="E1635" s="3">
        <v>2.7E-2</v>
      </c>
      <c r="F1635" s="4">
        <v>0</v>
      </c>
      <c r="G1635" s="2">
        <v>23420</v>
      </c>
      <c r="H1635" s="2">
        <v>21515</v>
      </c>
      <c r="I1635" s="2">
        <v>22370</v>
      </c>
      <c r="J1635" s="2">
        <v>22920</v>
      </c>
      <c r="K1635" s="2">
        <v>23420</v>
      </c>
      <c r="L1635" t="str">
        <f t="shared" si="50"/>
        <v/>
      </c>
      <c r="M1635" t="str">
        <f>IFERROR(VLOOKUP(A1635,'Статус менеджера'!$A$2:$B$48,2,TRUE),"")</f>
        <v/>
      </c>
      <c r="N1635" s="2">
        <f t="shared" si="51"/>
        <v>30</v>
      </c>
    </row>
    <row r="1636" spans="1:14" x14ac:dyDescent="0.35">
      <c r="A1636" t="s">
        <v>18</v>
      </c>
      <c r="B1636" t="s">
        <v>225</v>
      </c>
      <c r="C1636" s="1">
        <v>44162</v>
      </c>
      <c r="D1636" t="s">
        <v>118</v>
      </c>
      <c r="E1636" s="3">
        <v>0</v>
      </c>
      <c r="F1636" s="4">
        <v>0</v>
      </c>
      <c r="G1636" s="2">
        <v>26</v>
      </c>
      <c r="H1636" s="2" t="e">
        <v>#N/A</v>
      </c>
      <c r="I1636" s="2" t="e">
        <v>#N/A</v>
      </c>
      <c r="J1636" s="2" t="e">
        <v>#N/A</v>
      </c>
      <c r="K1636" s="2" t="e">
        <v>#N/A</v>
      </c>
      <c r="L1636" t="str">
        <f t="shared" si="50"/>
        <v/>
      </c>
      <c r="M1636" t="str">
        <f>IFERROR(VLOOKUP(A1636,'Статус менеджера'!$A$2:$B$48,2,TRUE),"")</f>
        <v/>
      </c>
      <c r="N1636" s="2" t="str">
        <f t="shared" si="51"/>
        <v/>
      </c>
    </row>
    <row r="1637" spans="1:14" x14ac:dyDescent="0.35">
      <c r="A1637" t="s">
        <v>88</v>
      </c>
      <c r="B1637" t="s">
        <v>231</v>
      </c>
      <c r="C1637" s="1">
        <v>44139</v>
      </c>
      <c r="D1637" t="s">
        <v>142</v>
      </c>
      <c r="E1637" s="3">
        <v>65.376999999999995</v>
      </c>
      <c r="F1637" s="4">
        <v>0</v>
      </c>
      <c r="G1637" s="2">
        <v>16695</v>
      </c>
      <c r="H1637" s="2">
        <v>16365</v>
      </c>
      <c r="I1637" s="2">
        <v>16695</v>
      </c>
      <c r="J1637" s="2">
        <v>17295</v>
      </c>
      <c r="K1637" s="2">
        <v>18045</v>
      </c>
      <c r="L1637" t="str">
        <f t="shared" si="50"/>
        <v/>
      </c>
      <c r="M1637" t="str">
        <f>IFERROR(VLOOKUP(A1637,'Статус менеджера'!$A$2:$B$48,2,TRUE),"")</f>
        <v>Продавець малим клієнтам</v>
      </c>
      <c r="N1637" s="2">
        <f t="shared" si="51"/>
        <v>12</v>
      </c>
    </row>
    <row r="1638" spans="1:14" x14ac:dyDescent="0.35">
      <c r="A1638" t="s">
        <v>13</v>
      </c>
      <c r="B1638" t="s">
        <v>225</v>
      </c>
      <c r="C1638" s="1">
        <v>44145</v>
      </c>
      <c r="D1638" t="s">
        <v>119</v>
      </c>
      <c r="E1638" s="3">
        <v>0.152</v>
      </c>
      <c r="F1638" s="4">
        <v>0</v>
      </c>
      <c r="G1638" s="2">
        <v>21545</v>
      </c>
      <c r="H1638" s="2">
        <v>20480</v>
      </c>
      <c r="I1638" s="2">
        <v>21295</v>
      </c>
      <c r="J1638" s="2">
        <v>21845</v>
      </c>
      <c r="K1638" s="2">
        <v>22345</v>
      </c>
      <c r="L1638">
        <f t="shared" si="50"/>
        <v>2.3767272727272726</v>
      </c>
      <c r="M1638" t="str">
        <f>IFERROR(VLOOKUP(A1638,'Статус менеджера'!$A$2:$B$48,2,TRUE),"")</f>
        <v>Продавець малим клієнтам</v>
      </c>
      <c r="N1638" s="2">
        <f t="shared" si="51"/>
        <v>15.636363636363637</v>
      </c>
    </row>
    <row r="1639" spans="1:14" x14ac:dyDescent="0.35">
      <c r="A1639" t="s">
        <v>13</v>
      </c>
      <c r="B1639" t="s">
        <v>225</v>
      </c>
      <c r="C1639" s="1">
        <v>44145</v>
      </c>
      <c r="D1639" t="s">
        <v>118</v>
      </c>
      <c r="E1639" s="3">
        <v>0</v>
      </c>
      <c r="F1639" s="4">
        <v>0</v>
      </c>
      <c r="G1639" s="2">
        <v>88</v>
      </c>
      <c r="H1639" s="2" t="e">
        <v>#N/A</v>
      </c>
      <c r="I1639" s="2" t="e">
        <v>#N/A</v>
      </c>
      <c r="J1639" s="2" t="e">
        <v>#N/A</v>
      </c>
      <c r="K1639" s="2" t="e">
        <v>#N/A</v>
      </c>
      <c r="L1639" t="str">
        <f t="shared" si="50"/>
        <v/>
      </c>
      <c r="M1639" t="str">
        <f>IFERROR(VLOOKUP(A1639,'Статус менеджера'!$A$2:$B$48,2,TRUE),"")</f>
        <v>Продавець малим клієнтам</v>
      </c>
      <c r="N1639" s="2" t="str">
        <f t="shared" si="51"/>
        <v/>
      </c>
    </row>
    <row r="1640" spans="1:14" x14ac:dyDescent="0.35">
      <c r="A1640" t="s">
        <v>13</v>
      </c>
      <c r="B1640" t="s">
        <v>225</v>
      </c>
      <c r="C1640" s="1">
        <v>44145</v>
      </c>
      <c r="D1640" t="s">
        <v>119</v>
      </c>
      <c r="E1640" s="3">
        <v>0.13</v>
      </c>
      <c r="F1640" s="4">
        <v>0</v>
      </c>
      <c r="G1640" s="2">
        <v>20795</v>
      </c>
      <c r="H1640" s="2">
        <v>19730</v>
      </c>
      <c r="I1640" s="2">
        <v>20545</v>
      </c>
      <c r="J1640" s="2">
        <v>21095</v>
      </c>
      <c r="K1640" s="2">
        <v>21595</v>
      </c>
      <c r="L1640">
        <f t="shared" si="50"/>
        <v>2.0327272727272727</v>
      </c>
      <c r="M1640" t="str">
        <f>IFERROR(VLOOKUP(A1640,'Статус менеджера'!$A$2:$B$48,2,TRUE),"")</f>
        <v>Продавець малим клієнтам</v>
      </c>
      <c r="N1640" s="2">
        <f t="shared" si="51"/>
        <v>15.636363636363637</v>
      </c>
    </row>
    <row r="1641" spans="1:14" x14ac:dyDescent="0.35">
      <c r="A1641" t="s">
        <v>1</v>
      </c>
      <c r="B1641" t="s">
        <v>225</v>
      </c>
      <c r="C1641" s="1">
        <v>44137</v>
      </c>
      <c r="D1641" t="s">
        <v>120</v>
      </c>
      <c r="E1641" s="3">
        <v>8.9999999999999993E-3</v>
      </c>
      <c r="F1641" s="4">
        <v>0</v>
      </c>
      <c r="G1641" s="2">
        <v>19090</v>
      </c>
      <c r="H1641" s="2">
        <v>17600</v>
      </c>
      <c r="I1641" s="2">
        <v>18280</v>
      </c>
      <c r="J1641" s="2">
        <v>18590</v>
      </c>
      <c r="K1641" s="2">
        <v>19090</v>
      </c>
      <c r="L1641">
        <f t="shared" si="50"/>
        <v>0.26999999999999996</v>
      </c>
      <c r="M1641" t="str">
        <f>IFERROR(VLOOKUP(A1641,'Статус менеджера'!$A$2:$B$48,2,TRUE),"")</f>
        <v>Продавець малим клієнтам</v>
      </c>
      <c r="N1641" s="2">
        <f t="shared" si="51"/>
        <v>30</v>
      </c>
    </row>
    <row r="1642" spans="1:14" x14ac:dyDescent="0.35">
      <c r="A1642" t="s">
        <v>1</v>
      </c>
      <c r="B1642" t="s">
        <v>225</v>
      </c>
      <c r="C1642" s="1">
        <v>44137</v>
      </c>
      <c r="D1642" t="s">
        <v>118</v>
      </c>
      <c r="E1642" s="3">
        <v>0</v>
      </c>
      <c r="F1642" s="4">
        <v>0</v>
      </c>
      <c r="G1642" s="2">
        <v>12</v>
      </c>
      <c r="H1642" s="2" t="e">
        <v>#N/A</v>
      </c>
      <c r="I1642" s="2" t="e">
        <v>#N/A</v>
      </c>
      <c r="J1642" s="2" t="e">
        <v>#N/A</v>
      </c>
      <c r="K1642" s="2" t="e">
        <v>#N/A</v>
      </c>
      <c r="L1642" t="str">
        <f t="shared" si="50"/>
        <v/>
      </c>
      <c r="M1642" t="str">
        <f>IFERROR(VLOOKUP(A1642,'Статус менеджера'!$A$2:$B$48,2,TRUE),"")</f>
        <v>Продавець малим клієнтам</v>
      </c>
      <c r="N1642" s="2" t="str">
        <f t="shared" si="51"/>
        <v/>
      </c>
    </row>
    <row r="1643" spans="1:14" x14ac:dyDescent="0.35">
      <c r="A1643" t="s">
        <v>97</v>
      </c>
      <c r="B1643" t="s">
        <v>225</v>
      </c>
      <c r="C1643" s="1">
        <v>44139</v>
      </c>
      <c r="D1643" t="s">
        <v>126</v>
      </c>
      <c r="E1643" s="3">
        <v>4.4999999999999998E-2</v>
      </c>
      <c r="F1643" s="4">
        <v>0</v>
      </c>
      <c r="G1643" s="2">
        <v>25985</v>
      </c>
      <c r="H1643" s="2">
        <v>24545</v>
      </c>
      <c r="I1643" s="2">
        <v>25340</v>
      </c>
      <c r="J1643" s="2">
        <v>25535</v>
      </c>
      <c r="K1643" s="2">
        <v>25985</v>
      </c>
      <c r="L1643">
        <f t="shared" si="50"/>
        <v>1.3499999999999999</v>
      </c>
      <c r="M1643" t="str">
        <f>IFERROR(VLOOKUP(A1643,'Статус менеджера'!$A$2:$B$48,2,TRUE),"")</f>
        <v>Продавець малим клієнтам</v>
      </c>
      <c r="N1643" s="2">
        <f t="shared" si="51"/>
        <v>30</v>
      </c>
    </row>
    <row r="1644" spans="1:14" x14ac:dyDescent="0.35">
      <c r="A1644" t="s">
        <v>58</v>
      </c>
      <c r="B1644" t="s">
        <v>114</v>
      </c>
      <c r="C1644" s="1">
        <v>44138</v>
      </c>
      <c r="D1644" t="s">
        <v>145</v>
      </c>
      <c r="E1644" s="3">
        <v>1.6E-2</v>
      </c>
      <c r="F1644" s="4">
        <v>0</v>
      </c>
      <c r="G1644" s="2">
        <v>21130</v>
      </c>
      <c r="H1644" s="2">
        <v>20330</v>
      </c>
      <c r="I1644" s="2">
        <v>21130</v>
      </c>
      <c r="J1644" s="2">
        <v>21380</v>
      </c>
      <c r="K1644" s="2">
        <v>21880</v>
      </c>
      <c r="L1644" t="str">
        <f t="shared" si="50"/>
        <v/>
      </c>
      <c r="M1644" t="str">
        <f>IFERROR(VLOOKUP(A1644,'Статус менеджера'!$A$2:$B$48,2,TRUE),"")</f>
        <v/>
      </c>
      <c r="N1644" s="2">
        <f t="shared" si="51"/>
        <v>12</v>
      </c>
    </row>
    <row r="1645" spans="1:14" x14ac:dyDescent="0.35">
      <c r="A1645" t="s">
        <v>58</v>
      </c>
      <c r="B1645" t="s">
        <v>114</v>
      </c>
      <c r="C1645" s="1">
        <v>44138</v>
      </c>
      <c r="D1645" t="s">
        <v>140</v>
      </c>
      <c r="E1645" s="3">
        <v>0.106</v>
      </c>
      <c r="F1645" s="4">
        <v>0</v>
      </c>
      <c r="G1645" s="2">
        <v>16675</v>
      </c>
      <c r="H1645" s="2">
        <v>16010</v>
      </c>
      <c r="I1645" s="2">
        <v>16675</v>
      </c>
      <c r="J1645" s="2">
        <v>16725</v>
      </c>
      <c r="K1645" s="2">
        <v>16845</v>
      </c>
      <c r="L1645" t="str">
        <f t="shared" si="50"/>
        <v/>
      </c>
      <c r="M1645" t="str">
        <f>IFERROR(VLOOKUP(A1645,'Статус менеджера'!$A$2:$B$48,2,TRUE),"")</f>
        <v/>
      </c>
      <c r="N1645" s="2">
        <f t="shared" si="51"/>
        <v>12</v>
      </c>
    </row>
    <row r="1646" spans="1:14" x14ac:dyDescent="0.35">
      <c r="A1646" t="s">
        <v>58</v>
      </c>
      <c r="B1646" t="s">
        <v>114</v>
      </c>
      <c r="C1646" s="1">
        <v>44138</v>
      </c>
      <c r="D1646" t="s">
        <v>140</v>
      </c>
      <c r="E1646" s="3">
        <v>1.2999999999999999E-2</v>
      </c>
      <c r="F1646" s="4">
        <v>0</v>
      </c>
      <c r="G1646" s="2">
        <v>16675</v>
      </c>
      <c r="H1646" s="2">
        <v>16010</v>
      </c>
      <c r="I1646" s="2">
        <v>16675</v>
      </c>
      <c r="J1646" s="2">
        <v>16725</v>
      </c>
      <c r="K1646" s="2">
        <v>16845</v>
      </c>
      <c r="L1646" t="str">
        <f t="shared" si="50"/>
        <v/>
      </c>
      <c r="M1646" t="str">
        <f>IFERROR(VLOOKUP(A1646,'Статус менеджера'!$A$2:$B$48,2,TRUE),"")</f>
        <v/>
      </c>
      <c r="N1646" s="2">
        <f t="shared" si="51"/>
        <v>12</v>
      </c>
    </row>
    <row r="1647" spans="1:14" x14ac:dyDescent="0.35">
      <c r="A1647" t="s">
        <v>58</v>
      </c>
      <c r="B1647" t="s">
        <v>114</v>
      </c>
      <c r="C1647" s="1">
        <v>44138</v>
      </c>
      <c r="D1647" t="s">
        <v>120</v>
      </c>
      <c r="E1647" s="3">
        <v>0.52700000000000002</v>
      </c>
      <c r="F1647" s="4">
        <v>0</v>
      </c>
      <c r="G1647" s="2">
        <v>17150</v>
      </c>
      <c r="H1647" s="2">
        <v>16215</v>
      </c>
      <c r="I1647" s="2">
        <v>16905</v>
      </c>
      <c r="J1647" s="2">
        <v>17190</v>
      </c>
      <c r="K1647" s="2">
        <v>17690</v>
      </c>
      <c r="L1647" t="str">
        <f t="shared" si="50"/>
        <v/>
      </c>
      <c r="M1647" t="str">
        <f>IFERROR(VLOOKUP(A1647,'Статус менеджера'!$A$2:$B$48,2,TRUE),"")</f>
        <v/>
      </c>
      <c r="N1647" s="2">
        <f t="shared" si="51"/>
        <v>18.87719298245614</v>
      </c>
    </row>
    <row r="1648" spans="1:14" x14ac:dyDescent="0.35">
      <c r="A1648" t="s">
        <v>58</v>
      </c>
      <c r="B1648" t="s">
        <v>114</v>
      </c>
      <c r="C1648" s="1">
        <v>44138</v>
      </c>
      <c r="D1648" t="s">
        <v>120</v>
      </c>
      <c r="E1648" s="3">
        <v>0.108</v>
      </c>
      <c r="F1648" s="4">
        <v>0</v>
      </c>
      <c r="G1648" s="2">
        <v>17155</v>
      </c>
      <c r="H1648" s="2">
        <v>16215</v>
      </c>
      <c r="I1648" s="2">
        <v>16910</v>
      </c>
      <c r="J1648" s="2">
        <v>17190</v>
      </c>
      <c r="K1648" s="2">
        <v>17690</v>
      </c>
      <c r="L1648" t="str">
        <f t="shared" si="50"/>
        <v/>
      </c>
      <c r="M1648" t="str">
        <f>IFERROR(VLOOKUP(A1648,'Статус менеджера'!$A$2:$B$48,2,TRUE),"")</f>
        <v/>
      </c>
      <c r="N1648" s="2">
        <f t="shared" si="51"/>
        <v>19</v>
      </c>
    </row>
    <row r="1649" spans="1:14" x14ac:dyDescent="0.35">
      <c r="A1649" t="s">
        <v>58</v>
      </c>
      <c r="B1649" t="s">
        <v>114</v>
      </c>
      <c r="C1649" s="1">
        <v>44138</v>
      </c>
      <c r="D1649" t="s">
        <v>124</v>
      </c>
      <c r="E1649" s="3">
        <v>1.399</v>
      </c>
      <c r="F1649" s="4">
        <v>0</v>
      </c>
      <c r="G1649" s="2">
        <v>17830</v>
      </c>
      <c r="H1649" s="2">
        <v>17120</v>
      </c>
      <c r="I1649" s="2">
        <v>17830</v>
      </c>
      <c r="J1649" s="2">
        <v>18110</v>
      </c>
      <c r="K1649" s="2">
        <v>18610</v>
      </c>
      <c r="L1649" t="str">
        <f t="shared" si="50"/>
        <v/>
      </c>
      <c r="M1649" t="str">
        <f>IFERROR(VLOOKUP(A1649,'Статус менеджера'!$A$2:$B$48,2,TRUE),"")</f>
        <v/>
      </c>
      <c r="N1649" s="2">
        <f t="shared" si="51"/>
        <v>12</v>
      </c>
    </row>
    <row r="1650" spans="1:14" x14ac:dyDescent="0.35">
      <c r="A1650" t="s">
        <v>58</v>
      </c>
      <c r="B1650" t="s">
        <v>114</v>
      </c>
      <c r="C1650" s="1">
        <v>44138</v>
      </c>
      <c r="D1650" t="s">
        <v>124</v>
      </c>
      <c r="E1650" s="3">
        <v>0.43</v>
      </c>
      <c r="F1650" s="4">
        <v>0</v>
      </c>
      <c r="G1650" s="2">
        <v>17830</v>
      </c>
      <c r="H1650" s="2">
        <v>17120</v>
      </c>
      <c r="I1650" s="2">
        <v>17830</v>
      </c>
      <c r="J1650" s="2">
        <v>18110</v>
      </c>
      <c r="K1650" s="2">
        <v>18610</v>
      </c>
      <c r="L1650" t="str">
        <f t="shared" si="50"/>
        <v/>
      </c>
      <c r="M1650" t="str">
        <f>IFERROR(VLOOKUP(A1650,'Статус менеджера'!$A$2:$B$48,2,TRUE),"")</f>
        <v/>
      </c>
      <c r="N1650" s="2">
        <f t="shared" si="51"/>
        <v>12</v>
      </c>
    </row>
    <row r="1651" spans="1:14" x14ac:dyDescent="0.35">
      <c r="A1651" t="s">
        <v>58</v>
      </c>
      <c r="B1651" t="s">
        <v>114</v>
      </c>
      <c r="C1651" s="1">
        <v>44138</v>
      </c>
      <c r="D1651" t="s">
        <v>124</v>
      </c>
      <c r="E1651" s="3">
        <v>4.2539999999999996</v>
      </c>
      <c r="F1651" s="4">
        <v>0</v>
      </c>
      <c r="G1651" s="2">
        <v>17830</v>
      </c>
      <c r="H1651" s="2">
        <v>17120</v>
      </c>
      <c r="I1651" s="2">
        <v>17830</v>
      </c>
      <c r="J1651" s="2">
        <v>18110</v>
      </c>
      <c r="K1651" s="2">
        <v>18610</v>
      </c>
      <c r="L1651" t="str">
        <f t="shared" si="50"/>
        <v/>
      </c>
      <c r="M1651" t="str">
        <f>IFERROR(VLOOKUP(A1651,'Статус менеджера'!$A$2:$B$48,2,TRUE),"")</f>
        <v/>
      </c>
      <c r="N1651" s="2">
        <f t="shared" si="51"/>
        <v>12</v>
      </c>
    </row>
    <row r="1652" spans="1:14" x14ac:dyDescent="0.35">
      <c r="A1652" t="s">
        <v>58</v>
      </c>
      <c r="B1652" t="s">
        <v>114</v>
      </c>
      <c r="C1652" s="1">
        <v>44138</v>
      </c>
      <c r="D1652" t="s">
        <v>125</v>
      </c>
      <c r="E1652" s="3">
        <v>2.0299999999999998</v>
      </c>
      <c r="F1652" s="4">
        <v>0</v>
      </c>
      <c r="G1652" s="2">
        <v>20195</v>
      </c>
      <c r="H1652" s="2">
        <v>19440</v>
      </c>
      <c r="I1652" s="2">
        <v>20195</v>
      </c>
      <c r="J1652" s="2">
        <v>20475</v>
      </c>
      <c r="K1652" s="2">
        <v>20975</v>
      </c>
      <c r="L1652" t="str">
        <f t="shared" si="50"/>
        <v/>
      </c>
      <c r="M1652" t="str">
        <f>IFERROR(VLOOKUP(A1652,'Статус менеджера'!$A$2:$B$48,2,TRUE),"")</f>
        <v/>
      </c>
      <c r="N1652" s="2">
        <f t="shared" si="51"/>
        <v>12</v>
      </c>
    </row>
    <row r="1653" spans="1:14" x14ac:dyDescent="0.35">
      <c r="A1653" t="s">
        <v>58</v>
      </c>
      <c r="B1653" t="s">
        <v>114</v>
      </c>
      <c r="C1653" s="1">
        <v>44138</v>
      </c>
      <c r="D1653" t="s">
        <v>131</v>
      </c>
      <c r="E1653" s="3">
        <v>3.6999999999999998E-2</v>
      </c>
      <c r="F1653" s="4">
        <v>0</v>
      </c>
      <c r="G1653" s="2">
        <v>20390</v>
      </c>
      <c r="H1653" s="2">
        <v>19645</v>
      </c>
      <c r="I1653" s="2">
        <v>20390</v>
      </c>
      <c r="J1653" s="2">
        <v>20580</v>
      </c>
      <c r="K1653" s="2">
        <v>21030</v>
      </c>
      <c r="L1653" t="str">
        <f t="shared" si="50"/>
        <v/>
      </c>
      <c r="M1653" t="str">
        <f>IFERROR(VLOOKUP(A1653,'Статус менеджера'!$A$2:$B$48,2,TRUE),"")</f>
        <v/>
      </c>
      <c r="N1653" s="2">
        <f t="shared" si="51"/>
        <v>12</v>
      </c>
    </row>
    <row r="1654" spans="1:14" x14ac:dyDescent="0.35">
      <c r="A1654" t="s">
        <v>58</v>
      </c>
      <c r="B1654" t="s">
        <v>114</v>
      </c>
      <c r="C1654" s="1">
        <v>44138</v>
      </c>
      <c r="D1654" t="s">
        <v>122</v>
      </c>
      <c r="E1654" s="3">
        <v>0.71</v>
      </c>
      <c r="F1654" s="4">
        <v>0</v>
      </c>
      <c r="G1654" s="2">
        <v>18535</v>
      </c>
      <c r="H1654" s="2">
        <v>17830</v>
      </c>
      <c r="I1654" s="2">
        <v>18535</v>
      </c>
      <c r="J1654" s="2">
        <v>18725</v>
      </c>
      <c r="K1654" s="2">
        <v>19175</v>
      </c>
      <c r="L1654" t="str">
        <f t="shared" si="50"/>
        <v/>
      </c>
      <c r="M1654" t="str">
        <f>IFERROR(VLOOKUP(A1654,'Статус менеджера'!$A$2:$B$48,2,TRUE),"")</f>
        <v/>
      </c>
      <c r="N1654" s="2">
        <f t="shared" si="51"/>
        <v>12</v>
      </c>
    </row>
    <row r="1655" spans="1:14" x14ac:dyDescent="0.35">
      <c r="A1655" t="s">
        <v>58</v>
      </c>
      <c r="B1655" t="s">
        <v>114</v>
      </c>
      <c r="C1655" s="1">
        <v>44138</v>
      </c>
      <c r="D1655" t="s">
        <v>122</v>
      </c>
      <c r="E1655" s="3">
        <v>0.71</v>
      </c>
      <c r="F1655" s="4">
        <v>0</v>
      </c>
      <c r="G1655" s="2">
        <v>18535</v>
      </c>
      <c r="H1655" s="2">
        <v>17830</v>
      </c>
      <c r="I1655" s="2">
        <v>18535</v>
      </c>
      <c r="J1655" s="2">
        <v>18725</v>
      </c>
      <c r="K1655" s="2">
        <v>19175</v>
      </c>
      <c r="L1655" t="str">
        <f t="shared" si="50"/>
        <v/>
      </c>
      <c r="M1655" t="str">
        <f>IFERROR(VLOOKUP(A1655,'Статус менеджера'!$A$2:$B$48,2,TRUE),"")</f>
        <v/>
      </c>
      <c r="N1655" s="2">
        <f t="shared" si="51"/>
        <v>12</v>
      </c>
    </row>
    <row r="1656" spans="1:14" x14ac:dyDescent="0.35">
      <c r="A1656" t="s">
        <v>58</v>
      </c>
      <c r="B1656" t="s">
        <v>114</v>
      </c>
      <c r="C1656" s="1">
        <v>44138</v>
      </c>
      <c r="D1656" t="s">
        <v>122</v>
      </c>
      <c r="E1656" s="3">
        <v>0.71</v>
      </c>
      <c r="F1656" s="4">
        <v>0</v>
      </c>
      <c r="G1656" s="2">
        <v>18535</v>
      </c>
      <c r="H1656" s="2">
        <v>17830</v>
      </c>
      <c r="I1656" s="2">
        <v>18535</v>
      </c>
      <c r="J1656" s="2">
        <v>18725</v>
      </c>
      <c r="K1656" s="2">
        <v>19175</v>
      </c>
      <c r="L1656" t="str">
        <f t="shared" si="50"/>
        <v/>
      </c>
      <c r="M1656" t="str">
        <f>IFERROR(VLOOKUP(A1656,'Статус менеджера'!$A$2:$B$48,2,TRUE),"")</f>
        <v/>
      </c>
      <c r="N1656" s="2">
        <f t="shared" si="51"/>
        <v>12</v>
      </c>
    </row>
    <row r="1657" spans="1:14" x14ac:dyDescent="0.35">
      <c r="A1657" t="s">
        <v>58</v>
      </c>
      <c r="B1657" t="s">
        <v>114</v>
      </c>
      <c r="C1657" s="1">
        <v>44138</v>
      </c>
      <c r="D1657" t="s">
        <v>122</v>
      </c>
      <c r="E1657" s="3">
        <v>0.34</v>
      </c>
      <c r="F1657" s="4">
        <v>0</v>
      </c>
      <c r="G1657" s="2">
        <v>18535</v>
      </c>
      <c r="H1657" s="2">
        <v>17830</v>
      </c>
      <c r="I1657" s="2">
        <v>18535</v>
      </c>
      <c r="J1657" s="2">
        <v>18725</v>
      </c>
      <c r="K1657" s="2">
        <v>19175</v>
      </c>
      <c r="L1657" t="str">
        <f t="shared" si="50"/>
        <v/>
      </c>
      <c r="M1657" t="str">
        <f>IFERROR(VLOOKUP(A1657,'Статус менеджера'!$A$2:$B$48,2,TRUE),"")</f>
        <v/>
      </c>
      <c r="N1657" s="2">
        <f t="shared" si="51"/>
        <v>12</v>
      </c>
    </row>
    <row r="1658" spans="1:14" x14ac:dyDescent="0.35">
      <c r="A1658" t="s">
        <v>58</v>
      </c>
      <c r="B1658" t="s">
        <v>114</v>
      </c>
      <c r="C1658" s="1">
        <v>44138</v>
      </c>
      <c r="D1658" t="s">
        <v>122</v>
      </c>
      <c r="E1658" s="3">
        <v>0.152</v>
      </c>
      <c r="F1658" s="4">
        <v>0</v>
      </c>
      <c r="G1658" s="2">
        <v>18535</v>
      </c>
      <c r="H1658" s="2">
        <v>17830</v>
      </c>
      <c r="I1658" s="2">
        <v>18535</v>
      </c>
      <c r="J1658" s="2">
        <v>18725</v>
      </c>
      <c r="K1658" s="2">
        <v>19175</v>
      </c>
      <c r="L1658" t="str">
        <f t="shared" si="50"/>
        <v/>
      </c>
      <c r="M1658" t="str">
        <f>IFERROR(VLOOKUP(A1658,'Статус менеджера'!$A$2:$B$48,2,TRUE),"")</f>
        <v/>
      </c>
      <c r="N1658" s="2">
        <f t="shared" si="51"/>
        <v>12</v>
      </c>
    </row>
    <row r="1659" spans="1:14" x14ac:dyDescent="0.35">
      <c r="A1659" t="s">
        <v>58</v>
      </c>
      <c r="B1659" t="s">
        <v>114</v>
      </c>
      <c r="C1659" s="1">
        <v>44138</v>
      </c>
      <c r="D1659" t="s">
        <v>122</v>
      </c>
      <c r="E1659" s="3">
        <v>0.218</v>
      </c>
      <c r="F1659" s="4">
        <v>0</v>
      </c>
      <c r="G1659" s="2">
        <v>18535</v>
      </c>
      <c r="H1659" s="2">
        <v>17830</v>
      </c>
      <c r="I1659" s="2">
        <v>18535</v>
      </c>
      <c r="J1659" s="2">
        <v>18725</v>
      </c>
      <c r="K1659" s="2">
        <v>19175</v>
      </c>
      <c r="L1659" t="str">
        <f t="shared" si="50"/>
        <v/>
      </c>
      <c r="M1659" t="str">
        <f>IFERROR(VLOOKUP(A1659,'Статус менеджера'!$A$2:$B$48,2,TRUE),"")</f>
        <v/>
      </c>
      <c r="N1659" s="2">
        <f t="shared" si="51"/>
        <v>12</v>
      </c>
    </row>
    <row r="1660" spans="1:14" x14ac:dyDescent="0.35">
      <c r="A1660" t="s">
        <v>58</v>
      </c>
      <c r="B1660" t="s">
        <v>114</v>
      </c>
      <c r="C1660" s="1">
        <v>44138</v>
      </c>
      <c r="D1660" t="s">
        <v>116</v>
      </c>
      <c r="E1660" s="3">
        <v>6.3150000000000004</v>
      </c>
      <c r="F1660" s="4">
        <v>0</v>
      </c>
      <c r="G1660" s="2">
        <v>18535</v>
      </c>
      <c r="H1660" s="2">
        <v>17830</v>
      </c>
      <c r="I1660" s="2">
        <v>18535</v>
      </c>
      <c r="J1660" s="2">
        <v>18725</v>
      </c>
      <c r="K1660" s="2">
        <v>19175</v>
      </c>
      <c r="L1660" t="str">
        <f t="shared" si="50"/>
        <v/>
      </c>
      <c r="M1660" t="str">
        <f>IFERROR(VLOOKUP(A1660,'Статус менеджера'!$A$2:$B$48,2,TRUE),"")</f>
        <v/>
      </c>
      <c r="N1660" s="2">
        <f t="shared" si="51"/>
        <v>12</v>
      </c>
    </row>
    <row r="1661" spans="1:14" x14ac:dyDescent="0.35">
      <c r="A1661" t="s">
        <v>58</v>
      </c>
      <c r="B1661" t="s">
        <v>114</v>
      </c>
      <c r="C1661" s="1">
        <v>44138</v>
      </c>
      <c r="D1661" t="s">
        <v>116</v>
      </c>
      <c r="E1661" s="3">
        <v>1.4159999999999999</v>
      </c>
      <c r="F1661" s="4">
        <v>0</v>
      </c>
      <c r="G1661" s="2">
        <v>18535</v>
      </c>
      <c r="H1661" s="2">
        <v>17830</v>
      </c>
      <c r="I1661" s="2">
        <v>18535</v>
      </c>
      <c r="J1661" s="2">
        <v>18725</v>
      </c>
      <c r="K1661" s="2">
        <v>19175</v>
      </c>
      <c r="L1661" t="str">
        <f t="shared" si="50"/>
        <v/>
      </c>
      <c r="M1661" t="str">
        <f>IFERROR(VLOOKUP(A1661,'Статус менеджера'!$A$2:$B$48,2,TRUE),"")</f>
        <v/>
      </c>
      <c r="N1661" s="2">
        <f t="shared" si="51"/>
        <v>12</v>
      </c>
    </row>
    <row r="1662" spans="1:14" x14ac:dyDescent="0.35">
      <c r="A1662" t="s">
        <v>58</v>
      </c>
      <c r="B1662" t="s">
        <v>114</v>
      </c>
      <c r="C1662" s="1">
        <v>44138</v>
      </c>
      <c r="D1662" t="s">
        <v>116</v>
      </c>
      <c r="E1662" s="3">
        <v>0.03</v>
      </c>
      <c r="F1662" s="4">
        <v>0</v>
      </c>
      <c r="G1662" s="2">
        <v>18535</v>
      </c>
      <c r="H1662" s="2">
        <v>17830</v>
      </c>
      <c r="I1662" s="2">
        <v>18535</v>
      </c>
      <c r="J1662" s="2">
        <v>18725</v>
      </c>
      <c r="K1662" s="2">
        <v>19175</v>
      </c>
      <c r="L1662" t="str">
        <f t="shared" si="50"/>
        <v/>
      </c>
      <c r="M1662" t="str">
        <f>IFERROR(VLOOKUP(A1662,'Статус менеджера'!$A$2:$B$48,2,TRUE),"")</f>
        <v/>
      </c>
      <c r="N1662" s="2">
        <f t="shared" si="51"/>
        <v>12</v>
      </c>
    </row>
    <row r="1663" spans="1:14" x14ac:dyDescent="0.35">
      <c r="A1663" t="s">
        <v>58</v>
      </c>
      <c r="B1663" t="s">
        <v>114</v>
      </c>
      <c r="C1663" s="1">
        <v>44138</v>
      </c>
      <c r="D1663" t="s">
        <v>116</v>
      </c>
      <c r="E1663" s="3">
        <v>0.55500000000000005</v>
      </c>
      <c r="F1663" s="4">
        <v>0</v>
      </c>
      <c r="G1663" s="2">
        <v>18535</v>
      </c>
      <c r="H1663" s="2">
        <v>17830</v>
      </c>
      <c r="I1663" s="2">
        <v>18535</v>
      </c>
      <c r="J1663" s="2">
        <v>18725</v>
      </c>
      <c r="K1663" s="2">
        <v>19175</v>
      </c>
      <c r="L1663" t="str">
        <f t="shared" si="50"/>
        <v/>
      </c>
      <c r="M1663" t="str">
        <f>IFERROR(VLOOKUP(A1663,'Статус менеджера'!$A$2:$B$48,2,TRUE),"")</f>
        <v/>
      </c>
      <c r="N1663" s="2">
        <f t="shared" si="51"/>
        <v>12</v>
      </c>
    </row>
    <row r="1664" spans="1:14" x14ac:dyDescent="0.35">
      <c r="A1664" t="s">
        <v>58</v>
      </c>
      <c r="B1664" t="s">
        <v>114</v>
      </c>
      <c r="C1664" s="1">
        <v>44138</v>
      </c>
      <c r="D1664" t="s">
        <v>116</v>
      </c>
      <c r="E1664" s="3">
        <v>7.16</v>
      </c>
      <c r="F1664" s="4">
        <v>0</v>
      </c>
      <c r="G1664" s="2">
        <v>18535</v>
      </c>
      <c r="H1664" s="2">
        <v>17830</v>
      </c>
      <c r="I1664" s="2">
        <v>18535</v>
      </c>
      <c r="J1664" s="2">
        <v>18725</v>
      </c>
      <c r="K1664" s="2">
        <v>19175</v>
      </c>
      <c r="L1664" t="str">
        <f t="shared" si="50"/>
        <v/>
      </c>
      <c r="M1664" t="str">
        <f>IFERROR(VLOOKUP(A1664,'Статус менеджера'!$A$2:$B$48,2,TRUE),"")</f>
        <v/>
      </c>
      <c r="N1664" s="2">
        <f t="shared" si="51"/>
        <v>12</v>
      </c>
    </row>
    <row r="1665" spans="1:14" x14ac:dyDescent="0.35">
      <c r="A1665" t="s">
        <v>58</v>
      </c>
      <c r="B1665" t="s">
        <v>114</v>
      </c>
      <c r="C1665" s="1">
        <v>44138</v>
      </c>
      <c r="D1665" t="s">
        <v>116</v>
      </c>
      <c r="E1665" s="3">
        <v>5.0670000000000002</v>
      </c>
      <c r="F1665" s="4">
        <v>0</v>
      </c>
      <c r="G1665" s="2">
        <v>18535</v>
      </c>
      <c r="H1665" s="2">
        <v>17830</v>
      </c>
      <c r="I1665" s="2">
        <v>18535</v>
      </c>
      <c r="J1665" s="2">
        <v>18725</v>
      </c>
      <c r="K1665" s="2">
        <v>19175</v>
      </c>
      <c r="L1665" t="str">
        <f t="shared" si="50"/>
        <v/>
      </c>
      <c r="M1665" t="str">
        <f>IFERROR(VLOOKUP(A1665,'Статус менеджера'!$A$2:$B$48,2,TRUE),"")</f>
        <v/>
      </c>
      <c r="N1665" s="2">
        <f t="shared" si="51"/>
        <v>12</v>
      </c>
    </row>
    <row r="1666" spans="1:14" x14ac:dyDescent="0.35">
      <c r="A1666" t="s">
        <v>58</v>
      </c>
      <c r="B1666" t="s">
        <v>114</v>
      </c>
      <c r="C1666" s="1">
        <v>44138</v>
      </c>
      <c r="D1666" t="s">
        <v>116</v>
      </c>
      <c r="E1666" s="3">
        <v>2.4329999999999998</v>
      </c>
      <c r="F1666" s="4">
        <v>0</v>
      </c>
      <c r="G1666" s="2">
        <v>18535</v>
      </c>
      <c r="H1666" s="2">
        <v>17830</v>
      </c>
      <c r="I1666" s="2">
        <v>18535</v>
      </c>
      <c r="J1666" s="2">
        <v>18725</v>
      </c>
      <c r="K1666" s="2">
        <v>19175</v>
      </c>
      <c r="L1666" t="str">
        <f t="shared" ref="L1666:L1729" si="52">IFERROR(IF(AND(M1666="Продавець малим клієнтам", OR(B1666="Східний регіон", B1666="Західний регіон", B1666="Північний регіон", B1666="Південний регіон", B1666="Центральний регіон", B1666="Будівництво", B1666="Дистрибуція роздріб")), E1666*N1666, ""),"")</f>
        <v/>
      </c>
      <c r="M1666" t="str">
        <f>IFERROR(VLOOKUP(A1666,'Статус менеджера'!$A$2:$B$48,2,TRUE),"")</f>
        <v/>
      </c>
      <c r="N1666" s="2">
        <f t="shared" ref="N1666:N1729" si="53">IFERROR(IF(G1666 &lt;= H1666, 8,
    IF(G1666 &lt;= I1666, 8 + (G1666 - H1666) * (12 - 8) / (I1666 - H1666),
       IF(G1666 &lt;= J1666, 12 + (G1666 - I1666) * (20 - 12) / (J1666 - I1666),
          IF(G1666 &lt;= K1666, 20 + (G1666 - J1666) * (30 - 20) / (K1666 - J1666),
             30)))),"")</f>
        <v>12</v>
      </c>
    </row>
    <row r="1667" spans="1:14" x14ac:dyDescent="0.35">
      <c r="A1667" t="s">
        <v>58</v>
      </c>
      <c r="B1667" t="s">
        <v>114</v>
      </c>
      <c r="C1667" s="1">
        <v>44138</v>
      </c>
      <c r="D1667" t="s">
        <v>116</v>
      </c>
      <c r="E1667" s="3">
        <v>2.7909999999999999</v>
      </c>
      <c r="F1667" s="4">
        <v>0</v>
      </c>
      <c r="G1667" s="2">
        <v>18535</v>
      </c>
      <c r="H1667" s="2">
        <v>17830</v>
      </c>
      <c r="I1667" s="2">
        <v>18535</v>
      </c>
      <c r="J1667" s="2">
        <v>18725</v>
      </c>
      <c r="K1667" s="2">
        <v>19175</v>
      </c>
      <c r="L1667" t="str">
        <f t="shared" si="52"/>
        <v/>
      </c>
      <c r="M1667" t="str">
        <f>IFERROR(VLOOKUP(A1667,'Статус менеджера'!$A$2:$B$48,2,TRUE),"")</f>
        <v/>
      </c>
      <c r="N1667" s="2">
        <f t="shared" si="53"/>
        <v>12</v>
      </c>
    </row>
    <row r="1668" spans="1:14" x14ac:dyDescent="0.35">
      <c r="A1668" t="s">
        <v>58</v>
      </c>
      <c r="B1668" t="s">
        <v>114</v>
      </c>
      <c r="C1668" s="1">
        <v>44138</v>
      </c>
      <c r="D1668" t="s">
        <v>116</v>
      </c>
      <c r="E1668" s="3">
        <v>0.28999999999999998</v>
      </c>
      <c r="F1668" s="4">
        <v>0</v>
      </c>
      <c r="G1668" s="2">
        <v>18535</v>
      </c>
      <c r="H1668" s="2">
        <v>17830</v>
      </c>
      <c r="I1668" s="2">
        <v>18535</v>
      </c>
      <c r="J1668" s="2">
        <v>18725</v>
      </c>
      <c r="K1668" s="2">
        <v>19175</v>
      </c>
      <c r="L1668" t="str">
        <f t="shared" si="52"/>
        <v/>
      </c>
      <c r="M1668" t="str">
        <f>IFERROR(VLOOKUP(A1668,'Статус менеджера'!$A$2:$B$48,2,TRUE),"")</f>
        <v/>
      </c>
      <c r="N1668" s="2">
        <f t="shared" si="53"/>
        <v>12</v>
      </c>
    </row>
    <row r="1669" spans="1:14" x14ac:dyDescent="0.35">
      <c r="A1669" t="s">
        <v>58</v>
      </c>
      <c r="B1669" t="s">
        <v>114</v>
      </c>
      <c r="C1669" s="1">
        <v>44138</v>
      </c>
      <c r="D1669" t="s">
        <v>116</v>
      </c>
      <c r="E1669" s="3">
        <v>0.65</v>
      </c>
      <c r="F1669" s="4">
        <v>0</v>
      </c>
      <c r="G1669" s="2">
        <v>18535</v>
      </c>
      <c r="H1669" s="2">
        <v>17830</v>
      </c>
      <c r="I1669" s="2">
        <v>18535</v>
      </c>
      <c r="J1669" s="2">
        <v>18725</v>
      </c>
      <c r="K1669" s="2">
        <v>19175</v>
      </c>
      <c r="L1669" t="str">
        <f t="shared" si="52"/>
        <v/>
      </c>
      <c r="M1669" t="str">
        <f>IFERROR(VLOOKUP(A1669,'Статус менеджера'!$A$2:$B$48,2,TRUE),"")</f>
        <v/>
      </c>
      <c r="N1669" s="2">
        <f t="shared" si="53"/>
        <v>12</v>
      </c>
    </row>
    <row r="1670" spans="1:14" x14ac:dyDescent="0.35">
      <c r="A1670" t="s">
        <v>58</v>
      </c>
      <c r="B1670" t="s">
        <v>114</v>
      </c>
      <c r="C1670" s="1">
        <v>44138</v>
      </c>
      <c r="D1670" t="s">
        <v>122</v>
      </c>
      <c r="E1670" s="3">
        <v>0.44900000000000001</v>
      </c>
      <c r="F1670" s="4">
        <v>0</v>
      </c>
      <c r="G1670" s="2">
        <v>18535</v>
      </c>
      <c r="H1670" s="2">
        <v>17830</v>
      </c>
      <c r="I1670" s="2">
        <v>18535</v>
      </c>
      <c r="J1670" s="2">
        <v>18725</v>
      </c>
      <c r="K1670" s="2">
        <v>19175</v>
      </c>
      <c r="L1670" t="str">
        <f t="shared" si="52"/>
        <v/>
      </c>
      <c r="M1670" t="str">
        <f>IFERROR(VLOOKUP(A1670,'Статус менеджера'!$A$2:$B$48,2,TRUE),"")</f>
        <v/>
      </c>
      <c r="N1670" s="2">
        <f t="shared" si="53"/>
        <v>12</v>
      </c>
    </row>
    <row r="1671" spans="1:14" x14ac:dyDescent="0.35">
      <c r="A1671" t="s">
        <v>58</v>
      </c>
      <c r="B1671" t="s">
        <v>114</v>
      </c>
      <c r="C1671" s="1">
        <v>44138</v>
      </c>
      <c r="D1671" t="s">
        <v>122</v>
      </c>
      <c r="E1671" s="3">
        <v>1.0680000000000001</v>
      </c>
      <c r="F1671" s="4">
        <v>0</v>
      </c>
      <c r="G1671" s="2">
        <v>18535</v>
      </c>
      <c r="H1671" s="2">
        <v>17830</v>
      </c>
      <c r="I1671" s="2">
        <v>18535</v>
      </c>
      <c r="J1671" s="2">
        <v>18725</v>
      </c>
      <c r="K1671" s="2">
        <v>19175</v>
      </c>
      <c r="L1671" t="str">
        <f t="shared" si="52"/>
        <v/>
      </c>
      <c r="M1671" t="str">
        <f>IFERROR(VLOOKUP(A1671,'Статус менеджера'!$A$2:$B$48,2,TRUE),"")</f>
        <v/>
      </c>
      <c r="N1671" s="2">
        <f t="shared" si="53"/>
        <v>12</v>
      </c>
    </row>
    <row r="1672" spans="1:14" x14ac:dyDescent="0.35">
      <c r="A1672" t="s">
        <v>58</v>
      </c>
      <c r="B1672" t="s">
        <v>114</v>
      </c>
      <c r="C1672" s="1">
        <v>44138</v>
      </c>
      <c r="D1672" t="s">
        <v>122</v>
      </c>
      <c r="E1672" s="3">
        <v>0.60099999999999998</v>
      </c>
      <c r="F1672" s="4">
        <v>0</v>
      </c>
      <c r="G1672" s="2">
        <v>18535</v>
      </c>
      <c r="H1672" s="2">
        <v>17830</v>
      </c>
      <c r="I1672" s="2">
        <v>18535</v>
      </c>
      <c r="J1672" s="2">
        <v>18725</v>
      </c>
      <c r="K1672" s="2">
        <v>19175</v>
      </c>
      <c r="L1672" t="str">
        <f t="shared" si="52"/>
        <v/>
      </c>
      <c r="M1672" t="str">
        <f>IFERROR(VLOOKUP(A1672,'Статус менеджера'!$A$2:$B$48,2,TRUE),"")</f>
        <v/>
      </c>
      <c r="N1672" s="2">
        <f t="shared" si="53"/>
        <v>12</v>
      </c>
    </row>
    <row r="1673" spans="1:14" x14ac:dyDescent="0.35">
      <c r="A1673" t="s">
        <v>58</v>
      </c>
      <c r="B1673" t="s">
        <v>114</v>
      </c>
      <c r="C1673" s="1">
        <v>44138</v>
      </c>
      <c r="D1673" t="s">
        <v>122</v>
      </c>
      <c r="E1673" s="3">
        <v>1.516</v>
      </c>
      <c r="F1673" s="4">
        <v>0</v>
      </c>
      <c r="G1673" s="2">
        <v>19205</v>
      </c>
      <c r="H1673" s="2">
        <v>18480</v>
      </c>
      <c r="I1673" s="2">
        <v>19205</v>
      </c>
      <c r="J1673" s="2">
        <v>19395</v>
      </c>
      <c r="K1673" s="2">
        <v>19845</v>
      </c>
      <c r="L1673" t="str">
        <f t="shared" si="52"/>
        <v/>
      </c>
      <c r="M1673" t="str">
        <f>IFERROR(VLOOKUP(A1673,'Статус менеджера'!$A$2:$B$48,2,TRUE),"")</f>
        <v/>
      </c>
      <c r="N1673" s="2">
        <f t="shared" si="53"/>
        <v>12</v>
      </c>
    </row>
    <row r="1674" spans="1:14" x14ac:dyDescent="0.35">
      <c r="A1674" t="s">
        <v>58</v>
      </c>
      <c r="B1674" t="s">
        <v>114</v>
      </c>
      <c r="C1674" s="1">
        <v>44138</v>
      </c>
      <c r="D1674" t="s">
        <v>122</v>
      </c>
      <c r="E1674" s="3">
        <v>1.516</v>
      </c>
      <c r="F1674" s="4">
        <v>0</v>
      </c>
      <c r="G1674" s="2">
        <v>19205</v>
      </c>
      <c r="H1674" s="2">
        <v>18480</v>
      </c>
      <c r="I1674" s="2">
        <v>19205</v>
      </c>
      <c r="J1674" s="2">
        <v>19395</v>
      </c>
      <c r="K1674" s="2">
        <v>19845</v>
      </c>
      <c r="L1674" t="str">
        <f t="shared" si="52"/>
        <v/>
      </c>
      <c r="M1674" t="str">
        <f>IFERROR(VLOOKUP(A1674,'Статус менеджера'!$A$2:$B$48,2,TRUE),"")</f>
        <v/>
      </c>
      <c r="N1674" s="2">
        <f t="shared" si="53"/>
        <v>12</v>
      </c>
    </row>
    <row r="1675" spans="1:14" x14ac:dyDescent="0.35">
      <c r="A1675" t="s">
        <v>58</v>
      </c>
      <c r="B1675" t="s">
        <v>114</v>
      </c>
      <c r="C1675" s="1">
        <v>44138</v>
      </c>
      <c r="D1675" t="s">
        <v>122</v>
      </c>
      <c r="E1675" s="3">
        <v>0.32200000000000001</v>
      </c>
      <c r="F1675" s="4">
        <v>0</v>
      </c>
      <c r="G1675" s="2">
        <v>19205</v>
      </c>
      <c r="H1675" s="2">
        <v>18480</v>
      </c>
      <c r="I1675" s="2">
        <v>19205</v>
      </c>
      <c r="J1675" s="2">
        <v>19395</v>
      </c>
      <c r="K1675" s="2">
        <v>19845</v>
      </c>
      <c r="L1675" t="str">
        <f t="shared" si="52"/>
        <v/>
      </c>
      <c r="M1675" t="str">
        <f>IFERROR(VLOOKUP(A1675,'Статус менеджера'!$A$2:$B$48,2,TRUE),"")</f>
        <v/>
      </c>
      <c r="N1675" s="2">
        <f t="shared" si="53"/>
        <v>12</v>
      </c>
    </row>
    <row r="1676" spans="1:14" x14ac:dyDescent="0.35">
      <c r="A1676" t="s">
        <v>58</v>
      </c>
      <c r="B1676" t="s">
        <v>114</v>
      </c>
      <c r="C1676" s="1">
        <v>44138</v>
      </c>
      <c r="D1676" t="s">
        <v>122</v>
      </c>
      <c r="E1676" s="3">
        <v>0.39800000000000002</v>
      </c>
      <c r="F1676" s="4">
        <v>0</v>
      </c>
      <c r="G1676" s="2">
        <v>19205</v>
      </c>
      <c r="H1676" s="2">
        <v>18480</v>
      </c>
      <c r="I1676" s="2">
        <v>19205</v>
      </c>
      <c r="J1676" s="2">
        <v>19395</v>
      </c>
      <c r="K1676" s="2">
        <v>19845</v>
      </c>
      <c r="L1676" t="str">
        <f t="shared" si="52"/>
        <v/>
      </c>
      <c r="M1676" t="str">
        <f>IFERROR(VLOOKUP(A1676,'Статус менеджера'!$A$2:$B$48,2,TRUE),"")</f>
        <v/>
      </c>
      <c r="N1676" s="2">
        <f t="shared" si="53"/>
        <v>12</v>
      </c>
    </row>
    <row r="1677" spans="1:14" x14ac:dyDescent="0.35">
      <c r="A1677" t="s">
        <v>58</v>
      </c>
      <c r="B1677" t="s">
        <v>114</v>
      </c>
      <c r="C1677" s="1">
        <v>44138</v>
      </c>
      <c r="D1677" t="s">
        <v>122</v>
      </c>
      <c r="E1677" s="3">
        <v>1.9</v>
      </c>
      <c r="F1677" s="4">
        <v>0</v>
      </c>
      <c r="G1677" s="2">
        <v>19205</v>
      </c>
      <c r="H1677" s="2">
        <v>18480</v>
      </c>
      <c r="I1677" s="2">
        <v>19205</v>
      </c>
      <c r="J1677" s="2">
        <v>19395</v>
      </c>
      <c r="K1677" s="2">
        <v>19845</v>
      </c>
      <c r="L1677" t="str">
        <f t="shared" si="52"/>
        <v/>
      </c>
      <c r="M1677" t="str">
        <f>IFERROR(VLOOKUP(A1677,'Статус менеджера'!$A$2:$B$48,2,TRUE),"")</f>
        <v/>
      </c>
      <c r="N1677" s="2">
        <f t="shared" si="53"/>
        <v>12</v>
      </c>
    </row>
    <row r="1678" spans="1:14" x14ac:dyDescent="0.35">
      <c r="A1678" t="s">
        <v>58</v>
      </c>
      <c r="B1678" t="s">
        <v>114</v>
      </c>
      <c r="C1678" s="1">
        <v>44138</v>
      </c>
      <c r="D1678" t="s">
        <v>122</v>
      </c>
      <c r="E1678" s="3">
        <v>2.85</v>
      </c>
      <c r="F1678" s="4">
        <v>0</v>
      </c>
      <c r="G1678" s="2">
        <v>20220</v>
      </c>
      <c r="H1678" s="2">
        <v>19495</v>
      </c>
      <c r="I1678" s="2">
        <v>20220</v>
      </c>
      <c r="J1678" s="2">
        <v>20410</v>
      </c>
      <c r="K1678" s="2">
        <v>20860</v>
      </c>
      <c r="L1678" t="str">
        <f t="shared" si="52"/>
        <v/>
      </c>
      <c r="M1678" t="str">
        <f>IFERROR(VLOOKUP(A1678,'Статус менеджера'!$A$2:$B$48,2,TRUE),"")</f>
        <v/>
      </c>
      <c r="N1678" s="2">
        <f t="shared" si="53"/>
        <v>12</v>
      </c>
    </row>
    <row r="1679" spans="1:14" x14ac:dyDescent="0.35">
      <c r="A1679" t="s">
        <v>58</v>
      </c>
      <c r="B1679" t="s">
        <v>114</v>
      </c>
      <c r="C1679" s="1">
        <v>44138</v>
      </c>
      <c r="D1679" t="s">
        <v>122</v>
      </c>
      <c r="E1679" s="3">
        <v>1.288</v>
      </c>
      <c r="F1679" s="4">
        <v>0</v>
      </c>
      <c r="G1679" s="2">
        <v>20220</v>
      </c>
      <c r="H1679" s="2">
        <v>19495</v>
      </c>
      <c r="I1679" s="2">
        <v>20220</v>
      </c>
      <c r="J1679" s="2">
        <v>20410</v>
      </c>
      <c r="K1679" s="2">
        <v>20860</v>
      </c>
      <c r="L1679" t="str">
        <f t="shared" si="52"/>
        <v/>
      </c>
      <c r="M1679" t="str">
        <f>IFERROR(VLOOKUP(A1679,'Статус менеджера'!$A$2:$B$48,2,TRUE),"")</f>
        <v/>
      </c>
      <c r="N1679" s="2">
        <f t="shared" si="53"/>
        <v>12</v>
      </c>
    </row>
    <row r="1680" spans="1:14" x14ac:dyDescent="0.35">
      <c r="A1680" t="s">
        <v>58</v>
      </c>
      <c r="B1680" t="s">
        <v>114</v>
      </c>
      <c r="C1680" s="1">
        <v>44138</v>
      </c>
      <c r="D1680" t="s">
        <v>122</v>
      </c>
      <c r="E1680" s="3">
        <v>0.13700000000000001</v>
      </c>
      <c r="F1680" s="4">
        <v>0</v>
      </c>
      <c r="G1680" s="2">
        <v>20220</v>
      </c>
      <c r="H1680" s="2">
        <v>19495</v>
      </c>
      <c r="I1680" s="2">
        <v>20220</v>
      </c>
      <c r="J1680" s="2">
        <v>20410</v>
      </c>
      <c r="K1680" s="2">
        <v>20860</v>
      </c>
      <c r="L1680" t="str">
        <f t="shared" si="52"/>
        <v/>
      </c>
      <c r="M1680" t="str">
        <f>IFERROR(VLOOKUP(A1680,'Статус менеджера'!$A$2:$B$48,2,TRUE),"")</f>
        <v/>
      </c>
      <c r="N1680" s="2">
        <f t="shared" si="53"/>
        <v>12</v>
      </c>
    </row>
    <row r="1681" spans="1:14" x14ac:dyDescent="0.35">
      <c r="A1681" t="s">
        <v>33</v>
      </c>
      <c r="B1681" t="s">
        <v>224</v>
      </c>
      <c r="C1681" s="1">
        <v>44141</v>
      </c>
      <c r="D1681" t="s">
        <v>140</v>
      </c>
      <c r="E1681" s="3">
        <v>0.48</v>
      </c>
      <c r="F1681" s="4">
        <v>0</v>
      </c>
      <c r="G1681" s="2">
        <v>16620</v>
      </c>
      <c r="H1681" s="2">
        <v>15785</v>
      </c>
      <c r="I1681" s="2">
        <v>16100</v>
      </c>
      <c r="J1681" s="2">
        <v>16500</v>
      </c>
      <c r="K1681" s="2">
        <v>16620</v>
      </c>
      <c r="L1681" t="str">
        <f t="shared" si="52"/>
        <v/>
      </c>
      <c r="M1681" t="str">
        <f>IFERROR(VLOOKUP(A1681,'Статус менеджера'!$A$2:$B$48,2,TRUE),"")</f>
        <v>Продавець малим клієнтам</v>
      </c>
      <c r="N1681" s="2">
        <f t="shared" si="53"/>
        <v>30</v>
      </c>
    </row>
    <row r="1682" spans="1:14" x14ac:dyDescent="0.35">
      <c r="A1682" t="s">
        <v>33</v>
      </c>
      <c r="B1682" t="s">
        <v>224</v>
      </c>
      <c r="C1682" s="1">
        <v>44141</v>
      </c>
      <c r="D1682" t="s">
        <v>140</v>
      </c>
      <c r="E1682" s="3">
        <v>1.19</v>
      </c>
      <c r="F1682" s="4">
        <v>0</v>
      </c>
      <c r="G1682" s="2">
        <v>16620</v>
      </c>
      <c r="H1682" s="2">
        <v>15785</v>
      </c>
      <c r="I1682" s="2">
        <v>16100</v>
      </c>
      <c r="J1682" s="2">
        <v>16500</v>
      </c>
      <c r="K1682" s="2">
        <v>16620</v>
      </c>
      <c r="L1682" t="str">
        <f t="shared" si="52"/>
        <v/>
      </c>
      <c r="M1682" t="str">
        <f>IFERROR(VLOOKUP(A1682,'Статус менеджера'!$A$2:$B$48,2,TRUE),"")</f>
        <v>Продавець малим клієнтам</v>
      </c>
      <c r="N1682" s="2">
        <f t="shared" si="53"/>
        <v>30</v>
      </c>
    </row>
    <row r="1683" spans="1:14" x14ac:dyDescent="0.35">
      <c r="A1683" t="s">
        <v>33</v>
      </c>
      <c r="B1683" t="s">
        <v>224</v>
      </c>
      <c r="C1683" s="1">
        <v>44141</v>
      </c>
      <c r="D1683" t="s">
        <v>140</v>
      </c>
      <c r="E1683" s="3">
        <v>1.2949999999999999</v>
      </c>
      <c r="F1683" s="4">
        <v>0</v>
      </c>
      <c r="G1683" s="2">
        <v>16620</v>
      </c>
      <c r="H1683" s="2">
        <v>15785</v>
      </c>
      <c r="I1683" s="2">
        <v>16100</v>
      </c>
      <c r="J1683" s="2">
        <v>16500</v>
      </c>
      <c r="K1683" s="2">
        <v>16620</v>
      </c>
      <c r="L1683" t="str">
        <f t="shared" si="52"/>
        <v/>
      </c>
      <c r="M1683" t="str">
        <f>IFERROR(VLOOKUP(A1683,'Статус менеджера'!$A$2:$B$48,2,TRUE),"")</f>
        <v>Продавець малим клієнтам</v>
      </c>
      <c r="N1683" s="2">
        <f t="shared" si="53"/>
        <v>30</v>
      </c>
    </row>
    <row r="1684" spans="1:14" x14ac:dyDescent="0.35">
      <c r="A1684" t="s">
        <v>33</v>
      </c>
      <c r="B1684" t="s">
        <v>224</v>
      </c>
      <c r="C1684" s="1">
        <v>44141</v>
      </c>
      <c r="D1684" t="s">
        <v>140</v>
      </c>
      <c r="E1684" s="3">
        <v>0.185</v>
      </c>
      <c r="F1684" s="4">
        <v>0</v>
      </c>
      <c r="G1684" s="2">
        <v>16620</v>
      </c>
      <c r="H1684" s="2">
        <v>15785</v>
      </c>
      <c r="I1684" s="2">
        <v>16100</v>
      </c>
      <c r="J1684" s="2">
        <v>16500</v>
      </c>
      <c r="K1684" s="2">
        <v>16620</v>
      </c>
      <c r="L1684" t="str">
        <f t="shared" si="52"/>
        <v/>
      </c>
      <c r="M1684" t="str">
        <f>IFERROR(VLOOKUP(A1684,'Статус менеджера'!$A$2:$B$48,2,TRUE),"")</f>
        <v>Продавець малим клієнтам</v>
      </c>
      <c r="N1684" s="2">
        <f t="shared" si="53"/>
        <v>30</v>
      </c>
    </row>
    <row r="1685" spans="1:14" x14ac:dyDescent="0.35">
      <c r="A1685" t="s">
        <v>84</v>
      </c>
      <c r="B1685" t="s">
        <v>224</v>
      </c>
      <c r="C1685" s="1">
        <v>44137</v>
      </c>
      <c r="D1685" t="s">
        <v>140</v>
      </c>
      <c r="E1685" s="3">
        <v>17.8</v>
      </c>
      <c r="F1685" s="4">
        <v>0</v>
      </c>
      <c r="G1685" s="2">
        <v>16675.330000000002</v>
      </c>
      <c r="H1685" s="2">
        <v>15785</v>
      </c>
      <c r="I1685" s="2">
        <v>16100</v>
      </c>
      <c r="J1685" s="2">
        <v>16500</v>
      </c>
      <c r="K1685" s="2">
        <v>16620</v>
      </c>
      <c r="L1685" t="str">
        <f t="shared" si="52"/>
        <v/>
      </c>
      <c r="M1685" t="str">
        <f>IFERROR(VLOOKUP(A1685,'Статус менеджера'!$A$2:$B$48,2,TRUE),"")</f>
        <v/>
      </c>
      <c r="N1685" s="2">
        <f t="shared" si="53"/>
        <v>30</v>
      </c>
    </row>
    <row r="1686" spans="1:14" x14ac:dyDescent="0.35">
      <c r="A1686" t="s">
        <v>84</v>
      </c>
      <c r="B1686" t="s">
        <v>224</v>
      </c>
      <c r="C1686" s="1">
        <v>44137</v>
      </c>
      <c r="D1686" t="s">
        <v>140</v>
      </c>
      <c r="E1686" s="3">
        <v>4.8949999999999996</v>
      </c>
      <c r="F1686" s="4">
        <v>0</v>
      </c>
      <c r="G1686" s="2">
        <v>16675.330000000002</v>
      </c>
      <c r="H1686" s="2">
        <v>15785</v>
      </c>
      <c r="I1686" s="2">
        <v>16100</v>
      </c>
      <c r="J1686" s="2">
        <v>16500</v>
      </c>
      <c r="K1686" s="2">
        <v>16620</v>
      </c>
      <c r="L1686" t="str">
        <f t="shared" si="52"/>
        <v/>
      </c>
      <c r="M1686" t="str">
        <f>IFERROR(VLOOKUP(A1686,'Статус менеджера'!$A$2:$B$48,2,TRUE),"")</f>
        <v/>
      </c>
      <c r="N1686" s="2">
        <f t="shared" si="53"/>
        <v>30</v>
      </c>
    </row>
    <row r="1687" spans="1:14" x14ac:dyDescent="0.35">
      <c r="A1687" t="s">
        <v>58</v>
      </c>
      <c r="B1687" t="s">
        <v>114</v>
      </c>
      <c r="C1687" s="1">
        <v>44137</v>
      </c>
      <c r="D1687" t="s">
        <v>119</v>
      </c>
      <c r="E1687" s="3">
        <v>2.581</v>
      </c>
      <c r="F1687" s="4">
        <v>0</v>
      </c>
      <c r="G1687" s="2">
        <v>20270</v>
      </c>
      <c r="H1687" s="2">
        <v>19405</v>
      </c>
      <c r="I1687" s="2">
        <v>20270</v>
      </c>
      <c r="J1687" s="2">
        <v>20770</v>
      </c>
      <c r="K1687" s="2">
        <v>21270</v>
      </c>
      <c r="L1687" t="str">
        <f t="shared" si="52"/>
        <v/>
      </c>
      <c r="M1687" t="str">
        <f>IFERROR(VLOOKUP(A1687,'Статус менеджера'!$A$2:$B$48,2,TRUE),"")</f>
        <v/>
      </c>
      <c r="N1687" s="2">
        <f t="shared" si="53"/>
        <v>12</v>
      </c>
    </row>
    <row r="1688" spans="1:14" x14ac:dyDescent="0.35">
      <c r="A1688" t="s">
        <v>45</v>
      </c>
      <c r="B1688" t="s">
        <v>228</v>
      </c>
      <c r="C1688" s="1">
        <v>44140</v>
      </c>
      <c r="D1688" t="s">
        <v>124</v>
      </c>
      <c r="E1688" s="3">
        <v>0.224</v>
      </c>
      <c r="F1688" s="4">
        <v>0</v>
      </c>
      <c r="G1688" s="2">
        <v>17585</v>
      </c>
      <c r="H1688" s="2">
        <v>16945</v>
      </c>
      <c r="I1688" s="2">
        <v>17435</v>
      </c>
      <c r="J1688" s="2">
        <v>17935</v>
      </c>
      <c r="K1688" s="2">
        <v>18435</v>
      </c>
      <c r="L1688" t="str">
        <f t="shared" si="52"/>
        <v/>
      </c>
      <c r="M1688" t="str">
        <f>IFERROR(VLOOKUP(A1688,'Статус менеджера'!$A$2:$B$48,2,TRUE),"")</f>
        <v/>
      </c>
      <c r="N1688" s="2">
        <f t="shared" si="53"/>
        <v>14.4</v>
      </c>
    </row>
    <row r="1689" spans="1:14" x14ac:dyDescent="0.35">
      <c r="A1689" t="s">
        <v>45</v>
      </c>
      <c r="B1689" t="s">
        <v>228</v>
      </c>
      <c r="C1689" s="1">
        <v>44140</v>
      </c>
      <c r="D1689" t="s">
        <v>124</v>
      </c>
      <c r="E1689" s="3">
        <v>6.81</v>
      </c>
      <c r="F1689" s="4">
        <v>0</v>
      </c>
      <c r="G1689" s="2">
        <v>17585</v>
      </c>
      <c r="H1689" s="2">
        <v>16945</v>
      </c>
      <c r="I1689" s="2">
        <v>17435</v>
      </c>
      <c r="J1689" s="2">
        <v>17935</v>
      </c>
      <c r="K1689" s="2">
        <v>18435</v>
      </c>
      <c r="L1689" t="str">
        <f t="shared" si="52"/>
        <v/>
      </c>
      <c r="M1689" t="str">
        <f>IFERROR(VLOOKUP(A1689,'Статус менеджера'!$A$2:$B$48,2,TRUE),"")</f>
        <v/>
      </c>
      <c r="N1689" s="2">
        <f t="shared" si="53"/>
        <v>14.4</v>
      </c>
    </row>
    <row r="1690" spans="1:14" x14ac:dyDescent="0.35">
      <c r="A1690" t="s">
        <v>45</v>
      </c>
      <c r="B1690" t="s">
        <v>228</v>
      </c>
      <c r="C1690" s="1">
        <v>44140</v>
      </c>
      <c r="D1690" t="s">
        <v>124</v>
      </c>
      <c r="E1690" s="3">
        <v>6.6120000000000001</v>
      </c>
      <c r="F1690" s="4">
        <v>0</v>
      </c>
      <c r="G1690" s="2">
        <v>17585</v>
      </c>
      <c r="H1690" s="2">
        <v>16945</v>
      </c>
      <c r="I1690" s="2">
        <v>17435</v>
      </c>
      <c r="J1690" s="2">
        <v>17935</v>
      </c>
      <c r="K1690" s="2">
        <v>18435</v>
      </c>
      <c r="L1690" t="str">
        <f t="shared" si="52"/>
        <v/>
      </c>
      <c r="M1690" t="str">
        <f>IFERROR(VLOOKUP(A1690,'Статус менеджера'!$A$2:$B$48,2,TRUE),"")</f>
        <v/>
      </c>
      <c r="N1690" s="2">
        <f t="shared" si="53"/>
        <v>14.4</v>
      </c>
    </row>
    <row r="1691" spans="1:14" x14ac:dyDescent="0.35">
      <c r="A1691" t="s">
        <v>45</v>
      </c>
      <c r="B1691" t="s">
        <v>228</v>
      </c>
      <c r="C1691" s="1">
        <v>44140</v>
      </c>
      <c r="D1691" t="s">
        <v>124</v>
      </c>
      <c r="E1691" s="3">
        <v>6.4889999999999999</v>
      </c>
      <c r="F1691" s="4">
        <v>0</v>
      </c>
      <c r="G1691" s="2">
        <v>17585</v>
      </c>
      <c r="H1691" s="2">
        <v>16945</v>
      </c>
      <c r="I1691" s="2">
        <v>17435</v>
      </c>
      <c r="J1691" s="2">
        <v>17935</v>
      </c>
      <c r="K1691" s="2">
        <v>18435</v>
      </c>
      <c r="L1691" t="str">
        <f t="shared" si="52"/>
        <v/>
      </c>
      <c r="M1691" t="str">
        <f>IFERROR(VLOOKUP(A1691,'Статус менеджера'!$A$2:$B$48,2,TRUE),"")</f>
        <v/>
      </c>
      <c r="N1691" s="2">
        <f t="shared" si="53"/>
        <v>14.4</v>
      </c>
    </row>
    <row r="1692" spans="1:14" x14ac:dyDescent="0.35">
      <c r="A1692" t="s">
        <v>18</v>
      </c>
      <c r="B1692" t="s">
        <v>225</v>
      </c>
      <c r="C1692" s="1">
        <v>44141</v>
      </c>
      <c r="D1692" t="s">
        <v>119</v>
      </c>
      <c r="E1692" s="3">
        <v>2.1000000000000001E-2</v>
      </c>
      <c r="F1692" s="4">
        <v>0</v>
      </c>
      <c r="G1692" s="2">
        <v>21345</v>
      </c>
      <c r="H1692" s="2">
        <v>19480</v>
      </c>
      <c r="I1692" s="2">
        <v>20295</v>
      </c>
      <c r="J1692" s="2">
        <v>20845</v>
      </c>
      <c r="K1692" s="2">
        <v>21345</v>
      </c>
      <c r="L1692" t="str">
        <f t="shared" si="52"/>
        <v/>
      </c>
      <c r="M1692" t="str">
        <f>IFERROR(VLOOKUP(A1692,'Статус менеджера'!$A$2:$B$48,2,TRUE),"")</f>
        <v/>
      </c>
      <c r="N1692" s="2">
        <f t="shared" si="53"/>
        <v>30</v>
      </c>
    </row>
    <row r="1693" spans="1:14" x14ac:dyDescent="0.35">
      <c r="A1693" t="s">
        <v>81</v>
      </c>
      <c r="B1693" t="s">
        <v>237</v>
      </c>
      <c r="C1693" s="1">
        <v>44151</v>
      </c>
      <c r="D1693" t="s">
        <v>119</v>
      </c>
      <c r="E1693" s="3">
        <v>0.105</v>
      </c>
      <c r="F1693" s="4">
        <v>0</v>
      </c>
      <c r="G1693" s="2">
        <v>19780</v>
      </c>
      <c r="H1693" s="2">
        <v>19780</v>
      </c>
      <c r="I1693" s="2">
        <v>20595</v>
      </c>
      <c r="J1693" s="2">
        <v>21145</v>
      </c>
      <c r="K1693" s="2">
        <v>21645</v>
      </c>
      <c r="L1693" t="str">
        <f t="shared" si="52"/>
        <v/>
      </c>
      <c r="M1693" t="str">
        <f>IFERROR(VLOOKUP(A1693,'Статус менеджера'!$A$2:$B$48,2,TRUE),"")</f>
        <v/>
      </c>
      <c r="N1693" s="2">
        <f t="shared" si="53"/>
        <v>8</v>
      </c>
    </row>
    <row r="1694" spans="1:14" x14ac:dyDescent="0.35">
      <c r="A1694" t="s">
        <v>81</v>
      </c>
      <c r="B1694" t="s">
        <v>237</v>
      </c>
      <c r="C1694" s="1">
        <v>44151</v>
      </c>
      <c r="D1694" t="s">
        <v>119</v>
      </c>
      <c r="E1694" s="3">
        <v>1.105</v>
      </c>
      <c r="F1694" s="4">
        <v>0</v>
      </c>
      <c r="G1694" s="2">
        <v>19470</v>
      </c>
      <c r="H1694" s="2">
        <v>19280</v>
      </c>
      <c r="I1694" s="2">
        <v>20095</v>
      </c>
      <c r="J1694" s="2">
        <v>20645</v>
      </c>
      <c r="K1694" s="2">
        <v>21145</v>
      </c>
      <c r="L1694" t="str">
        <f t="shared" si="52"/>
        <v/>
      </c>
      <c r="M1694" t="str">
        <f>IFERROR(VLOOKUP(A1694,'Статус менеджера'!$A$2:$B$48,2,TRUE),"")</f>
        <v/>
      </c>
      <c r="N1694" s="2">
        <f t="shared" si="53"/>
        <v>8.9325153374233128</v>
      </c>
    </row>
    <row r="1695" spans="1:14" x14ac:dyDescent="0.35">
      <c r="A1695" t="s">
        <v>10</v>
      </c>
      <c r="B1695" t="s">
        <v>234</v>
      </c>
      <c r="C1695" s="1">
        <v>44138</v>
      </c>
      <c r="D1695" t="s">
        <v>131</v>
      </c>
      <c r="E1695" s="3">
        <v>4.21</v>
      </c>
      <c r="F1695" s="4">
        <v>0</v>
      </c>
      <c r="G1695" s="2">
        <v>20415</v>
      </c>
      <c r="H1695" s="2">
        <v>19670</v>
      </c>
      <c r="I1695" s="2">
        <v>20415</v>
      </c>
      <c r="J1695" s="2">
        <v>20605</v>
      </c>
      <c r="K1695" s="2">
        <v>21055</v>
      </c>
      <c r="L1695" t="str">
        <f t="shared" si="52"/>
        <v/>
      </c>
      <c r="M1695" t="str">
        <f>IFERROR(VLOOKUP(A1695,'Статус менеджера'!$A$2:$B$48,2,TRUE),"")</f>
        <v/>
      </c>
      <c r="N1695" s="2">
        <f t="shared" si="53"/>
        <v>12</v>
      </c>
    </row>
    <row r="1696" spans="1:14" x14ac:dyDescent="0.35">
      <c r="A1696" t="s">
        <v>67</v>
      </c>
      <c r="B1696" t="s">
        <v>224</v>
      </c>
      <c r="C1696" s="1">
        <v>44140</v>
      </c>
      <c r="D1696" t="s">
        <v>116</v>
      </c>
      <c r="E1696" s="3">
        <v>0.36499999999999999</v>
      </c>
      <c r="F1696" s="4">
        <v>0</v>
      </c>
      <c r="G1696" s="2">
        <v>19200</v>
      </c>
      <c r="H1696" s="2">
        <v>17855</v>
      </c>
      <c r="I1696" s="2">
        <v>18200</v>
      </c>
      <c r="J1696" s="2">
        <v>18750</v>
      </c>
      <c r="K1696" s="2">
        <v>19200</v>
      </c>
      <c r="L1696" t="str">
        <f t="shared" si="52"/>
        <v/>
      </c>
      <c r="M1696" t="str">
        <f>IFERROR(VLOOKUP(A1696,'Статус менеджера'!$A$2:$B$48,2,TRUE),"")</f>
        <v>Продавець малим клієнтам</v>
      </c>
      <c r="N1696" s="2">
        <f t="shared" si="53"/>
        <v>30</v>
      </c>
    </row>
    <row r="1697" spans="1:14" x14ac:dyDescent="0.35">
      <c r="A1697" t="s">
        <v>67</v>
      </c>
      <c r="B1697" t="s">
        <v>224</v>
      </c>
      <c r="C1697" s="1">
        <v>44140</v>
      </c>
      <c r="D1697" t="s">
        <v>116</v>
      </c>
      <c r="E1697" s="3">
        <v>0.6</v>
      </c>
      <c r="F1697" s="4">
        <v>0</v>
      </c>
      <c r="G1697" s="2">
        <v>19200</v>
      </c>
      <c r="H1697" s="2">
        <v>17855</v>
      </c>
      <c r="I1697" s="2">
        <v>18200</v>
      </c>
      <c r="J1697" s="2">
        <v>18750</v>
      </c>
      <c r="K1697" s="2">
        <v>19200</v>
      </c>
      <c r="L1697" t="str">
        <f t="shared" si="52"/>
        <v/>
      </c>
      <c r="M1697" t="str">
        <f>IFERROR(VLOOKUP(A1697,'Статус менеджера'!$A$2:$B$48,2,TRUE),"")</f>
        <v>Продавець малим клієнтам</v>
      </c>
      <c r="N1697" s="2">
        <f t="shared" si="53"/>
        <v>30</v>
      </c>
    </row>
    <row r="1698" spans="1:14" x14ac:dyDescent="0.35">
      <c r="A1698" t="s">
        <v>41</v>
      </c>
      <c r="B1698" t="s">
        <v>233</v>
      </c>
      <c r="C1698" s="1">
        <v>44138</v>
      </c>
      <c r="D1698" t="s">
        <v>128</v>
      </c>
      <c r="E1698" s="3">
        <v>5.9950000000000001</v>
      </c>
      <c r="F1698" s="4">
        <v>0</v>
      </c>
      <c r="G1698" s="2">
        <v>23645</v>
      </c>
      <c r="H1698" s="2">
        <v>23865</v>
      </c>
      <c r="I1698" s="2">
        <v>24305</v>
      </c>
      <c r="J1698" s="2">
        <v>24855</v>
      </c>
      <c r="K1698" s="2">
        <v>25305</v>
      </c>
      <c r="L1698" t="str">
        <f t="shared" si="52"/>
        <v/>
      </c>
      <c r="M1698" t="str">
        <f>IFERROR(VLOOKUP(A1698,'Статус менеджера'!$A$2:$B$48,2,TRUE),"")</f>
        <v/>
      </c>
      <c r="N1698" s="2">
        <f t="shared" si="53"/>
        <v>8</v>
      </c>
    </row>
    <row r="1699" spans="1:14" x14ac:dyDescent="0.35">
      <c r="A1699" t="s">
        <v>41</v>
      </c>
      <c r="B1699" t="s">
        <v>233</v>
      </c>
      <c r="C1699" s="1">
        <v>44138</v>
      </c>
      <c r="D1699" t="s">
        <v>128</v>
      </c>
      <c r="E1699" s="3">
        <v>6.8</v>
      </c>
      <c r="F1699" s="4">
        <v>0</v>
      </c>
      <c r="G1699" s="2">
        <v>23645</v>
      </c>
      <c r="H1699" s="2">
        <v>23865</v>
      </c>
      <c r="I1699" s="2">
        <v>24305</v>
      </c>
      <c r="J1699" s="2">
        <v>24855</v>
      </c>
      <c r="K1699" s="2">
        <v>25305</v>
      </c>
      <c r="L1699" t="str">
        <f t="shared" si="52"/>
        <v/>
      </c>
      <c r="M1699" t="str">
        <f>IFERROR(VLOOKUP(A1699,'Статус менеджера'!$A$2:$B$48,2,TRUE),"")</f>
        <v/>
      </c>
      <c r="N1699" s="2">
        <f t="shared" si="53"/>
        <v>8</v>
      </c>
    </row>
    <row r="1700" spans="1:14" x14ac:dyDescent="0.35">
      <c r="A1700" t="s">
        <v>41</v>
      </c>
      <c r="B1700" t="s">
        <v>233</v>
      </c>
      <c r="C1700" s="1">
        <v>44138</v>
      </c>
      <c r="D1700" t="s">
        <v>128</v>
      </c>
      <c r="E1700" s="3">
        <v>7.5350000000000001</v>
      </c>
      <c r="F1700" s="4">
        <v>0</v>
      </c>
      <c r="G1700" s="2">
        <v>24185</v>
      </c>
      <c r="H1700" s="2">
        <v>24405</v>
      </c>
      <c r="I1700" s="2">
        <v>24845</v>
      </c>
      <c r="J1700" s="2">
        <v>25395</v>
      </c>
      <c r="K1700" s="2">
        <v>25845</v>
      </c>
      <c r="L1700" t="str">
        <f t="shared" si="52"/>
        <v/>
      </c>
      <c r="M1700" t="str">
        <f>IFERROR(VLOOKUP(A1700,'Статус менеджера'!$A$2:$B$48,2,TRUE),"")</f>
        <v/>
      </c>
      <c r="N1700" s="2">
        <f t="shared" si="53"/>
        <v>8</v>
      </c>
    </row>
    <row r="1701" spans="1:14" x14ac:dyDescent="0.35">
      <c r="A1701" t="s">
        <v>41</v>
      </c>
      <c r="B1701" t="s">
        <v>233</v>
      </c>
      <c r="C1701" s="1">
        <v>44138</v>
      </c>
      <c r="D1701" t="s">
        <v>128</v>
      </c>
      <c r="E1701" s="3">
        <v>6.14</v>
      </c>
      <c r="F1701" s="4">
        <v>0</v>
      </c>
      <c r="G1701" s="2">
        <v>22935</v>
      </c>
      <c r="H1701" s="2">
        <v>23260</v>
      </c>
      <c r="I1701" s="2">
        <v>23700</v>
      </c>
      <c r="J1701" s="2">
        <v>24250</v>
      </c>
      <c r="K1701" s="2">
        <v>24700</v>
      </c>
      <c r="L1701" t="str">
        <f t="shared" si="52"/>
        <v/>
      </c>
      <c r="M1701" t="str">
        <f>IFERROR(VLOOKUP(A1701,'Статус менеджера'!$A$2:$B$48,2,TRUE),"")</f>
        <v/>
      </c>
      <c r="N1701" s="2">
        <f t="shared" si="53"/>
        <v>8</v>
      </c>
    </row>
    <row r="1702" spans="1:14" x14ac:dyDescent="0.35">
      <c r="A1702" t="s">
        <v>41</v>
      </c>
      <c r="B1702" t="s">
        <v>233</v>
      </c>
      <c r="C1702" s="1">
        <v>44138</v>
      </c>
      <c r="D1702" t="s">
        <v>128</v>
      </c>
      <c r="E1702" s="3">
        <v>6.29</v>
      </c>
      <c r="F1702" s="4">
        <v>0</v>
      </c>
      <c r="G1702" s="2">
        <v>22365</v>
      </c>
      <c r="H1702" s="2">
        <v>22690</v>
      </c>
      <c r="I1702" s="2">
        <v>23130</v>
      </c>
      <c r="J1702" s="2">
        <v>23680</v>
      </c>
      <c r="K1702" s="2">
        <v>24130</v>
      </c>
      <c r="L1702" t="str">
        <f t="shared" si="52"/>
        <v/>
      </c>
      <c r="M1702" t="str">
        <f>IFERROR(VLOOKUP(A1702,'Статус менеджера'!$A$2:$B$48,2,TRUE),"")</f>
        <v/>
      </c>
      <c r="N1702" s="2">
        <f t="shared" si="53"/>
        <v>8</v>
      </c>
    </row>
    <row r="1703" spans="1:14" x14ac:dyDescent="0.35">
      <c r="A1703" t="s">
        <v>41</v>
      </c>
      <c r="B1703" t="s">
        <v>233</v>
      </c>
      <c r="C1703" s="1">
        <v>44138</v>
      </c>
      <c r="D1703" t="s">
        <v>128</v>
      </c>
      <c r="E1703" s="3">
        <v>6.29</v>
      </c>
      <c r="F1703" s="4">
        <v>0</v>
      </c>
      <c r="G1703" s="2">
        <v>21420</v>
      </c>
      <c r="H1703" s="2">
        <v>21745</v>
      </c>
      <c r="I1703" s="2">
        <v>22185</v>
      </c>
      <c r="J1703" s="2">
        <v>22735</v>
      </c>
      <c r="K1703" s="2">
        <v>23185</v>
      </c>
      <c r="L1703" t="str">
        <f t="shared" si="52"/>
        <v/>
      </c>
      <c r="M1703" t="str">
        <f>IFERROR(VLOOKUP(A1703,'Статус менеджера'!$A$2:$B$48,2,TRUE),"")</f>
        <v/>
      </c>
      <c r="N1703" s="2">
        <f t="shared" si="53"/>
        <v>8</v>
      </c>
    </row>
    <row r="1704" spans="1:14" x14ac:dyDescent="0.35">
      <c r="A1704" t="s">
        <v>41</v>
      </c>
      <c r="B1704" t="s">
        <v>233</v>
      </c>
      <c r="C1704" s="1">
        <v>44138</v>
      </c>
      <c r="D1704" t="s">
        <v>128</v>
      </c>
      <c r="E1704" s="3">
        <v>4.29</v>
      </c>
      <c r="F1704" s="4">
        <v>0</v>
      </c>
      <c r="G1704" s="2">
        <v>21655</v>
      </c>
      <c r="H1704" s="2">
        <v>22080</v>
      </c>
      <c r="I1704" s="2">
        <v>22520</v>
      </c>
      <c r="J1704" s="2">
        <v>23070</v>
      </c>
      <c r="K1704" s="2">
        <v>23520</v>
      </c>
      <c r="L1704" t="str">
        <f t="shared" si="52"/>
        <v/>
      </c>
      <c r="M1704" t="str">
        <f>IFERROR(VLOOKUP(A1704,'Статус менеджера'!$A$2:$B$48,2,TRUE),"")</f>
        <v/>
      </c>
      <c r="N1704" s="2">
        <f t="shared" si="53"/>
        <v>8</v>
      </c>
    </row>
    <row r="1705" spans="1:14" x14ac:dyDescent="0.35">
      <c r="A1705" t="s">
        <v>41</v>
      </c>
      <c r="B1705" t="s">
        <v>233</v>
      </c>
      <c r="C1705" s="1">
        <v>44138</v>
      </c>
      <c r="D1705" t="s">
        <v>128</v>
      </c>
      <c r="E1705" s="3">
        <v>6.48</v>
      </c>
      <c r="F1705" s="4">
        <v>0</v>
      </c>
      <c r="G1705" s="2">
        <v>21050</v>
      </c>
      <c r="H1705" s="2">
        <v>21475</v>
      </c>
      <c r="I1705" s="2">
        <v>21915</v>
      </c>
      <c r="J1705" s="2">
        <v>22465</v>
      </c>
      <c r="K1705" s="2">
        <v>22915</v>
      </c>
      <c r="L1705" t="str">
        <f t="shared" si="52"/>
        <v/>
      </c>
      <c r="M1705" t="str">
        <f>IFERROR(VLOOKUP(A1705,'Статус менеджера'!$A$2:$B$48,2,TRUE),"")</f>
        <v/>
      </c>
      <c r="N1705" s="2">
        <f t="shared" si="53"/>
        <v>8</v>
      </c>
    </row>
    <row r="1706" spans="1:14" x14ac:dyDescent="0.35">
      <c r="A1706" t="s">
        <v>98</v>
      </c>
      <c r="B1706" t="s">
        <v>237</v>
      </c>
      <c r="C1706" s="1">
        <v>44148</v>
      </c>
      <c r="D1706" t="s">
        <v>116</v>
      </c>
      <c r="E1706" s="3">
        <v>1.06</v>
      </c>
      <c r="F1706" s="4">
        <v>0</v>
      </c>
      <c r="G1706" s="2">
        <v>18775</v>
      </c>
      <c r="H1706" s="2">
        <v>18230</v>
      </c>
      <c r="I1706" s="2">
        <v>18775</v>
      </c>
      <c r="J1706" s="2">
        <v>19125</v>
      </c>
      <c r="K1706" s="2">
        <v>19575</v>
      </c>
      <c r="L1706" t="str">
        <f t="shared" si="52"/>
        <v/>
      </c>
      <c r="M1706" t="str">
        <f>IFERROR(VLOOKUP(A1706,'Статус менеджера'!$A$2:$B$48,2,TRUE),"")</f>
        <v/>
      </c>
      <c r="N1706" s="2">
        <f t="shared" si="53"/>
        <v>12</v>
      </c>
    </row>
    <row r="1707" spans="1:14" x14ac:dyDescent="0.35">
      <c r="A1707" t="s">
        <v>98</v>
      </c>
      <c r="B1707" t="s">
        <v>237</v>
      </c>
      <c r="C1707" s="1">
        <v>44148</v>
      </c>
      <c r="D1707" t="s">
        <v>116</v>
      </c>
      <c r="E1707" s="3">
        <v>1.345</v>
      </c>
      <c r="F1707" s="4">
        <v>0</v>
      </c>
      <c r="G1707" s="2">
        <v>18775</v>
      </c>
      <c r="H1707" s="2">
        <v>18230</v>
      </c>
      <c r="I1707" s="2">
        <v>18775</v>
      </c>
      <c r="J1707" s="2">
        <v>19125</v>
      </c>
      <c r="K1707" s="2">
        <v>19575</v>
      </c>
      <c r="L1707" t="str">
        <f t="shared" si="52"/>
        <v/>
      </c>
      <c r="M1707" t="str">
        <f>IFERROR(VLOOKUP(A1707,'Статус менеджера'!$A$2:$B$48,2,TRUE),"")</f>
        <v/>
      </c>
      <c r="N1707" s="2">
        <f t="shared" si="53"/>
        <v>12</v>
      </c>
    </row>
    <row r="1708" spans="1:14" x14ac:dyDescent="0.35">
      <c r="A1708" t="s">
        <v>8</v>
      </c>
      <c r="B1708" t="s">
        <v>229</v>
      </c>
      <c r="C1708" s="1">
        <v>44153</v>
      </c>
      <c r="D1708" t="s">
        <v>122</v>
      </c>
      <c r="E1708" s="3">
        <v>21.21</v>
      </c>
      <c r="F1708" s="4">
        <v>0</v>
      </c>
      <c r="G1708" s="2">
        <v>18886.63</v>
      </c>
      <c r="H1708" s="2">
        <v>18015</v>
      </c>
      <c r="I1708" s="2">
        <v>18580</v>
      </c>
      <c r="J1708" s="2">
        <v>18930</v>
      </c>
      <c r="K1708" s="2">
        <v>19380</v>
      </c>
      <c r="L1708" t="str">
        <f t="shared" si="52"/>
        <v/>
      </c>
      <c r="M1708" t="str">
        <f>IFERROR(VLOOKUP(A1708,'Статус менеджера'!$A$2:$B$48,2,TRUE),"")</f>
        <v/>
      </c>
      <c r="N1708" s="2">
        <f t="shared" si="53"/>
        <v>19.00868571428574</v>
      </c>
    </row>
    <row r="1709" spans="1:14" x14ac:dyDescent="0.35">
      <c r="A1709" t="s">
        <v>54</v>
      </c>
      <c r="B1709" t="s">
        <v>234</v>
      </c>
      <c r="C1709" s="1">
        <v>44140</v>
      </c>
      <c r="D1709" t="s">
        <v>122</v>
      </c>
      <c r="E1709" s="3">
        <v>0.83</v>
      </c>
      <c r="F1709" s="4">
        <v>0</v>
      </c>
      <c r="G1709" s="2">
        <v>18560</v>
      </c>
      <c r="H1709" s="2">
        <v>17855</v>
      </c>
      <c r="I1709" s="2">
        <v>18560</v>
      </c>
      <c r="J1709" s="2">
        <v>18750</v>
      </c>
      <c r="K1709" s="2">
        <v>19200</v>
      </c>
      <c r="L1709" t="str">
        <f t="shared" si="52"/>
        <v/>
      </c>
      <c r="M1709" t="str">
        <f>IFERROR(VLOOKUP(A1709,'Статус менеджера'!$A$2:$B$48,2,TRUE),"")</f>
        <v>Продавець малим клієнтам</v>
      </c>
      <c r="N1709" s="2">
        <f t="shared" si="53"/>
        <v>12</v>
      </c>
    </row>
    <row r="1710" spans="1:14" x14ac:dyDescent="0.35">
      <c r="A1710" t="s">
        <v>54</v>
      </c>
      <c r="B1710" t="s">
        <v>234</v>
      </c>
      <c r="C1710" s="1">
        <v>44140</v>
      </c>
      <c r="D1710" t="s">
        <v>120</v>
      </c>
      <c r="E1710" s="3">
        <v>0.67</v>
      </c>
      <c r="F1710" s="4">
        <v>0</v>
      </c>
      <c r="G1710" s="2">
        <v>16720</v>
      </c>
      <c r="H1710" s="2">
        <v>16030</v>
      </c>
      <c r="I1710" s="2">
        <v>16720</v>
      </c>
      <c r="J1710" s="2">
        <v>17005</v>
      </c>
      <c r="K1710" s="2">
        <v>17505</v>
      </c>
      <c r="L1710" t="str">
        <f t="shared" si="52"/>
        <v/>
      </c>
      <c r="M1710" t="str">
        <f>IFERROR(VLOOKUP(A1710,'Статус менеджера'!$A$2:$B$48,2,TRUE),"")</f>
        <v>Продавець малим клієнтам</v>
      </c>
      <c r="N1710" s="2">
        <f t="shared" si="53"/>
        <v>12</v>
      </c>
    </row>
    <row r="1711" spans="1:14" x14ac:dyDescent="0.35">
      <c r="A1711" t="s">
        <v>54</v>
      </c>
      <c r="B1711" t="s">
        <v>234</v>
      </c>
      <c r="C1711" s="1">
        <v>44140</v>
      </c>
      <c r="D1711" t="s">
        <v>120</v>
      </c>
      <c r="E1711" s="3">
        <v>8.3849999999999998</v>
      </c>
      <c r="F1711" s="4">
        <v>0</v>
      </c>
      <c r="G1711" s="2">
        <v>16925</v>
      </c>
      <c r="H1711" s="2">
        <v>16030</v>
      </c>
      <c r="I1711" s="2">
        <v>16725</v>
      </c>
      <c r="J1711" s="2">
        <v>17005</v>
      </c>
      <c r="K1711" s="2">
        <v>17505</v>
      </c>
      <c r="L1711" t="str">
        <f t="shared" si="52"/>
        <v/>
      </c>
      <c r="M1711" t="str">
        <f>IFERROR(VLOOKUP(A1711,'Статус менеджера'!$A$2:$B$48,2,TRUE),"")</f>
        <v>Продавець малим клієнтам</v>
      </c>
      <c r="N1711" s="2">
        <f t="shared" si="53"/>
        <v>17.714285714285715</v>
      </c>
    </row>
    <row r="1712" spans="1:14" x14ac:dyDescent="0.35">
      <c r="A1712" t="s">
        <v>54</v>
      </c>
      <c r="B1712" t="s">
        <v>234</v>
      </c>
      <c r="C1712" s="1">
        <v>44140</v>
      </c>
      <c r="D1712" t="s">
        <v>124</v>
      </c>
      <c r="E1712" s="3">
        <v>2.2200000000000002</v>
      </c>
      <c r="F1712" s="4">
        <v>0</v>
      </c>
      <c r="G1712" s="2">
        <v>17400</v>
      </c>
      <c r="H1712" s="2">
        <v>16690</v>
      </c>
      <c r="I1712" s="2">
        <v>17400</v>
      </c>
      <c r="J1712" s="2">
        <v>17680</v>
      </c>
      <c r="K1712" s="2">
        <v>18180</v>
      </c>
      <c r="L1712" t="str">
        <f t="shared" si="52"/>
        <v/>
      </c>
      <c r="M1712" t="str">
        <f>IFERROR(VLOOKUP(A1712,'Статус менеджера'!$A$2:$B$48,2,TRUE),"")</f>
        <v>Продавець малим клієнтам</v>
      </c>
      <c r="N1712" s="2">
        <f t="shared" si="53"/>
        <v>12</v>
      </c>
    </row>
    <row r="1713" spans="1:14" x14ac:dyDescent="0.35">
      <c r="A1713" t="s">
        <v>53</v>
      </c>
      <c r="B1713" t="s">
        <v>114</v>
      </c>
      <c r="C1713" s="1">
        <v>44139</v>
      </c>
      <c r="D1713" t="s">
        <v>117</v>
      </c>
      <c r="E1713" s="3">
        <v>1E-3</v>
      </c>
      <c r="F1713" s="4">
        <v>0</v>
      </c>
      <c r="G1713" s="2">
        <v>21170</v>
      </c>
      <c r="H1713" s="2">
        <v>20285</v>
      </c>
      <c r="I1713" s="2">
        <v>21170</v>
      </c>
      <c r="J1713" s="2">
        <v>21670</v>
      </c>
      <c r="K1713" s="2">
        <v>22170</v>
      </c>
      <c r="L1713" t="str">
        <f t="shared" si="52"/>
        <v/>
      </c>
      <c r="M1713" t="str">
        <f>IFERROR(VLOOKUP(A1713,'Статус менеджера'!$A$2:$B$48,2,TRUE),"")</f>
        <v>Продавець малим клієнтам</v>
      </c>
      <c r="N1713" s="2">
        <f t="shared" si="53"/>
        <v>12</v>
      </c>
    </row>
    <row r="1714" spans="1:14" x14ac:dyDescent="0.35">
      <c r="A1714" t="s">
        <v>53</v>
      </c>
      <c r="B1714" t="s">
        <v>114</v>
      </c>
      <c r="C1714" s="1">
        <v>44139</v>
      </c>
      <c r="D1714" t="s">
        <v>117</v>
      </c>
      <c r="E1714" s="3">
        <v>1.234</v>
      </c>
      <c r="F1714" s="4">
        <v>0</v>
      </c>
      <c r="G1714" s="2">
        <v>21170</v>
      </c>
      <c r="H1714" s="2">
        <v>20285</v>
      </c>
      <c r="I1714" s="2">
        <v>21170</v>
      </c>
      <c r="J1714" s="2">
        <v>21670</v>
      </c>
      <c r="K1714" s="2">
        <v>22170</v>
      </c>
      <c r="L1714" t="str">
        <f t="shared" si="52"/>
        <v/>
      </c>
      <c r="M1714" t="str">
        <f>IFERROR(VLOOKUP(A1714,'Статус менеджера'!$A$2:$B$48,2,TRUE),"")</f>
        <v>Продавець малим клієнтам</v>
      </c>
      <c r="N1714" s="2">
        <f t="shared" si="53"/>
        <v>12</v>
      </c>
    </row>
    <row r="1715" spans="1:14" x14ac:dyDescent="0.35">
      <c r="A1715" t="s">
        <v>36</v>
      </c>
      <c r="B1715" t="s">
        <v>225</v>
      </c>
      <c r="C1715" s="1">
        <v>44141</v>
      </c>
      <c r="D1715" t="s">
        <v>117</v>
      </c>
      <c r="E1715" s="3">
        <v>8.3000000000000004E-2</v>
      </c>
      <c r="F1715" s="4">
        <v>0</v>
      </c>
      <c r="G1715" s="2">
        <v>22095</v>
      </c>
      <c r="H1715" s="2">
        <v>20710</v>
      </c>
      <c r="I1715" s="2">
        <v>21545</v>
      </c>
      <c r="J1715" s="2">
        <v>22095</v>
      </c>
      <c r="K1715" s="2">
        <v>22595</v>
      </c>
      <c r="L1715" t="str">
        <f t="shared" si="52"/>
        <v/>
      </c>
      <c r="M1715" t="str">
        <f>IFERROR(VLOOKUP(A1715,'Статус менеджера'!$A$2:$B$48,2,TRUE),"")</f>
        <v/>
      </c>
      <c r="N1715" s="2">
        <f t="shared" si="53"/>
        <v>20</v>
      </c>
    </row>
    <row r="1716" spans="1:14" x14ac:dyDescent="0.35">
      <c r="A1716" t="s">
        <v>36</v>
      </c>
      <c r="B1716" t="s">
        <v>225</v>
      </c>
      <c r="C1716" s="1">
        <v>44141</v>
      </c>
      <c r="D1716" t="s">
        <v>117</v>
      </c>
      <c r="E1716" s="3">
        <v>1.5569999999999999</v>
      </c>
      <c r="F1716" s="4">
        <v>0</v>
      </c>
      <c r="G1716" s="2">
        <v>22095</v>
      </c>
      <c r="H1716" s="2">
        <v>20710</v>
      </c>
      <c r="I1716" s="2">
        <v>21545</v>
      </c>
      <c r="J1716" s="2">
        <v>22095</v>
      </c>
      <c r="K1716" s="2">
        <v>22595</v>
      </c>
      <c r="L1716" t="str">
        <f t="shared" si="52"/>
        <v/>
      </c>
      <c r="M1716" t="str">
        <f>IFERROR(VLOOKUP(A1716,'Статус менеджера'!$A$2:$B$48,2,TRUE),"")</f>
        <v/>
      </c>
      <c r="N1716" s="2">
        <f t="shared" si="53"/>
        <v>20</v>
      </c>
    </row>
    <row r="1717" spans="1:14" x14ac:dyDescent="0.35">
      <c r="A1717" t="s">
        <v>57</v>
      </c>
      <c r="B1717" t="s">
        <v>228</v>
      </c>
      <c r="C1717" s="1">
        <v>44140</v>
      </c>
      <c r="D1717" t="s">
        <v>131</v>
      </c>
      <c r="E1717" s="3">
        <v>6.7450000000000001</v>
      </c>
      <c r="F1717" s="4">
        <v>0</v>
      </c>
      <c r="G1717" s="2">
        <v>20550</v>
      </c>
      <c r="H1717" s="2">
        <v>19965</v>
      </c>
      <c r="I1717" s="2">
        <v>20550</v>
      </c>
      <c r="J1717" s="2">
        <v>20900</v>
      </c>
      <c r="K1717" s="2">
        <v>21350</v>
      </c>
      <c r="L1717" t="str">
        <f t="shared" si="52"/>
        <v/>
      </c>
      <c r="M1717" t="str">
        <f>IFERROR(VLOOKUP(A1717,'Статус менеджера'!$A$2:$B$48,2,TRUE),"")</f>
        <v>Продавець малим клієнтам</v>
      </c>
      <c r="N1717" s="2">
        <f t="shared" si="53"/>
        <v>12</v>
      </c>
    </row>
    <row r="1718" spans="1:14" x14ac:dyDescent="0.35">
      <c r="A1718" t="s">
        <v>57</v>
      </c>
      <c r="B1718" t="s">
        <v>228</v>
      </c>
      <c r="C1718" s="1">
        <v>44140</v>
      </c>
      <c r="D1718" t="s">
        <v>116</v>
      </c>
      <c r="E1718" s="3">
        <v>0.01</v>
      </c>
      <c r="F1718" s="4">
        <v>0</v>
      </c>
      <c r="G1718" s="2">
        <v>18065</v>
      </c>
      <c r="H1718" s="2">
        <v>17985</v>
      </c>
      <c r="I1718" s="2">
        <v>18330</v>
      </c>
      <c r="J1718" s="2">
        <v>18880</v>
      </c>
      <c r="K1718" s="2">
        <v>19330</v>
      </c>
      <c r="L1718" t="str">
        <f t="shared" si="52"/>
        <v/>
      </c>
      <c r="M1718" t="str">
        <f>IFERROR(VLOOKUP(A1718,'Статус менеджера'!$A$2:$B$48,2,TRUE),"")</f>
        <v>Продавець малим клієнтам</v>
      </c>
      <c r="N1718" s="2">
        <f t="shared" si="53"/>
        <v>8.9275362318840585</v>
      </c>
    </row>
    <row r="1719" spans="1:14" x14ac:dyDescent="0.35">
      <c r="A1719" t="s">
        <v>57</v>
      </c>
      <c r="B1719" t="s">
        <v>228</v>
      </c>
      <c r="C1719" s="1">
        <v>44140</v>
      </c>
      <c r="D1719" t="s">
        <v>116</v>
      </c>
      <c r="E1719" s="3">
        <v>6.5949999999999998</v>
      </c>
      <c r="F1719" s="4">
        <v>0</v>
      </c>
      <c r="G1719" s="2">
        <v>18065</v>
      </c>
      <c r="H1719" s="2">
        <v>17985</v>
      </c>
      <c r="I1719" s="2">
        <v>18330</v>
      </c>
      <c r="J1719" s="2">
        <v>18880</v>
      </c>
      <c r="K1719" s="2">
        <v>19330</v>
      </c>
      <c r="L1719" t="str">
        <f t="shared" si="52"/>
        <v/>
      </c>
      <c r="M1719" t="str">
        <f>IFERROR(VLOOKUP(A1719,'Статус менеджера'!$A$2:$B$48,2,TRUE),"")</f>
        <v>Продавець малим клієнтам</v>
      </c>
      <c r="N1719" s="2">
        <f t="shared" si="53"/>
        <v>8.9275362318840585</v>
      </c>
    </row>
    <row r="1720" spans="1:14" x14ac:dyDescent="0.35">
      <c r="A1720" t="s">
        <v>57</v>
      </c>
      <c r="B1720" t="s">
        <v>228</v>
      </c>
      <c r="C1720" s="1">
        <v>44140</v>
      </c>
      <c r="D1720" t="s">
        <v>122</v>
      </c>
      <c r="E1720" s="3">
        <v>1.4279999999999999</v>
      </c>
      <c r="F1720" s="4">
        <v>0</v>
      </c>
      <c r="G1720" s="2">
        <v>18725</v>
      </c>
      <c r="H1720" s="2">
        <v>18635</v>
      </c>
      <c r="I1720" s="2">
        <v>19000</v>
      </c>
      <c r="J1720" s="2">
        <v>19550</v>
      </c>
      <c r="K1720" s="2">
        <v>20000</v>
      </c>
      <c r="L1720" t="str">
        <f t="shared" si="52"/>
        <v/>
      </c>
      <c r="M1720" t="str">
        <f>IFERROR(VLOOKUP(A1720,'Статус менеджера'!$A$2:$B$48,2,TRUE),"")</f>
        <v>Продавець малим клієнтам</v>
      </c>
      <c r="N1720" s="2">
        <f t="shared" si="53"/>
        <v>8.9863013698630141</v>
      </c>
    </row>
    <row r="1721" spans="1:14" x14ac:dyDescent="0.35">
      <c r="A1721" t="s">
        <v>57</v>
      </c>
      <c r="B1721" t="s">
        <v>228</v>
      </c>
      <c r="C1721" s="1">
        <v>44140</v>
      </c>
      <c r="D1721" t="s">
        <v>122</v>
      </c>
      <c r="E1721" s="3">
        <v>2.1419999999999999</v>
      </c>
      <c r="F1721" s="4">
        <v>0</v>
      </c>
      <c r="G1721" s="2">
        <v>19740</v>
      </c>
      <c r="H1721" s="2">
        <v>19650</v>
      </c>
      <c r="I1721" s="2">
        <v>20015</v>
      </c>
      <c r="J1721" s="2">
        <v>20565</v>
      </c>
      <c r="K1721" s="2">
        <v>21015</v>
      </c>
      <c r="L1721" t="str">
        <f t="shared" si="52"/>
        <v/>
      </c>
      <c r="M1721" t="str">
        <f>IFERROR(VLOOKUP(A1721,'Статус менеджера'!$A$2:$B$48,2,TRUE),"")</f>
        <v>Продавець малим клієнтам</v>
      </c>
      <c r="N1721" s="2">
        <f t="shared" si="53"/>
        <v>8.9863013698630141</v>
      </c>
    </row>
    <row r="1722" spans="1:14" x14ac:dyDescent="0.35">
      <c r="A1722" t="s">
        <v>57</v>
      </c>
      <c r="B1722" t="s">
        <v>228</v>
      </c>
      <c r="C1722" s="1">
        <v>44140</v>
      </c>
      <c r="D1722" t="s">
        <v>122</v>
      </c>
      <c r="E1722" s="3">
        <v>2.81</v>
      </c>
      <c r="F1722" s="4">
        <v>0</v>
      </c>
      <c r="G1722" s="2">
        <v>18075</v>
      </c>
      <c r="H1722" s="2">
        <v>17985</v>
      </c>
      <c r="I1722" s="2">
        <v>18330</v>
      </c>
      <c r="J1722" s="2">
        <v>18880</v>
      </c>
      <c r="K1722" s="2">
        <v>19330</v>
      </c>
      <c r="L1722" t="str">
        <f t="shared" si="52"/>
        <v/>
      </c>
      <c r="M1722" t="str">
        <f>IFERROR(VLOOKUP(A1722,'Статус менеджера'!$A$2:$B$48,2,TRUE),"")</f>
        <v>Продавець малим клієнтам</v>
      </c>
      <c r="N1722" s="2">
        <f t="shared" si="53"/>
        <v>9.0434782608695645</v>
      </c>
    </row>
    <row r="1723" spans="1:14" x14ac:dyDescent="0.35">
      <c r="A1723" t="s">
        <v>8</v>
      </c>
      <c r="B1723" t="s">
        <v>229</v>
      </c>
      <c r="C1723" s="1">
        <v>44144</v>
      </c>
      <c r="D1723" t="s">
        <v>122</v>
      </c>
      <c r="E1723" s="3">
        <v>0.94799999999999995</v>
      </c>
      <c r="F1723" s="4">
        <v>0</v>
      </c>
      <c r="G1723" s="2">
        <v>18400.28</v>
      </c>
      <c r="H1723" s="2">
        <v>17855</v>
      </c>
      <c r="I1723" s="2">
        <v>18400</v>
      </c>
      <c r="J1723" s="2">
        <v>18750</v>
      </c>
      <c r="K1723" s="2">
        <v>19200</v>
      </c>
      <c r="L1723" t="str">
        <f t="shared" si="52"/>
        <v/>
      </c>
      <c r="M1723" t="str">
        <f>IFERROR(VLOOKUP(A1723,'Статус менеджера'!$A$2:$B$48,2,TRUE),"")</f>
        <v/>
      </c>
      <c r="N1723" s="2">
        <f t="shared" si="53"/>
        <v>12.006399999999973</v>
      </c>
    </row>
    <row r="1724" spans="1:14" x14ac:dyDescent="0.35">
      <c r="A1724" t="s">
        <v>8</v>
      </c>
      <c r="B1724" t="s">
        <v>229</v>
      </c>
      <c r="C1724" s="1">
        <v>44144</v>
      </c>
      <c r="D1724" t="s">
        <v>122</v>
      </c>
      <c r="E1724" s="3">
        <v>0.94799999999999995</v>
      </c>
      <c r="F1724" s="4">
        <v>0</v>
      </c>
      <c r="G1724" s="2">
        <v>18400.28</v>
      </c>
      <c r="H1724" s="2">
        <v>17855</v>
      </c>
      <c r="I1724" s="2">
        <v>18400</v>
      </c>
      <c r="J1724" s="2">
        <v>18750</v>
      </c>
      <c r="K1724" s="2">
        <v>19200</v>
      </c>
      <c r="L1724" t="str">
        <f t="shared" si="52"/>
        <v/>
      </c>
      <c r="M1724" t="str">
        <f>IFERROR(VLOOKUP(A1724,'Статус менеджера'!$A$2:$B$48,2,TRUE),"")</f>
        <v/>
      </c>
      <c r="N1724" s="2">
        <f t="shared" si="53"/>
        <v>12.006399999999973</v>
      </c>
    </row>
    <row r="1725" spans="1:14" x14ac:dyDescent="0.35">
      <c r="A1725" t="s">
        <v>8</v>
      </c>
      <c r="B1725" t="s">
        <v>229</v>
      </c>
      <c r="C1725" s="1">
        <v>44144</v>
      </c>
      <c r="D1725" t="s">
        <v>122</v>
      </c>
      <c r="E1725" s="3">
        <v>0.94799999999999995</v>
      </c>
      <c r="F1725" s="4">
        <v>0</v>
      </c>
      <c r="G1725" s="2">
        <v>18400.28</v>
      </c>
      <c r="H1725" s="2">
        <v>17855</v>
      </c>
      <c r="I1725" s="2">
        <v>18400</v>
      </c>
      <c r="J1725" s="2">
        <v>18750</v>
      </c>
      <c r="K1725" s="2">
        <v>19200</v>
      </c>
      <c r="L1725" t="str">
        <f t="shared" si="52"/>
        <v/>
      </c>
      <c r="M1725" t="str">
        <f>IFERROR(VLOOKUP(A1725,'Статус менеджера'!$A$2:$B$48,2,TRUE),"")</f>
        <v/>
      </c>
      <c r="N1725" s="2">
        <f t="shared" si="53"/>
        <v>12.006399999999973</v>
      </c>
    </row>
    <row r="1726" spans="1:14" x14ac:dyDescent="0.35">
      <c r="A1726" t="s">
        <v>8</v>
      </c>
      <c r="B1726" t="s">
        <v>229</v>
      </c>
      <c r="C1726" s="1">
        <v>44144</v>
      </c>
      <c r="D1726" t="s">
        <v>122</v>
      </c>
      <c r="E1726" s="3">
        <v>0.94799999999999995</v>
      </c>
      <c r="F1726" s="4">
        <v>0</v>
      </c>
      <c r="G1726" s="2">
        <v>18400.28</v>
      </c>
      <c r="H1726" s="2">
        <v>17855</v>
      </c>
      <c r="I1726" s="2">
        <v>18400</v>
      </c>
      <c r="J1726" s="2">
        <v>18750</v>
      </c>
      <c r="K1726" s="2">
        <v>19200</v>
      </c>
      <c r="L1726" t="str">
        <f t="shared" si="52"/>
        <v/>
      </c>
      <c r="M1726" t="str">
        <f>IFERROR(VLOOKUP(A1726,'Статус менеджера'!$A$2:$B$48,2,TRUE),"")</f>
        <v/>
      </c>
      <c r="N1726" s="2">
        <f t="shared" si="53"/>
        <v>12.006399999999973</v>
      </c>
    </row>
    <row r="1727" spans="1:14" x14ac:dyDescent="0.35">
      <c r="A1727" t="s">
        <v>8</v>
      </c>
      <c r="B1727" t="s">
        <v>229</v>
      </c>
      <c r="C1727" s="1">
        <v>44144</v>
      </c>
      <c r="D1727" t="s">
        <v>122</v>
      </c>
      <c r="E1727" s="3">
        <v>0.94799999999999995</v>
      </c>
      <c r="F1727" s="4">
        <v>0</v>
      </c>
      <c r="G1727" s="2">
        <v>18400.28</v>
      </c>
      <c r="H1727" s="2">
        <v>17855</v>
      </c>
      <c r="I1727" s="2">
        <v>18400</v>
      </c>
      <c r="J1727" s="2">
        <v>18750</v>
      </c>
      <c r="K1727" s="2">
        <v>19200</v>
      </c>
      <c r="L1727" t="str">
        <f t="shared" si="52"/>
        <v/>
      </c>
      <c r="M1727" t="str">
        <f>IFERROR(VLOOKUP(A1727,'Статус менеджера'!$A$2:$B$48,2,TRUE),"")</f>
        <v/>
      </c>
      <c r="N1727" s="2">
        <f t="shared" si="53"/>
        <v>12.006399999999973</v>
      </c>
    </row>
    <row r="1728" spans="1:14" x14ac:dyDescent="0.35">
      <c r="A1728" t="s">
        <v>8</v>
      </c>
      <c r="B1728" t="s">
        <v>229</v>
      </c>
      <c r="C1728" s="1">
        <v>44144</v>
      </c>
      <c r="D1728" t="s">
        <v>122</v>
      </c>
      <c r="E1728" s="3">
        <v>0.94799999999999995</v>
      </c>
      <c r="F1728" s="4">
        <v>0</v>
      </c>
      <c r="G1728" s="2">
        <v>18400.28</v>
      </c>
      <c r="H1728" s="2">
        <v>17855</v>
      </c>
      <c r="I1728" s="2">
        <v>18400</v>
      </c>
      <c r="J1728" s="2">
        <v>18750</v>
      </c>
      <c r="K1728" s="2">
        <v>19200</v>
      </c>
      <c r="L1728" t="str">
        <f t="shared" si="52"/>
        <v/>
      </c>
      <c r="M1728" t="str">
        <f>IFERROR(VLOOKUP(A1728,'Статус менеджера'!$A$2:$B$48,2,TRUE),"")</f>
        <v/>
      </c>
      <c r="N1728" s="2">
        <f t="shared" si="53"/>
        <v>12.006399999999973</v>
      </c>
    </row>
    <row r="1729" spans="1:14" x14ac:dyDescent="0.35">
      <c r="A1729" t="s">
        <v>8</v>
      </c>
      <c r="B1729" t="s">
        <v>229</v>
      </c>
      <c r="C1729" s="1">
        <v>44144</v>
      </c>
      <c r="D1729" t="s">
        <v>122</v>
      </c>
      <c r="E1729" s="3">
        <v>0.94799999999999995</v>
      </c>
      <c r="F1729" s="4">
        <v>0</v>
      </c>
      <c r="G1729" s="2">
        <v>18400.28</v>
      </c>
      <c r="H1729" s="2">
        <v>17855</v>
      </c>
      <c r="I1729" s="2">
        <v>18400</v>
      </c>
      <c r="J1729" s="2">
        <v>18750</v>
      </c>
      <c r="K1729" s="2">
        <v>19200</v>
      </c>
      <c r="L1729" t="str">
        <f t="shared" si="52"/>
        <v/>
      </c>
      <c r="M1729" t="str">
        <f>IFERROR(VLOOKUP(A1729,'Статус менеджера'!$A$2:$B$48,2,TRUE),"")</f>
        <v/>
      </c>
      <c r="N1729" s="2">
        <f t="shared" si="53"/>
        <v>12.006399999999973</v>
      </c>
    </row>
    <row r="1730" spans="1:14" x14ac:dyDescent="0.35">
      <c r="A1730" t="s">
        <v>8</v>
      </c>
      <c r="B1730" t="s">
        <v>229</v>
      </c>
      <c r="C1730" s="1">
        <v>44144</v>
      </c>
      <c r="D1730" t="s">
        <v>122</v>
      </c>
      <c r="E1730" s="3">
        <v>0.94799999999999995</v>
      </c>
      <c r="F1730" s="4">
        <v>0</v>
      </c>
      <c r="G1730" s="2">
        <v>18400.28</v>
      </c>
      <c r="H1730" s="2">
        <v>17855</v>
      </c>
      <c r="I1730" s="2">
        <v>18400</v>
      </c>
      <c r="J1730" s="2">
        <v>18750</v>
      </c>
      <c r="K1730" s="2">
        <v>19200</v>
      </c>
      <c r="L1730" t="str">
        <f t="shared" ref="L1730:L1793" si="54">IFERROR(IF(AND(M1730="Продавець малим клієнтам", OR(B1730="Східний регіон", B1730="Західний регіон", B1730="Північний регіон", B1730="Південний регіон", B1730="Центральний регіон", B1730="Будівництво", B1730="Дистрибуція роздріб")), E1730*N1730, ""),"")</f>
        <v/>
      </c>
      <c r="M1730" t="str">
        <f>IFERROR(VLOOKUP(A1730,'Статус менеджера'!$A$2:$B$48,2,TRUE),"")</f>
        <v/>
      </c>
      <c r="N1730" s="2">
        <f t="shared" ref="N1730:N1793" si="55">IFERROR(IF(G1730 &lt;= H1730, 8,
    IF(G1730 &lt;= I1730, 8 + (G1730 - H1730) * (12 - 8) / (I1730 - H1730),
       IF(G1730 &lt;= J1730, 12 + (G1730 - I1730) * (20 - 12) / (J1730 - I1730),
          IF(G1730 &lt;= K1730, 20 + (G1730 - J1730) * (30 - 20) / (K1730 - J1730),
             30)))),"")</f>
        <v>12.006399999999973</v>
      </c>
    </row>
    <row r="1731" spans="1:14" x14ac:dyDescent="0.35">
      <c r="A1731" t="s">
        <v>8</v>
      </c>
      <c r="B1731" t="s">
        <v>229</v>
      </c>
      <c r="C1731" s="1">
        <v>44144</v>
      </c>
      <c r="D1731" t="s">
        <v>122</v>
      </c>
      <c r="E1731" s="3">
        <v>0.94799999999999995</v>
      </c>
      <c r="F1731" s="4">
        <v>0</v>
      </c>
      <c r="G1731" s="2">
        <v>18400.28</v>
      </c>
      <c r="H1731" s="2">
        <v>17855</v>
      </c>
      <c r="I1731" s="2">
        <v>18400</v>
      </c>
      <c r="J1731" s="2">
        <v>18750</v>
      </c>
      <c r="K1731" s="2">
        <v>19200</v>
      </c>
      <c r="L1731" t="str">
        <f t="shared" si="54"/>
        <v/>
      </c>
      <c r="M1731" t="str">
        <f>IFERROR(VLOOKUP(A1731,'Статус менеджера'!$A$2:$B$48,2,TRUE),"")</f>
        <v/>
      </c>
      <c r="N1731" s="2">
        <f t="shared" si="55"/>
        <v>12.006399999999973</v>
      </c>
    </row>
    <row r="1732" spans="1:14" x14ac:dyDescent="0.35">
      <c r="A1732" t="s">
        <v>8</v>
      </c>
      <c r="B1732" t="s">
        <v>229</v>
      </c>
      <c r="C1732" s="1">
        <v>44144</v>
      </c>
      <c r="D1732" t="s">
        <v>122</v>
      </c>
      <c r="E1732" s="3">
        <v>0.94799999999999995</v>
      </c>
      <c r="F1732" s="4">
        <v>0</v>
      </c>
      <c r="G1732" s="2">
        <v>18400.28</v>
      </c>
      <c r="H1732" s="2">
        <v>17855</v>
      </c>
      <c r="I1732" s="2">
        <v>18400</v>
      </c>
      <c r="J1732" s="2">
        <v>18750</v>
      </c>
      <c r="K1732" s="2">
        <v>19200</v>
      </c>
      <c r="L1732" t="str">
        <f t="shared" si="54"/>
        <v/>
      </c>
      <c r="M1732" t="str">
        <f>IFERROR(VLOOKUP(A1732,'Статус менеджера'!$A$2:$B$48,2,TRUE),"")</f>
        <v/>
      </c>
      <c r="N1732" s="2">
        <f t="shared" si="55"/>
        <v>12.006399999999973</v>
      </c>
    </row>
    <row r="1733" spans="1:14" x14ac:dyDescent="0.35">
      <c r="A1733" t="s">
        <v>8</v>
      </c>
      <c r="B1733" t="s">
        <v>229</v>
      </c>
      <c r="C1733" s="1">
        <v>44144</v>
      </c>
      <c r="D1733" t="s">
        <v>122</v>
      </c>
      <c r="E1733" s="3">
        <v>0.94799999999999995</v>
      </c>
      <c r="F1733" s="4">
        <v>0</v>
      </c>
      <c r="G1733" s="2">
        <v>18400.28</v>
      </c>
      <c r="H1733" s="2">
        <v>17855</v>
      </c>
      <c r="I1733" s="2">
        <v>18400</v>
      </c>
      <c r="J1733" s="2">
        <v>18750</v>
      </c>
      <c r="K1733" s="2">
        <v>19200</v>
      </c>
      <c r="L1733" t="str">
        <f t="shared" si="54"/>
        <v/>
      </c>
      <c r="M1733" t="str">
        <f>IFERROR(VLOOKUP(A1733,'Статус менеджера'!$A$2:$B$48,2,TRUE),"")</f>
        <v/>
      </c>
      <c r="N1733" s="2">
        <f t="shared" si="55"/>
        <v>12.006399999999973</v>
      </c>
    </row>
    <row r="1734" spans="1:14" x14ac:dyDescent="0.35">
      <c r="A1734" t="s">
        <v>8</v>
      </c>
      <c r="B1734" t="s">
        <v>229</v>
      </c>
      <c r="C1734" s="1">
        <v>44144</v>
      </c>
      <c r="D1734" t="s">
        <v>122</v>
      </c>
      <c r="E1734" s="3">
        <v>0.94799999999999995</v>
      </c>
      <c r="F1734" s="4">
        <v>0</v>
      </c>
      <c r="G1734" s="2">
        <v>18400.28</v>
      </c>
      <c r="H1734" s="2">
        <v>17855</v>
      </c>
      <c r="I1734" s="2">
        <v>18400</v>
      </c>
      <c r="J1734" s="2">
        <v>18750</v>
      </c>
      <c r="K1734" s="2">
        <v>19200</v>
      </c>
      <c r="L1734" t="str">
        <f t="shared" si="54"/>
        <v/>
      </c>
      <c r="M1734" t="str">
        <f>IFERROR(VLOOKUP(A1734,'Статус менеджера'!$A$2:$B$48,2,TRUE),"")</f>
        <v/>
      </c>
      <c r="N1734" s="2">
        <f t="shared" si="55"/>
        <v>12.006399999999973</v>
      </c>
    </row>
    <row r="1735" spans="1:14" x14ac:dyDescent="0.35">
      <c r="A1735" t="s">
        <v>8</v>
      </c>
      <c r="B1735" t="s">
        <v>229</v>
      </c>
      <c r="C1735" s="1">
        <v>44144</v>
      </c>
      <c r="D1735" t="s">
        <v>122</v>
      </c>
      <c r="E1735" s="3">
        <v>0.94799999999999995</v>
      </c>
      <c r="F1735" s="4">
        <v>0</v>
      </c>
      <c r="G1735" s="2">
        <v>18400.28</v>
      </c>
      <c r="H1735" s="2">
        <v>17855</v>
      </c>
      <c r="I1735" s="2">
        <v>18400</v>
      </c>
      <c r="J1735" s="2">
        <v>18750</v>
      </c>
      <c r="K1735" s="2">
        <v>19200</v>
      </c>
      <c r="L1735" t="str">
        <f t="shared" si="54"/>
        <v/>
      </c>
      <c r="M1735" t="str">
        <f>IFERROR(VLOOKUP(A1735,'Статус менеджера'!$A$2:$B$48,2,TRUE),"")</f>
        <v/>
      </c>
      <c r="N1735" s="2">
        <f t="shared" si="55"/>
        <v>12.006399999999973</v>
      </c>
    </row>
    <row r="1736" spans="1:14" x14ac:dyDescent="0.35">
      <c r="A1736" t="s">
        <v>8</v>
      </c>
      <c r="B1736" t="s">
        <v>229</v>
      </c>
      <c r="C1736" s="1">
        <v>44144</v>
      </c>
      <c r="D1736" t="s">
        <v>122</v>
      </c>
      <c r="E1736" s="3">
        <v>0.94799999999999995</v>
      </c>
      <c r="F1736" s="4">
        <v>0</v>
      </c>
      <c r="G1736" s="2">
        <v>18400.28</v>
      </c>
      <c r="H1736" s="2">
        <v>17855</v>
      </c>
      <c r="I1736" s="2">
        <v>18400</v>
      </c>
      <c r="J1736" s="2">
        <v>18750</v>
      </c>
      <c r="K1736" s="2">
        <v>19200</v>
      </c>
      <c r="L1736" t="str">
        <f t="shared" si="54"/>
        <v/>
      </c>
      <c r="M1736" t="str">
        <f>IFERROR(VLOOKUP(A1736,'Статус менеджера'!$A$2:$B$48,2,TRUE),"")</f>
        <v/>
      </c>
      <c r="N1736" s="2">
        <f t="shared" si="55"/>
        <v>12.006399999999973</v>
      </c>
    </row>
    <row r="1737" spans="1:14" x14ac:dyDescent="0.35">
      <c r="A1737" t="s">
        <v>8</v>
      </c>
      <c r="B1737" t="s">
        <v>229</v>
      </c>
      <c r="C1737" s="1">
        <v>44144</v>
      </c>
      <c r="D1737" t="s">
        <v>122</v>
      </c>
      <c r="E1737" s="3">
        <v>0.94799999999999995</v>
      </c>
      <c r="F1737" s="4">
        <v>0</v>
      </c>
      <c r="G1737" s="2">
        <v>18400.28</v>
      </c>
      <c r="H1737" s="2">
        <v>17855</v>
      </c>
      <c r="I1737" s="2">
        <v>18400</v>
      </c>
      <c r="J1737" s="2">
        <v>18750</v>
      </c>
      <c r="K1737" s="2">
        <v>19200</v>
      </c>
      <c r="L1737" t="str">
        <f t="shared" si="54"/>
        <v/>
      </c>
      <c r="M1737" t="str">
        <f>IFERROR(VLOOKUP(A1737,'Статус менеджера'!$A$2:$B$48,2,TRUE),"")</f>
        <v/>
      </c>
      <c r="N1737" s="2">
        <f t="shared" si="55"/>
        <v>12.006399999999973</v>
      </c>
    </row>
    <row r="1738" spans="1:14" x14ac:dyDescent="0.35">
      <c r="A1738" t="s">
        <v>8</v>
      </c>
      <c r="B1738" t="s">
        <v>229</v>
      </c>
      <c r="C1738" s="1">
        <v>44144</v>
      </c>
      <c r="D1738" t="s">
        <v>122</v>
      </c>
      <c r="E1738" s="3">
        <v>0.94799999999999995</v>
      </c>
      <c r="F1738" s="4">
        <v>0</v>
      </c>
      <c r="G1738" s="2">
        <v>18400.28</v>
      </c>
      <c r="H1738" s="2">
        <v>17855</v>
      </c>
      <c r="I1738" s="2">
        <v>18400</v>
      </c>
      <c r="J1738" s="2">
        <v>18750</v>
      </c>
      <c r="K1738" s="2">
        <v>19200</v>
      </c>
      <c r="L1738" t="str">
        <f t="shared" si="54"/>
        <v/>
      </c>
      <c r="M1738" t="str">
        <f>IFERROR(VLOOKUP(A1738,'Статус менеджера'!$A$2:$B$48,2,TRUE),"")</f>
        <v/>
      </c>
      <c r="N1738" s="2">
        <f t="shared" si="55"/>
        <v>12.006399999999973</v>
      </c>
    </row>
    <row r="1739" spans="1:14" x14ac:dyDescent="0.35">
      <c r="A1739" t="s">
        <v>8</v>
      </c>
      <c r="B1739" t="s">
        <v>229</v>
      </c>
      <c r="C1739" s="1">
        <v>44144</v>
      </c>
      <c r="D1739" t="s">
        <v>122</v>
      </c>
      <c r="E1739" s="3">
        <v>0.94799999999999995</v>
      </c>
      <c r="F1739" s="4">
        <v>0</v>
      </c>
      <c r="G1739" s="2">
        <v>18400.28</v>
      </c>
      <c r="H1739" s="2">
        <v>17855</v>
      </c>
      <c r="I1739" s="2">
        <v>18400</v>
      </c>
      <c r="J1739" s="2">
        <v>18750</v>
      </c>
      <c r="K1739" s="2">
        <v>19200</v>
      </c>
      <c r="L1739" t="str">
        <f t="shared" si="54"/>
        <v/>
      </c>
      <c r="M1739" t="str">
        <f>IFERROR(VLOOKUP(A1739,'Статус менеджера'!$A$2:$B$48,2,TRUE),"")</f>
        <v/>
      </c>
      <c r="N1739" s="2">
        <f t="shared" si="55"/>
        <v>12.006399999999973</v>
      </c>
    </row>
    <row r="1740" spans="1:14" x14ac:dyDescent="0.35">
      <c r="A1740" t="s">
        <v>8</v>
      </c>
      <c r="B1740" t="s">
        <v>229</v>
      </c>
      <c r="C1740" s="1">
        <v>44144</v>
      </c>
      <c r="D1740" t="s">
        <v>122</v>
      </c>
      <c r="E1740" s="3">
        <v>0.94799999999999995</v>
      </c>
      <c r="F1740" s="4">
        <v>0</v>
      </c>
      <c r="G1740" s="2">
        <v>18400.28</v>
      </c>
      <c r="H1740" s="2">
        <v>17855</v>
      </c>
      <c r="I1740" s="2">
        <v>18400</v>
      </c>
      <c r="J1740" s="2">
        <v>18750</v>
      </c>
      <c r="K1740" s="2">
        <v>19200</v>
      </c>
      <c r="L1740" t="str">
        <f t="shared" si="54"/>
        <v/>
      </c>
      <c r="M1740" t="str">
        <f>IFERROR(VLOOKUP(A1740,'Статус менеджера'!$A$2:$B$48,2,TRUE),"")</f>
        <v/>
      </c>
      <c r="N1740" s="2">
        <f t="shared" si="55"/>
        <v>12.006399999999973</v>
      </c>
    </row>
    <row r="1741" spans="1:14" x14ac:dyDescent="0.35">
      <c r="A1741" t="s">
        <v>8</v>
      </c>
      <c r="B1741" t="s">
        <v>229</v>
      </c>
      <c r="C1741" s="1">
        <v>44144</v>
      </c>
      <c r="D1741" t="s">
        <v>122</v>
      </c>
      <c r="E1741" s="3">
        <v>0.94799999999999995</v>
      </c>
      <c r="F1741" s="4">
        <v>0</v>
      </c>
      <c r="G1741" s="2">
        <v>18400.28</v>
      </c>
      <c r="H1741" s="2">
        <v>17855</v>
      </c>
      <c r="I1741" s="2">
        <v>18400</v>
      </c>
      <c r="J1741" s="2">
        <v>18750</v>
      </c>
      <c r="K1741" s="2">
        <v>19200</v>
      </c>
      <c r="L1741" t="str">
        <f t="shared" si="54"/>
        <v/>
      </c>
      <c r="M1741" t="str">
        <f>IFERROR(VLOOKUP(A1741,'Статус менеджера'!$A$2:$B$48,2,TRUE),"")</f>
        <v/>
      </c>
      <c r="N1741" s="2">
        <f t="shared" si="55"/>
        <v>12.006399999999973</v>
      </c>
    </row>
    <row r="1742" spans="1:14" x14ac:dyDescent="0.35">
      <c r="A1742" t="s">
        <v>8</v>
      </c>
      <c r="B1742" t="s">
        <v>229</v>
      </c>
      <c r="C1742" s="1">
        <v>44144</v>
      </c>
      <c r="D1742" t="s">
        <v>122</v>
      </c>
      <c r="E1742" s="3">
        <v>0.94799999999999995</v>
      </c>
      <c r="F1742" s="4">
        <v>0</v>
      </c>
      <c r="G1742" s="2">
        <v>18400.28</v>
      </c>
      <c r="H1742" s="2">
        <v>17855</v>
      </c>
      <c r="I1742" s="2">
        <v>18400</v>
      </c>
      <c r="J1742" s="2">
        <v>18750</v>
      </c>
      <c r="K1742" s="2">
        <v>19200</v>
      </c>
      <c r="L1742" t="str">
        <f t="shared" si="54"/>
        <v/>
      </c>
      <c r="M1742" t="str">
        <f>IFERROR(VLOOKUP(A1742,'Статус менеджера'!$A$2:$B$48,2,TRUE),"")</f>
        <v/>
      </c>
      <c r="N1742" s="2">
        <f t="shared" si="55"/>
        <v>12.006399999999973</v>
      </c>
    </row>
    <row r="1743" spans="1:14" x14ac:dyDescent="0.35">
      <c r="A1743" t="s">
        <v>8</v>
      </c>
      <c r="B1743" t="s">
        <v>229</v>
      </c>
      <c r="C1743" s="1">
        <v>44144</v>
      </c>
      <c r="D1743" t="s">
        <v>122</v>
      </c>
      <c r="E1743" s="3">
        <v>0.94799999999999995</v>
      </c>
      <c r="F1743" s="4">
        <v>0</v>
      </c>
      <c r="G1743" s="2">
        <v>18400.28</v>
      </c>
      <c r="H1743" s="2">
        <v>17855</v>
      </c>
      <c r="I1743" s="2">
        <v>18400</v>
      </c>
      <c r="J1743" s="2">
        <v>18750</v>
      </c>
      <c r="K1743" s="2">
        <v>19200</v>
      </c>
      <c r="L1743" t="str">
        <f t="shared" si="54"/>
        <v/>
      </c>
      <c r="M1743" t="str">
        <f>IFERROR(VLOOKUP(A1743,'Статус менеджера'!$A$2:$B$48,2,TRUE),"")</f>
        <v/>
      </c>
      <c r="N1743" s="2">
        <f t="shared" si="55"/>
        <v>12.006399999999973</v>
      </c>
    </row>
    <row r="1744" spans="1:14" x14ac:dyDescent="0.35">
      <c r="A1744" t="s">
        <v>8</v>
      </c>
      <c r="B1744" t="s">
        <v>229</v>
      </c>
      <c r="C1744" s="1">
        <v>44144</v>
      </c>
      <c r="D1744" t="s">
        <v>122</v>
      </c>
      <c r="E1744" s="3">
        <v>0.94799999999999995</v>
      </c>
      <c r="F1744" s="4">
        <v>0</v>
      </c>
      <c r="G1744" s="2">
        <v>18400.28</v>
      </c>
      <c r="H1744" s="2">
        <v>17855</v>
      </c>
      <c r="I1744" s="2">
        <v>18400</v>
      </c>
      <c r="J1744" s="2">
        <v>18750</v>
      </c>
      <c r="K1744" s="2">
        <v>19200</v>
      </c>
      <c r="L1744" t="str">
        <f t="shared" si="54"/>
        <v/>
      </c>
      <c r="M1744" t="str">
        <f>IFERROR(VLOOKUP(A1744,'Статус менеджера'!$A$2:$B$48,2,TRUE),"")</f>
        <v/>
      </c>
      <c r="N1744" s="2">
        <f t="shared" si="55"/>
        <v>12.006399999999973</v>
      </c>
    </row>
    <row r="1745" spans="1:14" x14ac:dyDescent="0.35">
      <c r="A1745" t="s">
        <v>8</v>
      </c>
      <c r="B1745" t="s">
        <v>229</v>
      </c>
      <c r="C1745" s="1">
        <v>44144</v>
      </c>
      <c r="D1745" t="s">
        <v>122</v>
      </c>
      <c r="E1745" s="3">
        <v>0.94799999999999995</v>
      </c>
      <c r="F1745" s="4">
        <v>0</v>
      </c>
      <c r="G1745" s="2">
        <v>18400.28</v>
      </c>
      <c r="H1745" s="2">
        <v>17855</v>
      </c>
      <c r="I1745" s="2">
        <v>18400</v>
      </c>
      <c r="J1745" s="2">
        <v>18750</v>
      </c>
      <c r="K1745" s="2">
        <v>19200</v>
      </c>
      <c r="L1745" t="str">
        <f t="shared" si="54"/>
        <v/>
      </c>
      <c r="M1745" t="str">
        <f>IFERROR(VLOOKUP(A1745,'Статус менеджера'!$A$2:$B$48,2,TRUE),"")</f>
        <v/>
      </c>
      <c r="N1745" s="2">
        <f t="shared" si="55"/>
        <v>12.006399999999973</v>
      </c>
    </row>
    <row r="1746" spans="1:14" x14ac:dyDescent="0.35">
      <c r="A1746" t="s">
        <v>62</v>
      </c>
      <c r="B1746" t="s">
        <v>224</v>
      </c>
      <c r="C1746" s="1">
        <v>44148</v>
      </c>
      <c r="D1746" t="s">
        <v>121</v>
      </c>
      <c r="E1746" s="3">
        <v>1.77</v>
      </c>
      <c r="F1746" s="4">
        <v>0</v>
      </c>
      <c r="G1746" s="2">
        <v>19850.25</v>
      </c>
      <c r="H1746" s="2">
        <v>18530</v>
      </c>
      <c r="I1746" s="2">
        <v>18875</v>
      </c>
      <c r="J1746" s="2">
        <v>19425</v>
      </c>
      <c r="K1746" s="2">
        <v>19875</v>
      </c>
      <c r="L1746" t="str">
        <f t="shared" si="54"/>
        <v/>
      </c>
      <c r="M1746" t="str">
        <f>IFERROR(VLOOKUP(A1746,'Статус менеджера'!$A$2:$B$48,2,TRUE),"")</f>
        <v/>
      </c>
      <c r="N1746" s="2">
        <f t="shared" si="55"/>
        <v>29.45</v>
      </c>
    </row>
    <row r="1747" spans="1:14" x14ac:dyDescent="0.35">
      <c r="A1747" t="s">
        <v>62</v>
      </c>
      <c r="B1747" t="s">
        <v>224</v>
      </c>
      <c r="C1747" s="1">
        <v>44148</v>
      </c>
      <c r="D1747" t="s">
        <v>116</v>
      </c>
      <c r="E1747" s="3">
        <v>0.3</v>
      </c>
      <c r="F1747" s="4">
        <v>0</v>
      </c>
      <c r="G1747" s="2">
        <v>18659.23</v>
      </c>
      <c r="H1747" s="2">
        <v>17855</v>
      </c>
      <c r="I1747" s="2">
        <v>18200</v>
      </c>
      <c r="J1747" s="2">
        <v>18750</v>
      </c>
      <c r="K1747" s="2">
        <v>19200</v>
      </c>
      <c r="L1747" t="str">
        <f t="shared" si="54"/>
        <v/>
      </c>
      <c r="M1747" t="str">
        <f>IFERROR(VLOOKUP(A1747,'Статус менеджера'!$A$2:$B$48,2,TRUE),"")</f>
        <v/>
      </c>
      <c r="N1747" s="2">
        <f t="shared" si="55"/>
        <v>18.679709090909085</v>
      </c>
    </row>
    <row r="1748" spans="1:14" x14ac:dyDescent="0.35">
      <c r="A1748" t="s">
        <v>62</v>
      </c>
      <c r="B1748" t="s">
        <v>224</v>
      </c>
      <c r="C1748" s="1">
        <v>44148</v>
      </c>
      <c r="D1748" t="s">
        <v>116</v>
      </c>
      <c r="E1748" s="3">
        <v>0.29499999999999998</v>
      </c>
      <c r="F1748" s="4">
        <v>0</v>
      </c>
      <c r="G1748" s="2">
        <v>18952.5</v>
      </c>
      <c r="H1748" s="2">
        <v>17855</v>
      </c>
      <c r="I1748" s="2">
        <v>18200</v>
      </c>
      <c r="J1748" s="2">
        <v>18750</v>
      </c>
      <c r="K1748" s="2">
        <v>19200</v>
      </c>
      <c r="L1748" t="str">
        <f t="shared" si="54"/>
        <v/>
      </c>
      <c r="M1748" t="str">
        <f>IFERROR(VLOOKUP(A1748,'Статус менеджера'!$A$2:$B$48,2,TRUE),"")</f>
        <v/>
      </c>
      <c r="N1748" s="2">
        <f t="shared" si="55"/>
        <v>24.5</v>
      </c>
    </row>
    <row r="1749" spans="1:14" x14ac:dyDescent="0.35">
      <c r="A1749" t="s">
        <v>62</v>
      </c>
      <c r="B1749" t="s">
        <v>224</v>
      </c>
      <c r="C1749" s="1">
        <v>44148</v>
      </c>
      <c r="D1749" t="s">
        <v>116</v>
      </c>
      <c r="E1749" s="3">
        <v>0.37</v>
      </c>
      <c r="F1749" s="4">
        <v>0</v>
      </c>
      <c r="G1749" s="2">
        <v>19152</v>
      </c>
      <c r="H1749" s="2">
        <v>17855</v>
      </c>
      <c r="I1749" s="2">
        <v>18200</v>
      </c>
      <c r="J1749" s="2">
        <v>18750</v>
      </c>
      <c r="K1749" s="2">
        <v>19200</v>
      </c>
      <c r="L1749" t="str">
        <f t="shared" si="54"/>
        <v/>
      </c>
      <c r="M1749" t="str">
        <f>IFERROR(VLOOKUP(A1749,'Статус менеджера'!$A$2:$B$48,2,TRUE),"")</f>
        <v/>
      </c>
      <c r="N1749" s="2">
        <f t="shared" si="55"/>
        <v>28.933333333333334</v>
      </c>
    </row>
    <row r="1750" spans="1:14" x14ac:dyDescent="0.35">
      <c r="A1750" t="s">
        <v>62</v>
      </c>
      <c r="B1750" t="s">
        <v>224</v>
      </c>
      <c r="C1750" s="1">
        <v>44148</v>
      </c>
      <c r="D1750" t="s">
        <v>122</v>
      </c>
      <c r="E1750" s="3">
        <v>0.42</v>
      </c>
      <c r="F1750" s="4">
        <v>0</v>
      </c>
      <c r="G1750" s="2">
        <v>18753</v>
      </c>
      <c r="H1750" s="2">
        <v>17855</v>
      </c>
      <c r="I1750" s="2">
        <v>18200</v>
      </c>
      <c r="J1750" s="2">
        <v>18750</v>
      </c>
      <c r="K1750" s="2">
        <v>19200</v>
      </c>
      <c r="L1750" t="str">
        <f t="shared" si="54"/>
        <v/>
      </c>
      <c r="M1750" t="str">
        <f>IFERROR(VLOOKUP(A1750,'Статус менеджера'!$A$2:$B$48,2,TRUE),"")</f>
        <v/>
      </c>
      <c r="N1750" s="2">
        <f t="shared" si="55"/>
        <v>20.066666666666666</v>
      </c>
    </row>
    <row r="1751" spans="1:14" x14ac:dyDescent="0.35">
      <c r="A1751" t="s">
        <v>62</v>
      </c>
      <c r="B1751" t="s">
        <v>224</v>
      </c>
      <c r="C1751" s="1">
        <v>44148</v>
      </c>
      <c r="D1751" t="s">
        <v>122</v>
      </c>
      <c r="E1751" s="3">
        <v>0.94799999999999995</v>
      </c>
      <c r="F1751" s="4">
        <v>0</v>
      </c>
      <c r="G1751" s="2">
        <v>18753</v>
      </c>
      <c r="H1751" s="2">
        <v>17855</v>
      </c>
      <c r="I1751" s="2">
        <v>18200</v>
      </c>
      <c r="J1751" s="2">
        <v>18750</v>
      </c>
      <c r="K1751" s="2">
        <v>19200</v>
      </c>
      <c r="L1751" t="str">
        <f t="shared" si="54"/>
        <v/>
      </c>
      <c r="M1751" t="str">
        <f>IFERROR(VLOOKUP(A1751,'Статус менеджера'!$A$2:$B$48,2,TRUE),"")</f>
        <v/>
      </c>
      <c r="N1751" s="2">
        <f t="shared" si="55"/>
        <v>20.066666666666666</v>
      </c>
    </row>
    <row r="1752" spans="1:14" x14ac:dyDescent="0.35">
      <c r="A1752" t="s">
        <v>62</v>
      </c>
      <c r="B1752" t="s">
        <v>224</v>
      </c>
      <c r="C1752" s="1">
        <v>44148</v>
      </c>
      <c r="D1752" t="s">
        <v>122</v>
      </c>
      <c r="E1752" s="3">
        <v>0.85199999999999998</v>
      </c>
      <c r="F1752" s="4">
        <v>0</v>
      </c>
      <c r="G1752" s="2">
        <v>18653.25</v>
      </c>
      <c r="H1752" s="2">
        <v>17855</v>
      </c>
      <c r="I1752" s="2">
        <v>18200</v>
      </c>
      <c r="J1752" s="2">
        <v>18750</v>
      </c>
      <c r="K1752" s="2">
        <v>19200</v>
      </c>
      <c r="L1752" t="str">
        <f t="shared" si="54"/>
        <v/>
      </c>
      <c r="M1752" t="str">
        <f>IFERROR(VLOOKUP(A1752,'Статус менеджера'!$A$2:$B$48,2,TRUE),"")</f>
        <v/>
      </c>
      <c r="N1752" s="2">
        <f t="shared" si="55"/>
        <v>18.592727272727274</v>
      </c>
    </row>
    <row r="1753" spans="1:14" x14ac:dyDescent="0.35">
      <c r="A1753" t="s">
        <v>62</v>
      </c>
      <c r="B1753" t="s">
        <v>224</v>
      </c>
      <c r="C1753" s="1">
        <v>44148</v>
      </c>
      <c r="D1753" t="s">
        <v>122</v>
      </c>
      <c r="E1753" s="3">
        <v>1.516</v>
      </c>
      <c r="F1753" s="4">
        <v>0</v>
      </c>
      <c r="G1753" s="2">
        <v>19451.25</v>
      </c>
      <c r="H1753" s="2">
        <v>18505</v>
      </c>
      <c r="I1753" s="2">
        <v>18870</v>
      </c>
      <c r="J1753" s="2">
        <v>19420</v>
      </c>
      <c r="K1753" s="2">
        <v>19870</v>
      </c>
      <c r="L1753" t="str">
        <f t="shared" si="54"/>
        <v/>
      </c>
      <c r="M1753" t="str">
        <f>IFERROR(VLOOKUP(A1753,'Статус менеджера'!$A$2:$B$48,2,TRUE),"")</f>
        <v/>
      </c>
      <c r="N1753" s="2">
        <f t="shared" si="55"/>
        <v>20.694444444444443</v>
      </c>
    </row>
    <row r="1754" spans="1:14" x14ac:dyDescent="0.35">
      <c r="A1754" t="s">
        <v>62</v>
      </c>
      <c r="B1754" t="s">
        <v>224</v>
      </c>
      <c r="C1754" s="1">
        <v>44148</v>
      </c>
      <c r="D1754" t="s">
        <v>122</v>
      </c>
      <c r="E1754" s="3">
        <v>1.9</v>
      </c>
      <c r="F1754" s="4">
        <v>0</v>
      </c>
      <c r="G1754" s="2">
        <v>19451.25</v>
      </c>
      <c r="H1754" s="2">
        <v>18505</v>
      </c>
      <c r="I1754" s="2">
        <v>18870</v>
      </c>
      <c r="J1754" s="2">
        <v>19420</v>
      </c>
      <c r="K1754" s="2">
        <v>19870</v>
      </c>
      <c r="L1754" t="str">
        <f t="shared" si="54"/>
        <v/>
      </c>
      <c r="M1754" t="str">
        <f>IFERROR(VLOOKUP(A1754,'Статус менеджера'!$A$2:$B$48,2,TRUE),"")</f>
        <v/>
      </c>
      <c r="N1754" s="2">
        <f t="shared" si="55"/>
        <v>20.694444444444443</v>
      </c>
    </row>
    <row r="1755" spans="1:14" x14ac:dyDescent="0.35">
      <c r="A1755" t="s">
        <v>62</v>
      </c>
      <c r="B1755" t="s">
        <v>224</v>
      </c>
      <c r="C1755" s="1">
        <v>44148</v>
      </c>
      <c r="D1755" t="s">
        <v>122</v>
      </c>
      <c r="E1755" s="3">
        <v>1.9</v>
      </c>
      <c r="F1755" s="4">
        <v>0</v>
      </c>
      <c r="G1755" s="2">
        <v>19451.25</v>
      </c>
      <c r="H1755" s="2">
        <v>18505</v>
      </c>
      <c r="I1755" s="2">
        <v>18870</v>
      </c>
      <c r="J1755" s="2">
        <v>19420</v>
      </c>
      <c r="K1755" s="2">
        <v>19870</v>
      </c>
      <c r="L1755" t="str">
        <f t="shared" si="54"/>
        <v/>
      </c>
      <c r="M1755" t="str">
        <f>IFERROR(VLOOKUP(A1755,'Статус менеджера'!$A$2:$B$48,2,TRUE),"")</f>
        <v/>
      </c>
      <c r="N1755" s="2">
        <f t="shared" si="55"/>
        <v>20.694444444444443</v>
      </c>
    </row>
    <row r="1756" spans="1:14" x14ac:dyDescent="0.35">
      <c r="A1756" t="s">
        <v>62</v>
      </c>
      <c r="B1756" t="s">
        <v>224</v>
      </c>
      <c r="C1756" s="1">
        <v>44148</v>
      </c>
      <c r="D1756" t="s">
        <v>122</v>
      </c>
      <c r="E1756" s="3">
        <v>2.375</v>
      </c>
      <c r="F1756" s="4">
        <v>0</v>
      </c>
      <c r="G1756" s="2">
        <v>20947.5</v>
      </c>
      <c r="H1756" s="2">
        <v>19520</v>
      </c>
      <c r="I1756" s="2">
        <v>19885</v>
      </c>
      <c r="J1756" s="2">
        <v>20435</v>
      </c>
      <c r="K1756" s="2">
        <v>20885</v>
      </c>
      <c r="L1756" t="str">
        <f t="shared" si="54"/>
        <v/>
      </c>
      <c r="M1756" t="str">
        <f>IFERROR(VLOOKUP(A1756,'Статус менеджера'!$A$2:$B$48,2,TRUE),"")</f>
        <v/>
      </c>
      <c r="N1756" s="2">
        <f t="shared" si="55"/>
        <v>30</v>
      </c>
    </row>
    <row r="1757" spans="1:14" x14ac:dyDescent="0.35">
      <c r="A1757" t="s">
        <v>62</v>
      </c>
      <c r="B1757" t="s">
        <v>224</v>
      </c>
      <c r="C1757" s="1">
        <v>44148</v>
      </c>
      <c r="D1757" t="s">
        <v>122</v>
      </c>
      <c r="E1757" s="3">
        <v>2.8260000000000001</v>
      </c>
      <c r="F1757" s="4">
        <v>0</v>
      </c>
      <c r="G1757" s="2">
        <v>22500</v>
      </c>
      <c r="H1757" s="2">
        <v>20870</v>
      </c>
      <c r="I1757" s="2">
        <v>21785</v>
      </c>
      <c r="J1757" s="2">
        <v>21785</v>
      </c>
      <c r="K1757" s="2">
        <v>22235</v>
      </c>
      <c r="L1757" t="str">
        <f t="shared" si="54"/>
        <v/>
      </c>
      <c r="M1757" t="str">
        <f>IFERROR(VLOOKUP(A1757,'Статус менеджера'!$A$2:$B$48,2,TRUE),"")</f>
        <v/>
      </c>
      <c r="N1757" s="2">
        <f t="shared" si="55"/>
        <v>30</v>
      </c>
    </row>
    <row r="1758" spans="1:14" x14ac:dyDescent="0.35">
      <c r="A1758" t="s">
        <v>62</v>
      </c>
      <c r="B1758" t="s">
        <v>224</v>
      </c>
      <c r="C1758" s="1">
        <v>44148</v>
      </c>
      <c r="D1758" t="s">
        <v>122</v>
      </c>
      <c r="E1758" s="3">
        <v>2.8260000000000001</v>
      </c>
      <c r="F1758" s="4">
        <v>0</v>
      </c>
      <c r="G1758" s="2">
        <v>22500</v>
      </c>
      <c r="H1758" s="2">
        <v>20870</v>
      </c>
      <c r="I1758" s="2">
        <v>21785</v>
      </c>
      <c r="J1758" s="2">
        <v>21785</v>
      </c>
      <c r="K1758" s="2">
        <v>22235</v>
      </c>
      <c r="L1758" t="str">
        <f t="shared" si="54"/>
        <v/>
      </c>
      <c r="M1758" t="str">
        <f>IFERROR(VLOOKUP(A1758,'Статус менеджера'!$A$2:$B$48,2,TRUE),"")</f>
        <v/>
      </c>
      <c r="N1758" s="2">
        <f t="shared" si="55"/>
        <v>30</v>
      </c>
    </row>
    <row r="1759" spans="1:14" x14ac:dyDescent="0.35">
      <c r="A1759" t="s">
        <v>62</v>
      </c>
      <c r="B1759" t="s">
        <v>224</v>
      </c>
      <c r="C1759" s="1">
        <v>44148</v>
      </c>
      <c r="D1759" t="s">
        <v>124</v>
      </c>
      <c r="E1759" s="3">
        <v>1.63</v>
      </c>
      <c r="F1759" s="4">
        <v>0</v>
      </c>
      <c r="G1759" s="2">
        <v>17416.349999999999</v>
      </c>
      <c r="H1759" s="2">
        <v>16690</v>
      </c>
      <c r="I1759" s="2">
        <v>17180</v>
      </c>
      <c r="J1759" s="2">
        <v>17680</v>
      </c>
      <c r="K1759" s="2">
        <v>18180</v>
      </c>
      <c r="L1759" t="str">
        <f t="shared" si="54"/>
        <v/>
      </c>
      <c r="M1759" t="str">
        <f>IFERROR(VLOOKUP(A1759,'Статус менеджера'!$A$2:$B$48,2,TRUE),"")</f>
        <v/>
      </c>
      <c r="N1759" s="2">
        <f t="shared" si="55"/>
        <v>15.781599999999976</v>
      </c>
    </row>
    <row r="1760" spans="1:14" x14ac:dyDescent="0.35">
      <c r="A1760" t="s">
        <v>62</v>
      </c>
      <c r="B1760" t="s">
        <v>224</v>
      </c>
      <c r="C1760" s="1">
        <v>44148</v>
      </c>
      <c r="D1760" t="s">
        <v>124</v>
      </c>
      <c r="E1760" s="3">
        <v>0.20499999999999999</v>
      </c>
      <c r="F1760" s="4">
        <v>0</v>
      </c>
      <c r="G1760" s="2">
        <v>17416.349999999999</v>
      </c>
      <c r="H1760" s="2">
        <v>16690</v>
      </c>
      <c r="I1760" s="2">
        <v>17180</v>
      </c>
      <c r="J1760" s="2">
        <v>17680</v>
      </c>
      <c r="K1760" s="2">
        <v>18180</v>
      </c>
      <c r="L1760" t="str">
        <f t="shared" si="54"/>
        <v/>
      </c>
      <c r="M1760" t="str">
        <f>IFERROR(VLOOKUP(A1760,'Статус менеджера'!$A$2:$B$48,2,TRUE),"")</f>
        <v/>
      </c>
      <c r="N1760" s="2">
        <f t="shared" si="55"/>
        <v>15.781599999999976</v>
      </c>
    </row>
    <row r="1761" spans="1:14" x14ac:dyDescent="0.35">
      <c r="A1761" t="s">
        <v>62</v>
      </c>
      <c r="B1761" t="s">
        <v>224</v>
      </c>
      <c r="C1761" s="1">
        <v>44148</v>
      </c>
      <c r="D1761" t="s">
        <v>124</v>
      </c>
      <c r="E1761" s="3">
        <v>0.2</v>
      </c>
      <c r="F1761" s="4">
        <v>0</v>
      </c>
      <c r="G1761" s="2">
        <v>17955</v>
      </c>
      <c r="H1761" s="2">
        <v>16690</v>
      </c>
      <c r="I1761" s="2">
        <v>17180</v>
      </c>
      <c r="J1761" s="2">
        <v>17680</v>
      </c>
      <c r="K1761" s="2">
        <v>18180</v>
      </c>
      <c r="L1761" t="str">
        <f t="shared" si="54"/>
        <v/>
      </c>
      <c r="M1761" t="str">
        <f>IFERROR(VLOOKUP(A1761,'Статус менеджера'!$A$2:$B$48,2,TRUE),"")</f>
        <v/>
      </c>
      <c r="N1761" s="2">
        <f t="shared" si="55"/>
        <v>25.5</v>
      </c>
    </row>
    <row r="1762" spans="1:14" x14ac:dyDescent="0.35">
      <c r="A1762" t="s">
        <v>62</v>
      </c>
      <c r="B1762" t="s">
        <v>224</v>
      </c>
      <c r="C1762" s="1">
        <v>44148</v>
      </c>
      <c r="D1762" t="s">
        <v>125</v>
      </c>
      <c r="E1762" s="3">
        <v>0.5</v>
      </c>
      <c r="F1762" s="4">
        <v>0</v>
      </c>
      <c r="G1762" s="2">
        <v>20950</v>
      </c>
      <c r="H1762" s="2">
        <v>19010</v>
      </c>
      <c r="I1762" s="2">
        <v>19545</v>
      </c>
      <c r="J1762" s="2">
        <v>20045</v>
      </c>
      <c r="K1762" s="2">
        <v>20545</v>
      </c>
      <c r="L1762" t="str">
        <f t="shared" si="54"/>
        <v/>
      </c>
      <c r="M1762" t="str">
        <f>IFERROR(VLOOKUP(A1762,'Статус менеджера'!$A$2:$B$48,2,TRUE),"")</f>
        <v/>
      </c>
      <c r="N1762" s="2">
        <f t="shared" si="55"/>
        <v>30</v>
      </c>
    </row>
    <row r="1763" spans="1:14" x14ac:dyDescent="0.35">
      <c r="A1763" t="s">
        <v>62</v>
      </c>
      <c r="B1763" t="s">
        <v>224</v>
      </c>
      <c r="C1763" s="1">
        <v>44148</v>
      </c>
      <c r="D1763" t="s">
        <v>125</v>
      </c>
      <c r="E1763" s="3">
        <v>1.145</v>
      </c>
      <c r="F1763" s="4">
        <v>0</v>
      </c>
      <c r="G1763" s="2">
        <v>19840.27</v>
      </c>
      <c r="H1763" s="2">
        <v>19010</v>
      </c>
      <c r="I1763" s="2">
        <v>19545</v>
      </c>
      <c r="J1763" s="2">
        <v>20045</v>
      </c>
      <c r="K1763" s="2">
        <v>20545</v>
      </c>
      <c r="L1763" t="str">
        <f t="shared" si="54"/>
        <v/>
      </c>
      <c r="M1763" t="str">
        <f>IFERROR(VLOOKUP(A1763,'Статус менеджера'!$A$2:$B$48,2,TRUE),"")</f>
        <v/>
      </c>
      <c r="N1763" s="2">
        <f t="shared" si="55"/>
        <v>16.724320000000006</v>
      </c>
    </row>
    <row r="1764" spans="1:14" x14ac:dyDescent="0.35">
      <c r="A1764" t="s">
        <v>62</v>
      </c>
      <c r="B1764" t="s">
        <v>224</v>
      </c>
      <c r="C1764" s="1">
        <v>44148</v>
      </c>
      <c r="D1764" t="s">
        <v>127</v>
      </c>
      <c r="E1764" s="3">
        <v>0</v>
      </c>
      <c r="F1764" s="4">
        <v>0</v>
      </c>
      <c r="G1764" s="2">
        <v>8000</v>
      </c>
      <c r="H1764" s="2" t="e">
        <v>#N/A</v>
      </c>
      <c r="I1764" s="2" t="e">
        <v>#N/A</v>
      </c>
      <c r="J1764" s="2" t="e">
        <v>#N/A</v>
      </c>
      <c r="K1764" s="2" t="e">
        <v>#N/A</v>
      </c>
      <c r="L1764" t="str">
        <f t="shared" si="54"/>
        <v/>
      </c>
      <c r="M1764" t="str">
        <f>IFERROR(VLOOKUP(A1764,'Статус менеджера'!$A$2:$B$48,2,TRUE),"")</f>
        <v/>
      </c>
      <c r="N1764" s="2" t="str">
        <f t="shared" si="55"/>
        <v/>
      </c>
    </row>
    <row r="1765" spans="1:14" x14ac:dyDescent="0.35">
      <c r="A1765" t="s">
        <v>42</v>
      </c>
      <c r="B1765" t="s">
        <v>236</v>
      </c>
      <c r="C1765" s="1">
        <v>44137</v>
      </c>
      <c r="D1765" t="s">
        <v>123</v>
      </c>
      <c r="E1765" s="3">
        <v>3.97</v>
      </c>
      <c r="F1765" s="4" t="s">
        <v>215</v>
      </c>
      <c r="G1765" s="2">
        <v>16390</v>
      </c>
      <c r="H1765" s="2">
        <v>15950</v>
      </c>
      <c r="I1765" s="2">
        <v>16845</v>
      </c>
      <c r="J1765" s="2">
        <v>17195</v>
      </c>
      <c r="K1765" s="2">
        <v>17945</v>
      </c>
      <c r="L1765" t="str">
        <f t="shared" si="54"/>
        <v/>
      </c>
      <c r="M1765" t="str">
        <f>IFERROR(VLOOKUP(A1765,'Статус менеджера'!$A$2:$B$48,2,TRUE),"")</f>
        <v/>
      </c>
      <c r="N1765" s="2">
        <f t="shared" si="55"/>
        <v>9.966480446927374</v>
      </c>
    </row>
    <row r="1766" spans="1:14" x14ac:dyDescent="0.35">
      <c r="A1766" t="s">
        <v>42</v>
      </c>
      <c r="B1766" t="s">
        <v>236</v>
      </c>
      <c r="C1766" s="1">
        <v>44137</v>
      </c>
      <c r="D1766" t="s">
        <v>123</v>
      </c>
      <c r="E1766" s="3">
        <v>8.0500000000000007</v>
      </c>
      <c r="F1766" s="4" t="s">
        <v>215</v>
      </c>
      <c r="G1766" s="2">
        <v>16540</v>
      </c>
      <c r="H1766" s="2">
        <v>16100</v>
      </c>
      <c r="I1766" s="2">
        <v>16995</v>
      </c>
      <c r="J1766" s="2">
        <v>17345</v>
      </c>
      <c r="K1766" s="2">
        <v>18095</v>
      </c>
      <c r="L1766" t="str">
        <f t="shared" si="54"/>
        <v/>
      </c>
      <c r="M1766" t="str">
        <f>IFERROR(VLOOKUP(A1766,'Статус менеджера'!$A$2:$B$48,2,TRUE),"")</f>
        <v/>
      </c>
      <c r="N1766" s="2">
        <f t="shared" si="55"/>
        <v>9.966480446927374</v>
      </c>
    </row>
    <row r="1767" spans="1:14" x14ac:dyDescent="0.35">
      <c r="A1767" t="s">
        <v>42</v>
      </c>
      <c r="B1767" t="s">
        <v>236</v>
      </c>
      <c r="C1767" s="1">
        <v>44137</v>
      </c>
      <c r="D1767" t="s">
        <v>123</v>
      </c>
      <c r="E1767" s="3">
        <v>8.32</v>
      </c>
      <c r="F1767" s="4" t="s">
        <v>215</v>
      </c>
      <c r="G1767" s="2">
        <v>16240</v>
      </c>
      <c r="H1767" s="2">
        <v>15800</v>
      </c>
      <c r="I1767" s="2">
        <v>16695</v>
      </c>
      <c r="J1767" s="2">
        <v>17045</v>
      </c>
      <c r="K1767" s="2">
        <v>17795</v>
      </c>
      <c r="L1767" t="str">
        <f t="shared" si="54"/>
        <v/>
      </c>
      <c r="M1767" t="str">
        <f>IFERROR(VLOOKUP(A1767,'Статус менеджера'!$A$2:$B$48,2,TRUE),"")</f>
        <v/>
      </c>
      <c r="N1767" s="2">
        <f t="shared" si="55"/>
        <v>9.966480446927374</v>
      </c>
    </row>
    <row r="1768" spans="1:14" x14ac:dyDescent="0.35">
      <c r="A1768" t="s">
        <v>58</v>
      </c>
      <c r="B1768" t="s">
        <v>114</v>
      </c>
      <c r="C1768" s="1">
        <v>44138</v>
      </c>
      <c r="D1768" t="s">
        <v>131</v>
      </c>
      <c r="E1768" s="3">
        <v>6.7850000000000001</v>
      </c>
      <c r="F1768" s="4">
        <v>0</v>
      </c>
      <c r="G1768" s="2">
        <v>20390</v>
      </c>
      <c r="H1768" s="2">
        <v>19645</v>
      </c>
      <c r="I1768" s="2">
        <v>20390</v>
      </c>
      <c r="J1768" s="2">
        <v>20580</v>
      </c>
      <c r="K1768" s="2">
        <v>21030</v>
      </c>
      <c r="L1768" t="str">
        <f t="shared" si="54"/>
        <v/>
      </c>
      <c r="M1768" t="str">
        <f>IFERROR(VLOOKUP(A1768,'Статус менеджера'!$A$2:$B$48,2,TRUE),"")</f>
        <v/>
      </c>
      <c r="N1768" s="2">
        <f t="shared" si="55"/>
        <v>12</v>
      </c>
    </row>
    <row r="1769" spans="1:14" x14ac:dyDescent="0.35">
      <c r="A1769" t="s">
        <v>16</v>
      </c>
      <c r="B1769" t="s">
        <v>225</v>
      </c>
      <c r="C1769" s="1">
        <v>44137</v>
      </c>
      <c r="D1769" t="s">
        <v>119</v>
      </c>
      <c r="E1769" s="3">
        <v>2.5</v>
      </c>
      <c r="F1769" s="4">
        <v>0</v>
      </c>
      <c r="G1769" s="2">
        <v>17330</v>
      </c>
      <c r="H1769" s="2">
        <v>17330</v>
      </c>
      <c r="I1769" s="2">
        <v>17330</v>
      </c>
      <c r="J1769" s="2">
        <v>17330</v>
      </c>
      <c r="K1769" s="2">
        <v>21670</v>
      </c>
      <c r="L1769" t="str">
        <f t="shared" si="54"/>
        <v/>
      </c>
      <c r="M1769" t="str">
        <f>IFERROR(VLOOKUP(A1769,'Статус менеджера'!$A$2:$B$48,2,TRUE),"")</f>
        <v/>
      </c>
      <c r="N1769" s="2">
        <f t="shared" si="55"/>
        <v>8</v>
      </c>
    </row>
    <row r="1770" spans="1:14" x14ac:dyDescent="0.35">
      <c r="A1770" t="s">
        <v>9</v>
      </c>
      <c r="B1770" t="s">
        <v>232</v>
      </c>
      <c r="C1770" s="1">
        <v>44136</v>
      </c>
      <c r="D1770" t="s">
        <v>119</v>
      </c>
      <c r="E1770" s="3">
        <v>8.8800000000000008</v>
      </c>
      <c r="F1770" s="4">
        <v>0</v>
      </c>
      <c r="G1770" s="2">
        <v>20385</v>
      </c>
      <c r="H1770" s="2">
        <v>19505</v>
      </c>
      <c r="I1770" s="2">
        <v>20385</v>
      </c>
      <c r="J1770" s="2">
        <v>20885</v>
      </c>
      <c r="K1770" s="2">
        <v>21385</v>
      </c>
      <c r="L1770" t="str">
        <f t="shared" si="54"/>
        <v/>
      </c>
      <c r="M1770" t="str">
        <f>IFERROR(VLOOKUP(A1770,'Статус менеджера'!$A$2:$B$48,2,TRUE),"")</f>
        <v>Продавець малим клієнтам</v>
      </c>
      <c r="N1770" s="2">
        <f t="shared" si="55"/>
        <v>12</v>
      </c>
    </row>
    <row r="1771" spans="1:14" x14ac:dyDescent="0.35">
      <c r="A1771" t="s">
        <v>9</v>
      </c>
      <c r="B1771" t="s">
        <v>232</v>
      </c>
      <c r="C1771" s="1">
        <v>44136</v>
      </c>
      <c r="D1771" t="s">
        <v>119</v>
      </c>
      <c r="E1771" s="3">
        <v>4.5250000000000004</v>
      </c>
      <c r="F1771" s="4">
        <v>0</v>
      </c>
      <c r="G1771" s="2">
        <v>21135</v>
      </c>
      <c r="H1771" s="2">
        <v>20255</v>
      </c>
      <c r="I1771" s="2">
        <v>21135</v>
      </c>
      <c r="J1771" s="2">
        <v>21635</v>
      </c>
      <c r="K1771" s="2">
        <v>22135</v>
      </c>
      <c r="L1771" t="str">
        <f t="shared" si="54"/>
        <v/>
      </c>
      <c r="M1771" t="str">
        <f>IFERROR(VLOOKUP(A1771,'Статус менеджера'!$A$2:$B$48,2,TRUE),"")</f>
        <v>Продавець малим клієнтам</v>
      </c>
      <c r="N1771" s="2">
        <f t="shared" si="55"/>
        <v>12</v>
      </c>
    </row>
    <row r="1772" spans="1:14" x14ac:dyDescent="0.35">
      <c r="A1772" t="s">
        <v>9</v>
      </c>
      <c r="B1772" t="s">
        <v>232</v>
      </c>
      <c r="C1772" s="1">
        <v>44136</v>
      </c>
      <c r="D1772" t="s">
        <v>119</v>
      </c>
      <c r="E1772" s="3">
        <v>7.625</v>
      </c>
      <c r="F1772" s="4">
        <v>0</v>
      </c>
      <c r="G1772" s="2">
        <v>21135</v>
      </c>
      <c r="H1772" s="2">
        <v>20255</v>
      </c>
      <c r="I1772" s="2">
        <v>21135</v>
      </c>
      <c r="J1772" s="2">
        <v>21635</v>
      </c>
      <c r="K1772" s="2">
        <v>22135</v>
      </c>
      <c r="L1772" t="str">
        <f t="shared" si="54"/>
        <v/>
      </c>
      <c r="M1772" t="str">
        <f>IFERROR(VLOOKUP(A1772,'Статус менеджера'!$A$2:$B$48,2,TRUE),"")</f>
        <v>Продавець малим клієнтам</v>
      </c>
      <c r="N1772" s="2">
        <f t="shared" si="55"/>
        <v>12</v>
      </c>
    </row>
    <row r="1773" spans="1:14" x14ac:dyDescent="0.35">
      <c r="A1773" t="s">
        <v>96</v>
      </c>
      <c r="B1773" t="s">
        <v>234</v>
      </c>
      <c r="C1773" s="1">
        <v>44147</v>
      </c>
      <c r="D1773" t="s">
        <v>123</v>
      </c>
      <c r="E1773" s="3">
        <v>10.74</v>
      </c>
      <c r="F1773" s="4">
        <v>0</v>
      </c>
      <c r="G1773" s="2">
        <v>15750</v>
      </c>
      <c r="H1773" s="2">
        <v>15395</v>
      </c>
      <c r="I1773" s="2">
        <v>16340</v>
      </c>
      <c r="J1773" s="2">
        <v>16640</v>
      </c>
      <c r="K1773" s="2">
        <v>17390</v>
      </c>
      <c r="L1773" t="str">
        <f t="shared" si="54"/>
        <v/>
      </c>
      <c r="M1773" t="str">
        <f>IFERROR(VLOOKUP(A1773,'Статус менеджера'!$A$2:$B$48,2,TRUE),"")</f>
        <v/>
      </c>
      <c r="N1773" s="2">
        <f t="shared" si="55"/>
        <v>9.5026455026455032</v>
      </c>
    </row>
    <row r="1774" spans="1:14" x14ac:dyDescent="0.35">
      <c r="A1774" t="s">
        <v>54</v>
      </c>
      <c r="B1774" t="s">
        <v>234</v>
      </c>
      <c r="C1774" s="1">
        <v>44152</v>
      </c>
      <c r="D1774" t="s">
        <v>122</v>
      </c>
      <c r="E1774" s="3">
        <v>1.327</v>
      </c>
      <c r="F1774" s="4">
        <v>0</v>
      </c>
      <c r="G1774" s="2">
        <v>18535</v>
      </c>
      <c r="H1774" s="2">
        <v>17830</v>
      </c>
      <c r="I1774" s="2">
        <v>18535</v>
      </c>
      <c r="J1774" s="2">
        <v>18725</v>
      </c>
      <c r="K1774" s="2">
        <v>19175</v>
      </c>
      <c r="L1774" t="str">
        <f t="shared" si="54"/>
        <v/>
      </c>
      <c r="M1774" t="str">
        <f>IFERROR(VLOOKUP(A1774,'Статус менеджера'!$A$2:$B$48,2,TRUE),"")</f>
        <v>Продавець малим клієнтам</v>
      </c>
      <c r="N1774" s="2">
        <f t="shared" si="55"/>
        <v>12</v>
      </c>
    </row>
    <row r="1775" spans="1:14" x14ac:dyDescent="0.35">
      <c r="A1775" t="s">
        <v>54</v>
      </c>
      <c r="B1775" t="s">
        <v>234</v>
      </c>
      <c r="C1775" s="1">
        <v>44152</v>
      </c>
      <c r="D1775" t="s">
        <v>122</v>
      </c>
      <c r="E1775" s="3">
        <v>1.327</v>
      </c>
      <c r="F1775" s="4">
        <v>0</v>
      </c>
      <c r="G1775" s="2">
        <v>18535</v>
      </c>
      <c r="H1775" s="2">
        <v>17830</v>
      </c>
      <c r="I1775" s="2">
        <v>18535</v>
      </c>
      <c r="J1775" s="2">
        <v>18725</v>
      </c>
      <c r="K1775" s="2">
        <v>19175</v>
      </c>
      <c r="L1775" t="str">
        <f t="shared" si="54"/>
        <v/>
      </c>
      <c r="M1775" t="str">
        <f>IFERROR(VLOOKUP(A1775,'Статус менеджера'!$A$2:$B$48,2,TRUE),"")</f>
        <v>Продавець малим клієнтам</v>
      </c>
      <c r="N1775" s="2">
        <f t="shared" si="55"/>
        <v>12</v>
      </c>
    </row>
    <row r="1776" spans="1:14" x14ac:dyDescent="0.35">
      <c r="A1776" t="s">
        <v>54</v>
      </c>
      <c r="B1776" t="s">
        <v>234</v>
      </c>
      <c r="C1776" s="1">
        <v>44152</v>
      </c>
      <c r="D1776" t="s">
        <v>122</v>
      </c>
      <c r="E1776" s="3">
        <v>1.327</v>
      </c>
      <c r="F1776" s="4">
        <v>0</v>
      </c>
      <c r="G1776" s="2">
        <v>18535</v>
      </c>
      <c r="H1776" s="2">
        <v>17830</v>
      </c>
      <c r="I1776" s="2">
        <v>18535</v>
      </c>
      <c r="J1776" s="2">
        <v>18725</v>
      </c>
      <c r="K1776" s="2">
        <v>19175</v>
      </c>
      <c r="L1776" t="str">
        <f t="shared" si="54"/>
        <v/>
      </c>
      <c r="M1776" t="str">
        <f>IFERROR(VLOOKUP(A1776,'Статус менеджера'!$A$2:$B$48,2,TRUE),"")</f>
        <v>Продавець малим клієнтам</v>
      </c>
      <c r="N1776" s="2">
        <f t="shared" si="55"/>
        <v>12</v>
      </c>
    </row>
    <row r="1777" spans="1:14" x14ac:dyDescent="0.35">
      <c r="A1777" t="s">
        <v>54</v>
      </c>
      <c r="B1777" t="s">
        <v>234</v>
      </c>
      <c r="C1777" s="1">
        <v>44152</v>
      </c>
      <c r="D1777" t="s">
        <v>122</v>
      </c>
      <c r="E1777" s="3">
        <v>0.05</v>
      </c>
      <c r="F1777" s="4">
        <v>0</v>
      </c>
      <c r="G1777" s="2">
        <v>18535</v>
      </c>
      <c r="H1777" s="2">
        <v>17830</v>
      </c>
      <c r="I1777" s="2">
        <v>18535</v>
      </c>
      <c r="J1777" s="2">
        <v>18725</v>
      </c>
      <c r="K1777" s="2">
        <v>19175</v>
      </c>
      <c r="L1777" t="str">
        <f t="shared" si="54"/>
        <v/>
      </c>
      <c r="M1777" t="str">
        <f>IFERROR(VLOOKUP(A1777,'Статус менеджера'!$A$2:$B$48,2,TRUE),"")</f>
        <v>Продавець малим клієнтам</v>
      </c>
      <c r="N1777" s="2">
        <f t="shared" si="55"/>
        <v>12</v>
      </c>
    </row>
    <row r="1778" spans="1:14" x14ac:dyDescent="0.35">
      <c r="A1778" t="s">
        <v>54</v>
      </c>
      <c r="B1778" t="s">
        <v>234</v>
      </c>
      <c r="C1778" s="1">
        <v>44152</v>
      </c>
      <c r="D1778" t="s">
        <v>122</v>
      </c>
      <c r="E1778" s="3">
        <v>4.09</v>
      </c>
      <c r="F1778" s="4">
        <v>0</v>
      </c>
      <c r="G1778" s="2">
        <v>18535</v>
      </c>
      <c r="H1778" s="2">
        <v>17830</v>
      </c>
      <c r="I1778" s="2">
        <v>18535</v>
      </c>
      <c r="J1778" s="2">
        <v>18725</v>
      </c>
      <c r="K1778" s="2">
        <v>19175</v>
      </c>
      <c r="L1778" t="str">
        <f t="shared" si="54"/>
        <v/>
      </c>
      <c r="M1778" t="str">
        <f>IFERROR(VLOOKUP(A1778,'Статус менеджера'!$A$2:$B$48,2,TRUE),"")</f>
        <v>Продавець малим клієнтам</v>
      </c>
      <c r="N1778" s="2">
        <f t="shared" si="55"/>
        <v>12</v>
      </c>
    </row>
    <row r="1779" spans="1:14" x14ac:dyDescent="0.35">
      <c r="A1779" t="s">
        <v>54</v>
      </c>
      <c r="B1779" t="s">
        <v>234</v>
      </c>
      <c r="C1779" s="1">
        <v>44152</v>
      </c>
      <c r="D1779" t="s">
        <v>122</v>
      </c>
      <c r="E1779" s="3">
        <v>0.375</v>
      </c>
      <c r="F1779" s="4">
        <v>0</v>
      </c>
      <c r="G1779" s="2">
        <v>18535</v>
      </c>
      <c r="H1779" s="2">
        <v>17830</v>
      </c>
      <c r="I1779" s="2">
        <v>18535</v>
      </c>
      <c r="J1779" s="2">
        <v>18725</v>
      </c>
      <c r="K1779" s="2">
        <v>19175</v>
      </c>
      <c r="L1779" t="str">
        <f t="shared" si="54"/>
        <v/>
      </c>
      <c r="M1779" t="str">
        <f>IFERROR(VLOOKUP(A1779,'Статус менеджера'!$A$2:$B$48,2,TRUE),"")</f>
        <v>Продавець малим клієнтам</v>
      </c>
      <c r="N1779" s="2">
        <f t="shared" si="55"/>
        <v>12</v>
      </c>
    </row>
    <row r="1780" spans="1:14" x14ac:dyDescent="0.35">
      <c r="A1780" t="s">
        <v>54</v>
      </c>
      <c r="B1780" t="s">
        <v>234</v>
      </c>
      <c r="C1780" s="1">
        <v>44152</v>
      </c>
      <c r="D1780" t="s">
        <v>122</v>
      </c>
      <c r="E1780" s="3">
        <v>6.5000000000000002E-2</v>
      </c>
      <c r="F1780" s="4">
        <v>0</v>
      </c>
      <c r="G1780" s="2">
        <v>18535</v>
      </c>
      <c r="H1780" s="2">
        <v>17830</v>
      </c>
      <c r="I1780" s="2">
        <v>18535</v>
      </c>
      <c r="J1780" s="2">
        <v>18725</v>
      </c>
      <c r="K1780" s="2">
        <v>19175</v>
      </c>
      <c r="L1780" t="str">
        <f t="shared" si="54"/>
        <v/>
      </c>
      <c r="M1780" t="str">
        <f>IFERROR(VLOOKUP(A1780,'Статус менеджера'!$A$2:$B$48,2,TRUE),"")</f>
        <v>Продавець малим клієнтам</v>
      </c>
      <c r="N1780" s="2">
        <f t="shared" si="55"/>
        <v>12</v>
      </c>
    </row>
    <row r="1781" spans="1:14" x14ac:dyDescent="0.35">
      <c r="A1781" t="s">
        <v>54</v>
      </c>
      <c r="B1781" t="s">
        <v>234</v>
      </c>
      <c r="C1781" s="1">
        <v>44152</v>
      </c>
      <c r="D1781" t="s">
        <v>122</v>
      </c>
      <c r="E1781" s="3">
        <v>0.75800000000000001</v>
      </c>
      <c r="F1781" s="4">
        <v>0</v>
      </c>
      <c r="G1781" s="2">
        <v>18535</v>
      </c>
      <c r="H1781" s="2">
        <v>17810</v>
      </c>
      <c r="I1781" s="2">
        <v>18535</v>
      </c>
      <c r="J1781" s="2">
        <v>18725</v>
      </c>
      <c r="K1781" s="2">
        <v>19175</v>
      </c>
      <c r="L1781" t="str">
        <f t="shared" si="54"/>
        <v/>
      </c>
      <c r="M1781" t="str">
        <f>IFERROR(VLOOKUP(A1781,'Статус менеджера'!$A$2:$B$48,2,TRUE),"")</f>
        <v>Продавець малим клієнтам</v>
      </c>
      <c r="N1781" s="2">
        <f t="shared" si="55"/>
        <v>12</v>
      </c>
    </row>
    <row r="1782" spans="1:14" x14ac:dyDescent="0.35">
      <c r="A1782" t="s">
        <v>54</v>
      </c>
      <c r="B1782" t="s">
        <v>234</v>
      </c>
      <c r="C1782" s="1">
        <v>44152</v>
      </c>
      <c r="D1782" t="s">
        <v>122</v>
      </c>
      <c r="E1782" s="3">
        <v>0.75800000000000001</v>
      </c>
      <c r="F1782" s="4">
        <v>0</v>
      </c>
      <c r="G1782" s="2">
        <v>18535</v>
      </c>
      <c r="H1782" s="2">
        <v>17810</v>
      </c>
      <c r="I1782" s="2">
        <v>18535</v>
      </c>
      <c r="J1782" s="2">
        <v>18725</v>
      </c>
      <c r="K1782" s="2">
        <v>19175</v>
      </c>
      <c r="L1782" t="str">
        <f t="shared" si="54"/>
        <v/>
      </c>
      <c r="M1782" t="str">
        <f>IFERROR(VLOOKUP(A1782,'Статус менеджера'!$A$2:$B$48,2,TRUE),"")</f>
        <v>Продавець малим клієнтам</v>
      </c>
      <c r="N1782" s="2">
        <f t="shared" si="55"/>
        <v>12</v>
      </c>
    </row>
    <row r="1783" spans="1:14" x14ac:dyDescent="0.35">
      <c r="A1783" t="s">
        <v>54</v>
      </c>
      <c r="B1783" t="s">
        <v>234</v>
      </c>
      <c r="C1783" s="1">
        <v>44152</v>
      </c>
      <c r="D1783" t="s">
        <v>122</v>
      </c>
      <c r="E1783" s="3">
        <v>0.94799999999999995</v>
      </c>
      <c r="F1783" s="4">
        <v>0</v>
      </c>
      <c r="G1783" s="2">
        <v>18535</v>
      </c>
      <c r="H1783" s="2">
        <v>17830</v>
      </c>
      <c r="I1783" s="2">
        <v>18535</v>
      </c>
      <c r="J1783" s="2">
        <v>18725</v>
      </c>
      <c r="K1783" s="2">
        <v>19175</v>
      </c>
      <c r="L1783" t="str">
        <f t="shared" si="54"/>
        <v/>
      </c>
      <c r="M1783" t="str">
        <f>IFERROR(VLOOKUP(A1783,'Статус менеджера'!$A$2:$B$48,2,TRUE),"")</f>
        <v>Продавець малим клієнтам</v>
      </c>
      <c r="N1783" s="2">
        <f t="shared" si="55"/>
        <v>12</v>
      </c>
    </row>
    <row r="1784" spans="1:14" x14ac:dyDescent="0.35">
      <c r="A1784" t="s">
        <v>54</v>
      </c>
      <c r="B1784" t="s">
        <v>234</v>
      </c>
      <c r="C1784" s="1">
        <v>44152</v>
      </c>
      <c r="D1784" t="s">
        <v>122</v>
      </c>
      <c r="E1784" s="3">
        <v>0.94799999999999995</v>
      </c>
      <c r="F1784" s="4">
        <v>0</v>
      </c>
      <c r="G1784" s="2">
        <v>18535</v>
      </c>
      <c r="H1784" s="2">
        <v>17830</v>
      </c>
      <c r="I1784" s="2">
        <v>18535</v>
      </c>
      <c r="J1784" s="2">
        <v>18725</v>
      </c>
      <c r="K1784" s="2">
        <v>19175</v>
      </c>
      <c r="L1784" t="str">
        <f t="shared" si="54"/>
        <v/>
      </c>
      <c r="M1784" t="str">
        <f>IFERROR(VLOOKUP(A1784,'Статус менеджера'!$A$2:$B$48,2,TRUE),"")</f>
        <v>Продавець малим клієнтам</v>
      </c>
      <c r="N1784" s="2">
        <f t="shared" si="55"/>
        <v>12</v>
      </c>
    </row>
    <row r="1785" spans="1:14" x14ac:dyDescent="0.35">
      <c r="A1785" t="s">
        <v>54</v>
      </c>
      <c r="B1785" t="s">
        <v>234</v>
      </c>
      <c r="C1785" s="1">
        <v>44152</v>
      </c>
      <c r="D1785" t="s">
        <v>122</v>
      </c>
      <c r="E1785" s="3">
        <v>0.94799999999999995</v>
      </c>
      <c r="F1785" s="4">
        <v>0</v>
      </c>
      <c r="G1785" s="2">
        <v>18535</v>
      </c>
      <c r="H1785" s="2">
        <v>17830</v>
      </c>
      <c r="I1785" s="2">
        <v>18535</v>
      </c>
      <c r="J1785" s="2">
        <v>18725</v>
      </c>
      <c r="K1785" s="2">
        <v>19175</v>
      </c>
      <c r="L1785" t="str">
        <f t="shared" si="54"/>
        <v/>
      </c>
      <c r="M1785" t="str">
        <f>IFERROR(VLOOKUP(A1785,'Статус менеджера'!$A$2:$B$48,2,TRUE),"")</f>
        <v>Продавець малим клієнтам</v>
      </c>
      <c r="N1785" s="2">
        <f t="shared" si="55"/>
        <v>12</v>
      </c>
    </row>
    <row r="1786" spans="1:14" x14ac:dyDescent="0.35">
      <c r="A1786" t="s">
        <v>54</v>
      </c>
      <c r="B1786" t="s">
        <v>234</v>
      </c>
      <c r="C1786" s="1">
        <v>44152</v>
      </c>
      <c r="D1786" t="s">
        <v>116</v>
      </c>
      <c r="E1786" s="3">
        <v>0.98</v>
      </c>
      <c r="F1786" s="4">
        <v>0</v>
      </c>
      <c r="G1786" s="2">
        <v>18535</v>
      </c>
      <c r="H1786" s="2">
        <v>17830</v>
      </c>
      <c r="I1786" s="2">
        <v>18535</v>
      </c>
      <c r="J1786" s="2">
        <v>18725</v>
      </c>
      <c r="K1786" s="2">
        <v>19175</v>
      </c>
      <c r="L1786" t="str">
        <f t="shared" si="54"/>
        <v/>
      </c>
      <c r="M1786" t="str">
        <f>IFERROR(VLOOKUP(A1786,'Статус менеджера'!$A$2:$B$48,2,TRUE),"")</f>
        <v>Продавець малим клієнтам</v>
      </c>
      <c r="N1786" s="2">
        <f t="shared" si="55"/>
        <v>12</v>
      </c>
    </row>
    <row r="1787" spans="1:14" x14ac:dyDescent="0.35">
      <c r="A1787" t="s">
        <v>54</v>
      </c>
      <c r="B1787" t="s">
        <v>234</v>
      </c>
      <c r="C1787" s="1">
        <v>44152</v>
      </c>
      <c r="D1787" t="s">
        <v>145</v>
      </c>
      <c r="E1787" s="3">
        <v>0.59</v>
      </c>
      <c r="F1787" s="4">
        <v>0</v>
      </c>
      <c r="G1787" s="2">
        <v>21130</v>
      </c>
      <c r="H1787" s="2">
        <v>20330</v>
      </c>
      <c r="I1787" s="2">
        <v>21130</v>
      </c>
      <c r="J1787" s="2">
        <v>21380</v>
      </c>
      <c r="K1787" s="2">
        <v>21880</v>
      </c>
      <c r="L1787" t="str">
        <f t="shared" si="54"/>
        <v/>
      </c>
      <c r="M1787" t="str">
        <f>IFERROR(VLOOKUP(A1787,'Статус менеджера'!$A$2:$B$48,2,TRUE),"")</f>
        <v>Продавець малим клієнтам</v>
      </c>
      <c r="N1787" s="2">
        <f t="shared" si="55"/>
        <v>12</v>
      </c>
    </row>
    <row r="1788" spans="1:14" x14ac:dyDescent="0.35">
      <c r="A1788" t="s">
        <v>54</v>
      </c>
      <c r="B1788" t="s">
        <v>234</v>
      </c>
      <c r="C1788" s="1">
        <v>44152</v>
      </c>
      <c r="D1788" t="s">
        <v>122</v>
      </c>
      <c r="E1788" s="3">
        <v>1.9</v>
      </c>
      <c r="F1788" s="4">
        <v>0</v>
      </c>
      <c r="G1788" s="2">
        <v>19205</v>
      </c>
      <c r="H1788" s="2">
        <v>18480</v>
      </c>
      <c r="I1788" s="2">
        <v>19205</v>
      </c>
      <c r="J1788" s="2">
        <v>19395</v>
      </c>
      <c r="K1788" s="2">
        <v>19845</v>
      </c>
      <c r="L1788" t="str">
        <f t="shared" si="54"/>
        <v/>
      </c>
      <c r="M1788" t="str">
        <f>IFERROR(VLOOKUP(A1788,'Статус менеджера'!$A$2:$B$48,2,TRUE),"")</f>
        <v>Продавець малим клієнтам</v>
      </c>
      <c r="N1788" s="2">
        <f t="shared" si="55"/>
        <v>12</v>
      </c>
    </row>
    <row r="1789" spans="1:14" x14ac:dyDescent="0.35">
      <c r="A1789" t="s">
        <v>4</v>
      </c>
      <c r="B1789" t="s">
        <v>227</v>
      </c>
      <c r="C1789" s="1">
        <v>44137</v>
      </c>
      <c r="D1789" t="s">
        <v>117</v>
      </c>
      <c r="E1789" s="3">
        <v>0.43</v>
      </c>
      <c r="F1789" s="4">
        <v>0</v>
      </c>
      <c r="G1789" s="2">
        <v>21795</v>
      </c>
      <c r="H1789" s="2">
        <v>20710</v>
      </c>
      <c r="I1789" s="2">
        <v>21545</v>
      </c>
      <c r="J1789" s="2">
        <v>22095</v>
      </c>
      <c r="K1789" s="2">
        <v>22595</v>
      </c>
      <c r="L1789" t="str">
        <f t="shared" si="54"/>
        <v/>
      </c>
      <c r="M1789" t="str">
        <f>IFERROR(VLOOKUP(A1789,'Статус менеджера'!$A$2:$B$48,2,TRUE),"")</f>
        <v/>
      </c>
      <c r="N1789" s="2">
        <f t="shared" si="55"/>
        <v>15.636363636363637</v>
      </c>
    </row>
    <row r="1790" spans="1:14" x14ac:dyDescent="0.35">
      <c r="A1790" t="s">
        <v>4</v>
      </c>
      <c r="B1790" t="s">
        <v>227</v>
      </c>
      <c r="C1790" s="1">
        <v>44137</v>
      </c>
      <c r="D1790" t="s">
        <v>117</v>
      </c>
      <c r="E1790" s="3">
        <v>0.56999999999999995</v>
      </c>
      <c r="F1790" s="4">
        <v>0</v>
      </c>
      <c r="G1790" s="2">
        <v>21795</v>
      </c>
      <c r="H1790" s="2">
        <v>20710</v>
      </c>
      <c r="I1790" s="2">
        <v>21545</v>
      </c>
      <c r="J1790" s="2">
        <v>22095</v>
      </c>
      <c r="K1790" s="2">
        <v>22595</v>
      </c>
      <c r="L1790" t="str">
        <f t="shared" si="54"/>
        <v/>
      </c>
      <c r="M1790" t="str">
        <f>IFERROR(VLOOKUP(A1790,'Статус менеджера'!$A$2:$B$48,2,TRUE),"")</f>
        <v/>
      </c>
      <c r="N1790" s="2">
        <f t="shared" si="55"/>
        <v>15.636363636363637</v>
      </c>
    </row>
    <row r="1791" spans="1:14" x14ac:dyDescent="0.35">
      <c r="A1791" t="s">
        <v>4</v>
      </c>
      <c r="B1791" t="s">
        <v>227</v>
      </c>
      <c r="C1791" s="1">
        <v>44137</v>
      </c>
      <c r="D1791" t="s">
        <v>127</v>
      </c>
      <c r="E1791" s="3">
        <v>0</v>
      </c>
      <c r="F1791" s="4">
        <v>0</v>
      </c>
      <c r="G1791" s="2">
        <v>1500</v>
      </c>
      <c r="H1791" s="2" t="e">
        <v>#N/A</v>
      </c>
      <c r="I1791" s="2" t="e">
        <v>#N/A</v>
      </c>
      <c r="J1791" s="2" t="e">
        <v>#N/A</v>
      </c>
      <c r="K1791" s="2" t="e">
        <v>#N/A</v>
      </c>
      <c r="L1791" t="str">
        <f t="shared" si="54"/>
        <v/>
      </c>
      <c r="M1791" t="str">
        <f>IFERROR(VLOOKUP(A1791,'Статус менеджера'!$A$2:$B$48,2,TRUE),"")</f>
        <v/>
      </c>
      <c r="N1791" s="2" t="str">
        <f t="shared" si="55"/>
        <v/>
      </c>
    </row>
    <row r="1792" spans="1:14" x14ac:dyDescent="0.35">
      <c r="A1792" t="s">
        <v>84</v>
      </c>
      <c r="B1792" t="s">
        <v>224</v>
      </c>
      <c r="C1792" s="1">
        <v>44138</v>
      </c>
      <c r="D1792" t="s">
        <v>145</v>
      </c>
      <c r="E1792" s="3">
        <v>0.03</v>
      </c>
      <c r="F1792" s="4">
        <v>0</v>
      </c>
      <c r="G1792" s="2">
        <v>22288.95</v>
      </c>
      <c r="H1792" s="2">
        <v>19820</v>
      </c>
      <c r="I1792" s="2">
        <v>20360</v>
      </c>
      <c r="J1792" s="2">
        <v>20860</v>
      </c>
      <c r="K1792" s="2">
        <v>21360</v>
      </c>
      <c r="L1792" t="str">
        <f t="shared" si="54"/>
        <v/>
      </c>
      <c r="M1792" t="str">
        <f>IFERROR(VLOOKUP(A1792,'Статус менеджера'!$A$2:$B$48,2,TRUE),"")</f>
        <v/>
      </c>
      <c r="N1792" s="2">
        <f t="shared" si="55"/>
        <v>30</v>
      </c>
    </row>
    <row r="1793" spans="1:14" x14ac:dyDescent="0.35">
      <c r="A1793" t="s">
        <v>84</v>
      </c>
      <c r="B1793" t="s">
        <v>224</v>
      </c>
      <c r="C1793" s="1">
        <v>44138</v>
      </c>
      <c r="D1793" t="s">
        <v>145</v>
      </c>
      <c r="E1793" s="3">
        <v>1.4999999999999999E-2</v>
      </c>
      <c r="F1793" s="4">
        <v>0</v>
      </c>
      <c r="G1793" s="2">
        <v>22288.95</v>
      </c>
      <c r="H1793" s="2">
        <v>19820</v>
      </c>
      <c r="I1793" s="2">
        <v>20360</v>
      </c>
      <c r="J1793" s="2">
        <v>20860</v>
      </c>
      <c r="K1793" s="2">
        <v>21360</v>
      </c>
      <c r="L1793" t="str">
        <f t="shared" si="54"/>
        <v/>
      </c>
      <c r="M1793" t="str">
        <f>IFERROR(VLOOKUP(A1793,'Статус менеджера'!$A$2:$B$48,2,TRUE),"")</f>
        <v/>
      </c>
      <c r="N1793" s="2">
        <f t="shared" si="55"/>
        <v>30</v>
      </c>
    </row>
    <row r="1794" spans="1:14" x14ac:dyDescent="0.35">
      <c r="A1794" t="s">
        <v>84</v>
      </c>
      <c r="B1794" t="s">
        <v>224</v>
      </c>
      <c r="C1794" s="1">
        <v>44138</v>
      </c>
      <c r="D1794" t="s">
        <v>145</v>
      </c>
      <c r="E1794" s="3">
        <v>1.83</v>
      </c>
      <c r="F1794" s="4">
        <v>0</v>
      </c>
      <c r="G1794" s="2">
        <v>22288.95</v>
      </c>
      <c r="H1794" s="2">
        <v>19820</v>
      </c>
      <c r="I1794" s="2">
        <v>20360</v>
      </c>
      <c r="J1794" s="2">
        <v>20860</v>
      </c>
      <c r="K1794" s="2">
        <v>21360</v>
      </c>
      <c r="L1794" t="str">
        <f t="shared" ref="L1794:L1857" si="56">IFERROR(IF(AND(M1794="Продавець малим клієнтам", OR(B1794="Східний регіон", B1794="Західний регіон", B1794="Північний регіон", B1794="Південний регіон", B1794="Центральний регіон", B1794="Будівництво", B1794="Дистрибуція роздріб")), E1794*N1794, ""),"")</f>
        <v/>
      </c>
      <c r="M1794" t="str">
        <f>IFERROR(VLOOKUP(A1794,'Статус менеджера'!$A$2:$B$48,2,TRUE),"")</f>
        <v/>
      </c>
      <c r="N1794" s="2">
        <f t="shared" ref="N1794:N1857" si="57">IFERROR(IF(G1794 &lt;= H1794, 8,
    IF(G1794 &lt;= I1794, 8 + (G1794 - H1794) * (12 - 8) / (I1794 - H1794),
       IF(G1794 &lt;= J1794, 12 + (G1794 - I1794) * (20 - 12) / (J1794 - I1794),
          IF(G1794 &lt;= K1794, 20 + (G1794 - J1794) * (30 - 20) / (K1794 - J1794),
             30)))),"")</f>
        <v>30</v>
      </c>
    </row>
    <row r="1795" spans="1:14" x14ac:dyDescent="0.35">
      <c r="A1795" t="s">
        <v>84</v>
      </c>
      <c r="B1795" t="s">
        <v>224</v>
      </c>
      <c r="C1795" s="1">
        <v>44138</v>
      </c>
      <c r="D1795" t="s">
        <v>145</v>
      </c>
      <c r="E1795" s="3">
        <v>0.01</v>
      </c>
      <c r="F1795" s="4">
        <v>0</v>
      </c>
      <c r="G1795" s="2">
        <v>22288.95</v>
      </c>
      <c r="H1795" s="2">
        <v>19820</v>
      </c>
      <c r="I1795" s="2">
        <v>20360</v>
      </c>
      <c r="J1795" s="2">
        <v>20860</v>
      </c>
      <c r="K1795" s="2">
        <v>21360</v>
      </c>
      <c r="L1795" t="str">
        <f t="shared" si="56"/>
        <v/>
      </c>
      <c r="M1795" t="str">
        <f>IFERROR(VLOOKUP(A1795,'Статус менеджера'!$A$2:$B$48,2,TRUE),"")</f>
        <v/>
      </c>
      <c r="N1795" s="2">
        <f t="shared" si="57"/>
        <v>30</v>
      </c>
    </row>
    <row r="1796" spans="1:14" x14ac:dyDescent="0.35">
      <c r="A1796" t="s">
        <v>84</v>
      </c>
      <c r="B1796" t="s">
        <v>224</v>
      </c>
      <c r="C1796" s="1">
        <v>44138</v>
      </c>
      <c r="D1796" t="s">
        <v>145</v>
      </c>
      <c r="E1796" s="3">
        <v>0.42499999999999999</v>
      </c>
      <c r="F1796" s="4">
        <v>0</v>
      </c>
      <c r="G1796" s="2">
        <v>22288.95</v>
      </c>
      <c r="H1796" s="2">
        <v>19820</v>
      </c>
      <c r="I1796" s="2">
        <v>20360</v>
      </c>
      <c r="J1796" s="2">
        <v>20860</v>
      </c>
      <c r="K1796" s="2">
        <v>21360</v>
      </c>
      <c r="L1796" t="str">
        <f t="shared" si="56"/>
        <v/>
      </c>
      <c r="M1796" t="str">
        <f>IFERROR(VLOOKUP(A1796,'Статус менеджера'!$A$2:$B$48,2,TRUE),"")</f>
        <v/>
      </c>
      <c r="N1796" s="2">
        <f t="shared" si="57"/>
        <v>30</v>
      </c>
    </row>
    <row r="1797" spans="1:14" x14ac:dyDescent="0.35">
      <c r="A1797" t="s">
        <v>84</v>
      </c>
      <c r="B1797" t="s">
        <v>224</v>
      </c>
      <c r="C1797" s="1">
        <v>44138</v>
      </c>
      <c r="D1797" t="s">
        <v>145</v>
      </c>
      <c r="E1797" s="3">
        <v>0.85499999999999998</v>
      </c>
      <c r="F1797" s="4">
        <v>0</v>
      </c>
      <c r="G1797" s="2">
        <v>22288.95</v>
      </c>
      <c r="H1797" s="2">
        <v>19820</v>
      </c>
      <c r="I1797" s="2">
        <v>20360</v>
      </c>
      <c r="J1797" s="2">
        <v>20860</v>
      </c>
      <c r="K1797" s="2">
        <v>21360</v>
      </c>
      <c r="L1797" t="str">
        <f t="shared" si="56"/>
        <v/>
      </c>
      <c r="M1797" t="str">
        <f>IFERROR(VLOOKUP(A1797,'Статус менеджера'!$A$2:$B$48,2,TRUE),"")</f>
        <v/>
      </c>
      <c r="N1797" s="2">
        <f t="shared" si="57"/>
        <v>30</v>
      </c>
    </row>
    <row r="1798" spans="1:14" x14ac:dyDescent="0.35">
      <c r="A1798" t="s">
        <v>84</v>
      </c>
      <c r="B1798" t="s">
        <v>224</v>
      </c>
      <c r="C1798" s="1">
        <v>44138</v>
      </c>
      <c r="D1798" t="s">
        <v>142</v>
      </c>
      <c r="E1798" s="3">
        <v>2.371</v>
      </c>
      <c r="F1798" s="4">
        <v>0</v>
      </c>
      <c r="G1798" s="2">
        <v>19388.990000000002</v>
      </c>
      <c r="H1798" s="2">
        <v>16775</v>
      </c>
      <c r="I1798" s="2">
        <v>17310</v>
      </c>
      <c r="J1798" s="2">
        <v>17710</v>
      </c>
      <c r="K1798" s="2">
        <v>18460</v>
      </c>
      <c r="L1798" t="str">
        <f t="shared" si="56"/>
        <v/>
      </c>
      <c r="M1798" t="str">
        <f>IFERROR(VLOOKUP(A1798,'Статус менеджера'!$A$2:$B$48,2,TRUE),"")</f>
        <v/>
      </c>
      <c r="N1798" s="2">
        <f t="shared" si="57"/>
        <v>30</v>
      </c>
    </row>
    <row r="1799" spans="1:14" x14ac:dyDescent="0.35">
      <c r="A1799" t="s">
        <v>84</v>
      </c>
      <c r="B1799" t="s">
        <v>224</v>
      </c>
      <c r="C1799" s="1">
        <v>44138</v>
      </c>
      <c r="D1799" t="s">
        <v>132</v>
      </c>
      <c r="E1799" s="3">
        <v>0.1</v>
      </c>
      <c r="F1799" s="4">
        <v>0</v>
      </c>
      <c r="G1799" s="2">
        <v>19722.53</v>
      </c>
      <c r="H1799" s="2">
        <v>17110</v>
      </c>
      <c r="I1799" s="2">
        <v>17650</v>
      </c>
      <c r="J1799" s="2">
        <v>18050</v>
      </c>
      <c r="K1799" s="2">
        <v>18800</v>
      </c>
      <c r="L1799" t="str">
        <f t="shared" si="56"/>
        <v/>
      </c>
      <c r="M1799" t="str">
        <f>IFERROR(VLOOKUP(A1799,'Статус менеджера'!$A$2:$B$48,2,TRUE),"")</f>
        <v/>
      </c>
      <c r="N1799" s="2">
        <f t="shared" si="57"/>
        <v>30</v>
      </c>
    </row>
    <row r="1800" spans="1:14" x14ac:dyDescent="0.35">
      <c r="A1800" t="s">
        <v>84</v>
      </c>
      <c r="B1800" t="s">
        <v>224</v>
      </c>
      <c r="C1800" s="1">
        <v>44138</v>
      </c>
      <c r="D1800" t="s">
        <v>120</v>
      </c>
      <c r="E1800" s="3">
        <v>2.0950000000000002</v>
      </c>
      <c r="F1800" s="4">
        <v>0</v>
      </c>
      <c r="G1800" s="2">
        <v>19639.14</v>
      </c>
      <c r="H1800" s="2">
        <v>17025</v>
      </c>
      <c r="I1800" s="2">
        <v>17520</v>
      </c>
      <c r="J1800" s="2">
        <v>18020</v>
      </c>
      <c r="K1800" s="2">
        <v>18520</v>
      </c>
      <c r="L1800" t="str">
        <f t="shared" si="56"/>
        <v/>
      </c>
      <c r="M1800" t="str">
        <f>IFERROR(VLOOKUP(A1800,'Статус менеджера'!$A$2:$B$48,2,TRUE),"")</f>
        <v/>
      </c>
      <c r="N1800" s="2">
        <f t="shared" si="57"/>
        <v>30</v>
      </c>
    </row>
    <row r="1801" spans="1:14" x14ac:dyDescent="0.35">
      <c r="A1801" t="s">
        <v>84</v>
      </c>
      <c r="B1801" t="s">
        <v>224</v>
      </c>
      <c r="C1801" s="1">
        <v>44138</v>
      </c>
      <c r="D1801" t="s">
        <v>120</v>
      </c>
      <c r="E1801" s="3">
        <v>2.04</v>
      </c>
      <c r="F1801" s="4">
        <v>0</v>
      </c>
      <c r="G1801" s="2">
        <v>18976.97</v>
      </c>
      <c r="H1801" s="2">
        <v>16365</v>
      </c>
      <c r="I1801" s="2">
        <v>16845</v>
      </c>
      <c r="J1801" s="2">
        <v>17345</v>
      </c>
      <c r="K1801" s="2">
        <v>17845</v>
      </c>
      <c r="L1801" t="str">
        <f t="shared" si="56"/>
        <v/>
      </c>
      <c r="M1801" t="str">
        <f>IFERROR(VLOOKUP(A1801,'Статус менеджера'!$A$2:$B$48,2,TRUE),"")</f>
        <v/>
      </c>
      <c r="N1801" s="2">
        <f t="shared" si="57"/>
        <v>30</v>
      </c>
    </row>
    <row r="1802" spans="1:14" x14ac:dyDescent="0.35">
      <c r="A1802" t="s">
        <v>84</v>
      </c>
      <c r="B1802" t="s">
        <v>224</v>
      </c>
      <c r="C1802" s="1">
        <v>44138</v>
      </c>
      <c r="D1802" t="s">
        <v>120</v>
      </c>
      <c r="E1802" s="3">
        <v>0.11</v>
      </c>
      <c r="F1802" s="4">
        <v>0</v>
      </c>
      <c r="G1802" s="2">
        <v>19639.14</v>
      </c>
      <c r="H1802" s="2">
        <v>17025</v>
      </c>
      <c r="I1802" s="2">
        <v>17520</v>
      </c>
      <c r="J1802" s="2">
        <v>18020</v>
      </c>
      <c r="K1802" s="2">
        <v>18520</v>
      </c>
      <c r="L1802" t="str">
        <f t="shared" si="56"/>
        <v/>
      </c>
      <c r="M1802" t="str">
        <f>IFERROR(VLOOKUP(A1802,'Статус менеджера'!$A$2:$B$48,2,TRUE),"")</f>
        <v/>
      </c>
      <c r="N1802" s="2">
        <f t="shared" si="57"/>
        <v>30</v>
      </c>
    </row>
    <row r="1803" spans="1:14" x14ac:dyDescent="0.35">
      <c r="A1803" t="s">
        <v>84</v>
      </c>
      <c r="B1803" t="s">
        <v>224</v>
      </c>
      <c r="C1803" s="1">
        <v>44138</v>
      </c>
      <c r="D1803" t="s">
        <v>116</v>
      </c>
      <c r="E1803" s="3">
        <v>0.51500000000000001</v>
      </c>
      <c r="F1803" s="4">
        <v>0</v>
      </c>
      <c r="G1803" s="2">
        <v>20953.68</v>
      </c>
      <c r="H1803" s="2">
        <v>18680</v>
      </c>
      <c r="I1803" s="2">
        <v>19040</v>
      </c>
      <c r="J1803" s="2">
        <v>19590</v>
      </c>
      <c r="K1803" s="2">
        <v>20040</v>
      </c>
      <c r="L1803" t="str">
        <f t="shared" si="56"/>
        <v/>
      </c>
      <c r="M1803" t="str">
        <f>IFERROR(VLOOKUP(A1803,'Статус менеджера'!$A$2:$B$48,2,TRUE),"")</f>
        <v/>
      </c>
      <c r="N1803" s="2">
        <f t="shared" si="57"/>
        <v>30</v>
      </c>
    </row>
    <row r="1804" spans="1:14" x14ac:dyDescent="0.35">
      <c r="A1804" t="s">
        <v>58</v>
      </c>
      <c r="B1804" t="s">
        <v>114</v>
      </c>
      <c r="C1804" s="1">
        <v>44152</v>
      </c>
      <c r="D1804" t="s">
        <v>131</v>
      </c>
      <c r="E1804" s="3">
        <v>6.75</v>
      </c>
      <c r="F1804" s="4">
        <v>0</v>
      </c>
      <c r="G1804" s="2">
        <v>20895</v>
      </c>
      <c r="H1804" s="2">
        <v>20150</v>
      </c>
      <c r="I1804" s="2">
        <v>20895</v>
      </c>
      <c r="J1804" s="2">
        <v>21085</v>
      </c>
      <c r="K1804" s="2">
        <v>21535</v>
      </c>
      <c r="L1804" t="str">
        <f t="shared" si="56"/>
        <v/>
      </c>
      <c r="M1804" t="str">
        <f>IFERROR(VLOOKUP(A1804,'Статус менеджера'!$A$2:$B$48,2,TRUE),"")</f>
        <v/>
      </c>
      <c r="N1804" s="2">
        <f t="shared" si="57"/>
        <v>12</v>
      </c>
    </row>
    <row r="1805" spans="1:14" x14ac:dyDescent="0.35">
      <c r="A1805" t="s">
        <v>17</v>
      </c>
      <c r="B1805" t="s">
        <v>227</v>
      </c>
      <c r="C1805" s="1">
        <v>44160</v>
      </c>
      <c r="D1805" t="s">
        <v>131</v>
      </c>
      <c r="E1805" s="3">
        <v>1.1060000000000001</v>
      </c>
      <c r="F1805" s="4">
        <v>0</v>
      </c>
      <c r="G1805" s="2">
        <v>24050</v>
      </c>
      <c r="H1805" s="2">
        <v>23405</v>
      </c>
      <c r="I1805" s="2">
        <v>24050</v>
      </c>
      <c r="J1805" s="2">
        <v>24400</v>
      </c>
      <c r="K1805" s="2">
        <v>24850</v>
      </c>
      <c r="L1805">
        <f t="shared" si="56"/>
        <v>13.272000000000002</v>
      </c>
      <c r="M1805" t="str">
        <f>IFERROR(VLOOKUP(A1805,'Статус менеджера'!$A$2:$B$48,2,TRUE),"")</f>
        <v>Продавець малим клієнтам</v>
      </c>
      <c r="N1805" s="2">
        <f t="shared" si="57"/>
        <v>12</v>
      </c>
    </row>
    <row r="1806" spans="1:14" x14ac:dyDescent="0.35">
      <c r="A1806" t="s">
        <v>95</v>
      </c>
      <c r="B1806" t="s">
        <v>114</v>
      </c>
      <c r="C1806" s="1">
        <v>44152</v>
      </c>
      <c r="D1806" t="s">
        <v>116</v>
      </c>
      <c r="E1806" s="3">
        <v>6.9</v>
      </c>
      <c r="F1806" s="4">
        <v>0</v>
      </c>
      <c r="G1806" s="2">
        <v>18560</v>
      </c>
      <c r="H1806" s="2">
        <v>17855</v>
      </c>
      <c r="I1806" s="2">
        <v>18560</v>
      </c>
      <c r="J1806" s="2">
        <v>18750</v>
      </c>
      <c r="K1806" s="2">
        <v>19200</v>
      </c>
      <c r="L1806" t="str">
        <f t="shared" si="56"/>
        <v/>
      </c>
      <c r="M1806" t="str">
        <f>IFERROR(VLOOKUP(A1806,'Статус менеджера'!$A$2:$B$48,2,TRUE),"")</f>
        <v>Продавець малим клієнтам</v>
      </c>
      <c r="N1806" s="2">
        <f t="shared" si="57"/>
        <v>12</v>
      </c>
    </row>
    <row r="1807" spans="1:14" x14ac:dyDescent="0.35">
      <c r="A1807" t="s">
        <v>95</v>
      </c>
      <c r="B1807" t="s">
        <v>114</v>
      </c>
      <c r="C1807" s="1">
        <v>44152</v>
      </c>
      <c r="D1807" t="s">
        <v>116</v>
      </c>
      <c r="E1807" s="3">
        <v>6.1550000000000002</v>
      </c>
      <c r="F1807" s="4">
        <v>0</v>
      </c>
      <c r="G1807" s="2">
        <v>18560</v>
      </c>
      <c r="H1807" s="2">
        <v>17855</v>
      </c>
      <c r="I1807" s="2">
        <v>18560</v>
      </c>
      <c r="J1807" s="2">
        <v>18750</v>
      </c>
      <c r="K1807" s="2">
        <v>19200</v>
      </c>
      <c r="L1807" t="str">
        <f t="shared" si="56"/>
        <v/>
      </c>
      <c r="M1807" t="str">
        <f>IFERROR(VLOOKUP(A1807,'Статус менеджера'!$A$2:$B$48,2,TRUE),"")</f>
        <v>Продавець малим клієнтам</v>
      </c>
      <c r="N1807" s="2">
        <f t="shared" si="57"/>
        <v>12</v>
      </c>
    </row>
    <row r="1808" spans="1:14" x14ac:dyDescent="0.35">
      <c r="A1808" t="s">
        <v>95</v>
      </c>
      <c r="B1808" t="s">
        <v>114</v>
      </c>
      <c r="C1808" s="1">
        <v>44152</v>
      </c>
      <c r="D1808" t="s">
        <v>116</v>
      </c>
      <c r="E1808" s="3">
        <v>6.9</v>
      </c>
      <c r="F1808" s="4">
        <v>0</v>
      </c>
      <c r="G1808" s="2">
        <v>18560</v>
      </c>
      <c r="H1808" s="2">
        <v>17855</v>
      </c>
      <c r="I1808" s="2">
        <v>18560</v>
      </c>
      <c r="J1808" s="2">
        <v>18750</v>
      </c>
      <c r="K1808" s="2">
        <v>19200</v>
      </c>
      <c r="L1808" t="str">
        <f t="shared" si="56"/>
        <v/>
      </c>
      <c r="M1808" t="str">
        <f>IFERROR(VLOOKUP(A1808,'Статус менеджера'!$A$2:$B$48,2,TRUE),"")</f>
        <v>Продавець малим клієнтам</v>
      </c>
      <c r="N1808" s="2">
        <f t="shared" si="57"/>
        <v>12</v>
      </c>
    </row>
    <row r="1809" spans="1:14" x14ac:dyDescent="0.35">
      <c r="A1809" t="s">
        <v>75</v>
      </c>
      <c r="B1809" t="s">
        <v>231</v>
      </c>
      <c r="C1809" s="1">
        <v>44154</v>
      </c>
      <c r="D1809" t="s">
        <v>142</v>
      </c>
      <c r="E1809" s="3">
        <v>66.441999999999993</v>
      </c>
      <c r="F1809" s="4">
        <v>0</v>
      </c>
      <c r="G1809" s="2">
        <v>17840.37</v>
      </c>
      <c r="H1809" s="2">
        <v>16365</v>
      </c>
      <c r="I1809" s="2">
        <v>16695</v>
      </c>
      <c r="J1809" s="2">
        <v>17295</v>
      </c>
      <c r="K1809" s="2">
        <v>18045</v>
      </c>
      <c r="L1809" t="str">
        <f t="shared" si="56"/>
        <v/>
      </c>
      <c r="M1809" t="str">
        <f>IFERROR(VLOOKUP(A1809,'Статус менеджера'!$A$2:$B$48,2,TRUE),"")</f>
        <v>Продавець малим клієнтам</v>
      </c>
      <c r="N1809" s="2">
        <f t="shared" si="57"/>
        <v>27.271599999999985</v>
      </c>
    </row>
    <row r="1810" spans="1:14" x14ac:dyDescent="0.35">
      <c r="A1810" t="s">
        <v>75</v>
      </c>
      <c r="B1810" t="s">
        <v>231</v>
      </c>
      <c r="C1810" s="1">
        <v>44154</v>
      </c>
      <c r="D1810" t="s">
        <v>142</v>
      </c>
      <c r="E1810" s="3">
        <v>66.349000000000004</v>
      </c>
      <c r="F1810" s="4">
        <v>0</v>
      </c>
      <c r="G1810" s="2">
        <v>17840.37</v>
      </c>
      <c r="H1810" s="2">
        <v>16365</v>
      </c>
      <c r="I1810" s="2">
        <v>16695</v>
      </c>
      <c r="J1810" s="2">
        <v>17295</v>
      </c>
      <c r="K1810" s="2">
        <v>18045</v>
      </c>
      <c r="L1810" t="str">
        <f t="shared" si="56"/>
        <v/>
      </c>
      <c r="M1810" t="str">
        <f>IFERROR(VLOOKUP(A1810,'Статус менеджера'!$A$2:$B$48,2,TRUE),"")</f>
        <v>Продавець малим клієнтам</v>
      </c>
      <c r="N1810" s="2">
        <f t="shared" si="57"/>
        <v>27.271599999999985</v>
      </c>
    </row>
    <row r="1811" spans="1:14" x14ac:dyDescent="0.35">
      <c r="A1811" t="s">
        <v>51</v>
      </c>
      <c r="B1811" t="s">
        <v>229</v>
      </c>
      <c r="C1811" s="1">
        <v>44158</v>
      </c>
      <c r="D1811" t="s">
        <v>139</v>
      </c>
      <c r="E1811" s="3">
        <v>1.75</v>
      </c>
      <c r="F1811" s="4">
        <v>0</v>
      </c>
      <c r="G1811" s="2">
        <v>18510</v>
      </c>
      <c r="H1811" s="2">
        <v>17165</v>
      </c>
      <c r="I1811" s="2">
        <v>17710</v>
      </c>
      <c r="J1811" s="2">
        <v>18060</v>
      </c>
      <c r="K1811" s="2">
        <v>18510</v>
      </c>
      <c r="L1811" t="str">
        <f t="shared" si="56"/>
        <v/>
      </c>
      <c r="M1811" t="str">
        <f>IFERROR(VLOOKUP(A1811,'Статус менеджера'!$A$2:$B$48,2,TRUE),"")</f>
        <v>Продавець малим клієнтам</v>
      </c>
      <c r="N1811" s="2">
        <f t="shared" si="57"/>
        <v>30</v>
      </c>
    </row>
    <row r="1812" spans="1:14" x14ac:dyDescent="0.35">
      <c r="A1812" t="s">
        <v>14</v>
      </c>
      <c r="B1812" t="s">
        <v>227</v>
      </c>
      <c r="C1812" s="1">
        <v>44155</v>
      </c>
      <c r="D1812" t="s">
        <v>128</v>
      </c>
      <c r="E1812" s="3">
        <v>19.524999999999999</v>
      </c>
      <c r="F1812" s="4">
        <v>0</v>
      </c>
      <c r="G1812" s="2">
        <v>22848.6</v>
      </c>
      <c r="H1812" s="2">
        <v>21650</v>
      </c>
      <c r="I1812" s="2">
        <v>22445</v>
      </c>
      <c r="J1812" s="2">
        <v>22640</v>
      </c>
      <c r="K1812" s="2">
        <v>23090</v>
      </c>
      <c r="L1812">
        <f t="shared" si="56"/>
        <v>481.00922222222158</v>
      </c>
      <c r="M1812" t="str">
        <f>IFERROR(VLOOKUP(A1812,'Статус менеджера'!$A$2:$B$48,2,TRUE),"")</f>
        <v>Продавець малим клієнтам</v>
      </c>
      <c r="N1812" s="2">
        <f t="shared" si="57"/>
        <v>24.635555555555523</v>
      </c>
    </row>
    <row r="1813" spans="1:14" x14ac:dyDescent="0.35">
      <c r="A1813" t="s">
        <v>28</v>
      </c>
      <c r="B1813" t="s">
        <v>238</v>
      </c>
      <c r="C1813" s="1">
        <v>44155</v>
      </c>
      <c r="D1813" t="s">
        <v>124</v>
      </c>
      <c r="E1813" s="3">
        <v>3.9950000000000001</v>
      </c>
      <c r="F1813" s="4">
        <v>0</v>
      </c>
      <c r="G1813" s="2">
        <v>18400</v>
      </c>
      <c r="H1813" s="2">
        <v>17740</v>
      </c>
      <c r="I1813" s="2">
        <v>18390</v>
      </c>
      <c r="J1813" s="2">
        <v>18740</v>
      </c>
      <c r="K1813" s="2">
        <v>19240</v>
      </c>
      <c r="L1813" t="str">
        <f t="shared" si="56"/>
        <v/>
      </c>
      <c r="M1813" t="str">
        <f>IFERROR(VLOOKUP(A1813,'Статус менеджера'!$A$2:$B$48,2,TRUE),"")</f>
        <v>Продавець малим клієнтам</v>
      </c>
      <c r="N1813" s="2">
        <f t="shared" si="57"/>
        <v>12.228571428571428</v>
      </c>
    </row>
    <row r="1814" spans="1:14" x14ac:dyDescent="0.35">
      <c r="A1814" t="s">
        <v>28</v>
      </c>
      <c r="B1814" t="s">
        <v>238</v>
      </c>
      <c r="C1814" s="1">
        <v>44155</v>
      </c>
      <c r="D1814" t="s">
        <v>127</v>
      </c>
      <c r="E1814" s="3">
        <v>0</v>
      </c>
      <c r="F1814" s="4">
        <v>0</v>
      </c>
      <c r="G1814" s="2">
        <v>2300</v>
      </c>
      <c r="H1814" s="2" t="e">
        <v>#N/A</v>
      </c>
      <c r="I1814" s="2" t="e">
        <v>#N/A</v>
      </c>
      <c r="J1814" s="2" t="e">
        <v>#N/A</v>
      </c>
      <c r="K1814" s="2" t="e">
        <v>#N/A</v>
      </c>
      <c r="L1814" t="str">
        <f t="shared" si="56"/>
        <v/>
      </c>
      <c r="M1814" t="str">
        <f>IFERROR(VLOOKUP(A1814,'Статус менеджера'!$A$2:$B$48,2,TRUE),"")</f>
        <v>Продавець малим клієнтам</v>
      </c>
      <c r="N1814" s="2" t="str">
        <f t="shared" si="57"/>
        <v/>
      </c>
    </row>
    <row r="1815" spans="1:14" x14ac:dyDescent="0.35">
      <c r="A1815" t="s">
        <v>28</v>
      </c>
      <c r="B1815" t="s">
        <v>238</v>
      </c>
      <c r="C1815" s="1">
        <v>44155</v>
      </c>
      <c r="D1815" t="s">
        <v>119</v>
      </c>
      <c r="E1815" s="3">
        <v>0.60499999999999998</v>
      </c>
      <c r="F1815" s="4">
        <v>0</v>
      </c>
      <c r="G1815" s="2">
        <v>21715</v>
      </c>
      <c r="H1815" s="2">
        <v>20890</v>
      </c>
      <c r="I1815" s="2">
        <v>21715</v>
      </c>
      <c r="J1815" s="2">
        <v>22265</v>
      </c>
      <c r="K1815" s="2">
        <v>22765</v>
      </c>
      <c r="L1815" t="str">
        <f t="shared" si="56"/>
        <v/>
      </c>
      <c r="M1815" t="str">
        <f>IFERROR(VLOOKUP(A1815,'Статус менеджера'!$A$2:$B$48,2,TRUE),"")</f>
        <v>Продавець малим клієнтам</v>
      </c>
      <c r="N1815" s="2">
        <f t="shared" si="57"/>
        <v>12</v>
      </c>
    </row>
    <row r="1816" spans="1:14" x14ac:dyDescent="0.35">
      <c r="A1816" t="s">
        <v>44</v>
      </c>
      <c r="B1816" t="s">
        <v>225</v>
      </c>
      <c r="C1816" s="1">
        <v>44139</v>
      </c>
      <c r="D1816" t="s">
        <v>119</v>
      </c>
      <c r="E1816" s="3">
        <v>0.752</v>
      </c>
      <c r="F1816" s="4">
        <v>0</v>
      </c>
      <c r="G1816" s="2">
        <v>20795</v>
      </c>
      <c r="H1816" s="2">
        <v>19730</v>
      </c>
      <c r="I1816" s="2">
        <v>20545</v>
      </c>
      <c r="J1816" s="2">
        <v>21095</v>
      </c>
      <c r="K1816" s="2">
        <v>21595</v>
      </c>
      <c r="L1816">
        <f t="shared" si="56"/>
        <v>11.758545454545455</v>
      </c>
      <c r="M1816" t="str">
        <f>IFERROR(VLOOKUP(A1816,'Статус менеджера'!$A$2:$B$48,2,TRUE),"")</f>
        <v>Продавець малим клієнтам</v>
      </c>
      <c r="N1816" s="2">
        <f t="shared" si="57"/>
        <v>15.636363636363637</v>
      </c>
    </row>
    <row r="1817" spans="1:14" x14ac:dyDescent="0.35">
      <c r="A1817" t="s">
        <v>44</v>
      </c>
      <c r="B1817" t="s">
        <v>225</v>
      </c>
      <c r="C1817" s="1">
        <v>44139</v>
      </c>
      <c r="D1817" t="s">
        <v>119</v>
      </c>
      <c r="E1817" s="3">
        <v>0.34</v>
      </c>
      <c r="F1817" s="4">
        <v>0</v>
      </c>
      <c r="G1817" s="2">
        <v>20795</v>
      </c>
      <c r="H1817" s="2">
        <v>19730</v>
      </c>
      <c r="I1817" s="2">
        <v>20545</v>
      </c>
      <c r="J1817" s="2">
        <v>21095</v>
      </c>
      <c r="K1817" s="2">
        <v>21595</v>
      </c>
      <c r="L1817">
        <f t="shared" si="56"/>
        <v>5.3163636363636373</v>
      </c>
      <c r="M1817" t="str">
        <f>IFERROR(VLOOKUP(A1817,'Статус менеджера'!$A$2:$B$48,2,TRUE),"")</f>
        <v>Продавець малим клієнтам</v>
      </c>
      <c r="N1817" s="2">
        <f t="shared" si="57"/>
        <v>15.636363636363637</v>
      </c>
    </row>
    <row r="1818" spans="1:14" x14ac:dyDescent="0.35">
      <c r="A1818" t="s">
        <v>44</v>
      </c>
      <c r="B1818" t="s">
        <v>225</v>
      </c>
      <c r="C1818" s="1">
        <v>44139</v>
      </c>
      <c r="D1818" t="s">
        <v>119</v>
      </c>
      <c r="E1818" s="3">
        <v>0.49199999999999999</v>
      </c>
      <c r="F1818" s="4">
        <v>0</v>
      </c>
      <c r="G1818" s="2">
        <v>21305</v>
      </c>
      <c r="H1818" s="2">
        <v>20240</v>
      </c>
      <c r="I1818" s="2">
        <v>21055</v>
      </c>
      <c r="J1818" s="2">
        <v>21605</v>
      </c>
      <c r="K1818" s="2">
        <v>22105</v>
      </c>
      <c r="L1818">
        <f t="shared" si="56"/>
        <v>7.693090909090909</v>
      </c>
      <c r="M1818" t="str">
        <f>IFERROR(VLOOKUP(A1818,'Статус менеджера'!$A$2:$B$48,2,TRUE),"")</f>
        <v>Продавець малим клієнтам</v>
      </c>
      <c r="N1818" s="2">
        <f t="shared" si="57"/>
        <v>15.636363636363637</v>
      </c>
    </row>
    <row r="1819" spans="1:14" x14ac:dyDescent="0.35">
      <c r="A1819" t="s">
        <v>99</v>
      </c>
      <c r="B1819" t="s">
        <v>224</v>
      </c>
      <c r="C1819" s="1">
        <v>44138</v>
      </c>
      <c r="D1819" t="s">
        <v>152</v>
      </c>
      <c r="E1819" s="3">
        <v>8.4740000000000002</v>
      </c>
      <c r="F1819" s="4">
        <v>0</v>
      </c>
      <c r="G1819" s="2">
        <v>43705.64</v>
      </c>
      <c r="H1819" s="2">
        <v>41645</v>
      </c>
      <c r="I1819" s="2">
        <v>42490</v>
      </c>
      <c r="J1819" s="2">
        <v>43080</v>
      </c>
      <c r="K1819" s="2">
        <v>43430</v>
      </c>
      <c r="L1819" t="str">
        <f t="shared" si="56"/>
        <v/>
      </c>
      <c r="M1819" t="str">
        <f>IFERROR(VLOOKUP(A1819,'Статус менеджера'!$A$2:$B$48,2,TRUE),"")</f>
        <v/>
      </c>
      <c r="N1819" s="2">
        <f t="shared" si="57"/>
        <v>30</v>
      </c>
    </row>
    <row r="1820" spans="1:14" x14ac:dyDescent="0.35">
      <c r="A1820" t="s">
        <v>100</v>
      </c>
      <c r="B1820" t="s">
        <v>225</v>
      </c>
      <c r="C1820" s="1">
        <v>44141</v>
      </c>
      <c r="D1820" t="s">
        <v>119</v>
      </c>
      <c r="E1820" s="3">
        <v>1.0999999999999999E-2</v>
      </c>
      <c r="F1820" s="4">
        <v>0</v>
      </c>
      <c r="G1820" s="2">
        <v>22345</v>
      </c>
      <c r="H1820" s="2">
        <v>20480</v>
      </c>
      <c r="I1820" s="2">
        <v>21295</v>
      </c>
      <c r="J1820" s="2">
        <v>21845</v>
      </c>
      <c r="K1820" s="2">
        <v>22345</v>
      </c>
      <c r="L1820">
        <f t="shared" si="56"/>
        <v>0.32999999999999996</v>
      </c>
      <c r="M1820" t="str">
        <f>IFERROR(VLOOKUP(A1820,'Статус менеджера'!$A$2:$B$48,2,TRUE),"")</f>
        <v>Продавець малим клієнтам</v>
      </c>
      <c r="N1820" s="2">
        <f t="shared" si="57"/>
        <v>30</v>
      </c>
    </row>
    <row r="1821" spans="1:14" x14ac:dyDescent="0.35">
      <c r="A1821" t="s">
        <v>58</v>
      </c>
      <c r="B1821" t="s">
        <v>114</v>
      </c>
      <c r="C1821" s="1">
        <v>44148</v>
      </c>
      <c r="D1821" t="s">
        <v>138</v>
      </c>
      <c r="E1821" s="3">
        <v>1.1299999999999999</v>
      </c>
      <c r="F1821" s="4">
        <v>0</v>
      </c>
      <c r="G1821" s="2">
        <v>20455</v>
      </c>
      <c r="H1821" s="2">
        <v>19670</v>
      </c>
      <c r="I1821" s="2">
        <v>20455</v>
      </c>
      <c r="J1821" s="2">
        <v>20705</v>
      </c>
      <c r="K1821" s="2">
        <v>21205</v>
      </c>
      <c r="L1821" t="str">
        <f t="shared" si="56"/>
        <v/>
      </c>
      <c r="M1821" t="str">
        <f>IFERROR(VLOOKUP(A1821,'Статус менеджера'!$A$2:$B$48,2,TRUE),"")</f>
        <v/>
      </c>
      <c r="N1821" s="2">
        <f t="shared" si="57"/>
        <v>12</v>
      </c>
    </row>
    <row r="1822" spans="1:14" x14ac:dyDescent="0.35">
      <c r="A1822" t="s">
        <v>58</v>
      </c>
      <c r="B1822" t="s">
        <v>114</v>
      </c>
      <c r="C1822" s="1">
        <v>44148</v>
      </c>
      <c r="D1822" t="s">
        <v>138</v>
      </c>
      <c r="E1822" s="3">
        <v>1.02</v>
      </c>
      <c r="F1822" s="4">
        <v>0</v>
      </c>
      <c r="G1822" s="2">
        <v>20455</v>
      </c>
      <c r="H1822" s="2">
        <v>19670</v>
      </c>
      <c r="I1822" s="2">
        <v>20455</v>
      </c>
      <c r="J1822" s="2">
        <v>20705</v>
      </c>
      <c r="K1822" s="2">
        <v>21205</v>
      </c>
      <c r="L1822" t="str">
        <f t="shared" si="56"/>
        <v/>
      </c>
      <c r="M1822" t="str">
        <f>IFERROR(VLOOKUP(A1822,'Статус менеджера'!$A$2:$B$48,2,TRUE),"")</f>
        <v/>
      </c>
      <c r="N1822" s="2">
        <f t="shared" si="57"/>
        <v>12</v>
      </c>
    </row>
    <row r="1823" spans="1:14" x14ac:dyDescent="0.35">
      <c r="A1823" t="s">
        <v>58</v>
      </c>
      <c r="B1823" t="s">
        <v>114</v>
      </c>
      <c r="C1823" s="1">
        <v>44148</v>
      </c>
      <c r="D1823" t="s">
        <v>140</v>
      </c>
      <c r="E1823" s="3">
        <v>0.36799999999999999</v>
      </c>
      <c r="F1823" s="4">
        <v>0</v>
      </c>
      <c r="G1823" s="2">
        <v>16675</v>
      </c>
      <c r="H1823" s="2">
        <v>16010</v>
      </c>
      <c r="I1823" s="2">
        <v>16675</v>
      </c>
      <c r="J1823" s="2">
        <v>16725</v>
      </c>
      <c r="K1823" s="2">
        <v>16845</v>
      </c>
      <c r="L1823" t="str">
        <f t="shared" si="56"/>
        <v/>
      </c>
      <c r="M1823" t="str">
        <f>IFERROR(VLOOKUP(A1823,'Статус менеджера'!$A$2:$B$48,2,TRUE),"")</f>
        <v/>
      </c>
      <c r="N1823" s="2">
        <f t="shared" si="57"/>
        <v>12</v>
      </c>
    </row>
    <row r="1824" spans="1:14" x14ac:dyDescent="0.35">
      <c r="A1824" t="s">
        <v>58</v>
      </c>
      <c r="B1824" t="s">
        <v>114</v>
      </c>
      <c r="C1824" s="1">
        <v>44148</v>
      </c>
      <c r="D1824" t="s">
        <v>140</v>
      </c>
      <c r="E1824" s="3">
        <v>0.85599999999999998</v>
      </c>
      <c r="F1824" s="4">
        <v>0</v>
      </c>
      <c r="G1824" s="2">
        <v>16675</v>
      </c>
      <c r="H1824" s="2">
        <v>16010</v>
      </c>
      <c r="I1824" s="2">
        <v>16675</v>
      </c>
      <c r="J1824" s="2">
        <v>16725</v>
      </c>
      <c r="K1824" s="2">
        <v>16845</v>
      </c>
      <c r="L1824" t="str">
        <f t="shared" si="56"/>
        <v/>
      </c>
      <c r="M1824" t="str">
        <f>IFERROR(VLOOKUP(A1824,'Статус менеджера'!$A$2:$B$48,2,TRUE),"")</f>
        <v/>
      </c>
      <c r="N1824" s="2">
        <f t="shared" si="57"/>
        <v>12</v>
      </c>
    </row>
    <row r="1825" spans="1:14" x14ac:dyDescent="0.35">
      <c r="A1825" t="s">
        <v>58</v>
      </c>
      <c r="B1825" t="s">
        <v>114</v>
      </c>
      <c r="C1825" s="1">
        <v>44148</v>
      </c>
      <c r="D1825" t="s">
        <v>140</v>
      </c>
      <c r="E1825" s="3">
        <v>0.68300000000000005</v>
      </c>
      <c r="F1825" s="4">
        <v>0</v>
      </c>
      <c r="G1825" s="2">
        <v>16675</v>
      </c>
      <c r="H1825" s="2">
        <v>16010</v>
      </c>
      <c r="I1825" s="2">
        <v>16675</v>
      </c>
      <c r="J1825" s="2">
        <v>16725</v>
      </c>
      <c r="K1825" s="2">
        <v>16845</v>
      </c>
      <c r="L1825" t="str">
        <f t="shared" si="56"/>
        <v/>
      </c>
      <c r="M1825" t="str">
        <f>IFERROR(VLOOKUP(A1825,'Статус менеджера'!$A$2:$B$48,2,TRUE),"")</f>
        <v/>
      </c>
      <c r="N1825" s="2">
        <f t="shared" si="57"/>
        <v>12</v>
      </c>
    </row>
    <row r="1826" spans="1:14" x14ac:dyDescent="0.35">
      <c r="A1826" t="s">
        <v>58</v>
      </c>
      <c r="B1826" t="s">
        <v>114</v>
      </c>
      <c r="C1826" s="1">
        <v>44148</v>
      </c>
      <c r="D1826" t="s">
        <v>140</v>
      </c>
      <c r="E1826" s="3">
        <v>0.90600000000000003</v>
      </c>
      <c r="F1826" s="4">
        <v>0</v>
      </c>
      <c r="G1826" s="2">
        <v>16675</v>
      </c>
      <c r="H1826" s="2">
        <v>16010</v>
      </c>
      <c r="I1826" s="2">
        <v>16675</v>
      </c>
      <c r="J1826" s="2">
        <v>16725</v>
      </c>
      <c r="K1826" s="2">
        <v>16845</v>
      </c>
      <c r="L1826" t="str">
        <f t="shared" si="56"/>
        <v/>
      </c>
      <c r="M1826" t="str">
        <f>IFERROR(VLOOKUP(A1826,'Статус менеджера'!$A$2:$B$48,2,TRUE),"")</f>
        <v/>
      </c>
      <c r="N1826" s="2">
        <f t="shared" si="57"/>
        <v>12</v>
      </c>
    </row>
    <row r="1827" spans="1:14" x14ac:dyDescent="0.35">
      <c r="A1827" t="s">
        <v>58</v>
      </c>
      <c r="B1827" t="s">
        <v>114</v>
      </c>
      <c r="C1827" s="1">
        <v>44148</v>
      </c>
      <c r="D1827" t="s">
        <v>140</v>
      </c>
      <c r="E1827" s="3">
        <v>1.7999999999999999E-2</v>
      </c>
      <c r="F1827" s="4">
        <v>0</v>
      </c>
      <c r="G1827" s="2">
        <v>16675</v>
      </c>
      <c r="H1827" s="2">
        <v>16010</v>
      </c>
      <c r="I1827" s="2">
        <v>16675</v>
      </c>
      <c r="J1827" s="2">
        <v>16725</v>
      </c>
      <c r="K1827" s="2">
        <v>16845</v>
      </c>
      <c r="L1827" t="str">
        <f t="shared" si="56"/>
        <v/>
      </c>
      <c r="M1827" t="str">
        <f>IFERROR(VLOOKUP(A1827,'Статус менеджера'!$A$2:$B$48,2,TRUE),"")</f>
        <v/>
      </c>
      <c r="N1827" s="2">
        <f t="shared" si="57"/>
        <v>12</v>
      </c>
    </row>
    <row r="1828" spans="1:14" x14ac:dyDescent="0.35">
      <c r="A1828" t="s">
        <v>58</v>
      </c>
      <c r="B1828" t="s">
        <v>114</v>
      </c>
      <c r="C1828" s="1">
        <v>44148</v>
      </c>
      <c r="D1828" t="s">
        <v>120</v>
      </c>
      <c r="E1828" s="3">
        <v>1.532</v>
      </c>
      <c r="F1828" s="4">
        <v>0</v>
      </c>
      <c r="G1828" s="2">
        <v>17150</v>
      </c>
      <c r="H1828" s="2">
        <v>16215</v>
      </c>
      <c r="I1828" s="2">
        <v>16905</v>
      </c>
      <c r="J1828" s="2">
        <v>17190</v>
      </c>
      <c r="K1828" s="2">
        <v>17690</v>
      </c>
      <c r="L1828" t="str">
        <f t="shared" si="56"/>
        <v/>
      </c>
      <c r="M1828" t="str">
        <f>IFERROR(VLOOKUP(A1828,'Статус менеджера'!$A$2:$B$48,2,TRUE),"")</f>
        <v/>
      </c>
      <c r="N1828" s="2">
        <f t="shared" si="57"/>
        <v>18.87719298245614</v>
      </c>
    </row>
    <row r="1829" spans="1:14" x14ac:dyDescent="0.35">
      <c r="A1829" t="s">
        <v>58</v>
      </c>
      <c r="B1829" t="s">
        <v>114</v>
      </c>
      <c r="C1829" s="1">
        <v>44148</v>
      </c>
      <c r="D1829" t="s">
        <v>120</v>
      </c>
      <c r="E1829" s="3">
        <v>0.14000000000000001</v>
      </c>
      <c r="F1829" s="4">
        <v>0</v>
      </c>
      <c r="G1829" s="2">
        <v>17150</v>
      </c>
      <c r="H1829" s="2">
        <v>16215</v>
      </c>
      <c r="I1829" s="2">
        <v>16905</v>
      </c>
      <c r="J1829" s="2">
        <v>17190</v>
      </c>
      <c r="K1829" s="2">
        <v>17690</v>
      </c>
      <c r="L1829" t="str">
        <f t="shared" si="56"/>
        <v/>
      </c>
      <c r="M1829" t="str">
        <f>IFERROR(VLOOKUP(A1829,'Статус менеджера'!$A$2:$B$48,2,TRUE),"")</f>
        <v/>
      </c>
      <c r="N1829" s="2">
        <f t="shared" si="57"/>
        <v>18.87719298245614</v>
      </c>
    </row>
    <row r="1830" spans="1:14" x14ac:dyDescent="0.35">
      <c r="A1830" t="s">
        <v>58</v>
      </c>
      <c r="B1830" t="s">
        <v>114</v>
      </c>
      <c r="C1830" s="1">
        <v>44148</v>
      </c>
      <c r="D1830" t="s">
        <v>120</v>
      </c>
      <c r="E1830" s="3">
        <v>3.5999999999999997E-2</v>
      </c>
      <c r="F1830" s="4">
        <v>0</v>
      </c>
      <c r="G1830" s="2">
        <v>17155</v>
      </c>
      <c r="H1830" s="2">
        <v>16215</v>
      </c>
      <c r="I1830" s="2">
        <v>16910</v>
      </c>
      <c r="J1830" s="2">
        <v>17190</v>
      </c>
      <c r="K1830" s="2">
        <v>17690</v>
      </c>
      <c r="L1830" t="str">
        <f t="shared" si="56"/>
        <v/>
      </c>
      <c r="M1830" t="str">
        <f>IFERROR(VLOOKUP(A1830,'Статус менеджера'!$A$2:$B$48,2,TRUE),"")</f>
        <v/>
      </c>
      <c r="N1830" s="2">
        <f t="shared" si="57"/>
        <v>19</v>
      </c>
    </row>
    <row r="1831" spans="1:14" x14ac:dyDescent="0.35">
      <c r="A1831" t="s">
        <v>58</v>
      </c>
      <c r="B1831" t="s">
        <v>114</v>
      </c>
      <c r="C1831" s="1">
        <v>44148</v>
      </c>
      <c r="D1831" t="s">
        <v>120</v>
      </c>
      <c r="E1831" s="3">
        <v>0.79800000000000004</v>
      </c>
      <c r="F1831" s="4">
        <v>0</v>
      </c>
      <c r="G1831" s="2">
        <v>17155</v>
      </c>
      <c r="H1831" s="2">
        <v>16215</v>
      </c>
      <c r="I1831" s="2">
        <v>16910</v>
      </c>
      <c r="J1831" s="2">
        <v>17190</v>
      </c>
      <c r="K1831" s="2">
        <v>17690</v>
      </c>
      <c r="L1831" t="str">
        <f t="shared" si="56"/>
        <v/>
      </c>
      <c r="M1831" t="str">
        <f>IFERROR(VLOOKUP(A1831,'Статус менеджера'!$A$2:$B$48,2,TRUE),"")</f>
        <v/>
      </c>
      <c r="N1831" s="2">
        <f t="shared" si="57"/>
        <v>19</v>
      </c>
    </row>
    <row r="1832" spans="1:14" x14ac:dyDescent="0.35">
      <c r="A1832" t="s">
        <v>58</v>
      </c>
      <c r="B1832" t="s">
        <v>114</v>
      </c>
      <c r="C1832" s="1">
        <v>44148</v>
      </c>
      <c r="D1832" t="s">
        <v>120</v>
      </c>
      <c r="E1832" s="3">
        <v>0.14699999999999999</v>
      </c>
      <c r="F1832" s="4">
        <v>0</v>
      </c>
      <c r="G1832" s="2">
        <v>17155</v>
      </c>
      <c r="H1832" s="2">
        <v>16215</v>
      </c>
      <c r="I1832" s="2">
        <v>16910</v>
      </c>
      <c r="J1832" s="2">
        <v>17190</v>
      </c>
      <c r="K1832" s="2">
        <v>17690</v>
      </c>
      <c r="L1832" t="str">
        <f t="shared" si="56"/>
        <v/>
      </c>
      <c r="M1832" t="str">
        <f>IFERROR(VLOOKUP(A1832,'Статус менеджера'!$A$2:$B$48,2,TRUE),"")</f>
        <v/>
      </c>
      <c r="N1832" s="2">
        <f t="shared" si="57"/>
        <v>19</v>
      </c>
    </row>
    <row r="1833" spans="1:14" x14ac:dyDescent="0.35">
      <c r="A1833" t="s">
        <v>58</v>
      </c>
      <c r="B1833" t="s">
        <v>114</v>
      </c>
      <c r="C1833" s="1">
        <v>44148</v>
      </c>
      <c r="D1833" t="s">
        <v>120</v>
      </c>
      <c r="E1833" s="3">
        <v>3.5000000000000003E-2</v>
      </c>
      <c r="F1833" s="4">
        <v>0</v>
      </c>
      <c r="G1833" s="2">
        <v>17830</v>
      </c>
      <c r="H1833" s="2">
        <v>16875</v>
      </c>
      <c r="I1833" s="2">
        <v>17585</v>
      </c>
      <c r="J1833" s="2">
        <v>17865</v>
      </c>
      <c r="K1833" s="2">
        <v>18365</v>
      </c>
      <c r="L1833" t="str">
        <f t="shared" si="56"/>
        <v/>
      </c>
      <c r="M1833" t="str">
        <f>IFERROR(VLOOKUP(A1833,'Статус менеджера'!$A$2:$B$48,2,TRUE),"")</f>
        <v/>
      </c>
      <c r="N1833" s="2">
        <f t="shared" si="57"/>
        <v>19</v>
      </c>
    </row>
    <row r="1834" spans="1:14" x14ac:dyDescent="0.35">
      <c r="A1834" t="s">
        <v>58</v>
      </c>
      <c r="B1834" t="s">
        <v>114</v>
      </c>
      <c r="C1834" s="1">
        <v>44148</v>
      </c>
      <c r="D1834" t="s">
        <v>120</v>
      </c>
      <c r="E1834" s="3">
        <v>0.06</v>
      </c>
      <c r="F1834" s="4">
        <v>0</v>
      </c>
      <c r="G1834" s="2">
        <v>17830</v>
      </c>
      <c r="H1834" s="2">
        <v>16875</v>
      </c>
      <c r="I1834" s="2">
        <v>17585</v>
      </c>
      <c r="J1834" s="2">
        <v>17865</v>
      </c>
      <c r="K1834" s="2">
        <v>18365</v>
      </c>
      <c r="L1834" t="str">
        <f t="shared" si="56"/>
        <v/>
      </c>
      <c r="M1834" t="str">
        <f>IFERROR(VLOOKUP(A1834,'Статус менеджера'!$A$2:$B$48,2,TRUE),"")</f>
        <v/>
      </c>
      <c r="N1834" s="2">
        <f t="shared" si="57"/>
        <v>19</v>
      </c>
    </row>
    <row r="1835" spans="1:14" x14ac:dyDescent="0.35">
      <c r="A1835" t="s">
        <v>58</v>
      </c>
      <c r="B1835" t="s">
        <v>114</v>
      </c>
      <c r="C1835" s="1">
        <v>44148</v>
      </c>
      <c r="D1835" t="s">
        <v>124</v>
      </c>
      <c r="E1835" s="3">
        <v>0.82799999999999996</v>
      </c>
      <c r="F1835" s="4">
        <v>0</v>
      </c>
      <c r="G1835" s="2">
        <v>17830</v>
      </c>
      <c r="H1835" s="2">
        <v>17120</v>
      </c>
      <c r="I1835" s="2">
        <v>17830</v>
      </c>
      <c r="J1835" s="2">
        <v>18110</v>
      </c>
      <c r="K1835" s="2">
        <v>18610</v>
      </c>
      <c r="L1835" t="str">
        <f t="shared" si="56"/>
        <v/>
      </c>
      <c r="M1835" t="str">
        <f>IFERROR(VLOOKUP(A1835,'Статус менеджера'!$A$2:$B$48,2,TRUE),"")</f>
        <v/>
      </c>
      <c r="N1835" s="2">
        <f t="shared" si="57"/>
        <v>12</v>
      </c>
    </row>
    <row r="1836" spans="1:14" x14ac:dyDescent="0.35">
      <c r="A1836" t="s">
        <v>58</v>
      </c>
      <c r="B1836" t="s">
        <v>114</v>
      </c>
      <c r="C1836" s="1">
        <v>44148</v>
      </c>
      <c r="D1836" t="s">
        <v>124</v>
      </c>
      <c r="E1836" s="3">
        <v>0.2</v>
      </c>
      <c r="F1836" s="4">
        <v>0</v>
      </c>
      <c r="G1836" s="2">
        <v>17830</v>
      </c>
      <c r="H1836" s="2">
        <v>17120</v>
      </c>
      <c r="I1836" s="2">
        <v>17830</v>
      </c>
      <c r="J1836" s="2">
        <v>18110</v>
      </c>
      <c r="K1836" s="2">
        <v>18610</v>
      </c>
      <c r="L1836" t="str">
        <f t="shared" si="56"/>
        <v/>
      </c>
      <c r="M1836" t="str">
        <f>IFERROR(VLOOKUP(A1836,'Статус менеджера'!$A$2:$B$48,2,TRUE),"")</f>
        <v/>
      </c>
      <c r="N1836" s="2">
        <f t="shared" si="57"/>
        <v>12</v>
      </c>
    </row>
    <row r="1837" spans="1:14" x14ac:dyDescent="0.35">
      <c r="A1837" t="s">
        <v>58</v>
      </c>
      <c r="B1837" t="s">
        <v>114</v>
      </c>
      <c r="C1837" s="1">
        <v>44148</v>
      </c>
      <c r="D1837" t="s">
        <v>131</v>
      </c>
      <c r="E1837" s="3">
        <v>4.6340000000000003</v>
      </c>
      <c r="F1837" s="4">
        <v>0</v>
      </c>
      <c r="G1837" s="2">
        <v>20555</v>
      </c>
      <c r="H1837" s="2">
        <v>19810</v>
      </c>
      <c r="I1837" s="2">
        <v>20555</v>
      </c>
      <c r="J1837" s="2">
        <v>20745</v>
      </c>
      <c r="K1837" s="2">
        <v>21195</v>
      </c>
      <c r="L1837" t="str">
        <f t="shared" si="56"/>
        <v/>
      </c>
      <c r="M1837" t="str">
        <f>IFERROR(VLOOKUP(A1837,'Статус менеджера'!$A$2:$B$48,2,TRUE),"")</f>
        <v/>
      </c>
      <c r="N1837" s="2">
        <f t="shared" si="57"/>
        <v>12</v>
      </c>
    </row>
    <row r="1838" spans="1:14" x14ac:dyDescent="0.35">
      <c r="A1838" t="s">
        <v>58</v>
      </c>
      <c r="B1838" t="s">
        <v>114</v>
      </c>
      <c r="C1838" s="1">
        <v>44148</v>
      </c>
      <c r="D1838" t="s">
        <v>131</v>
      </c>
      <c r="E1838" s="3">
        <v>5.2469999999999999</v>
      </c>
      <c r="F1838" s="4">
        <v>0</v>
      </c>
      <c r="G1838" s="2">
        <v>20555</v>
      </c>
      <c r="H1838" s="2">
        <v>19810</v>
      </c>
      <c r="I1838" s="2">
        <v>20555</v>
      </c>
      <c r="J1838" s="2">
        <v>20745</v>
      </c>
      <c r="K1838" s="2">
        <v>21195</v>
      </c>
      <c r="L1838" t="str">
        <f t="shared" si="56"/>
        <v/>
      </c>
      <c r="M1838" t="str">
        <f>IFERROR(VLOOKUP(A1838,'Статус менеджера'!$A$2:$B$48,2,TRUE),"")</f>
        <v/>
      </c>
      <c r="N1838" s="2">
        <f t="shared" si="57"/>
        <v>12</v>
      </c>
    </row>
    <row r="1839" spans="1:14" x14ac:dyDescent="0.35">
      <c r="A1839" t="s">
        <v>58</v>
      </c>
      <c r="B1839" t="s">
        <v>114</v>
      </c>
      <c r="C1839" s="1">
        <v>44148</v>
      </c>
      <c r="D1839" t="s">
        <v>131</v>
      </c>
      <c r="E1839" s="3">
        <v>7.25</v>
      </c>
      <c r="F1839" s="4">
        <v>0</v>
      </c>
      <c r="G1839" s="2">
        <v>20555</v>
      </c>
      <c r="H1839" s="2">
        <v>19810</v>
      </c>
      <c r="I1839" s="2">
        <v>20555</v>
      </c>
      <c r="J1839" s="2">
        <v>20745</v>
      </c>
      <c r="K1839" s="2">
        <v>21195</v>
      </c>
      <c r="L1839" t="str">
        <f t="shared" si="56"/>
        <v/>
      </c>
      <c r="M1839" t="str">
        <f>IFERROR(VLOOKUP(A1839,'Статус менеджера'!$A$2:$B$48,2,TRUE),"")</f>
        <v/>
      </c>
      <c r="N1839" s="2">
        <f t="shared" si="57"/>
        <v>12</v>
      </c>
    </row>
    <row r="1840" spans="1:14" x14ac:dyDescent="0.35">
      <c r="A1840" t="s">
        <v>58</v>
      </c>
      <c r="B1840" t="s">
        <v>114</v>
      </c>
      <c r="C1840" s="1">
        <v>44148</v>
      </c>
      <c r="D1840" t="s">
        <v>126</v>
      </c>
      <c r="E1840" s="3">
        <v>5.92</v>
      </c>
      <c r="F1840" s="4">
        <v>0</v>
      </c>
      <c r="G1840" s="2">
        <v>25415</v>
      </c>
      <c r="H1840" s="2">
        <v>24345</v>
      </c>
      <c r="I1840" s="2">
        <v>25215</v>
      </c>
      <c r="J1840" s="2">
        <v>25335</v>
      </c>
      <c r="K1840" s="2">
        <v>25785</v>
      </c>
      <c r="L1840" t="str">
        <f t="shared" si="56"/>
        <v/>
      </c>
      <c r="M1840" t="str">
        <f>IFERROR(VLOOKUP(A1840,'Статус менеджера'!$A$2:$B$48,2,TRUE),"")</f>
        <v/>
      </c>
      <c r="N1840" s="2">
        <f t="shared" si="57"/>
        <v>21.777777777777779</v>
      </c>
    </row>
    <row r="1841" spans="1:14" x14ac:dyDescent="0.35">
      <c r="A1841" t="s">
        <v>58</v>
      </c>
      <c r="B1841" t="s">
        <v>114</v>
      </c>
      <c r="C1841" s="1">
        <v>44148</v>
      </c>
      <c r="D1841" t="s">
        <v>126</v>
      </c>
      <c r="E1841" s="3">
        <v>4.5599999999999996</v>
      </c>
      <c r="F1841" s="4">
        <v>0</v>
      </c>
      <c r="G1841" s="2">
        <v>25415</v>
      </c>
      <c r="H1841" s="2">
        <v>24345</v>
      </c>
      <c r="I1841" s="2">
        <v>25215</v>
      </c>
      <c r="J1841" s="2">
        <v>25335</v>
      </c>
      <c r="K1841" s="2">
        <v>25785</v>
      </c>
      <c r="L1841" t="str">
        <f t="shared" si="56"/>
        <v/>
      </c>
      <c r="M1841" t="str">
        <f>IFERROR(VLOOKUP(A1841,'Статус менеджера'!$A$2:$B$48,2,TRUE),"")</f>
        <v/>
      </c>
      <c r="N1841" s="2">
        <f t="shared" si="57"/>
        <v>21.777777777777779</v>
      </c>
    </row>
    <row r="1842" spans="1:14" x14ac:dyDescent="0.35">
      <c r="A1842" t="s">
        <v>58</v>
      </c>
      <c r="B1842" t="s">
        <v>114</v>
      </c>
      <c r="C1842" s="1">
        <v>44148</v>
      </c>
      <c r="D1842" t="s">
        <v>126</v>
      </c>
      <c r="E1842" s="3">
        <v>3.5179999999999998</v>
      </c>
      <c r="F1842" s="4">
        <v>0</v>
      </c>
      <c r="G1842" s="2">
        <v>24540</v>
      </c>
      <c r="H1842" s="2">
        <v>23470</v>
      </c>
      <c r="I1842" s="2">
        <v>24340</v>
      </c>
      <c r="J1842" s="2">
        <v>24460</v>
      </c>
      <c r="K1842" s="2">
        <v>24910</v>
      </c>
      <c r="L1842" t="str">
        <f t="shared" si="56"/>
        <v/>
      </c>
      <c r="M1842" t="str">
        <f>IFERROR(VLOOKUP(A1842,'Статус менеджера'!$A$2:$B$48,2,TRUE),"")</f>
        <v/>
      </c>
      <c r="N1842" s="2">
        <f t="shared" si="57"/>
        <v>21.777777777777779</v>
      </c>
    </row>
    <row r="1843" spans="1:14" x14ac:dyDescent="0.35">
      <c r="A1843" t="s">
        <v>58</v>
      </c>
      <c r="B1843" t="s">
        <v>114</v>
      </c>
      <c r="C1843" s="1">
        <v>44148</v>
      </c>
      <c r="D1843" t="s">
        <v>122</v>
      </c>
      <c r="E1843" s="3">
        <v>0.61499999999999999</v>
      </c>
      <c r="F1843" s="4">
        <v>0</v>
      </c>
      <c r="G1843" s="2">
        <v>18535</v>
      </c>
      <c r="H1843" s="2">
        <v>17830</v>
      </c>
      <c r="I1843" s="2">
        <v>18535</v>
      </c>
      <c r="J1843" s="2">
        <v>18725</v>
      </c>
      <c r="K1843" s="2">
        <v>19175</v>
      </c>
      <c r="L1843" t="str">
        <f t="shared" si="56"/>
        <v/>
      </c>
      <c r="M1843" t="str">
        <f>IFERROR(VLOOKUP(A1843,'Статус менеджера'!$A$2:$B$48,2,TRUE),"")</f>
        <v/>
      </c>
      <c r="N1843" s="2">
        <f t="shared" si="57"/>
        <v>12</v>
      </c>
    </row>
    <row r="1844" spans="1:14" x14ac:dyDescent="0.35">
      <c r="A1844" t="s">
        <v>58</v>
      </c>
      <c r="B1844" t="s">
        <v>114</v>
      </c>
      <c r="C1844" s="1">
        <v>44148</v>
      </c>
      <c r="D1844" t="s">
        <v>122</v>
      </c>
      <c r="E1844" s="3">
        <v>0.71</v>
      </c>
      <c r="F1844" s="4">
        <v>0</v>
      </c>
      <c r="G1844" s="2">
        <v>18535</v>
      </c>
      <c r="H1844" s="2">
        <v>17830</v>
      </c>
      <c r="I1844" s="2">
        <v>18535</v>
      </c>
      <c r="J1844" s="2">
        <v>18725</v>
      </c>
      <c r="K1844" s="2">
        <v>19175</v>
      </c>
      <c r="L1844" t="str">
        <f t="shared" si="56"/>
        <v/>
      </c>
      <c r="M1844" t="str">
        <f>IFERROR(VLOOKUP(A1844,'Статус менеджера'!$A$2:$B$48,2,TRUE),"")</f>
        <v/>
      </c>
      <c r="N1844" s="2">
        <f t="shared" si="57"/>
        <v>12</v>
      </c>
    </row>
    <row r="1845" spans="1:14" x14ac:dyDescent="0.35">
      <c r="A1845" t="s">
        <v>58</v>
      </c>
      <c r="B1845" t="s">
        <v>114</v>
      </c>
      <c r="C1845" s="1">
        <v>44148</v>
      </c>
      <c r="D1845" t="s">
        <v>122</v>
      </c>
      <c r="E1845" s="3">
        <v>0.71</v>
      </c>
      <c r="F1845" s="4">
        <v>0</v>
      </c>
      <c r="G1845" s="2">
        <v>18535</v>
      </c>
      <c r="H1845" s="2">
        <v>17830</v>
      </c>
      <c r="I1845" s="2">
        <v>18535</v>
      </c>
      <c r="J1845" s="2">
        <v>18725</v>
      </c>
      <c r="K1845" s="2">
        <v>19175</v>
      </c>
      <c r="L1845" t="str">
        <f t="shared" si="56"/>
        <v/>
      </c>
      <c r="M1845" t="str">
        <f>IFERROR(VLOOKUP(A1845,'Статус менеджера'!$A$2:$B$48,2,TRUE),"")</f>
        <v/>
      </c>
      <c r="N1845" s="2">
        <f t="shared" si="57"/>
        <v>12</v>
      </c>
    </row>
    <row r="1846" spans="1:14" x14ac:dyDescent="0.35">
      <c r="A1846" t="s">
        <v>58</v>
      </c>
      <c r="B1846" t="s">
        <v>114</v>
      </c>
      <c r="C1846" s="1">
        <v>44148</v>
      </c>
      <c r="D1846" t="s">
        <v>122</v>
      </c>
      <c r="E1846" s="3">
        <v>0.71</v>
      </c>
      <c r="F1846" s="4">
        <v>0</v>
      </c>
      <c r="G1846" s="2">
        <v>18535</v>
      </c>
      <c r="H1846" s="2">
        <v>17830</v>
      </c>
      <c r="I1846" s="2">
        <v>18535</v>
      </c>
      <c r="J1846" s="2">
        <v>18725</v>
      </c>
      <c r="K1846" s="2">
        <v>19175</v>
      </c>
      <c r="L1846" t="str">
        <f t="shared" si="56"/>
        <v/>
      </c>
      <c r="M1846" t="str">
        <f>IFERROR(VLOOKUP(A1846,'Статус менеджера'!$A$2:$B$48,2,TRUE),"")</f>
        <v/>
      </c>
      <c r="N1846" s="2">
        <f t="shared" si="57"/>
        <v>12</v>
      </c>
    </row>
    <row r="1847" spans="1:14" x14ac:dyDescent="0.35">
      <c r="A1847" t="s">
        <v>58</v>
      </c>
      <c r="B1847" t="s">
        <v>114</v>
      </c>
      <c r="C1847" s="1">
        <v>44148</v>
      </c>
      <c r="D1847" t="s">
        <v>122</v>
      </c>
      <c r="E1847" s="3">
        <v>0.25900000000000001</v>
      </c>
      <c r="F1847" s="4">
        <v>0</v>
      </c>
      <c r="G1847" s="2">
        <v>18535</v>
      </c>
      <c r="H1847" s="2">
        <v>17830</v>
      </c>
      <c r="I1847" s="2">
        <v>18535</v>
      </c>
      <c r="J1847" s="2">
        <v>18725</v>
      </c>
      <c r="K1847" s="2">
        <v>19175</v>
      </c>
      <c r="L1847" t="str">
        <f t="shared" si="56"/>
        <v/>
      </c>
      <c r="M1847" t="str">
        <f>IFERROR(VLOOKUP(A1847,'Статус менеджера'!$A$2:$B$48,2,TRUE),"")</f>
        <v/>
      </c>
      <c r="N1847" s="2">
        <f t="shared" si="57"/>
        <v>12</v>
      </c>
    </row>
    <row r="1848" spans="1:14" x14ac:dyDescent="0.35">
      <c r="A1848" t="s">
        <v>58</v>
      </c>
      <c r="B1848" t="s">
        <v>114</v>
      </c>
      <c r="C1848" s="1">
        <v>44148</v>
      </c>
      <c r="D1848" t="s">
        <v>122</v>
      </c>
      <c r="E1848" s="3">
        <v>0.38800000000000001</v>
      </c>
      <c r="F1848" s="4">
        <v>0</v>
      </c>
      <c r="G1848" s="2">
        <v>18535</v>
      </c>
      <c r="H1848" s="2">
        <v>17830</v>
      </c>
      <c r="I1848" s="2">
        <v>18535</v>
      </c>
      <c r="J1848" s="2">
        <v>18725</v>
      </c>
      <c r="K1848" s="2">
        <v>19175</v>
      </c>
      <c r="L1848" t="str">
        <f t="shared" si="56"/>
        <v/>
      </c>
      <c r="M1848" t="str">
        <f>IFERROR(VLOOKUP(A1848,'Статус менеджера'!$A$2:$B$48,2,TRUE),"")</f>
        <v/>
      </c>
      <c r="N1848" s="2">
        <f t="shared" si="57"/>
        <v>12</v>
      </c>
    </row>
    <row r="1849" spans="1:14" x14ac:dyDescent="0.35">
      <c r="A1849" t="s">
        <v>58</v>
      </c>
      <c r="B1849" t="s">
        <v>114</v>
      </c>
      <c r="C1849" s="1">
        <v>44148</v>
      </c>
      <c r="D1849" t="s">
        <v>122</v>
      </c>
      <c r="E1849" s="3">
        <v>0.30099999999999999</v>
      </c>
      <c r="F1849" s="4">
        <v>0</v>
      </c>
      <c r="G1849" s="2">
        <v>18535</v>
      </c>
      <c r="H1849" s="2">
        <v>17830</v>
      </c>
      <c r="I1849" s="2">
        <v>18535</v>
      </c>
      <c r="J1849" s="2">
        <v>18725</v>
      </c>
      <c r="K1849" s="2">
        <v>19175</v>
      </c>
      <c r="L1849" t="str">
        <f t="shared" si="56"/>
        <v/>
      </c>
      <c r="M1849" t="str">
        <f>IFERROR(VLOOKUP(A1849,'Статус менеджера'!$A$2:$B$48,2,TRUE),"")</f>
        <v/>
      </c>
      <c r="N1849" s="2">
        <f t="shared" si="57"/>
        <v>12</v>
      </c>
    </row>
    <row r="1850" spans="1:14" x14ac:dyDescent="0.35">
      <c r="A1850" t="s">
        <v>58</v>
      </c>
      <c r="B1850" t="s">
        <v>114</v>
      </c>
      <c r="C1850" s="1">
        <v>44148</v>
      </c>
      <c r="D1850" t="s">
        <v>122</v>
      </c>
      <c r="E1850" s="3">
        <v>0.15</v>
      </c>
      <c r="F1850" s="4">
        <v>0</v>
      </c>
      <c r="G1850" s="2">
        <v>18535</v>
      </c>
      <c r="H1850" s="2">
        <v>17830</v>
      </c>
      <c r="I1850" s="2">
        <v>18535</v>
      </c>
      <c r="J1850" s="2">
        <v>18725</v>
      </c>
      <c r="K1850" s="2">
        <v>19175</v>
      </c>
      <c r="L1850" t="str">
        <f t="shared" si="56"/>
        <v/>
      </c>
      <c r="M1850" t="str">
        <f>IFERROR(VLOOKUP(A1850,'Статус менеджера'!$A$2:$B$48,2,TRUE),"")</f>
        <v/>
      </c>
      <c r="N1850" s="2">
        <f t="shared" si="57"/>
        <v>12</v>
      </c>
    </row>
    <row r="1851" spans="1:14" x14ac:dyDescent="0.35">
      <c r="A1851" t="s">
        <v>58</v>
      </c>
      <c r="B1851" t="s">
        <v>114</v>
      </c>
      <c r="C1851" s="1">
        <v>44148</v>
      </c>
      <c r="D1851" t="s">
        <v>116</v>
      </c>
      <c r="E1851" s="3">
        <v>0.7</v>
      </c>
      <c r="F1851" s="4">
        <v>0</v>
      </c>
      <c r="G1851" s="2">
        <v>18535</v>
      </c>
      <c r="H1851" s="2">
        <v>17830</v>
      </c>
      <c r="I1851" s="2">
        <v>18535</v>
      </c>
      <c r="J1851" s="2">
        <v>18725</v>
      </c>
      <c r="K1851" s="2">
        <v>19175</v>
      </c>
      <c r="L1851" t="str">
        <f t="shared" si="56"/>
        <v/>
      </c>
      <c r="M1851" t="str">
        <f>IFERROR(VLOOKUP(A1851,'Статус менеджера'!$A$2:$B$48,2,TRUE),"")</f>
        <v/>
      </c>
      <c r="N1851" s="2">
        <f t="shared" si="57"/>
        <v>12</v>
      </c>
    </row>
    <row r="1852" spans="1:14" x14ac:dyDescent="0.35">
      <c r="A1852" t="s">
        <v>58</v>
      </c>
      <c r="B1852" t="s">
        <v>114</v>
      </c>
      <c r="C1852" s="1">
        <v>44148</v>
      </c>
      <c r="D1852" t="s">
        <v>116</v>
      </c>
      <c r="E1852" s="3">
        <v>0.38900000000000001</v>
      </c>
      <c r="F1852" s="4">
        <v>0</v>
      </c>
      <c r="G1852" s="2">
        <v>18535</v>
      </c>
      <c r="H1852" s="2">
        <v>17830</v>
      </c>
      <c r="I1852" s="2">
        <v>18535</v>
      </c>
      <c r="J1852" s="2">
        <v>18725</v>
      </c>
      <c r="K1852" s="2">
        <v>19175</v>
      </c>
      <c r="L1852" t="str">
        <f t="shared" si="56"/>
        <v/>
      </c>
      <c r="M1852" t="str">
        <f>IFERROR(VLOOKUP(A1852,'Статус менеджера'!$A$2:$B$48,2,TRUE),"")</f>
        <v/>
      </c>
      <c r="N1852" s="2">
        <f t="shared" si="57"/>
        <v>12</v>
      </c>
    </row>
    <row r="1853" spans="1:14" x14ac:dyDescent="0.35">
      <c r="A1853" t="s">
        <v>58</v>
      </c>
      <c r="B1853" t="s">
        <v>114</v>
      </c>
      <c r="C1853" s="1">
        <v>44148</v>
      </c>
      <c r="D1853" t="s">
        <v>116</v>
      </c>
      <c r="E1853" s="3">
        <v>6.3579999999999997</v>
      </c>
      <c r="F1853" s="4">
        <v>0</v>
      </c>
      <c r="G1853" s="2">
        <v>18535</v>
      </c>
      <c r="H1853" s="2">
        <v>17830</v>
      </c>
      <c r="I1853" s="2">
        <v>18535</v>
      </c>
      <c r="J1853" s="2">
        <v>18725</v>
      </c>
      <c r="K1853" s="2">
        <v>19175</v>
      </c>
      <c r="L1853" t="str">
        <f t="shared" si="56"/>
        <v/>
      </c>
      <c r="M1853" t="str">
        <f>IFERROR(VLOOKUP(A1853,'Статус менеджера'!$A$2:$B$48,2,TRUE),"")</f>
        <v/>
      </c>
      <c r="N1853" s="2">
        <f t="shared" si="57"/>
        <v>12</v>
      </c>
    </row>
    <row r="1854" spans="1:14" x14ac:dyDescent="0.35">
      <c r="A1854" t="s">
        <v>58</v>
      </c>
      <c r="B1854" t="s">
        <v>114</v>
      </c>
      <c r="C1854" s="1">
        <v>44148</v>
      </c>
      <c r="D1854" t="s">
        <v>116</v>
      </c>
      <c r="E1854" s="3">
        <v>5.28</v>
      </c>
      <c r="F1854" s="4">
        <v>0</v>
      </c>
      <c r="G1854" s="2">
        <v>18535</v>
      </c>
      <c r="H1854" s="2">
        <v>17830</v>
      </c>
      <c r="I1854" s="2">
        <v>18535</v>
      </c>
      <c r="J1854" s="2">
        <v>18725</v>
      </c>
      <c r="K1854" s="2">
        <v>19175</v>
      </c>
      <c r="L1854" t="str">
        <f t="shared" si="56"/>
        <v/>
      </c>
      <c r="M1854" t="str">
        <f>IFERROR(VLOOKUP(A1854,'Статус менеджера'!$A$2:$B$48,2,TRUE),"")</f>
        <v/>
      </c>
      <c r="N1854" s="2">
        <f t="shared" si="57"/>
        <v>12</v>
      </c>
    </row>
    <row r="1855" spans="1:14" x14ac:dyDescent="0.35">
      <c r="A1855" t="s">
        <v>58</v>
      </c>
      <c r="B1855" t="s">
        <v>114</v>
      </c>
      <c r="C1855" s="1">
        <v>44148</v>
      </c>
      <c r="D1855" t="s">
        <v>116</v>
      </c>
      <c r="E1855" s="3">
        <v>3.6859999999999999</v>
      </c>
      <c r="F1855" s="4">
        <v>0</v>
      </c>
      <c r="G1855" s="2">
        <v>18535</v>
      </c>
      <c r="H1855" s="2">
        <v>17830</v>
      </c>
      <c r="I1855" s="2">
        <v>18535</v>
      </c>
      <c r="J1855" s="2">
        <v>18725</v>
      </c>
      <c r="K1855" s="2">
        <v>19175</v>
      </c>
      <c r="L1855" t="str">
        <f t="shared" si="56"/>
        <v/>
      </c>
      <c r="M1855" t="str">
        <f>IFERROR(VLOOKUP(A1855,'Статус менеджера'!$A$2:$B$48,2,TRUE),"")</f>
        <v/>
      </c>
      <c r="N1855" s="2">
        <f t="shared" si="57"/>
        <v>12</v>
      </c>
    </row>
    <row r="1856" spans="1:14" x14ac:dyDescent="0.35">
      <c r="A1856" t="s">
        <v>58</v>
      </c>
      <c r="B1856" t="s">
        <v>114</v>
      </c>
      <c r="C1856" s="1">
        <v>44148</v>
      </c>
      <c r="D1856" t="s">
        <v>116</v>
      </c>
      <c r="E1856" s="3">
        <v>1.57</v>
      </c>
      <c r="F1856" s="4">
        <v>0</v>
      </c>
      <c r="G1856" s="2">
        <v>18535</v>
      </c>
      <c r="H1856" s="2">
        <v>17830</v>
      </c>
      <c r="I1856" s="2">
        <v>18535</v>
      </c>
      <c r="J1856" s="2">
        <v>18725</v>
      </c>
      <c r="K1856" s="2">
        <v>19175</v>
      </c>
      <c r="L1856" t="str">
        <f t="shared" si="56"/>
        <v/>
      </c>
      <c r="M1856" t="str">
        <f>IFERROR(VLOOKUP(A1856,'Статус менеджера'!$A$2:$B$48,2,TRUE),"")</f>
        <v/>
      </c>
      <c r="N1856" s="2">
        <f t="shared" si="57"/>
        <v>12</v>
      </c>
    </row>
    <row r="1857" spans="1:14" x14ac:dyDescent="0.35">
      <c r="A1857" t="s">
        <v>58</v>
      </c>
      <c r="B1857" t="s">
        <v>114</v>
      </c>
      <c r="C1857" s="1">
        <v>44148</v>
      </c>
      <c r="D1857" t="s">
        <v>116</v>
      </c>
      <c r="E1857" s="3">
        <v>3.1339999999999999</v>
      </c>
      <c r="F1857" s="4">
        <v>0</v>
      </c>
      <c r="G1857" s="2">
        <v>18535</v>
      </c>
      <c r="H1857" s="2">
        <v>17830</v>
      </c>
      <c r="I1857" s="2">
        <v>18535</v>
      </c>
      <c r="J1857" s="2">
        <v>18725</v>
      </c>
      <c r="K1857" s="2">
        <v>19175</v>
      </c>
      <c r="L1857" t="str">
        <f t="shared" si="56"/>
        <v/>
      </c>
      <c r="M1857" t="str">
        <f>IFERROR(VLOOKUP(A1857,'Статус менеджера'!$A$2:$B$48,2,TRUE),"")</f>
        <v/>
      </c>
      <c r="N1857" s="2">
        <f t="shared" si="57"/>
        <v>12</v>
      </c>
    </row>
    <row r="1858" spans="1:14" x14ac:dyDescent="0.35">
      <c r="A1858" t="s">
        <v>58</v>
      </c>
      <c r="B1858" t="s">
        <v>114</v>
      </c>
      <c r="C1858" s="1">
        <v>44148</v>
      </c>
      <c r="D1858" t="s">
        <v>116</v>
      </c>
      <c r="E1858" s="3">
        <v>1.9219999999999999</v>
      </c>
      <c r="F1858" s="4">
        <v>0</v>
      </c>
      <c r="G1858" s="2">
        <v>18535</v>
      </c>
      <c r="H1858" s="2">
        <v>17830</v>
      </c>
      <c r="I1858" s="2">
        <v>18535</v>
      </c>
      <c r="J1858" s="2">
        <v>18725</v>
      </c>
      <c r="K1858" s="2">
        <v>19175</v>
      </c>
      <c r="L1858" t="str">
        <f t="shared" ref="L1858:L1921" si="58">IFERROR(IF(AND(M1858="Продавець малим клієнтам", OR(B1858="Східний регіон", B1858="Західний регіон", B1858="Північний регіон", B1858="Південний регіон", B1858="Центральний регіон", B1858="Будівництво", B1858="Дистрибуція роздріб")), E1858*N1858, ""),"")</f>
        <v/>
      </c>
      <c r="M1858" t="str">
        <f>IFERROR(VLOOKUP(A1858,'Статус менеджера'!$A$2:$B$48,2,TRUE),"")</f>
        <v/>
      </c>
      <c r="N1858" s="2">
        <f t="shared" ref="N1858:N1921" si="59">IFERROR(IF(G1858 &lt;= H1858, 8,
    IF(G1858 &lt;= I1858, 8 + (G1858 - H1858) * (12 - 8) / (I1858 - H1858),
       IF(G1858 &lt;= J1858, 12 + (G1858 - I1858) * (20 - 12) / (J1858 - I1858),
          IF(G1858 &lt;= K1858, 20 + (G1858 - J1858) * (30 - 20) / (K1858 - J1858),
             30)))),"")</f>
        <v>12</v>
      </c>
    </row>
    <row r="1859" spans="1:14" x14ac:dyDescent="0.35">
      <c r="A1859" t="s">
        <v>58</v>
      </c>
      <c r="B1859" t="s">
        <v>114</v>
      </c>
      <c r="C1859" s="1">
        <v>44148</v>
      </c>
      <c r="D1859" t="s">
        <v>116</v>
      </c>
      <c r="E1859" s="3">
        <v>1.99</v>
      </c>
      <c r="F1859" s="4">
        <v>0</v>
      </c>
      <c r="G1859" s="2">
        <v>18535</v>
      </c>
      <c r="H1859" s="2">
        <v>17830</v>
      </c>
      <c r="I1859" s="2">
        <v>18535</v>
      </c>
      <c r="J1859" s="2">
        <v>18725</v>
      </c>
      <c r="K1859" s="2">
        <v>19175</v>
      </c>
      <c r="L1859" t="str">
        <f t="shared" si="58"/>
        <v/>
      </c>
      <c r="M1859" t="str">
        <f>IFERROR(VLOOKUP(A1859,'Статус менеджера'!$A$2:$B$48,2,TRUE),"")</f>
        <v/>
      </c>
      <c r="N1859" s="2">
        <f t="shared" si="59"/>
        <v>12</v>
      </c>
    </row>
    <row r="1860" spans="1:14" x14ac:dyDescent="0.35">
      <c r="A1860" t="s">
        <v>58</v>
      </c>
      <c r="B1860" t="s">
        <v>114</v>
      </c>
      <c r="C1860" s="1">
        <v>44148</v>
      </c>
      <c r="D1860" t="s">
        <v>116</v>
      </c>
      <c r="E1860" s="3">
        <v>2.2839999999999998</v>
      </c>
      <c r="F1860" s="4">
        <v>0</v>
      </c>
      <c r="G1860" s="2">
        <v>18535</v>
      </c>
      <c r="H1860" s="2">
        <v>17830</v>
      </c>
      <c r="I1860" s="2">
        <v>18535</v>
      </c>
      <c r="J1860" s="2">
        <v>18725</v>
      </c>
      <c r="K1860" s="2">
        <v>19175</v>
      </c>
      <c r="L1860" t="str">
        <f t="shared" si="58"/>
        <v/>
      </c>
      <c r="M1860" t="str">
        <f>IFERROR(VLOOKUP(A1860,'Статус менеджера'!$A$2:$B$48,2,TRUE),"")</f>
        <v/>
      </c>
      <c r="N1860" s="2">
        <f t="shared" si="59"/>
        <v>12</v>
      </c>
    </row>
    <row r="1861" spans="1:14" x14ac:dyDescent="0.35">
      <c r="A1861" t="s">
        <v>58</v>
      </c>
      <c r="B1861" t="s">
        <v>114</v>
      </c>
      <c r="C1861" s="1">
        <v>44148</v>
      </c>
      <c r="D1861" t="s">
        <v>116</v>
      </c>
      <c r="E1861" s="3">
        <v>1.224</v>
      </c>
      <c r="F1861" s="4">
        <v>0</v>
      </c>
      <c r="G1861" s="2">
        <v>18535</v>
      </c>
      <c r="H1861" s="2">
        <v>17830</v>
      </c>
      <c r="I1861" s="2">
        <v>18535</v>
      </c>
      <c r="J1861" s="2">
        <v>18725</v>
      </c>
      <c r="K1861" s="2">
        <v>19175</v>
      </c>
      <c r="L1861" t="str">
        <f t="shared" si="58"/>
        <v/>
      </c>
      <c r="M1861" t="str">
        <f>IFERROR(VLOOKUP(A1861,'Статус менеджера'!$A$2:$B$48,2,TRUE),"")</f>
        <v/>
      </c>
      <c r="N1861" s="2">
        <f t="shared" si="59"/>
        <v>12</v>
      </c>
    </row>
    <row r="1862" spans="1:14" x14ac:dyDescent="0.35">
      <c r="A1862" t="s">
        <v>58</v>
      </c>
      <c r="B1862" t="s">
        <v>114</v>
      </c>
      <c r="C1862" s="1">
        <v>44148</v>
      </c>
      <c r="D1862" t="s">
        <v>116</v>
      </c>
      <c r="E1862" s="3">
        <v>0.97699999999999998</v>
      </c>
      <c r="F1862" s="4">
        <v>0</v>
      </c>
      <c r="G1862" s="2">
        <v>18535</v>
      </c>
      <c r="H1862" s="2">
        <v>17830</v>
      </c>
      <c r="I1862" s="2">
        <v>18535</v>
      </c>
      <c r="J1862" s="2">
        <v>18725</v>
      </c>
      <c r="K1862" s="2">
        <v>19175</v>
      </c>
      <c r="L1862" t="str">
        <f t="shared" si="58"/>
        <v/>
      </c>
      <c r="M1862" t="str">
        <f>IFERROR(VLOOKUP(A1862,'Статус менеджера'!$A$2:$B$48,2,TRUE),"")</f>
        <v/>
      </c>
      <c r="N1862" s="2">
        <f t="shared" si="59"/>
        <v>12</v>
      </c>
    </row>
    <row r="1863" spans="1:14" x14ac:dyDescent="0.35">
      <c r="A1863" t="s">
        <v>58</v>
      </c>
      <c r="B1863" t="s">
        <v>114</v>
      </c>
      <c r="C1863" s="1">
        <v>44148</v>
      </c>
      <c r="D1863" t="s">
        <v>116</v>
      </c>
      <c r="E1863" s="3">
        <v>0.7</v>
      </c>
      <c r="F1863" s="4">
        <v>0</v>
      </c>
      <c r="G1863" s="2">
        <v>18535</v>
      </c>
      <c r="H1863" s="2">
        <v>17830</v>
      </c>
      <c r="I1863" s="2">
        <v>18535</v>
      </c>
      <c r="J1863" s="2">
        <v>18725</v>
      </c>
      <c r="K1863" s="2">
        <v>19175</v>
      </c>
      <c r="L1863" t="str">
        <f t="shared" si="58"/>
        <v/>
      </c>
      <c r="M1863" t="str">
        <f>IFERROR(VLOOKUP(A1863,'Статус менеджера'!$A$2:$B$48,2,TRUE),"")</f>
        <v/>
      </c>
      <c r="N1863" s="2">
        <f t="shared" si="59"/>
        <v>12</v>
      </c>
    </row>
    <row r="1864" spans="1:14" x14ac:dyDescent="0.35">
      <c r="A1864" t="s">
        <v>58</v>
      </c>
      <c r="B1864" t="s">
        <v>114</v>
      </c>
      <c r="C1864" s="1">
        <v>44148</v>
      </c>
      <c r="D1864" t="s">
        <v>122</v>
      </c>
      <c r="E1864" s="3">
        <v>0.877</v>
      </c>
      <c r="F1864" s="4">
        <v>0</v>
      </c>
      <c r="G1864" s="2">
        <v>18535</v>
      </c>
      <c r="H1864" s="2">
        <v>17830</v>
      </c>
      <c r="I1864" s="2">
        <v>18535</v>
      </c>
      <c r="J1864" s="2">
        <v>18725</v>
      </c>
      <c r="K1864" s="2">
        <v>19175</v>
      </c>
      <c r="L1864" t="str">
        <f t="shared" si="58"/>
        <v/>
      </c>
      <c r="M1864" t="str">
        <f>IFERROR(VLOOKUP(A1864,'Статус менеджера'!$A$2:$B$48,2,TRUE),"")</f>
        <v/>
      </c>
      <c r="N1864" s="2">
        <f t="shared" si="59"/>
        <v>12</v>
      </c>
    </row>
    <row r="1865" spans="1:14" x14ac:dyDescent="0.35">
      <c r="A1865" t="s">
        <v>58</v>
      </c>
      <c r="B1865" t="s">
        <v>114</v>
      </c>
      <c r="C1865" s="1">
        <v>44148</v>
      </c>
      <c r="D1865" t="s">
        <v>122</v>
      </c>
      <c r="E1865" s="3">
        <v>2.3199999999999998</v>
      </c>
      <c r="F1865" s="4">
        <v>0</v>
      </c>
      <c r="G1865" s="2">
        <v>18535</v>
      </c>
      <c r="H1865" s="2">
        <v>17830</v>
      </c>
      <c r="I1865" s="2">
        <v>18535</v>
      </c>
      <c r="J1865" s="2">
        <v>18725</v>
      </c>
      <c r="K1865" s="2">
        <v>19175</v>
      </c>
      <c r="L1865" t="str">
        <f t="shared" si="58"/>
        <v/>
      </c>
      <c r="M1865" t="str">
        <f>IFERROR(VLOOKUP(A1865,'Статус менеджера'!$A$2:$B$48,2,TRUE),"")</f>
        <v/>
      </c>
      <c r="N1865" s="2">
        <f t="shared" si="59"/>
        <v>12</v>
      </c>
    </row>
    <row r="1866" spans="1:14" x14ac:dyDescent="0.35">
      <c r="A1866" t="s">
        <v>58</v>
      </c>
      <c r="B1866" t="s">
        <v>114</v>
      </c>
      <c r="C1866" s="1">
        <v>44148</v>
      </c>
      <c r="D1866" t="s">
        <v>122</v>
      </c>
      <c r="E1866" s="3">
        <v>0.70499999999999996</v>
      </c>
      <c r="F1866" s="4">
        <v>0</v>
      </c>
      <c r="G1866" s="2">
        <v>19205</v>
      </c>
      <c r="H1866" s="2">
        <v>18480</v>
      </c>
      <c r="I1866" s="2">
        <v>19205</v>
      </c>
      <c r="J1866" s="2">
        <v>19395</v>
      </c>
      <c r="K1866" s="2">
        <v>19845</v>
      </c>
      <c r="L1866" t="str">
        <f t="shared" si="58"/>
        <v/>
      </c>
      <c r="M1866" t="str">
        <f>IFERROR(VLOOKUP(A1866,'Статус менеджера'!$A$2:$B$48,2,TRUE),"")</f>
        <v/>
      </c>
      <c r="N1866" s="2">
        <f t="shared" si="59"/>
        <v>12</v>
      </c>
    </row>
    <row r="1867" spans="1:14" x14ac:dyDescent="0.35">
      <c r="A1867" t="s">
        <v>58</v>
      </c>
      <c r="B1867" t="s">
        <v>114</v>
      </c>
      <c r="C1867" s="1">
        <v>44148</v>
      </c>
      <c r="D1867" t="s">
        <v>122</v>
      </c>
      <c r="E1867" s="3">
        <v>0.432</v>
      </c>
      <c r="F1867" s="4">
        <v>0</v>
      </c>
      <c r="G1867" s="2">
        <v>19205</v>
      </c>
      <c r="H1867" s="2">
        <v>18480</v>
      </c>
      <c r="I1867" s="2">
        <v>19205</v>
      </c>
      <c r="J1867" s="2">
        <v>19395</v>
      </c>
      <c r="K1867" s="2">
        <v>19845</v>
      </c>
      <c r="L1867" t="str">
        <f t="shared" si="58"/>
        <v/>
      </c>
      <c r="M1867" t="str">
        <f>IFERROR(VLOOKUP(A1867,'Статус менеджера'!$A$2:$B$48,2,TRUE),"")</f>
        <v/>
      </c>
      <c r="N1867" s="2">
        <f t="shared" si="59"/>
        <v>12</v>
      </c>
    </row>
    <row r="1868" spans="1:14" x14ac:dyDescent="0.35">
      <c r="A1868" t="s">
        <v>78</v>
      </c>
      <c r="B1868" t="s">
        <v>225</v>
      </c>
      <c r="C1868" s="1">
        <v>44153</v>
      </c>
      <c r="D1868" t="s">
        <v>119</v>
      </c>
      <c r="E1868" s="3">
        <v>1.4E-2</v>
      </c>
      <c r="F1868" s="4">
        <v>0</v>
      </c>
      <c r="G1868" s="2">
        <v>22640</v>
      </c>
      <c r="H1868" s="2">
        <v>20765</v>
      </c>
      <c r="I1868" s="2">
        <v>21590</v>
      </c>
      <c r="J1868" s="2">
        <v>22140</v>
      </c>
      <c r="K1868" s="2">
        <v>22640</v>
      </c>
      <c r="L1868">
        <f t="shared" si="58"/>
        <v>0.42</v>
      </c>
      <c r="M1868" t="str">
        <f>IFERROR(VLOOKUP(A1868,'Статус менеджера'!$A$2:$B$48,2,TRUE),"")</f>
        <v>Продавець малим клієнтам</v>
      </c>
      <c r="N1868" s="2">
        <f t="shared" si="59"/>
        <v>30</v>
      </c>
    </row>
    <row r="1869" spans="1:14" x14ac:dyDescent="0.35">
      <c r="A1869" t="s">
        <v>78</v>
      </c>
      <c r="B1869" t="s">
        <v>225</v>
      </c>
      <c r="C1869" s="1">
        <v>44153</v>
      </c>
      <c r="D1869" t="s">
        <v>118</v>
      </c>
      <c r="E1869" s="3">
        <v>0</v>
      </c>
      <c r="F1869" s="4">
        <v>0</v>
      </c>
      <c r="G1869" s="2">
        <v>12</v>
      </c>
      <c r="H1869" s="2" t="e">
        <v>#N/A</v>
      </c>
      <c r="I1869" s="2" t="e">
        <v>#N/A</v>
      </c>
      <c r="J1869" s="2" t="e">
        <v>#N/A</v>
      </c>
      <c r="K1869" s="2" t="e">
        <v>#N/A</v>
      </c>
      <c r="L1869" t="str">
        <f t="shared" si="58"/>
        <v/>
      </c>
      <c r="M1869" t="str">
        <f>IFERROR(VLOOKUP(A1869,'Статус менеджера'!$A$2:$B$48,2,TRUE),"")</f>
        <v>Продавець малим клієнтам</v>
      </c>
      <c r="N1869" s="2" t="str">
        <f t="shared" si="59"/>
        <v/>
      </c>
    </row>
    <row r="1870" spans="1:14" x14ac:dyDescent="0.35">
      <c r="A1870" t="s">
        <v>75</v>
      </c>
      <c r="B1870" t="s">
        <v>231</v>
      </c>
      <c r="C1870" s="1">
        <v>44147</v>
      </c>
      <c r="D1870" t="s">
        <v>142</v>
      </c>
      <c r="E1870" s="3">
        <v>66.441000000000003</v>
      </c>
      <c r="F1870" s="4">
        <v>0</v>
      </c>
      <c r="G1870" s="2">
        <v>17840.37</v>
      </c>
      <c r="H1870" s="2">
        <v>16365</v>
      </c>
      <c r="I1870" s="2">
        <v>16695</v>
      </c>
      <c r="J1870" s="2">
        <v>17295</v>
      </c>
      <c r="K1870" s="2">
        <v>18045</v>
      </c>
      <c r="L1870" t="str">
        <f t="shared" si="58"/>
        <v/>
      </c>
      <c r="M1870" t="str">
        <f>IFERROR(VLOOKUP(A1870,'Статус менеджера'!$A$2:$B$48,2,TRUE),"")</f>
        <v>Продавець малим клієнтам</v>
      </c>
      <c r="N1870" s="2">
        <f t="shared" si="59"/>
        <v>27.271599999999985</v>
      </c>
    </row>
    <row r="1871" spans="1:14" x14ac:dyDescent="0.35">
      <c r="A1871" t="s">
        <v>59</v>
      </c>
      <c r="B1871" t="s">
        <v>229</v>
      </c>
      <c r="C1871" s="1">
        <v>44148</v>
      </c>
      <c r="D1871" t="s">
        <v>122</v>
      </c>
      <c r="E1871" s="3">
        <v>3.2989999999999999</v>
      </c>
      <c r="F1871" s="4">
        <v>0</v>
      </c>
      <c r="G1871" s="2">
        <v>25815.02</v>
      </c>
      <c r="H1871" s="2">
        <v>26115</v>
      </c>
      <c r="I1871" s="2">
        <v>26660</v>
      </c>
      <c r="J1871" s="2">
        <v>27010</v>
      </c>
      <c r="K1871" s="2">
        <v>27460</v>
      </c>
      <c r="L1871" t="str">
        <f t="shared" si="58"/>
        <v/>
      </c>
      <c r="M1871" t="str">
        <f>IFERROR(VLOOKUP(A1871,'Статус менеджера'!$A$2:$B$48,2,TRUE),"")</f>
        <v/>
      </c>
      <c r="N1871" s="2">
        <f t="shared" si="59"/>
        <v>8</v>
      </c>
    </row>
    <row r="1872" spans="1:14" x14ac:dyDescent="0.35">
      <c r="A1872" t="s">
        <v>59</v>
      </c>
      <c r="B1872" t="s">
        <v>229</v>
      </c>
      <c r="C1872" s="1">
        <v>44148</v>
      </c>
      <c r="D1872" t="s">
        <v>122</v>
      </c>
      <c r="E1872" s="3">
        <v>3.7210000000000001</v>
      </c>
      <c r="F1872" s="4">
        <v>0</v>
      </c>
      <c r="G1872" s="2">
        <v>25815.02</v>
      </c>
      <c r="H1872" s="2">
        <v>26115</v>
      </c>
      <c r="I1872" s="2">
        <v>26660</v>
      </c>
      <c r="J1872" s="2">
        <v>27010</v>
      </c>
      <c r="K1872" s="2">
        <v>27460</v>
      </c>
      <c r="L1872" t="str">
        <f t="shared" si="58"/>
        <v/>
      </c>
      <c r="M1872" t="str">
        <f>IFERROR(VLOOKUP(A1872,'Статус менеджера'!$A$2:$B$48,2,TRUE),"")</f>
        <v/>
      </c>
      <c r="N1872" s="2">
        <f t="shared" si="59"/>
        <v>8</v>
      </c>
    </row>
    <row r="1873" spans="1:14" x14ac:dyDescent="0.35">
      <c r="A1873" t="s">
        <v>73</v>
      </c>
      <c r="B1873" t="s">
        <v>235</v>
      </c>
      <c r="C1873" s="1">
        <v>44153</v>
      </c>
      <c r="D1873" t="s">
        <v>122</v>
      </c>
      <c r="E1873" s="3">
        <v>0.75800000000000001</v>
      </c>
      <c r="F1873" s="4">
        <v>0</v>
      </c>
      <c r="G1873" s="2">
        <v>19215</v>
      </c>
      <c r="H1873" s="2">
        <v>18645</v>
      </c>
      <c r="I1873" s="2">
        <v>19215</v>
      </c>
      <c r="J1873" s="2">
        <v>19565</v>
      </c>
      <c r="K1873" s="2">
        <v>20015</v>
      </c>
      <c r="L1873">
        <f t="shared" si="58"/>
        <v>9.0960000000000001</v>
      </c>
      <c r="M1873" t="str">
        <f>IFERROR(VLOOKUP(A1873,'Статус менеджера'!$A$2:$B$48,2,TRUE),"")</f>
        <v>Продавець малим клієнтам</v>
      </c>
      <c r="N1873" s="2">
        <f t="shared" si="59"/>
        <v>12</v>
      </c>
    </row>
    <row r="1874" spans="1:14" x14ac:dyDescent="0.35">
      <c r="A1874" t="s">
        <v>73</v>
      </c>
      <c r="B1874" t="s">
        <v>235</v>
      </c>
      <c r="C1874" s="1">
        <v>44153</v>
      </c>
      <c r="D1874" t="s">
        <v>122</v>
      </c>
      <c r="E1874" s="3">
        <v>0.75800000000000001</v>
      </c>
      <c r="F1874" s="4">
        <v>0</v>
      </c>
      <c r="G1874" s="2">
        <v>19215</v>
      </c>
      <c r="H1874" s="2">
        <v>18645</v>
      </c>
      <c r="I1874" s="2">
        <v>19215</v>
      </c>
      <c r="J1874" s="2">
        <v>19565</v>
      </c>
      <c r="K1874" s="2">
        <v>20015</v>
      </c>
      <c r="L1874">
        <f t="shared" si="58"/>
        <v>9.0960000000000001</v>
      </c>
      <c r="M1874" t="str">
        <f>IFERROR(VLOOKUP(A1874,'Статус менеджера'!$A$2:$B$48,2,TRUE),"")</f>
        <v>Продавець малим клієнтам</v>
      </c>
      <c r="N1874" s="2">
        <f t="shared" si="59"/>
        <v>12</v>
      </c>
    </row>
    <row r="1875" spans="1:14" x14ac:dyDescent="0.35">
      <c r="A1875" t="s">
        <v>73</v>
      </c>
      <c r="B1875" t="s">
        <v>235</v>
      </c>
      <c r="C1875" s="1">
        <v>44153</v>
      </c>
      <c r="D1875" t="s">
        <v>122</v>
      </c>
      <c r="E1875" s="3">
        <v>0.75800000000000001</v>
      </c>
      <c r="F1875" s="4">
        <v>0</v>
      </c>
      <c r="G1875" s="2">
        <v>19215</v>
      </c>
      <c r="H1875" s="2">
        <v>18645</v>
      </c>
      <c r="I1875" s="2">
        <v>19215</v>
      </c>
      <c r="J1875" s="2">
        <v>19565</v>
      </c>
      <c r="K1875" s="2">
        <v>20015</v>
      </c>
      <c r="L1875">
        <f t="shared" si="58"/>
        <v>9.0960000000000001</v>
      </c>
      <c r="M1875" t="str">
        <f>IFERROR(VLOOKUP(A1875,'Статус менеджера'!$A$2:$B$48,2,TRUE),"")</f>
        <v>Продавець малим клієнтам</v>
      </c>
      <c r="N1875" s="2">
        <f t="shared" si="59"/>
        <v>12</v>
      </c>
    </row>
    <row r="1876" spans="1:14" x14ac:dyDescent="0.35">
      <c r="A1876" t="s">
        <v>73</v>
      </c>
      <c r="B1876" t="s">
        <v>235</v>
      </c>
      <c r="C1876" s="1">
        <v>44153</v>
      </c>
      <c r="D1876" t="s">
        <v>122</v>
      </c>
      <c r="E1876" s="3">
        <v>0.75800000000000001</v>
      </c>
      <c r="F1876" s="4">
        <v>0</v>
      </c>
      <c r="G1876" s="2">
        <v>19215</v>
      </c>
      <c r="H1876" s="2">
        <v>18645</v>
      </c>
      <c r="I1876" s="2">
        <v>19215</v>
      </c>
      <c r="J1876" s="2">
        <v>19565</v>
      </c>
      <c r="K1876" s="2">
        <v>20015</v>
      </c>
      <c r="L1876">
        <f t="shared" si="58"/>
        <v>9.0960000000000001</v>
      </c>
      <c r="M1876" t="str">
        <f>IFERROR(VLOOKUP(A1876,'Статус менеджера'!$A$2:$B$48,2,TRUE),"")</f>
        <v>Продавець малим клієнтам</v>
      </c>
      <c r="N1876" s="2">
        <f t="shared" si="59"/>
        <v>12</v>
      </c>
    </row>
    <row r="1877" spans="1:14" x14ac:dyDescent="0.35">
      <c r="A1877" t="s">
        <v>73</v>
      </c>
      <c r="B1877" t="s">
        <v>235</v>
      </c>
      <c r="C1877" s="1">
        <v>44153</v>
      </c>
      <c r="D1877" t="s">
        <v>122</v>
      </c>
      <c r="E1877" s="3">
        <v>0.75800000000000001</v>
      </c>
      <c r="F1877" s="4">
        <v>0</v>
      </c>
      <c r="G1877" s="2">
        <v>19215</v>
      </c>
      <c r="H1877" s="2">
        <v>18645</v>
      </c>
      <c r="I1877" s="2">
        <v>19215</v>
      </c>
      <c r="J1877" s="2">
        <v>19565</v>
      </c>
      <c r="K1877" s="2">
        <v>20015</v>
      </c>
      <c r="L1877">
        <f t="shared" si="58"/>
        <v>9.0960000000000001</v>
      </c>
      <c r="M1877" t="str">
        <f>IFERROR(VLOOKUP(A1877,'Статус менеджера'!$A$2:$B$48,2,TRUE),"")</f>
        <v>Продавець малим клієнтам</v>
      </c>
      <c r="N1877" s="2">
        <f t="shared" si="59"/>
        <v>12</v>
      </c>
    </row>
    <row r="1878" spans="1:14" x14ac:dyDescent="0.35">
      <c r="A1878" t="s">
        <v>73</v>
      </c>
      <c r="B1878" t="s">
        <v>235</v>
      </c>
      <c r="C1878" s="1">
        <v>44153</v>
      </c>
      <c r="D1878" t="s">
        <v>122</v>
      </c>
      <c r="E1878" s="3">
        <v>0.75800000000000001</v>
      </c>
      <c r="F1878" s="4">
        <v>0</v>
      </c>
      <c r="G1878" s="2">
        <v>19215</v>
      </c>
      <c r="H1878" s="2">
        <v>18645</v>
      </c>
      <c r="I1878" s="2">
        <v>19215</v>
      </c>
      <c r="J1878" s="2">
        <v>19565</v>
      </c>
      <c r="K1878" s="2">
        <v>20015</v>
      </c>
      <c r="L1878">
        <f t="shared" si="58"/>
        <v>9.0960000000000001</v>
      </c>
      <c r="M1878" t="str">
        <f>IFERROR(VLOOKUP(A1878,'Статус менеджера'!$A$2:$B$48,2,TRUE),"")</f>
        <v>Продавець малим клієнтам</v>
      </c>
      <c r="N1878" s="2">
        <f t="shared" si="59"/>
        <v>12</v>
      </c>
    </row>
    <row r="1879" spans="1:14" x14ac:dyDescent="0.35">
      <c r="A1879" t="s">
        <v>73</v>
      </c>
      <c r="B1879" t="s">
        <v>235</v>
      </c>
      <c r="C1879" s="1">
        <v>44153</v>
      </c>
      <c r="D1879" t="s">
        <v>122</v>
      </c>
      <c r="E1879" s="3">
        <v>0.75800000000000001</v>
      </c>
      <c r="F1879" s="4">
        <v>0</v>
      </c>
      <c r="G1879" s="2">
        <v>19215</v>
      </c>
      <c r="H1879" s="2">
        <v>18645</v>
      </c>
      <c r="I1879" s="2">
        <v>19215</v>
      </c>
      <c r="J1879" s="2">
        <v>19565</v>
      </c>
      <c r="K1879" s="2">
        <v>20015</v>
      </c>
      <c r="L1879">
        <f t="shared" si="58"/>
        <v>9.0960000000000001</v>
      </c>
      <c r="M1879" t="str">
        <f>IFERROR(VLOOKUP(A1879,'Статус менеджера'!$A$2:$B$48,2,TRUE),"")</f>
        <v>Продавець малим клієнтам</v>
      </c>
      <c r="N1879" s="2">
        <f t="shared" si="59"/>
        <v>12</v>
      </c>
    </row>
    <row r="1880" spans="1:14" x14ac:dyDescent="0.35">
      <c r="A1880" t="s">
        <v>73</v>
      </c>
      <c r="B1880" t="s">
        <v>235</v>
      </c>
      <c r="C1880" s="1">
        <v>44153</v>
      </c>
      <c r="D1880" t="s">
        <v>122</v>
      </c>
      <c r="E1880" s="3">
        <v>0.75800000000000001</v>
      </c>
      <c r="F1880" s="4">
        <v>0</v>
      </c>
      <c r="G1880" s="2">
        <v>19215</v>
      </c>
      <c r="H1880" s="2">
        <v>18645</v>
      </c>
      <c r="I1880" s="2">
        <v>19215</v>
      </c>
      <c r="J1880" s="2">
        <v>19565</v>
      </c>
      <c r="K1880" s="2">
        <v>20015</v>
      </c>
      <c r="L1880">
        <f t="shared" si="58"/>
        <v>9.0960000000000001</v>
      </c>
      <c r="M1880" t="str">
        <f>IFERROR(VLOOKUP(A1880,'Статус менеджера'!$A$2:$B$48,2,TRUE),"")</f>
        <v>Продавець малим клієнтам</v>
      </c>
      <c r="N1880" s="2">
        <f t="shared" si="59"/>
        <v>12</v>
      </c>
    </row>
    <row r="1881" spans="1:14" x14ac:dyDescent="0.35">
      <c r="A1881" t="s">
        <v>73</v>
      </c>
      <c r="B1881" t="s">
        <v>235</v>
      </c>
      <c r="C1881" s="1">
        <v>44153</v>
      </c>
      <c r="D1881" t="s">
        <v>122</v>
      </c>
      <c r="E1881" s="3">
        <v>0.75800000000000001</v>
      </c>
      <c r="F1881" s="4">
        <v>0</v>
      </c>
      <c r="G1881" s="2">
        <v>19215</v>
      </c>
      <c r="H1881" s="2">
        <v>18645</v>
      </c>
      <c r="I1881" s="2">
        <v>19215</v>
      </c>
      <c r="J1881" s="2">
        <v>19565</v>
      </c>
      <c r="K1881" s="2">
        <v>20015</v>
      </c>
      <c r="L1881">
        <f t="shared" si="58"/>
        <v>9.0960000000000001</v>
      </c>
      <c r="M1881" t="str">
        <f>IFERROR(VLOOKUP(A1881,'Статус менеджера'!$A$2:$B$48,2,TRUE),"")</f>
        <v>Продавець малим клієнтам</v>
      </c>
      <c r="N1881" s="2">
        <f t="shared" si="59"/>
        <v>12</v>
      </c>
    </row>
    <row r="1882" spans="1:14" x14ac:dyDescent="0.35">
      <c r="A1882" t="s">
        <v>73</v>
      </c>
      <c r="B1882" t="s">
        <v>235</v>
      </c>
      <c r="C1882" s="1">
        <v>44153</v>
      </c>
      <c r="D1882" t="s">
        <v>122</v>
      </c>
      <c r="E1882" s="3">
        <v>0.75800000000000001</v>
      </c>
      <c r="F1882" s="4">
        <v>0</v>
      </c>
      <c r="G1882" s="2">
        <v>19215</v>
      </c>
      <c r="H1882" s="2">
        <v>18645</v>
      </c>
      <c r="I1882" s="2">
        <v>19215</v>
      </c>
      <c r="J1882" s="2">
        <v>19565</v>
      </c>
      <c r="K1882" s="2">
        <v>20015</v>
      </c>
      <c r="L1882">
        <f t="shared" si="58"/>
        <v>9.0960000000000001</v>
      </c>
      <c r="M1882" t="str">
        <f>IFERROR(VLOOKUP(A1882,'Статус менеджера'!$A$2:$B$48,2,TRUE),"")</f>
        <v>Продавець малим клієнтам</v>
      </c>
      <c r="N1882" s="2">
        <f t="shared" si="59"/>
        <v>12</v>
      </c>
    </row>
    <row r="1883" spans="1:14" x14ac:dyDescent="0.35">
      <c r="A1883" t="s">
        <v>73</v>
      </c>
      <c r="B1883" t="s">
        <v>235</v>
      </c>
      <c r="C1883" s="1">
        <v>44153</v>
      </c>
      <c r="D1883" t="s">
        <v>122</v>
      </c>
      <c r="E1883" s="3">
        <v>0.75800000000000001</v>
      </c>
      <c r="F1883" s="4">
        <v>0</v>
      </c>
      <c r="G1883" s="2">
        <v>19215</v>
      </c>
      <c r="H1883" s="2">
        <v>18645</v>
      </c>
      <c r="I1883" s="2">
        <v>19215</v>
      </c>
      <c r="J1883" s="2">
        <v>19565</v>
      </c>
      <c r="K1883" s="2">
        <v>20015</v>
      </c>
      <c r="L1883">
        <f t="shared" si="58"/>
        <v>9.0960000000000001</v>
      </c>
      <c r="M1883" t="str">
        <f>IFERROR(VLOOKUP(A1883,'Статус менеджера'!$A$2:$B$48,2,TRUE),"")</f>
        <v>Продавець малим клієнтам</v>
      </c>
      <c r="N1883" s="2">
        <f t="shared" si="59"/>
        <v>12</v>
      </c>
    </row>
    <row r="1884" spans="1:14" x14ac:dyDescent="0.35">
      <c r="A1884" t="s">
        <v>73</v>
      </c>
      <c r="B1884" t="s">
        <v>235</v>
      </c>
      <c r="C1884" s="1">
        <v>44153</v>
      </c>
      <c r="D1884" t="s">
        <v>122</v>
      </c>
      <c r="E1884" s="3">
        <v>0.75800000000000001</v>
      </c>
      <c r="F1884" s="4">
        <v>0</v>
      </c>
      <c r="G1884" s="2">
        <v>19215</v>
      </c>
      <c r="H1884" s="2">
        <v>18645</v>
      </c>
      <c r="I1884" s="2">
        <v>19215</v>
      </c>
      <c r="J1884" s="2">
        <v>19565</v>
      </c>
      <c r="K1884" s="2">
        <v>20015</v>
      </c>
      <c r="L1884">
        <f t="shared" si="58"/>
        <v>9.0960000000000001</v>
      </c>
      <c r="M1884" t="str">
        <f>IFERROR(VLOOKUP(A1884,'Статус менеджера'!$A$2:$B$48,2,TRUE),"")</f>
        <v>Продавець малим клієнтам</v>
      </c>
      <c r="N1884" s="2">
        <f t="shared" si="59"/>
        <v>12</v>
      </c>
    </row>
    <row r="1885" spans="1:14" x14ac:dyDescent="0.35">
      <c r="A1885" t="s">
        <v>73</v>
      </c>
      <c r="B1885" t="s">
        <v>235</v>
      </c>
      <c r="C1885" s="1">
        <v>44153</v>
      </c>
      <c r="D1885" t="s">
        <v>116</v>
      </c>
      <c r="E1885" s="3">
        <v>5.7750000000000004</v>
      </c>
      <c r="F1885" s="4">
        <v>0</v>
      </c>
      <c r="G1885" s="2">
        <v>19215</v>
      </c>
      <c r="H1885" s="2">
        <v>18655</v>
      </c>
      <c r="I1885" s="2">
        <v>19215</v>
      </c>
      <c r="J1885" s="2">
        <v>19565</v>
      </c>
      <c r="K1885" s="2">
        <v>20015</v>
      </c>
      <c r="L1885">
        <f t="shared" si="58"/>
        <v>69.300000000000011</v>
      </c>
      <c r="M1885" t="str">
        <f>IFERROR(VLOOKUP(A1885,'Статус менеджера'!$A$2:$B$48,2,TRUE),"")</f>
        <v>Продавець малим клієнтам</v>
      </c>
      <c r="N1885" s="2">
        <f t="shared" si="59"/>
        <v>12</v>
      </c>
    </row>
    <row r="1886" spans="1:14" x14ac:dyDescent="0.35">
      <c r="A1886" t="s">
        <v>73</v>
      </c>
      <c r="B1886" t="s">
        <v>235</v>
      </c>
      <c r="C1886" s="1">
        <v>44153</v>
      </c>
      <c r="D1886" t="s">
        <v>116</v>
      </c>
      <c r="E1886" s="3">
        <v>7.0149999999999997</v>
      </c>
      <c r="F1886" s="4">
        <v>0</v>
      </c>
      <c r="G1886" s="2">
        <v>19215</v>
      </c>
      <c r="H1886" s="2">
        <v>18655</v>
      </c>
      <c r="I1886" s="2">
        <v>19215</v>
      </c>
      <c r="J1886" s="2">
        <v>19565</v>
      </c>
      <c r="K1886" s="2">
        <v>20015</v>
      </c>
      <c r="L1886">
        <f t="shared" si="58"/>
        <v>84.179999999999993</v>
      </c>
      <c r="M1886" t="str">
        <f>IFERROR(VLOOKUP(A1886,'Статус менеджера'!$A$2:$B$48,2,TRUE),"")</f>
        <v>Продавець малим клієнтам</v>
      </c>
      <c r="N1886" s="2">
        <f t="shared" si="59"/>
        <v>12</v>
      </c>
    </row>
    <row r="1887" spans="1:14" x14ac:dyDescent="0.35">
      <c r="A1887" t="s">
        <v>75</v>
      </c>
      <c r="B1887" t="s">
        <v>231</v>
      </c>
      <c r="C1887" s="1">
        <v>44159</v>
      </c>
      <c r="D1887" t="s">
        <v>142</v>
      </c>
      <c r="E1887" s="3">
        <v>66.387</v>
      </c>
      <c r="F1887" s="4">
        <v>0</v>
      </c>
      <c r="G1887" s="2">
        <v>17840.37</v>
      </c>
      <c r="H1887" s="2">
        <v>16365</v>
      </c>
      <c r="I1887" s="2">
        <v>16695</v>
      </c>
      <c r="J1887" s="2">
        <v>17295</v>
      </c>
      <c r="K1887" s="2">
        <v>18045</v>
      </c>
      <c r="L1887" t="str">
        <f t="shared" si="58"/>
        <v/>
      </c>
      <c r="M1887" t="str">
        <f>IFERROR(VLOOKUP(A1887,'Статус менеджера'!$A$2:$B$48,2,TRUE),"")</f>
        <v>Продавець малим клієнтам</v>
      </c>
      <c r="N1887" s="2">
        <f t="shared" si="59"/>
        <v>27.271599999999985</v>
      </c>
    </row>
    <row r="1888" spans="1:14" x14ac:dyDescent="0.35">
      <c r="A1888" t="s">
        <v>27</v>
      </c>
      <c r="B1888" t="s">
        <v>232</v>
      </c>
      <c r="C1888" s="1">
        <v>44141</v>
      </c>
      <c r="D1888" t="s">
        <v>132</v>
      </c>
      <c r="E1888" s="3">
        <v>9.5050000000000008</v>
      </c>
      <c r="F1888" s="4">
        <v>0</v>
      </c>
      <c r="G1888" s="2">
        <v>17845</v>
      </c>
      <c r="H1888" s="2">
        <v>17305</v>
      </c>
      <c r="I1888" s="2">
        <v>17845</v>
      </c>
      <c r="J1888" s="2">
        <v>18245</v>
      </c>
      <c r="K1888" s="2">
        <v>18995</v>
      </c>
      <c r="L1888" t="str">
        <f t="shared" si="58"/>
        <v/>
      </c>
      <c r="M1888" t="str">
        <f>IFERROR(VLOOKUP(A1888,'Статус менеджера'!$A$2:$B$48,2,TRUE),"")</f>
        <v/>
      </c>
      <c r="N1888" s="2">
        <f t="shared" si="59"/>
        <v>12</v>
      </c>
    </row>
    <row r="1889" spans="1:14" x14ac:dyDescent="0.35">
      <c r="A1889" t="s">
        <v>27</v>
      </c>
      <c r="B1889" t="s">
        <v>232</v>
      </c>
      <c r="C1889" s="1">
        <v>44141</v>
      </c>
      <c r="D1889" t="s">
        <v>125</v>
      </c>
      <c r="E1889" s="3">
        <v>7.585</v>
      </c>
      <c r="F1889" s="4">
        <v>0</v>
      </c>
      <c r="G1889" s="2">
        <v>20320</v>
      </c>
      <c r="H1889" s="2">
        <v>19565</v>
      </c>
      <c r="I1889" s="2">
        <v>20320</v>
      </c>
      <c r="J1889" s="2">
        <v>20600</v>
      </c>
      <c r="K1889" s="2">
        <v>21100</v>
      </c>
      <c r="L1889" t="str">
        <f t="shared" si="58"/>
        <v/>
      </c>
      <c r="M1889" t="str">
        <f>IFERROR(VLOOKUP(A1889,'Статус менеджера'!$A$2:$B$48,2,TRUE),"")</f>
        <v/>
      </c>
      <c r="N1889" s="2">
        <f t="shared" si="59"/>
        <v>12</v>
      </c>
    </row>
    <row r="1890" spans="1:14" x14ac:dyDescent="0.35">
      <c r="A1890" t="s">
        <v>83</v>
      </c>
      <c r="B1890" t="s">
        <v>234</v>
      </c>
      <c r="C1890" s="1">
        <v>44145</v>
      </c>
      <c r="D1890" t="s">
        <v>133</v>
      </c>
      <c r="E1890" s="3">
        <v>0.08</v>
      </c>
      <c r="F1890" s="4">
        <v>0</v>
      </c>
      <c r="G1890" s="2">
        <v>20905</v>
      </c>
      <c r="H1890" s="2">
        <v>19975</v>
      </c>
      <c r="I1890" s="2">
        <v>20905</v>
      </c>
      <c r="J1890" s="2">
        <v>21305</v>
      </c>
      <c r="K1890" s="2">
        <v>22055</v>
      </c>
      <c r="L1890" t="str">
        <f t="shared" si="58"/>
        <v/>
      </c>
      <c r="M1890" t="str">
        <f>IFERROR(VLOOKUP(A1890,'Статус менеджера'!$A$2:$B$48,2,TRUE),"")</f>
        <v/>
      </c>
      <c r="N1890" s="2">
        <f t="shared" si="59"/>
        <v>12</v>
      </c>
    </row>
    <row r="1891" spans="1:14" x14ac:dyDescent="0.35">
      <c r="A1891" t="s">
        <v>98</v>
      </c>
      <c r="B1891" t="s">
        <v>237</v>
      </c>
      <c r="C1891" s="1">
        <v>44141</v>
      </c>
      <c r="D1891" t="s">
        <v>128</v>
      </c>
      <c r="E1891" s="3">
        <v>2.3650000000000002</v>
      </c>
      <c r="F1891" s="4">
        <v>0</v>
      </c>
      <c r="G1891" s="2">
        <v>23955</v>
      </c>
      <c r="H1891" s="2">
        <v>22515</v>
      </c>
      <c r="I1891" s="2">
        <v>23310</v>
      </c>
      <c r="J1891" s="2">
        <v>23505</v>
      </c>
      <c r="K1891" s="2">
        <v>23955</v>
      </c>
      <c r="L1891" t="str">
        <f t="shared" si="58"/>
        <v/>
      </c>
      <c r="M1891" t="str">
        <f>IFERROR(VLOOKUP(A1891,'Статус менеджера'!$A$2:$B$48,2,TRUE),"")</f>
        <v/>
      </c>
      <c r="N1891" s="2">
        <f t="shared" si="59"/>
        <v>30</v>
      </c>
    </row>
    <row r="1892" spans="1:14" x14ac:dyDescent="0.35">
      <c r="A1892" t="s">
        <v>98</v>
      </c>
      <c r="B1892" t="s">
        <v>237</v>
      </c>
      <c r="C1892" s="1">
        <v>44141</v>
      </c>
      <c r="D1892" t="s">
        <v>128</v>
      </c>
      <c r="E1892" s="3">
        <v>4.3899999999999997</v>
      </c>
      <c r="F1892" s="4">
        <v>0</v>
      </c>
      <c r="G1892" s="2">
        <v>23955</v>
      </c>
      <c r="H1892" s="2">
        <v>22515</v>
      </c>
      <c r="I1892" s="2">
        <v>23310</v>
      </c>
      <c r="J1892" s="2">
        <v>23505</v>
      </c>
      <c r="K1892" s="2">
        <v>23955</v>
      </c>
      <c r="L1892" t="str">
        <f t="shared" si="58"/>
        <v/>
      </c>
      <c r="M1892" t="str">
        <f>IFERROR(VLOOKUP(A1892,'Статус менеджера'!$A$2:$B$48,2,TRUE),"")</f>
        <v/>
      </c>
      <c r="N1892" s="2">
        <f t="shared" si="59"/>
        <v>30</v>
      </c>
    </row>
    <row r="1893" spans="1:14" x14ac:dyDescent="0.35">
      <c r="A1893" t="s">
        <v>98</v>
      </c>
      <c r="B1893" t="s">
        <v>237</v>
      </c>
      <c r="C1893" s="1">
        <v>44141</v>
      </c>
      <c r="D1893" t="s">
        <v>116</v>
      </c>
      <c r="E1893" s="3">
        <v>1.4350000000000001</v>
      </c>
      <c r="F1893" s="4">
        <v>0</v>
      </c>
      <c r="G1893" s="2">
        <v>18775</v>
      </c>
      <c r="H1893" s="2">
        <v>18230</v>
      </c>
      <c r="I1893" s="2">
        <v>18775</v>
      </c>
      <c r="J1893" s="2">
        <v>19125</v>
      </c>
      <c r="K1893" s="2">
        <v>19575</v>
      </c>
      <c r="L1893" t="str">
        <f t="shared" si="58"/>
        <v/>
      </c>
      <c r="M1893" t="str">
        <f>IFERROR(VLOOKUP(A1893,'Статус менеджера'!$A$2:$B$48,2,TRUE),"")</f>
        <v/>
      </c>
      <c r="N1893" s="2">
        <f t="shared" si="59"/>
        <v>12</v>
      </c>
    </row>
    <row r="1894" spans="1:14" x14ac:dyDescent="0.35">
      <c r="A1894" t="s">
        <v>98</v>
      </c>
      <c r="B1894" t="s">
        <v>237</v>
      </c>
      <c r="C1894" s="1">
        <v>44141</v>
      </c>
      <c r="D1894" t="s">
        <v>127</v>
      </c>
      <c r="E1894" s="3">
        <v>0</v>
      </c>
      <c r="F1894" s="4">
        <v>0</v>
      </c>
      <c r="G1894" s="2">
        <v>2200</v>
      </c>
      <c r="H1894" s="2" t="e">
        <v>#N/A</v>
      </c>
      <c r="I1894" s="2" t="e">
        <v>#N/A</v>
      </c>
      <c r="J1894" s="2" t="e">
        <v>#N/A</v>
      </c>
      <c r="K1894" s="2" t="e">
        <v>#N/A</v>
      </c>
      <c r="L1894" t="str">
        <f t="shared" si="58"/>
        <v/>
      </c>
      <c r="M1894" t="str">
        <f>IFERROR(VLOOKUP(A1894,'Статус менеджера'!$A$2:$B$48,2,TRUE),"")</f>
        <v/>
      </c>
      <c r="N1894" s="2" t="str">
        <f t="shared" si="59"/>
        <v/>
      </c>
    </row>
    <row r="1895" spans="1:14" x14ac:dyDescent="0.35">
      <c r="A1895" t="s">
        <v>98</v>
      </c>
      <c r="B1895" t="s">
        <v>237</v>
      </c>
      <c r="C1895" s="1">
        <v>44141</v>
      </c>
      <c r="D1895" t="s">
        <v>118</v>
      </c>
      <c r="E1895" s="3">
        <v>0</v>
      </c>
      <c r="F1895" s="4">
        <v>0</v>
      </c>
      <c r="G1895" s="2">
        <v>250</v>
      </c>
      <c r="H1895" s="2" t="e">
        <v>#N/A</v>
      </c>
      <c r="I1895" s="2" t="e">
        <v>#N/A</v>
      </c>
      <c r="J1895" s="2" t="e">
        <v>#N/A</v>
      </c>
      <c r="K1895" s="2" t="e">
        <v>#N/A</v>
      </c>
      <c r="L1895" t="str">
        <f t="shared" si="58"/>
        <v/>
      </c>
      <c r="M1895" t="str">
        <f>IFERROR(VLOOKUP(A1895,'Статус менеджера'!$A$2:$B$48,2,TRUE),"")</f>
        <v/>
      </c>
      <c r="N1895" s="2" t="str">
        <f t="shared" si="59"/>
        <v/>
      </c>
    </row>
    <row r="1896" spans="1:14" x14ac:dyDescent="0.35">
      <c r="A1896" t="s">
        <v>98</v>
      </c>
      <c r="B1896" t="s">
        <v>237</v>
      </c>
      <c r="C1896" s="1">
        <v>44141</v>
      </c>
      <c r="D1896" t="s">
        <v>120</v>
      </c>
      <c r="E1896" s="3">
        <v>0.56000000000000005</v>
      </c>
      <c r="F1896" s="4">
        <v>0</v>
      </c>
      <c r="G1896" s="2">
        <v>17560</v>
      </c>
      <c r="H1896" s="2">
        <v>16585</v>
      </c>
      <c r="I1896" s="2">
        <v>17250</v>
      </c>
      <c r="J1896" s="2">
        <v>17560</v>
      </c>
      <c r="K1896" s="2">
        <v>18060</v>
      </c>
      <c r="L1896" t="str">
        <f t="shared" si="58"/>
        <v/>
      </c>
      <c r="M1896" t="str">
        <f>IFERROR(VLOOKUP(A1896,'Статус менеджера'!$A$2:$B$48,2,TRUE),"")</f>
        <v/>
      </c>
      <c r="N1896" s="2">
        <f t="shared" si="59"/>
        <v>20</v>
      </c>
    </row>
    <row r="1897" spans="1:14" x14ac:dyDescent="0.35">
      <c r="A1897" t="s">
        <v>98</v>
      </c>
      <c r="B1897" t="s">
        <v>237</v>
      </c>
      <c r="C1897" s="1">
        <v>44141</v>
      </c>
      <c r="D1897" t="s">
        <v>126</v>
      </c>
      <c r="E1897" s="3">
        <v>0.83499999999999996</v>
      </c>
      <c r="F1897" s="4">
        <v>0</v>
      </c>
      <c r="G1897" s="2">
        <v>25545</v>
      </c>
      <c r="H1897" s="2">
        <v>24105</v>
      </c>
      <c r="I1897" s="2">
        <v>24900</v>
      </c>
      <c r="J1897" s="2">
        <v>25095</v>
      </c>
      <c r="K1897" s="2">
        <v>25545</v>
      </c>
      <c r="L1897" t="str">
        <f t="shared" si="58"/>
        <v/>
      </c>
      <c r="M1897" t="str">
        <f>IFERROR(VLOOKUP(A1897,'Статус менеджера'!$A$2:$B$48,2,TRUE),"")</f>
        <v/>
      </c>
      <c r="N1897" s="2">
        <f t="shared" si="59"/>
        <v>30</v>
      </c>
    </row>
    <row r="1898" spans="1:14" x14ac:dyDescent="0.35">
      <c r="A1898" t="s">
        <v>16</v>
      </c>
      <c r="B1898" t="s">
        <v>225</v>
      </c>
      <c r="C1898" s="1">
        <v>44141</v>
      </c>
      <c r="D1898" t="s">
        <v>119</v>
      </c>
      <c r="E1898" s="3">
        <v>2.4E-2</v>
      </c>
      <c r="F1898" s="4">
        <v>0</v>
      </c>
      <c r="G1898" s="2">
        <v>22970</v>
      </c>
      <c r="H1898" s="2">
        <v>21105</v>
      </c>
      <c r="I1898" s="2">
        <v>21920</v>
      </c>
      <c r="J1898" s="2">
        <v>22470</v>
      </c>
      <c r="K1898" s="2">
        <v>22970</v>
      </c>
      <c r="L1898" t="str">
        <f t="shared" si="58"/>
        <v/>
      </c>
      <c r="M1898" t="str">
        <f>IFERROR(VLOOKUP(A1898,'Статус менеджера'!$A$2:$B$48,2,TRUE),"")</f>
        <v/>
      </c>
      <c r="N1898" s="2">
        <f t="shared" si="59"/>
        <v>30</v>
      </c>
    </row>
    <row r="1899" spans="1:14" x14ac:dyDescent="0.35">
      <c r="A1899" t="s">
        <v>16</v>
      </c>
      <c r="B1899" t="s">
        <v>225</v>
      </c>
      <c r="C1899" s="1">
        <v>44141</v>
      </c>
      <c r="D1899" t="s">
        <v>123</v>
      </c>
      <c r="E1899" s="3">
        <v>8.9999999999999993E-3</v>
      </c>
      <c r="F1899" s="4">
        <v>0</v>
      </c>
      <c r="G1899" s="2">
        <v>18255</v>
      </c>
      <c r="H1899" s="2">
        <v>16260</v>
      </c>
      <c r="I1899" s="2">
        <v>17155</v>
      </c>
      <c r="J1899" s="2">
        <v>17505</v>
      </c>
      <c r="K1899" s="2">
        <v>18255</v>
      </c>
      <c r="L1899" t="str">
        <f t="shared" si="58"/>
        <v/>
      </c>
      <c r="M1899" t="str">
        <f>IFERROR(VLOOKUP(A1899,'Статус менеджера'!$A$2:$B$48,2,TRUE),"")</f>
        <v/>
      </c>
      <c r="N1899" s="2">
        <f t="shared" si="59"/>
        <v>30</v>
      </c>
    </row>
    <row r="1900" spans="1:14" x14ac:dyDescent="0.35">
      <c r="A1900" t="s">
        <v>51</v>
      </c>
      <c r="B1900" t="s">
        <v>229</v>
      </c>
      <c r="C1900" s="1">
        <v>44139</v>
      </c>
      <c r="D1900" t="s">
        <v>122</v>
      </c>
      <c r="E1900" s="3">
        <v>1.137</v>
      </c>
      <c r="F1900" s="4">
        <v>0</v>
      </c>
      <c r="G1900" s="2">
        <v>18870</v>
      </c>
      <c r="H1900" s="2">
        <v>18505</v>
      </c>
      <c r="I1900" s="2">
        <v>19070</v>
      </c>
      <c r="J1900" s="2">
        <v>19420</v>
      </c>
      <c r="K1900" s="2">
        <v>19870</v>
      </c>
      <c r="L1900" t="str">
        <f t="shared" si="58"/>
        <v/>
      </c>
      <c r="M1900" t="str">
        <f>IFERROR(VLOOKUP(A1900,'Статус менеджера'!$A$2:$B$48,2,TRUE),"")</f>
        <v>Продавець малим клієнтам</v>
      </c>
      <c r="N1900" s="2">
        <f t="shared" si="59"/>
        <v>10.584070796460177</v>
      </c>
    </row>
    <row r="1901" spans="1:14" x14ac:dyDescent="0.35">
      <c r="A1901" t="s">
        <v>51</v>
      </c>
      <c r="B1901" t="s">
        <v>229</v>
      </c>
      <c r="C1901" s="1">
        <v>44139</v>
      </c>
      <c r="D1901" t="s">
        <v>122</v>
      </c>
      <c r="E1901" s="3">
        <v>1.137</v>
      </c>
      <c r="F1901" s="4">
        <v>0</v>
      </c>
      <c r="G1901" s="2">
        <v>18870</v>
      </c>
      <c r="H1901" s="2">
        <v>18505</v>
      </c>
      <c r="I1901" s="2">
        <v>19070</v>
      </c>
      <c r="J1901" s="2">
        <v>19420</v>
      </c>
      <c r="K1901" s="2">
        <v>19870</v>
      </c>
      <c r="L1901" t="str">
        <f t="shared" si="58"/>
        <v/>
      </c>
      <c r="M1901" t="str">
        <f>IFERROR(VLOOKUP(A1901,'Статус менеджера'!$A$2:$B$48,2,TRUE),"")</f>
        <v>Продавець малим клієнтам</v>
      </c>
      <c r="N1901" s="2">
        <f t="shared" si="59"/>
        <v>10.584070796460177</v>
      </c>
    </row>
    <row r="1902" spans="1:14" x14ac:dyDescent="0.35">
      <c r="A1902" t="s">
        <v>51</v>
      </c>
      <c r="B1902" t="s">
        <v>229</v>
      </c>
      <c r="C1902" s="1">
        <v>44139</v>
      </c>
      <c r="D1902" t="s">
        <v>122</v>
      </c>
      <c r="E1902" s="3">
        <v>1.137</v>
      </c>
      <c r="F1902" s="4">
        <v>0</v>
      </c>
      <c r="G1902" s="2">
        <v>18870</v>
      </c>
      <c r="H1902" s="2">
        <v>18505</v>
      </c>
      <c r="I1902" s="2">
        <v>19070</v>
      </c>
      <c r="J1902" s="2">
        <v>19420</v>
      </c>
      <c r="K1902" s="2">
        <v>19870</v>
      </c>
      <c r="L1902" t="str">
        <f t="shared" si="58"/>
        <v/>
      </c>
      <c r="M1902" t="str">
        <f>IFERROR(VLOOKUP(A1902,'Статус менеджера'!$A$2:$B$48,2,TRUE),"")</f>
        <v>Продавець малим клієнтам</v>
      </c>
      <c r="N1902" s="2">
        <f t="shared" si="59"/>
        <v>10.584070796460177</v>
      </c>
    </row>
    <row r="1903" spans="1:14" x14ac:dyDescent="0.35">
      <c r="A1903" t="s">
        <v>51</v>
      </c>
      <c r="B1903" t="s">
        <v>229</v>
      </c>
      <c r="C1903" s="1">
        <v>44139</v>
      </c>
      <c r="D1903" t="s">
        <v>122</v>
      </c>
      <c r="E1903" s="3">
        <v>1.137</v>
      </c>
      <c r="F1903" s="4">
        <v>0</v>
      </c>
      <c r="G1903" s="2">
        <v>18870</v>
      </c>
      <c r="H1903" s="2">
        <v>18505</v>
      </c>
      <c r="I1903" s="2">
        <v>19070</v>
      </c>
      <c r="J1903" s="2">
        <v>19420</v>
      </c>
      <c r="K1903" s="2">
        <v>19870</v>
      </c>
      <c r="L1903" t="str">
        <f t="shared" si="58"/>
        <v/>
      </c>
      <c r="M1903" t="str">
        <f>IFERROR(VLOOKUP(A1903,'Статус менеджера'!$A$2:$B$48,2,TRUE),"")</f>
        <v>Продавець малим клієнтам</v>
      </c>
      <c r="N1903" s="2">
        <f t="shared" si="59"/>
        <v>10.584070796460177</v>
      </c>
    </row>
    <row r="1904" spans="1:14" x14ac:dyDescent="0.35">
      <c r="A1904" t="s">
        <v>51</v>
      </c>
      <c r="B1904" t="s">
        <v>229</v>
      </c>
      <c r="C1904" s="1">
        <v>44139</v>
      </c>
      <c r="D1904" t="s">
        <v>122</v>
      </c>
      <c r="E1904" s="3">
        <v>1.137</v>
      </c>
      <c r="F1904" s="4">
        <v>0</v>
      </c>
      <c r="G1904" s="2">
        <v>18870</v>
      </c>
      <c r="H1904" s="2">
        <v>18505</v>
      </c>
      <c r="I1904" s="2">
        <v>19070</v>
      </c>
      <c r="J1904" s="2">
        <v>19420</v>
      </c>
      <c r="K1904" s="2">
        <v>19870</v>
      </c>
      <c r="L1904" t="str">
        <f t="shared" si="58"/>
        <v/>
      </c>
      <c r="M1904" t="str">
        <f>IFERROR(VLOOKUP(A1904,'Статус менеджера'!$A$2:$B$48,2,TRUE),"")</f>
        <v>Продавець малим клієнтам</v>
      </c>
      <c r="N1904" s="2">
        <f t="shared" si="59"/>
        <v>10.584070796460177</v>
      </c>
    </row>
    <row r="1905" spans="1:14" x14ac:dyDescent="0.35">
      <c r="A1905" t="s">
        <v>51</v>
      </c>
      <c r="B1905" t="s">
        <v>229</v>
      </c>
      <c r="C1905" s="1">
        <v>44139</v>
      </c>
      <c r="D1905" t="s">
        <v>122</v>
      </c>
      <c r="E1905" s="3">
        <v>1.137</v>
      </c>
      <c r="F1905" s="4">
        <v>0</v>
      </c>
      <c r="G1905" s="2">
        <v>18870</v>
      </c>
      <c r="H1905" s="2">
        <v>18505</v>
      </c>
      <c r="I1905" s="2">
        <v>19070</v>
      </c>
      <c r="J1905" s="2">
        <v>19420</v>
      </c>
      <c r="K1905" s="2">
        <v>19870</v>
      </c>
      <c r="L1905" t="str">
        <f t="shared" si="58"/>
        <v/>
      </c>
      <c r="M1905" t="str">
        <f>IFERROR(VLOOKUP(A1905,'Статус менеджера'!$A$2:$B$48,2,TRUE),"")</f>
        <v>Продавець малим клієнтам</v>
      </c>
      <c r="N1905" s="2">
        <f t="shared" si="59"/>
        <v>10.584070796460177</v>
      </c>
    </row>
    <row r="1906" spans="1:14" x14ac:dyDescent="0.35">
      <c r="A1906" t="s">
        <v>51</v>
      </c>
      <c r="B1906" t="s">
        <v>229</v>
      </c>
      <c r="C1906" s="1">
        <v>44139</v>
      </c>
      <c r="D1906" t="s">
        <v>122</v>
      </c>
      <c r="E1906" s="3">
        <v>1.137</v>
      </c>
      <c r="F1906" s="4">
        <v>0</v>
      </c>
      <c r="G1906" s="2">
        <v>18870</v>
      </c>
      <c r="H1906" s="2">
        <v>18505</v>
      </c>
      <c r="I1906" s="2">
        <v>19070</v>
      </c>
      <c r="J1906" s="2">
        <v>19420</v>
      </c>
      <c r="K1906" s="2">
        <v>19870</v>
      </c>
      <c r="L1906" t="str">
        <f t="shared" si="58"/>
        <v/>
      </c>
      <c r="M1906" t="str">
        <f>IFERROR(VLOOKUP(A1906,'Статус менеджера'!$A$2:$B$48,2,TRUE),"")</f>
        <v>Продавець малим клієнтам</v>
      </c>
      <c r="N1906" s="2">
        <f t="shared" si="59"/>
        <v>10.584070796460177</v>
      </c>
    </row>
    <row r="1907" spans="1:14" x14ac:dyDescent="0.35">
      <c r="A1907" t="s">
        <v>51</v>
      </c>
      <c r="B1907" t="s">
        <v>229</v>
      </c>
      <c r="C1907" s="1">
        <v>44139</v>
      </c>
      <c r="D1907" t="s">
        <v>122</v>
      </c>
      <c r="E1907" s="3">
        <v>1.137</v>
      </c>
      <c r="F1907" s="4">
        <v>0</v>
      </c>
      <c r="G1907" s="2">
        <v>18870</v>
      </c>
      <c r="H1907" s="2">
        <v>18505</v>
      </c>
      <c r="I1907" s="2">
        <v>19070</v>
      </c>
      <c r="J1907" s="2">
        <v>19420</v>
      </c>
      <c r="K1907" s="2">
        <v>19870</v>
      </c>
      <c r="L1907" t="str">
        <f t="shared" si="58"/>
        <v/>
      </c>
      <c r="M1907" t="str">
        <f>IFERROR(VLOOKUP(A1907,'Статус менеджера'!$A$2:$B$48,2,TRUE),"")</f>
        <v>Продавець малим клієнтам</v>
      </c>
      <c r="N1907" s="2">
        <f t="shared" si="59"/>
        <v>10.584070796460177</v>
      </c>
    </row>
    <row r="1908" spans="1:14" x14ac:dyDescent="0.35">
      <c r="A1908" t="s">
        <v>51</v>
      </c>
      <c r="B1908" t="s">
        <v>229</v>
      </c>
      <c r="C1908" s="1">
        <v>44139</v>
      </c>
      <c r="D1908" t="s">
        <v>122</v>
      </c>
      <c r="E1908" s="3">
        <v>1.137</v>
      </c>
      <c r="F1908" s="4">
        <v>0</v>
      </c>
      <c r="G1908" s="2">
        <v>18870</v>
      </c>
      <c r="H1908" s="2">
        <v>18505</v>
      </c>
      <c r="I1908" s="2">
        <v>19070</v>
      </c>
      <c r="J1908" s="2">
        <v>19420</v>
      </c>
      <c r="K1908" s="2">
        <v>19870</v>
      </c>
      <c r="L1908" t="str">
        <f t="shared" si="58"/>
        <v/>
      </c>
      <c r="M1908" t="str">
        <f>IFERROR(VLOOKUP(A1908,'Статус менеджера'!$A$2:$B$48,2,TRUE),"")</f>
        <v>Продавець малим клієнтам</v>
      </c>
      <c r="N1908" s="2">
        <f t="shared" si="59"/>
        <v>10.584070796460177</v>
      </c>
    </row>
    <row r="1909" spans="1:14" x14ac:dyDescent="0.35">
      <c r="A1909" t="s">
        <v>51</v>
      </c>
      <c r="B1909" t="s">
        <v>229</v>
      </c>
      <c r="C1909" s="1">
        <v>44139</v>
      </c>
      <c r="D1909" t="s">
        <v>122</v>
      </c>
      <c r="E1909" s="3">
        <v>1.137</v>
      </c>
      <c r="F1909" s="4">
        <v>0</v>
      </c>
      <c r="G1909" s="2">
        <v>18870</v>
      </c>
      <c r="H1909" s="2">
        <v>18505</v>
      </c>
      <c r="I1909" s="2">
        <v>19070</v>
      </c>
      <c r="J1909" s="2">
        <v>19420</v>
      </c>
      <c r="K1909" s="2">
        <v>19870</v>
      </c>
      <c r="L1909" t="str">
        <f t="shared" si="58"/>
        <v/>
      </c>
      <c r="M1909" t="str">
        <f>IFERROR(VLOOKUP(A1909,'Статус менеджера'!$A$2:$B$48,2,TRUE),"")</f>
        <v>Продавець малим клієнтам</v>
      </c>
      <c r="N1909" s="2">
        <f t="shared" si="59"/>
        <v>10.584070796460177</v>
      </c>
    </row>
    <row r="1910" spans="1:14" x14ac:dyDescent="0.35">
      <c r="A1910" t="s">
        <v>51</v>
      </c>
      <c r="B1910" t="s">
        <v>229</v>
      </c>
      <c r="C1910" s="1">
        <v>44139</v>
      </c>
      <c r="D1910" t="s">
        <v>122</v>
      </c>
      <c r="E1910" s="3">
        <v>1.137</v>
      </c>
      <c r="F1910" s="4">
        <v>0</v>
      </c>
      <c r="G1910" s="2">
        <v>18870</v>
      </c>
      <c r="H1910" s="2">
        <v>18505</v>
      </c>
      <c r="I1910" s="2">
        <v>19070</v>
      </c>
      <c r="J1910" s="2">
        <v>19420</v>
      </c>
      <c r="K1910" s="2">
        <v>19870</v>
      </c>
      <c r="L1910" t="str">
        <f t="shared" si="58"/>
        <v/>
      </c>
      <c r="M1910" t="str">
        <f>IFERROR(VLOOKUP(A1910,'Статус менеджера'!$A$2:$B$48,2,TRUE),"")</f>
        <v>Продавець малим клієнтам</v>
      </c>
      <c r="N1910" s="2">
        <f t="shared" si="59"/>
        <v>10.584070796460177</v>
      </c>
    </row>
    <row r="1911" spans="1:14" x14ac:dyDescent="0.35">
      <c r="A1911" t="s">
        <v>51</v>
      </c>
      <c r="B1911" t="s">
        <v>229</v>
      </c>
      <c r="C1911" s="1">
        <v>44139</v>
      </c>
      <c r="D1911" t="s">
        <v>122</v>
      </c>
      <c r="E1911" s="3">
        <v>1.137</v>
      </c>
      <c r="F1911" s="4">
        <v>0</v>
      </c>
      <c r="G1911" s="2">
        <v>18870</v>
      </c>
      <c r="H1911" s="2">
        <v>18505</v>
      </c>
      <c r="I1911" s="2">
        <v>19070</v>
      </c>
      <c r="J1911" s="2">
        <v>19420</v>
      </c>
      <c r="K1911" s="2">
        <v>19870</v>
      </c>
      <c r="L1911" t="str">
        <f t="shared" si="58"/>
        <v/>
      </c>
      <c r="M1911" t="str">
        <f>IFERROR(VLOOKUP(A1911,'Статус менеджера'!$A$2:$B$48,2,TRUE),"")</f>
        <v>Продавець малим клієнтам</v>
      </c>
      <c r="N1911" s="2">
        <f t="shared" si="59"/>
        <v>10.584070796460177</v>
      </c>
    </row>
    <row r="1912" spans="1:14" x14ac:dyDescent="0.35">
      <c r="A1912" t="s">
        <v>51</v>
      </c>
      <c r="B1912" t="s">
        <v>229</v>
      </c>
      <c r="C1912" s="1">
        <v>44139</v>
      </c>
      <c r="D1912" t="s">
        <v>122</v>
      </c>
      <c r="E1912" s="3">
        <v>1.137</v>
      </c>
      <c r="F1912" s="4">
        <v>0</v>
      </c>
      <c r="G1912" s="2">
        <v>18870</v>
      </c>
      <c r="H1912" s="2">
        <v>18505</v>
      </c>
      <c r="I1912" s="2">
        <v>19070</v>
      </c>
      <c r="J1912" s="2">
        <v>19420</v>
      </c>
      <c r="K1912" s="2">
        <v>19870</v>
      </c>
      <c r="L1912" t="str">
        <f t="shared" si="58"/>
        <v/>
      </c>
      <c r="M1912" t="str">
        <f>IFERROR(VLOOKUP(A1912,'Статус менеджера'!$A$2:$B$48,2,TRUE),"")</f>
        <v>Продавець малим клієнтам</v>
      </c>
      <c r="N1912" s="2">
        <f t="shared" si="59"/>
        <v>10.584070796460177</v>
      </c>
    </row>
    <row r="1913" spans="1:14" x14ac:dyDescent="0.35">
      <c r="A1913" t="s">
        <v>51</v>
      </c>
      <c r="B1913" t="s">
        <v>229</v>
      </c>
      <c r="C1913" s="1">
        <v>44139</v>
      </c>
      <c r="D1913" t="s">
        <v>122</v>
      </c>
      <c r="E1913" s="3">
        <v>1.137</v>
      </c>
      <c r="F1913" s="4">
        <v>0</v>
      </c>
      <c r="G1913" s="2">
        <v>18870</v>
      </c>
      <c r="H1913" s="2">
        <v>18505</v>
      </c>
      <c r="I1913" s="2">
        <v>19070</v>
      </c>
      <c r="J1913" s="2">
        <v>19420</v>
      </c>
      <c r="K1913" s="2">
        <v>19870</v>
      </c>
      <c r="L1913" t="str">
        <f t="shared" si="58"/>
        <v/>
      </c>
      <c r="M1913" t="str">
        <f>IFERROR(VLOOKUP(A1913,'Статус менеджера'!$A$2:$B$48,2,TRUE),"")</f>
        <v>Продавець малим клієнтам</v>
      </c>
      <c r="N1913" s="2">
        <f t="shared" si="59"/>
        <v>10.584070796460177</v>
      </c>
    </row>
    <row r="1914" spans="1:14" x14ac:dyDescent="0.35">
      <c r="A1914" t="s">
        <v>51</v>
      </c>
      <c r="B1914" t="s">
        <v>229</v>
      </c>
      <c r="C1914" s="1">
        <v>44140</v>
      </c>
      <c r="D1914" t="s">
        <v>122</v>
      </c>
      <c r="E1914" s="3">
        <v>1.137</v>
      </c>
      <c r="F1914" s="4">
        <v>0</v>
      </c>
      <c r="G1914" s="2">
        <v>18870</v>
      </c>
      <c r="H1914" s="2">
        <v>18505</v>
      </c>
      <c r="I1914" s="2">
        <v>19070</v>
      </c>
      <c r="J1914" s="2">
        <v>19420</v>
      </c>
      <c r="K1914" s="2">
        <v>19870</v>
      </c>
      <c r="L1914" t="str">
        <f t="shared" si="58"/>
        <v/>
      </c>
      <c r="M1914" t="str">
        <f>IFERROR(VLOOKUP(A1914,'Статус менеджера'!$A$2:$B$48,2,TRUE),"")</f>
        <v>Продавець малим клієнтам</v>
      </c>
      <c r="N1914" s="2">
        <f t="shared" si="59"/>
        <v>10.584070796460177</v>
      </c>
    </row>
    <row r="1915" spans="1:14" x14ac:dyDescent="0.35">
      <c r="A1915" t="s">
        <v>51</v>
      </c>
      <c r="B1915" t="s">
        <v>229</v>
      </c>
      <c r="C1915" s="1">
        <v>44140</v>
      </c>
      <c r="D1915" t="s">
        <v>122</v>
      </c>
      <c r="E1915" s="3">
        <v>1.137</v>
      </c>
      <c r="F1915" s="4">
        <v>0</v>
      </c>
      <c r="G1915" s="2">
        <v>18870</v>
      </c>
      <c r="H1915" s="2">
        <v>18505</v>
      </c>
      <c r="I1915" s="2">
        <v>19070</v>
      </c>
      <c r="J1915" s="2">
        <v>19420</v>
      </c>
      <c r="K1915" s="2">
        <v>19870</v>
      </c>
      <c r="L1915" t="str">
        <f t="shared" si="58"/>
        <v/>
      </c>
      <c r="M1915" t="str">
        <f>IFERROR(VLOOKUP(A1915,'Статус менеджера'!$A$2:$B$48,2,TRUE),"")</f>
        <v>Продавець малим клієнтам</v>
      </c>
      <c r="N1915" s="2">
        <f t="shared" si="59"/>
        <v>10.584070796460177</v>
      </c>
    </row>
    <row r="1916" spans="1:14" x14ac:dyDescent="0.35">
      <c r="A1916" t="s">
        <v>51</v>
      </c>
      <c r="B1916" t="s">
        <v>229</v>
      </c>
      <c r="C1916" s="1">
        <v>44140</v>
      </c>
      <c r="D1916" t="s">
        <v>122</v>
      </c>
      <c r="E1916" s="3">
        <v>1.137</v>
      </c>
      <c r="F1916" s="4">
        <v>0</v>
      </c>
      <c r="G1916" s="2">
        <v>18870</v>
      </c>
      <c r="H1916" s="2">
        <v>18505</v>
      </c>
      <c r="I1916" s="2">
        <v>19070</v>
      </c>
      <c r="J1916" s="2">
        <v>19420</v>
      </c>
      <c r="K1916" s="2">
        <v>19870</v>
      </c>
      <c r="L1916" t="str">
        <f t="shared" si="58"/>
        <v/>
      </c>
      <c r="M1916" t="str">
        <f>IFERROR(VLOOKUP(A1916,'Статус менеджера'!$A$2:$B$48,2,TRUE),"")</f>
        <v>Продавець малим клієнтам</v>
      </c>
      <c r="N1916" s="2">
        <f t="shared" si="59"/>
        <v>10.584070796460177</v>
      </c>
    </row>
    <row r="1917" spans="1:14" x14ac:dyDescent="0.35">
      <c r="A1917" t="s">
        <v>51</v>
      </c>
      <c r="B1917" t="s">
        <v>229</v>
      </c>
      <c r="C1917" s="1">
        <v>44140</v>
      </c>
      <c r="D1917" t="s">
        <v>122</v>
      </c>
      <c r="E1917" s="3">
        <v>1.137</v>
      </c>
      <c r="F1917" s="4">
        <v>0</v>
      </c>
      <c r="G1917" s="2">
        <v>18870</v>
      </c>
      <c r="H1917" s="2">
        <v>18505</v>
      </c>
      <c r="I1917" s="2">
        <v>19070</v>
      </c>
      <c r="J1917" s="2">
        <v>19420</v>
      </c>
      <c r="K1917" s="2">
        <v>19870</v>
      </c>
      <c r="L1917" t="str">
        <f t="shared" si="58"/>
        <v/>
      </c>
      <c r="M1917" t="str">
        <f>IFERROR(VLOOKUP(A1917,'Статус менеджера'!$A$2:$B$48,2,TRUE),"")</f>
        <v>Продавець малим клієнтам</v>
      </c>
      <c r="N1917" s="2">
        <f t="shared" si="59"/>
        <v>10.584070796460177</v>
      </c>
    </row>
    <row r="1918" spans="1:14" x14ac:dyDescent="0.35">
      <c r="A1918" t="s">
        <v>51</v>
      </c>
      <c r="B1918" t="s">
        <v>229</v>
      </c>
      <c r="C1918" s="1">
        <v>44140</v>
      </c>
      <c r="D1918" t="s">
        <v>122</v>
      </c>
      <c r="E1918" s="3">
        <v>0.94799999999999995</v>
      </c>
      <c r="F1918" s="4">
        <v>0</v>
      </c>
      <c r="G1918" s="2">
        <v>18200</v>
      </c>
      <c r="H1918" s="2">
        <v>17855</v>
      </c>
      <c r="I1918" s="2">
        <v>18400</v>
      </c>
      <c r="J1918" s="2">
        <v>18750</v>
      </c>
      <c r="K1918" s="2">
        <v>19200</v>
      </c>
      <c r="L1918" t="str">
        <f t="shared" si="58"/>
        <v/>
      </c>
      <c r="M1918" t="str">
        <f>IFERROR(VLOOKUP(A1918,'Статус менеджера'!$A$2:$B$48,2,TRUE),"")</f>
        <v>Продавець малим клієнтам</v>
      </c>
      <c r="N1918" s="2">
        <f t="shared" si="59"/>
        <v>10.532110091743119</v>
      </c>
    </row>
    <row r="1919" spans="1:14" x14ac:dyDescent="0.35">
      <c r="A1919" t="s">
        <v>51</v>
      </c>
      <c r="B1919" t="s">
        <v>229</v>
      </c>
      <c r="C1919" s="1">
        <v>44140</v>
      </c>
      <c r="D1919" t="s">
        <v>122</v>
      </c>
      <c r="E1919" s="3">
        <v>0.94799999999999995</v>
      </c>
      <c r="F1919" s="4">
        <v>0</v>
      </c>
      <c r="G1919" s="2">
        <v>18200</v>
      </c>
      <c r="H1919" s="2">
        <v>17855</v>
      </c>
      <c r="I1919" s="2">
        <v>18400</v>
      </c>
      <c r="J1919" s="2">
        <v>18750</v>
      </c>
      <c r="K1919" s="2">
        <v>19200</v>
      </c>
      <c r="L1919" t="str">
        <f t="shared" si="58"/>
        <v/>
      </c>
      <c r="M1919" t="str">
        <f>IFERROR(VLOOKUP(A1919,'Статус менеджера'!$A$2:$B$48,2,TRUE),"")</f>
        <v>Продавець малим клієнтам</v>
      </c>
      <c r="N1919" s="2">
        <f t="shared" si="59"/>
        <v>10.532110091743119</v>
      </c>
    </row>
    <row r="1920" spans="1:14" x14ac:dyDescent="0.35">
      <c r="A1920" t="s">
        <v>51</v>
      </c>
      <c r="B1920" t="s">
        <v>229</v>
      </c>
      <c r="C1920" s="1">
        <v>44140</v>
      </c>
      <c r="D1920" t="s">
        <v>122</v>
      </c>
      <c r="E1920" s="3">
        <v>0.94799999999999995</v>
      </c>
      <c r="F1920" s="4">
        <v>0</v>
      </c>
      <c r="G1920" s="2">
        <v>18200</v>
      </c>
      <c r="H1920" s="2">
        <v>17855</v>
      </c>
      <c r="I1920" s="2">
        <v>18400</v>
      </c>
      <c r="J1920" s="2">
        <v>18750</v>
      </c>
      <c r="K1920" s="2">
        <v>19200</v>
      </c>
      <c r="L1920" t="str">
        <f t="shared" si="58"/>
        <v/>
      </c>
      <c r="M1920" t="str">
        <f>IFERROR(VLOOKUP(A1920,'Статус менеджера'!$A$2:$B$48,2,TRUE),"")</f>
        <v>Продавець малим клієнтам</v>
      </c>
      <c r="N1920" s="2">
        <f t="shared" si="59"/>
        <v>10.532110091743119</v>
      </c>
    </row>
    <row r="1921" spans="1:14" x14ac:dyDescent="0.35">
      <c r="A1921" t="s">
        <v>51</v>
      </c>
      <c r="B1921" t="s">
        <v>229</v>
      </c>
      <c r="C1921" s="1">
        <v>44140</v>
      </c>
      <c r="D1921" t="s">
        <v>122</v>
      </c>
      <c r="E1921" s="3">
        <v>0.94799999999999995</v>
      </c>
      <c r="F1921" s="4">
        <v>0</v>
      </c>
      <c r="G1921" s="2">
        <v>18200</v>
      </c>
      <c r="H1921" s="2">
        <v>17855</v>
      </c>
      <c r="I1921" s="2">
        <v>18400</v>
      </c>
      <c r="J1921" s="2">
        <v>18750</v>
      </c>
      <c r="K1921" s="2">
        <v>19200</v>
      </c>
      <c r="L1921" t="str">
        <f t="shared" si="58"/>
        <v/>
      </c>
      <c r="M1921" t="str">
        <f>IFERROR(VLOOKUP(A1921,'Статус менеджера'!$A$2:$B$48,2,TRUE),"")</f>
        <v>Продавець малим клієнтам</v>
      </c>
      <c r="N1921" s="2">
        <f t="shared" si="59"/>
        <v>10.532110091743119</v>
      </c>
    </row>
    <row r="1922" spans="1:14" x14ac:dyDescent="0.35">
      <c r="A1922" t="s">
        <v>51</v>
      </c>
      <c r="B1922" t="s">
        <v>229</v>
      </c>
      <c r="C1922" s="1">
        <v>44140</v>
      </c>
      <c r="D1922" t="s">
        <v>122</v>
      </c>
      <c r="E1922" s="3">
        <v>0.94799999999999995</v>
      </c>
      <c r="F1922" s="4">
        <v>0</v>
      </c>
      <c r="G1922" s="2">
        <v>18200</v>
      </c>
      <c r="H1922" s="2">
        <v>17855</v>
      </c>
      <c r="I1922" s="2">
        <v>18400</v>
      </c>
      <c r="J1922" s="2">
        <v>18750</v>
      </c>
      <c r="K1922" s="2">
        <v>19200</v>
      </c>
      <c r="L1922" t="str">
        <f t="shared" ref="L1922:L1985" si="60">IFERROR(IF(AND(M1922="Продавець малим клієнтам", OR(B1922="Східний регіон", B1922="Західний регіон", B1922="Північний регіон", B1922="Південний регіон", B1922="Центральний регіон", B1922="Будівництво", B1922="Дистрибуція роздріб")), E1922*N1922, ""),"")</f>
        <v/>
      </c>
      <c r="M1922" t="str">
        <f>IFERROR(VLOOKUP(A1922,'Статус менеджера'!$A$2:$B$48,2,TRUE),"")</f>
        <v>Продавець малим клієнтам</v>
      </c>
      <c r="N1922" s="2">
        <f t="shared" ref="N1922:N1985" si="61">IFERROR(IF(G1922 &lt;= H1922, 8,
    IF(G1922 &lt;= I1922, 8 + (G1922 - H1922) * (12 - 8) / (I1922 - H1922),
       IF(G1922 &lt;= J1922, 12 + (G1922 - I1922) * (20 - 12) / (J1922 - I1922),
          IF(G1922 &lt;= K1922, 20 + (G1922 - J1922) * (30 - 20) / (K1922 - J1922),
             30)))),"")</f>
        <v>10.532110091743119</v>
      </c>
    </row>
    <row r="1923" spans="1:14" x14ac:dyDescent="0.35">
      <c r="A1923" t="s">
        <v>51</v>
      </c>
      <c r="B1923" t="s">
        <v>229</v>
      </c>
      <c r="C1923" s="1">
        <v>44140</v>
      </c>
      <c r="D1923" t="s">
        <v>122</v>
      </c>
      <c r="E1923" s="3">
        <v>0.94799999999999995</v>
      </c>
      <c r="F1923" s="4">
        <v>0</v>
      </c>
      <c r="G1923" s="2">
        <v>18200</v>
      </c>
      <c r="H1923" s="2">
        <v>17855</v>
      </c>
      <c r="I1923" s="2">
        <v>18400</v>
      </c>
      <c r="J1923" s="2">
        <v>18750</v>
      </c>
      <c r="K1923" s="2">
        <v>19200</v>
      </c>
      <c r="L1923" t="str">
        <f t="shared" si="60"/>
        <v/>
      </c>
      <c r="M1923" t="str">
        <f>IFERROR(VLOOKUP(A1923,'Статус менеджера'!$A$2:$B$48,2,TRUE),"")</f>
        <v>Продавець малим клієнтам</v>
      </c>
      <c r="N1923" s="2">
        <f t="shared" si="61"/>
        <v>10.532110091743119</v>
      </c>
    </row>
    <row r="1924" spans="1:14" x14ac:dyDescent="0.35">
      <c r="A1924" t="s">
        <v>51</v>
      </c>
      <c r="B1924" t="s">
        <v>229</v>
      </c>
      <c r="C1924" s="1">
        <v>44140</v>
      </c>
      <c r="D1924" t="s">
        <v>122</v>
      </c>
      <c r="E1924" s="3">
        <v>0.94799999999999995</v>
      </c>
      <c r="F1924" s="4">
        <v>0</v>
      </c>
      <c r="G1924" s="2">
        <v>18200</v>
      </c>
      <c r="H1924" s="2">
        <v>17855</v>
      </c>
      <c r="I1924" s="2">
        <v>18400</v>
      </c>
      <c r="J1924" s="2">
        <v>18750</v>
      </c>
      <c r="K1924" s="2">
        <v>19200</v>
      </c>
      <c r="L1924" t="str">
        <f t="shared" si="60"/>
        <v/>
      </c>
      <c r="M1924" t="str">
        <f>IFERROR(VLOOKUP(A1924,'Статус менеджера'!$A$2:$B$48,2,TRUE),"")</f>
        <v>Продавець малим клієнтам</v>
      </c>
      <c r="N1924" s="2">
        <f t="shared" si="61"/>
        <v>10.532110091743119</v>
      </c>
    </row>
    <row r="1925" spans="1:14" x14ac:dyDescent="0.35">
      <c r="A1925" t="s">
        <v>51</v>
      </c>
      <c r="B1925" t="s">
        <v>229</v>
      </c>
      <c r="C1925" s="1">
        <v>44140</v>
      </c>
      <c r="D1925" t="s">
        <v>122</v>
      </c>
      <c r="E1925" s="3">
        <v>0.94799999999999995</v>
      </c>
      <c r="F1925" s="4">
        <v>0</v>
      </c>
      <c r="G1925" s="2">
        <v>18200</v>
      </c>
      <c r="H1925" s="2">
        <v>17855</v>
      </c>
      <c r="I1925" s="2">
        <v>18400</v>
      </c>
      <c r="J1925" s="2">
        <v>18750</v>
      </c>
      <c r="K1925" s="2">
        <v>19200</v>
      </c>
      <c r="L1925" t="str">
        <f t="shared" si="60"/>
        <v/>
      </c>
      <c r="M1925" t="str">
        <f>IFERROR(VLOOKUP(A1925,'Статус менеджера'!$A$2:$B$48,2,TRUE),"")</f>
        <v>Продавець малим клієнтам</v>
      </c>
      <c r="N1925" s="2">
        <f t="shared" si="61"/>
        <v>10.532110091743119</v>
      </c>
    </row>
    <row r="1926" spans="1:14" x14ac:dyDescent="0.35">
      <c r="A1926" t="s">
        <v>51</v>
      </c>
      <c r="B1926" t="s">
        <v>229</v>
      </c>
      <c r="C1926" s="1">
        <v>44140</v>
      </c>
      <c r="D1926" t="s">
        <v>122</v>
      </c>
      <c r="E1926" s="3">
        <v>0.94799999999999995</v>
      </c>
      <c r="F1926" s="4">
        <v>0</v>
      </c>
      <c r="G1926" s="2">
        <v>18200</v>
      </c>
      <c r="H1926" s="2">
        <v>17855</v>
      </c>
      <c r="I1926" s="2">
        <v>18400</v>
      </c>
      <c r="J1926" s="2">
        <v>18750</v>
      </c>
      <c r="K1926" s="2">
        <v>19200</v>
      </c>
      <c r="L1926" t="str">
        <f t="shared" si="60"/>
        <v/>
      </c>
      <c r="M1926" t="str">
        <f>IFERROR(VLOOKUP(A1926,'Статус менеджера'!$A$2:$B$48,2,TRUE),"")</f>
        <v>Продавець малим клієнтам</v>
      </c>
      <c r="N1926" s="2">
        <f t="shared" si="61"/>
        <v>10.532110091743119</v>
      </c>
    </row>
    <row r="1927" spans="1:14" x14ac:dyDescent="0.35">
      <c r="A1927" t="s">
        <v>51</v>
      </c>
      <c r="B1927" t="s">
        <v>229</v>
      </c>
      <c r="C1927" s="1">
        <v>44140</v>
      </c>
      <c r="D1927" t="s">
        <v>122</v>
      </c>
      <c r="E1927" s="3">
        <v>0.75800000000000001</v>
      </c>
      <c r="F1927" s="4">
        <v>0</v>
      </c>
      <c r="G1927" s="2">
        <v>18200</v>
      </c>
      <c r="H1927" s="2">
        <v>17835</v>
      </c>
      <c r="I1927" s="2">
        <v>18400</v>
      </c>
      <c r="J1927" s="2">
        <v>18750</v>
      </c>
      <c r="K1927" s="2">
        <v>19200</v>
      </c>
      <c r="L1927" t="str">
        <f t="shared" si="60"/>
        <v/>
      </c>
      <c r="M1927" t="str">
        <f>IFERROR(VLOOKUP(A1927,'Статус менеджера'!$A$2:$B$48,2,TRUE),"")</f>
        <v>Продавець малим клієнтам</v>
      </c>
      <c r="N1927" s="2">
        <f t="shared" si="61"/>
        <v>10.584070796460177</v>
      </c>
    </row>
    <row r="1928" spans="1:14" x14ac:dyDescent="0.35">
      <c r="A1928" t="s">
        <v>51</v>
      </c>
      <c r="B1928" t="s">
        <v>229</v>
      </c>
      <c r="C1928" s="1">
        <v>44140</v>
      </c>
      <c r="D1928" t="s">
        <v>122</v>
      </c>
      <c r="E1928" s="3">
        <v>0.75800000000000001</v>
      </c>
      <c r="F1928" s="4">
        <v>0</v>
      </c>
      <c r="G1928" s="2">
        <v>18200</v>
      </c>
      <c r="H1928" s="2">
        <v>17835</v>
      </c>
      <c r="I1928" s="2">
        <v>18400</v>
      </c>
      <c r="J1928" s="2">
        <v>18750</v>
      </c>
      <c r="K1928" s="2">
        <v>19200</v>
      </c>
      <c r="L1928" t="str">
        <f t="shared" si="60"/>
        <v/>
      </c>
      <c r="M1928" t="str">
        <f>IFERROR(VLOOKUP(A1928,'Статус менеджера'!$A$2:$B$48,2,TRUE),"")</f>
        <v>Продавець малим клієнтам</v>
      </c>
      <c r="N1928" s="2">
        <f t="shared" si="61"/>
        <v>10.584070796460177</v>
      </c>
    </row>
    <row r="1929" spans="1:14" x14ac:dyDescent="0.35">
      <c r="A1929" t="s">
        <v>51</v>
      </c>
      <c r="B1929" t="s">
        <v>229</v>
      </c>
      <c r="C1929" s="1">
        <v>44140</v>
      </c>
      <c r="D1929" t="s">
        <v>122</v>
      </c>
      <c r="E1929" s="3">
        <v>0.75800000000000001</v>
      </c>
      <c r="F1929" s="4">
        <v>0</v>
      </c>
      <c r="G1929" s="2">
        <v>18200</v>
      </c>
      <c r="H1929" s="2">
        <v>17835</v>
      </c>
      <c r="I1929" s="2">
        <v>18400</v>
      </c>
      <c r="J1929" s="2">
        <v>18750</v>
      </c>
      <c r="K1929" s="2">
        <v>19200</v>
      </c>
      <c r="L1929" t="str">
        <f t="shared" si="60"/>
        <v/>
      </c>
      <c r="M1929" t="str">
        <f>IFERROR(VLOOKUP(A1929,'Статус менеджера'!$A$2:$B$48,2,TRUE),"")</f>
        <v>Продавець малим клієнтам</v>
      </c>
      <c r="N1929" s="2">
        <f t="shared" si="61"/>
        <v>10.584070796460177</v>
      </c>
    </row>
    <row r="1930" spans="1:14" x14ac:dyDescent="0.35">
      <c r="A1930" t="s">
        <v>51</v>
      </c>
      <c r="B1930" t="s">
        <v>229</v>
      </c>
      <c r="C1930" s="1">
        <v>44140</v>
      </c>
      <c r="D1930" t="s">
        <v>122</v>
      </c>
      <c r="E1930" s="3">
        <v>0.75800000000000001</v>
      </c>
      <c r="F1930" s="4">
        <v>0</v>
      </c>
      <c r="G1930" s="2">
        <v>18200</v>
      </c>
      <c r="H1930" s="2">
        <v>17835</v>
      </c>
      <c r="I1930" s="2">
        <v>18400</v>
      </c>
      <c r="J1930" s="2">
        <v>18750</v>
      </c>
      <c r="K1930" s="2">
        <v>19200</v>
      </c>
      <c r="L1930" t="str">
        <f t="shared" si="60"/>
        <v/>
      </c>
      <c r="M1930" t="str">
        <f>IFERROR(VLOOKUP(A1930,'Статус менеджера'!$A$2:$B$48,2,TRUE),"")</f>
        <v>Продавець малим клієнтам</v>
      </c>
      <c r="N1930" s="2">
        <f t="shared" si="61"/>
        <v>10.584070796460177</v>
      </c>
    </row>
    <row r="1931" spans="1:14" x14ac:dyDescent="0.35">
      <c r="A1931" t="s">
        <v>51</v>
      </c>
      <c r="B1931" t="s">
        <v>229</v>
      </c>
      <c r="C1931" s="1">
        <v>44140</v>
      </c>
      <c r="D1931" t="s">
        <v>122</v>
      </c>
      <c r="E1931" s="3">
        <v>0.75800000000000001</v>
      </c>
      <c r="F1931" s="4">
        <v>0</v>
      </c>
      <c r="G1931" s="2">
        <v>18200</v>
      </c>
      <c r="H1931" s="2">
        <v>17835</v>
      </c>
      <c r="I1931" s="2">
        <v>18400</v>
      </c>
      <c r="J1931" s="2">
        <v>18750</v>
      </c>
      <c r="K1931" s="2">
        <v>19200</v>
      </c>
      <c r="L1931" t="str">
        <f t="shared" si="60"/>
        <v/>
      </c>
      <c r="M1931" t="str">
        <f>IFERROR(VLOOKUP(A1931,'Статус менеджера'!$A$2:$B$48,2,TRUE),"")</f>
        <v>Продавець малим клієнтам</v>
      </c>
      <c r="N1931" s="2">
        <f t="shared" si="61"/>
        <v>10.584070796460177</v>
      </c>
    </row>
    <row r="1932" spans="1:14" x14ac:dyDescent="0.35">
      <c r="A1932" t="s">
        <v>51</v>
      </c>
      <c r="B1932" t="s">
        <v>229</v>
      </c>
      <c r="C1932" s="1">
        <v>44140</v>
      </c>
      <c r="D1932" t="s">
        <v>122</v>
      </c>
      <c r="E1932" s="3">
        <v>0.75800000000000001</v>
      </c>
      <c r="F1932" s="4">
        <v>0</v>
      </c>
      <c r="G1932" s="2">
        <v>18200</v>
      </c>
      <c r="H1932" s="2">
        <v>17835</v>
      </c>
      <c r="I1932" s="2">
        <v>18400</v>
      </c>
      <c r="J1932" s="2">
        <v>18750</v>
      </c>
      <c r="K1932" s="2">
        <v>19200</v>
      </c>
      <c r="L1932" t="str">
        <f t="shared" si="60"/>
        <v/>
      </c>
      <c r="M1932" t="str">
        <f>IFERROR(VLOOKUP(A1932,'Статус менеджера'!$A$2:$B$48,2,TRUE),"")</f>
        <v>Продавець малим клієнтам</v>
      </c>
      <c r="N1932" s="2">
        <f t="shared" si="61"/>
        <v>10.584070796460177</v>
      </c>
    </row>
    <row r="1933" spans="1:14" x14ac:dyDescent="0.35">
      <c r="A1933" t="s">
        <v>51</v>
      </c>
      <c r="B1933" t="s">
        <v>229</v>
      </c>
      <c r="C1933" s="1">
        <v>44140</v>
      </c>
      <c r="D1933" t="s">
        <v>122</v>
      </c>
      <c r="E1933" s="3">
        <v>0.75800000000000001</v>
      </c>
      <c r="F1933" s="4">
        <v>0</v>
      </c>
      <c r="G1933" s="2">
        <v>18200</v>
      </c>
      <c r="H1933" s="2">
        <v>17835</v>
      </c>
      <c r="I1933" s="2">
        <v>18400</v>
      </c>
      <c r="J1933" s="2">
        <v>18750</v>
      </c>
      <c r="K1933" s="2">
        <v>19200</v>
      </c>
      <c r="L1933" t="str">
        <f t="shared" si="60"/>
        <v/>
      </c>
      <c r="M1933" t="str">
        <f>IFERROR(VLOOKUP(A1933,'Статус менеджера'!$A$2:$B$48,2,TRUE),"")</f>
        <v>Продавець малим клієнтам</v>
      </c>
      <c r="N1933" s="2">
        <f t="shared" si="61"/>
        <v>10.584070796460177</v>
      </c>
    </row>
    <row r="1934" spans="1:14" x14ac:dyDescent="0.35">
      <c r="A1934" t="s">
        <v>51</v>
      </c>
      <c r="B1934" t="s">
        <v>229</v>
      </c>
      <c r="C1934" s="1">
        <v>44140</v>
      </c>
      <c r="D1934" t="s">
        <v>122</v>
      </c>
      <c r="E1934" s="3">
        <v>0.75800000000000001</v>
      </c>
      <c r="F1934" s="4">
        <v>0</v>
      </c>
      <c r="G1934" s="2">
        <v>18200</v>
      </c>
      <c r="H1934" s="2">
        <v>17835</v>
      </c>
      <c r="I1934" s="2">
        <v>18400</v>
      </c>
      <c r="J1934" s="2">
        <v>18750</v>
      </c>
      <c r="K1934" s="2">
        <v>19200</v>
      </c>
      <c r="L1934" t="str">
        <f t="shared" si="60"/>
        <v/>
      </c>
      <c r="M1934" t="str">
        <f>IFERROR(VLOOKUP(A1934,'Статус менеджера'!$A$2:$B$48,2,TRUE),"")</f>
        <v>Продавець малим клієнтам</v>
      </c>
      <c r="N1934" s="2">
        <f t="shared" si="61"/>
        <v>10.584070796460177</v>
      </c>
    </row>
    <row r="1935" spans="1:14" x14ac:dyDescent="0.35">
      <c r="A1935" t="s">
        <v>51</v>
      </c>
      <c r="B1935" t="s">
        <v>229</v>
      </c>
      <c r="C1935" s="1">
        <v>44140</v>
      </c>
      <c r="D1935" t="s">
        <v>122</v>
      </c>
      <c r="E1935" s="3">
        <v>1.4999999999999999E-2</v>
      </c>
      <c r="F1935" s="4">
        <v>0</v>
      </c>
      <c r="G1935" s="2">
        <v>18200</v>
      </c>
      <c r="H1935" s="2">
        <v>17855</v>
      </c>
      <c r="I1935" s="2">
        <v>18400</v>
      </c>
      <c r="J1935" s="2">
        <v>18750</v>
      </c>
      <c r="K1935" s="2">
        <v>19200</v>
      </c>
      <c r="L1935" t="str">
        <f t="shared" si="60"/>
        <v/>
      </c>
      <c r="M1935" t="str">
        <f>IFERROR(VLOOKUP(A1935,'Статус менеджера'!$A$2:$B$48,2,TRUE),"")</f>
        <v>Продавець малим клієнтам</v>
      </c>
      <c r="N1935" s="2">
        <f t="shared" si="61"/>
        <v>10.532110091743119</v>
      </c>
    </row>
    <row r="1936" spans="1:14" x14ac:dyDescent="0.35">
      <c r="A1936" t="s">
        <v>51</v>
      </c>
      <c r="B1936" t="s">
        <v>229</v>
      </c>
      <c r="C1936" s="1">
        <v>44140</v>
      </c>
      <c r="D1936" t="s">
        <v>122</v>
      </c>
      <c r="E1936" s="3">
        <v>0.81499999999999995</v>
      </c>
      <c r="F1936" s="4">
        <v>0</v>
      </c>
      <c r="G1936" s="2">
        <v>18200</v>
      </c>
      <c r="H1936" s="2">
        <v>17855</v>
      </c>
      <c r="I1936" s="2">
        <v>18400</v>
      </c>
      <c r="J1936" s="2">
        <v>18750</v>
      </c>
      <c r="K1936" s="2">
        <v>19200</v>
      </c>
      <c r="L1936" t="str">
        <f t="shared" si="60"/>
        <v/>
      </c>
      <c r="M1936" t="str">
        <f>IFERROR(VLOOKUP(A1936,'Статус менеджера'!$A$2:$B$48,2,TRUE),"")</f>
        <v>Продавець малим клієнтам</v>
      </c>
      <c r="N1936" s="2">
        <f t="shared" si="61"/>
        <v>10.532110091743119</v>
      </c>
    </row>
    <row r="1937" spans="1:14" x14ac:dyDescent="0.35">
      <c r="A1937" t="s">
        <v>51</v>
      </c>
      <c r="B1937" t="s">
        <v>229</v>
      </c>
      <c r="C1937" s="1">
        <v>44140</v>
      </c>
      <c r="D1937" t="s">
        <v>124</v>
      </c>
      <c r="E1937" s="3">
        <v>0.91500000000000004</v>
      </c>
      <c r="F1937" s="4">
        <v>0</v>
      </c>
      <c r="G1937" s="2">
        <v>17430</v>
      </c>
      <c r="H1937" s="2">
        <v>16690</v>
      </c>
      <c r="I1937" s="2">
        <v>17180</v>
      </c>
      <c r="J1937" s="2">
        <v>17680</v>
      </c>
      <c r="K1937" s="2">
        <v>18180</v>
      </c>
      <c r="L1937" t="str">
        <f t="shared" si="60"/>
        <v/>
      </c>
      <c r="M1937" t="str">
        <f>IFERROR(VLOOKUP(A1937,'Статус менеджера'!$A$2:$B$48,2,TRUE),"")</f>
        <v>Продавець малим клієнтам</v>
      </c>
      <c r="N1937" s="2">
        <f t="shared" si="61"/>
        <v>16</v>
      </c>
    </row>
    <row r="1938" spans="1:14" x14ac:dyDescent="0.35">
      <c r="A1938" t="s">
        <v>51</v>
      </c>
      <c r="B1938" t="s">
        <v>229</v>
      </c>
      <c r="C1938" s="1">
        <v>44140</v>
      </c>
      <c r="D1938" t="s">
        <v>122</v>
      </c>
      <c r="E1938" s="3">
        <v>0.99399999999999999</v>
      </c>
      <c r="F1938" s="4">
        <v>0</v>
      </c>
      <c r="G1938" s="2">
        <v>18200</v>
      </c>
      <c r="H1938" s="2">
        <v>17855</v>
      </c>
      <c r="I1938" s="2">
        <v>18400</v>
      </c>
      <c r="J1938" s="2">
        <v>18750</v>
      </c>
      <c r="K1938" s="2">
        <v>19200</v>
      </c>
      <c r="L1938" t="str">
        <f t="shared" si="60"/>
        <v/>
      </c>
      <c r="M1938" t="str">
        <f>IFERROR(VLOOKUP(A1938,'Статус менеджера'!$A$2:$B$48,2,TRUE),"")</f>
        <v>Продавець малим клієнтам</v>
      </c>
      <c r="N1938" s="2">
        <f t="shared" si="61"/>
        <v>10.532110091743119</v>
      </c>
    </row>
    <row r="1939" spans="1:14" x14ac:dyDescent="0.35">
      <c r="A1939" t="s">
        <v>18</v>
      </c>
      <c r="B1939" t="s">
        <v>238</v>
      </c>
      <c r="C1939" s="1">
        <v>44139</v>
      </c>
      <c r="D1939" t="s">
        <v>128</v>
      </c>
      <c r="E1939" s="3">
        <v>0.42499999999999999</v>
      </c>
      <c r="F1939" s="4">
        <v>0</v>
      </c>
      <c r="G1939" s="2">
        <v>26440</v>
      </c>
      <c r="H1939" s="2">
        <v>25450</v>
      </c>
      <c r="I1939" s="2">
        <v>26245</v>
      </c>
      <c r="J1939" s="2">
        <v>26440</v>
      </c>
      <c r="K1939" s="2">
        <v>26890</v>
      </c>
      <c r="L1939" t="str">
        <f t="shared" si="60"/>
        <v/>
      </c>
      <c r="M1939" t="str">
        <f>IFERROR(VLOOKUP(A1939,'Статус менеджера'!$A$2:$B$48,2,TRUE),"")</f>
        <v/>
      </c>
      <c r="N1939" s="2">
        <f t="shared" si="61"/>
        <v>20</v>
      </c>
    </row>
    <row r="1940" spans="1:14" x14ac:dyDescent="0.35">
      <c r="A1940" t="s">
        <v>18</v>
      </c>
      <c r="B1940" t="s">
        <v>238</v>
      </c>
      <c r="C1940" s="1">
        <v>44139</v>
      </c>
      <c r="D1940" t="s">
        <v>128</v>
      </c>
      <c r="E1940" s="3">
        <v>0.32</v>
      </c>
      <c r="F1940" s="4">
        <v>0</v>
      </c>
      <c r="G1940" s="2">
        <v>26440</v>
      </c>
      <c r="H1940" s="2">
        <v>25450</v>
      </c>
      <c r="I1940" s="2">
        <v>26245</v>
      </c>
      <c r="J1940" s="2">
        <v>26440</v>
      </c>
      <c r="K1940" s="2">
        <v>26890</v>
      </c>
      <c r="L1940" t="str">
        <f t="shared" si="60"/>
        <v/>
      </c>
      <c r="M1940" t="str">
        <f>IFERROR(VLOOKUP(A1940,'Статус менеджера'!$A$2:$B$48,2,TRUE),"")</f>
        <v/>
      </c>
      <c r="N1940" s="2">
        <f t="shared" si="61"/>
        <v>20</v>
      </c>
    </row>
    <row r="1941" spans="1:14" x14ac:dyDescent="0.35">
      <c r="A1941" t="s">
        <v>18</v>
      </c>
      <c r="B1941" t="s">
        <v>238</v>
      </c>
      <c r="C1941" s="1">
        <v>44139</v>
      </c>
      <c r="D1941" t="s">
        <v>128</v>
      </c>
      <c r="E1941" s="3">
        <v>4.43</v>
      </c>
      <c r="F1941" s="4">
        <v>0</v>
      </c>
      <c r="G1941" s="2">
        <v>26440</v>
      </c>
      <c r="H1941" s="2">
        <v>25450</v>
      </c>
      <c r="I1941" s="2">
        <v>26245</v>
      </c>
      <c r="J1941" s="2">
        <v>26440</v>
      </c>
      <c r="K1941" s="2">
        <v>26890</v>
      </c>
      <c r="L1941" t="str">
        <f t="shared" si="60"/>
        <v/>
      </c>
      <c r="M1941" t="str">
        <f>IFERROR(VLOOKUP(A1941,'Статус менеджера'!$A$2:$B$48,2,TRUE),"")</f>
        <v/>
      </c>
      <c r="N1941" s="2">
        <f t="shared" si="61"/>
        <v>20</v>
      </c>
    </row>
    <row r="1942" spans="1:14" x14ac:dyDescent="0.35">
      <c r="A1942" t="s">
        <v>18</v>
      </c>
      <c r="B1942" t="s">
        <v>238</v>
      </c>
      <c r="C1942" s="1">
        <v>44139</v>
      </c>
      <c r="D1942" t="s">
        <v>128</v>
      </c>
      <c r="E1942" s="3">
        <v>4.0049999999999999</v>
      </c>
      <c r="F1942" s="4">
        <v>0</v>
      </c>
      <c r="G1942" s="2">
        <v>26440</v>
      </c>
      <c r="H1942" s="2">
        <v>25450</v>
      </c>
      <c r="I1942" s="2">
        <v>26245</v>
      </c>
      <c r="J1942" s="2">
        <v>26440</v>
      </c>
      <c r="K1942" s="2">
        <v>26890</v>
      </c>
      <c r="L1942" t="str">
        <f t="shared" si="60"/>
        <v/>
      </c>
      <c r="M1942" t="str">
        <f>IFERROR(VLOOKUP(A1942,'Статус менеджера'!$A$2:$B$48,2,TRUE),"")</f>
        <v/>
      </c>
      <c r="N1942" s="2">
        <f t="shared" si="61"/>
        <v>20</v>
      </c>
    </row>
    <row r="1943" spans="1:14" x14ac:dyDescent="0.35">
      <c r="A1943" t="s">
        <v>13</v>
      </c>
      <c r="B1943" t="s">
        <v>227</v>
      </c>
      <c r="C1943" s="1">
        <v>44137</v>
      </c>
      <c r="D1943" t="s">
        <v>119</v>
      </c>
      <c r="E1943" s="3">
        <v>0.24199999999999999</v>
      </c>
      <c r="F1943" s="4">
        <v>0</v>
      </c>
      <c r="G1943" s="2">
        <v>21545</v>
      </c>
      <c r="H1943" s="2">
        <v>20480</v>
      </c>
      <c r="I1943" s="2">
        <v>21295</v>
      </c>
      <c r="J1943" s="2">
        <v>21845</v>
      </c>
      <c r="K1943" s="2">
        <v>22345</v>
      </c>
      <c r="L1943">
        <f t="shared" si="60"/>
        <v>3.7839999999999998</v>
      </c>
      <c r="M1943" t="str">
        <f>IFERROR(VLOOKUP(A1943,'Статус менеджера'!$A$2:$B$48,2,TRUE),"")</f>
        <v>Продавець малим клієнтам</v>
      </c>
      <c r="N1943" s="2">
        <f t="shared" si="61"/>
        <v>15.636363636363637</v>
      </c>
    </row>
    <row r="1944" spans="1:14" x14ac:dyDescent="0.35">
      <c r="A1944" t="s">
        <v>13</v>
      </c>
      <c r="B1944" t="s">
        <v>227</v>
      </c>
      <c r="C1944" s="1">
        <v>44137</v>
      </c>
      <c r="D1944" t="s">
        <v>118</v>
      </c>
      <c r="E1944" s="3">
        <v>0</v>
      </c>
      <c r="F1944" s="4">
        <v>0</v>
      </c>
      <c r="G1944" s="2">
        <v>132</v>
      </c>
      <c r="H1944" s="2" t="e">
        <v>#N/A</v>
      </c>
      <c r="I1944" s="2" t="e">
        <v>#N/A</v>
      </c>
      <c r="J1944" s="2" t="e">
        <v>#N/A</v>
      </c>
      <c r="K1944" s="2" t="e">
        <v>#N/A</v>
      </c>
      <c r="L1944" t="str">
        <f t="shared" si="60"/>
        <v/>
      </c>
      <c r="M1944" t="str">
        <f>IFERROR(VLOOKUP(A1944,'Статус менеджера'!$A$2:$B$48,2,TRUE),"")</f>
        <v>Продавець малим клієнтам</v>
      </c>
      <c r="N1944" s="2" t="str">
        <f t="shared" si="61"/>
        <v/>
      </c>
    </row>
    <row r="1945" spans="1:14" x14ac:dyDescent="0.35">
      <c r="A1945" t="s">
        <v>13</v>
      </c>
      <c r="B1945" t="s">
        <v>227</v>
      </c>
      <c r="C1945" s="1">
        <v>44137</v>
      </c>
      <c r="D1945" t="s">
        <v>119</v>
      </c>
      <c r="E1945" s="3">
        <v>5.6000000000000001E-2</v>
      </c>
      <c r="F1945" s="4">
        <v>0</v>
      </c>
      <c r="G1945" s="2">
        <v>20795</v>
      </c>
      <c r="H1945" s="2">
        <v>19730</v>
      </c>
      <c r="I1945" s="2">
        <v>20545</v>
      </c>
      <c r="J1945" s="2">
        <v>21095</v>
      </c>
      <c r="K1945" s="2">
        <v>21595</v>
      </c>
      <c r="L1945">
        <f t="shared" si="60"/>
        <v>0.87563636363636366</v>
      </c>
      <c r="M1945" t="str">
        <f>IFERROR(VLOOKUP(A1945,'Статус менеджера'!$A$2:$B$48,2,TRUE),"")</f>
        <v>Продавець малим клієнтам</v>
      </c>
      <c r="N1945" s="2">
        <f t="shared" si="61"/>
        <v>15.636363636363637</v>
      </c>
    </row>
    <row r="1946" spans="1:14" x14ac:dyDescent="0.35">
      <c r="A1946" t="s">
        <v>13</v>
      </c>
      <c r="B1946" t="s">
        <v>227</v>
      </c>
      <c r="C1946" s="1">
        <v>44137</v>
      </c>
      <c r="D1946" t="s">
        <v>119</v>
      </c>
      <c r="E1946" s="3">
        <v>7.4999999999999997E-2</v>
      </c>
      <c r="F1946" s="4">
        <v>0</v>
      </c>
      <c r="G1946" s="2">
        <v>20795</v>
      </c>
      <c r="H1946" s="2">
        <v>19730</v>
      </c>
      <c r="I1946" s="2">
        <v>20545</v>
      </c>
      <c r="J1946" s="2">
        <v>21095</v>
      </c>
      <c r="K1946" s="2">
        <v>21595</v>
      </c>
      <c r="L1946">
        <f t="shared" si="60"/>
        <v>1.1727272727272726</v>
      </c>
      <c r="M1946" t="str">
        <f>IFERROR(VLOOKUP(A1946,'Статус менеджера'!$A$2:$B$48,2,TRUE),"")</f>
        <v>Продавець малим клієнтам</v>
      </c>
      <c r="N1946" s="2">
        <f t="shared" si="61"/>
        <v>15.636363636363637</v>
      </c>
    </row>
    <row r="1947" spans="1:14" x14ac:dyDescent="0.35">
      <c r="A1947" t="s">
        <v>13</v>
      </c>
      <c r="B1947" t="s">
        <v>227</v>
      </c>
      <c r="C1947" s="1">
        <v>44137</v>
      </c>
      <c r="D1947" t="s">
        <v>119</v>
      </c>
      <c r="E1947" s="3">
        <v>0.02</v>
      </c>
      <c r="F1947" s="4">
        <v>0</v>
      </c>
      <c r="G1947" s="2">
        <v>21345</v>
      </c>
      <c r="H1947" s="2">
        <v>19980</v>
      </c>
      <c r="I1947" s="2">
        <v>20795</v>
      </c>
      <c r="J1947" s="2">
        <v>21345</v>
      </c>
      <c r="K1947" s="2">
        <v>21845</v>
      </c>
      <c r="L1947">
        <f t="shared" si="60"/>
        <v>0.4</v>
      </c>
      <c r="M1947" t="str">
        <f>IFERROR(VLOOKUP(A1947,'Статус менеджера'!$A$2:$B$48,2,TRUE),"")</f>
        <v>Продавець малим клієнтам</v>
      </c>
      <c r="N1947" s="2">
        <f t="shared" si="61"/>
        <v>20</v>
      </c>
    </row>
    <row r="1948" spans="1:14" x14ac:dyDescent="0.35">
      <c r="A1948" t="s">
        <v>13</v>
      </c>
      <c r="B1948" t="s">
        <v>227</v>
      </c>
      <c r="C1948" s="1">
        <v>44137</v>
      </c>
      <c r="D1948" t="s">
        <v>116</v>
      </c>
      <c r="E1948" s="3">
        <v>3.2000000000000001E-2</v>
      </c>
      <c r="F1948" s="4">
        <v>0</v>
      </c>
      <c r="G1948" s="2">
        <v>19890</v>
      </c>
      <c r="H1948" s="2">
        <v>18435</v>
      </c>
      <c r="I1948" s="2">
        <v>18980</v>
      </c>
      <c r="J1948" s="2">
        <v>19330</v>
      </c>
      <c r="K1948" s="2">
        <v>19780</v>
      </c>
      <c r="L1948">
        <f t="shared" si="60"/>
        <v>0.96</v>
      </c>
      <c r="M1948" t="str">
        <f>IFERROR(VLOOKUP(A1948,'Статус менеджера'!$A$2:$B$48,2,TRUE),"")</f>
        <v>Продавець малим клієнтам</v>
      </c>
      <c r="N1948" s="2">
        <f t="shared" si="61"/>
        <v>30</v>
      </c>
    </row>
    <row r="1949" spans="1:14" x14ac:dyDescent="0.35">
      <c r="A1949" t="s">
        <v>13</v>
      </c>
      <c r="B1949" t="s">
        <v>227</v>
      </c>
      <c r="C1949" s="1">
        <v>44137</v>
      </c>
      <c r="D1949" t="s">
        <v>127</v>
      </c>
      <c r="E1949" s="3">
        <v>0</v>
      </c>
      <c r="F1949" s="4">
        <v>0</v>
      </c>
      <c r="G1949" s="2">
        <v>200</v>
      </c>
      <c r="H1949" s="2" t="e">
        <v>#N/A</v>
      </c>
      <c r="I1949" s="2" t="e">
        <v>#N/A</v>
      </c>
      <c r="J1949" s="2" t="e">
        <v>#N/A</v>
      </c>
      <c r="K1949" s="2" t="e">
        <v>#N/A</v>
      </c>
      <c r="L1949" t="str">
        <f t="shared" si="60"/>
        <v/>
      </c>
      <c r="M1949" t="str">
        <f>IFERROR(VLOOKUP(A1949,'Статус менеджера'!$A$2:$B$48,2,TRUE),"")</f>
        <v>Продавець малим клієнтам</v>
      </c>
      <c r="N1949" s="2" t="str">
        <f t="shared" si="61"/>
        <v/>
      </c>
    </row>
    <row r="1950" spans="1:14" x14ac:dyDescent="0.35">
      <c r="A1950" t="s">
        <v>98</v>
      </c>
      <c r="B1950" t="s">
        <v>237</v>
      </c>
      <c r="C1950" s="1">
        <v>44137</v>
      </c>
      <c r="D1950" t="s">
        <v>116</v>
      </c>
      <c r="E1950" s="3">
        <v>3.47</v>
      </c>
      <c r="F1950" s="4">
        <v>0</v>
      </c>
      <c r="G1950" s="2">
        <v>19125</v>
      </c>
      <c r="H1950" s="2">
        <v>18230</v>
      </c>
      <c r="I1950" s="2">
        <v>18775</v>
      </c>
      <c r="J1950" s="2">
        <v>19125</v>
      </c>
      <c r="K1950" s="2">
        <v>19575</v>
      </c>
      <c r="L1950" t="str">
        <f t="shared" si="60"/>
        <v/>
      </c>
      <c r="M1950" t="str">
        <f>IFERROR(VLOOKUP(A1950,'Статус менеджера'!$A$2:$B$48,2,TRUE),"")</f>
        <v/>
      </c>
      <c r="N1950" s="2">
        <f t="shared" si="61"/>
        <v>20</v>
      </c>
    </row>
    <row r="1951" spans="1:14" x14ac:dyDescent="0.35">
      <c r="A1951" t="s">
        <v>98</v>
      </c>
      <c r="B1951" t="s">
        <v>237</v>
      </c>
      <c r="C1951" s="1">
        <v>44137</v>
      </c>
      <c r="D1951" t="s">
        <v>131</v>
      </c>
      <c r="E1951" s="3">
        <v>7.4999999999999997E-2</v>
      </c>
      <c r="F1951" s="4">
        <v>0</v>
      </c>
      <c r="G1951" s="2">
        <v>20980</v>
      </c>
      <c r="H1951" s="2">
        <v>20045</v>
      </c>
      <c r="I1951" s="2">
        <v>20630</v>
      </c>
      <c r="J1951" s="2">
        <v>20980</v>
      </c>
      <c r="K1951" s="2">
        <v>21430</v>
      </c>
      <c r="L1951" t="str">
        <f t="shared" si="60"/>
        <v/>
      </c>
      <c r="M1951" t="str">
        <f>IFERROR(VLOOKUP(A1951,'Статус менеджера'!$A$2:$B$48,2,TRUE),"")</f>
        <v/>
      </c>
      <c r="N1951" s="2">
        <f t="shared" si="61"/>
        <v>20</v>
      </c>
    </row>
    <row r="1952" spans="1:14" x14ac:dyDescent="0.35">
      <c r="A1952" t="s">
        <v>98</v>
      </c>
      <c r="B1952" t="s">
        <v>237</v>
      </c>
      <c r="C1952" s="1">
        <v>44137</v>
      </c>
      <c r="D1952" t="s">
        <v>122</v>
      </c>
      <c r="E1952" s="3">
        <v>0.57999999999999996</v>
      </c>
      <c r="F1952" s="4">
        <v>0</v>
      </c>
      <c r="G1952" s="2">
        <v>19125</v>
      </c>
      <c r="H1952" s="2">
        <v>18230</v>
      </c>
      <c r="I1952" s="2">
        <v>18775</v>
      </c>
      <c r="J1952" s="2">
        <v>19125</v>
      </c>
      <c r="K1952" s="2">
        <v>19575</v>
      </c>
      <c r="L1952" t="str">
        <f t="shared" si="60"/>
        <v/>
      </c>
      <c r="M1952" t="str">
        <f>IFERROR(VLOOKUP(A1952,'Статус менеджера'!$A$2:$B$48,2,TRUE),"")</f>
        <v/>
      </c>
      <c r="N1952" s="2">
        <f t="shared" si="61"/>
        <v>20</v>
      </c>
    </row>
    <row r="1953" spans="1:14" x14ac:dyDescent="0.35">
      <c r="A1953" t="s">
        <v>98</v>
      </c>
      <c r="B1953" t="s">
        <v>237</v>
      </c>
      <c r="C1953" s="1">
        <v>44137</v>
      </c>
      <c r="D1953" t="s">
        <v>122</v>
      </c>
      <c r="E1953" s="3">
        <v>0.42</v>
      </c>
      <c r="F1953" s="4">
        <v>0</v>
      </c>
      <c r="G1953" s="2">
        <v>19125</v>
      </c>
      <c r="H1953" s="2">
        <v>18230</v>
      </c>
      <c r="I1953" s="2">
        <v>18775</v>
      </c>
      <c r="J1953" s="2">
        <v>19125</v>
      </c>
      <c r="K1953" s="2">
        <v>19575</v>
      </c>
      <c r="L1953" t="str">
        <f t="shared" si="60"/>
        <v/>
      </c>
      <c r="M1953" t="str">
        <f>IFERROR(VLOOKUP(A1953,'Статус менеджера'!$A$2:$B$48,2,TRUE),"")</f>
        <v/>
      </c>
      <c r="N1953" s="2">
        <f t="shared" si="61"/>
        <v>20</v>
      </c>
    </row>
    <row r="1954" spans="1:14" x14ac:dyDescent="0.35">
      <c r="A1954" t="s">
        <v>98</v>
      </c>
      <c r="B1954" t="s">
        <v>237</v>
      </c>
      <c r="C1954" s="1">
        <v>44137</v>
      </c>
      <c r="D1954" t="s">
        <v>116</v>
      </c>
      <c r="E1954" s="3">
        <v>0.15</v>
      </c>
      <c r="F1954" s="4">
        <v>0</v>
      </c>
      <c r="G1954" s="2">
        <v>19125</v>
      </c>
      <c r="H1954" s="2">
        <v>18230</v>
      </c>
      <c r="I1954" s="2">
        <v>18775</v>
      </c>
      <c r="J1954" s="2">
        <v>19125</v>
      </c>
      <c r="K1954" s="2">
        <v>19575</v>
      </c>
      <c r="L1954" t="str">
        <f t="shared" si="60"/>
        <v/>
      </c>
      <c r="M1954" t="str">
        <f>IFERROR(VLOOKUP(A1954,'Статус менеджера'!$A$2:$B$48,2,TRUE),"")</f>
        <v/>
      </c>
      <c r="N1954" s="2">
        <f t="shared" si="61"/>
        <v>20</v>
      </c>
    </row>
    <row r="1955" spans="1:14" x14ac:dyDescent="0.35">
      <c r="A1955" t="s">
        <v>98</v>
      </c>
      <c r="B1955" t="s">
        <v>237</v>
      </c>
      <c r="C1955" s="1">
        <v>44137</v>
      </c>
      <c r="D1955" t="s">
        <v>116</v>
      </c>
      <c r="E1955" s="3">
        <v>0.19</v>
      </c>
      <c r="F1955" s="4">
        <v>0</v>
      </c>
      <c r="G1955" s="2">
        <v>19125</v>
      </c>
      <c r="H1955" s="2">
        <v>18230</v>
      </c>
      <c r="I1955" s="2">
        <v>18775</v>
      </c>
      <c r="J1955" s="2">
        <v>19125</v>
      </c>
      <c r="K1955" s="2">
        <v>19575</v>
      </c>
      <c r="L1955" t="str">
        <f t="shared" si="60"/>
        <v/>
      </c>
      <c r="M1955" t="str">
        <f>IFERROR(VLOOKUP(A1955,'Статус менеджера'!$A$2:$B$48,2,TRUE),"")</f>
        <v/>
      </c>
      <c r="N1955" s="2">
        <f t="shared" si="61"/>
        <v>20</v>
      </c>
    </row>
    <row r="1956" spans="1:14" x14ac:dyDescent="0.35">
      <c r="A1956" t="s">
        <v>98</v>
      </c>
      <c r="B1956" t="s">
        <v>237</v>
      </c>
      <c r="C1956" s="1">
        <v>44137</v>
      </c>
      <c r="D1956" t="s">
        <v>138</v>
      </c>
      <c r="E1956" s="3">
        <v>0.19</v>
      </c>
      <c r="F1956" s="4">
        <v>0</v>
      </c>
      <c r="G1956" s="2">
        <v>20940</v>
      </c>
      <c r="H1956" s="2">
        <v>19905</v>
      </c>
      <c r="I1956" s="2">
        <v>20560</v>
      </c>
      <c r="J1956" s="2">
        <v>20940</v>
      </c>
      <c r="K1956" s="2">
        <v>21440</v>
      </c>
      <c r="L1956" t="str">
        <f t="shared" si="60"/>
        <v/>
      </c>
      <c r="M1956" t="str">
        <f>IFERROR(VLOOKUP(A1956,'Статус менеджера'!$A$2:$B$48,2,TRUE),"")</f>
        <v/>
      </c>
      <c r="N1956" s="2">
        <f t="shared" si="61"/>
        <v>20</v>
      </c>
    </row>
    <row r="1957" spans="1:14" x14ac:dyDescent="0.35">
      <c r="A1957" t="s">
        <v>98</v>
      </c>
      <c r="B1957" t="s">
        <v>237</v>
      </c>
      <c r="C1957" s="1">
        <v>44137</v>
      </c>
      <c r="D1957" t="s">
        <v>120</v>
      </c>
      <c r="E1957" s="3">
        <v>0.14000000000000001</v>
      </c>
      <c r="F1957" s="4">
        <v>0</v>
      </c>
      <c r="G1957" s="2">
        <v>17560</v>
      </c>
      <c r="H1957" s="2">
        <v>16585</v>
      </c>
      <c r="I1957" s="2">
        <v>17250</v>
      </c>
      <c r="J1957" s="2">
        <v>17560</v>
      </c>
      <c r="K1957" s="2">
        <v>18060</v>
      </c>
      <c r="L1957" t="str">
        <f t="shared" si="60"/>
        <v/>
      </c>
      <c r="M1957" t="str">
        <f>IFERROR(VLOOKUP(A1957,'Статус менеджера'!$A$2:$B$48,2,TRUE),"")</f>
        <v/>
      </c>
      <c r="N1957" s="2">
        <f t="shared" si="61"/>
        <v>20</v>
      </c>
    </row>
    <row r="1958" spans="1:14" x14ac:dyDescent="0.35">
      <c r="A1958" t="s">
        <v>98</v>
      </c>
      <c r="B1958" t="s">
        <v>237</v>
      </c>
      <c r="C1958" s="1">
        <v>44137</v>
      </c>
      <c r="D1958" t="s">
        <v>124</v>
      </c>
      <c r="E1958" s="3">
        <v>0.08</v>
      </c>
      <c r="F1958" s="4">
        <v>0</v>
      </c>
      <c r="G1958" s="2">
        <v>18435</v>
      </c>
      <c r="H1958" s="2">
        <v>17245</v>
      </c>
      <c r="I1958" s="2">
        <v>17885</v>
      </c>
      <c r="J1958" s="2">
        <v>18235</v>
      </c>
      <c r="K1958" s="2">
        <v>18735</v>
      </c>
      <c r="L1958" t="str">
        <f t="shared" si="60"/>
        <v/>
      </c>
      <c r="M1958" t="str">
        <f>IFERROR(VLOOKUP(A1958,'Статус менеджера'!$A$2:$B$48,2,TRUE),"")</f>
        <v/>
      </c>
      <c r="N1958" s="2">
        <f t="shared" si="61"/>
        <v>24</v>
      </c>
    </row>
    <row r="1959" spans="1:14" x14ac:dyDescent="0.35">
      <c r="A1959" t="s">
        <v>98</v>
      </c>
      <c r="B1959" t="s">
        <v>237</v>
      </c>
      <c r="C1959" s="1">
        <v>44137</v>
      </c>
      <c r="D1959" t="s">
        <v>127</v>
      </c>
      <c r="E1959" s="3">
        <v>0</v>
      </c>
      <c r="F1959" s="4">
        <v>0</v>
      </c>
      <c r="G1959" s="2">
        <v>2200</v>
      </c>
      <c r="H1959" s="2" t="e">
        <v>#N/A</v>
      </c>
      <c r="I1959" s="2" t="e">
        <v>#N/A</v>
      </c>
      <c r="J1959" s="2" t="e">
        <v>#N/A</v>
      </c>
      <c r="K1959" s="2" t="e">
        <v>#N/A</v>
      </c>
      <c r="L1959" t="str">
        <f t="shared" si="60"/>
        <v/>
      </c>
      <c r="M1959" t="str">
        <f>IFERROR(VLOOKUP(A1959,'Статус менеджера'!$A$2:$B$48,2,TRUE),"")</f>
        <v/>
      </c>
      <c r="N1959" s="2" t="str">
        <f t="shared" si="61"/>
        <v/>
      </c>
    </row>
    <row r="1960" spans="1:14" x14ac:dyDescent="0.35">
      <c r="A1960" t="s">
        <v>73</v>
      </c>
      <c r="B1960" t="s">
        <v>235</v>
      </c>
      <c r="C1960" s="1">
        <v>44137</v>
      </c>
      <c r="D1960" t="s">
        <v>131</v>
      </c>
      <c r="E1960" s="3">
        <v>4.665</v>
      </c>
      <c r="F1960" s="4">
        <v>0</v>
      </c>
      <c r="G1960" s="2">
        <v>21055</v>
      </c>
      <c r="H1960" s="2">
        <v>20320</v>
      </c>
      <c r="I1960" s="2">
        <v>20905</v>
      </c>
      <c r="J1960" s="2">
        <v>21255</v>
      </c>
      <c r="K1960" s="2">
        <v>21705</v>
      </c>
      <c r="L1960">
        <f t="shared" si="60"/>
        <v>71.974285714285713</v>
      </c>
      <c r="M1960" t="str">
        <f>IFERROR(VLOOKUP(A1960,'Статус менеджера'!$A$2:$B$48,2,TRUE),"")</f>
        <v>Продавець малим клієнтам</v>
      </c>
      <c r="N1960" s="2">
        <f t="shared" si="61"/>
        <v>15.428571428571429</v>
      </c>
    </row>
    <row r="1961" spans="1:14" x14ac:dyDescent="0.35">
      <c r="A1961" t="s">
        <v>73</v>
      </c>
      <c r="B1961" t="s">
        <v>235</v>
      </c>
      <c r="C1961" s="1">
        <v>44137</v>
      </c>
      <c r="D1961" t="s">
        <v>131</v>
      </c>
      <c r="E1961" s="3">
        <v>6.1749999999999998</v>
      </c>
      <c r="F1961" s="4">
        <v>0</v>
      </c>
      <c r="G1961" s="2">
        <v>21055</v>
      </c>
      <c r="H1961" s="2">
        <v>20320</v>
      </c>
      <c r="I1961" s="2">
        <v>20905</v>
      </c>
      <c r="J1961" s="2">
        <v>21255</v>
      </c>
      <c r="K1961" s="2">
        <v>21705</v>
      </c>
      <c r="L1961">
        <f t="shared" si="60"/>
        <v>95.271428571428572</v>
      </c>
      <c r="M1961" t="str">
        <f>IFERROR(VLOOKUP(A1961,'Статус менеджера'!$A$2:$B$48,2,TRUE),"")</f>
        <v>Продавець малим клієнтам</v>
      </c>
      <c r="N1961" s="2">
        <f t="shared" si="61"/>
        <v>15.428571428571429</v>
      </c>
    </row>
    <row r="1962" spans="1:14" x14ac:dyDescent="0.35">
      <c r="A1962" t="s">
        <v>73</v>
      </c>
      <c r="B1962" t="s">
        <v>235</v>
      </c>
      <c r="C1962" s="1">
        <v>44137</v>
      </c>
      <c r="D1962" t="s">
        <v>131</v>
      </c>
      <c r="E1962" s="3">
        <v>6.1849999999999996</v>
      </c>
      <c r="F1962" s="4">
        <v>0</v>
      </c>
      <c r="G1962" s="2">
        <v>21055</v>
      </c>
      <c r="H1962" s="2">
        <v>20320</v>
      </c>
      <c r="I1962" s="2">
        <v>20905</v>
      </c>
      <c r="J1962" s="2">
        <v>21255</v>
      </c>
      <c r="K1962" s="2">
        <v>21705</v>
      </c>
      <c r="L1962">
        <f t="shared" si="60"/>
        <v>95.425714285714278</v>
      </c>
      <c r="M1962" t="str">
        <f>IFERROR(VLOOKUP(A1962,'Статус менеджера'!$A$2:$B$48,2,TRUE),"")</f>
        <v>Продавець малим клієнтам</v>
      </c>
      <c r="N1962" s="2">
        <f t="shared" si="61"/>
        <v>15.428571428571429</v>
      </c>
    </row>
    <row r="1963" spans="1:14" x14ac:dyDescent="0.35">
      <c r="A1963" t="s">
        <v>73</v>
      </c>
      <c r="B1963" t="s">
        <v>235</v>
      </c>
      <c r="C1963" s="1">
        <v>44137</v>
      </c>
      <c r="D1963" t="s">
        <v>127</v>
      </c>
      <c r="E1963" s="3">
        <v>0</v>
      </c>
      <c r="F1963" s="4">
        <v>0</v>
      </c>
      <c r="G1963" s="2">
        <v>2400</v>
      </c>
      <c r="H1963" s="2" t="e">
        <v>#N/A</v>
      </c>
      <c r="I1963" s="2" t="e">
        <v>#N/A</v>
      </c>
      <c r="J1963" s="2" t="e">
        <v>#N/A</v>
      </c>
      <c r="K1963" s="2" t="e">
        <v>#N/A</v>
      </c>
      <c r="L1963" t="str">
        <f t="shared" si="60"/>
        <v/>
      </c>
      <c r="M1963" t="str">
        <f>IFERROR(VLOOKUP(A1963,'Статус менеджера'!$A$2:$B$48,2,TRUE),"")</f>
        <v>Продавець малим клієнтам</v>
      </c>
      <c r="N1963" s="2" t="str">
        <f t="shared" si="61"/>
        <v/>
      </c>
    </row>
    <row r="1964" spans="1:14" x14ac:dyDescent="0.35">
      <c r="A1964" t="s">
        <v>73</v>
      </c>
      <c r="B1964" t="s">
        <v>235</v>
      </c>
      <c r="C1964" s="1">
        <v>44137</v>
      </c>
      <c r="D1964" t="s">
        <v>131</v>
      </c>
      <c r="E1964" s="3">
        <v>5</v>
      </c>
      <c r="F1964" s="4">
        <v>0</v>
      </c>
      <c r="G1964" s="2">
        <v>21055</v>
      </c>
      <c r="H1964" s="2">
        <v>20320</v>
      </c>
      <c r="I1964" s="2">
        <v>20905</v>
      </c>
      <c r="J1964" s="2">
        <v>21255</v>
      </c>
      <c r="K1964" s="2">
        <v>21705</v>
      </c>
      <c r="L1964">
        <f t="shared" si="60"/>
        <v>77.142857142857139</v>
      </c>
      <c r="M1964" t="str">
        <f>IFERROR(VLOOKUP(A1964,'Статус менеджера'!$A$2:$B$48,2,TRUE),"")</f>
        <v>Продавець малим клієнтам</v>
      </c>
      <c r="N1964" s="2">
        <f t="shared" si="61"/>
        <v>15.428571428571429</v>
      </c>
    </row>
    <row r="1965" spans="1:14" x14ac:dyDescent="0.35">
      <c r="A1965" t="s">
        <v>95</v>
      </c>
      <c r="B1965" t="s">
        <v>114</v>
      </c>
      <c r="C1965" s="1">
        <v>44145</v>
      </c>
      <c r="D1965" t="s">
        <v>116</v>
      </c>
      <c r="E1965" s="3">
        <v>6.2050000000000001</v>
      </c>
      <c r="F1965" s="4">
        <v>0</v>
      </c>
      <c r="G1965" s="2">
        <v>19030</v>
      </c>
      <c r="H1965" s="2">
        <v>18325</v>
      </c>
      <c r="I1965" s="2">
        <v>19030</v>
      </c>
      <c r="J1965" s="2">
        <v>19220</v>
      </c>
      <c r="K1965" s="2">
        <v>19670</v>
      </c>
      <c r="L1965" t="str">
        <f t="shared" si="60"/>
        <v/>
      </c>
      <c r="M1965" t="str">
        <f>IFERROR(VLOOKUP(A1965,'Статус менеджера'!$A$2:$B$48,2,TRUE),"")</f>
        <v>Продавець малим клієнтам</v>
      </c>
      <c r="N1965" s="2">
        <f t="shared" si="61"/>
        <v>12</v>
      </c>
    </row>
    <row r="1966" spans="1:14" x14ac:dyDescent="0.35">
      <c r="A1966" t="s">
        <v>95</v>
      </c>
      <c r="B1966" t="s">
        <v>114</v>
      </c>
      <c r="C1966" s="1">
        <v>44145</v>
      </c>
      <c r="D1966" t="s">
        <v>116</v>
      </c>
      <c r="E1966" s="3">
        <v>7.4349999999999996</v>
      </c>
      <c r="F1966" s="4">
        <v>0</v>
      </c>
      <c r="G1966" s="2">
        <v>19030</v>
      </c>
      <c r="H1966" s="2">
        <v>18325</v>
      </c>
      <c r="I1966" s="2">
        <v>19030</v>
      </c>
      <c r="J1966" s="2">
        <v>19220</v>
      </c>
      <c r="K1966" s="2">
        <v>19670</v>
      </c>
      <c r="L1966" t="str">
        <f t="shared" si="60"/>
        <v/>
      </c>
      <c r="M1966" t="str">
        <f>IFERROR(VLOOKUP(A1966,'Статус менеджера'!$A$2:$B$48,2,TRUE),"")</f>
        <v>Продавець малим клієнтам</v>
      </c>
      <c r="N1966" s="2">
        <f t="shared" si="61"/>
        <v>12</v>
      </c>
    </row>
    <row r="1967" spans="1:14" x14ac:dyDescent="0.35">
      <c r="A1967" t="s">
        <v>8</v>
      </c>
      <c r="B1967" t="s">
        <v>229</v>
      </c>
      <c r="C1967" s="1">
        <v>44152</v>
      </c>
      <c r="D1967" t="s">
        <v>122</v>
      </c>
      <c r="E1967" s="3">
        <v>0.94799999999999995</v>
      </c>
      <c r="F1967" s="4">
        <v>0</v>
      </c>
      <c r="G1967" s="2">
        <v>18775</v>
      </c>
      <c r="H1967" s="2">
        <v>18230</v>
      </c>
      <c r="I1967" s="2">
        <v>18775</v>
      </c>
      <c r="J1967" s="2">
        <v>19125</v>
      </c>
      <c r="K1967" s="2">
        <v>19575</v>
      </c>
      <c r="L1967" t="str">
        <f t="shared" si="60"/>
        <v/>
      </c>
      <c r="M1967" t="str">
        <f>IFERROR(VLOOKUP(A1967,'Статус менеджера'!$A$2:$B$48,2,TRUE),"")</f>
        <v/>
      </c>
      <c r="N1967" s="2">
        <f t="shared" si="61"/>
        <v>12</v>
      </c>
    </row>
    <row r="1968" spans="1:14" x14ac:dyDescent="0.35">
      <c r="A1968" t="s">
        <v>82</v>
      </c>
      <c r="B1968" t="s">
        <v>225</v>
      </c>
      <c r="C1968" s="1">
        <v>44155</v>
      </c>
      <c r="D1968" t="s">
        <v>123</v>
      </c>
      <c r="E1968" s="3">
        <v>10.72</v>
      </c>
      <c r="F1968" s="4">
        <v>0</v>
      </c>
      <c r="G1968" s="2">
        <v>16714.48</v>
      </c>
      <c r="H1968" s="2">
        <v>16700</v>
      </c>
      <c r="I1968" s="2">
        <v>17610</v>
      </c>
      <c r="J1968" s="2">
        <v>17960</v>
      </c>
      <c r="K1968" s="2">
        <v>18710</v>
      </c>
      <c r="L1968" t="str">
        <f t="shared" si="60"/>
        <v/>
      </c>
      <c r="M1968" t="str">
        <f>IFERROR(VLOOKUP(A1968,'Статус менеджера'!$A$2:$B$48,2,TRUE),"")</f>
        <v/>
      </c>
      <c r="N1968" s="2">
        <f t="shared" si="61"/>
        <v>8.0636483516483501</v>
      </c>
    </row>
    <row r="1969" spans="1:14" x14ac:dyDescent="0.35">
      <c r="A1969" t="s">
        <v>82</v>
      </c>
      <c r="B1969" t="s">
        <v>225</v>
      </c>
      <c r="C1969" s="1">
        <v>44155</v>
      </c>
      <c r="D1969" t="s">
        <v>123</v>
      </c>
      <c r="E1969" s="3">
        <v>4.24</v>
      </c>
      <c r="F1969" s="4">
        <v>0</v>
      </c>
      <c r="G1969" s="2">
        <v>16564.48</v>
      </c>
      <c r="H1969" s="2">
        <v>16550</v>
      </c>
      <c r="I1969" s="2">
        <v>17460</v>
      </c>
      <c r="J1969" s="2">
        <v>17810</v>
      </c>
      <c r="K1969" s="2">
        <v>18560</v>
      </c>
      <c r="L1969" t="str">
        <f t="shared" si="60"/>
        <v/>
      </c>
      <c r="M1969" t="str">
        <f>IFERROR(VLOOKUP(A1969,'Статус менеджера'!$A$2:$B$48,2,TRUE),"")</f>
        <v/>
      </c>
      <c r="N1969" s="2">
        <f t="shared" si="61"/>
        <v>8.0636483516483501</v>
      </c>
    </row>
    <row r="1970" spans="1:14" x14ac:dyDescent="0.35">
      <c r="A1970" t="s">
        <v>82</v>
      </c>
      <c r="B1970" t="s">
        <v>225</v>
      </c>
      <c r="C1970" s="1">
        <v>44155</v>
      </c>
      <c r="D1970" t="s">
        <v>123</v>
      </c>
      <c r="E1970" s="3">
        <v>2.0350000000000001</v>
      </c>
      <c r="F1970" s="4">
        <v>0</v>
      </c>
      <c r="G1970" s="2">
        <v>16564.48</v>
      </c>
      <c r="H1970" s="2">
        <v>16550</v>
      </c>
      <c r="I1970" s="2">
        <v>17460</v>
      </c>
      <c r="J1970" s="2">
        <v>17810</v>
      </c>
      <c r="K1970" s="2">
        <v>18560</v>
      </c>
      <c r="L1970" t="str">
        <f t="shared" si="60"/>
        <v/>
      </c>
      <c r="M1970" t="str">
        <f>IFERROR(VLOOKUP(A1970,'Статус менеджера'!$A$2:$B$48,2,TRUE),"")</f>
        <v/>
      </c>
      <c r="N1970" s="2">
        <f t="shared" si="61"/>
        <v>8.0636483516483501</v>
      </c>
    </row>
    <row r="1971" spans="1:14" x14ac:dyDescent="0.35">
      <c r="A1971" t="s">
        <v>82</v>
      </c>
      <c r="B1971" t="s">
        <v>225</v>
      </c>
      <c r="C1971" s="1">
        <v>44155</v>
      </c>
      <c r="D1971" t="s">
        <v>123</v>
      </c>
      <c r="E1971" s="3">
        <v>3.99</v>
      </c>
      <c r="F1971" s="4">
        <v>0</v>
      </c>
      <c r="G1971" s="2">
        <v>16564.48</v>
      </c>
      <c r="H1971" s="2">
        <v>16550</v>
      </c>
      <c r="I1971" s="2">
        <v>17460</v>
      </c>
      <c r="J1971" s="2">
        <v>17810</v>
      </c>
      <c r="K1971" s="2">
        <v>18560</v>
      </c>
      <c r="L1971" t="str">
        <f t="shared" si="60"/>
        <v/>
      </c>
      <c r="M1971" t="str">
        <f>IFERROR(VLOOKUP(A1971,'Статус менеджера'!$A$2:$B$48,2,TRUE),"")</f>
        <v/>
      </c>
      <c r="N1971" s="2">
        <f t="shared" si="61"/>
        <v>8.0636483516483501</v>
      </c>
    </row>
    <row r="1972" spans="1:14" x14ac:dyDescent="0.35">
      <c r="A1972" t="s">
        <v>82</v>
      </c>
      <c r="B1972" t="s">
        <v>225</v>
      </c>
      <c r="C1972" s="1">
        <v>44155</v>
      </c>
      <c r="D1972" t="s">
        <v>123</v>
      </c>
      <c r="E1972" s="3">
        <v>2.38</v>
      </c>
      <c r="F1972" s="4">
        <v>0</v>
      </c>
      <c r="G1972" s="2">
        <v>16864.48</v>
      </c>
      <c r="H1972" s="2">
        <v>16850</v>
      </c>
      <c r="I1972" s="2">
        <v>17760</v>
      </c>
      <c r="J1972" s="2">
        <v>18110</v>
      </c>
      <c r="K1972" s="2">
        <v>18860</v>
      </c>
      <c r="L1972" t="str">
        <f t="shared" si="60"/>
        <v/>
      </c>
      <c r="M1972" t="str">
        <f>IFERROR(VLOOKUP(A1972,'Статус менеджера'!$A$2:$B$48,2,TRUE),"")</f>
        <v/>
      </c>
      <c r="N1972" s="2">
        <f t="shared" si="61"/>
        <v>8.0636483516483501</v>
      </c>
    </row>
    <row r="1973" spans="1:14" x14ac:dyDescent="0.35">
      <c r="A1973" t="s">
        <v>17</v>
      </c>
      <c r="B1973" t="s">
        <v>225</v>
      </c>
      <c r="C1973" s="1">
        <v>44137</v>
      </c>
      <c r="D1973" t="s">
        <v>139</v>
      </c>
      <c r="E1973" s="3">
        <v>0.315</v>
      </c>
      <c r="F1973" s="4">
        <v>0</v>
      </c>
      <c r="G1973" s="2">
        <v>18815</v>
      </c>
      <c r="H1973" s="2">
        <v>17480</v>
      </c>
      <c r="I1973" s="2">
        <v>18015</v>
      </c>
      <c r="J1973" s="2">
        <v>18365</v>
      </c>
      <c r="K1973" s="2">
        <v>18815</v>
      </c>
      <c r="L1973">
        <f t="shared" si="60"/>
        <v>9.4499999999999993</v>
      </c>
      <c r="M1973" t="str">
        <f>IFERROR(VLOOKUP(A1973,'Статус менеджера'!$A$2:$B$48,2,TRUE),"")</f>
        <v>Продавець малим клієнтам</v>
      </c>
      <c r="N1973" s="2">
        <f t="shared" si="61"/>
        <v>30</v>
      </c>
    </row>
    <row r="1974" spans="1:14" x14ac:dyDescent="0.35">
      <c r="A1974" t="s">
        <v>63</v>
      </c>
      <c r="B1974" t="s">
        <v>227</v>
      </c>
      <c r="C1974" s="1">
        <v>44144</v>
      </c>
      <c r="D1974" t="s">
        <v>123</v>
      </c>
      <c r="E1974" s="3">
        <v>3.69</v>
      </c>
      <c r="F1974" s="4">
        <v>0</v>
      </c>
      <c r="G1974" s="2">
        <v>16244.92</v>
      </c>
      <c r="H1974" s="2">
        <v>16055</v>
      </c>
      <c r="I1974" s="2">
        <v>16950</v>
      </c>
      <c r="J1974" s="2">
        <v>17300</v>
      </c>
      <c r="K1974" s="2">
        <v>18050</v>
      </c>
      <c r="L1974" t="str">
        <f t="shared" si="60"/>
        <v/>
      </c>
      <c r="M1974" t="str">
        <f>IFERROR(VLOOKUP(A1974,'Статус менеджера'!$A$2:$B$48,2,TRUE),"")</f>
        <v/>
      </c>
      <c r="N1974" s="2">
        <f t="shared" si="61"/>
        <v>8.8488044692737429</v>
      </c>
    </row>
    <row r="1975" spans="1:14" x14ac:dyDescent="0.35">
      <c r="A1975" t="s">
        <v>63</v>
      </c>
      <c r="B1975" t="s">
        <v>227</v>
      </c>
      <c r="C1975" s="1">
        <v>44144</v>
      </c>
      <c r="D1975" t="s">
        <v>123</v>
      </c>
      <c r="E1975" s="3">
        <v>5.59</v>
      </c>
      <c r="F1975" s="4">
        <v>0</v>
      </c>
      <c r="G1975" s="2">
        <v>16244.92</v>
      </c>
      <c r="H1975" s="2">
        <v>16055</v>
      </c>
      <c r="I1975" s="2">
        <v>16950</v>
      </c>
      <c r="J1975" s="2">
        <v>17300</v>
      </c>
      <c r="K1975" s="2">
        <v>18050</v>
      </c>
      <c r="L1975" t="str">
        <f t="shared" si="60"/>
        <v/>
      </c>
      <c r="M1975" t="str">
        <f>IFERROR(VLOOKUP(A1975,'Статус менеджера'!$A$2:$B$48,2,TRUE),"")</f>
        <v/>
      </c>
      <c r="N1975" s="2">
        <f t="shared" si="61"/>
        <v>8.8488044692737429</v>
      </c>
    </row>
    <row r="1976" spans="1:14" x14ac:dyDescent="0.35">
      <c r="A1976" t="s">
        <v>55</v>
      </c>
      <c r="B1976" t="s">
        <v>238</v>
      </c>
      <c r="C1976" s="1">
        <v>44139</v>
      </c>
      <c r="D1976" t="s">
        <v>128</v>
      </c>
      <c r="E1976" s="3">
        <v>4.43</v>
      </c>
      <c r="F1976" s="4">
        <v>0</v>
      </c>
      <c r="G1976" s="2">
        <v>22190</v>
      </c>
      <c r="H1976" s="2">
        <v>20250</v>
      </c>
      <c r="I1976" s="2">
        <v>21020</v>
      </c>
      <c r="J1976" s="2">
        <v>21215</v>
      </c>
      <c r="K1976" s="2">
        <v>21665</v>
      </c>
      <c r="L1976" t="str">
        <f t="shared" si="60"/>
        <v/>
      </c>
      <c r="M1976" t="str">
        <f>IFERROR(VLOOKUP(A1976,'Статус менеджера'!$A$2:$B$48,2,TRUE),"")</f>
        <v/>
      </c>
      <c r="N1976" s="2">
        <f t="shared" si="61"/>
        <v>30</v>
      </c>
    </row>
    <row r="1977" spans="1:14" x14ac:dyDescent="0.35">
      <c r="A1977" t="s">
        <v>55</v>
      </c>
      <c r="B1977" t="s">
        <v>238</v>
      </c>
      <c r="C1977" s="1">
        <v>44139</v>
      </c>
      <c r="D1977" t="s">
        <v>128</v>
      </c>
      <c r="E1977" s="3">
        <v>4.59</v>
      </c>
      <c r="F1977" s="4">
        <v>0</v>
      </c>
      <c r="G1977" s="2">
        <v>22190</v>
      </c>
      <c r="H1977" s="2">
        <v>20250</v>
      </c>
      <c r="I1977" s="2">
        <v>21020</v>
      </c>
      <c r="J1977" s="2">
        <v>21215</v>
      </c>
      <c r="K1977" s="2">
        <v>21665</v>
      </c>
      <c r="L1977" t="str">
        <f t="shared" si="60"/>
        <v/>
      </c>
      <c r="M1977" t="str">
        <f>IFERROR(VLOOKUP(A1977,'Статус менеджера'!$A$2:$B$48,2,TRUE),"")</f>
        <v/>
      </c>
      <c r="N1977" s="2">
        <f t="shared" si="61"/>
        <v>30</v>
      </c>
    </row>
    <row r="1978" spans="1:14" x14ac:dyDescent="0.35">
      <c r="A1978" t="s">
        <v>8</v>
      </c>
      <c r="B1978" t="s">
        <v>229</v>
      </c>
      <c r="C1978" s="1">
        <v>44145</v>
      </c>
      <c r="D1978" t="s">
        <v>120</v>
      </c>
      <c r="E1978" s="3">
        <v>0.17499999999999999</v>
      </c>
      <c r="F1978" s="4">
        <v>0</v>
      </c>
      <c r="G1978" s="2">
        <v>17330</v>
      </c>
      <c r="H1978" s="2">
        <v>16690</v>
      </c>
      <c r="I1978" s="2">
        <v>17180</v>
      </c>
      <c r="J1978" s="2">
        <v>17680</v>
      </c>
      <c r="K1978" s="2">
        <v>18180</v>
      </c>
      <c r="L1978" t="str">
        <f t="shared" si="60"/>
        <v/>
      </c>
      <c r="M1978" t="str">
        <f>IFERROR(VLOOKUP(A1978,'Статус менеджера'!$A$2:$B$48,2,TRUE),"")</f>
        <v/>
      </c>
      <c r="N1978" s="2">
        <f t="shared" si="61"/>
        <v>14.4</v>
      </c>
    </row>
    <row r="1979" spans="1:14" x14ac:dyDescent="0.35">
      <c r="A1979" t="s">
        <v>8</v>
      </c>
      <c r="B1979" t="s">
        <v>229</v>
      </c>
      <c r="C1979" s="1">
        <v>44145</v>
      </c>
      <c r="D1979" t="s">
        <v>125</v>
      </c>
      <c r="E1979" s="3">
        <v>0.25600000000000001</v>
      </c>
      <c r="F1979" s="4">
        <v>0</v>
      </c>
      <c r="G1979" s="2">
        <v>19695</v>
      </c>
      <c r="H1979" s="2">
        <v>19010</v>
      </c>
      <c r="I1979" s="2">
        <v>19545</v>
      </c>
      <c r="J1979" s="2">
        <v>20045</v>
      </c>
      <c r="K1979" s="2">
        <v>20545</v>
      </c>
      <c r="L1979" t="str">
        <f t="shared" si="60"/>
        <v/>
      </c>
      <c r="M1979" t="str">
        <f>IFERROR(VLOOKUP(A1979,'Статус менеджера'!$A$2:$B$48,2,TRUE),"")</f>
        <v/>
      </c>
      <c r="N1979" s="2">
        <f t="shared" si="61"/>
        <v>14.4</v>
      </c>
    </row>
    <row r="1980" spans="1:14" x14ac:dyDescent="0.35">
      <c r="A1980" t="s">
        <v>8</v>
      </c>
      <c r="B1980" t="s">
        <v>229</v>
      </c>
      <c r="C1980" s="1">
        <v>44145</v>
      </c>
      <c r="D1980" t="s">
        <v>125</v>
      </c>
      <c r="E1980" s="3">
        <v>1.4E-2</v>
      </c>
      <c r="F1980" s="4">
        <v>0</v>
      </c>
      <c r="G1980" s="2">
        <v>19695</v>
      </c>
      <c r="H1980" s="2">
        <v>19010</v>
      </c>
      <c r="I1980" s="2">
        <v>19545</v>
      </c>
      <c r="J1980" s="2">
        <v>20045</v>
      </c>
      <c r="K1980" s="2">
        <v>20545</v>
      </c>
      <c r="L1980" t="str">
        <f t="shared" si="60"/>
        <v/>
      </c>
      <c r="M1980" t="str">
        <f>IFERROR(VLOOKUP(A1980,'Статус менеджера'!$A$2:$B$48,2,TRUE),"")</f>
        <v/>
      </c>
      <c r="N1980" s="2">
        <f t="shared" si="61"/>
        <v>14.4</v>
      </c>
    </row>
    <row r="1981" spans="1:14" x14ac:dyDescent="0.35">
      <c r="A1981" t="s">
        <v>8</v>
      </c>
      <c r="B1981" t="s">
        <v>229</v>
      </c>
      <c r="C1981" s="1">
        <v>44145</v>
      </c>
      <c r="D1981" t="s">
        <v>116</v>
      </c>
      <c r="E1981" s="3">
        <v>0.36</v>
      </c>
      <c r="F1981" s="4">
        <v>0</v>
      </c>
      <c r="G1981" s="2">
        <v>18400</v>
      </c>
      <c r="H1981" s="2">
        <v>17855</v>
      </c>
      <c r="I1981" s="2">
        <v>18400</v>
      </c>
      <c r="J1981" s="2">
        <v>18750</v>
      </c>
      <c r="K1981" s="2">
        <v>19200</v>
      </c>
      <c r="L1981" t="str">
        <f t="shared" si="60"/>
        <v/>
      </c>
      <c r="M1981" t="str">
        <f>IFERROR(VLOOKUP(A1981,'Статус менеджера'!$A$2:$B$48,2,TRUE),"")</f>
        <v/>
      </c>
      <c r="N1981" s="2">
        <f t="shared" si="61"/>
        <v>12</v>
      </c>
    </row>
    <row r="1982" spans="1:14" x14ac:dyDescent="0.35">
      <c r="A1982" t="s">
        <v>43</v>
      </c>
      <c r="B1982" t="s">
        <v>221</v>
      </c>
      <c r="C1982" s="1">
        <v>44141</v>
      </c>
      <c r="D1982" t="s">
        <v>115</v>
      </c>
      <c r="E1982" s="3">
        <v>5.37</v>
      </c>
      <c r="F1982" s="4">
        <v>0</v>
      </c>
      <c r="G1982" s="2">
        <v>21406.67</v>
      </c>
      <c r="H1982" s="2">
        <v>20190</v>
      </c>
      <c r="I1982" s="2">
        <v>20575</v>
      </c>
      <c r="J1982" s="2">
        <v>21125</v>
      </c>
      <c r="K1982" s="2">
        <v>21575</v>
      </c>
      <c r="L1982" t="str">
        <f t="shared" si="60"/>
        <v/>
      </c>
      <c r="M1982" t="str">
        <f>IFERROR(VLOOKUP(A1982,'Статус менеджера'!$A$2:$B$48,2,TRUE),"")</f>
        <v/>
      </c>
      <c r="N1982" s="2">
        <f t="shared" si="61"/>
        <v>26.259333333333295</v>
      </c>
    </row>
    <row r="1983" spans="1:14" x14ac:dyDescent="0.35">
      <c r="A1983" t="s">
        <v>43</v>
      </c>
      <c r="B1983" t="s">
        <v>221</v>
      </c>
      <c r="C1983" s="1">
        <v>44141</v>
      </c>
      <c r="D1983" t="s">
        <v>115</v>
      </c>
      <c r="E1983" s="3">
        <v>5.27</v>
      </c>
      <c r="F1983" s="4">
        <v>0</v>
      </c>
      <c r="G1983" s="2">
        <v>21406.67</v>
      </c>
      <c r="H1983" s="2">
        <v>20190</v>
      </c>
      <c r="I1983" s="2">
        <v>20575</v>
      </c>
      <c r="J1983" s="2">
        <v>21125</v>
      </c>
      <c r="K1983" s="2">
        <v>21575</v>
      </c>
      <c r="L1983" t="str">
        <f t="shared" si="60"/>
        <v/>
      </c>
      <c r="M1983" t="str">
        <f>IFERROR(VLOOKUP(A1983,'Статус менеджера'!$A$2:$B$48,2,TRUE),"")</f>
        <v/>
      </c>
      <c r="N1983" s="2">
        <f t="shared" si="61"/>
        <v>26.259333333333295</v>
      </c>
    </row>
    <row r="1984" spans="1:14" x14ac:dyDescent="0.35">
      <c r="A1984" t="s">
        <v>43</v>
      </c>
      <c r="B1984" t="s">
        <v>221</v>
      </c>
      <c r="C1984" s="1">
        <v>44141</v>
      </c>
      <c r="D1984" t="s">
        <v>115</v>
      </c>
      <c r="E1984" s="3">
        <v>5.35</v>
      </c>
      <c r="F1984" s="4">
        <v>0</v>
      </c>
      <c r="G1984" s="2">
        <v>21406.67</v>
      </c>
      <c r="H1984" s="2">
        <v>20190</v>
      </c>
      <c r="I1984" s="2">
        <v>20575</v>
      </c>
      <c r="J1984" s="2">
        <v>21125</v>
      </c>
      <c r="K1984" s="2">
        <v>21575</v>
      </c>
      <c r="L1984" t="str">
        <f t="shared" si="60"/>
        <v/>
      </c>
      <c r="M1984" t="str">
        <f>IFERROR(VLOOKUP(A1984,'Статус менеджера'!$A$2:$B$48,2,TRUE),"")</f>
        <v/>
      </c>
      <c r="N1984" s="2">
        <f t="shared" si="61"/>
        <v>26.259333333333295</v>
      </c>
    </row>
    <row r="1985" spans="1:14" x14ac:dyDescent="0.35">
      <c r="A1985" t="s">
        <v>43</v>
      </c>
      <c r="B1985" t="s">
        <v>221</v>
      </c>
      <c r="C1985" s="1">
        <v>44141</v>
      </c>
      <c r="D1985" t="s">
        <v>115</v>
      </c>
      <c r="E1985" s="3">
        <v>5.0999999999999996</v>
      </c>
      <c r="F1985" s="4">
        <v>0</v>
      </c>
      <c r="G1985" s="2">
        <v>21406.67</v>
      </c>
      <c r="H1985" s="2">
        <v>20190</v>
      </c>
      <c r="I1985" s="2">
        <v>20575</v>
      </c>
      <c r="J1985" s="2">
        <v>21125</v>
      </c>
      <c r="K1985" s="2">
        <v>21575</v>
      </c>
      <c r="L1985" t="str">
        <f t="shared" si="60"/>
        <v/>
      </c>
      <c r="M1985" t="str">
        <f>IFERROR(VLOOKUP(A1985,'Статус менеджера'!$A$2:$B$48,2,TRUE),"")</f>
        <v/>
      </c>
      <c r="N1985" s="2">
        <f t="shared" si="61"/>
        <v>26.259333333333295</v>
      </c>
    </row>
    <row r="1986" spans="1:14" x14ac:dyDescent="0.35">
      <c r="A1986" t="s">
        <v>43</v>
      </c>
      <c r="B1986" t="s">
        <v>221</v>
      </c>
      <c r="C1986" s="1">
        <v>44141</v>
      </c>
      <c r="D1986" t="s">
        <v>115</v>
      </c>
      <c r="E1986" s="3">
        <v>4.8600000000000003</v>
      </c>
      <c r="F1986" s="4">
        <v>0</v>
      </c>
      <c r="G1986" s="2">
        <v>21406.67</v>
      </c>
      <c r="H1986" s="2">
        <v>20190</v>
      </c>
      <c r="I1986" s="2">
        <v>20575</v>
      </c>
      <c r="J1986" s="2">
        <v>21125</v>
      </c>
      <c r="K1986" s="2">
        <v>21575</v>
      </c>
      <c r="L1986" t="str">
        <f t="shared" ref="L1986:L2049" si="62">IFERROR(IF(AND(M1986="Продавець малим клієнтам", OR(B1986="Східний регіон", B1986="Західний регіон", B1986="Північний регіон", B1986="Південний регіон", B1986="Центральний регіон", B1986="Будівництво", B1986="Дистрибуція роздріб")), E1986*N1986, ""),"")</f>
        <v/>
      </c>
      <c r="M1986" t="str">
        <f>IFERROR(VLOOKUP(A1986,'Статус менеджера'!$A$2:$B$48,2,TRUE),"")</f>
        <v/>
      </c>
      <c r="N1986" s="2">
        <f t="shared" ref="N1986:N2049" si="63">IFERROR(IF(G1986 &lt;= H1986, 8,
    IF(G1986 &lt;= I1986, 8 + (G1986 - H1986) * (12 - 8) / (I1986 - H1986),
       IF(G1986 &lt;= J1986, 12 + (G1986 - I1986) * (20 - 12) / (J1986 - I1986),
          IF(G1986 &lt;= K1986, 20 + (G1986 - J1986) * (30 - 20) / (K1986 - J1986),
             30)))),"")</f>
        <v>26.259333333333295</v>
      </c>
    </row>
    <row r="1987" spans="1:14" x14ac:dyDescent="0.35">
      <c r="A1987" t="s">
        <v>43</v>
      </c>
      <c r="B1987" t="s">
        <v>221</v>
      </c>
      <c r="C1987" s="1">
        <v>44141</v>
      </c>
      <c r="D1987" t="s">
        <v>115</v>
      </c>
      <c r="E1987" s="3">
        <v>5.33</v>
      </c>
      <c r="F1987" s="4">
        <v>0</v>
      </c>
      <c r="G1987" s="2">
        <v>21406.67</v>
      </c>
      <c r="H1987" s="2">
        <v>20190</v>
      </c>
      <c r="I1987" s="2">
        <v>20575</v>
      </c>
      <c r="J1987" s="2">
        <v>21125</v>
      </c>
      <c r="K1987" s="2">
        <v>21575</v>
      </c>
      <c r="L1987" t="str">
        <f t="shared" si="62"/>
        <v/>
      </c>
      <c r="M1987" t="str">
        <f>IFERROR(VLOOKUP(A1987,'Статус менеджера'!$A$2:$B$48,2,TRUE),"")</f>
        <v/>
      </c>
      <c r="N1987" s="2">
        <f t="shared" si="63"/>
        <v>26.259333333333295</v>
      </c>
    </row>
    <row r="1988" spans="1:14" x14ac:dyDescent="0.35">
      <c r="A1988" t="s">
        <v>43</v>
      </c>
      <c r="B1988" t="s">
        <v>221</v>
      </c>
      <c r="C1988" s="1">
        <v>44141</v>
      </c>
      <c r="D1988" t="s">
        <v>115</v>
      </c>
      <c r="E1988" s="3">
        <v>5.27</v>
      </c>
      <c r="F1988" s="4">
        <v>0</v>
      </c>
      <c r="G1988" s="2">
        <v>21406.67</v>
      </c>
      <c r="H1988" s="2">
        <v>20190</v>
      </c>
      <c r="I1988" s="2">
        <v>20575</v>
      </c>
      <c r="J1988" s="2">
        <v>21125</v>
      </c>
      <c r="K1988" s="2">
        <v>21575</v>
      </c>
      <c r="L1988" t="str">
        <f t="shared" si="62"/>
        <v/>
      </c>
      <c r="M1988" t="str">
        <f>IFERROR(VLOOKUP(A1988,'Статус менеджера'!$A$2:$B$48,2,TRUE),"")</f>
        <v/>
      </c>
      <c r="N1988" s="2">
        <f t="shared" si="63"/>
        <v>26.259333333333295</v>
      </c>
    </row>
    <row r="1989" spans="1:14" x14ac:dyDescent="0.35">
      <c r="A1989" t="s">
        <v>43</v>
      </c>
      <c r="B1989" t="s">
        <v>221</v>
      </c>
      <c r="C1989" s="1">
        <v>44141</v>
      </c>
      <c r="D1989" t="s">
        <v>115</v>
      </c>
      <c r="E1989" s="3">
        <v>5.03</v>
      </c>
      <c r="F1989" s="4">
        <v>0</v>
      </c>
      <c r="G1989" s="2">
        <v>21406.67</v>
      </c>
      <c r="H1989" s="2">
        <v>20190</v>
      </c>
      <c r="I1989" s="2">
        <v>20575</v>
      </c>
      <c r="J1989" s="2">
        <v>21125</v>
      </c>
      <c r="K1989" s="2">
        <v>21575</v>
      </c>
      <c r="L1989" t="str">
        <f t="shared" si="62"/>
        <v/>
      </c>
      <c r="M1989" t="str">
        <f>IFERROR(VLOOKUP(A1989,'Статус менеджера'!$A$2:$B$48,2,TRUE),"")</f>
        <v/>
      </c>
      <c r="N1989" s="2">
        <f t="shared" si="63"/>
        <v>26.259333333333295</v>
      </c>
    </row>
    <row r="1990" spans="1:14" x14ac:dyDescent="0.35">
      <c r="A1990" t="s">
        <v>43</v>
      </c>
      <c r="B1990" t="s">
        <v>221</v>
      </c>
      <c r="C1990" s="1">
        <v>44141</v>
      </c>
      <c r="D1990" t="s">
        <v>115</v>
      </c>
      <c r="E1990" s="3">
        <v>4.92</v>
      </c>
      <c r="F1990" s="4">
        <v>0</v>
      </c>
      <c r="G1990" s="2">
        <v>21406.67</v>
      </c>
      <c r="H1990" s="2">
        <v>20190</v>
      </c>
      <c r="I1990" s="2">
        <v>20575</v>
      </c>
      <c r="J1990" s="2">
        <v>21125</v>
      </c>
      <c r="K1990" s="2">
        <v>21575</v>
      </c>
      <c r="L1990" t="str">
        <f t="shared" si="62"/>
        <v/>
      </c>
      <c r="M1990" t="str">
        <f>IFERROR(VLOOKUP(A1990,'Статус менеджера'!$A$2:$B$48,2,TRUE),"")</f>
        <v/>
      </c>
      <c r="N1990" s="2">
        <f t="shared" si="63"/>
        <v>26.259333333333295</v>
      </c>
    </row>
    <row r="1991" spans="1:14" x14ac:dyDescent="0.35">
      <c r="A1991" t="s">
        <v>43</v>
      </c>
      <c r="B1991" t="s">
        <v>221</v>
      </c>
      <c r="C1991" s="1">
        <v>44141</v>
      </c>
      <c r="D1991" t="s">
        <v>115</v>
      </c>
      <c r="E1991" s="3">
        <v>5.2</v>
      </c>
      <c r="F1991" s="4">
        <v>0</v>
      </c>
      <c r="G1991" s="2">
        <v>21406.67</v>
      </c>
      <c r="H1991" s="2">
        <v>20190</v>
      </c>
      <c r="I1991" s="2">
        <v>20575</v>
      </c>
      <c r="J1991" s="2">
        <v>21125</v>
      </c>
      <c r="K1991" s="2">
        <v>21575</v>
      </c>
      <c r="L1991" t="str">
        <f t="shared" si="62"/>
        <v/>
      </c>
      <c r="M1991" t="str">
        <f>IFERROR(VLOOKUP(A1991,'Статус менеджера'!$A$2:$B$48,2,TRUE),"")</f>
        <v/>
      </c>
      <c r="N1991" s="2">
        <f t="shared" si="63"/>
        <v>26.259333333333295</v>
      </c>
    </row>
    <row r="1992" spans="1:14" x14ac:dyDescent="0.35">
      <c r="A1992" t="s">
        <v>43</v>
      </c>
      <c r="B1992" t="s">
        <v>221</v>
      </c>
      <c r="C1992" s="1">
        <v>44141</v>
      </c>
      <c r="D1992" t="s">
        <v>115</v>
      </c>
      <c r="E1992" s="3">
        <v>5.22</v>
      </c>
      <c r="F1992" s="4">
        <v>0</v>
      </c>
      <c r="G1992" s="2">
        <v>21406.67</v>
      </c>
      <c r="H1992" s="2">
        <v>20190</v>
      </c>
      <c r="I1992" s="2">
        <v>20575</v>
      </c>
      <c r="J1992" s="2">
        <v>21125</v>
      </c>
      <c r="K1992" s="2">
        <v>21575</v>
      </c>
      <c r="L1992" t="str">
        <f t="shared" si="62"/>
        <v/>
      </c>
      <c r="M1992" t="str">
        <f>IFERROR(VLOOKUP(A1992,'Статус менеджера'!$A$2:$B$48,2,TRUE),"")</f>
        <v/>
      </c>
      <c r="N1992" s="2">
        <f t="shared" si="63"/>
        <v>26.259333333333295</v>
      </c>
    </row>
    <row r="1993" spans="1:14" x14ac:dyDescent="0.35">
      <c r="A1993" t="s">
        <v>43</v>
      </c>
      <c r="B1993" t="s">
        <v>221</v>
      </c>
      <c r="C1993" s="1">
        <v>44141</v>
      </c>
      <c r="D1993" t="s">
        <v>115</v>
      </c>
      <c r="E1993" s="3">
        <v>5.33</v>
      </c>
      <c r="F1993" s="4">
        <v>0</v>
      </c>
      <c r="G1993" s="2">
        <v>21406.67</v>
      </c>
      <c r="H1993" s="2">
        <v>20190</v>
      </c>
      <c r="I1993" s="2">
        <v>20575</v>
      </c>
      <c r="J1993" s="2">
        <v>21125</v>
      </c>
      <c r="K1993" s="2">
        <v>21575</v>
      </c>
      <c r="L1993" t="str">
        <f t="shared" si="62"/>
        <v/>
      </c>
      <c r="M1993" t="str">
        <f>IFERROR(VLOOKUP(A1993,'Статус менеджера'!$A$2:$B$48,2,TRUE),"")</f>
        <v/>
      </c>
      <c r="N1993" s="2">
        <f t="shared" si="63"/>
        <v>26.259333333333295</v>
      </c>
    </row>
    <row r="1994" spans="1:14" x14ac:dyDescent="0.35">
      <c r="A1994" t="s">
        <v>70</v>
      </c>
      <c r="B1994" t="s">
        <v>232</v>
      </c>
      <c r="C1994" s="1">
        <v>44145</v>
      </c>
      <c r="D1994" t="s">
        <v>122</v>
      </c>
      <c r="E1994" s="3">
        <v>6.798</v>
      </c>
      <c r="F1994" s="4">
        <v>0</v>
      </c>
      <c r="G1994" s="2">
        <v>18560</v>
      </c>
      <c r="H1994" s="2">
        <v>17855</v>
      </c>
      <c r="I1994" s="2">
        <v>18560</v>
      </c>
      <c r="J1994" s="2">
        <v>18750</v>
      </c>
      <c r="K1994" s="2">
        <v>19200</v>
      </c>
      <c r="L1994" t="str">
        <f t="shared" si="62"/>
        <v/>
      </c>
      <c r="M1994" t="str">
        <f>IFERROR(VLOOKUP(A1994,'Статус менеджера'!$A$2:$B$48,2,TRUE),"")</f>
        <v/>
      </c>
      <c r="N1994" s="2">
        <f t="shared" si="63"/>
        <v>12</v>
      </c>
    </row>
    <row r="1995" spans="1:14" x14ac:dyDescent="0.35">
      <c r="A1995" t="s">
        <v>70</v>
      </c>
      <c r="B1995" t="s">
        <v>232</v>
      </c>
      <c r="C1995" s="1">
        <v>44145</v>
      </c>
      <c r="D1995" t="s">
        <v>122</v>
      </c>
      <c r="E1995" s="3">
        <v>7.6020000000000003</v>
      </c>
      <c r="F1995" s="4">
        <v>0</v>
      </c>
      <c r="G1995" s="2">
        <v>18560</v>
      </c>
      <c r="H1995" s="2">
        <v>17855</v>
      </c>
      <c r="I1995" s="2">
        <v>18560</v>
      </c>
      <c r="J1995" s="2">
        <v>18750</v>
      </c>
      <c r="K1995" s="2">
        <v>19200</v>
      </c>
      <c r="L1995" t="str">
        <f t="shared" si="62"/>
        <v/>
      </c>
      <c r="M1995" t="str">
        <f>IFERROR(VLOOKUP(A1995,'Статус менеджера'!$A$2:$B$48,2,TRUE),"")</f>
        <v/>
      </c>
      <c r="N1995" s="2">
        <f t="shared" si="63"/>
        <v>12</v>
      </c>
    </row>
    <row r="1996" spans="1:14" x14ac:dyDescent="0.35">
      <c r="A1996" t="s">
        <v>70</v>
      </c>
      <c r="B1996" t="s">
        <v>232</v>
      </c>
      <c r="C1996" s="1">
        <v>44145</v>
      </c>
      <c r="D1996" t="s">
        <v>122</v>
      </c>
      <c r="E1996" s="3">
        <v>7.6390000000000002</v>
      </c>
      <c r="F1996" s="4">
        <v>0</v>
      </c>
      <c r="G1996" s="2">
        <v>18560</v>
      </c>
      <c r="H1996" s="2">
        <v>17855</v>
      </c>
      <c r="I1996" s="2">
        <v>18560</v>
      </c>
      <c r="J1996" s="2">
        <v>18750</v>
      </c>
      <c r="K1996" s="2">
        <v>19200</v>
      </c>
      <c r="L1996" t="str">
        <f t="shared" si="62"/>
        <v/>
      </c>
      <c r="M1996" t="str">
        <f>IFERROR(VLOOKUP(A1996,'Статус менеджера'!$A$2:$B$48,2,TRUE),"")</f>
        <v/>
      </c>
      <c r="N1996" s="2">
        <f t="shared" si="63"/>
        <v>12</v>
      </c>
    </row>
    <row r="1997" spans="1:14" x14ac:dyDescent="0.35">
      <c r="A1997" t="s">
        <v>94</v>
      </c>
      <c r="B1997" t="s">
        <v>227</v>
      </c>
      <c r="C1997" s="1">
        <v>44138</v>
      </c>
      <c r="D1997" t="s">
        <v>119</v>
      </c>
      <c r="E1997" s="3">
        <v>0.57699999999999996</v>
      </c>
      <c r="F1997" s="4">
        <v>0</v>
      </c>
      <c r="G1997" s="2">
        <v>21345</v>
      </c>
      <c r="H1997" s="2">
        <v>20280</v>
      </c>
      <c r="I1997" s="2">
        <v>21095</v>
      </c>
      <c r="J1997" s="2">
        <v>21645</v>
      </c>
      <c r="K1997" s="2">
        <v>22145</v>
      </c>
      <c r="L1997" t="str">
        <f t="shared" si="62"/>
        <v/>
      </c>
      <c r="M1997" t="str">
        <f>IFERROR(VLOOKUP(A1997,'Статус менеджера'!$A$2:$B$48,2,TRUE),"")</f>
        <v/>
      </c>
      <c r="N1997" s="2">
        <f t="shared" si="63"/>
        <v>15.636363636363637</v>
      </c>
    </row>
    <row r="1998" spans="1:14" x14ac:dyDescent="0.35">
      <c r="A1998" t="s">
        <v>94</v>
      </c>
      <c r="B1998" t="s">
        <v>227</v>
      </c>
      <c r="C1998" s="1">
        <v>44138</v>
      </c>
      <c r="D1998" t="s">
        <v>119</v>
      </c>
      <c r="E1998" s="3">
        <v>8.3000000000000004E-2</v>
      </c>
      <c r="F1998" s="4">
        <v>0</v>
      </c>
      <c r="G1998" s="2">
        <v>21345</v>
      </c>
      <c r="H1998" s="2">
        <v>20280</v>
      </c>
      <c r="I1998" s="2">
        <v>21095</v>
      </c>
      <c r="J1998" s="2">
        <v>21645</v>
      </c>
      <c r="K1998" s="2">
        <v>22145</v>
      </c>
      <c r="L1998" t="str">
        <f t="shared" si="62"/>
        <v/>
      </c>
      <c r="M1998" t="str">
        <f>IFERROR(VLOOKUP(A1998,'Статус менеджера'!$A$2:$B$48,2,TRUE),"")</f>
        <v/>
      </c>
      <c r="N1998" s="2">
        <f t="shared" si="63"/>
        <v>15.636363636363637</v>
      </c>
    </row>
    <row r="1999" spans="1:14" x14ac:dyDescent="0.35">
      <c r="A1999" t="s">
        <v>94</v>
      </c>
      <c r="B1999" t="s">
        <v>227</v>
      </c>
      <c r="C1999" s="1">
        <v>44138</v>
      </c>
      <c r="D1999" t="s">
        <v>118</v>
      </c>
      <c r="E1999" s="3">
        <v>0</v>
      </c>
      <c r="F1999" s="4">
        <v>0</v>
      </c>
      <c r="G1999" s="2">
        <v>145</v>
      </c>
      <c r="H1999" s="2" t="e">
        <v>#N/A</v>
      </c>
      <c r="I1999" s="2" t="e">
        <v>#N/A</v>
      </c>
      <c r="J1999" s="2" t="e">
        <v>#N/A</v>
      </c>
      <c r="K1999" s="2" t="e">
        <v>#N/A</v>
      </c>
      <c r="L1999" t="str">
        <f t="shared" si="62"/>
        <v/>
      </c>
      <c r="M1999" t="str">
        <f>IFERROR(VLOOKUP(A1999,'Статус менеджера'!$A$2:$B$48,2,TRUE),"")</f>
        <v/>
      </c>
      <c r="N1999" s="2" t="str">
        <f t="shared" si="63"/>
        <v/>
      </c>
    </row>
    <row r="2000" spans="1:14" x14ac:dyDescent="0.35">
      <c r="A2000" t="s">
        <v>44</v>
      </c>
      <c r="B2000" t="s">
        <v>227</v>
      </c>
      <c r="C2000" s="1">
        <v>44152</v>
      </c>
      <c r="D2000" t="s">
        <v>119</v>
      </c>
      <c r="E2000" s="3">
        <v>0.23400000000000001</v>
      </c>
      <c r="F2000" s="4">
        <v>0</v>
      </c>
      <c r="G2000" s="2">
        <v>20745</v>
      </c>
      <c r="H2000" s="2">
        <v>20480</v>
      </c>
      <c r="I2000" s="2">
        <v>21295</v>
      </c>
      <c r="J2000" s="2">
        <v>21845</v>
      </c>
      <c r="K2000" s="2">
        <v>22345</v>
      </c>
      <c r="L2000">
        <f t="shared" si="62"/>
        <v>2.1763435582822086</v>
      </c>
      <c r="M2000" t="str">
        <f>IFERROR(VLOOKUP(A2000,'Статус менеджера'!$A$2:$B$48,2,TRUE),"")</f>
        <v>Продавець малим клієнтам</v>
      </c>
      <c r="N2000" s="2">
        <f t="shared" si="63"/>
        <v>9.3006134969325149</v>
      </c>
    </row>
    <row r="2001" spans="1:14" x14ac:dyDescent="0.35">
      <c r="A2001" t="s">
        <v>44</v>
      </c>
      <c r="B2001" t="s">
        <v>227</v>
      </c>
      <c r="C2001" s="1">
        <v>44152</v>
      </c>
      <c r="D2001" t="s">
        <v>119</v>
      </c>
      <c r="E2001" s="3">
        <v>5.3999999999999999E-2</v>
      </c>
      <c r="F2001" s="4">
        <v>0</v>
      </c>
      <c r="G2001" s="2">
        <v>19995</v>
      </c>
      <c r="H2001" s="2">
        <v>19730</v>
      </c>
      <c r="I2001" s="2">
        <v>20545</v>
      </c>
      <c r="J2001" s="2">
        <v>21095</v>
      </c>
      <c r="K2001" s="2">
        <v>21595</v>
      </c>
      <c r="L2001">
        <f t="shared" si="62"/>
        <v>0.50223312883435578</v>
      </c>
      <c r="M2001" t="str">
        <f>IFERROR(VLOOKUP(A2001,'Статус менеджера'!$A$2:$B$48,2,TRUE),"")</f>
        <v>Продавець малим клієнтам</v>
      </c>
      <c r="N2001" s="2">
        <f t="shared" si="63"/>
        <v>9.3006134969325149</v>
      </c>
    </row>
    <row r="2002" spans="1:14" x14ac:dyDescent="0.35">
      <c r="A2002" t="s">
        <v>44</v>
      </c>
      <c r="B2002" t="s">
        <v>227</v>
      </c>
      <c r="C2002" s="1">
        <v>44152</v>
      </c>
      <c r="D2002" t="s">
        <v>119</v>
      </c>
      <c r="E2002" s="3">
        <v>0.18</v>
      </c>
      <c r="F2002" s="4">
        <v>0</v>
      </c>
      <c r="G2002" s="2">
        <v>20245</v>
      </c>
      <c r="H2002" s="2">
        <v>19980</v>
      </c>
      <c r="I2002" s="2">
        <v>20795</v>
      </c>
      <c r="J2002" s="2">
        <v>21345</v>
      </c>
      <c r="K2002" s="2">
        <v>21845</v>
      </c>
      <c r="L2002">
        <f t="shared" si="62"/>
        <v>1.6741104294478526</v>
      </c>
      <c r="M2002" t="str">
        <f>IFERROR(VLOOKUP(A2002,'Статус менеджера'!$A$2:$B$48,2,TRUE),"")</f>
        <v>Продавець малим клієнтам</v>
      </c>
      <c r="N2002" s="2">
        <f t="shared" si="63"/>
        <v>9.3006134969325149</v>
      </c>
    </row>
    <row r="2003" spans="1:14" x14ac:dyDescent="0.35">
      <c r="A2003" t="s">
        <v>67</v>
      </c>
      <c r="B2003" t="s">
        <v>224</v>
      </c>
      <c r="C2003" s="1">
        <v>44152</v>
      </c>
      <c r="D2003" t="s">
        <v>146</v>
      </c>
      <c r="E2003" s="3">
        <v>64.932000000000002</v>
      </c>
      <c r="F2003" s="4">
        <v>0</v>
      </c>
      <c r="G2003" s="2">
        <v>21530.41</v>
      </c>
      <c r="H2003" s="2">
        <v>27435</v>
      </c>
      <c r="I2003" s="2">
        <v>27990</v>
      </c>
      <c r="J2003" s="2">
        <v>28580</v>
      </c>
      <c r="K2003" s="2">
        <v>28930</v>
      </c>
      <c r="L2003" t="str">
        <f t="shared" si="62"/>
        <v/>
      </c>
      <c r="M2003" t="str">
        <f>IFERROR(VLOOKUP(A2003,'Статус менеджера'!$A$2:$B$48,2,TRUE),"")</f>
        <v>Продавець малим клієнтам</v>
      </c>
      <c r="N2003" s="2">
        <f t="shared" si="63"/>
        <v>8</v>
      </c>
    </row>
    <row r="2004" spans="1:14" x14ac:dyDescent="0.35">
      <c r="A2004" t="s">
        <v>98</v>
      </c>
      <c r="B2004" t="s">
        <v>237</v>
      </c>
      <c r="C2004" s="1">
        <v>44155</v>
      </c>
      <c r="D2004" t="s">
        <v>128</v>
      </c>
      <c r="E2004" s="3">
        <v>4.9000000000000004</v>
      </c>
      <c r="F2004" s="4">
        <v>0</v>
      </c>
      <c r="G2004" s="2">
        <v>25345</v>
      </c>
      <c r="H2004" s="2">
        <v>24405</v>
      </c>
      <c r="I2004" s="2">
        <v>25200</v>
      </c>
      <c r="J2004" s="2">
        <v>25395</v>
      </c>
      <c r="K2004" s="2">
        <v>25845</v>
      </c>
      <c r="L2004" t="str">
        <f t="shared" si="62"/>
        <v/>
      </c>
      <c r="M2004" t="str">
        <f>IFERROR(VLOOKUP(A2004,'Статус менеджера'!$A$2:$B$48,2,TRUE),"")</f>
        <v/>
      </c>
      <c r="N2004" s="2">
        <f t="shared" si="63"/>
        <v>17.948717948717949</v>
      </c>
    </row>
    <row r="2005" spans="1:14" x14ac:dyDescent="0.35">
      <c r="A2005" t="s">
        <v>98</v>
      </c>
      <c r="B2005" t="s">
        <v>237</v>
      </c>
      <c r="C2005" s="1">
        <v>44155</v>
      </c>
      <c r="D2005" t="s">
        <v>128</v>
      </c>
      <c r="E2005" s="3">
        <v>4.5549999999999997</v>
      </c>
      <c r="F2005" s="4">
        <v>0</v>
      </c>
      <c r="G2005" s="2">
        <v>25345</v>
      </c>
      <c r="H2005" s="2">
        <v>24405</v>
      </c>
      <c r="I2005" s="2">
        <v>25200</v>
      </c>
      <c r="J2005" s="2">
        <v>25395</v>
      </c>
      <c r="K2005" s="2">
        <v>25845</v>
      </c>
      <c r="L2005" t="str">
        <f t="shared" si="62"/>
        <v/>
      </c>
      <c r="M2005" t="str">
        <f>IFERROR(VLOOKUP(A2005,'Статус менеджера'!$A$2:$B$48,2,TRUE),"")</f>
        <v/>
      </c>
      <c r="N2005" s="2">
        <f t="shared" si="63"/>
        <v>17.948717948717949</v>
      </c>
    </row>
    <row r="2006" spans="1:14" x14ac:dyDescent="0.35">
      <c r="A2006" t="s">
        <v>98</v>
      </c>
      <c r="B2006" t="s">
        <v>237</v>
      </c>
      <c r="C2006" s="1">
        <v>44155</v>
      </c>
      <c r="D2006" t="s">
        <v>128</v>
      </c>
      <c r="E2006" s="3">
        <v>5.84</v>
      </c>
      <c r="F2006" s="4">
        <v>0</v>
      </c>
      <c r="G2006" s="2">
        <v>24705</v>
      </c>
      <c r="H2006" s="2">
        <v>23765</v>
      </c>
      <c r="I2006" s="2">
        <v>24560</v>
      </c>
      <c r="J2006" s="2">
        <v>24755</v>
      </c>
      <c r="K2006" s="2">
        <v>25205</v>
      </c>
      <c r="L2006" t="str">
        <f t="shared" si="62"/>
        <v/>
      </c>
      <c r="M2006" t="str">
        <f>IFERROR(VLOOKUP(A2006,'Статус менеджера'!$A$2:$B$48,2,TRUE),"")</f>
        <v/>
      </c>
      <c r="N2006" s="2">
        <f t="shared" si="63"/>
        <v>17.948717948717949</v>
      </c>
    </row>
    <row r="2007" spans="1:14" x14ac:dyDescent="0.35">
      <c r="A2007" t="s">
        <v>42</v>
      </c>
      <c r="B2007" t="s">
        <v>236</v>
      </c>
      <c r="C2007" s="1">
        <v>44161</v>
      </c>
      <c r="D2007" t="s">
        <v>123</v>
      </c>
      <c r="E2007" s="3">
        <v>8.4</v>
      </c>
      <c r="F2007" s="4" t="s">
        <v>215</v>
      </c>
      <c r="G2007" s="2">
        <v>16860</v>
      </c>
      <c r="H2007" s="2">
        <v>17130</v>
      </c>
      <c r="I2007" s="2">
        <v>18055</v>
      </c>
      <c r="J2007" s="2">
        <v>18405</v>
      </c>
      <c r="K2007" s="2">
        <v>19155</v>
      </c>
      <c r="L2007" t="str">
        <f t="shared" si="62"/>
        <v/>
      </c>
      <c r="M2007" t="str">
        <f>IFERROR(VLOOKUP(A2007,'Статус менеджера'!$A$2:$B$48,2,TRUE),"")</f>
        <v/>
      </c>
      <c r="N2007" s="2">
        <f t="shared" si="63"/>
        <v>8</v>
      </c>
    </row>
    <row r="2008" spans="1:14" x14ac:dyDescent="0.35">
      <c r="A2008" t="s">
        <v>42</v>
      </c>
      <c r="B2008" t="s">
        <v>236</v>
      </c>
      <c r="C2008" s="1">
        <v>44161</v>
      </c>
      <c r="D2008" t="s">
        <v>123</v>
      </c>
      <c r="E2008" s="3">
        <v>8.3670000000000009</v>
      </c>
      <c r="F2008" s="4" t="s">
        <v>215</v>
      </c>
      <c r="G2008" s="2">
        <v>16860</v>
      </c>
      <c r="H2008" s="2">
        <v>17130</v>
      </c>
      <c r="I2008" s="2">
        <v>18055</v>
      </c>
      <c r="J2008" s="2">
        <v>18405</v>
      </c>
      <c r="K2008" s="2">
        <v>19155</v>
      </c>
      <c r="L2008" t="str">
        <f t="shared" si="62"/>
        <v/>
      </c>
      <c r="M2008" t="str">
        <f>IFERROR(VLOOKUP(A2008,'Статус менеджера'!$A$2:$B$48,2,TRUE),"")</f>
        <v/>
      </c>
      <c r="N2008" s="2">
        <f t="shared" si="63"/>
        <v>8</v>
      </c>
    </row>
    <row r="2009" spans="1:14" x14ac:dyDescent="0.35">
      <c r="A2009" t="s">
        <v>42</v>
      </c>
      <c r="B2009" t="s">
        <v>236</v>
      </c>
      <c r="C2009" s="1">
        <v>44161</v>
      </c>
      <c r="D2009" t="s">
        <v>123</v>
      </c>
      <c r="E2009" s="3">
        <v>3.653</v>
      </c>
      <c r="F2009" s="4" t="s">
        <v>215</v>
      </c>
      <c r="G2009" s="2">
        <v>16860</v>
      </c>
      <c r="H2009" s="2">
        <v>17130</v>
      </c>
      <c r="I2009" s="2">
        <v>18055</v>
      </c>
      <c r="J2009" s="2">
        <v>18405</v>
      </c>
      <c r="K2009" s="2">
        <v>19155</v>
      </c>
      <c r="L2009" t="str">
        <f t="shared" si="62"/>
        <v/>
      </c>
      <c r="M2009" t="str">
        <f>IFERROR(VLOOKUP(A2009,'Статус менеджера'!$A$2:$B$48,2,TRUE),"")</f>
        <v/>
      </c>
      <c r="N2009" s="2">
        <f t="shared" si="63"/>
        <v>8</v>
      </c>
    </row>
    <row r="2010" spans="1:14" x14ac:dyDescent="0.35">
      <c r="A2010" t="s">
        <v>101</v>
      </c>
      <c r="B2010" t="s">
        <v>221</v>
      </c>
      <c r="C2010" s="1">
        <v>44148</v>
      </c>
      <c r="D2010" t="s">
        <v>115</v>
      </c>
      <c r="E2010" s="3">
        <v>5.01</v>
      </c>
      <c r="F2010" s="4">
        <v>0</v>
      </c>
      <c r="G2010" s="2">
        <v>20643.73</v>
      </c>
      <c r="H2010" s="2">
        <v>19515</v>
      </c>
      <c r="I2010" s="2">
        <v>19900</v>
      </c>
      <c r="J2010" s="2">
        <v>20450</v>
      </c>
      <c r="K2010" s="2">
        <v>20900</v>
      </c>
      <c r="L2010" t="str">
        <f t="shared" si="62"/>
        <v/>
      </c>
      <c r="M2010" t="str">
        <f>IFERROR(VLOOKUP(A2010,'Статус менеджера'!$A$2:$B$48,2,TRUE),"")</f>
        <v>Продавець малим клієнтам</v>
      </c>
      <c r="N2010" s="2">
        <f t="shared" si="63"/>
        <v>24.305111111111103</v>
      </c>
    </row>
    <row r="2011" spans="1:14" x14ac:dyDescent="0.35">
      <c r="A2011" t="s">
        <v>101</v>
      </c>
      <c r="B2011" t="s">
        <v>221</v>
      </c>
      <c r="C2011" s="1">
        <v>44148</v>
      </c>
      <c r="D2011" t="s">
        <v>115</v>
      </c>
      <c r="E2011" s="3">
        <v>5.48</v>
      </c>
      <c r="F2011" s="4">
        <v>0</v>
      </c>
      <c r="G2011" s="2">
        <v>20643.73</v>
      </c>
      <c r="H2011" s="2">
        <v>19515</v>
      </c>
      <c r="I2011" s="2">
        <v>19900</v>
      </c>
      <c r="J2011" s="2">
        <v>20450</v>
      </c>
      <c r="K2011" s="2">
        <v>20900</v>
      </c>
      <c r="L2011" t="str">
        <f t="shared" si="62"/>
        <v/>
      </c>
      <c r="M2011" t="str">
        <f>IFERROR(VLOOKUP(A2011,'Статус менеджера'!$A$2:$B$48,2,TRUE),"")</f>
        <v>Продавець малим клієнтам</v>
      </c>
      <c r="N2011" s="2">
        <f t="shared" si="63"/>
        <v>24.305111111111103</v>
      </c>
    </row>
    <row r="2012" spans="1:14" x14ac:dyDescent="0.35">
      <c r="A2012" t="s">
        <v>101</v>
      </c>
      <c r="B2012" t="s">
        <v>221</v>
      </c>
      <c r="C2012" s="1">
        <v>44148</v>
      </c>
      <c r="D2012" t="s">
        <v>115</v>
      </c>
      <c r="E2012" s="3">
        <v>5.4249999999999998</v>
      </c>
      <c r="F2012" s="4">
        <v>0</v>
      </c>
      <c r="G2012" s="2">
        <v>20643.73</v>
      </c>
      <c r="H2012" s="2">
        <v>19515</v>
      </c>
      <c r="I2012" s="2">
        <v>19900</v>
      </c>
      <c r="J2012" s="2">
        <v>20450</v>
      </c>
      <c r="K2012" s="2">
        <v>20900</v>
      </c>
      <c r="L2012" t="str">
        <f t="shared" si="62"/>
        <v/>
      </c>
      <c r="M2012" t="str">
        <f>IFERROR(VLOOKUP(A2012,'Статус менеджера'!$A$2:$B$48,2,TRUE),"")</f>
        <v>Продавець малим клієнтам</v>
      </c>
      <c r="N2012" s="2">
        <f t="shared" si="63"/>
        <v>24.305111111111103</v>
      </c>
    </row>
    <row r="2013" spans="1:14" x14ac:dyDescent="0.35">
      <c r="A2013" t="s">
        <v>101</v>
      </c>
      <c r="B2013" t="s">
        <v>221</v>
      </c>
      <c r="C2013" s="1">
        <v>44148</v>
      </c>
      <c r="D2013" t="s">
        <v>115</v>
      </c>
      <c r="E2013" s="3">
        <v>5.31</v>
      </c>
      <c r="F2013" s="4">
        <v>0</v>
      </c>
      <c r="G2013" s="2">
        <v>20643.73</v>
      </c>
      <c r="H2013" s="2">
        <v>19515</v>
      </c>
      <c r="I2013" s="2">
        <v>19900</v>
      </c>
      <c r="J2013" s="2">
        <v>20450</v>
      </c>
      <c r="K2013" s="2">
        <v>20900</v>
      </c>
      <c r="L2013" t="str">
        <f t="shared" si="62"/>
        <v/>
      </c>
      <c r="M2013" t="str">
        <f>IFERROR(VLOOKUP(A2013,'Статус менеджера'!$A$2:$B$48,2,TRUE),"")</f>
        <v>Продавець малим клієнтам</v>
      </c>
      <c r="N2013" s="2">
        <f t="shared" si="63"/>
        <v>24.305111111111103</v>
      </c>
    </row>
    <row r="2014" spans="1:14" x14ac:dyDescent="0.35">
      <c r="A2014" t="s">
        <v>81</v>
      </c>
      <c r="B2014" t="s">
        <v>237</v>
      </c>
      <c r="C2014" s="1">
        <v>44141</v>
      </c>
      <c r="D2014" t="s">
        <v>123</v>
      </c>
      <c r="E2014" s="3">
        <v>4.2140000000000004</v>
      </c>
      <c r="F2014" s="4">
        <v>0</v>
      </c>
      <c r="G2014" s="2">
        <v>16400</v>
      </c>
      <c r="H2014" s="2">
        <v>15800</v>
      </c>
      <c r="I2014" s="2">
        <v>16695</v>
      </c>
      <c r="J2014" s="2">
        <v>17045</v>
      </c>
      <c r="K2014" s="2">
        <v>17795</v>
      </c>
      <c r="L2014" t="str">
        <f t="shared" si="62"/>
        <v/>
      </c>
      <c r="M2014" t="str">
        <f>IFERROR(VLOOKUP(A2014,'Статус менеджера'!$A$2:$B$48,2,TRUE),"")</f>
        <v/>
      </c>
      <c r="N2014" s="2">
        <f t="shared" si="63"/>
        <v>10.681564245810055</v>
      </c>
    </row>
    <row r="2015" spans="1:14" x14ac:dyDescent="0.35">
      <c r="A2015" t="s">
        <v>81</v>
      </c>
      <c r="B2015" t="s">
        <v>237</v>
      </c>
      <c r="C2015" s="1">
        <v>44141</v>
      </c>
      <c r="D2015" t="s">
        <v>123</v>
      </c>
      <c r="E2015" s="3">
        <v>14.637</v>
      </c>
      <c r="F2015" s="4">
        <v>0</v>
      </c>
      <c r="G2015" s="2">
        <v>16400</v>
      </c>
      <c r="H2015" s="2">
        <v>15800</v>
      </c>
      <c r="I2015" s="2">
        <v>16695</v>
      </c>
      <c r="J2015" s="2">
        <v>17045</v>
      </c>
      <c r="K2015" s="2">
        <v>17795</v>
      </c>
      <c r="L2015" t="str">
        <f t="shared" si="62"/>
        <v/>
      </c>
      <c r="M2015" t="str">
        <f>IFERROR(VLOOKUP(A2015,'Статус менеджера'!$A$2:$B$48,2,TRUE),"")</f>
        <v/>
      </c>
      <c r="N2015" s="2">
        <f t="shared" si="63"/>
        <v>10.681564245810055</v>
      </c>
    </row>
    <row r="2016" spans="1:14" x14ac:dyDescent="0.35">
      <c r="A2016" t="s">
        <v>81</v>
      </c>
      <c r="B2016" t="s">
        <v>237</v>
      </c>
      <c r="C2016" s="1">
        <v>44141</v>
      </c>
      <c r="D2016" t="s">
        <v>123</v>
      </c>
      <c r="E2016" s="3">
        <v>3.2410000000000001</v>
      </c>
      <c r="F2016" s="4">
        <v>0</v>
      </c>
      <c r="G2016" s="2">
        <v>16400</v>
      </c>
      <c r="H2016" s="2">
        <v>15800</v>
      </c>
      <c r="I2016" s="2">
        <v>16695</v>
      </c>
      <c r="J2016" s="2">
        <v>17045</v>
      </c>
      <c r="K2016" s="2">
        <v>17795</v>
      </c>
      <c r="L2016" t="str">
        <f t="shared" si="62"/>
        <v/>
      </c>
      <c r="M2016" t="str">
        <f>IFERROR(VLOOKUP(A2016,'Статус менеджера'!$A$2:$B$48,2,TRUE),"")</f>
        <v/>
      </c>
      <c r="N2016" s="2">
        <f t="shared" si="63"/>
        <v>10.681564245810055</v>
      </c>
    </row>
    <row r="2017" spans="1:14" x14ac:dyDescent="0.35">
      <c r="A2017" t="s">
        <v>77</v>
      </c>
      <c r="B2017" t="s">
        <v>228</v>
      </c>
      <c r="C2017" s="1">
        <v>44140</v>
      </c>
      <c r="D2017" t="s">
        <v>122</v>
      </c>
      <c r="E2017" s="3">
        <v>0.94199999999999995</v>
      </c>
      <c r="F2017" s="4">
        <v>0</v>
      </c>
      <c r="G2017" s="2">
        <v>20550</v>
      </c>
      <c r="H2017" s="2">
        <v>19205</v>
      </c>
      <c r="I2017" s="2">
        <v>20100</v>
      </c>
      <c r="J2017" s="2">
        <v>20100</v>
      </c>
      <c r="K2017" s="2">
        <v>20550</v>
      </c>
      <c r="L2017" t="str">
        <f t="shared" si="62"/>
        <v/>
      </c>
      <c r="M2017" t="str">
        <f>IFERROR(VLOOKUP(A2017,'Статус менеджера'!$A$2:$B$48,2,TRUE),"")</f>
        <v>Продавець малим клієнтам</v>
      </c>
      <c r="N2017" s="2">
        <f t="shared" si="63"/>
        <v>30</v>
      </c>
    </row>
    <row r="2018" spans="1:14" x14ac:dyDescent="0.35">
      <c r="A2018" t="s">
        <v>77</v>
      </c>
      <c r="B2018" t="s">
        <v>228</v>
      </c>
      <c r="C2018" s="1">
        <v>44140</v>
      </c>
      <c r="D2018" t="s">
        <v>122</v>
      </c>
      <c r="E2018" s="3">
        <v>0.94199999999999995</v>
      </c>
      <c r="F2018" s="4">
        <v>0</v>
      </c>
      <c r="G2018" s="2">
        <v>20550</v>
      </c>
      <c r="H2018" s="2">
        <v>19205</v>
      </c>
      <c r="I2018" s="2">
        <v>20100</v>
      </c>
      <c r="J2018" s="2">
        <v>20100</v>
      </c>
      <c r="K2018" s="2">
        <v>20550</v>
      </c>
      <c r="L2018" t="str">
        <f t="shared" si="62"/>
        <v/>
      </c>
      <c r="M2018" t="str">
        <f>IFERROR(VLOOKUP(A2018,'Статус менеджера'!$A$2:$B$48,2,TRUE),"")</f>
        <v>Продавець малим клієнтам</v>
      </c>
      <c r="N2018" s="2">
        <f t="shared" si="63"/>
        <v>30</v>
      </c>
    </row>
    <row r="2019" spans="1:14" x14ac:dyDescent="0.35">
      <c r="A2019" t="s">
        <v>77</v>
      </c>
      <c r="B2019" t="s">
        <v>228</v>
      </c>
      <c r="C2019" s="1">
        <v>44140</v>
      </c>
      <c r="D2019" t="s">
        <v>122</v>
      </c>
      <c r="E2019" s="3">
        <v>0.94199999999999995</v>
      </c>
      <c r="F2019" s="4">
        <v>0</v>
      </c>
      <c r="G2019" s="2">
        <v>20550</v>
      </c>
      <c r="H2019" s="2">
        <v>19205</v>
      </c>
      <c r="I2019" s="2">
        <v>20100</v>
      </c>
      <c r="J2019" s="2">
        <v>20100</v>
      </c>
      <c r="K2019" s="2">
        <v>20550</v>
      </c>
      <c r="L2019" t="str">
        <f t="shared" si="62"/>
        <v/>
      </c>
      <c r="M2019" t="str">
        <f>IFERROR(VLOOKUP(A2019,'Статус менеджера'!$A$2:$B$48,2,TRUE),"")</f>
        <v>Продавець малим клієнтам</v>
      </c>
      <c r="N2019" s="2">
        <f t="shared" si="63"/>
        <v>30</v>
      </c>
    </row>
    <row r="2020" spans="1:14" x14ac:dyDescent="0.35">
      <c r="A2020" t="s">
        <v>77</v>
      </c>
      <c r="B2020" t="s">
        <v>228</v>
      </c>
      <c r="C2020" s="1">
        <v>44140</v>
      </c>
      <c r="D2020" t="s">
        <v>122</v>
      </c>
      <c r="E2020" s="3">
        <v>0.94199999999999995</v>
      </c>
      <c r="F2020" s="4">
        <v>0</v>
      </c>
      <c r="G2020" s="2">
        <v>20550</v>
      </c>
      <c r="H2020" s="2">
        <v>19205</v>
      </c>
      <c r="I2020" s="2">
        <v>20100</v>
      </c>
      <c r="J2020" s="2">
        <v>20100</v>
      </c>
      <c r="K2020" s="2">
        <v>20550</v>
      </c>
      <c r="L2020" t="str">
        <f t="shared" si="62"/>
        <v/>
      </c>
      <c r="M2020" t="str">
        <f>IFERROR(VLOOKUP(A2020,'Статус менеджера'!$A$2:$B$48,2,TRUE),"")</f>
        <v>Продавець малим клієнтам</v>
      </c>
      <c r="N2020" s="2">
        <f t="shared" si="63"/>
        <v>30</v>
      </c>
    </row>
    <row r="2021" spans="1:14" x14ac:dyDescent="0.35">
      <c r="A2021" t="s">
        <v>0</v>
      </c>
      <c r="B2021" t="s">
        <v>230</v>
      </c>
      <c r="C2021" s="1">
        <v>44145</v>
      </c>
      <c r="D2021" t="s">
        <v>153</v>
      </c>
      <c r="E2021" s="3">
        <v>0</v>
      </c>
      <c r="F2021" s="4">
        <v>0</v>
      </c>
      <c r="G2021" s="2">
        <v>71198.22</v>
      </c>
      <c r="H2021" s="2" t="e">
        <v>#N/A</v>
      </c>
      <c r="I2021" s="2" t="e">
        <v>#N/A</v>
      </c>
      <c r="J2021" s="2" t="e">
        <v>#N/A</v>
      </c>
      <c r="K2021" s="2" t="e">
        <v>#N/A</v>
      </c>
      <c r="L2021" t="str">
        <f t="shared" si="62"/>
        <v/>
      </c>
      <c r="M2021" t="str">
        <f>IFERROR(VLOOKUP(A2021,'Статус менеджера'!$A$2:$B$48,2,TRUE),"")</f>
        <v/>
      </c>
      <c r="N2021" s="2" t="str">
        <f t="shared" si="63"/>
        <v/>
      </c>
    </row>
    <row r="2022" spans="1:14" x14ac:dyDescent="0.35">
      <c r="A2022" t="s">
        <v>85</v>
      </c>
      <c r="B2022" t="s">
        <v>114</v>
      </c>
      <c r="C2022" s="1">
        <v>44145</v>
      </c>
      <c r="D2022" t="s">
        <v>121</v>
      </c>
      <c r="E2022" s="3">
        <v>1.37</v>
      </c>
      <c r="F2022" s="4">
        <v>0</v>
      </c>
      <c r="G2022" s="2">
        <v>20078.13</v>
      </c>
      <c r="H2022" s="2">
        <v>18905</v>
      </c>
      <c r="I2022" s="2">
        <v>19610</v>
      </c>
      <c r="J2022" s="2">
        <v>19800</v>
      </c>
      <c r="K2022" s="2">
        <v>20250</v>
      </c>
      <c r="L2022" t="str">
        <f t="shared" si="62"/>
        <v/>
      </c>
      <c r="M2022" t="str">
        <f>IFERROR(VLOOKUP(A2022,'Статус менеджера'!$A$2:$B$48,2,TRUE),"")</f>
        <v>Продавець малим клієнтам</v>
      </c>
      <c r="N2022" s="2">
        <f t="shared" si="63"/>
        <v>26.180666666666689</v>
      </c>
    </row>
    <row r="2023" spans="1:14" x14ac:dyDescent="0.35">
      <c r="A2023" t="s">
        <v>85</v>
      </c>
      <c r="B2023" t="s">
        <v>114</v>
      </c>
      <c r="C2023" s="1">
        <v>44145</v>
      </c>
      <c r="D2023" t="s">
        <v>131</v>
      </c>
      <c r="E2023" s="3">
        <v>0.03</v>
      </c>
      <c r="F2023" s="4">
        <v>0</v>
      </c>
      <c r="G2023" s="2">
        <v>20790</v>
      </c>
      <c r="H2023" s="2">
        <v>20875</v>
      </c>
      <c r="I2023" s="2">
        <v>21635</v>
      </c>
      <c r="J2023" s="2">
        <v>21825</v>
      </c>
      <c r="K2023" s="2">
        <v>22275</v>
      </c>
      <c r="L2023" t="str">
        <f t="shared" si="62"/>
        <v/>
      </c>
      <c r="M2023" t="str">
        <f>IFERROR(VLOOKUP(A2023,'Статус менеджера'!$A$2:$B$48,2,TRUE),"")</f>
        <v>Продавець малим клієнтам</v>
      </c>
      <c r="N2023" s="2">
        <f t="shared" si="63"/>
        <v>8</v>
      </c>
    </row>
    <row r="2024" spans="1:14" x14ac:dyDescent="0.35">
      <c r="A2024" t="s">
        <v>85</v>
      </c>
      <c r="B2024" t="s">
        <v>114</v>
      </c>
      <c r="C2024" s="1">
        <v>44145</v>
      </c>
      <c r="D2024" t="s">
        <v>131</v>
      </c>
      <c r="E2024" s="3">
        <v>0.60499999999999998</v>
      </c>
      <c r="F2024" s="4">
        <v>0</v>
      </c>
      <c r="G2024" s="2">
        <v>21536.53</v>
      </c>
      <c r="H2024" s="2">
        <v>21210</v>
      </c>
      <c r="I2024" s="2">
        <v>21970</v>
      </c>
      <c r="J2024" s="2">
        <v>22160</v>
      </c>
      <c r="K2024" s="2">
        <v>22610</v>
      </c>
      <c r="L2024" t="str">
        <f t="shared" si="62"/>
        <v/>
      </c>
      <c r="M2024" t="str">
        <f>IFERROR(VLOOKUP(A2024,'Статус менеджера'!$A$2:$B$48,2,TRUE),"")</f>
        <v>Продавець малим клієнтам</v>
      </c>
      <c r="N2024" s="2">
        <f t="shared" si="63"/>
        <v>9.7185789473684157</v>
      </c>
    </row>
    <row r="2025" spans="1:14" x14ac:dyDescent="0.35">
      <c r="A2025" t="s">
        <v>85</v>
      </c>
      <c r="B2025" t="s">
        <v>114</v>
      </c>
      <c r="C2025" s="1">
        <v>44145</v>
      </c>
      <c r="D2025" t="s">
        <v>131</v>
      </c>
      <c r="E2025" s="3">
        <v>3.42</v>
      </c>
      <c r="F2025" s="4">
        <v>0</v>
      </c>
      <c r="G2025" s="2">
        <v>21536.53</v>
      </c>
      <c r="H2025" s="2">
        <v>21210</v>
      </c>
      <c r="I2025" s="2">
        <v>21970</v>
      </c>
      <c r="J2025" s="2">
        <v>22160</v>
      </c>
      <c r="K2025" s="2">
        <v>22610</v>
      </c>
      <c r="L2025" t="str">
        <f t="shared" si="62"/>
        <v/>
      </c>
      <c r="M2025" t="str">
        <f>IFERROR(VLOOKUP(A2025,'Статус менеджера'!$A$2:$B$48,2,TRUE),"")</f>
        <v>Продавець малим клієнтам</v>
      </c>
      <c r="N2025" s="2">
        <f t="shared" si="63"/>
        <v>9.7185789473684157</v>
      </c>
    </row>
    <row r="2026" spans="1:14" x14ac:dyDescent="0.35">
      <c r="A2026" t="s">
        <v>42</v>
      </c>
      <c r="B2026" t="s">
        <v>236</v>
      </c>
      <c r="C2026" s="1">
        <v>44137</v>
      </c>
      <c r="D2026" t="s">
        <v>123</v>
      </c>
      <c r="E2026" s="3">
        <v>8.4819999999999993</v>
      </c>
      <c r="F2026" s="4" t="s">
        <v>215</v>
      </c>
      <c r="G2026" s="2">
        <v>16022.22</v>
      </c>
      <c r="H2026" s="2">
        <v>15800</v>
      </c>
      <c r="I2026" s="2">
        <v>16695</v>
      </c>
      <c r="J2026" s="2">
        <v>17045</v>
      </c>
      <c r="K2026" s="2">
        <v>17795</v>
      </c>
      <c r="L2026" t="str">
        <f t="shared" si="62"/>
        <v/>
      </c>
      <c r="M2026" t="str">
        <f>IFERROR(VLOOKUP(A2026,'Статус менеджера'!$A$2:$B$48,2,TRUE),"")</f>
        <v/>
      </c>
      <c r="N2026" s="2">
        <f t="shared" si="63"/>
        <v>8.9931620111731814</v>
      </c>
    </row>
    <row r="2027" spans="1:14" x14ac:dyDescent="0.35">
      <c r="A2027" t="s">
        <v>42</v>
      </c>
      <c r="B2027" t="s">
        <v>236</v>
      </c>
      <c r="C2027" s="1">
        <v>44137</v>
      </c>
      <c r="D2027" t="s">
        <v>123</v>
      </c>
      <c r="E2027" s="3">
        <v>9.2729999999999997</v>
      </c>
      <c r="F2027" s="4" t="s">
        <v>215</v>
      </c>
      <c r="G2027" s="2">
        <v>16022.22</v>
      </c>
      <c r="H2027" s="2">
        <v>15800</v>
      </c>
      <c r="I2027" s="2">
        <v>16695</v>
      </c>
      <c r="J2027" s="2">
        <v>17045</v>
      </c>
      <c r="K2027" s="2">
        <v>17795</v>
      </c>
      <c r="L2027" t="str">
        <f t="shared" si="62"/>
        <v/>
      </c>
      <c r="M2027" t="str">
        <f>IFERROR(VLOOKUP(A2027,'Статус менеджера'!$A$2:$B$48,2,TRUE),"")</f>
        <v/>
      </c>
      <c r="N2027" s="2">
        <f t="shared" si="63"/>
        <v>8.9931620111731814</v>
      </c>
    </row>
    <row r="2028" spans="1:14" x14ac:dyDescent="0.35">
      <c r="A2028" t="s">
        <v>16</v>
      </c>
      <c r="B2028" t="s">
        <v>225</v>
      </c>
      <c r="C2028" s="1">
        <v>44137</v>
      </c>
      <c r="D2028" t="s">
        <v>119</v>
      </c>
      <c r="E2028" s="3">
        <v>0.31</v>
      </c>
      <c r="F2028" s="4">
        <v>0</v>
      </c>
      <c r="G2028" s="2">
        <v>21220</v>
      </c>
      <c r="H2028" s="2">
        <v>19855</v>
      </c>
      <c r="I2028" s="2">
        <v>20670</v>
      </c>
      <c r="J2028" s="2">
        <v>21220</v>
      </c>
      <c r="K2028" s="2">
        <v>21720</v>
      </c>
      <c r="L2028" t="str">
        <f t="shared" si="62"/>
        <v/>
      </c>
      <c r="M2028" t="str">
        <f>IFERROR(VLOOKUP(A2028,'Статус менеджера'!$A$2:$B$48,2,TRUE),"")</f>
        <v/>
      </c>
      <c r="N2028" s="2">
        <f t="shared" si="63"/>
        <v>20</v>
      </c>
    </row>
    <row r="2029" spans="1:14" x14ac:dyDescent="0.35">
      <c r="A2029" t="s">
        <v>16</v>
      </c>
      <c r="B2029" t="s">
        <v>225</v>
      </c>
      <c r="C2029" s="1">
        <v>44137</v>
      </c>
      <c r="D2029" t="s">
        <v>119</v>
      </c>
      <c r="E2029" s="3">
        <v>0.10100000000000001</v>
      </c>
      <c r="F2029" s="4">
        <v>0</v>
      </c>
      <c r="G2029" s="2">
        <v>21220</v>
      </c>
      <c r="H2029" s="2">
        <v>19855</v>
      </c>
      <c r="I2029" s="2">
        <v>20670</v>
      </c>
      <c r="J2029" s="2">
        <v>21220</v>
      </c>
      <c r="K2029" s="2">
        <v>21720</v>
      </c>
      <c r="L2029" t="str">
        <f t="shared" si="62"/>
        <v/>
      </c>
      <c r="M2029" t="str">
        <f>IFERROR(VLOOKUP(A2029,'Статус менеджера'!$A$2:$B$48,2,TRUE),"")</f>
        <v/>
      </c>
      <c r="N2029" s="2">
        <f t="shared" si="63"/>
        <v>20</v>
      </c>
    </row>
    <row r="2030" spans="1:14" x14ac:dyDescent="0.35">
      <c r="A2030" t="s">
        <v>16</v>
      </c>
      <c r="B2030" t="s">
        <v>225</v>
      </c>
      <c r="C2030" s="1">
        <v>44137</v>
      </c>
      <c r="D2030" t="s">
        <v>124</v>
      </c>
      <c r="E2030" s="3">
        <v>0.22800000000000001</v>
      </c>
      <c r="F2030" s="4">
        <v>0</v>
      </c>
      <c r="G2030" s="2">
        <v>18795</v>
      </c>
      <c r="H2030" s="2">
        <v>17805</v>
      </c>
      <c r="I2030" s="2">
        <v>18445</v>
      </c>
      <c r="J2030" s="2">
        <v>18795</v>
      </c>
      <c r="K2030" s="2">
        <v>19295</v>
      </c>
      <c r="L2030" t="str">
        <f t="shared" si="62"/>
        <v/>
      </c>
      <c r="M2030" t="str">
        <f>IFERROR(VLOOKUP(A2030,'Статус менеджера'!$A$2:$B$48,2,TRUE),"")</f>
        <v/>
      </c>
      <c r="N2030" s="2">
        <f t="shared" si="63"/>
        <v>20</v>
      </c>
    </row>
    <row r="2031" spans="1:14" x14ac:dyDescent="0.35">
      <c r="A2031" t="s">
        <v>16</v>
      </c>
      <c r="B2031" t="s">
        <v>225</v>
      </c>
      <c r="C2031" s="1">
        <v>44137</v>
      </c>
      <c r="D2031" t="s">
        <v>120</v>
      </c>
      <c r="E2031" s="3">
        <v>5.8999999999999997E-2</v>
      </c>
      <c r="F2031" s="4">
        <v>0</v>
      </c>
      <c r="G2031" s="2">
        <v>18795</v>
      </c>
      <c r="H2031" s="2">
        <v>17805</v>
      </c>
      <c r="I2031" s="2">
        <v>18485</v>
      </c>
      <c r="J2031" s="2">
        <v>18795</v>
      </c>
      <c r="K2031" s="2">
        <v>19295</v>
      </c>
      <c r="L2031" t="str">
        <f t="shared" si="62"/>
        <v/>
      </c>
      <c r="M2031" t="str">
        <f>IFERROR(VLOOKUP(A2031,'Статус менеджера'!$A$2:$B$48,2,TRUE),"")</f>
        <v/>
      </c>
      <c r="N2031" s="2">
        <f t="shared" si="63"/>
        <v>20</v>
      </c>
    </row>
    <row r="2032" spans="1:14" x14ac:dyDescent="0.35">
      <c r="A2032" t="s">
        <v>85</v>
      </c>
      <c r="B2032" t="s">
        <v>114</v>
      </c>
      <c r="C2032" s="1">
        <v>44155</v>
      </c>
      <c r="D2032" t="s">
        <v>139</v>
      </c>
      <c r="E2032" s="3">
        <v>4.4999999999999998E-2</v>
      </c>
      <c r="F2032" s="4">
        <v>0</v>
      </c>
      <c r="G2032" s="2">
        <v>18000</v>
      </c>
      <c r="H2032" s="2">
        <v>17465</v>
      </c>
      <c r="I2032" s="2">
        <v>18320</v>
      </c>
      <c r="J2032" s="2">
        <v>18360</v>
      </c>
      <c r="K2032" s="2">
        <v>18810</v>
      </c>
      <c r="L2032" t="str">
        <f t="shared" si="62"/>
        <v/>
      </c>
      <c r="M2032" t="str">
        <f>IFERROR(VLOOKUP(A2032,'Статус менеджера'!$A$2:$B$48,2,TRUE),"")</f>
        <v>Продавець малим клієнтам</v>
      </c>
      <c r="N2032" s="2">
        <f t="shared" si="63"/>
        <v>10.502923976608187</v>
      </c>
    </row>
    <row r="2033" spans="1:14" x14ac:dyDescent="0.35">
      <c r="A2033" t="s">
        <v>41</v>
      </c>
      <c r="B2033" t="s">
        <v>233</v>
      </c>
      <c r="C2033" s="1">
        <v>44146</v>
      </c>
      <c r="D2033" t="s">
        <v>128</v>
      </c>
      <c r="E2033" s="3">
        <v>21.16</v>
      </c>
      <c r="F2033" s="4">
        <v>0</v>
      </c>
      <c r="G2033" s="2">
        <v>24180.45</v>
      </c>
      <c r="H2033" s="2">
        <v>23540</v>
      </c>
      <c r="I2033" s="2">
        <v>23980</v>
      </c>
      <c r="J2033" s="2">
        <v>24530</v>
      </c>
      <c r="K2033" s="2">
        <v>24980</v>
      </c>
      <c r="L2033" t="str">
        <f t="shared" si="62"/>
        <v/>
      </c>
      <c r="M2033" t="str">
        <f>IFERROR(VLOOKUP(A2033,'Статус менеджера'!$A$2:$B$48,2,TRUE),"")</f>
        <v/>
      </c>
      <c r="N2033" s="2">
        <f t="shared" si="63"/>
        <v>14.915636363636374</v>
      </c>
    </row>
    <row r="2034" spans="1:14" x14ac:dyDescent="0.35">
      <c r="A2034" t="s">
        <v>48</v>
      </c>
      <c r="B2034" t="s">
        <v>236</v>
      </c>
      <c r="C2034" s="1">
        <v>44144</v>
      </c>
      <c r="D2034" t="s">
        <v>116</v>
      </c>
      <c r="E2034" s="3">
        <v>2.5000000000000001E-2</v>
      </c>
      <c r="F2034" s="4" t="s">
        <v>215</v>
      </c>
      <c r="G2034" s="2">
        <v>18220</v>
      </c>
      <c r="H2034" s="2">
        <v>17855</v>
      </c>
      <c r="I2034" s="2">
        <v>18400</v>
      </c>
      <c r="J2034" s="2">
        <v>18750</v>
      </c>
      <c r="K2034" s="2">
        <v>19200</v>
      </c>
      <c r="L2034">
        <f t="shared" si="62"/>
        <v>0.26697247706422023</v>
      </c>
      <c r="M2034" t="str">
        <f>IFERROR(VLOOKUP(A2034,'Статус менеджера'!$A$2:$B$48,2,TRUE),"")</f>
        <v>Продавець малим клієнтам</v>
      </c>
      <c r="N2034" s="2">
        <f t="shared" si="63"/>
        <v>10.678899082568808</v>
      </c>
    </row>
    <row r="2035" spans="1:14" x14ac:dyDescent="0.35">
      <c r="A2035" t="s">
        <v>48</v>
      </c>
      <c r="B2035" t="s">
        <v>236</v>
      </c>
      <c r="C2035" s="1">
        <v>44144</v>
      </c>
      <c r="D2035" t="s">
        <v>116</v>
      </c>
      <c r="E2035" s="3">
        <v>1.4999999999999999E-2</v>
      </c>
      <c r="F2035" s="4" t="s">
        <v>215</v>
      </c>
      <c r="G2035" s="2">
        <v>18220</v>
      </c>
      <c r="H2035" s="2">
        <v>17855</v>
      </c>
      <c r="I2035" s="2">
        <v>18400</v>
      </c>
      <c r="J2035" s="2">
        <v>18750</v>
      </c>
      <c r="K2035" s="2">
        <v>19200</v>
      </c>
      <c r="L2035">
        <f t="shared" si="62"/>
        <v>0.16018348623853212</v>
      </c>
      <c r="M2035" t="str">
        <f>IFERROR(VLOOKUP(A2035,'Статус менеджера'!$A$2:$B$48,2,TRUE),"")</f>
        <v>Продавець малим клієнтам</v>
      </c>
      <c r="N2035" s="2">
        <f t="shared" si="63"/>
        <v>10.678899082568808</v>
      </c>
    </row>
    <row r="2036" spans="1:14" x14ac:dyDescent="0.35">
      <c r="A2036" t="s">
        <v>48</v>
      </c>
      <c r="B2036" t="s">
        <v>236</v>
      </c>
      <c r="C2036" s="1">
        <v>44144</v>
      </c>
      <c r="D2036" t="s">
        <v>116</v>
      </c>
      <c r="E2036" s="3">
        <v>0.17499999999999999</v>
      </c>
      <c r="F2036" s="4" t="s">
        <v>215</v>
      </c>
      <c r="G2036" s="2">
        <v>18220</v>
      </c>
      <c r="H2036" s="2">
        <v>17855</v>
      </c>
      <c r="I2036" s="2">
        <v>18400</v>
      </c>
      <c r="J2036" s="2">
        <v>18750</v>
      </c>
      <c r="K2036" s="2">
        <v>19200</v>
      </c>
      <c r="L2036">
        <f t="shared" si="62"/>
        <v>1.8688073394495412</v>
      </c>
      <c r="M2036" t="str">
        <f>IFERROR(VLOOKUP(A2036,'Статус менеджера'!$A$2:$B$48,2,TRUE),"")</f>
        <v>Продавець малим клієнтам</v>
      </c>
      <c r="N2036" s="2">
        <f t="shared" si="63"/>
        <v>10.678899082568808</v>
      </c>
    </row>
    <row r="2037" spans="1:14" x14ac:dyDescent="0.35">
      <c r="A2037" t="s">
        <v>48</v>
      </c>
      <c r="B2037" t="s">
        <v>236</v>
      </c>
      <c r="C2037" s="1">
        <v>44144</v>
      </c>
      <c r="D2037" t="s">
        <v>116</v>
      </c>
      <c r="E2037" s="3">
        <v>6.125</v>
      </c>
      <c r="F2037" s="4" t="s">
        <v>215</v>
      </c>
      <c r="G2037" s="2">
        <v>18220</v>
      </c>
      <c r="H2037" s="2">
        <v>17855</v>
      </c>
      <c r="I2037" s="2">
        <v>18400</v>
      </c>
      <c r="J2037" s="2">
        <v>18750</v>
      </c>
      <c r="K2037" s="2">
        <v>19200</v>
      </c>
      <c r="L2037">
        <f t="shared" si="62"/>
        <v>65.408256880733944</v>
      </c>
      <c r="M2037" t="str">
        <f>IFERROR(VLOOKUP(A2037,'Статус менеджера'!$A$2:$B$48,2,TRUE),"")</f>
        <v>Продавець малим клієнтам</v>
      </c>
      <c r="N2037" s="2">
        <f t="shared" si="63"/>
        <v>10.678899082568808</v>
      </c>
    </row>
    <row r="2038" spans="1:14" x14ac:dyDescent="0.35">
      <c r="A2038" t="s">
        <v>48</v>
      </c>
      <c r="B2038" t="s">
        <v>236</v>
      </c>
      <c r="C2038" s="1">
        <v>44144</v>
      </c>
      <c r="D2038" t="s">
        <v>116</v>
      </c>
      <c r="E2038" s="3">
        <v>1.4999999999999999E-2</v>
      </c>
      <c r="F2038" s="4" t="s">
        <v>215</v>
      </c>
      <c r="G2038" s="2">
        <v>18220</v>
      </c>
      <c r="H2038" s="2">
        <v>17855</v>
      </c>
      <c r="I2038" s="2">
        <v>18400</v>
      </c>
      <c r="J2038" s="2">
        <v>18750</v>
      </c>
      <c r="K2038" s="2">
        <v>19200</v>
      </c>
      <c r="L2038">
        <f t="shared" si="62"/>
        <v>0.16018348623853212</v>
      </c>
      <c r="M2038" t="str">
        <f>IFERROR(VLOOKUP(A2038,'Статус менеджера'!$A$2:$B$48,2,TRUE),"")</f>
        <v>Продавець малим клієнтам</v>
      </c>
      <c r="N2038" s="2">
        <f t="shared" si="63"/>
        <v>10.678899082568808</v>
      </c>
    </row>
    <row r="2039" spans="1:14" x14ac:dyDescent="0.35">
      <c r="A2039" t="s">
        <v>48</v>
      </c>
      <c r="B2039" t="s">
        <v>236</v>
      </c>
      <c r="C2039" s="1">
        <v>44144</v>
      </c>
      <c r="D2039" t="s">
        <v>116</v>
      </c>
      <c r="E2039" s="3">
        <v>2.5000000000000001E-2</v>
      </c>
      <c r="F2039" s="4" t="s">
        <v>215</v>
      </c>
      <c r="G2039" s="2">
        <v>18220</v>
      </c>
      <c r="H2039" s="2">
        <v>17855</v>
      </c>
      <c r="I2039" s="2">
        <v>18400</v>
      </c>
      <c r="J2039" s="2">
        <v>18750</v>
      </c>
      <c r="K2039" s="2">
        <v>19200</v>
      </c>
      <c r="L2039">
        <f t="shared" si="62"/>
        <v>0.26697247706422023</v>
      </c>
      <c r="M2039" t="str">
        <f>IFERROR(VLOOKUP(A2039,'Статус менеджера'!$A$2:$B$48,2,TRUE),"")</f>
        <v>Продавець малим клієнтам</v>
      </c>
      <c r="N2039" s="2">
        <f t="shared" si="63"/>
        <v>10.678899082568808</v>
      </c>
    </row>
    <row r="2040" spans="1:14" x14ac:dyDescent="0.35">
      <c r="A2040" t="s">
        <v>48</v>
      </c>
      <c r="B2040" t="s">
        <v>236</v>
      </c>
      <c r="C2040" s="1">
        <v>44144</v>
      </c>
      <c r="D2040" t="s">
        <v>116</v>
      </c>
      <c r="E2040" s="3">
        <v>0.02</v>
      </c>
      <c r="F2040" s="4" t="s">
        <v>215</v>
      </c>
      <c r="G2040" s="2">
        <v>18220</v>
      </c>
      <c r="H2040" s="2">
        <v>17855</v>
      </c>
      <c r="I2040" s="2">
        <v>18400</v>
      </c>
      <c r="J2040" s="2">
        <v>18750</v>
      </c>
      <c r="K2040" s="2">
        <v>19200</v>
      </c>
      <c r="L2040">
        <f t="shared" si="62"/>
        <v>0.21357798165137618</v>
      </c>
      <c r="M2040" t="str">
        <f>IFERROR(VLOOKUP(A2040,'Статус менеджера'!$A$2:$B$48,2,TRUE),"")</f>
        <v>Продавець малим клієнтам</v>
      </c>
      <c r="N2040" s="2">
        <f t="shared" si="63"/>
        <v>10.678899082568808</v>
      </c>
    </row>
    <row r="2041" spans="1:14" x14ac:dyDescent="0.35">
      <c r="A2041" t="s">
        <v>48</v>
      </c>
      <c r="B2041" t="s">
        <v>236</v>
      </c>
      <c r="C2041" s="1">
        <v>44144</v>
      </c>
      <c r="D2041" t="s">
        <v>116</v>
      </c>
      <c r="E2041" s="3">
        <v>0.02</v>
      </c>
      <c r="F2041" s="4" t="s">
        <v>215</v>
      </c>
      <c r="G2041" s="2">
        <v>18220</v>
      </c>
      <c r="H2041" s="2">
        <v>17855</v>
      </c>
      <c r="I2041" s="2">
        <v>18400</v>
      </c>
      <c r="J2041" s="2">
        <v>18750</v>
      </c>
      <c r="K2041" s="2">
        <v>19200</v>
      </c>
      <c r="L2041">
        <f t="shared" si="62"/>
        <v>0.21357798165137618</v>
      </c>
      <c r="M2041" t="str">
        <f>IFERROR(VLOOKUP(A2041,'Статус менеджера'!$A$2:$B$48,2,TRUE),"")</f>
        <v>Продавець малим клієнтам</v>
      </c>
      <c r="N2041" s="2">
        <f t="shared" si="63"/>
        <v>10.678899082568808</v>
      </c>
    </row>
    <row r="2042" spans="1:14" x14ac:dyDescent="0.35">
      <c r="A2042" t="s">
        <v>48</v>
      </c>
      <c r="B2042" t="s">
        <v>236</v>
      </c>
      <c r="C2042" s="1">
        <v>44144</v>
      </c>
      <c r="D2042" t="s">
        <v>116</v>
      </c>
      <c r="E2042" s="3">
        <v>3.165</v>
      </c>
      <c r="F2042" s="4" t="s">
        <v>215</v>
      </c>
      <c r="G2042" s="2">
        <v>18220</v>
      </c>
      <c r="H2042" s="2">
        <v>17855</v>
      </c>
      <c r="I2042" s="2">
        <v>18400</v>
      </c>
      <c r="J2042" s="2">
        <v>18750</v>
      </c>
      <c r="K2042" s="2">
        <v>19200</v>
      </c>
      <c r="L2042">
        <f t="shared" si="62"/>
        <v>33.798715596330275</v>
      </c>
      <c r="M2042" t="str">
        <f>IFERROR(VLOOKUP(A2042,'Статус менеджера'!$A$2:$B$48,2,TRUE),"")</f>
        <v>Продавець малим клієнтам</v>
      </c>
      <c r="N2042" s="2">
        <f t="shared" si="63"/>
        <v>10.678899082568808</v>
      </c>
    </row>
    <row r="2043" spans="1:14" x14ac:dyDescent="0.35">
      <c r="A2043" t="s">
        <v>48</v>
      </c>
      <c r="B2043" t="s">
        <v>236</v>
      </c>
      <c r="C2043" s="1">
        <v>44144</v>
      </c>
      <c r="D2043" t="s">
        <v>116</v>
      </c>
      <c r="E2043" s="3">
        <v>1.4999999999999999E-2</v>
      </c>
      <c r="F2043" s="4" t="s">
        <v>215</v>
      </c>
      <c r="G2043" s="2">
        <v>18220</v>
      </c>
      <c r="H2043" s="2">
        <v>17855</v>
      </c>
      <c r="I2043" s="2">
        <v>18400</v>
      </c>
      <c r="J2043" s="2">
        <v>18750</v>
      </c>
      <c r="K2043" s="2">
        <v>19200</v>
      </c>
      <c r="L2043">
        <f t="shared" si="62"/>
        <v>0.16018348623853212</v>
      </c>
      <c r="M2043" t="str">
        <f>IFERROR(VLOOKUP(A2043,'Статус менеджера'!$A$2:$B$48,2,TRUE),"")</f>
        <v>Продавець малим клієнтам</v>
      </c>
      <c r="N2043" s="2">
        <f t="shared" si="63"/>
        <v>10.678899082568808</v>
      </c>
    </row>
    <row r="2044" spans="1:14" x14ac:dyDescent="0.35">
      <c r="A2044" t="s">
        <v>48</v>
      </c>
      <c r="B2044" t="s">
        <v>236</v>
      </c>
      <c r="C2044" s="1">
        <v>44144</v>
      </c>
      <c r="D2044" t="s">
        <v>116</v>
      </c>
      <c r="E2044" s="3">
        <v>0.01</v>
      </c>
      <c r="F2044" s="4" t="s">
        <v>215</v>
      </c>
      <c r="G2044" s="2">
        <v>18220</v>
      </c>
      <c r="H2044" s="2">
        <v>17855</v>
      </c>
      <c r="I2044" s="2">
        <v>18400</v>
      </c>
      <c r="J2044" s="2">
        <v>18750</v>
      </c>
      <c r="K2044" s="2">
        <v>19200</v>
      </c>
      <c r="L2044">
        <f t="shared" si="62"/>
        <v>0.10678899082568809</v>
      </c>
      <c r="M2044" t="str">
        <f>IFERROR(VLOOKUP(A2044,'Статус менеджера'!$A$2:$B$48,2,TRUE),"")</f>
        <v>Продавець малим клієнтам</v>
      </c>
      <c r="N2044" s="2">
        <f t="shared" si="63"/>
        <v>10.678899082568808</v>
      </c>
    </row>
    <row r="2045" spans="1:14" x14ac:dyDescent="0.35">
      <c r="A2045" t="s">
        <v>48</v>
      </c>
      <c r="B2045" t="s">
        <v>236</v>
      </c>
      <c r="C2045" s="1">
        <v>44144</v>
      </c>
      <c r="D2045" t="s">
        <v>116</v>
      </c>
      <c r="E2045" s="3">
        <v>0.02</v>
      </c>
      <c r="F2045" s="4" t="s">
        <v>215</v>
      </c>
      <c r="G2045" s="2">
        <v>18220</v>
      </c>
      <c r="H2045" s="2">
        <v>17855</v>
      </c>
      <c r="I2045" s="2">
        <v>18400</v>
      </c>
      <c r="J2045" s="2">
        <v>18750</v>
      </c>
      <c r="K2045" s="2">
        <v>19200</v>
      </c>
      <c r="L2045">
        <f t="shared" si="62"/>
        <v>0.21357798165137618</v>
      </c>
      <c r="M2045" t="str">
        <f>IFERROR(VLOOKUP(A2045,'Статус менеджера'!$A$2:$B$48,2,TRUE),"")</f>
        <v>Продавець малим клієнтам</v>
      </c>
      <c r="N2045" s="2">
        <f t="shared" si="63"/>
        <v>10.678899082568808</v>
      </c>
    </row>
    <row r="2046" spans="1:14" x14ac:dyDescent="0.35">
      <c r="A2046" t="s">
        <v>48</v>
      </c>
      <c r="B2046" t="s">
        <v>236</v>
      </c>
      <c r="C2046" s="1">
        <v>44144</v>
      </c>
      <c r="D2046" t="s">
        <v>116</v>
      </c>
      <c r="E2046" s="3">
        <v>2.5000000000000001E-2</v>
      </c>
      <c r="F2046" s="4" t="s">
        <v>215</v>
      </c>
      <c r="G2046" s="2">
        <v>18220</v>
      </c>
      <c r="H2046" s="2">
        <v>17855</v>
      </c>
      <c r="I2046" s="2">
        <v>18400</v>
      </c>
      <c r="J2046" s="2">
        <v>18750</v>
      </c>
      <c r="K2046" s="2">
        <v>19200</v>
      </c>
      <c r="L2046">
        <f t="shared" si="62"/>
        <v>0.26697247706422023</v>
      </c>
      <c r="M2046" t="str">
        <f>IFERROR(VLOOKUP(A2046,'Статус менеджера'!$A$2:$B$48,2,TRUE),"")</f>
        <v>Продавець малим клієнтам</v>
      </c>
      <c r="N2046" s="2">
        <f t="shared" si="63"/>
        <v>10.678899082568808</v>
      </c>
    </row>
    <row r="2047" spans="1:14" x14ac:dyDescent="0.35">
      <c r="A2047" t="s">
        <v>48</v>
      </c>
      <c r="B2047" t="s">
        <v>236</v>
      </c>
      <c r="C2047" s="1">
        <v>44144</v>
      </c>
      <c r="D2047" t="s">
        <v>116</v>
      </c>
      <c r="E2047" s="3">
        <v>2.5000000000000001E-2</v>
      </c>
      <c r="F2047" s="4" t="s">
        <v>215</v>
      </c>
      <c r="G2047" s="2">
        <v>18220</v>
      </c>
      <c r="H2047" s="2">
        <v>17855</v>
      </c>
      <c r="I2047" s="2">
        <v>18400</v>
      </c>
      <c r="J2047" s="2">
        <v>18750</v>
      </c>
      <c r="K2047" s="2">
        <v>19200</v>
      </c>
      <c r="L2047">
        <f t="shared" si="62"/>
        <v>0.26697247706422023</v>
      </c>
      <c r="M2047" t="str">
        <f>IFERROR(VLOOKUP(A2047,'Статус менеджера'!$A$2:$B$48,2,TRUE),"")</f>
        <v>Продавець малим клієнтам</v>
      </c>
      <c r="N2047" s="2">
        <f t="shared" si="63"/>
        <v>10.678899082568808</v>
      </c>
    </row>
    <row r="2048" spans="1:14" x14ac:dyDescent="0.35">
      <c r="A2048" t="s">
        <v>48</v>
      </c>
      <c r="B2048" t="s">
        <v>236</v>
      </c>
      <c r="C2048" s="1">
        <v>44144</v>
      </c>
      <c r="D2048" t="s">
        <v>116</v>
      </c>
      <c r="E2048" s="3">
        <v>0.02</v>
      </c>
      <c r="F2048" s="4" t="s">
        <v>215</v>
      </c>
      <c r="G2048" s="2">
        <v>18220</v>
      </c>
      <c r="H2048" s="2">
        <v>17855</v>
      </c>
      <c r="I2048" s="2">
        <v>18400</v>
      </c>
      <c r="J2048" s="2">
        <v>18750</v>
      </c>
      <c r="K2048" s="2">
        <v>19200</v>
      </c>
      <c r="L2048">
        <f t="shared" si="62"/>
        <v>0.21357798165137618</v>
      </c>
      <c r="M2048" t="str">
        <f>IFERROR(VLOOKUP(A2048,'Статус менеджера'!$A$2:$B$48,2,TRUE),"")</f>
        <v>Продавець малим клієнтам</v>
      </c>
      <c r="N2048" s="2">
        <f t="shared" si="63"/>
        <v>10.678899082568808</v>
      </c>
    </row>
    <row r="2049" spans="1:14" x14ac:dyDescent="0.35">
      <c r="A2049" t="s">
        <v>48</v>
      </c>
      <c r="B2049" t="s">
        <v>236</v>
      </c>
      <c r="C2049" s="1">
        <v>44144</v>
      </c>
      <c r="D2049" t="s">
        <v>116</v>
      </c>
      <c r="E2049" s="3">
        <v>0.01</v>
      </c>
      <c r="F2049" s="4" t="s">
        <v>215</v>
      </c>
      <c r="G2049" s="2">
        <v>18220</v>
      </c>
      <c r="H2049" s="2">
        <v>17855</v>
      </c>
      <c r="I2049" s="2">
        <v>18400</v>
      </c>
      <c r="J2049" s="2">
        <v>18750</v>
      </c>
      <c r="K2049" s="2">
        <v>19200</v>
      </c>
      <c r="L2049">
        <f t="shared" si="62"/>
        <v>0.10678899082568809</v>
      </c>
      <c r="M2049" t="str">
        <f>IFERROR(VLOOKUP(A2049,'Статус менеджера'!$A$2:$B$48,2,TRUE),"")</f>
        <v>Продавець малим клієнтам</v>
      </c>
      <c r="N2049" s="2">
        <f t="shared" si="63"/>
        <v>10.678899082568808</v>
      </c>
    </row>
    <row r="2050" spans="1:14" x14ac:dyDescent="0.35">
      <c r="A2050" t="s">
        <v>48</v>
      </c>
      <c r="B2050" t="s">
        <v>236</v>
      </c>
      <c r="C2050" s="1">
        <v>44144</v>
      </c>
      <c r="D2050" t="s">
        <v>116</v>
      </c>
      <c r="E2050" s="3">
        <v>0.01</v>
      </c>
      <c r="F2050" s="4" t="s">
        <v>215</v>
      </c>
      <c r="G2050" s="2">
        <v>18220</v>
      </c>
      <c r="H2050" s="2">
        <v>17855</v>
      </c>
      <c r="I2050" s="2">
        <v>18400</v>
      </c>
      <c r="J2050" s="2">
        <v>18750</v>
      </c>
      <c r="K2050" s="2">
        <v>19200</v>
      </c>
      <c r="L2050">
        <f t="shared" ref="L2050:L2113" si="64">IFERROR(IF(AND(M2050="Продавець малим клієнтам", OR(B2050="Східний регіон", B2050="Західний регіон", B2050="Північний регіон", B2050="Південний регіон", B2050="Центральний регіон", B2050="Будівництво", B2050="Дистрибуція роздріб")), E2050*N2050, ""),"")</f>
        <v>0.10678899082568809</v>
      </c>
      <c r="M2050" t="str">
        <f>IFERROR(VLOOKUP(A2050,'Статус менеджера'!$A$2:$B$48,2,TRUE),"")</f>
        <v>Продавець малим клієнтам</v>
      </c>
      <c r="N2050" s="2">
        <f t="shared" ref="N2050:N2113" si="65">IFERROR(IF(G2050 &lt;= H2050, 8,
    IF(G2050 &lt;= I2050, 8 + (G2050 - H2050) * (12 - 8) / (I2050 - H2050),
       IF(G2050 &lt;= J2050, 12 + (G2050 - I2050) * (20 - 12) / (J2050 - I2050),
          IF(G2050 &lt;= K2050, 20 + (G2050 - J2050) * (30 - 20) / (K2050 - J2050),
             30)))),"")</f>
        <v>10.678899082568808</v>
      </c>
    </row>
    <row r="2051" spans="1:14" x14ac:dyDescent="0.35">
      <c r="A2051" t="s">
        <v>48</v>
      </c>
      <c r="B2051" t="s">
        <v>236</v>
      </c>
      <c r="C2051" s="1">
        <v>44144</v>
      </c>
      <c r="D2051" t="s">
        <v>116</v>
      </c>
      <c r="E2051" s="3">
        <v>0.04</v>
      </c>
      <c r="F2051" s="4" t="s">
        <v>215</v>
      </c>
      <c r="G2051" s="2">
        <v>18220</v>
      </c>
      <c r="H2051" s="2">
        <v>17855</v>
      </c>
      <c r="I2051" s="2">
        <v>18400</v>
      </c>
      <c r="J2051" s="2">
        <v>18750</v>
      </c>
      <c r="K2051" s="2">
        <v>19200</v>
      </c>
      <c r="L2051">
        <f t="shared" si="64"/>
        <v>0.42715596330275235</v>
      </c>
      <c r="M2051" t="str">
        <f>IFERROR(VLOOKUP(A2051,'Статус менеджера'!$A$2:$B$48,2,TRUE),"")</f>
        <v>Продавець малим клієнтам</v>
      </c>
      <c r="N2051" s="2">
        <f t="shared" si="65"/>
        <v>10.678899082568808</v>
      </c>
    </row>
    <row r="2052" spans="1:14" x14ac:dyDescent="0.35">
      <c r="A2052" t="s">
        <v>48</v>
      </c>
      <c r="B2052" t="s">
        <v>236</v>
      </c>
      <c r="C2052" s="1">
        <v>44144</v>
      </c>
      <c r="D2052" t="s">
        <v>116</v>
      </c>
      <c r="E2052" s="3">
        <v>0.67</v>
      </c>
      <c r="F2052" s="4" t="s">
        <v>215</v>
      </c>
      <c r="G2052" s="2">
        <v>18220</v>
      </c>
      <c r="H2052" s="2">
        <v>17855</v>
      </c>
      <c r="I2052" s="2">
        <v>18400</v>
      </c>
      <c r="J2052" s="2">
        <v>18750</v>
      </c>
      <c r="K2052" s="2">
        <v>19200</v>
      </c>
      <c r="L2052">
        <f t="shared" si="64"/>
        <v>7.1548623853211017</v>
      </c>
      <c r="M2052" t="str">
        <f>IFERROR(VLOOKUP(A2052,'Статус менеджера'!$A$2:$B$48,2,TRUE),"")</f>
        <v>Продавець малим клієнтам</v>
      </c>
      <c r="N2052" s="2">
        <f t="shared" si="65"/>
        <v>10.678899082568808</v>
      </c>
    </row>
    <row r="2053" spans="1:14" x14ac:dyDescent="0.35">
      <c r="A2053" t="s">
        <v>48</v>
      </c>
      <c r="B2053" t="s">
        <v>236</v>
      </c>
      <c r="C2053" s="1">
        <v>44144</v>
      </c>
      <c r="D2053" t="s">
        <v>116</v>
      </c>
      <c r="E2053" s="3">
        <v>4.3170000000000002</v>
      </c>
      <c r="F2053" s="4" t="s">
        <v>215</v>
      </c>
      <c r="G2053" s="2">
        <v>18220</v>
      </c>
      <c r="H2053" s="2">
        <v>17855</v>
      </c>
      <c r="I2053" s="2">
        <v>18400</v>
      </c>
      <c r="J2053" s="2">
        <v>18750</v>
      </c>
      <c r="K2053" s="2">
        <v>19200</v>
      </c>
      <c r="L2053">
        <f t="shared" si="64"/>
        <v>46.100807339449545</v>
      </c>
      <c r="M2053" t="str">
        <f>IFERROR(VLOOKUP(A2053,'Статус менеджера'!$A$2:$B$48,2,TRUE),"")</f>
        <v>Продавець малим клієнтам</v>
      </c>
      <c r="N2053" s="2">
        <f t="shared" si="65"/>
        <v>10.678899082568808</v>
      </c>
    </row>
    <row r="2054" spans="1:14" x14ac:dyDescent="0.35">
      <c r="A2054" t="s">
        <v>48</v>
      </c>
      <c r="B2054" t="s">
        <v>236</v>
      </c>
      <c r="C2054" s="1">
        <v>44144</v>
      </c>
      <c r="D2054" t="s">
        <v>116</v>
      </c>
      <c r="E2054" s="3">
        <v>2.1230000000000002</v>
      </c>
      <c r="F2054" s="4" t="s">
        <v>215</v>
      </c>
      <c r="G2054" s="2">
        <v>18220</v>
      </c>
      <c r="H2054" s="2">
        <v>17855</v>
      </c>
      <c r="I2054" s="2">
        <v>18400</v>
      </c>
      <c r="J2054" s="2">
        <v>18750</v>
      </c>
      <c r="K2054" s="2">
        <v>19200</v>
      </c>
      <c r="L2054">
        <f t="shared" si="64"/>
        <v>22.671302752293581</v>
      </c>
      <c r="M2054" t="str">
        <f>IFERROR(VLOOKUP(A2054,'Статус менеджера'!$A$2:$B$48,2,TRUE),"")</f>
        <v>Продавець малим клієнтам</v>
      </c>
      <c r="N2054" s="2">
        <f t="shared" si="65"/>
        <v>10.678899082568808</v>
      </c>
    </row>
    <row r="2055" spans="1:14" x14ac:dyDescent="0.35">
      <c r="A2055" t="s">
        <v>77</v>
      </c>
      <c r="B2055" t="s">
        <v>228</v>
      </c>
      <c r="C2055" s="1">
        <v>44139</v>
      </c>
      <c r="D2055" t="s">
        <v>122</v>
      </c>
      <c r="E2055" s="3">
        <v>13.49</v>
      </c>
      <c r="F2055" s="4">
        <v>0</v>
      </c>
      <c r="G2055" s="2">
        <v>20815</v>
      </c>
      <c r="H2055" s="2">
        <v>19920</v>
      </c>
      <c r="I2055" s="2">
        <v>20265</v>
      </c>
      <c r="J2055" s="2">
        <v>20815</v>
      </c>
      <c r="K2055" s="2">
        <v>21265</v>
      </c>
      <c r="L2055" t="str">
        <f t="shared" si="64"/>
        <v/>
      </c>
      <c r="M2055" t="str">
        <f>IFERROR(VLOOKUP(A2055,'Статус менеджера'!$A$2:$B$48,2,TRUE),"")</f>
        <v>Продавець малим клієнтам</v>
      </c>
      <c r="N2055" s="2">
        <f t="shared" si="65"/>
        <v>20</v>
      </c>
    </row>
    <row r="2056" spans="1:14" x14ac:dyDescent="0.35">
      <c r="A2056" t="s">
        <v>24</v>
      </c>
      <c r="B2056" t="s">
        <v>232</v>
      </c>
      <c r="C2056" s="1">
        <v>44136</v>
      </c>
      <c r="D2056" t="s">
        <v>123</v>
      </c>
      <c r="E2056" s="3">
        <v>67.37</v>
      </c>
      <c r="F2056" s="4">
        <v>0</v>
      </c>
      <c r="G2056" s="2">
        <v>15330</v>
      </c>
      <c r="H2056" s="2">
        <v>15520</v>
      </c>
      <c r="I2056" s="2">
        <v>16135</v>
      </c>
      <c r="J2056" s="2">
        <v>16435</v>
      </c>
      <c r="K2056" s="2">
        <v>17185</v>
      </c>
      <c r="L2056" t="str">
        <f t="shared" si="64"/>
        <v/>
      </c>
      <c r="M2056" t="str">
        <f>IFERROR(VLOOKUP(A2056,'Статус менеджера'!$A$2:$B$48,2,TRUE),"")</f>
        <v/>
      </c>
      <c r="N2056" s="2">
        <f t="shared" si="65"/>
        <v>8</v>
      </c>
    </row>
    <row r="2057" spans="1:14" x14ac:dyDescent="0.35">
      <c r="A2057" t="s">
        <v>91</v>
      </c>
      <c r="B2057" t="s">
        <v>238</v>
      </c>
      <c r="C2057" s="1">
        <v>44144</v>
      </c>
      <c r="D2057" t="s">
        <v>122</v>
      </c>
      <c r="E2057" s="3">
        <v>1.2949999999999999</v>
      </c>
      <c r="F2057" s="4">
        <v>0</v>
      </c>
      <c r="G2057" s="2">
        <v>18539.310000000001</v>
      </c>
      <c r="H2057" s="2">
        <v>18230</v>
      </c>
      <c r="I2057" s="2">
        <v>18775</v>
      </c>
      <c r="J2057" s="2">
        <v>19125</v>
      </c>
      <c r="K2057" s="2">
        <v>19575</v>
      </c>
      <c r="L2057" t="str">
        <f t="shared" si="64"/>
        <v/>
      </c>
      <c r="M2057" t="str">
        <f>IFERROR(VLOOKUP(A2057,'Статус менеджера'!$A$2:$B$48,2,TRUE),"")</f>
        <v>Продавець малим клієнтам</v>
      </c>
      <c r="N2057" s="2">
        <f t="shared" si="65"/>
        <v>10.270165137614688</v>
      </c>
    </row>
    <row r="2058" spans="1:14" x14ac:dyDescent="0.35">
      <c r="A2058" t="s">
        <v>9</v>
      </c>
      <c r="B2058" t="s">
        <v>232</v>
      </c>
      <c r="C2058" s="1">
        <v>44164</v>
      </c>
      <c r="D2058" t="s">
        <v>119</v>
      </c>
      <c r="E2058" s="3">
        <v>8.31</v>
      </c>
      <c r="F2058" s="4">
        <v>0</v>
      </c>
      <c r="G2058" s="2">
        <v>19545</v>
      </c>
      <c r="H2058" s="2">
        <v>18680</v>
      </c>
      <c r="I2058" s="2">
        <v>19545</v>
      </c>
      <c r="J2058" s="2">
        <v>20045</v>
      </c>
      <c r="K2058" s="2">
        <v>20545</v>
      </c>
      <c r="L2058" t="str">
        <f t="shared" si="64"/>
        <v/>
      </c>
      <c r="M2058" t="str">
        <f>IFERROR(VLOOKUP(A2058,'Статус менеджера'!$A$2:$B$48,2,TRUE),"")</f>
        <v>Продавець малим клієнтам</v>
      </c>
      <c r="N2058" s="2">
        <f t="shared" si="65"/>
        <v>12</v>
      </c>
    </row>
    <row r="2059" spans="1:14" x14ac:dyDescent="0.35">
      <c r="A2059" t="s">
        <v>9</v>
      </c>
      <c r="B2059" t="s">
        <v>232</v>
      </c>
      <c r="C2059" s="1">
        <v>44164</v>
      </c>
      <c r="D2059" t="s">
        <v>119</v>
      </c>
      <c r="E2059" s="3">
        <v>8.9049999999999994</v>
      </c>
      <c r="F2059" s="4">
        <v>0</v>
      </c>
      <c r="G2059" s="2">
        <v>19795</v>
      </c>
      <c r="H2059" s="2">
        <v>18930</v>
      </c>
      <c r="I2059" s="2">
        <v>19795</v>
      </c>
      <c r="J2059" s="2">
        <v>20295</v>
      </c>
      <c r="K2059" s="2">
        <v>20795</v>
      </c>
      <c r="L2059" t="str">
        <f t="shared" si="64"/>
        <v/>
      </c>
      <c r="M2059" t="str">
        <f>IFERROR(VLOOKUP(A2059,'Статус менеджера'!$A$2:$B$48,2,TRUE),"")</f>
        <v>Продавець малим клієнтам</v>
      </c>
      <c r="N2059" s="2">
        <f t="shared" si="65"/>
        <v>12</v>
      </c>
    </row>
    <row r="2060" spans="1:14" x14ac:dyDescent="0.35">
      <c r="A2060" t="s">
        <v>77</v>
      </c>
      <c r="B2060" t="s">
        <v>228</v>
      </c>
      <c r="C2060" s="1">
        <v>44137</v>
      </c>
      <c r="D2060" t="s">
        <v>116</v>
      </c>
      <c r="E2060" s="3">
        <v>6.76</v>
      </c>
      <c r="F2060" s="4">
        <v>0</v>
      </c>
      <c r="G2060" s="2">
        <v>20195</v>
      </c>
      <c r="H2060" s="2">
        <v>18850</v>
      </c>
      <c r="I2060" s="2">
        <v>19745</v>
      </c>
      <c r="J2060" s="2">
        <v>19745</v>
      </c>
      <c r="K2060" s="2">
        <v>20195</v>
      </c>
      <c r="L2060" t="str">
        <f t="shared" si="64"/>
        <v/>
      </c>
      <c r="M2060" t="str">
        <f>IFERROR(VLOOKUP(A2060,'Статус менеджера'!$A$2:$B$48,2,TRUE),"")</f>
        <v>Продавець малим клієнтам</v>
      </c>
      <c r="N2060" s="2">
        <f t="shared" si="65"/>
        <v>30</v>
      </c>
    </row>
    <row r="2061" spans="1:14" x14ac:dyDescent="0.35">
      <c r="A2061" t="s">
        <v>77</v>
      </c>
      <c r="B2061" t="s">
        <v>228</v>
      </c>
      <c r="C2061" s="1">
        <v>44137</v>
      </c>
      <c r="D2061" t="s">
        <v>116</v>
      </c>
      <c r="E2061" s="3">
        <v>2.83</v>
      </c>
      <c r="F2061" s="4">
        <v>0</v>
      </c>
      <c r="G2061" s="2">
        <v>20195</v>
      </c>
      <c r="H2061" s="2">
        <v>18850</v>
      </c>
      <c r="I2061" s="2">
        <v>19745</v>
      </c>
      <c r="J2061" s="2">
        <v>19745</v>
      </c>
      <c r="K2061" s="2">
        <v>20195</v>
      </c>
      <c r="L2061" t="str">
        <f t="shared" si="64"/>
        <v/>
      </c>
      <c r="M2061" t="str">
        <f>IFERROR(VLOOKUP(A2061,'Статус менеджера'!$A$2:$B$48,2,TRUE),"")</f>
        <v>Продавець малим клієнтам</v>
      </c>
      <c r="N2061" s="2">
        <f t="shared" si="65"/>
        <v>30</v>
      </c>
    </row>
    <row r="2062" spans="1:14" x14ac:dyDescent="0.35">
      <c r="A2062" t="s">
        <v>77</v>
      </c>
      <c r="B2062" t="s">
        <v>228</v>
      </c>
      <c r="C2062" s="1">
        <v>44137</v>
      </c>
      <c r="D2062" t="s">
        <v>122</v>
      </c>
      <c r="E2062" s="3">
        <v>0.754</v>
      </c>
      <c r="F2062" s="4">
        <v>0</v>
      </c>
      <c r="G2062" s="2">
        <v>20195</v>
      </c>
      <c r="H2062" s="2">
        <v>18830</v>
      </c>
      <c r="I2062" s="2">
        <v>19745</v>
      </c>
      <c r="J2062" s="2">
        <v>19745</v>
      </c>
      <c r="K2062" s="2">
        <v>20195</v>
      </c>
      <c r="L2062" t="str">
        <f t="shared" si="64"/>
        <v/>
      </c>
      <c r="M2062" t="str">
        <f>IFERROR(VLOOKUP(A2062,'Статус менеджера'!$A$2:$B$48,2,TRUE),"")</f>
        <v>Продавець малим клієнтам</v>
      </c>
      <c r="N2062" s="2">
        <f t="shared" si="65"/>
        <v>30</v>
      </c>
    </row>
    <row r="2063" spans="1:14" x14ac:dyDescent="0.35">
      <c r="A2063" t="s">
        <v>77</v>
      </c>
      <c r="B2063" t="s">
        <v>228</v>
      </c>
      <c r="C2063" s="1">
        <v>44137</v>
      </c>
      <c r="D2063" t="s">
        <v>122</v>
      </c>
      <c r="E2063" s="3">
        <v>0.754</v>
      </c>
      <c r="F2063" s="4">
        <v>0</v>
      </c>
      <c r="G2063" s="2">
        <v>20195</v>
      </c>
      <c r="H2063" s="2">
        <v>18830</v>
      </c>
      <c r="I2063" s="2">
        <v>19745</v>
      </c>
      <c r="J2063" s="2">
        <v>19745</v>
      </c>
      <c r="K2063" s="2">
        <v>20195</v>
      </c>
      <c r="L2063" t="str">
        <f t="shared" si="64"/>
        <v/>
      </c>
      <c r="M2063" t="str">
        <f>IFERROR(VLOOKUP(A2063,'Статус менеджера'!$A$2:$B$48,2,TRUE),"")</f>
        <v>Продавець малим клієнтам</v>
      </c>
      <c r="N2063" s="2">
        <f t="shared" si="65"/>
        <v>30</v>
      </c>
    </row>
    <row r="2064" spans="1:14" x14ac:dyDescent="0.35">
      <c r="A2064" t="s">
        <v>77</v>
      </c>
      <c r="B2064" t="s">
        <v>228</v>
      </c>
      <c r="C2064" s="1">
        <v>44137</v>
      </c>
      <c r="D2064" t="s">
        <v>122</v>
      </c>
      <c r="E2064" s="3">
        <v>0.754</v>
      </c>
      <c r="F2064" s="4">
        <v>0</v>
      </c>
      <c r="G2064" s="2">
        <v>20195</v>
      </c>
      <c r="H2064" s="2">
        <v>18830</v>
      </c>
      <c r="I2064" s="2">
        <v>19745</v>
      </c>
      <c r="J2064" s="2">
        <v>19745</v>
      </c>
      <c r="K2064" s="2">
        <v>20195</v>
      </c>
      <c r="L2064" t="str">
        <f t="shared" si="64"/>
        <v/>
      </c>
      <c r="M2064" t="str">
        <f>IFERROR(VLOOKUP(A2064,'Статус менеджера'!$A$2:$B$48,2,TRUE),"")</f>
        <v>Продавець малим клієнтам</v>
      </c>
      <c r="N2064" s="2">
        <f t="shared" si="65"/>
        <v>30</v>
      </c>
    </row>
    <row r="2065" spans="1:14" x14ac:dyDescent="0.35">
      <c r="A2065" t="s">
        <v>77</v>
      </c>
      <c r="B2065" t="s">
        <v>228</v>
      </c>
      <c r="C2065" s="1">
        <v>44137</v>
      </c>
      <c r="D2065" t="s">
        <v>122</v>
      </c>
      <c r="E2065" s="3">
        <v>0.754</v>
      </c>
      <c r="F2065" s="4">
        <v>0</v>
      </c>
      <c r="G2065" s="2">
        <v>20195</v>
      </c>
      <c r="H2065" s="2">
        <v>18830</v>
      </c>
      <c r="I2065" s="2">
        <v>19745</v>
      </c>
      <c r="J2065" s="2">
        <v>19745</v>
      </c>
      <c r="K2065" s="2">
        <v>20195</v>
      </c>
      <c r="L2065" t="str">
        <f t="shared" si="64"/>
        <v/>
      </c>
      <c r="M2065" t="str">
        <f>IFERROR(VLOOKUP(A2065,'Статус менеджера'!$A$2:$B$48,2,TRUE),"")</f>
        <v>Продавець малим клієнтам</v>
      </c>
      <c r="N2065" s="2">
        <f t="shared" si="65"/>
        <v>30</v>
      </c>
    </row>
    <row r="2066" spans="1:14" x14ac:dyDescent="0.35">
      <c r="A2066" t="s">
        <v>77</v>
      </c>
      <c r="B2066" t="s">
        <v>228</v>
      </c>
      <c r="C2066" s="1">
        <v>44137</v>
      </c>
      <c r="D2066" t="s">
        <v>122</v>
      </c>
      <c r="E2066" s="3">
        <v>0.754</v>
      </c>
      <c r="F2066" s="4">
        <v>0</v>
      </c>
      <c r="G2066" s="2">
        <v>20195</v>
      </c>
      <c r="H2066" s="2">
        <v>18830</v>
      </c>
      <c r="I2066" s="2">
        <v>19745</v>
      </c>
      <c r="J2066" s="2">
        <v>19745</v>
      </c>
      <c r="K2066" s="2">
        <v>20195</v>
      </c>
      <c r="L2066" t="str">
        <f t="shared" si="64"/>
        <v/>
      </c>
      <c r="M2066" t="str">
        <f>IFERROR(VLOOKUP(A2066,'Статус менеджера'!$A$2:$B$48,2,TRUE),"")</f>
        <v>Продавець малим клієнтам</v>
      </c>
      <c r="N2066" s="2">
        <f t="shared" si="65"/>
        <v>30</v>
      </c>
    </row>
    <row r="2067" spans="1:14" x14ac:dyDescent="0.35">
      <c r="A2067" t="s">
        <v>77</v>
      </c>
      <c r="B2067" t="s">
        <v>228</v>
      </c>
      <c r="C2067" s="1">
        <v>44137</v>
      </c>
      <c r="D2067" t="s">
        <v>122</v>
      </c>
      <c r="E2067" s="3">
        <v>1.1299999999999999</v>
      </c>
      <c r="F2067" s="4">
        <v>0</v>
      </c>
      <c r="G2067" s="2">
        <v>20195</v>
      </c>
      <c r="H2067" s="2">
        <v>18850</v>
      </c>
      <c r="I2067" s="2">
        <v>19745</v>
      </c>
      <c r="J2067" s="2">
        <v>19745</v>
      </c>
      <c r="K2067" s="2">
        <v>20195</v>
      </c>
      <c r="L2067" t="str">
        <f t="shared" si="64"/>
        <v/>
      </c>
      <c r="M2067" t="str">
        <f>IFERROR(VLOOKUP(A2067,'Статус менеджера'!$A$2:$B$48,2,TRUE),"")</f>
        <v>Продавець малим клієнтам</v>
      </c>
      <c r="N2067" s="2">
        <f t="shared" si="65"/>
        <v>30</v>
      </c>
    </row>
    <row r="2068" spans="1:14" x14ac:dyDescent="0.35">
      <c r="A2068" t="s">
        <v>77</v>
      </c>
      <c r="B2068" t="s">
        <v>228</v>
      </c>
      <c r="C2068" s="1">
        <v>44137</v>
      </c>
      <c r="D2068" t="s">
        <v>122</v>
      </c>
      <c r="E2068" s="3">
        <v>1.1299999999999999</v>
      </c>
      <c r="F2068" s="4">
        <v>0</v>
      </c>
      <c r="G2068" s="2">
        <v>20195</v>
      </c>
      <c r="H2068" s="2">
        <v>18850</v>
      </c>
      <c r="I2068" s="2">
        <v>19745</v>
      </c>
      <c r="J2068" s="2">
        <v>19745</v>
      </c>
      <c r="K2068" s="2">
        <v>20195</v>
      </c>
      <c r="L2068" t="str">
        <f t="shared" si="64"/>
        <v/>
      </c>
      <c r="M2068" t="str">
        <f>IFERROR(VLOOKUP(A2068,'Статус менеджера'!$A$2:$B$48,2,TRUE),"")</f>
        <v>Продавець малим клієнтам</v>
      </c>
      <c r="N2068" s="2">
        <f t="shared" si="65"/>
        <v>30</v>
      </c>
    </row>
    <row r="2069" spans="1:14" x14ac:dyDescent="0.35">
      <c r="A2069" t="s">
        <v>77</v>
      </c>
      <c r="B2069" t="s">
        <v>228</v>
      </c>
      <c r="C2069" s="1">
        <v>44137</v>
      </c>
      <c r="D2069" t="s">
        <v>122</v>
      </c>
      <c r="E2069" s="3">
        <v>1.1299999999999999</v>
      </c>
      <c r="F2069" s="4">
        <v>0</v>
      </c>
      <c r="G2069" s="2">
        <v>20195</v>
      </c>
      <c r="H2069" s="2">
        <v>18850</v>
      </c>
      <c r="I2069" s="2">
        <v>19745</v>
      </c>
      <c r="J2069" s="2">
        <v>19745</v>
      </c>
      <c r="K2069" s="2">
        <v>20195</v>
      </c>
      <c r="L2069" t="str">
        <f t="shared" si="64"/>
        <v/>
      </c>
      <c r="M2069" t="str">
        <f>IFERROR(VLOOKUP(A2069,'Статус менеджера'!$A$2:$B$48,2,TRUE),"")</f>
        <v>Продавець малим клієнтам</v>
      </c>
      <c r="N2069" s="2">
        <f t="shared" si="65"/>
        <v>30</v>
      </c>
    </row>
    <row r="2070" spans="1:14" x14ac:dyDescent="0.35">
      <c r="A2070" t="s">
        <v>77</v>
      </c>
      <c r="B2070" t="s">
        <v>228</v>
      </c>
      <c r="C2070" s="1">
        <v>44137</v>
      </c>
      <c r="D2070" t="s">
        <v>122</v>
      </c>
      <c r="E2070" s="3">
        <v>1.1299999999999999</v>
      </c>
      <c r="F2070" s="4">
        <v>0</v>
      </c>
      <c r="G2070" s="2">
        <v>20195</v>
      </c>
      <c r="H2070" s="2">
        <v>18850</v>
      </c>
      <c r="I2070" s="2">
        <v>19745</v>
      </c>
      <c r="J2070" s="2">
        <v>19745</v>
      </c>
      <c r="K2070" s="2">
        <v>20195</v>
      </c>
      <c r="L2070" t="str">
        <f t="shared" si="64"/>
        <v/>
      </c>
      <c r="M2070" t="str">
        <f>IFERROR(VLOOKUP(A2070,'Статус менеджера'!$A$2:$B$48,2,TRUE),"")</f>
        <v>Продавець малим клієнтам</v>
      </c>
      <c r="N2070" s="2">
        <f t="shared" si="65"/>
        <v>30</v>
      </c>
    </row>
    <row r="2071" spans="1:14" x14ac:dyDescent="0.35">
      <c r="A2071" t="s">
        <v>77</v>
      </c>
      <c r="B2071" t="s">
        <v>228</v>
      </c>
      <c r="C2071" s="1">
        <v>44137</v>
      </c>
      <c r="D2071" t="s">
        <v>122</v>
      </c>
      <c r="E2071" s="3">
        <v>1.1299999999999999</v>
      </c>
      <c r="F2071" s="4">
        <v>0</v>
      </c>
      <c r="G2071" s="2">
        <v>20195</v>
      </c>
      <c r="H2071" s="2">
        <v>18850</v>
      </c>
      <c r="I2071" s="2">
        <v>19745</v>
      </c>
      <c r="J2071" s="2">
        <v>19745</v>
      </c>
      <c r="K2071" s="2">
        <v>20195</v>
      </c>
      <c r="L2071" t="str">
        <f t="shared" si="64"/>
        <v/>
      </c>
      <c r="M2071" t="str">
        <f>IFERROR(VLOOKUP(A2071,'Статус менеджера'!$A$2:$B$48,2,TRUE),"")</f>
        <v>Продавець малим клієнтам</v>
      </c>
      <c r="N2071" s="2">
        <f t="shared" si="65"/>
        <v>30</v>
      </c>
    </row>
    <row r="2072" spans="1:14" x14ac:dyDescent="0.35">
      <c r="A2072" t="s">
        <v>77</v>
      </c>
      <c r="B2072" t="s">
        <v>228</v>
      </c>
      <c r="C2072" s="1">
        <v>44137</v>
      </c>
      <c r="D2072" t="s">
        <v>122</v>
      </c>
      <c r="E2072" s="3">
        <v>0.56999999999999995</v>
      </c>
      <c r="F2072" s="4">
        <v>0</v>
      </c>
      <c r="G2072" s="2">
        <v>20195</v>
      </c>
      <c r="H2072" s="2">
        <v>18850</v>
      </c>
      <c r="I2072" s="2">
        <v>19745</v>
      </c>
      <c r="J2072" s="2">
        <v>19745</v>
      </c>
      <c r="K2072" s="2">
        <v>20195</v>
      </c>
      <c r="L2072" t="str">
        <f t="shared" si="64"/>
        <v/>
      </c>
      <c r="M2072" t="str">
        <f>IFERROR(VLOOKUP(A2072,'Статус менеджера'!$A$2:$B$48,2,TRUE),"")</f>
        <v>Продавець малим клієнтам</v>
      </c>
      <c r="N2072" s="2">
        <f t="shared" si="65"/>
        <v>30</v>
      </c>
    </row>
    <row r="2073" spans="1:14" x14ac:dyDescent="0.35">
      <c r="A2073" t="s">
        <v>36</v>
      </c>
      <c r="B2073" t="s">
        <v>225</v>
      </c>
      <c r="C2073" s="1">
        <v>44140</v>
      </c>
      <c r="D2073" t="s">
        <v>119</v>
      </c>
      <c r="E2073" s="3">
        <v>3.2000000000000001E-2</v>
      </c>
      <c r="F2073" s="4">
        <v>0</v>
      </c>
      <c r="G2073" s="2">
        <v>21595</v>
      </c>
      <c r="H2073" s="2">
        <v>19730</v>
      </c>
      <c r="I2073" s="2">
        <v>20545</v>
      </c>
      <c r="J2073" s="2">
        <v>21095</v>
      </c>
      <c r="K2073" s="2">
        <v>21595</v>
      </c>
      <c r="L2073" t="str">
        <f t="shared" si="64"/>
        <v/>
      </c>
      <c r="M2073" t="str">
        <f>IFERROR(VLOOKUP(A2073,'Статус менеджера'!$A$2:$B$48,2,TRUE),"")</f>
        <v/>
      </c>
      <c r="N2073" s="2">
        <f t="shared" si="65"/>
        <v>30</v>
      </c>
    </row>
    <row r="2074" spans="1:14" x14ac:dyDescent="0.35">
      <c r="A2074" t="s">
        <v>36</v>
      </c>
      <c r="B2074" t="s">
        <v>225</v>
      </c>
      <c r="C2074" s="1">
        <v>44140</v>
      </c>
      <c r="D2074" t="s">
        <v>118</v>
      </c>
      <c r="E2074" s="3">
        <v>0</v>
      </c>
      <c r="F2074" s="4">
        <v>0</v>
      </c>
      <c r="G2074" s="2">
        <v>27</v>
      </c>
      <c r="H2074" s="2" t="e">
        <v>#N/A</v>
      </c>
      <c r="I2074" s="2" t="e">
        <v>#N/A</v>
      </c>
      <c r="J2074" s="2" t="e">
        <v>#N/A</v>
      </c>
      <c r="K2074" s="2" t="e">
        <v>#N/A</v>
      </c>
      <c r="L2074" t="str">
        <f t="shared" si="64"/>
        <v/>
      </c>
      <c r="M2074" t="str">
        <f>IFERROR(VLOOKUP(A2074,'Статус менеджера'!$A$2:$B$48,2,TRUE),"")</f>
        <v/>
      </c>
      <c r="N2074" s="2" t="str">
        <f t="shared" si="65"/>
        <v/>
      </c>
    </row>
    <row r="2075" spans="1:14" x14ac:dyDescent="0.35">
      <c r="A2075" t="s">
        <v>8</v>
      </c>
      <c r="B2075" t="s">
        <v>229</v>
      </c>
      <c r="C2075" s="1">
        <v>44138</v>
      </c>
      <c r="D2075" t="s">
        <v>122</v>
      </c>
      <c r="E2075" s="3">
        <v>3.7679999999999998</v>
      </c>
      <c r="F2075" s="4">
        <v>0</v>
      </c>
      <c r="G2075" s="2">
        <v>21430</v>
      </c>
      <c r="H2075" s="2">
        <v>20515</v>
      </c>
      <c r="I2075" s="2">
        <v>21430</v>
      </c>
      <c r="J2075" s="2">
        <v>21430</v>
      </c>
      <c r="K2075" s="2">
        <v>21880</v>
      </c>
      <c r="L2075" t="str">
        <f t="shared" si="64"/>
        <v/>
      </c>
      <c r="M2075" t="str">
        <f>IFERROR(VLOOKUP(A2075,'Статус менеджера'!$A$2:$B$48,2,TRUE),"")</f>
        <v/>
      </c>
      <c r="N2075" s="2">
        <f t="shared" si="65"/>
        <v>12</v>
      </c>
    </row>
    <row r="2076" spans="1:14" x14ac:dyDescent="0.35">
      <c r="A2076" t="s">
        <v>8</v>
      </c>
      <c r="B2076" t="s">
        <v>229</v>
      </c>
      <c r="C2076" s="1">
        <v>44138</v>
      </c>
      <c r="D2076" t="s">
        <v>122</v>
      </c>
      <c r="E2076" s="3">
        <v>3.7679999999999998</v>
      </c>
      <c r="F2076" s="4">
        <v>0</v>
      </c>
      <c r="G2076" s="2">
        <v>21430</v>
      </c>
      <c r="H2076" s="2">
        <v>20515</v>
      </c>
      <c r="I2076" s="2">
        <v>21430</v>
      </c>
      <c r="J2076" s="2">
        <v>21430</v>
      </c>
      <c r="K2076" s="2">
        <v>21880</v>
      </c>
      <c r="L2076" t="str">
        <f t="shared" si="64"/>
        <v/>
      </c>
      <c r="M2076" t="str">
        <f>IFERROR(VLOOKUP(A2076,'Статус менеджера'!$A$2:$B$48,2,TRUE),"")</f>
        <v/>
      </c>
      <c r="N2076" s="2">
        <f t="shared" si="65"/>
        <v>12</v>
      </c>
    </row>
    <row r="2077" spans="1:14" x14ac:dyDescent="0.35">
      <c r="A2077" t="s">
        <v>8</v>
      </c>
      <c r="B2077" t="s">
        <v>229</v>
      </c>
      <c r="C2077" s="1">
        <v>44138</v>
      </c>
      <c r="D2077" t="s">
        <v>122</v>
      </c>
      <c r="E2077" s="3">
        <v>3.7679999999999998</v>
      </c>
      <c r="F2077" s="4">
        <v>0</v>
      </c>
      <c r="G2077" s="2">
        <v>21430</v>
      </c>
      <c r="H2077" s="2">
        <v>20515</v>
      </c>
      <c r="I2077" s="2">
        <v>21430</v>
      </c>
      <c r="J2077" s="2">
        <v>21430</v>
      </c>
      <c r="K2077" s="2">
        <v>21880</v>
      </c>
      <c r="L2077" t="str">
        <f t="shared" si="64"/>
        <v/>
      </c>
      <c r="M2077" t="str">
        <f>IFERROR(VLOOKUP(A2077,'Статус менеджера'!$A$2:$B$48,2,TRUE),"")</f>
        <v/>
      </c>
      <c r="N2077" s="2">
        <f t="shared" si="65"/>
        <v>12</v>
      </c>
    </row>
    <row r="2078" spans="1:14" x14ac:dyDescent="0.35">
      <c r="A2078" t="s">
        <v>8</v>
      </c>
      <c r="B2078" t="s">
        <v>229</v>
      </c>
      <c r="C2078" s="1">
        <v>44138</v>
      </c>
      <c r="D2078" t="s">
        <v>127</v>
      </c>
      <c r="E2078" s="3">
        <v>0</v>
      </c>
      <c r="F2078" s="4">
        <v>0</v>
      </c>
      <c r="G2078" s="2">
        <v>15500</v>
      </c>
      <c r="H2078" s="2" t="e">
        <v>#N/A</v>
      </c>
      <c r="I2078" s="2" t="e">
        <v>#N/A</v>
      </c>
      <c r="J2078" s="2" t="e">
        <v>#N/A</v>
      </c>
      <c r="K2078" s="2" t="e">
        <v>#N/A</v>
      </c>
      <c r="L2078" t="str">
        <f t="shared" si="64"/>
        <v/>
      </c>
      <c r="M2078" t="str">
        <f>IFERROR(VLOOKUP(A2078,'Статус менеджера'!$A$2:$B$48,2,TRUE),"")</f>
        <v/>
      </c>
      <c r="N2078" s="2" t="str">
        <f t="shared" si="65"/>
        <v/>
      </c>
    </row>
    <row r="2079" spans="1:14" x14ac:dyDescent="0.35">
      <c r="A2079" t="s">
        <v>8</v>
      </c>
      <c r="B2079" t="s">
        <v>229</v>
      </c>
      <c r="C2079" s="1">
        <v>44138</v>
      </c>
      <c r="D2079" t="s">
        <v>122</v>
      </c>
      <c r="E2079" s="3">
        <v>0.75800000000000001</v>
      </c>
      <c r="F2079" s="4">
        <v>0</v>
      </c>
      <c r="G2079" s="2">
        <v>18045</v>
      </c>
      <c r="H2079" s="2">
        <v>17480</v>
      </c>
      <c r="I2079" s="2">
        <v>18045</v>
      </c>
      <c r="J2079" s="2">
        <v>18395</v>
      </c>
      <c r="K2079" s="2">
        <v>18845</v>
      </c>
      <c r="L2079" t="str">
        <f t="shared" si="64"/>
        <v/>
      </c>
      <c r="M2079" t="str">
        <f>IFERROR(VLOOKUP(A2079,'Статус менеджера'!$A$2:$B$48,2,TRUE),"")</f>
        <v/>
      </c>
      <c r="N2079" s="2">
        <f t="shared" si="65"/>
        <v>12</v>
      </c>
    </row>
    <row r="2080" spans="1:14" x14ac:dyDescent="0.35">
      <c r="A2080" t="s">
        <v>8</v>
      </c>
      <c r="B2080" t="s">
        <v>229</v>
      </c>
      <c r="C2080" s="1">
        <v>44138</v>
      </c>
      <c r="D2080" t="s">
        <v>122</v>
      </c>
      <c r="E2080" s="3">
        <v>0.75800000000000001</v>
      </c>
      <c r="F2080" s="4">
        <v>0</v>
      </c>
      <c r="G2080" s="2">
        <v>18045</v>
      </c>
      <c r="H2080" s="2">
        <v>17480</v>
      </c>
      <c r="I2080" s="2">
        <v>18045</v>
      </c>
      <c r="J2080" s="2">
        <v>18395</v>
      </c>
      <c r="K2080" s="2">
        <v>18845</v>
      </c>
      <c r="L2080" t="str">
        <f t="shared" si="64"/>
        <v/>
      </c>
      <c r="M2080" t="str">
        <f>IFERROR(VLOOKUP(A2080,'Статус менеджера'!$A$2:$B$48,2,TRUE),"")</f>
        <v/>
      </c>
      <c r="N2080" s="2">
        <f t="shared" si="65"/>
        <v>12</v>
      </c>
    </row>
    <row r="2081" spans="1:14" x14ac:dyDescent="0.35">
      <c r="A2081" t="s">
        <v>8</v>
      </c>
      <c r="B2081" t="s">
        <v>229</v>
      </c>
      <c r="C2081" s="1">
        <v>44138</v>
      </c>
      <c r="D2081" t="s">
        <v>122</v>
      </c>
      <c r="E2081" s="3">
        <v>0.75800000000000001</v>
      </c>
      <c r="F2081" s="4">
        <v>0</v>
      </c>
      <c r="G2081" s="2">
        <v>18045</v>
      </c>
      <c r="H2081" s="2">
        <v>17480</v>
      </c>
      <c r="I2081" s="2">
        <v>18045</v>
      </c>
      <c r="J2081" s="2">
        <v>18395</v>
      </c>
      <c r="K2081" s="2">
        <v>18845</v>
      </c>
      <c r="L2081" t="str">
        <f t="shared" si="64"/>
        <v/>
      </c>
      <c r="M2081" t="str">
        <f>IFERROR(VLOOKUP(A2081,'Статус менеджера'!$A$2:$B$48,2,TRUE),"")</f>
        <v/>
      </c>
      <c r="N2081" s="2">
        <f t="shared" si="65"/>
        <v>12</v>
      </c>
    </row>
    <row r="2082" spans="1:14" x14ac:dyDescent="0.35">
      <c r="A2082" t="s">
        <v>8</v>
      </c>
      <c r="B2082" t="s">
        <v>229</v>
      </c>
      <c r="C2082" s="1">
        <v>44138</v>
      </c>
      <c r="D2082" t="s">
        <v>122</v>
      </c>
      <c r="E2082" s="3">
        <v>1.9</v>
      </c>
      <c r="F2082" s="4">
        <v>0</v>
      </c>
      <c r="G2082" s="2">
        <v>18715</v>
      </c>
      <c r="H2082" s="2">
        <v>18150</v>
      </c>
      <c r="I2082" s="2">
        <v>18715</v>
      </c>
      <c r="J2082" s="2">
        <v>19065</v>
      </c>
      <c r="K2082" s="2">
        <v>19515</v>
      </c>
      <c r="L2082" t="str">
        <f t="shared" si="64"/>
        <v/>
      </c>
      <c r="M2082" t="str">
        <f>IFERROR(VLOOKUP(A2082,'Статус менеджера'!$A$2:$B$48,2,TRUE),"")</f>
        <v/>
      </c>
      <c r="N2082" s="2">
        <f t="shared" si="65"/>
        <v>12</v>
      </c>
    </row>
    <row r="2083" spans="1:14" x14ac:dyDescent="0.35">
      <c r="A2083" t="s">
        <v>8</v>
      </c>
      <c r="B2083" t="s">
        <v>229</v>
      </c>
      <c r="C2083" s="1">
        <v>44138</v>
      </c>
      <c r="D2083" t="s">
        <v>122</v>
      </c>
      <c r="E2083" s="3">
        <v>1.9</v>
      </c>
      <c r="F2083" s="4">
        <v>0</v>
      </c>
      <c r="G2083" s="2">
        <v>18715</v>
      </c>
      <c r="H2083" s="2">
        <v>18150</v>
      </c>
      <c r="I2083" s="2">
        <v>18715</v>
      </c>
      <c r="J2083" s="2">
        <v>19065</v>
      </c>
      <c r="K2083" s="2">
        <v>19515</v>
      </c>
      <c r="L2083" t="str">
        <f t="shared" si="64"/>
        <v/>
      </c>
      <c r="M2083" t="str">
        <f>IFERROR(VLOOKUP(A2083,'Статус менеджера'!$A$2:$B$48,2,TRUE),"")</f>
        <v/>
      </c>
      <c r="N2083" s="2">
        <f t="shared" si="65"/>
        <v>12</v>
      </c>
    </row>
    <row r="2084" spans="1:14" x14ac:dyDescent="0.35">
      <c r="A2084" t="s">
        <v>8</v>
      </c>
      <c r="B2084" t="s">
        <v>229</v>
      </c>
      <c r="C2084" s="1">
        <v>44138</v>
      </c>
      <c r="D2084" t="s">
        <v>122</v>
      </c>
      <c r="E2084" s="3">
        <v>1.9</v>
      </c>
      <c r="F2084" s="4">
        <v>0</v>
      </c>
      <c r="G2084" s="2">
        <v>18715</v>
      </c>
      <c r="H2084" s="2">
        <v>18150</v>
      </c>
      <c r="I2084" s="2">
        <v>18715</v>
      </c>
      <c r="J2084" s="2">
        <v>19065</v>
      </c>
      <c r="K2084" s="2">
        <v>19515</v>
      </c>
      <c r="L2084" t="str">
        <f t="shared" si="64"/>
        <v/>
      </c>
      <c r="M2084" t="str">
        <f>IFERROR(VLOOKUP(A2084,'Статус менеджера'!$A$2:$B$48,2,TRUE),"")</f>
        <v/>
      </c>
      <c r="N2084" s="2">
        <f t="shared" si="65"/>
        <v>12</v>
      </c>
    </row>
    <row r="2085" spans="1:14" x14ac:dyDescent="0.35">
      <c r="A2085" t="s">
        <v>102</v>
      </c>
      <c r="B2085" t="s">
        <v>232</v>
      </c>
      <c r="C2085" s="1">
        <v>44137</v>
      </c>
      <c r="D2085" t="s">
        <v>119</v>
      </c>
      <c r="E2085" s="3">
        <v>9.34</v>
      </c>
      <c r="F2085" s="4">
        <v>0</v>
      </c>
      <c r="G2085" s="2">
        <v>20385</v>
      </c>
      <c r="H2085" s="2">
        <v>18680</v>
      </c>
      <c r="I2085" s="2">
        <v>19545</v>
      </c>
      <c r="J2085" s="2">
        <v>20045</v>
      </c>
      <c r="K2085" s="2">
        <v>20545</v>
      </c>
      <c r="L2085" t="str">
        <f t="shared" si="64"/>
        <v/>
      </c>
      <c r="M2085" t="str">
        <f>IFERROR(VLOOKUP(A2085,'Статус менеджера'!$A$2:$B$48,2,TRUE),"")</f>
        <v/>
      </c>
      <c r="N2085" s="2">
        <f t="shared" si="65"/>
        <v>26.8</v>
      </c>
    </row>
    <row r="2086" spans="1:14" x14ac:dyDescent="0.35">
      <c r="A2086" t="s">
        <v>93</v>
      </c>
      <c r="B2086" t="s">
        <v>225</v>
      </c>
      <c r="C2086" s="1">
        <v>44140</v>
      </c>
      <c r="D2086" t="s">
        <v>145</v>
      </c>
      <c r="E2086" s="3">
        <v>0.90500000000000003</v>
      </c>
      <c r="F2086" s="4">
        <v>0</v>
      </c>
      <c r="G2086" s="2">
        <v>22091.45</v>
      </c>
      <c r="H2086" s="2">
        <v>21040</v>
      </c>
      <c r="I2086" s="2">
        <v>21720</v>
      </c>
      <c r="J2086" s="2">
        <v>22100</v>
      </c>
      <c r="K2086" s="2">
        <v>22600</v>
      </c>
      <c r="L2086" t="str">
        <f t="shared" si="64"/>
        <v/>
      </c>
      <c r="M2086" t="str">
        <f>IFERROR(VLOOKUP(A2086,'Статус менеджера'!$A$2:$B$48,2,TRUE),"")</f>
        <v/>
      </c>
      <c r="N2086" s="2">
        <f t="shared" si="65"/>
        <v>19.820000000000014</v>
      </c>
    </row>
    <row r="2087" spans="1:14" x14ac:dyDescent="0.35">
      <c r="A2087" t="s">
        <v>93</v>
      </c>
      <c r="B2087" t="s">
        <v>225</v>
      </c>
      <c r="C2087" s="1">
        <v>44140</v>
      </c>
      <c r="D2087" t="s">
        <v>145</v>
      </c>
      <c r="E2087" s="3">
        <v>0.01</v>
      </c>
      <c r="F2087" s="4">
        <v>0</v>
      </c>
      <c r="G2087" s="2">
        <v>22091.45</v>
      </c>
      <c r="H2087" s="2">
        <v>21040</v>
      </c>
      <c r="I2087" s="2">
        <v>21720</v>
      </c>
      <c r="J2087" s="2">
        <v>22100</v>
      </c>
      <c r="K2087" s="2">
        <v>22600</v>
      </c>
      <c r="L2087" t="str">
        <f t="shared" si="64"/>
        <v/>
      </c>
      <c r="M2087" t="str">
        <f>IFERROR(VLOOKUP(A2087,'Статус менеджера'!$A$2:$B$48,2,TRUE),"")</f>
        <v/>
      </c>
      <c r="N2087" s="2">
        <f t="shared" si="65"/>
        <v>19.820000000000014</v>
      </c>
    </row>
    <row r="2088" spans="1:14" x14ac:dyDescent="0.35">
      <c r="A2088" t="s">
        <v>93</v>
      </c>
      <c r="B2088" t="s">
        <v>225</v>
      </c>
      <c r="C2088" s="1">
        <v>44140</v>
      </c>
      <c r="D2088" t="s">
        <v>117</v>
      </c>
      <c r="E2088" s="3">
        <v>0.48499999999999999</v>
      </c>
      <c r="F2088" s="4">
        <v>0</v>
      </c>
      <c r="G2088" s="2">
        <v>18994</v>
      </c>
      <c r="H2088" s="2">
        <v>18255</v>
      </c>
      <c r="I2088" s="2">
        <v>18255</v>
      </c>
      <c r="J2088" s="2">
        <v>18255</v>
      </c>
      <c r="K2088" s="2">
        <v>21545</v>
      </c>
      <c r="L2088" t="str">
        <f t="shared" si="64"/>
        <v/>
      </c>
      <c r="M2088" t="str">
        <f>IFERROR(VLOOKUP(A2088,'Статус менеджера'!$A$2:$B$48,2,TRUE),"")</f>
        <v/>
      </c>
      <c r="N2088" s="2">
        <f t="shared" si="65"/>
        <v>22.246200607902736</v>
      </c>
    </row>
    <row r="2089" spans="1:14" x14ac:dyDescent="0.35">
      <c r="A2089" t="s">
        <v>93</v>
      </c>
      <c r="B2089" t="s">
        <v>225</v>
      </c>
      <c r="C2089" s="1">
        <v>44140</v>
      </c>
      <c r="D2089" t="s">
        <v>117</v>
      </c>
      <c r="E2089" s="3">
        <v>0.38500000000000001</v>
      </c>
      <c r="F2089" s="4">
        <v>0</v>
      </c>
      <c r="G2089" s="2">
        <v>22695</v>
      </c>
      <c r="H2089" s="2">
        <v>21310</v>
      </c>
      <c r="I2089" s="2">
        <v>22145</v>
      </c>
      <c r="J2089" s="2">
        <v>22695</v>
      </c>
      <c r="K2089" s="2">
        <v>23195</v>
      </c>
      <c r="L2089" t="str">
        <f t="shared" si="64"/>
        <v/>
      </c>
      <c r="M2089" t="str">
        <f>IFERROR(VLOOKUP(A2089,'Статус менеджера'!$A$2:$B$48,2,TRUE),"")</f>
        <v/>
      </c>
      <c r="N2089" s="2">
        <f t="shared" si="65"/>
        <v>20</v>
      </c>
    </row>
    <row r="2090" spans="1:14" x14ac:dyDescent="0.35">
      <c r="A2090" t="s">
        <v>93</v>
      </c>
      <c r="B2090" t="s">
        <v>225</v>
      </c>
      <c r="C2090" s="1">
        <v>44140</v>
      </c>
      <c r="D2090" t="s">
        <v>117</v>
      </c>
      <c r="E2090" s="3">
        <v>0.83</v>
      </c>
      <c r="F2090" s="4">
        <v>0</v>
      </c>
      <c r="G2090" s="2">
        <v>22595</v>
      </c>
      <c r="H2090" s="2">
        <v>21210</v>
      </c>
      <c r="I2090" s="2">
        <v>22045</v>
      </c>
      <c r="J2090" s="2">
        <v>22595</v>
      </c>
      <c r="K2090" s="2">
        <v>23095</v>
      </c>
      <c r="L2090" t="str">
        <f t="shared" si="64"/>
        <v/>
      </c>
      <c r="M2090" t="str">
        <f>IFERROR(VLOOKUP(A2090,'Статус менеджера'!$A$2:$B$48,2,TRUE),"")</f>
        <v/>
      </c>
      <c r="N2090" s="2">
        <f t="shared" si="65"/>
        <v>20</v>
      </c>
    </row>
    <row r="2091" spans="1:14" x14ac:dyDescent="0.35">
      <c r="A2091" t="s">
        <v>93</v>
      </c>
      <c r="B2091" t="s">
        <v>225</v>
      </c>
      <c r="C2091" s="1">
        <v>44140</v>
      </c>
      <c r="D2091" t="s">
        <v>117</v>
      </c>
      <c r="E2091" s="3">
        <v>0.27</v>
      </c>
      <c r="F2091" s="4">
        <v>0</v>
      </c>
      <c r="G2091" s="2">
        <v>22595</v>
      </c>
      <c r="H2091" s="2">
        <v>21210</v>
      </c>
      <c r="I2091" s="2">
        <v>22045</v>
      </c>
      <c r="J2091" s="2">
        <v>22595</v>
      </c>
      <c r="K2091" s="2">
        <v>23095</v>
      </c>
      <c r="L2091" t="str">
        <f t="shared" si="64"/>
        <v/>
      </c>
      <c r="M2091" t="str">
        <f>IFERROR(VLOOKUP(A2091,'Статус менеджера'!$A$2:$B$48,2,TRUE),"")</f>
        <v/>
      </c>
      <c r="N2091" s="2">
        <f t="shared" si="65"/>
        <v>20</v>
      </c>
    </row>
    <row r="2092" spans="1:14" x14ac:dyDescent="0.35">
      <c r="A2092" t="s">
        <v>93</v>
      </c>
      <c r="B2092" t="s">
        <v>225</v>
      </c>
      <c r="C2092" s="1">
        <v>44140</v>
      </c>
      <c r="D2092" t="s">
        <v>127</v>
      </c>
      <c r="E2092" s="3">
        <v>0</v>
      </c>
      <c r="F2092" s="4">
        <v>0</v>
      </c>
      <c r="G2092" s="2">
        <v>1600</v>
      </c>
      <c r="H2092" s="2" t="e">
        <v>#N/A</v>
      </c>
      <c r="I2092" s="2" t="e">
        <v>#N/A</v>
      </c>
      <c r="J2092" s="2" t="e">
        <v>#N/A</v>
      </c>
      <c r="K2092" s="2" t="e">
        <v>#N/A</v>
      </c>
      <c r="L2092" t="str">
        <f t="shared" si="64"/>
        <v/>
      </c>
      <c r="M2092" t="str">
        <f>IFERROR(VLOOKUP(A2092,'Статус менеджера'!$A$2:$B$48,2,TRUE),"")</f>
        <v/>
      </c>
      <c r="N2092" s="2" t="str">
        <f t="shared" si="65"/>
        <v/>
      </c>
    </row>
    <row r="2093" spans="1:14" x14ac:dyDescent="0.35">
      <c r="A2093" t="s">
        <v>93</v>
      </c>
      <c r="B2093" t="s">
        <v>225</v>
      </c>
      <c r="C2093" s="1">
        <v>44140</v>
      </c>
      <c r="D2093" t="s">
        <v>117</v>
      </c>
      <c r="E2093" s="3">
        <v>0.22500000000000001</v>
      </c>
      <c r="F2093" s="4">
        <v>0</v>
      </c>
      <c r="G2093" s="2">
        <v>15817</v>
      </c>
      <c r="H2093" s="2">
        <v>15140</v>
      </c>
      <c r="I2093" s="2">
        <v>15140</v>
      </c>
      <c r="J2093" s="2">
        <v>15140</v>
      </c>
      <c r="K2093" s="2">
        <v>21795</v>
      </c>
      <c r="L2093" t="str">
        <f t="shared" si="64"/>
        <v/>
      </c>
      <c r="M2093" t="str">
        <f>IFERROR(VLOOKUP(A2093,'Статус менеджера'!$A$2:$B$48,2,TRUE),"")</f>
        <v/>
      </c>
      <c r="N2093" s="2">
        <f t="shared" si="65"/>
        <v>21.017280240420735</v>
      </c>
    </row>
    <row r="2094" spans="1:14" x14ac:dyDescent="0.35">
      <c r="A2094" t="s">
        <v>22</v>
      </c>
      <c r="B2094" t="s">
        <v>232</v>
      </c>
      <c r="C2094" s="1">
        <v>44138</v>
      </c>
      <c r="D2094" t="s">
        <v>130</v>
      </c>
      <c r="E2094" s="3">
        <v>64.69</v>
      </c>
      <c r="F2094" s="4">
        <v>0</v>
      </c>
      <c r="G2094" s="2">
        <v>18140.28</v>
      </c>
      <c r="H2094" s="2">
        <v>17850</v>
      </c>
      <c r="I2094" s="2">
        <v>18910</v>
      </c>
      <c r="J2094" s="2">
        <v>18760</v>
      </c>
      <c r="K2094" s="2">
        <v>19210</v>
      </c>
      <c r="L2094" t="str">
        <f t="shared" si="64"/>
        <v/>
      </c>
      <c r="M2094" t="str">
        <f>IFERROR(VLOOKUP(A2094,'Статус менеджера'!$A$2:$B$48,2,TRUE),"")</f>
        <v/>
      </c>
      <c r="N2094" s="2">
        <f t="shared" si="65"/>
        <v>9.0953962264150903</v>
      </c>
    </row>
    <row r="2095" spans="1:14" x14ac:dyDescent="0.35">
      <c r="A2095" t="s">
        <v>20</v>
      </c>
      <c r="B2095" t="s">
        <v>114</v>
      </c>
      <c r="C2095" s="1">
        <v>44147</v>
      </c>
      <c r="D2095" t="s">
        <v>116</v>
      </c>
      <c r="E2095" s="3">
        <v>5.93</v>
      </c>
      <c r="F2095" s="4">
        <v>0</v>
      </c>
      <c r="G2095" s="2">
        <v>18435</v>
      </c>
      <c r="H2095" s="2">
        <v>17730</v>
      </c>
      <c r="I2095" s="2">
        <v>18435</v>
      </c>
      <c r="J2095" s="2">
        <v>18625</v>
      </c>
      <c r="K2095" s="2">
        <v>19075</v>
      </c>
      <c r="L2095" t="str">
        <f t="shared" si="64"/>
        <v/>
      </c>
      <c r="M2095" t="str">
        <f>IFERROR(VLOOKUP(A2095,'Статус менеджера'!$A$2:$B$48,2,TRUE),"")</f>
        <v>Продавець малим клієнтам</v>
      </c>
      <c r="N2095" s="2">
        <f t="shared" si="65"/>
        <v>12</v>
      </c>
    </row>
    <row r="2096" spans="1:14" x14ac:dyDescent="0.35">
      <c r="A2096" t="s">
        <v>20</v>
      </c>
      <c r="B2096" t="s">
        <v>114</v>
      </c>
      <c r="C2096" s="1">
        <v>44147</v>
      </c>
      <c r="D2096" t="s">
        <v>116</v>
      </c>
      <c r="E2096" s="3">
        <v>5.72</v>
      </c>
      <c r="F2096" s="4">
        <v>0</v>
      </c>
      <c r="G2096" s="2">
        <v>18435</v>
      </c>
      <c r="H2096" s="2">
        <v>17730</v>
      </c>
      <c r="I2096" s="2">
        <v>18435</v>
      </c>
      <c r="J2096" s="2">
        <v>18625</v>
      </c>
      <c r="K2096" s="2">
        <v>19075</v>
      </c>
      <c r="L2096" t="str">
        <f t="shared" si="64"/>
        <v/>
      </c>
      <c r="M2096" t="str">
        <f>IFERROR(VLOOKUP(A2096,'Статус менеджера'!$A$2:$B$48,2,TRUE),"")</f>
        <v>Продавець малим клієнтам</v>
      </c>
      <c r="N2096" s="2">
        <f t="shared" si="65"/>
        <v>12</v>
      </c>
    </row>
    <row r="2097" spans="1:14" x14ac:dyDescent="0.35">
      <c r="A2097" t="s">
        <v>20</v>
      </c>
      <c r="B2097" t="s">
        <v>114</v>
      </c>
      <c r="C2097" s="1">
        <v>44147</v>
      </c>
      <c r="D2097" t="s">
        <v>116</v>
      </c>
      <c r="E2097" s="3">
        <v>8</v>
      </c>
      <c r="F2097" s="4">
        <v>0</v>
      </c>
      <c r="G2097" s="2">
        <v>18435</v>
      </c>
      <c r="H2097" s="2">
        <v>17730</v>
      </c>
      <c r="I2097" s="2">
        <v>18435</v>
      </c>
      <c r="J2097" s="2">
        <v>18625</v>
      </c>
      <c r="K2097" s="2">
        <v>19075</v>
      </c>
      <c r="L2097" t="str">
        <f t="shared" si="64"/>
        <v/>
      </c>
      <c r="M2097" t="str">
        <f>IFERROR(VLOOKUP(A2097,'Статус менеджера'!$A$2:$B$48,2,TRUE),"")</f>
        <v>Продавець малим клієнтам</v>
      </c>
      <c r="N2097" s="2">
        <f t="shared" si="65"/>
        <v>12</v>
      </c>
    </row>
    <row r="2098" spans="1:14" x14ac:dyDescent="0.35">
      <c r="A2098" t="s">
        <v>20</v>
      </c>
      <c r="B2098" t="s">
        <v>114</v>
      </c>
      <c r="C2098" s="1">
        <v>44147</v>
      </c>
      <c r="D2098" t="s">
        <v>122</v>
      </c>
      <c r="E2098" s="3">
        <v>0.71</v>
      </c>
      <c r="F2098" s="4">
        <v>0</v>
      </c>
      <c r="G2098" s="2">
        <v>18435</v>
      </c>
      <c r="H2098" s="2">
        <v>17730</v>
      </c>
      <c r="I2098" s="2">
        <v>18435</v>
      </c>
      <c r="J2098" s="2">
        <v>18625</v>
      </c>
      <c r="K2098" s="2">
        <v>19075</v>
      </c>
      <c r="L2098" t="str">
        <f t="shared" si="64"/>
        <v/>
      </c>
      <c r="M2098" t="str">
        <f>IFERROR(VLOOKUP(A2098,'Статус менеджера'!$A$2:$B$48,2,TRUE),"")</f>
        <v>Продавець малим клієнтам</v>
      </c>
      <c r="N2098" s="2">
        <f t="shared" si="65"/>
        <v>12</v>
      </c>
    </row>
    <row r="2099" spans="1:14" x14ac:dyDescent="0.35">
      <c r="A2099" t="s">
        <v>20</v>
      </c>
      <c r="B2099" t="s">
        <v>114</v>
      </c>
      <c r="C2099" s="1">
        <v>44147</v>
      </c>
      <c r="D2099" t="s">
        <v>122</v>
      </c>
      <c r="E2099" s="3">
        <v>0.71</v>
      </c>
      <c r="F2099" s="4">
        <v>0</v>
      </c>
      <c r="G2099" s="2">
        <v>18435</v>
      </c>
      <c r="H2099" s="2">
        <v>17730</v>
      </c>
      <c r="I2099" s="2">
        <v>18435</v>
      </c>
      <c r="J2099" s="2">
        <v>18625</v>
      </c>
      <c r="K2099" s="2">
        <v>19075</v>
      </c>
      <c r="L2099" t="str">
        <f t="shared" si="64"/>
        <v/>
      </c>
      <c r="M2099" t="str">
        <f>IFERROR(VLOOKUP(A2099,'Статус менеджера'!$A$2:$B$48,2,TRUE),"")</f>
        <v>Продавець малим клієнтам</v>
      </c>
      <c r="N2099" s="2">
        <f t="shared" si="65"/>
        <v>12</v>
      </c>
    </row>
    <row r="2100" spans="1:14" x14ac:dyDescent="0.35">
      <c r="A2100" t="s">
        <v>20</v>
      </c>
      <c r="B2100" t="s">
        <v>114</v>
      </c>
      <c r="C2100" s="1">
        <v>44147</v>
      </c>
      <c r="D2100" t="s">
        <v>122</v>
      </c>
      <c r="E2100" s="3">
        <v>0.71</v>
      </c>
      <c r="F2100" s="4">
        <v>0</v>
      </c>
      <c r="G2100" s="2">
        <v>18435</v>
      </c>
      <c r="H2100" s="2">
        <v>17730</v>
      </c>
      <c r="I2100" s="2">
        <v>18435</v>
      </c>
      <c r="J2100" s="2">
        <v>18625</v>
      </c>
      <c r="K2100" s="2">
        <v>19075</v>
      </c>
      <c r="L2100" t="str">
        <f t="shared" si="64"/>
        <v/>
      </c>
      <c r="M2100" t="str">
        <f>IFERROR(VLOOKUP(A2100,'Статус менеджера'!$A$2:$B$48,2,TRUE),"")</f>
        <v>Продавець малим клієнтам</v>
      </c>
      <c r="N2100" s="2">
        <f t="shared" si="65"/>
        <v>12</v>
      </c>
    </row>
    <row r="2101" spans="1:14" x14ac:dyDescent="0.35">
      <c r="A2101" t="s">
        <v>20</v>
      </c>
      <c r="B2101" t="s">
        <v>114</v>
      </c>
      <c r="C2101" s="1">
        <v>44147</v>
      </c>
      <c r="D2101" t="s">
        <v>122</v>
      </c>
      <c r="E2101" s="3">
        <v>0.71</v>
      </c>
      <c r="F2101" s="4">
        <v>0</v>
      </c>
      <c r="G2101" s="2">
        <v>18435</v>
      </c>
      <c r="H2101" s="2">
        <v>17730</v>
      </c>
      <c r="I2101" s="2">
        <v>18435</v>
      </c>
      <c r="J2101" s="2">
        <v>18625</v>
      </c>
      <c r="K2101" s="2">
        <v>19075</v>
      </c>
      <c r="L2101" t="str">
        <f t="shared" si="64"/>
        <v/>
      </c>
      <c r="M2101" t="str">
        <f>IFERROR(VLOOKUP(A2101,'Статус менеджера'!$A$2:$B$48,2,TRUE),"")</f>
        <v>Продавець малим клієнтам</v>
      </c>
      <c r="N2101" s="2">
        <f t="shared" si="65"/>
        <v>12</v>
      </c>
    </row>
    <row r="2102" spans="1:14" x14ac:dyDescent="0.35">
      <c r="A2102" t="s">
        <v>20</v>
      </c>
      <c r="B2102" t="s">
        <v>114</v>
      </c>
      <c r="C2102" s="1">
        <v>44147</v>
      </c>
      <c r="D2102" t="s">
        <v>122</v>
      </c>
      <c r="E2102" s="3">
        <v>0.71</v>
      </c>
      <c r="F2102" s="4">
        <v>0</v>
      </c>
      <c r="G2102" s="2">
        <v>18435</v>
      </c>
      <c r="H2102" s="2">
        <v>17730</v>
      </c>
      <c r="I2102" s="2">
        <v>18435</v>
      </c>
      <c r="J2102" s="2">
        <v>18625</v>
      </c>
      <c r="K2102" s="2">
        <v>19075</v>
      </c>
      <c r="L2102" t="str">
        <f t="shared" si="64"/>
        <v/>
      </c>
      <c r="M2102" t="str">
        <f>IFERROR(VLOOKUP(A2102,'Статус менеджера'!$A$2:$B$48,2,TRUE),"")</f>
        <v>Продавець малим клієнтам</v>
      </c>
      <c r="N2102" s="2">
        <f t="shared" si="65"/>
        <v>12</v>
      </c>
    </row>
    <row r="2103" spans="1:14" x14ac:dyDescent="0.35">
      <c r="A2103" t="s">
        <v>20</v>
      </c>
      <c r="B2103" t="s">
        <v>114</v>
      </c>
      <c r="C2103" s="1">
        <v>44147</v>
      </c>
      <c r="D2103" t="s">
        <v>122</v>
      </c>
      <c r="E2103" s="3">
        <v>0.71</v>
      </c>
      <c r="F2103" s="4">
        <v>0</v>
      </c>
      <c r="G2103" s="2">
        <v>18435</v>
      </c>
      <c r="H2103" s="2">
        <v>17730</v>
      </c>
      <c r="I2103" s="2">
        <v>18435</v>
      </c>
      <c r="J2103" s="2">
        <v>18625</v>
      </c>
      <c r="K2103" s="2">
        <v>19075</v>
      </c>
      <c r="L2103" t="str">
        <f t="shared" si="64"/>
        <v/>
      </c>
      <c r="M2103" t="str">
        <f>IFERROR(VLOOKUP(A2103,'Статус менеджера'!$A$2:$B$48,2,TRUE),"")</f>
        <v>Продавець малим клієнтам</v>
      </c>
      <c r="N2103" s="2">
        <f t="shared" si="65"/>
        <v>12</v>
      </c>
    </row>
    <row r="2104" spans="1:14" x14ac:dyDescent="0.35">
      <c r="A2104" t="s">
        <v>20</v>
      </c>
      <c r="B2104" t="s">
        <v>114</v>
      </c>
      <c r="C2104" s="1">
        <v>44147</v>
      </c>
      <c r="D2104" t="s">
        <v>122</v>
      </c>
      <c r="E2104" s="3">
        <v>0.71</v>
      </c>
      <c r="F2104" s="4">
        <v>0</v>
      </c>
      <c r="G2104" s="2">
        <v>18435</v>
      </c>
      <c r="H2104" s="2">
        <v>17730</v>
      </c>
      <c r="I2104" s="2">
        <v>18435</v>
      </c>
      <c r="J2104" s="2">
        <v>18625</v>
      </c>
      <c r="K2104" s="2">
        <v>19075</v>
      </c>
      <c r="L2104" t="str">
        <f t="shared" si="64"/>
        <v/>
      </c>
      <c r="M2104" t="str">
        <f>IFERROR(VLOOKUP(A2104,'Статус менеджера'!$A$2:$B$48,2,TRUE),"")</f>
        <v>Продавець малим клієнтам</v>
      </c>
      <c r="N2104" s="2">
        <f t="shared" si="65"/>
        <v>12</v>
      </c>
    </row>
    <row r="2105" spans="1:14" x14ac:dyDescent="0.35">
      <c r="A2105" t="s">
        <v>20</v>
      </c>
      <c r="B2105" t="s">
        <v>114</v>
      </c>
      <c r="C2105" s="1">
        <v>44147</v>
      </c>
      <c r="D2105" t="s">
        <v>122</v>
      </c>
      <c r="E2105" s="3">
        <v>0.71</v>
      </c>
      <c r="F2105" s="4">
        <v>0</v>
      </c>
      <c r="G2105" s="2">
        <v>18435</v>
      </c>
      <c r="H2105" s="2">
        <v>17730</v>
      </c>
      <c r="I2105" s="2">
        <v>18435</v>
      </c>
      <c r="J2105" s="2">
        <v>18625</v>
      </c>
      <c r="K2105" s="2">
        <v>19075</v>
      </c>
      <c r="L2105" t="str">
        <f t="shared" si="64"/>
        <v/>
      </c>
      <c r="M2105" t="str">
        <f>IFERROR(VLOOKUP(A2105,'Статус менеджера'!$A$2:$B$48,2,TRUE),"")</f>
        <v>Продавець малим клієнтам</v>
      </c>
      <c r="N2105" s="2">
        <f t="shared" si="65"/>
        <v>12</v>
      </c>
    </row>
    <row r="2106" spans="1:14" x14ac:dyDescent="0.35">
      <c r="A2106" t="s">
        <v>20</v>
      </c>
      <c r="B2106" t="s">
        <v>114</v>
      </c>
      <c r="C2106" s="1">
        <v>44147</v>
      </c>
      <c r="D2106" t="s">
        <v>122</v>
      </c>
      <c r="E2106" s="3">
        <v>0.71</v>
      </c>
      <c r="F2106" s="4">
        <v>0</v>
      </c>
      <c r="G2106" s="2">
        <v>18435</v>
      </c>
      <c r="H2106" s="2">
        <v>17730</v>
      </c>
      <c r="I2106" s="2">
        <v>18435</v>
      </c>
      <c r="J2106" s="2">
        <v>18625</v>
      </c>
      <c r="K2106" s="2">
        <v>19075</v>
      </c>
      <c r="L2106" t="str">
        <f t="shared" si="64"/>
        <v/>
      </c>
      <c r="M2106" t="str">
        <f>IFERROR(VLOOKUP(A2106,'Статус менеджера'!$A$2:$B$48,2,TRUE),"")</f>
        <v>Продавець малим клієнтам</v>
      </c>
      <c r="N2106" s="2">
        <f t="shared" si="65"/>
        <v>12</v>
      </c>
    </row>
    <row r="2107" spans="1:14" x14ac:dyDescent="0.35">
      <c r="A2107" t="s">
        <v>20</v>
      </c>
      <c r="B2107" t="s">
        <v>114</v>
      </c>
      <c r="C2107" s="1">
        <v>44147</v>
      </c>
      <c r="D2107" t="s">
        <v>131</v>
      </c>
      <c r="E2107" s="3">
        <v>6.04</v>
      </c>
      <c r="F2107" s="4">
        <v>0</v>
      </c>
      <c r="G2107" s="2">
        <v>20290</v>
      </c>
      <c r="H2107" s="2">
        <v>19545</v>
      </c>
      <c r="I2107" s="2">
        <v>20290</v>
      </c>
      <c r="J2107" s="2">
        <v>20480</v>
      </c>
      <c r="K2107" s="2">
        <v>20930</v>
      </c>
      <c r="L2107" t="str">
        <f t="shared" si="64"/>
        <v/>
      </c>
      <c r="M2107" t="str">
        <f>IFERROR(VLOOKUP(A2107,'Статус менеджера'!$A$2:$B$48,2,TRUE),"")</f>
        <v>Продавець малим клієнтам</v>
      </c>
      <c r="N2107" s="2">
        <f t="shared" si="65"/>
        <v>12</v>
      </c>
    </row>
    <row r="2108" spans="1:14" x14ac:dyDescent="0.35">
      <c r="A2108" t="s">
        <v>20</v>
      </c>
      <c r="B2108" t="s">
        <v>114</v>
      </c>
      <c r="C2108" s="1">
        <v>44147</v>
      </c>
      <c r="D2108" t="s">
        <v>122</v>
      </c>
      <c r="E2108" s="3">
        <v>1.4279999999999999</v>
      </c>
      <c r="F2108" s="4">
        <v>0</v>
      </c>
      <c r="G2108" s="2">
        <v>19105</v>
      </c>
      <c r="H2108" s="2">
        <v>18380</v>
      </c>
      <c r="I2108" s="2">
        <v>19105</v>
      </c>
      <c r="J2108" s="2">
        <v>19295</v>
      </c>
      <c r="K2108" s="2">
        <v>19745</v>
      </c>
      <c r="L2108" t="str">
        <f t="shared" si="64"/>
        <v/>
      </c>
      <c r="M2108" t="str">
        <f>IFERROR(VLOOKUP(A2108,'Статус менеджера'!$A$2:$B$48,2,TRUE),"")</f>
        <v>Продавець малим клієнтам</v>
      </c>
      <c r="N2108" s="2">
        <f t="shared" si="65"/>
        <v>12</v>
      </c>
    </row>
    <row r="2109" spans="1:14" x14ac:dyDescent="0.35">
      <c r="A2109" t="s">
        <v>20</v>
      </c>
      <c r="B2109" t="s">
        <v>114</v>
      </c>
      <c r="C2109" s="1">
        <v>44147</v>
      </c>
      <c r="D2109" t="s">
        <v>122</v>
      </c>
      <c r="E2109" s="3">
        <v>1.4279999999999999</v>
      </c>
      <c r="F2109" s="4">
        <v>0</v>
      </c>
      <c r="G2109" s="2">
        <v>19105</v>
      </c>
      <c r="H2109" s="2">
        <v>18380</v>
      </c>
      <c r="I2109" s="2">
        <v>19105</v>
      </c>
      <c r="J2109" s="2">
        <v>19295</v>
      </c>
      <c r="K2109" s="2">
        <v>19745</v>
      </c>
      <c r="L2109" t="str">
        <f t="shared" si="64"/>
        <v/>
      </c>
      <c r="M2109" t="str">
        <f>IFERROR(VLOOKUP(A2109,'Статус менеджера'!$A$2:$B$48,2,TRUE),"")</f>
        <v>Продавець малим клієнтам</v>
      </c>
      <c r="N2109" s="2">
        <f t="shared" si="65"/>
        <v>12</v>
      </c>
    </row>
    <row r="2110" spans="1:14" x14ac:dyDescent="0.35">
      <c r="A2110" t="s">
        <v>20</v>
      </c>
      <c r="B2110" t="s">
        <v>114</v>
      </c>
      <c r="C2110" s="1">
        <v>44147</v>
      </c>
      <c r="D2110" t="s">
        <v>122</v>
      </c>
      <c r="E2110" s="3">
        <v>1.4279999999999999</v>
      </c>
      <c r="F2110" s="4">
        <v>0</v>
      </c>
      <c r="G2110" s="2">
        <v>19105</v>
      </c>
      <c r="H2110" s="2">
        <v>18380</v>
      </c>
      <c r="I2110" s="2">
        <v>19105</v>
      </c>
      <c r="J2110" s="2">
        <v>19295</v>
      </c>
      <c r="K2110" s="2">
        <v>19745</v>
      </c>
      <c r="L2110" t="str">
        <f t="shared" si="64"/>
        <v/>
      </c>
      <c r="M2110" t="str">
        <f>IFERROR(VLOOKUP(A2110,'Статус менеджера'!$A$2:$B$48,2,TRUE),"")</f>
        <v>Продавець малим клієнтам</v>
      </c>
      <c r="N2110" s="2">
        <f t="shared" si="65"/>
        <v>12</v>
      </c>
    </row>
    <row r="2111" spans="1:14" x14ac:dyDescent="0.35">
      <c r="A2111" t="s">
        <v>20</v>
      </c>
      <c r="B2111" t="s">
        <v>114</v>
      </c>
      <c r="C2111" s="1">
        <v>44147</v>
      </c>
      <c r="D2111" t="s">
        <v>122</v>
      </c>
      <c r="E2111" s="3">
        <v>1.4279999999999999</v>
      </c>
      <c r="F2111" s="4">
        <v>0</v>
      </c>
      <c r="G2111" s="2">
        <v>19105</v>
      </c>
      <c r="H2111" s="2">
        <v>18380</v>
      </c>
      <c r="I2111" s="2">
        <v>19105</v>
      </c>
      <c r="J2111" s="2">
        <v>19295</v>
      </c>
      <c r="K2111" s="2">
        <v>19745</v>
      </c>
      <c r="L2111" t="str">
        <f t="shared" si="64"/>
        <v/>
      </c>
      <c r="M2111" t="str">
        <f>IFERROR(VLOOKUP(A2111,'Статус менеджера'!$A$2:$B$48,2,TRUE),"")</f>
        <v>Продавець малим клієнтам</v>
      </c>
      <c r="N2111" s="2">
        <f t="shared" si="65"/>
        <v>12</v>
      </c>
    </row>
    <row r="2112" spans="1:14" x14ac:dyDescent="0.35">
      <c r="A2112" t="s">
        <v>20</v>
      </c>
      <c r="B2112" t="s">
        <v>114</v>
      </c>
      <c r="C2112" s="1">
        <v>44147</v>
      </c>
      <c r="D2112" t="s">
        <v>122</v>
      </c>
      <c r="E2112" s="3">
        <v>1.4279999999999999</v>
      </c>
      <c r="F2112" s="4">
        <v>0</v>
      </c>
      <c r="G2112" s="2">
        <v>19105</v>
      </c>
      <c r="H2112" s="2">
        <v>18380</v>
      </c>
      <c r="I2112" s="2">
        <v>19105</v>
      </c>
      <c r="J2112" s="2">
        <v>19295</v>
      </c>
      <c r="K2112" s="2">
        <v>19745</v>
      </c>
      <c r="L2112" t="str">
        <f t="shared" si="64"/>
        <v/>
      </c>
      <c r="M2112" t="str">
        <f>IFERROR(VLOOKUP(A2112,'Статус менеджера'!$A$2:$B$48,2,TRUE),"")</f>
        <v>Продавець малим клієнтам</v>
      </c>
      <c r="N2112" s="2">
        <f t="shared" si="65"/>
        <v>12</v>
      </c>
    </row>
    <row r="2113" spans="1:14" x14ac:dyDescent="0.35">
      <c r="A2113" t="s">
        <v>20</v>
      </c>
      <c r="B2113" t="s">
        <v>114</v>
      </c>
      <c r="C2113" s="1">
        <v>44147</v>
      </c>
      <c r="D2113" t="s">
        <v>122</v>
      </c>
      <c r="E2113" s="3">
        <v>1.4279999999999999</v>
      </c>
      <c r="F2113" s="4">
        <v>0</v>
      </c>
      <c r="G2113" s="2">
        <v>19105</v>
      </c>
      <c r="H2113" s="2">
        <v>18380</v>
      </c>
      <c r="I2113" s="2">
        <v>19105</v>
      </c>
      <c r="J2113" s="2">
        <v>19295</v>
      </c>
      <c r="K2113" s="2">
        <v>19745</v>
      </c>
      <c r="L2113" t="str">
        <f t="shared" si="64"/>
        <v/>
      </c>
      <c r="M2113" t="str">
        <f>IFERROR(VLOOKUP(A2113,'Статус менеджера'!$A$2:$B$48,2,TRUE),"")</f>
        <v>Продавець малим клієнтам</v>
      </c>
      <c r="N2113" s="2">
        <f t="shared" si="65"/>
        <v>12</v>
      </c>
    </row>
    <row r="2114" spans="1:14" x14ac:dyDescent="0.35">
      <c r="A2114" t="s">
        <v>20</v>
      </c>
      <c r="B2114" t="s">
        <v>114</v>
      </c>
      <c r="C2114" s="1">
        <v>44147</v>
      </c>
      <c r="D2114" t="s">
        <v>122</v>
      </c>
      <c r="E2114" s="3">
        <v>0.71</v>
      </c>
      <c r="F2114" s="4">
        <v>0</v>
      </c>
      <c r="G2114" s="2">
        <v>18435</v>
      </c>
      <c r="H2114" s="2">
        <v>17730</v>
      </c>
      <c r="I2114" s="2">
        <v>18435</v>
      </c>
      <c r="J2114" s="2">
        <v>18625</v>
      </c>
      <c r="K2114" s="2">
        <v>19075</v>
      </c>
      <c r="L2114" t="str">
        <f t="shared" ref="L2114:L2177" si="66">IFERROR(IF(AND(M2114="Продавець малим клієнтам", OR(B2114="Східний регіон", B2114="Західний регіон", B2114="Північний регіон", B2114="Південний регіон", B2114="Центральний регіон", B2114="Будівництво", B2114="Дистрибуція роздріб")), E2114*N2114, ""),"")</f>
        <v/>
      </c>
      <c r="M2114" t="str">
        <f>IFERROR(VLOOKUP(A2114,'Статус менеджера'!$A$2:$B$48,2,TRUE),"")</f>
        <v>Продавець малим клієнтам</v>
      </c>
      <c r="N2114" s="2">
        <f t="shared" ref="N2114:N2177" si="67">IFERROR(IF(G2114 &lt;= H2114, 8,
    IF(G2114 &lt;= I2114, 8 + (G2114 - H2114) * (12 - 8) / (I2114 - H2114),
       IF(G2114 &lt;= J2114, 12 + (G2114 - I2114) * (20 - 12) / (J2114 - I2114),
          IF(G2114 &lt;= K2114, 20 + (G2114 - J2114) * (30 - 20) / (K2114 - J2114),
             30)))),"")</f>
        <v>12</v>
      </c>
    </row>
    <row r="2115" spans="1:14" x14ac:dyDescent="0.35">
      <c r="A2115" t="s">
        <v>20</v>
      </c>
      <c r="B2115" t="s">
        <v>114</v>
      </c>
      <c r="C2115" s="1">
        <v>44147</v>
      </c>
      <c r="D2115" t="s">
        <v>122</v>
      </c>
      <c r="E2115" s="3">
        <v>0.71</v>
      </c>
      <c r="F2115" s="4">
        <v>0</v>
      </c>
      <c r="G2115" s="2">
        <v>18435</v>
      </c>
      <c r="H2115" s="2">
        <v>17730</v>
      </c>
      <c r="I2115" s="2">
        <v>18435</v>
      </c>
      <c r="J2115" s="2">
        <v>18625</v>
      </c>
      <c r="K2115" s="2">
        <v>19075</v>
      </c>
      <c r="L2115" t="str">
        <f t="shared" si="66"/>
        <v/>
      </c>
      <c r="M2115" t="str">
        <f>IFERROR(VLOOKUP(A2115,'Статус менеджера'!$A$2:$B$48,2,TRUE),"")</f>
        <v>Продавець малим клієнтам</v>
      </c>
      <c r="N2115" s="2">
        <f t="shared" si="67"/>
        <v>12</v>
      </c>
    </row>
    <row r="2116" spans="1:14" x14ac:dyDescent="0.35">
      <c r="A2116" t="s">
        <v>20</v>
      </c>
      <c r="B2116" t="s">
        <v>114</v>
      </c>
      <c r="C2116" s="1">
        <v>44147</v>
      </c>
      <c r="D2116" t="s">
        <v>122</v>
      </c>
      <c r="E2116" s="3">
        <v>0.71</v>
      </c>
      <c r="F2116" s="4">
        <v>0</v>
      </c>
      <c r="G2116" s="2">
        <v>18435</v>
      </c>
      <c r="H2116" s="2">
        <v>17730</v>
      </c>
      <c r="I2116" s="2">
        <v>18435</v>
      </c>
      <c r="J2116" s="2">
        <v>18625</v>
      </c>
      <c r="K2116" s="2">
        <v>19075</v>
      </c>
      <c r="L2116" t="str">
        <f t="shared" si="66"/>
        <v/>
      </c>
      <c r="M2116" t="str">
        <f>IFERROR(VLOOKUP(A2116,'Статус менеджера'!$A$2:$B$48,2,TRUE),"")</f>
        <v>Продавець малим клієнтам</v>
      </c>
      <c r="N2116" s="2">
        <f t="shared" si="67"/>
        <v>12</v>
      </c>
    </row>
    <row r="2117" spans="1:14" x14ac:dyDescent="0.35">
      <c r="A2117" t="s">
        <v>53</v>
      </c>
      <c r="B2117" t="s">
        <v>114</v>
      </c>
      <c r="C2117" s="1">
        <v>44146</v>
      </c>
      <c r="D2117" t="s">
        <v>120</v>
      </c>
      <c r="E2117" s="3">
        <v>0.1</v>
      </c>
      <c r="F2117" s="4">
        <v>0</v>
      </c>
      <c r="G2117" s="2">
        <v>17040</v>
      </c>
      <c r="H2117" s="2">
        <v>16220</v>
      </c>
      <c r="I2117" s="2">
        <v>16915</v>
      </c>
      <c r="J2117" s="2">
        <v>17195</v>
      </c>
      <c r="K2117" s="2">
        <v>17695</v>
      </c>
      <c r="L2117" t="str">
        <f t="shared" si="66"/>
        <v/>
      </c>
      <c r="M2117" t="str">
        <f>IFERROR(VLOOKUP(A2117,'Статус менеджера'!$A$2:$B$48,2,TRUE),"")</f>
        <v>Продавець малим клієнтам</v>
      </c>
      <c r="N2117" s="2">
        <f t="shared" si="67"/>
        <v>15.571428571428571</v>
      </c>
    </row>
    <row r="2118" spans="1:14" x14ac:dyDescent="0.35">
      <c r="A2118" t="s">
        <v>19</v>
      </c>
      <c r="B2118" t="s">
        <v>235</v>
      </c>
      <c r="C2118" s="1">
        <v>44137</v>
      </c>
      <c r="D2118" t="s">
        <v>131</v>
      </c>
      <c r="E2118" s="3">
        <v>0.495</v>
      </c>
      <c r="F2118" s="4">
        <v>0</v>
      </c>
      <c r="G2118" s="2">
        <v>20705</v>
      </c>
      <c r="H2118" s="2">
        <v>19965</v>
      </c>
      <c r="I2118" s="2">
        <v>20550</v>
      </c>
      <c r="J2118" s="2">
        <v>20900</v>
      </c>
      <c r="K2118" s="2">
        <v>21350</v>
      </c>
      <c r="L2118">
        <f t="shared" si="66"/>
        <v>7.6937142857142859</v>
      </c>
      <c r="M2118" t="str">
        <f>IFERROR(VLOOKUP(A2118,'Статус менеджера'!$A$2:$B$48,2,TRUE),"")</f>
        <v>Продавець малим клієнтам</v>
      </c>
      <c r="N2118" s="2">
        <f t="shared" si="67"/>
        <v>15.542857142857143</v>
      </c>
    </row>
    <row r="2119" spans="1:14" x14ac:dyDescent="0.35">
      <c r="A2119" t="s">
        <v>19</v>
      </c>
      <c r="B2119" t="s">
        <v>235</v>
      </c>
      <c r="C2119" s="1">
        <v>44137</v>
      </c>
      <c r="D2119" t="s">
        <v>131</v>
      </c>
      <c r="E2119" s="3">
        <v>6.7850000000000001</v>
      </c>
      <c r="F2119" s="4">
        <v>0</v>
      </c>
      <c r="G2119" s="2">
        <v>20705</v>
      </c>
      <c r="H2119" s="2">
        <v>19965</v>
      </c>
      <c r="I2119" s="2">
        <v>20550</v>
      </c>
      <c r="J2119" s="2">
        <v>20900</v>
      </c>
      <c r="K2119" s="2">
        <v>21350</v>
      </c>
      <c r="L2119">
        <f t="shared" si="66"/>
        <v>105.45828571428572</v>
      </c>
      <c r="M2119" t="str">
        <f>IFERROR(VLOOKUP(A2119,'Статус менеджера'!$A$2:$B$48,2,TRUE),"")</f>
        <v>Продавець малим клієнтам</v>
      </c>
      <c r="N2119" s="2">
        <f t="shared" si="67"/>
        <v>15.542857142857143</v>
      </c>
    </row>
    <row r="2120" spans="1:14" x14ac:dyDescent="0.35">
      <c r="A2120" t="s">
        <v>19</v>
      </c>
      <c r="B2120" t="s">
        <v>235</v>
      </c>
      <c r="C2120" s="1">
        <v>44137</v>
      </c>
      <c r="D2120" t="s">
        <v>131</v>
      </c>
      <c r="E2120" s="3">
        <v>3.36</v>
      </c>
      <c r="F2120" s="4">
        <v>0</v>
      </c>
      <c r="G2120" s="2">
        <v>20540</v>
      </c>
      <c r="H2120" s="2">
        <v>19800</v>
      </c>
      <c r="I2120" s="2">
        <v>20385</v>
      </c>
      <c r="J2120" s="2">
        <v>20735</v>
      </c>
      <c r="K2120" s="2">
        <v>21185</v>
      </c>
      <c r="L2120">
        <f t="shared" si="66"/>
        <v>52.223999999999997</v>
      </c>
      <c r="M2120" t="str">
        <f>IFERROR(VLOOKUP(A2120,'Статус менеджера'!$A$2:$B$48,2,TRUE),"")</f>
        <v>Продавець малим клієнтам</v>
      </c>
      <c r="N2120" s="2">
        <f t="shared" si="67"/>
        <v>15.542857142857143</v>
      </c>
    </row>
    <row r="2121" spans="1:14" x14ac:dyDescent="0.35">
      <c r="A2121" t="s">
        <v>19</v>
      </c>
      <c r="B2121" t="s">
        <v>235</v>
      </c>
      <c r="C2121" s="1">
        <v>44137</v>
      </c>
      <c r="D2121" t="s">
        <v>116</v>
      </c>
      <c r="E2121" s="3">
        <v>0.68500000000000005</v>
      </c>
      <c r="F2121" s="4">
        <v>0</v>
      </c>
      <c r="G2121" s="2">
        <v>18685</v>
      </c>
      <c r="H2121" s="2">
        <v>17985</v>
      </c>
      <c r="I2121" s="2">
        <v>18530</v>
      </c>
      <c r="J2121" s="2">
        <v>18880</v>
      </c>
      <c r="K2121" s="2">
        <v>19330</v>
      </c>
      <c r="L2121">
        <f t="shared" si="66"/>
        <v>10.646857142857144</v>
      </c>
      <c r="M2121" t="str">
        <f>IFERROR(VLOOKUP(A2121,'Статус менеджера'!$A$2:$B$48,2,TRUE),"")</f>
        <v>Продавець малим клієнтам</v>
      </c>
      <c r="N2121" s="2">
        <f t="shared" si="67"/>
        <v>15.542857142857143</v>
      </c>
    </row>
    <row r="2122" spans="1:14" x14ac:dyDescent="0.35">
      <c r="A2122" t="s">
        <v>19</v>
      </c>
      <c r="B2122" t="s">
        <v>235</v>
      </c>
      <c r="C2122" s="1">
        <v>44137</v>
      </c>
      <c r="D2122" t="s">
        <v>116</v>
      </c>
      <c r="E2122" s="3">
        <v>0.53</v>
      </c>
      <c r="F2122" s="4">
        <v>0</v>
      </c>
      <c r="G2122" s="2">
        <v>18685</v>
      </c>
      <c r="H2122" s="2">
        <v>17985</v>
      </c>
      <c r="I2122" s="2">
        <v>18530</v>
      </c>
      <c r="J2122" s="2">
        <v>18880</v>
      </c>
      <c r="K2122" s="2">
        <v>19330</v>
      </c>
      <c r="L2122">
        <f t="shared" si="66"/>
        <v>8.2377142857142864</v>
      </c>
      <c r="M2122" t="str">
        <f>IFERROR(VLOOKUP(A2122,'Статус менеджера'!$A$2:$B$48,2,TRUE),"")</f>
        <v>Продавець малим клієнтам</v>
      </c>
      <c r="N2122" s="2">
        <f t="shared" si="67"/>
        <v>15.542857142857143</v>
      </c>
    </row>
    <row r="2123" spans="1:14" x14ac:dyDescent="0.35">
      <c r="A2123" t="s">
        <v>19</v>
      </c>
      <c r="B2123" t="s">
        <v>235</v>
      </c>
      <c r="C2123" s="1">
        <v>44137</v>
      </c>
      <c r="D2123" t="s">
        <v>119</v>
      </c>
      <c r="E2123" s="3">
        <v>2.67</v>
      </c>
      <c r="F2123" s="4">
        <v>0</v>
      </c>
      <c r="G2123" s="2">
        <v>20165</v>
      </c>
      <c r="H2123" s="2">
        <v>19305</v>
      </c>
      <c r="I2123" s="2">
        <v>20120</v>
      </c>
      <c r="J2123" s="2">
        <v>20670</v>
      </c>
      <c r="K2123" s="2">
        <v>21170</v>
      </c>
      <c r="L2123">
        <f t="shared" si="66"/>
        <v>33.787636363636359</v>
      </c>
      <c r="M2123" t="str">
        <f>IFERROR(VLOOKUP(A2123,'Статус менеджера'!$A$2:$B$48,2,TRUE),"")</f>
        <v>Продавець малим клієнтам</v>
      </c>
      <c r="N2123" s="2">
        <f t="shared" si="67"/>
        <v>12.654545454545454</v>
      </c>
    </row>
    <row r="2124" spans="1:14" x14ac:dyDescent="0.35">
      <c r="A2124" t="s">
        <v>19</v>
      </c>
      <c r="B2124" t="s">
        <v>235</v>
      </c>
      <c r="C2124" s="1">
        <v>44137</v>
      </c>
      <c r="D2124" t="s">
        <v>119</v>
      </c>
      <c r="E2124" s="3">
        <v>0.71499999999999997</v>
      </c>
      <c r="F2124" s="4">
        <v>0</v>
      </c>
      <c r="G2124" s="2">
        <v>20675</v>
      </c>
      <c r="H2124" s="2">
        <v>19815</v>
      </c>
      <c r="I2124" s="2">
        <v>20630</v>
      </c>
      <c r="J2124" s="2">
        <v>21180</v>
      </c>
      <c r="K2124" s="2">
        <v>21680</v>
      </c>
      <c r="L2124">
        <f t="shared" si="66"/>
        <v>9.048</v>
      </c>
      <c r="M2124" t="str">
        <f>IFERROR(VLOOKUP(A2124,'Статус менеджера'!$A$2:$B$48,2,TRUE),"")</f>
        <v>Продавець малим клієнтам</v>
      </c>
      <c r="N2124" s="2">
        <f t="shared" si="67"/>
        <v>12.654545454545454</v>
      </c>
    </row>
    <row r="2125" spans="1:14" x14ac:dyDescent="0.35">
      <c r="A2125" t="s">
        <v>19</v>
      </c>
      <c r="B2125" t="s">
        <v>235</v>
      </c>
      <c r="C2125" s="1">
        <v>44137</v>
      </c>
      <c r="D2125" t="s">
        <v>119</v>
      </c>
      <c r="E2125" s="3">
        <v>0.86499999999999999</v>
      </c>
      <c r="F2125" s="4">
        <v>0</v>
      </c>
      <c r="G2125" s="2">
        <v>20675</v>
      </c>
      <c r="H2125" s="2">
        <v>19815</v>
      </c>
      <c r="I2125" s="2">
        <v>20630</v>
      </c>
      <c r="J2125" s="2">
        <v>21180</v>
      </c>
      <c r="K2125" s="2">
        <v>21680</v>
      </c>
      <c r="L2125">
        <f t="shared" si="66"/>
        <v>10.946181818181818</v>
      </c>
      <c r="M2125" t="str">
        <f>IFERROR(VLOOKUP(A2125,'Статус менеджера'!$A$2:$B$48,2,TRUE),"")</f>
        <v>Продавець малим клієнтам</v>
      </c>
      <c r="N2125" s="2">
        <f t="shared" si="67"/>
        <v>12.654545454545454</v>
      </c>
    </row>
    <row r="2126" spans="1:14" x14ac:dyDescent="0.35">
      <c r="A2126" t="s">
        <v>19</v>
      </c>
      <c r="B2126" t="s">
        <v>235</v>
      </c>
      <c r="C2126" s="1">
        <v>44137</v>
      </c>
      <c r="D2126" t="s">
        <v>120</v>
      </c>
      <c r="E2126" s="3">
        <v>1.5349999999999999</v>
      </c>
      <c r="F2126" s="4">
        <v>0</v>
      </c>
      <c r="G2126" s="2">
        <v>17990</v>
      </c>
      <c r="H2126" s="2">
        <v>17005</v>
      </c>
      <c r="I2126" s="2">
        <v>17685</v>
      </c>
      <c r="J2126" s="2">
        <v>17995</v>
      </c>
      <c r="K2126" s="2">
        <v>18495</v>
      </c>
      <c r="L2126">
        <f t="shared" si="66"/>
        <v>30.501935483870966</v>
      </c>
      <c r="M2126" t="str">
        <f>IFERROR(VLOOKUP(A2126,'Статус менеджера'!$A$2:$B$48,2,TRUE),"")</f>
        <v>Продавець малим клієнтам</v>
      </c>
      <c r="N2126" s="2">
        <f t="shared" si="67"/>
        <v>19.870967741935484</v>
      </c>
    </row>
    <row r="2127" spans="1:14" x14ac:dyDescent="0.35">
      <c r="A2127" t="s">
        <v>19</v>
      </c>
      <c r="B2127" t="s">
        <v>235</v>
      </c>
      <c r="C2127" s="1">
        <v>44137</v>
      </c>
      <c r="D2127" t="s">
        <v>119</v>
      </c>
      <c r="E2127" s="3">
        <v>0.78500000000000003</v>
      </c>
      <c r="F2127" s="4">
        <v>0</v>
      </c>
      <c r="G2127" s="2">
        <v>20915</v>
      </c>
      <c r="H2127" s="2">
        <v>20055</v>
      </c>
      <c r="I2127" s="2">
        <v>20870</v>
      </c>
      <c r="J2127" s="2">
        <v>21420</v>
      </c>
      <c r="K2127" s="2">
        <v>21920</v>
      </c>
      <c r="L2127">
        <f t="shared" si="66"/>
        <v>9.9338181818181823</v>
      </c>
      <c r="M2127" t="str">
        <f>IFERROR(VLOOKUP(A2127,'Статус менеджера'!$A$2:$B$48,2,TRUE),"")</f>
        <v>Продавець малим клієнтам</v>
      </c>
      <c r="N2127" s="2">
        <f t="shared" si="67"/>
        <v>12.654545454545454</v>
      </c>
    </row>
    <row r="2128" spans="1:14" x14ac:dyDescent="0.35">
      <c r="A2128" t="s">
        <v>19</v>
      </c>
      <c r="B2128" t="s">
        <v>235</v>
      </c>
      <c r="C2128" s="1">
        <v>44137</v>
      </c>
      <c r="D2128" t="s">
        <v>140</v>
      </c>
      <c r="E2128" s="3">
        <v>1.04</v>
      </c>
      <c r="F2128" s="4">
        <v>0</v>
      </c>
      <c r="G2128" s="2">
        <v>16770</v>
      </c>
      <c r="H2128" s="2">
        <v>15895</v>
      </c>
      <c r="I2128" s="2">
        <v>16260</v>
      </c>
      <c r="J2128" s="2">
        <v>16610</v>
      </c>
      <c r="K2128" s="2">
        <v>16730</v>
      </c>
      <c r="L2128">
        <f t="shared" si="66"/>
        <v>31.200000000000003</v>
      </c>
      <c r="M2128" t="str">
        <f>IFERROR(VLOOKUP(A2128,'Статус менеджера'!$A$2:$B$48,2,TRUE),"")</f>
        <v>Продавець малим клієнтам</v>
      </c>
      <c r="N2128" s="2">
        <f t="shared" si="67"/>
        <v>30</v>
      </c>
    </row>
    <row r="2129" spans="1:14" x14ac:dyDescent="0.35">
      <c r="A2129" t="s">
        <v>19</v>
      </c>
      <c r="B2129" t="s">
        <v>235</v>
      </c>
      <c r="C2129" s="1">
        <v>44137</v>
      </c>
      <c r="D2129" t="s">
        <v>132</v>
      </c>
      <c r="E2129" s="3">
        <v>0.64</v>
      </c>
      <c r="F2129" s="4">
        <v>0</v>
      </c>
      <c r="G2129" s="2">
        <v>18785</v>
      </c>
      <c r="H2129" s="2">
        <v>17055</v>
      </c>
      <c r="I2129" s="2">
        <v>17495</v>
      </c>
      <c r="J2129" s="2">
        <v>17995</v>
      </c>
      <c r="K2129" s="2">
        <v>18745</v>
      </c>
      <c r="L2129">
        <f t="shared" si="66"/>
        <v>19.2</v>
      </c>
      <c r="M2129" t="str">
        <f>IFERROR(VLOOKUP(A2129,'Статус менеджера'!$A$2:$B$48,2,TRUE),"")</f>
        <v>Продавець малим клієнтам</v>
      </c>
      <c r="N2129" s="2">
        <f t="shared" si="67"/>
        <v>30</v>
      </c>
    </row>
    <row r="2130" spans="1:14" x14ac:dyDescent="0.35">
      <c r="A2130" t="s">
        <v>64</v>
      </c>
      <c r="B2130" t="s">
        <v>225</v>
      </c>
      <c r="C2130" s="1">
        <v>44141</v>
      </c>
      <c r="D2130" t="s">
        <v>122</v>
      </c>
      <c r="E2130" s="3">
        <v>4.0000000000000001E-3</v>
      </c>
      <c r="F2130" s="4">
        <v>0</v>
      </c>
      <c r="G2130" s="2">
        <v>21000</v>
      </c>
      <c r="H2130" s="2">
        <v>20040</v>
      </c>
      <c r="I2130" s="2">
        <v>20605</v>
      </c>
      <c r="J2130" s="2">
        <v>20955</v>
      </c>
      <c r="K2130" s="2">
        <v>21405</v>
      </c>
      <c r="L2130">
        <f t="shared" si="66"/>
        <v>8.4000000000000005E-2</v>
      </c>
      <c r="M2130" t="str">
        <f>IFERROR(VLOOKUP(A2130,'Статус менеджера'!$A$2:$B$48,2,TRUE),"")</f>
        <v>Продавець малим клієнтам</v>
      </c>
      <c r="N2130" s="2">
        <f t="shared" si="67"/>
        <v>21</v>
      </c>
    </row>
    <row r="2131" spans="1:14" x14ac:dyDescent="0.35">
      <c r="A2131" t="s">
        <v>64</v>
      </c>
      <c r="B2131" t="s">
        <v>225</v>
      </c>
      <c r="C2131" s="1">
        <v>44141</v>
      </c>
      <c r="D2131" t="s">
        <v>122</v>
      </c>
      <c r="E2131" s="3">
        <v>0.63</v>
      </c>
      <c r="F2131" s="4">
        <v>0</v>
      </c>
      <c r="G2131" s="2">
        <v>21000</v>
      </c>
      <c r="H2131" s="2">
        <v>20040</v>
      </c>
      <c r="I2131" s="2">
        <v>20605</v>
      </c>
      <c r="J2131" s="2">
        <v>20955</v>
      </c>
      <c r="K2131" s="2">
        <v>21405</v>
      </c>
      <c r="L2131">
        <f t="shared" si="66"/>
        <v>13.23</v>
      </c>
      <c r="M2131" t="str">
        <f>IFERROR(VLOOKUP(A2131,'Статус менеджера'!$A$2:$B$48,2,TRUE),"")</f>
        <v>Продавець малим клієнтам</v>
      </c>
      <c r="N2131" s="2">
        <f t="shared" si="67"/>
        <v>21</v>
      </c>
    </row>
    <row r="2132" spans="1:14" x14ac:dyDescent="0.35">
      <c r="A2132" t="s">
        <v>64</v>
      </c>
      <c r="B2132" t="s">
        <v>225</v>
      </c>
      <c r="C2132" s="1">
        <v>44141</v>
      </c>
      <c r="D2132" t="s">
        <v>118</v>
      </c>
      <c r="E2132" s="3">
        <v>0</v>
      </c>
      <c r="F2132" s="4">
        <v>0</v>
      </c>
      <c r="G2132" s="2">
        <v>392</v>
      </c>
      <c r="H2132" s="2" t="e">
        <v>#N/A</v>
      </c>
      <c r="I2132" s="2" t="e">
        <v>#N/A</v>
      </c>
      <c r="J2132" s="2" t="e">
        <v>#N/A</v>
      </c>
      <c r="K2132" s="2" t="e">
        <v>#N/A</v>
      </c>
      <c r="L2132" t="str">
        <f t="shared" si="66"/>
        <v/>
      </c>
      <c r="M2132" t="str">
        <f>IFERROR(VLOOKUP(A2132,'Статус менеджера'!$A$2:$B$48,2,TRUE),"")</f>
        <v>Продавець малим клієнтам</v>
      </c>
      <c r="N2132" s="2" t="str">
        <f t="shared" si="67"/>
        <v/>
      </c>
    </row>
    <row r="2133" spans="1:14" x14ac:dyDescent="0.35">
      <c r="A2133" t="s">
        <v>100</v>
      </c>
      <c r="B2133" t="s">
        <v>225</v>
      </c>
      <c r="C2133" s="1">
        <v>44144</v>
      </c>
      <c r="D2133" t="s">
        <v>119</v>
      </c>
      <c r="E2133" s="3">
        <v>3.6999999999999998E-2</v>
      </c>
      <c r="F2133" s="4">
        <v>0</v>
      </c>
      <c r="G2133" s="2">
        <v>21595</v>
      </c>
      <c r="H2133" s="2">
        <v>19730</v>
      </c>
      <c r="I2133" s="2">
        <v>20545</v>
      </c>
      <c r="J2133" s="2">
        <v>21095</v>
      </c>
      <c r="K2133" s="2">
        <v>21595</v>
      </c>
      <c r="L2133">
        <f t="shared" si="66"/>
        <v>1.1099999999999999</v>
      </c>
      <c r="M2133" t="str">
        <f>IFERROR(VLOOKUP(A2133,'Статус менеджера'!$A$2:$B$48,2,TRUE),"")</f>
        <v>Продавець малим клієнтам</v>
      </c>
      <c r="N2133" s="2">
        <f t="shared" si="67"/>
        <v>30</v>
      </c>
    </row>
    <row r="2134" spans="1:14" x14ac:dyDescent="0.35">
      <c r="A2134" t="s">
        <v>9</v>
      </c>
      <c r="B2134" t="s">
        <v>232</v>
      </c>
      <c r="C2134" s="1">
        <v>44142</v>
      </c>
      <c r="D2134" t="s">
        <v>123</v>
      </c>
      <c r="E2134" s="3">
        <v>66.662000000000006</v>
      </c>
      <c r="F2134" s="4">
        <v>0</v>
      </c>
      <c r="G2134" s="2">
        <v>15350</v>
      </c>
      <c r="H2134" s="2">
        <v>15340</v>
      </c>
      <c r="I2134" s="2">
        <v>16285</v>
      </c>
      <c r="J2134" s="2">
        <v>16585</v>
      </c>
      <c r="K2134" s="2">
        <v>17335</v>
      </c>
      <c r="L2134" t="str">
        <f t="shared" si="66"/>
        <v/>
      </c>
      <c r="M2134" t="str">
        <f>IFERROR(VLOOKUP(A2134,'Статус менеджера'!$A$2:$B$48,2,TRUE),"")</f>
        <v>Продавець малим клієнтам</v>
      </c>
      <c r="N2134" s="2">
        <f t="shared" si="67"/>
        <v>8.0423280423280428</v>
      </c>
    </row>
    <row r="2135" spans="1:14" x14ac:dyDescent="0.35">
      <c r="A2135" t="s">
        <v>21</v>
      </c>
      <c r="B2135" t="s">
        <v>236</v>
      </c>
      <c r="C2135" s="1">
        <v>44148</v>
      </c>
      <c r="D2135" t="s">
        <v>123</v>
      </c>
      <c r="E2135" s="3">
        <v>4.2450000000000001</v>
      </c>
      <c r="F2135" s="4" t="s">
        <v>215</v>
      </c>
      <c r="G2135" s="2">
        <v>15906.25</v>
      </c>
      <c r="H2135" s="2">
        <v>15690</v>
      </c>
      <c r="I2135" s="2">
        <v>16585</v>
      </c>
      <c r="J2135" s="2">
        <v>16935</v>
      </c>
      <c r="K2135" s="2">
        <v>17685</v>
      </c>
      <c r="L2135" t="str">
        <f t="shared" si="66"/>
        <v/>
      </c>
      <c r="M2135" t="str">
        <f>IFERROR(VLOOKUP(A2135,'Статус менеджера'!$A$2:$B$48,2,TRUE),"")</f>
        <v/>
      </c>
      <c r="N2135" s="2">
        <f t="shared" si="67"/>
        <v>8.966480446927374</v>
      </c>
    </row>
    <row r="2136" spans="1:14" x14ac:dyDescent="0.35">
      <c r="A2136" t="s">
        <v>3</v>
      </c>
      <c r="B2136" t="s">
        <v>224</v>
      </c>
      <c r="C2136" s="1">
        <v>44152</v>
      </c>
      <c r="D2136" t="s">
        <v>123</v>
      </c>
      <c r="E2136" s="3">
        <v>0.06</v>
      </c>
      <c r="F2136" s="4">
        <v>0</v>
      </c>
      <c r="G2136" s="2">
        <v>17435</v>
      </c>
      <c r="H2136" s="2">
        <v>15440</v>
      </c>
      <c r="I2136" s="2">
        <v>16385</v>
      </c>
      <c r="J2136" s="2">
        <v>16685</v>
      </c>
      <c r="K2136" s="2">
        <v>17435</v>
      </c>
      <c r="L2136" t="str">
        <f t="shared" si="66"/>
        <v/>
      </c>
      <c r="M2136" t="str">
        <f>IFERROR(VLOOKUP(A2136,'Статус менеджера'!$A$2:$B$48,2,TRUE),"")</f>
        <v/>
      </c>
      <c r="N2136" s="2">
        <f t="shared" si="67"/>
        <v>30</v>
      </c>
    </row>
    <row r="2137" spans="1:14" x14ac:dyDescent="0.35">
      <c r="A2137" t="s">
        <v>3</v>
      </c>
      <c r="B2137" t="s">
        <v>224</v>
      </c>
      <c r="C2137" s="1">
        <v>44152</v>
      </c>
      <c r="D2137" t="s">
        <v>120</v>
      </c>
      <c r="E2137" s="3">
        <v>9.64</v>
      </c>
      <c r="F2137" s="4">
        <v>0</v>
      </c>
      <c r="G2137" s="2">
        <v>17505</v>
      </c>
      <c r="H2137" s="2">
        <v>16030</v>
      </c>
      <c r="I2137" s="2">
        <v>16505</v>
      </c>
      <c r="J2137" s="2">
        <v>17005</v>
      </c>
      <c r="K2137" s="2">
        <v>17505</v>
      </c>
      <c r="L2137" t="str">
        <f t="shared" si="66"/>
        <v/>
      </c>
      <c r="M2137" t="str">
        <f>IFERROR(VLOOKUP(A2137,'Статус менеджера'!$A$2:$B$48,2,TRUE),"")</f>
        <v/>
      </c>
      <c r="N2137" s="2">
        <f t="shared" si="67"/>
        <v>30</v>
      </c>
    </row>
    <row r="2138" spans="1:14" x14ac:dyDescent="0.35">
      <c r="A2138" t="s">
        <v>3</v>
      </c>
      <c r="B2138" t="s">
        <v>224</v>
      </c>
      <c r="C2138" s="1">
        <v>44152</v>
      </c>
      <c r="D2138" t="s">
        <v>120</v>
      </c>
      <c r="E2138" s="3">
        <v>1.7</v>
      </c>
      <c r="F2138" s="4">
        <v>0</v>
      </c>
      <c r="G2138" s="2">
        <v>17505</v>
      </c>
      <c r="H2138" s="2">
        <v>16030</v>
      </c>
      <c r="I2138" s="2">
        <v>16505</v>
      </c>
      <c r="J2138" s="2">
        <v>17005</v>
      </c>
      <c r="K2138" s="2">
        <v>17505</v>
      </c>
      <c r="L2138" t="str">
        <f t="shared" si="66"/>
        <v/>
      </c>
      <c r="M2138" t="str">
        <f>IFERROR(VLOOKUP(A2138,'Статус менеджера'!$A$2:$B$48,2,TRUE),"")</f>
        <v/>
      </c>
      <c r="N2138" s="2">
        <f t="shared" si="67"/>
        <v>30</v>
      </c>
    </row>
    <row r="2139" spans="1:14" x14ac:dyDescent="0.35">
      <c r="A2139" t="s">
        <v>3</v>
      </c>
      <c r="B2139" t="s">
        <v>224</v>
      </c>
      <c r="C2139" s="1">
        <v>44152</v>
      </c>
      <c r="D2139" t="s">
        <v>120</v>
      </c>
      <c r="E2139" s="3">
        <v>9.73</v>
      </c>
      <c r="F2139" s="4">
        <v>0</v>
      </c>
      <c r="G2139" s="2">
        <v>17505</v>
      </c>
      <c r="H2139" s="2">
        <v>16030</v>
      </c>
      <c r="I2139" s="2">
        <v>16505</v>
      </c>
      <c r="J2139" s="2">
        <v>17005</v>
      </c>
      <c r="K2139" s="2">
        <v>17505</v>
      </c>
      <c r="L2139" t="str">
        <f t="shared" si="66"/>
        <v/>
      </c>
      <c r="M2139" t="str">
        <f>IFERROR(VLOOKUP(A2139,'Статус менеджера'!$A$2:$B$48,2,TRUE),"")</f>
        <v/>
      </c>
      <c r="N2139" s="2">
        <f t="shared" si="67"/>
        <v>30</v>
      </c>
    </row>
    <row r="2140" spans="1:14" x14ac:dyDescent="0.35">
      <c r="A2140" t="s">
        <v>3</v>
      </c>
      <c r="B2140" t="s">
        <v>224</v>
      </c>
      <c r="C2140" s="1">
        <v>44152</v>
      </c>
      <c r="D2140" t="s">
        <v>120</v>
      </c>
      <c r="E2140" s="3">
        <v>0.13500000000000001</v>
      </c>
      <c r="F2140" s="4">
        <v>0</v>
      </c>
      <c r="G2140" s="2">
        <v>17505</v>
      </c>
      <c r="H2140" s="2">
        <v>16030</v>
      </c>
      <c r="I2140" s="2">
        <v>16505</v>
      </c>
      <c r="J2140" s="2">
        <v>17005</v>
      </c>
      <c r="K2140" s="2">
        <v>17505</v>
      </c>
      <c r="L2140" t="str">
        <f t="shared" si="66"/>
        <v/>
      </c>
      <c r="M2140" t="str">
        <f>IFERROR(VLOOKUP(A2140,'Статус менеджера'!$A$2:$B$48,2,TRUE),"")</f>
        <v/>
      </c>
      <c r="N2140" s="2">
        <f t="shared" si="67"/>
        <v>30</v>
      </c>
    </row>
    <row r="2141" spans="1:14" x14ac:dyDescent="0.35">
      <c r="A2141" t="s">
        <v>26</v>
      </c>
      <c r="B2141" t="s">
        <v>236</v>
      </c>
      <c r="C2141" s="1">
        <v>44138</v>
      </c>
      <c r="D2141" t="s">
        <v>133</v>
      </c>
      <c r="E2141" s="3">
        <v>0.03</v>
      </c>
      <c r="F2141" s="4" t="s">
        <v>215</v>
      </c>
      <c r="G2141" s="2">
        <v>21800</v>
      </c>
      <c r="H2141" s="2">
        <v>19975</v>
      </c>
      <c r="I2141" s="2">
        <v>20805</v>
      </c>
      <c r="J2141" s="2">
        <v>21305</v>
      </c>
      <c r="K2141" s="2">
        <v>22055</v>
      </c>
      <c r="L2141" t="str">
        <f t="shared" si="66"/>
        <v/>
      </c>
      <c r="M2141" t="str">
        <f>IFERROR(VLOOKUP(A2141,'Статус менеджера'!$A$2:$B$48,2,TRUE),"")</f>
        <v/>
      </c>
      <c r="N2141" s="2">
        <f t="shared" si="67"/>
        <v>26.6</v>
      </c>
    </row>
    <row r="2142" spans="1:14" x14ac:dyDescent="0.35">
      <c r="A2142" t="s">
        <v>26</v>
      </c>
      <c r="B2142" t="s">
        <v>236</v>
      </c>
      <c r="C2142" s="1">
        <v>44138</v>
      </c>
      <c r="D2142" t="s">
        <v>123</v>
      </c>
      <c r="E2142" s="3">
        <v>0.89800000000000002</v>
      </c>
      <c r="F2142" s="4" t="s">
        <v>215</v>
      </c>
      <c r="G2142" s="2">
        <v>16350</v>
      </c>
      <c r="H2142" s="2">
        <v>15950</v>
      </c>
      <c r="I2142" s="2">
        <v>16845</v>
      </c>
      <c r="J2142" s="2">
        <v>17195</v>
      </c>
      <c r="K2142" s="2">
        <v>17945</v>
      </c>
      <c r="L2142" t="str">
        <f t="shared" si="66"/>
        <v/>
      </c>
      <c r="M2142" t="str">
        <f>IFERROR(VLOOKUP(A2142,'Статус менеджера'!$A$2:$B$48,2,TRUE),"")</f>
        <v/>
      </c>
      <c r="N2142" s="2">
        <f t="shared" si="67"/>
        <v>9.7877094972067038</v>
      </c>
    </row>
    <row r="2143" spans="1:14" x14ac:dyDescent="0.35">
      <c r="A2143" t="s">
        <v>26</v>
      </c>
      <c r="B2143" t="s">
        <v>236</v>
      </c>
      <c r="C2143" s="1">
        <v>44138</v>
      </c>
      <c r="D2143" t="s">
        <v>123</v>
      </c>
      <c r="E2143" s="3">
        <v>1.2</v>
      </c>
      <c r="F2143" s="4" t="s">
        <v>215</v>
      </c>
      <c r="G2143" s="2">
        <v>16200</v>
      </c>
      <c r="H2143" s="2">
        <v>15800</v>
      </c>
      <c r="I2143" s="2">
        <v>16695</v>
      </c>
      <c r="J2143" s="2">
        <v>17045</v>
      </c>
      <c r="K2143" s="2">
        <v>17795</v>
      </c>
      <c r="L2143" t="str">
        <f t="shared" si="66"/>
        <v/>
      </c>
      <c r="M2143" t="str">
        <f>IFERROR(VLOOKUP(A2143,'Статус менеджера'!$A$2:$B$48,2,TRUE),"")</f>
        <v/>
      </c>
      <c r="N2143" s="2">
        <f t="shared" si="67"/>
        <v>9.7877094972067038</v>
      </c>
    </row>
    <row r="2144" spans="1:14" x14ac:dyDescent="0.35">
      <c r="A2144" t="s">
        <v>26</v>
      </c>
      <c r="B2144" t="s">
        <v>236</v>
      </c>
      <c r="C2144" s="1">
        <v>44138</v>
      </c>
      <c r="D2144" t="s">
        <v>123</v>
      </c>
      <c r="E2144" s="3">
        <v>0.435</v>
      </c>
      <c r="F2144" s="4" t="s">
        <v>215</v>
      </c>
      <c r="G2144" s="2">
        <v>16200</v>
      </c>
      <c r="H2144" s="2">
        <v>15800</v>
      </c>
      <c r="I2144" s="2">
        <v>16695</v>
      </c>
      <c r="J2144" s="2">
        <v>17045</v>
      </c>
      <c r="K2144" s="2">
        <v>17795</v>
      </c>
      <c r="L2144" t="str">
        <f t="shared" si="66"/>
        <v/>
      </c>
      <c r="M2144" t="str">
        <f>IFERROR(VLOOKUP(A2144,'Статус менеджера'!$A$2:$B$48,2,TRUE),"")</f>
        <v/>
      </c>
      <c r="N2144" s="2">
        <f t="shared" si="67"/>
        <v>9.7877094972067038</v>
      </c>
    </row>
    <row r="2145" spans="1:14" x14ac:dyDescent="0.35">
      <c r="A2145" t="s">
        <v>26</v>
      </c>
      <c r="B2145" t="s">
        <v>236</v>
      </c>
      <c r="C2145" s="1">
        <v>44138</v>
      </c>
      <c r="D2145" t="s">
        <v>132</v>
      </c>
      <c r="E2145" s="3">
        <v>0.08</v>
      </c>
      <c r="F2145" s="4" t="s">
        <v>215</v>
      </c>
      <c r="G2145" s="2">
        <v>18400</v>
      </c>
      <c r="H2145" s="2">
        <v>17305</v>
      </c>
      <c r="I2145" s="2">
        <v>17745</v>
      </c>
      <c r="J2145" s="2">
        <v>18245</v>
      </c>
      <c r="K2145" s="2">
        <v>18995</v>
      </c>
      <c r="L2145" t="str">
        <f t="shared" si="66"/>
        <v/>
      </c>
      <c r="M2145" t="str">
        <f>IFERROR(VLOOKUP(A2145,'Статус менеджера'!$A$2:$B$48,2,TRUE),"")</f>
        <v/>
      </c>
      <c r="N2145" s="2">
        <f t="shared" si="67"/>
        <v>22.066666666666666</v>
      </c>
    </row>
    <row r="2146" spans="1:14" x14ac:dyDescent="0.35">
      <c r="A2146" t="s">
        <v>57</v>
      </c>
      <c r="B2146" t="s">
        <v>222</v>
      </c>
      <c r="C2146" s="1">
        <v>44137</v>
      </c>
      <c r="D2146" t="s">
        <v>122</v>
      </c>
      <c r="E2146" s="3">
        <v>21.36</v>
      </c>
      <c r="F2146" s="4">
        <v>0</v>
      </c>
      <c r="G2146" s="2">
        <v>20391.689999999999</v>
      </c>
      <c r="H2146" s="2">
        <v>18715</v>
      </c>
      <c r="I2146" s="2">
        <v>19610</v>
      </c>
      <c r="J2146" s="2">
        <v>19610</v>
      </c>
      <c r="K2146" s="2">
        <v>20060</v>
      </c>
      <c r="L2146" t="str">
        <f t="shared" si="66"/>
        <v/>
      </c>
      <c r="M2146" t="str">
        <f>IFERROR(VLOOKUP(A2146,'Статус менеджера'!$A$2:$B$48,2,TRUE),"")</f>
        <v>Продавець малим клієнтам</v>
      </c>
      <c r="N2146" s="2">
        <f t="shared" si="67"/>
        <v>30</v>
      </c>
    </row>
    <row r="2147" spans="1:14" x14ac:dyDescent="0.35">
      <c r="A2147" t="s">
        <v>13</v>
      </c>
      <c r="B2147" t="s">
        <v>227</v>
      </c>
      <c r="C2147" s="1">
        <v>44159</v>
      </c>
      <c r="D2147" t="s">
        <v>122</v>
      </c>
      <c r="E2147" s="3">
        <v>0.71</v>
      </c>
      <c r="F2147" s="4">
        <v>0</v>
      </c>
      <c r="G2147" s="2">
        <v>20170</v>
      </c>
      <c r="H2147" s="2">
        <v>19260</v>
      </c>
      <c r="I2147" s="2">
        <v>19820</v>
      </c>
      <c r="J2147" s="2">
        <v>20170</v>
      </c>
      <c r="K2147" s="2">
        <v>20620</v>
      </c>
      <c r="L2147">
        <f t="shared" si="66"/>
        <v>14.2</v>
      </c>
      <c r="M2147" t="str">
        <f>IFERROR(VLOOKUP(A2147,'Статус менеджера'!$A$2:$B$48,2,TRUE),"")</f>
        <v>Продавець малим клієнтам</v>
      </c>
      <c r="N2147" s="2">
        <f t="shared" si="67"/>
        <v>20</v>
      </c>
    </row>
    <row r="2148" spans="1:14" x14ac:dyDescent="0.35">
      <c r="A2148" t="s">
        <v>81</v>
      </c>
      <c r="B2148" t="s">
        <v>237</v>
      </c>
      <c r="C2148" s="1">
        <v>44148</v>
      </c>
      <c r="D2148" t="s">
        <v>131</v>
      </c>
      <c r="E2148" s="3">
        <v>5.31</v>
      </c>
      <c r="F2148" s="4">
        <v>0</v>
      </c>
      <c r="G2148" s="2">
        <v>23510</v>
      </c>
      <c r="H2148" s="2">
        <v>22575</v>
      </c>
      <c r="I2148" s="2">
        <v>23160</v>
      </c>
      <c r="J2148" s="2">
        <v>23510</v>
      </c>
      <c r="K2148" s="2">
        <v>23960</v>
      </c>
      <c r="L2148" t="str">
        <f t="shared" si="66"/>
        <v/>
      </c>
      <c r="M2148" t="str">
        <f>IFERROR(VLOOKUP(A2148,'Статус менеджера'!$A$2:$B$48,2,TRUE),"")</f>
        <v/>
      </c>
      <c r="N2148" s="2">
        <f t="shared" si="67"/>
        <v>20</v>
      </c>
    </row>
    <row r="2149" spans="1:14" x14ac:dyDescent="0.35">
      <c r="A2149" t="s">
        <v>42</v>
      </c>
      <c r="B2149" t="s">
        <v>236</v>
      </c>
      <c r="C2149" s="1">
        <v>44153</v>
      </c>
      <c r="D2149" t="s">
        <v>123</v>
      </c>
      <c r="E2149" s="3">
        <v>0.72499999999999998</v>
      </c>
      <c r="F2149" s="4" t="s">
        <v>215</v>
      </c>
      <c r="G2149" s="2">
        <v>16398.14</v>
      </c>
      <c r="H2149" s="2">
        <v>16445</v>
      </c>
      <c r="I2149" s="2">
        <v>17355</v>
      </c>
      <c r="J2149" s="2">
        <v>17705</v>
      </c>
      <c r="K2149" s="2">
        <v>18455</v>
      </c>
      <c r="L2149" t="str">
        <f t="shared" si="66"/>
        <v/>
      </c>
      <c r="M2149" t="str">
        <f>IFERROR(VLOOKUP(A2149,'Статус менеджера'!$A$2:$B$48,2,TRUE),"")</f>
        <v/>
      </c>
      <c r="N2149" s="2">
        <f t="shared" si="67"/>
        <v>8</v>
      </c>
    </row>
    <row r="2150" spans="1:14" x14ac:dyDescent="0.35">
      <c r="A2150" t="s">
        <v>42</v>
      </c>
      <c r="B2150" t="s">
        <v>236</v>
      </c>
      <c r="C2150" s="1">
        <v>44153</v>
      </c>
      <c r="D2150" t="s">
        <v>123</v>
      </c>
      <c r="E2150" s="3">
        <v>13.907</v>
      </c>
      <c r="F2150" s="4" t="s">
        <v>215</v>
      </c>
      <c r="G2150" s="2">
        <v>16248.14</v>
      </c>
      <c r="H2150" s="2">
        <v>16295</v>
      </c>
      <c r="I2150" s="2">
        <v>17205</v>
      </c>
      <c r="J2150" s="2">
        <v>17555</v>
      </c>
      <c r="K2150" s="2">
        <v>18305</v>
      </c>
      <c r="L2150" t="str">
        <f t="shared" si="66"/>
        <v/>
      </c>
      <c r="M2150" t="str">
        <f>IFERROR(VLOOKUP(A2150,'Статус менеджера'!$A$2:$B$48,2,TRUE),"")</f>
        <v/>
      </c>
      <c r="N2150" s="2">
        <f t="shared" si="67"/>
        <v>8</v>
      </c>
    </row>
    <row r="2151" spans="1:14" x14ac:dyDescent="0.35">
      <c r="A2151" t="s">
        <v>42</v>
      </c>
      <c r="B2151" t="s">
        <v>236</v>
      </c>
      <c r="C2151" s="1">
        <v>44153</v>
      </c>
      <c r="D2151" t="s">
        <v>123</v>
      </c>
      <c r="E2151" s="3">
        <v>4.657</v>
      </c>
      <c r="F2151" s="4" t="s">
        <v>215</v>
      </c>
      <c r="G2151" s="2">
        <v>16248.14</v>
      </c>
      <c r="H2151" s="2">
        <v>16295</v>
      </c>
      <c r="I2151" s="2">
        <v>17205</v>
      </c>
      <c r="J2151" s="2">
        <v>17555</v>
      </c>
      <c r="K2151" s="2">
        <v>18305</v>
      </c>
      <c r="L2151" t="str">
        <f t="shared" si="66"/>
        <v/>
      </c>
      <c r="M2151" t="str">
        <f>IFERROR(VLOOKUP(A2151,'Статус менеджера'!$A$2:$B$48,2,TRUE),"")</f>
        <v/>
      </c>
      <c r="N2151" s="2">
        <f t="shared" si="67"/>
        <v>8</v>
      </c>
    </row>
    <row r="2152" spans="1:14" x14ac:dyDescent="0.35">
      <c r="A2152" t="s">
        <v>42</v>
      </c>
      <c r="B2152" t="s">
        <v>236</v>
      </c>
      <c r="C2152" s="1">
        <v>44153</v>
      </c>
      <c r="D2152" t="s">
        <v>123</v>
      </c>
      <c r="E2152" s="3">
        <v>2.34</v>
      </c>
      <c r="F2152" s="4" t="s">
        <v>215</v>
      </c>
      <c r="G2152" s="2">
        <v>16248.14</v>
      </c>
      <c r="H2152" s="2">
        <v>16295</v>
      </c>
      <c r="I2152" s="2">
        <v>17205</v>
      </c>
      <c r="J2152" s="2">
        <v>17555</v>
      </c>
      <c r="K2152" s="2">
        <v>18305</v>
      </c>
      <c r="L2152" t="str">
        <f t="shared" si="66"/>
        <v/>
      </c>
      <c r="M2152" t="str">
        <f>IFERROR(VLOOKUP(A2152,'Статус менеджера'!$A$2:$B$48,2,TRUE),"")</f>
        <v/>
      </c>
      <c r="N2152" s="2">
        <f t="shared" si="67"/>
        <v>8</v>
      </c>
    </row>
    <row r="2153" spans="1:14" x14ac:dyDescent="0.35">
      <c r="A2153" t="s">
        <v>42</v>
      </c>
      <c r="B2153" t="s">
        <v>236</v>
      </c>
      <c r="C2153" s="1">
        <v>44153</v>
      </c>
      <c r="D2153" t="s">
        <v>123</v>
      </c>
      <c r="E2153" s="3">
        <v>0.23</v>
      </c>
      <c r="F2153" s="4" t="s">
        <v>215</v>
      </c>
      <c r="G2153" s="2">
        <v>16248.14</v>
      </c>
      <c r="H2153" s="2">
        <v>16295</v>
      </c>
      <c r="I2153" s="2">
        <v>17205</v>
      </c>
      <c r="J2153" s="2">
        <v>17555</v>
      </c>
      <c r="K2153" s="2">
        <v>18305</v>
      </c>
      <c r="L2153" t="str">
        <f t="shared" si="66"/>
        <v/>
      </c>
      <c r="M2153" t="str">
        <f>IFERROR(VLOOKUP(A2153,'Статус менеджера'!$A$2:$B$48,2,TRUE),"")</f>
        <v/>
      </c>
      <c r="N2153" s="2">
        <f t="shared" si="67"/>
        <v>8</v>
      </c>
    </row>
    <row r="2154" spans="1:14" x14ac:dyDescent="0.35">
      <c r="A2154" t="s">
        <v>42</v>
      </c>
      <c r="B2154" t="s">
        <v>236</v>
      </c>
      <c r="C2154" s="1">
        <v>44153</v>
      </c>
      <c r="D2154" t="s">
        <v>132</v>
      </c>
      <c r="E2154" s="3">
        <v>8.5000000000000006E-2</v>
      </c>
      <c r="F2154" s="4" t="s">
        <v>215</v>
      </c>
      <c r="G2154" s="2">
        <v>18548.14</v>
      </c>
      <c r="H2154" s="2">
        <v>18130</v>
      </c>
      <c r="I2154" s="2">
        <v>18585</v>
      </c>
      <c r="J2154" s="2">
        <v>19085</v>
      </c>
      <c r="K2154" s="2">
        <v>19835</v>
      </c>
      <c r="L2154" t="str">
        <f t="shared" si="66"/>
        <v/>
      </c>
      <c r="M2154" t="str">
        <f>IFERROR(VLOOKUP(A2154,'Статус менеджера'!$A$2:$B$48,2,TRUE),"")</f>
        <v/>
      </c>
      <c r="N2154" s="2">
        <f t="shared" si="67"/>
        <v>11.675956043956038</v>
      </c>
    </row>
    <row r="2155" spans="1:14" x14ac:dyDescent="0.35">
      <c r="A2155" t="s">
        <v>23</v>
      </c>
      <c r="B2155" t="s">
        <v>223</v>
      </c>
      <c r="C2155" s="1">
        <v>44138</v>
      </c>
      <c r="D2155" t="s">
        <v>128</v>
      </c>
      <c r="E2155" s="3">
        <v>5.08</v>
      </c>
      <c r="F2155" s="4">
        <v>0</v>
      </c>
      <c r="G2155" s="2">
        <v>25810</v>
      </c>
      <c r="H2155" s="2">
        <v>24470</v>
      </c>
      <c r="I2155" s="2">
        <v>25265</v>
      </c>
      <c r="J2155" s="2">
        <v>25460</v>
      </c>
      <c r="K2155" s="2">
        <v>25910</v>
      </c>
      <c r="L2155">
        <f t="shared" si="66"/>
        <v>141.11111111111111</v>
      </c>
      <c r="M2155" t="str">
        <f>IFERROR(VLOOKUP(A2155,'Статус менеджера'!$A$2:$B$48,2,TRUE),"")</f>
        <v>Продавець малим клієнтам</v>
      </c>
      <c r="N2155" s="2">
        <f t="shared" si="67"/>
        <v>27.777777777777779</v>
      </c>
    </row>
    <row r="2156" spans="1:14" x14ac:dyDescent="0.35">
      <c r="A2156" t="s">
        <v>23</v>
      </c>
      <c r="B2156" t="s">
        <v>223</v>
      </c>
      <c r="C2156" s="1">
        <v>44138</v>
      </c>
      <c r="D2156" t="s">
        <v>128</v>
      </c>
      <c r="E2156" s="3">
        <v>4.9000000000000004</v>
      </c>
      <c r="F2156" s="4">
        <v>0</v>
      </c>
      <c r="G2156" s="2">
        <v>25810</v>
      </c>
      <c r="H2156" s="2">
        <v>24470</v>
      </c>
      <c r="I2156" s="2">
        <v>25265</v>
      </c>
      <c r="J2156" s="2">
        <v>25460</v>
      </c>
      <c r="K2156" s="2">
        <v>25910</v>
      </c>
      <c r="L2156">
        <f t="shared" si="66"/>
        <v>136.11111111111111</v>
      </c>
      <c r="M2156" t="str">
        <f>IFERROR(VLOOKUP(A2156,'Статус менеджера'!$A$2:$B$48,2,TRUE),"")</f>
        <v>Продавець малим клієнтам</v>
      </c>
      <c r="N2156" s="2">
        <f t="shared" si="67"/>
        <v>27.777777777777779</v>
      </c>
    </row>
    <row r="2157" spans="1:14" x14ac:dyDescent="0.35">
      <c r="A2157" t="s">
        <v>23</v>
      </c>
      <c r="B2157" t="s">
        <v>223</v>
      </c>
      <c r="C2157" s="1">
        <v>44138</v>
      </c>
      <c r="D2157" t="s">
        <v>128</v>
      </c>
      <c r="E2157" s="3">
        <v>4.79</v>
      </c>
      <c r="F2157" s="4">
        <v>0</v>
      </c>
      <c r="G2157" s="2">
        <v>25810</v>
      </c>
      <c r="H2157" s="2">
        <v>24470</v>
      </c>
      <c r="I2157" s="2">
        <v>25265</v>
      </c>
      <c r="J2157" s="2">
        <v>25460</v>
      </c>
      <c r="K2157" s="2">
        <v>25910</v>
      </c>
      <c r="L2157">
        <f t="shared" si="66"/>
        <v>133.05555555555557</v>
      </c>
      <c r="M2157" t="str">
        <f>IFERROR(VLOOKUP(A2157,'Статус менеджера'!$A$2:$B$48,2,TRUE),"")</f>
        <v>Продавець малим клієнтам</v>
      </c>
      <c r="N2157" s="2">
        <f t="shared" si="67"/>
        <v>27.777777777777779</v>
      </c>
    </row>
    <row r="2158" spans="1:14" x14ac:dyDescent="0.35">
      <c r="A2158" t="s">
        <v>23</v>
      </c>
      <c r="B2158" t="s">
        <v>223</v>
      </c>
      <c r="C2158" s="1">
        <v>44138</v>
      </c>
      <c r="D2158" t="s">
        <v>128</v>
      </c>
      <c r="E2158" s="3">
        <v>4.9400000000000004</v>
      </c>
      <c r="F2158" s="4">
        <v>0</v>
      </c>
      <c r="G2158" s="2">
        <v>25810</v>
      </c>
      <c r="H2158" s="2">
        <v>24470</v>
      </c>
      <c r="I2158" s="2">
        <v>25265</v>
      </c>
      <c r="J2158" s="2">
        <v>25460</v>
      </c>
      <c r="K2158" s="2">
        <v>25910</v>
      </c>
      <c r="L2158">
        <f t="shared" si="66"/>
        <v>137.22222222222223</v>
      </c>
      <c r="M2158" t="str">
        <f>IFERROR(VLOOKUP(A2158,'Статус менеджера'!$A$2:$B$48,2,TRUE),"")</f>
        <v>Продавець малим клієнтам</v>
      </c>
      <c r="N2158" s="2">
        <f t="shared" si="67"/>
        <v>27.777777777777779</v>
      </c>
    </row>
    <row r="2159" spans="1:14" x14ac:dyDescent="0.35">
      <c r="A2159" t="s">
        <v>57</v>
      </c>
      <c r="B2159" t="s">
        <v>228</v>
      </c>
      <c r="C2159" s="1">
        <v>44138</v>
      </c>
      <c r="D2159" t="s">
        <v>116</v>
      </c>
      <c r="E2159" s="3">
        <v>3.355</v>
      </c>
      <c r="F2159" s="4">
        <v>0</v>
      </c>
      <c r="G2159" s="2">
        <v>18330</v>
      </c>
      <c r="H2159" s="2">
        <v>17985</v>
      </c>
      <c r="I2159" s="2">
        <v>18330</v>
      </c>
      <c r="J2159" s="2">
        <v>18880</v>
      </c>
      <c r="K2159" s="2">
        <v>19330</v>
      </c>
      <c r="L2159" t="str">
        <f t="shared" si="66"/>
        <v/>
      </c>
      <c r="M2159" t="str">
        <f>IFERROR(VLOOKUP(A2159,'Статус менеджера'!$A$2:$B$48,2,TRUE),"")</f>
        <v>Продавець малим клієнтам</v>
      </c>
      <c r="N2159" s="2">
        <f t="shared" si="67"/>
        <v>12</v>
      </c>
    </row>
    <row r="2160" spans="1:14" x14ac:dyDescent="0.35">
      <c r="A2160" t="s">
        <v>57</v>
      </c>
      <c r="B2160" t="s">
        <v>228</v>
      </c>
      <c r="C2160" s="1">
        <v>44138</v>
      </c>
      <c r="D2160" t="s">
        <v>116</v>
      </c>
      <c r="E2160" s="3">
        <v>5.41</v>
      </c>
      <c r="F2160" s="4">
        <v>0</v>
      </c>
      <c r="G2160" s="2">
        <v>18330</v>
      </c>
      <c r="H2160" s="2">
        <v>17985</v>
      </c>
      <c r="I2160" s="2">
        <v>18330</v>
      </c>
      <c r="J2160" s="2">
        <v>18880</v>
      </c>
      <c r="K2160" s="2">
        <v>19330</v>
      </c>
      <c r="L2160" t="str">
        <f t="shared" si="66"/>
        <v/>
      </c>
      <c r="M2160" t="str">
        <f>IFERROR(VLOOKUP(A2160,'Статус менеджера'!$A$2:$B$48,2,TRUE),"")</f>
        <v>Продавець малим клієнтам</v>
      </c>
      <c r="N2160" s="2">
        <f t="shared" si="67"/>
        <v>12</v>
      </c>
    </row>
    <row r="2161" spans="1:14" x14ac:dyDescent="0.35">
      <c r="A2161" t="s">
        <v>57</v>
      </c>
      <c r="B2161" t="s">
        <v>228</v>
      </c>
      <c r="C2161" s="1">
        <v>44138</v>
      </c>
      <c r="D2161" t="s">
        <v>122</v>
      </c>
      <c r="E2161" s="3">
        <v>2.3650000000000002</v>
      </c>
      <c r="F2161" s="4">
        <v>0</v>
      </c>
      <c r="G2161" s="2">
        <v>18330</v>
      </c>
      <c r="H2161" s="2">
        <v>17985</v>
      </c>
      <c r="I2161" s="2">
        <v>18330</v>
      </c>
      <c r="J2161" s="2">
        <v>18880</v>
      </c>
      <c r="K2161" s="2">
        <v>19330</v>
      </c>
      <c r="L2161" t="str">
        <f t="shared" si="66"/>
        <v/>
      </c>
      <c r="M2161" t="str">
        <f>IFERROR(VLOOKUP(A2161,'Статус менеджера'!$A$2:$B$48,2,TRUE),"")</f>
        <v>Продавець малим клієнтам</v>
      </c>
      <c r="N2161" s="2">
        <f t="shared" si="67"/>
        <v>12</v>
      </c>
    </row>
    <row r="2162" spans="1:14" x14ac:dyDescent="0.35">
      <c r="A2162" t="s">
        <v>57</v>
      </c>
      <c r="B2162" t="s">
        <v>228</v>
      </c>
      <c r="C2162" s="1">
        <v>44138</v>
      </c>
      <c r="D2162" t="s">
        <v>122</v>
      </c>
      <c r="E2162" s="3">
        <v>1.2849999999999999</v>
      </c>
      <c r="F2162" s="4">
        <v>0</v>
      </c>
      <c r="G2162" s="2">
        <v>18330</v>
      </c>
      <c r="H2162" s="2">
        <v>17985</v>
      </c>
      <c r="I2162" s="2">
        <v>18330</v>
      </c>
      <c r="J2162" s="2">
        <v>18880</v>
      </c>
      <c r="K2162" s="2">
        <v>19330</v>
      </c>
      <c r="L2162" t="str">
        <f t="shared" si="66"/>
        <v/>
      </c>
      <c r="M2162" t="str">
        <f>IFERROR(VLOOKUP(A2162,'Статус менеджера'!$A$2:$B$48,2,TRUE),"")</f>
        <v>Продавець малим клієнтам</v>
      </c>
      <c r="N2162" s="2">
        <f t="shared" si="67"/>
        <v>12</v>
      </c>
    </row>
    <row r="2163" spans="1:14" x14ac:dyDescent="0.35">
      <c r="A2163" t="s">
        <v>57</v>
      </c>
      <c r="B2163" t="s">
        <v>228</v>
      </c>
      <c r="C2163" s="1">
        <v>44138</v>
      </c>
      <c r="D2163" t="s">
        <v>122</v>
      </c>
      <c r="E2163" s="3">
        <v>0.86</v>
      </c>
      <c r="F2163" s="4">
        <v>0</v>
      </c>
      <c r="G2163" s="2">
        <v>18330</v>
      </c>
      <c r="H2163" s="2">
        <v>17985</v>
      </c>
      <c r="I2163" s="2">
        <v>18330</v>
      </c>
      <c r="J2163" s="2">
        <v>18880</v>
      </c>
      <c r="K2163" s="2">
        <v>19330</v>
      </c>
      <c r="L2163" t="str">
        <f t="shared" si="66"/>
        <v/>
      </c>
      <c r="M2163" t="str">
        <f>IFERROR(VLOOKUP(A2163,'Статус менеджера'!$A$2:$B$48,2,TRUE),"")</f>
        <v>Продавець малим клієнтам</v>
      </c>
      <c r="N2163" s="2">
        <f t="shared" si="67"/>
        <v>12</v>
      </c>
    </row>
    <row r="2164" spans="1:14" x14ac:dyDescent="0.35">
      <c r="A2164" t="s">
        <v>57</v>
      </c>
      <c r="B2164" t="s">
        <v>228</v>
      </c>
      <c r="C2164" s="1">
        <v>44138</v>
      </c>
      <c r="D2164" t="s">
        <v>122</v>
      </c>
      <c r="E2164" s="3">
        <v>0.71</v>
      </c>
      <c r="F2164" s="4">
        <v>0</v>
      </c>
      <c r="G2164" s="2">
        <v>18330</v>
      </c>
      <c r="H2164" s="2">
        <v>17985</v>
      </c>
      <c r="I2164" s="2">
        <v>18330</v>
      </c>
      <c r="J2164" s="2">
        <v>18880</v>
      </c>
      <c r="K2164" s="2">
        <v>19330</v>
      </c>
      <c r="L2164" t="str">
        <f t="shared" si="66"/>
        <v/>
      </c>
      <c r="M2164" t="str">
        <f>IFERROR(VLOOKUP(A2164,'Статус менеджера'!$A$2:$B$48,2,TRUE),"")</f>
        <v>Продавець малим клієнтам</v>
      </c>
      <c r="N2164" s="2">
        <f t="shared" si="67"/>
        <v>12</v>
      </c>
    </row>
    <row r="2165" spans="1:14" x14ac:dyDescent="0.35">
      <c r="A2165" t="s">
        <v>57</v>
      </c>
      <c r="B2165" t="s">
        <v>228</v>
      </c>
      <c r="C2165" s="1">
        <v>44138</v>
      </c>
      <c r="D2165" t="s">
        <v>122</v>
      </c>
      <c r="E2165" s="3">
        <v>0.71</v>
      </c>
      <c r="F2165" s="4">
        <v>0</v>
      </c>
      <c r="G2165" s="2">
        <v>18330</v>
      </c>
      <c r="H2165" s="2">
        <v>17985</v>
      </c>
      <c r="I2165" s="2">
        <v>18330</v>
      </c>
      <c r="J2165" s="2">
        <v>18880</v>
      </c>
      <c r="K2165" s="2">
        <v>19330</v>
      </c>
      <c r="L2165" t="str">
        <f t="shared" si="66"/>
        <v/>
      </c>
      <c r="M2165" t="str">
        <f>IFERROR(VLOOKUP(A2165,'Статус менеджера'!$A$2:$B$48,2,TRUE),"")</f>
        <v>Продавець малим клієнтам</v>
      </c>
      <c r="N2165" s="2">
        <f t="shared" si="67"/>
        <v>12</v>
      </c>
    </row>
    <row r="2166" spans="1:14" x14ac:dyDescent="0.35">
      <c r="A2166" t="s">
        <v>57</v>
      </c>
      <c r="B2166" t="s">
        <v>228</v>
      </c>
      <c r="C2166" s="1">
        <v>44138</v>
      </c>
      <c r="D2166" t="s">
        <v>122</v>
      </c>
      <c r="E2166" s="3">
        <v>0.71</v>
      </c>
      <c r="F2166" s="4">
        <v>0</v>
      </c>
      <c r="G2166" s="2">
        <v>18330</v>
      </c>
      <c r="H2166" s="2">
        <v>17985</v>
      </c>
      <c r="I2166" s="2">
        <v>18330</v>
      </c>
      <c r="J2166" s="2">
        <v>18880</v>
      </c>
      <c r="K2166" s="2">
        <v>19330</v>
      </c>
      <c r="L2166" t="str">
        <f t="shared" si="66"/>
        <v/>
      </c>
      <c r="M2166" t="str">
        <f>IFERROR(VLOOKUP(A2166,'Статус менеджера'!$A$2:$B$48,2,TRUE),"")</f>
        <v>Продавець малим клієнтам</v>
      </c>
      <c r="N2166" s="2">
        <f t="shared" si="67"/>
        <v>12</v>
      </c>
    </row>
    <row r="2167" spans="1:14" x14ac:dyDescent="0.35">
      <c r="A2167" t="s">
        <v>57</v>
      </c>
      <c r="B2167" t="s">
        <v>228</v>
      </c>
      <c r="C2167" s="1">
        <v>44138</v>
      </c>
      <c r="D2167" t="s">
        <v>122</v>
      </c>
      <c r="E2167" s="3">
        <v>0.71</v>
      </c>
      <c r="F2167" s="4">
        <v>0</v>
      </c>
      <c r="G2167" s="2">
        <v>18330</v>
      </c>
      <c r="H2167" s="2">
        <v>17985</v>
      </c>
      <c r="I2167" s="2">
        <v>18330</v>
      </c>
      <c r="J2167" s="2">
        <v>18880</v>
      </c>
      <c r="K2167" s="2">
        <v>19330</v>
      </c>
      <c r="L2167" t="str">
        <f t="shared" si="66"/>
        <v/>
      </c>
      <c r="M2167" t="str">
        <f>IFERROR(VLOOKUP(A2167,'Статус менеджера'!$A$2:$B$48,2,TRUE),"")</f>
        <v>Продавець малим клієнтам</v>
      </c>
      <c r="N2167" s="2">
        <f t="shared" si="67"/>
        <v>12</v>
      </c>
    </row>
    <row r="2168" spans="1:14" x14ac:dyDescent="0.35">
      <c r="A2168" t="s">
        <v>57</v>
      </c>
      <c r="B2168" t="s">
        <v>228</v>
      </c>
      <c r="C2168" s="1">
        <v>44138</v>
      </c>
      <c r="D2168" t="s">
        <v>122</v>
      </c>
      <c r="E2168" s="3">
        <v>0.71</v>
      </c>
      <c r="F2168" s="4">
        <v>0</v>
      </c>
      <c r="G2168" s="2">
        <v>18330</v>
      </c>
      <c r="H2168" s="2">
        <v>17985</v>
      </c>
      <c r="I2168" s="2">
        <v>18330</v>
      </c>
      <c r="J2168" s="2">
        <v>18880</v>
      </c>
      <c r="K2168" s="2">
        <v>19330</v>
      </c>
      <c r="L2168" t="str">
        <f t="shared" si="66"/>
        <v/>
      </c>
      <c r="M2168" t="str">
        <f>IFERROR(VLOOKUP(A2168,'Статус менеджера'!$A$2:$B$48,2,TRUE),"")</f>
        <v>Продавець малим клієнтам</v>
      </c>
      <c r="N2168" s="2">
        <f t="shared" si="67"/>
        <v>12</v>
      </c>
    </row>
    <row r="2169" spans="1:14" x14ac:dyDescent="0.35">
      <c r="A2169" t="s">
        <v>57</v>
      </c>
      <c r="B2169" t="s">
        <v>228</v>
      </c>
      <c r="C2169" s="1">
        <v>44138</v>
      </c>
      <c r="D2169" t="s">
        <v>122</v>
      </c>
      <c r="E2169" s="3">
        <v>0.71</v>
      </c>
      <c r="F2169" s="4">
        <v>0</v>
      </c>
      <c r="G2169" s="2">
        <v>18330</v>
      </c>
      <c r="H2169" s="2">
        <v>17985</v>
      </c>
      <c r="I2169" s="2">
        <v>18330</v>
      </c>
      <c r="J2169" s="2">
        <v>18880</v>
      </c>
      <c r="K2169" s="2">
        <v>19330</v>
      </c>
      <c r="L2169" t="str">
        <f t="shared" si="66"/>
        <v/>
      </c>
      <c r="M2169" t="str">
        <f>IFERROR(VLOOKUP(A2169,'Статус менеджера'!$A$2:$B$48,2,TRUE),"")</f>
        <v>Продавець малим клієнтам</v>
      </c>
      <c r="N2169" s="2">
        <f t="shared" si="67"/>
        <v>12</v>
      </c>
    </row>
    <row r="2170" spans="1:14" x14ac:dyDescent="0.35">
      <c r="A2170" t="s">
        <v>57</v>
      </c>
      <c r="B2170" t="s">
        <v>228</v>
      </c>
      <c r="C2170" s="1">
        <v>44138</v>
      </c>
      <c r="D2170" t="s">
        <v>122</v>
      </c>
      <c r="E2170" s="3">
        <v>0.71</v>
      </c>
      <c r="F2170" s="4">
        <v>0</v>
      </c>
      <c r="G2170" s="2">
        <v>18330</v>
      </c>
      <c r="H2170" s="2">
        <v>17985</v>
      </c>
      <c r="I2170" s="2">
        <v>18330</v>
      </c>
      <c r="J2170" s="2">
        <v>18880</v>
      </c>
      <c r="K2170" s="2">
        <v>19330</v>
      </c>
      <c r="L2170" t="str">
        <f t="shared" si="66"/>
        <v/>
      </c>
      <c r="M2170" t="str">
        <f>IFERROR(VLOOKUP(A2170,'Статус менеджера'!$A$2:$B$48,2,TRUE),"")</f>
        <v>Продавець малим клієнтам</v>
      </c>
      <c r="N2170" s="2">
        <f t="shared" si="67"/>
        <v>12</v>
      </c>
    </row>
    <row r="2171" spans="1:14" x14ac:dyDescent="0.35">
      <c r="A2171" t="s">
        <v>57</v>
      </c>
      <c r="B2171" t="s">
        <v>228</v>
      </c>
      <c r="C2171" s="1">
        <v>44138</v>
      </c>
      <c r="D2171" t="s">
        <v>122</v>
      </c>
      <c r="E2171" s="3">
        <v>0.71</v>
      </c>
      <c r="F2171" s="4">
        <v>0</v>
      </c>
      <c r="G2171" s="2">
        <v>18330</v>
      </c>
      <c r="H2171" s="2">
        <v>17985</v>
      </c>
      <c r="I2171" s="2">
        <v>18330</v>
      </c>
      <c r="J2171" s="2">
        <v>18880</v>
      </c>
      <c r="K2171" s="2">
        <v>19330</v>
      </c>
      <c r="L2171" t="str">
        <f t="shared" si="66"/>
        <v/>
      </c>
      <c r="M2171" t="str">
        <f>IFERROR(VLOOKUP(A2171,'Статус менеджера'!$A$2:$B$48,2,TRUE),"")</f>
        <v>Продавець малим клієнтам</v>
      </c>
      <c r="N2171" s="2">
        <f t="shared" si="67"/>
        <v>12</v>
      </c>
    </row>
    <row r="2172" spans="1:14" x14ac:dyDescent="0.35">
      <c r="A2172" t="s">
        <v>57</v>
      </c>
      <c r="B2172" t="s">
        <v>228</v>
      </c>
      <c r="C2172" s="1">
        <v>44138</v>
      </c>
      <c r="D2172" t="s">
        <v>122</v>
      </c>
      <c r="E2172" s="3">
        <v>0.71</v>
      </c>
      <c r="F2172" s="4">
        <v>0</v>
      </c>
      <c r="G2172" s="2">
        <v>18330</v>
      </c>
      <c r="H2172" s="2">
        <v>17985</v>
      </c>
      <c r="I2172" s="2">
        <v>18330</v>
      </c>
      <c r="J2172" s="2">
        <v>18880</v>
      </c>
      <c r="K2172" s="2">
        <v>19330</v>
      </c>
      <c r="L2172" t="str">
        <f t="shared" si="66"/>
        <v/>
      </c>
      <c r="M2172" t="str">
        <f>IFERROR(VLOOKUP(A2172,'Статус менеджера'!$A$2:$B$48,2,TRUE),"")</f>
        <v>Продавець малим клієнтам</v>
      </c>
      <c r="N2172" s="2">
        <f t="shared" si="67"/>
        <v>12</v>
      </c>
    </row>
    <row r="2173" spans="1:14" x14ac:dyDescent="0.35">
      <c r="A2173" t="s">
        <v>57</v>
      </c>
      <c r="B2173" t="s">
        <v>228</v>
      </c>
      <c r="C2173" s="1">
        <v>44138</v>
      </c>
      <c r="D2173" t="s">
        <v>122</v>
      </c>
      <c r="E2173" s="3">
        <v>0.71</v>
      </c>
      <c r="F2173" s="4">
        <v>0</v>
      </c>
      <c r="G2173" s="2">
        <v>18330</v>
      </c>
      <c r="H2173" s="2">
        <v>17985</v>
      </c>
      <c r="I2173" s="2">
        <v>18330</v>
      </c>
      <c r="J2173" s="2">
        <v>18880</v>
      </c>
      <c r="K2173" s="2">
        <v>19330</v>
      </c>
      <c r="L2173" t="str">
        <f t="shared" si="66"/>
        <v/>
      </c>
      <c r="M2173" t="str">
        <f>IFERROR(VLOOKUP(A2173,'Статус менеджера'!$A$2:$B$48,2,TRUE),"")</f>
        <v>Продавець малим клієнтам</v>
      </c>
      <c r="N2173" s="2">
        <f t="shared" si="67"/>
        <v>12</v>
      </c>
    </row>
    <row r="2174" spans="1:14" x14ac:dyDescent="0.35">
      <c r="A2174" t="s">
        <v>57</v>
      </c>
      <c r="B2174" t="s">
        <v>228</v>
      </c>
      <c r="C2174" s="1">
        <v>44138</v>
      </c>
      <c r="D2174" t="s">
        <v>122</v>
      </c>
      <c r="E2174" s="3">
        <v>1.327</v>
      </c>
      <c r="F2174" s="4">
        <v>0</v>
      </c>
      <c r="G2174" s="2">
        <v>18330</v>
      </c>
      <c r="H2174" s="2">
        <v>17985</v>
      </c>
      <c r="I2174" s="2">
        <v>18330</v>
      </c>
      <c r="J2174" s="2">
        <v>18880</v>
      </c>
      <c r="K2174" s="2">
        <v>19330</v>
      </c>
      <c r="L2174" t="str">
        <f t="shared" si="66"/>
        <v/>
      </c>
      <c r="M2174" t="str">
        <f>IFERROR(VLOOKUP(A2174,'Статус менеджера'!$A$2:$B$48,2,TRUE),"")</f>
        <v>Продавець малим клієнтам</v>
      </c>
      <c r="N2174" s="2">
        <f t="shared" si="67"/>
        <v>12</v>
      </c>
    </row>
    <row r="2175" spans="1:14" x14ac:dyDescent="0.35">
      <c r="A2175" t="s">
        <v>57</v>
      </c>
      <c r="B2175" t="s">
        <v>228</v>
      </c>
      <c r="C2175" s="1">
        <v>44138</v>
      </c>
      <c r="D2175" t="s">
        <v>122</v>
      </c>
      <c r="E2175" s="3">
        <v>1.327</v>
      </c>
      <c r="F2175" s="4">
        <v>0</v>
      </c>
      <c r="G2175" s="2">
        <v>18330</v>
      </c>
      <c r="H2175" s="2">
        <v>17985</v>
      </c>
      <c r="I2175" s="2">
        <v>18330</v>
      </c>
      <c r="J2175" s="2">
        <v>18880</v>
      </c>
      <c r="K2175" s="2">
        <v>19330</v>
      </c>
      <c r="L2175" t="str">
        <f t="shared" si="66"/>
        <v/>
      </c>
      <c r="M2175" t="str">
        <f>IFERROR(VLOOKUP(A2175,'Статус менеджера'!$A$2:$B$48,2,TRUE),"")</f>
        <v>Продавець малим клієнтам</v>
      </c>
      <c r="N2175" s="2">
        <f t="shared" si="67"/>
        <v>12</v>
      </c>
    </row>
    <row r="2176" spans="1:14" x14ac:dyDescent="0.35">
      <c r="A2176" t="s">
        <v>57</v>
      </c>
      <c r="B2176" t="s">
        <v>228</v>
      </c>
      <c r="C2176" s="1">
        <v>44138</v>
      </c>
      <c r="D2176" t="s">
        <v>122</v>
      </c>
      <c r="E2176" s="3">
        <v>1.327</v>
      </c>
      <c r="F2176" s="4">
        <v>0</v>
      </c>
      <c r="G2176" s="2">
        <v>18330</v>
      </c>
      <c r="H2176" s="2">
        <v>17985</v>
      </c>
      <c r="I2176" s="2">
        <v>18330</v>
      </c>
      <c r="J2176" s="2">
        <v>18880</v>
      </c>
      <c r="K2176" s="2">
        <v>19330</v>
      </c>
      <c r="L2176" t="str">
        <f t="shared" si="66"/>
        <v/>
      </c>
      <c r="M2176" t="str">
        <f>IFERROR(VLOOKUP(A2176,'Статус менеджера'!$A$2:$B$48,2,TRUE),"")</f>
        <v>Продавець малим клієнтам</v>
      </c>
      <c r="N2176" s="2">
        <f t="shared" si="67"/>
        <v>12</v>
      </c>
    </row>
    <row r="2177" spans="1:14" x14ac:dyDescent="0.35">
      <c r="A2177" t="s">
        <v>57</v>
      </c>
      <c r="B2177" t="s">
        <v>228</v>
      </c>
      <c r="C2177" s="1">
        <v>44138</v>
      </c>
      <c r="D2177" t="s">
        <v>122</v>
      </c>
      <c r="E2177" s="3">
        <v>1.327</v>
      </c>
      <c r="F2177" s="4">
        <v>0</v>
      </c>
      <c r="G2177" s="2">
        <v>18330</v>
      </c>
      <c r="H2177" s="2">
        <v>17985</v>
      </c>
      <c r="I2177" s="2">
        <v>18330</v>
      </c>
      <c r="J2177" s="2">
        <v>18880</v>
      </c>
      <c r="K2177" s="2">
        <v>19330</v>
      </c>
      <c r="L2177" t="str">
        <f t="shared" si="66"/>
        <v/>
      </c>
      <c r="M2177" t="str">
        <f>IFERROR(VLOOKUP(A2177,'Статус менеджера'!$A$2:$B$48,2,TRUE),"")</f>
        <v>Продавець малим клієнтам</v>
      </c>
      <c r="N2177" s="2">
        <f t="shared" si="67"/>
        <v>12</v>
      </c>
    </row>
    <row r="2178" spans="1:14" x14ac:dyDescent="0.35">
      <c r="A2178" t="s">
        <v>57</v>
      </c>
      <c r="B2178" t="s">
        <v>228</v>
      </c>
      <c r="C2178" s="1">
        <v>44138</v>
      </c>
      <c r="D2178" t="s">
        <v>122</v>
      </c>
      <c r="E2178" s="3">
        <v>7.15</v>
      </c>
      <c r="F2178" s="4">
        <v>0</v>
      </c>
      <c r="G2178" s="2">
        <v>18330</v>
      </c>
      <c r="H2178" s="2">
        <v>17985</v>
      </c>
      <c r="I2178" s="2">
        <v>18330</v>
      </c>
      <c r="J2178" s="2">
        <v>18880</v>
      </c>
      <c r="K2178" s="2">
        <v>19330</v>
      </c>
      <c r="L2178" t="str">
        <f t="shared" ref="L2178:L2241" si="68">IFERROR(IF(AND(M2178="Продавець малим клієнтам", OR(B2178="Східний регіон", B2178="Західний регіон", B2178="Північний регіон", B2178="Південний регіон", B2178="Центральний регіон", B2178="Будівництво", B2178="Дистрибуція роздріб")), E2178*N2178, ""),"")</f>
        <v/>
      </c>
      <c r="M2178" t="str">
        <f>IFERROR(VLOOKUP(A2178,'Статус менеджера'!$A$2:$B$48,2,TRUE),"")</f>
        <v>Продавець малим клієнтам</v>
      </c>
      <c r="N2178" s="2">
        <f t="shared" ref="N2178:N2241" si="69">IFERROR(IF(G2178 &lt;= H2178, 8,
    IF(G2178 &lt;= I2178, 8 + (G2178 - H2178) * (12 - 8) / (I2178 - H2178),
       IF(G2178 &lt;= J2178, 12 + (G2178 - I2178) * (20 - 12) / (J2178 - I2178),
          IF(G2178 &lt;= K2178, 20 + (G2178 - J2178) * (30 - 20) / (K2178 - J2178),
             30)))),"")</f>
        <v>12</v>
      </c>
    </row>
    <row r="2179" spans="1:14" x14ac:dyDescent="0.35">
      <c r="A2179" t="s">
        <v>57</v>
      </c>
      <c r="B2179" t="s">
        <v>228</v>
      </c>
      <c r="C2179" s="1">
        <v>44138</v>
      </c>
      <c r="D2179" t="s">
        <v>122</v>
      </c>
      <c r="E2179" s="3">
        <v>0.80500000000000005</v>
      </c>
      <c r="F2179" s="4">
        <v>0</v>
      </c>
      <c r="G2179" s="2">
        <v>18330</v>
      </c>
      <c r="H2179" s="2">
        <v>17985</v>
      </c>
      <c r="I2179" s="2">
        <v>18330</v>
      </c>
      <c r="J2179" s="2">
        <v>18880</v>
      </c>
      <c r="K2179" s="2">
        <v>19330</v>
      </c>
      <c r="L2179" t="str">
        <f t="shared" si="68"/>
        <v/>
      </c>
      <c r="M2179" t="str">
        <f>IFERROR(VLOOKUP(A2179,'Статус менеджера'!$A$2:$B$48,2,TRUE),"")</f>
        <v>Продавець малим клієнтам</v>
      </c>
      <c r="N2179" s="2">
        <f t="shared" si="69"/>
        <v>12</v>
      </c>
    </row>
    <row r="2180" spans="1:14" x14ac:dyDescent="0.35">
      <c r="A2180" t="s">
        <v>16</v>
      </c>
      <c r="B2180" t="s">
        <v>225</v>
      </c>
      <c r="C2180" s="1">
        <v>44139</v>
      </c>
      <c r="D2180" t="s">
        <v>120</v>
      </c>
      <c r="E2180" s="3">
        <v>7.0000000000000001E-3</v>
      </c>
      <c r="F2180" s="4">
        <v>0</v>
      </c>
      <c r="G2180" s="2">
        <v>19295</v>
      </c>
      <c r="H2180" s="2">
        <v>17805</v>
      </c>
      <c r="I2180" s="2">
        <v>18485</v>
      </c>
      <c r="J2180" s="2">
        <v>18795</v>
      </c>
      <c r="K2180" s="2">
        <v>19295</v>
      </c>
      <c r="L2180" t="str">
        <f t="shared" si="68"/>
        <v/>
      </c>
      <c r="M2180" t="str">
        <f>IFERROR(VLOOKUP(A2180,'Статус менеджера'!$A$2:$B$48,2,TRUE),"")</f>
        <v/>
      </c>
      <c r="N2180" s="2">
        <f t="shared" si="69"/>
        <v>30</v>
      </c>
    </row>
    <row r="2181" spans="1:14" x14ac:dyDescent="0.35">
      <c r="A2181" t="s">
        <v>16</v>
      </c>
      <c r="B2181" t="s">
        <v>225</v>
      </c>
      <c r="C2181" s="1">
        <v>44139</v>
      </c>
      <c r="D2181" t="s">
        <v>118</v>
      </c>
      <c r="E2181" s="3">
        <v>0</v>
      </c>
      <c r="F2181" s="4">
        <v>0</v>
      </c>
      <c r="G2181" s="2">
        <v>38</v>
      </c>
      <c r="H2181" s="2" t="e">
        <v>#N/A</v>
      </c>
      <c r="I2181" s="2" t="e">
        <v>#N/A</v>
      </c>
      <c r="J2181" s="2" t="e">
        <v>#N/A</v>
      </c>
      <c r="K2181" s="2" t="e">
        <v>#N/A</v>
      </c>
      <c r="L2181" t="str">
        <f t="shared" si="68"/>
        <v/>
      </c>
      <c r="M2181" t="str">
        <f>IFERROR(VLOOKUP(A2181,'Статус менеджера'!$A$2:$B$48,2,TRUE),"")</f>
        <v/>
      </c>
      <c r="N2181" s="2" t="str">
        <f t="shared" si="69"/>
        <v/>
      </c>
    </row>
    <row r="2182" spans="1:14" x14ac:dyDescent="0.35">
      <c r="A2182" t="s">
        <v>16</v>
      </c>
      <c r="B2182" t="s">
        <v>225</v>
      </c>
      <c r="C2182" s="1">
        <v>44139</v>
      </c>
      <c r="D2182" t="s">
        <v>141</v>
      </c>
      <c r="E2182" s="3">
        <v>1.4E-2</v>
      </c>
      <c r="F2182" s="4">
        <v>0</v>
      </c>
      <c r="G2182" s="2">
        <v>18660</v>
      </c>
      <c r="H2182" s="2">
        <v>17760</v>
      </c>
      <c r="I2182" s="2">
        <v>18300</v>
      </c>
      <c r="J2182" s="2">
        <v>18480</v>
      </c>
      <c r="K2182" s="2">
        <v>18660</v>
      </c>
      <c r="L2182" t="str">
        <f t="shared" si="68"/>
        <v/>
      </c>
      <c r="M2182" t="str">
        <f>IFERROR(VLOOKUP(A2182,'Статус менеджера'!$A$2:$B$48,2,TRUE),"")</f>
        <v/>
      </c>
      <c r="N2182" s="2">
        <f t="shared" si="69"/>
        <v>30</v>
      </c>
    </row>
    <row r="2183" spans="1:14" x14ac:dyDescent="0.35">
      <c r="A2183" t="s">
        <v>13</v>
      </c>
      <c r="B2183" t="s">
        <v>225</v>
      </c>
      <c r="C2183" s="1">
        <v>44137</v>
      </c>
      <c r="D2183" t="s">
        <v>119</v>
      </c>
      <c r="E2183" s="3">
        <v>0.28000000000000003</v>
      </c>
      <c r="F2183" s="4">
        <v>0</v>
      </c>
      <c r="G2183" s="2">
        <v>21595</v>
      </c>
      <c r="H2183" s="2">
        <v>19730</v>
      </c>
      <c r="I2183" s="2">
        <v>20545</v>
      </c>
      <c r="J2183" s="2">
        <v>21095</v>
      </c>
      <c r="K2183" s="2">
        <v>21595</v>
      </c>
      <c r="L2183">
        <f t="shared" si="68"/>
        <v>8.4</v>
      </c>
      <c r="M2183" t="str">
        <f>IFERROR(VLOOKUP(A2183,'Статус менеджера'!$A$2:$B$48,2,TRUE),"")</f>
        <v>Продавець малим клієнтам</v>
      </c>
      <c r="N2183" s="2">
        <f t="shared" si="69"/>
        <v>30</v>
      </c>
    </row>
    <row r="2184" spans="1:14" x14ac:dyDescent="0.35">
      <c r="A2184" t="s">
        <v>13</v>
      </c>
      <c r="B2184" t="s">
        <v>225</v>
      </c>
      <c r="C2184" s="1">
        <v>44137</v>
      </c>
      <c r="D2184" t="s">
        <v>120</v>
      </c>
      <c r="E2184" s="3">
        <v>3.7999999999999999E-2</v>
      </c>
      <c r="F2184" s="4">
        <v>0</v>
      </c>
      <c r="G2184" s="2">
        <v>18335</v>
      </c>
      <c r="H2184" s="2">
        <v>16860</v>
      </c>
      <c r="I2184" s="2">
        <v>17525</v>
      </c>
      <c r="J2184" s="2">
        <v>17835</v>
      </c>
      <c r="K2184" s="2">
        <v>18335</v>
      </c>
      <c r="L2184">
        <f t="shared" si="68"/>
        <v>1.1399999999999999</v>
      </c>
      <c r="M2184" t="str">
        <f>IFERROR(VLOOKUP(A2184,'Статус менеджера'!$A$2:$B$48,2,TRUE),"")</f>
        <v>Продавець малим клієнтам</v>
      </c>
      <c r="N2184" s="2">
        <f t="shared" si="69"/>
        <v>30</v>
      </c>
    </row>
    <row r="2185" spans="1:14" x14ac:dyDescent="0.35">
      <c r="A2185" t="s">
        <v>13</v>
      </c>
      <c r="B2185" t="s">
        <v>225</v>
      </c>
      <c r="C2185" s="1">
        <v>44137</v>
      </c>
      <c r="D2185" t="s">
        <v>120</v>
      </c>
      <c r="E2185" s="3">
        <v>0.08</v>
      </c>
      <c r="F2185" s="4">
        <v>0</v>
      </c>
      <c r="G2185" s="2">
        <v>19010</v>
      </c>
      <c r="H2185" s="2">
        <v>17520</v>
      </c>
      <c r="I2185" s="2">
        <v>18200</v>
      </c>
      <c r="J2185" s="2">
        <v>18510</v>
      </c>
      <c r="K2185" s="2">
        <v>19010</v>
      </c>
      <c r="L2185">
        <f t="shared" si="68"/>
        <v>2.4</v>
      </c>
      <c r="M2185" t="str">
        <f>IFERROR(VLOOKUP(A2185,'Статус менеджера'!$A$2:$B$48,2,TRUE),"")</f>
        <v>Продавець малим клієнтам</v>
      </c>
      <c r="N2185" s="2">
        <f t="shared" si="69"/>
        <v>30</v>
      </c>
    </row>
    <row r="2186" spans="1:14" x14ac:dyDescent="0.35">
      <c r="A2186" t="s">
        <v>13</v>
      </c>
      <c r="B2186" t="s">
        <v>225</v>
      </c>
      <c r="C2186" s="1">
        <v>44137</v>
      </c>
      <c r="D2186" t="s">
        <v>119</v>
      </c>
      <c r="E2186" s="3">
        <v>0.13600000000000001</v>
      </c>
      <c r="F2186" s="4">
        <v>0</v>
      </c>
      <c r="G2186" s="2">
        <v>21845</v>
      </c>
      <c r="H2186" s="2">
        <v>19980</v>
      </c>
      <c r="I2186" s="2">
        <v>20795</v>
      </c>
      <c r="J2186" s="2">
        <v>21345</v>
      </c>
      <c r="K2186" s="2">
        <v>21845</v>
      </c>
      <c r="L2186">
        <f t="shared" si="68"/>
        <v>4.08</v>
      </c>
      <c r="M2186" t="str">
        <f>IFERROR(VLOOKUP(A2186,'Статус менеджера'!$A$2:$B$48,2,TRUE),"")</f>
        <v>Продавець малим клієнтам</v>
      </c>
      <c r="N2186" s="2">
        <f t="shared" si="69"/>
        <v>30</v>
      </c>
    </row>
    <row r="2187" spans="1:14" x14ac:dyDescent="0.35">
      <c r="A2187" t="s">
        <v>13</v>
      </c>
      <c r="B2187" t="s">
        <v>225</v>
      </c>
      <c r="C2187" s="1">
        <v>44137</v>
      </c>
      <c r="D2187" t="s">
        <v>119</v>
      </c>
      <c r="E2187" s="3">
        <v>0.16</v>
      </c>
      <c r="F2187" s="4">
        <v>0</v>
      </c>
      <c r="G2187" s="2">
        <v>21595</v>
      </c>
      <c r="H2187" s="2">
        <v>19730</v>
      </c>
      <c r="I2187" s="2">
        <v>20545</v>
      </c>
      <c r="J2187" s="2">
        <v>21095</v>
      </c>
      <c r="K2187" s="2">
        <v>21595</v>
      </c>
      <c r="L2187">
        <f t="shared" si="68"/>
        <v>4.8</v>
      </c>
      <c r="M2187" t="str">
        <f>IFERROR(VLOOKUP(A2187,'Статус менеджера'!$A$2:$B$48,2,TRUE),"")</f>
        <v>Продавець малим клієнтам</v>
      </c>
      <c r="N2187" s="2">
        <f t="shared" si="69"/>
        <v>30</v>
      </c>
    </row>
    <row r="2188" spans="1:14" x14ac:dyDescent="0.35">
      <c r="A2188" t="s">
        <v>13</v>
      </c>
      <c r="B2188" t="s">
        <v>225</v>
      </c>
      <c r="C2188" s="1">
        <v>44137</v>
      </c>
      <c r="D2188" t="s">
        <v>124</v>
      </c>
      <c r="E2188" s="3">
        <v>8.5999999999999993E-2</v>
      </c>
      <c r="F2188" s="4">
        <v>0</v>
      </c>
      <c r="G2188" s="2">
        <v>19010</v>
      </c>
      <c r="H2188" s="2">
        <v>17520</v>
      </c>
      <c r="I2188" s="2">
        <v>18160</v>
      </c>
      <c r="J2188" s="2">
        <v>18510</v>
      </c>
      <c r="K2188" s="2">
        <v>19010</v>
      </c>
      <c r="L2188">
        <f t="shared" si="68"/>
        <v>2.5799999999999996</v>
      </c>
      <c r="M2188" t="str">
        <f>IFERROR(VLOOKUP(A2188,'Статус менеджера'!$A$2:$B$48,2,TRUE),"")</f>
        <v>Продавець малим клієнтам</v>
      </c>
      <c r="N2188" s="2">
        <f t="shared" si="69"/>
        <v>30</v>
      </c>
    </row>
    <row r="2189" spans="1:14" x14ac:dyDescent="0.35">
      <c r="A2189" t="s">
        <v>75</v>
      </c>
      <c r="B2189" t="s">
        <v>231</v>
      </c>
      <c r="C2189" s="1">
        <v>44146</v>
      </c>
      <c r="D2189" t="s">
        <v>142</v>
      </c>
      <c r="E2189" s="3">
        <v>61.585000000000001</v>
      </c>
      <c r="F2189" s="4">
        <v>0</v>
      </c>
      <c r="G2189" s="2">
        <v>17038</v>
      </c>
      <c r="H2189" s="2">
        <v>16865</v>
      </c>
      <c r="I2189" s="2">
        <v>17195</v>
      </c>
      <c r="J2189" s="2">
        <v>17795</v>
      </c>
      <c r="K2189" s="2">
        <v>18545</v>
      </c>
      <c r="L2189" t="str">
        <f t="shared" si="68"/>
        <v/>
      </c>
      <c r="M2189" t="str">
        <f>IFERROR(VLOOKUP(A2189,'Статус менеджера'!$A$2:$B$48,2,TRUE),"")</f>
        <v>Продавець малим клієнтам</v>
      </c>
      <c r="N2189" s="2">
        <f t="shared" si="69"/>
        <v>10.096969696969698</v>
      </c>
    </row>
    <row r="2190" spans="1:14" x14ac:dyDescent="0.35">
      <c r="A2190" t="s">
        <v>17</v>
      </c>
      <c r="B2190" t="s">
        <v>225</v>
      </c>
      <c r="C2190" s="1">
        <v>44137</v>
      </c>
      <c r="D2190" t="s">
        <v>119</v>
      </c>
      <c r="E2190" s="3">
        <v>0.22700000000000001</v>
      </c>
      <c r="F2190" s="4">
        <v>0</v>
      </c>
      <c r="G2190" s="2">
        <v>22345</v>
      </c>
      <c r="H2190" s="2">
        <v>20980</v>
      </c>
      <c r="I2190" s="2">
        <v>21795</v>
      </c>
      <c r="J2190" s="2">
        <v>22345</v>
      </c>
      <c r="K2190" s="2">
        <v>22845</v>
      </c>
      <c r="L2190">
        <f t="shared" si="68"/>
        <v>4.54</v>
      </c>
      <c r="M2190" t="str">
        <f>IFERROR(VLOOKUP(A2190,'Статус менеджера'!$A$2:$B$48,2,TRUE),"")</f>
        <v>Продавець малим клієнтам</v>
      </c>
      <c r="N2190" s="2">
        <f t="shared" si="69"/>
        <v>20</v>
      </c>
    </row>
    <row r="2191" spans="1:14" x14ac:dyDescent="0.35">
      <c r="A2191" t="s">
        <v>17</v>
      </c>
      <c r="B2191" t="s">
        <v>225</v>
      </c>
      <c r="C2191" s="1">
        <v>44137</v>
      </c>
      <c r="D2191" t="s">
        <v>119</v>
      </c>
      <c r="E2191" s="3">
        <v>0.504</v>
      </c>
      <c r="F2191" s="4">
        <v>0</v>
      </c>
      <c r="G2191" s="2">
        <v>22345</v>
      </c>
      <c r="H2191" s="2">
        <v>20980</v>
      </c>
      <c r="I2191" s="2">
        <v>21795</v>
      </c>
      <c r="J2191" s="2">
        <v>22345</v>
      </c>
      <c r="K2191" s="2">
        <v>22845</v>
      </c>
      <c r="L2191">
        <f t="shared" si="68"/>
        <v>10.08</v>
      </c>
      <c r="M2191" t="str">
        <f>IFERROR(VLOOKUP(A2191,'Статус менеджера'!$A$2:$B$48,2,TRUE),"")</f>
        <v>Продавець малим клієнтам</v>
      </c>
      <c r="N2191" s="2">
        <f t="shared" si="69"/>
        <v>20</v>
      </c>
    </row>
    <row r="2192" spans="1:14" x14ac:dyDescent="0.35">
      <c r="A2192" t="s">
        <v>17</v>
      </c>
      <c r="B2192" t="s">
        <v>225</v>
      </c>
      <c r="C2192" s="1">
        <v>44137</v>
      </c>
      <c r="D2192" t="s">
        <v>118</v>
      </c>
      <c r="E2192" s="3">
        <v>0</v>
      </c>
      <c r="F2192" s="4">
        <v>0</v>
      </c>
      <c r="G2192" s="2">
        <v>116</v>
      </c>
      <c r="H2192" s="2" t="e">
        <v>#N/A</v>
      </c>
      <c r="I2192" s="2" t="e">
        <v>#N/A</v>
      </c>
      <c r="J2192" s="2" t="e">
        <v>#N/A</v>
      </c>
      <c r="K2192" s="2" t="e">
        <v>#N/A</v>
      </c>
      <c r="L2192" t="str">
        <f t="shared" si="68"/>
        <v/>
      </c>
      <c r="M2192" t="str">
        <f>IFERROR(VLOOKUP(A2192,'Статус менеджера'!$A$2:$B$48,2,TRUE),"")</f>
        <v>Продавець малим клієнтам</v>
      </c>
      <c r="N2192" s="2" t="str">
        <f t="shared" si="69"/>
        <v/>
      </c>
    </row>
    <row r="2193" spans="1:14" x14ac:dyDescent="0.35">
      <c r="A2193" t="s">
        <v>83</v>
      </c>
      <c r="B2193" t="s">
        <v>234</v>
      </c>
      <c r="C2193" s="1">
        <v>44137</v>
      </c>
      <c r="D2193" t="s">
        <v>116</v>
      </c>
      <c r="E2193" s="3">
        <v>0.72</v>
      </c>
      <c r="F2193" s="4">
        <v>0</v>
      </c>
      <c r="G2193" s="2">
        <v>20075</v>
      </c>
      <c r="H2193" s="2">
        <v>19180</v>
      </c>
      <c r="I2193" s="2">
        <v>20075</v>
      </c>
      <c r="J2193" s="2">
        <v>20075</v>
      </c>
      <c r="K2193" s="2">
        <v>20525</v>
      </c>
      <c r="L2193" t="str">
        <f t="shared" si="68"/>
        <v/>
      </c>
      <c r="M2193" t="str">
        <f>IFERROR(VLOOKUP(A2193,'Статус менеджера'!$A$2:$B$48,2,TRUE),"")</f>
        <v/>
      </c>
      <c r="N2193" s="2">
        <f t="shared" si="69"/>
        <v>12</v>
      </c>
    </row>
    <row r="2194" spans="1:14" x14ac:dyDescent="0.35">
      <c r="A2194" t="s">
        <v>83</v>
      </c>
      <c r="B2194" t="s">
        <v>234</v>
      </c>
      <c r="C2194" s="1">
        <v>44137</v>
      </c>
      <c r="D2194" t="s">
        <v>116</v>
      </c>
      <c r="E2194" s="3">
        <v>3.8849999999999998</v>
      </c>
      <c r="F2194" s="4">
        <v>0</v>
      </c>
      <c r="G2194" s="2">
        <v>18535</v>
      </c>
      <c r="H2194" s="2">
        <v>17830</v>
      </c>
      <c r="I2194" s="2">
        <v>18535</v>
      </c>
      <c r="J2194" s="2">
        <v>18725</v>
      </c>
      <c r="K2194" s="2">
        <v>19175</v>
      </c>
      <c r="L2194" t="str">
        <f t="shared" si="68"/>
        <v/>
      </c>
      <c r="M2194" t="str">
        <f>IFERROR(VLOOKUP(A2194,'Статус менеджера'!$A$2:$B$48,2,TRUE),"")</f>
        <v/>
      </c>
      <c r="N2194" s="2">
        <f t="shared" si="69"/>
        <v>12</v>
      </c>
    </row>
    <row r="2195" spans="1:14" x14ac:dyDescent="0.35">
      <c r="A2195" t="s">
        <v>83</v>
      </c>
      <c r="B2195" t="s">
        <v>234</v>
      </c>
      <c r="C2195" s="1">
        <v>44137</v>
      </c>
      <c r="D2195" t="s">
        <v>122</v>
      </c>
      <c r="E2195" s="3">
        <v>0.87</v>
      </c>
      <c r="F2195" s="4">
        <v>0</v>
      </c>
      <c r="G2195" s="2">
        <v>18535</v>
      </c>
      <c r="H2195" s="2">
        <v>17830</v>
      </c>
      <c r="I2195" s="2">
        <v>18535</v>
      </c>
      <c r="J2195" s="2">
        <v>18725</v>
      </c>
      <c r="K2195" s="2">
        <v>19175</v>
      </c>
      <c r="L2195" t="str">
        <f t="shared" si="68"/>
        <v/>
      </c>
      <c r="M2195" t="str">
        <f>IFERROR(VLOOKUP(A2195,'Статус менеджера'!$A$2:$B$48,2,TRUE),"")</f>
        <v/>
      </c>
      <c r="N2195" s="2">
        <f t="shared" si="69"/>
        <v>12</v>
      </c>
    </row>
    <row r="2196" spans="1:14" x14ac:dyDescent="0.35">
      <c r="A2196" t="s">
        <v>83</v>
      </c>
      <c r="B2196" t="s">
        <v>234</v>
      </c>
      <c r="C2196" s="1">
        <v>44137</v>
      </c>
      <c r="D2196" t="s">
        <v>116</v>
      </c>
      <c r="E2196" s="3">
        <v>1.49</v>
      </c>
      <c r="F2196" s="4">
        <v>0</v>
      </c>
      <c r="G2196" s="2">
        <v>18535</v>
      </c>
      <c r="H2196" s="2">
        <v>17830</v>
      </c>
      <c r="I2196" s="2">
        <v>18535</v>
      </c>
      <c r="J2196" s="2">
        <v>18725</v>
      </c>
      <c r="K2196" s="2">
        <v>19175</v>
      </c>
      <c r="L2196" t="str">
        <f t="shared" si="68"/>
        <v/>
      </c>
      <c r="M2196" t="str">
        <f>IFERROR(VLOOKUP(A2196,'Статус менеджера'!$A$2:$B$48,2,TRUE),"")</f>
        <v/>
      </c>
      <c r="N2196" s="2">
        <f t="shared" si="69"/>
        <v>12</v>
      </c>
    </row>
    <row r="2197" spans="1:14" x14ac:dyDescent="0.35">
      <c r="A2197" t="s">
        <v>51</v>
      </c>
      <c r="B2197" t="s">
        <v>229</v>
      </c>
      <c r="C2197" s="1">
        <v>44140</v>
      </c>
      <c r="D2197" t="s">
        <v>120</v>
      </c>
      <c r="E2197" s="3">
        <v>3.56</v>
      </c>
      <c r="F2197" s="4">
        <v>0</v>
      </c>
      <c r="G2197" s="2">
        <v>16505</v>
      </c>
      <c r="H2197" s="2">
        <v>16030</v>
      </c>
      <c r="I2197" s="2">
        <v>16505</v>
      </c>
      <c r="J2197" s="2">
        <v>17005</v>
      </c>
      <c r="K2197" s="2">
        <v>17505</v>
      </c>
      <c r="L2197" t="str">
        <f t="shared" si="68"/>
        <v/>
      </c>
      <c r="M2197" t="str">
        <f>IFERROR(VLOOKUP(A2197,'Статус менеджера'!$A$2:$B$48,2,TRUE),"")</f>
        <v>Продавець малим клієнтам</v>
      </c>
      <c r="N2197" s="2">
        <f t="shared" si="69"/>
        <v>12</v>
      </c>
    </row>
    <row r="2198" spans="1:14" x14ac:dyDescent="0.35">
      <c r="A2198" t="s">
        <v>51</v>
      </c>
      <c r="B2198" t="s">
        <v>229</v>
      </c>
      <c r="C2198" s="1">
        <v>44140</v>
      </c>
      <c r="D2198" t="s">
        <v>147</v>
      </c>
      <c r="E2198" s="3">
        <v>5.2149999999999999</v>
      </c>
      <c r="F2198" s="4">
        <v>0</v>
      </c>
      <c r="G2198" s="2">
        <v>21895</v>
      </c>
      <c r="H2198" s="2">
        <v>21325</v>
      </c>
      <c r="I2198" s="2">
        <v>21895</v>
      </c>
      <c r="J2198" s="2">
        <v>22395</v>
      </c>
      <c r="K2198" s="2">
        <v>22895</v>
      </c>
      <c r="L2198" t="str">
        <f t="shared" si="68"/>
        <v/>
      </c>
      <c r="M2198" t="str">
        <f>IFERROR(VLOOKUP(A2198,'Статус менеджера'!$A$2:$B$48,2,TRUE),"")</f>
        <v>Продавець малим клієнтам</v>
      </c>
      <c r="N2198" s="2">
        <f t="shared" si="69"/>
        <v>12</v>
      </c>
    </row>
    <row r="2199" spans="1:14" x14ac:dyDescent="0.35">
      <c r="A2199" t="s">
        <v>51</v>
      </c>
      <c r="B2199" t="s">
        <v>229</v>
      </c>
      <c r="C2199" s="1">
        <v>44140</v>
      </c>
      <c r="D2199" t="s">
        <v>147</v>
      </c>
      <c r="E2199" s="3">
        <v>7.93</v>
      </c>
      <c r="F2199" s="4">
        <v>0</v>
      </c>
      <c r="G2199" s="2">
        <v>21895</v>
      </c>
      <c r="H2199" s="2">
        <v>21325</v>
      </c>
      <c r="I2199" s="2">
        <v>21895</v>
      </c>
      <c r="J2199" s="2">
        <v>22395</v>
      </c>
      <c r="K2199" s="2">
        <v>22895</v>
      </c>
      <c r="L2199" t="str">
        <f t="shared" si="68"/>
        <v/>
      </c>
      <c r="M2199" t="str">
        <f>IFERROR(VLOOKUP(A2199,'Статус менеджера'!$A$2:$B$48,2,TRUE),"")</f>
        <v>Продавець малим клієнтам</v>
      </c>
      <c r="N2199" s="2">
        <f t="shared" si="69"/>
        <v>12</v>
      </c>
    </row>
    <row r="2200" spans="1:14" x14ac:dyDescent="0.35">
      <c r="A2200" t="s">
        <v>51</v>
      </c>
      <c r="B2200" t="s">
        <v>229</v>
      </c>
      <c r="C2200" s="1">
        <v>44140</v>
      </c>
      <c r="D2200" t="s">
        <v>147</v>
      </c>
      <c r="E2200" s="3">
        <v>5.6449999999999996</v>
      </c>
      <c r="F2200" s="4">
        <v>0</v>
      </c>
      <c r="G2200" s="2">
        <v>21895</v>
      </c>
      <c r="H2200" s="2">
        <v>21325</v>
      </c>
      <c r="I2200" s="2">
        <v>21895</v>
      </c>
      <c r="J2200" s="2">
        <v>22395</v>
      </c>
      <c r="K2200" s="2">
        <v>22895</v>
      </c>
      <c r="L2200" t="str">
        <f t="shared" si="68"/>
        <v/>
      </c>
      <c r="M2200" t="str">
        <f>IFERROR(VLOOKUP(A2200,'Статус менеджера'!$A$2:$B$48,2,TRUE),"")</f>
        <v>Продавець малим клієнтам</v>
      </c>
      <c r="N2200" s="2">
        <f t="shared" si="69"/>
        <v>12</v>
      </c>
    </row>
    <row r="2201" spans="1:14" x14ac:dyDescent="0.35">
      <c r="A2201" t="s">
        <v>46</v>
      </c>
      <c r="B2201" t="s">
        <v>227</v>
      </c>
      <c r="C2201" s="1">
        <v>44139</v>
      </c>
      <c r="D2201" t="s">
        <v>117</v>
      </c>
      <c r="E2201" s="3">
        <v>0.03</v>
      </c>
      <c r="F2201" s="4">
        <v>0</v>
      </c>
      <c r="G2201" s="2">
        <v>21595</v>
      </c>
      <c r="H2201" s="2">
        <v>20510</v>
      </c>
      <c r="I2201" s="2">
        <v>21345</v>
      </c>
      <c r="J2201" s="2">
        <v>21895</v>
      </c>
      <c r="K2201" s="2">
        <v>22395</v>
      </c>
      <c r="L2201" t="str">
        <f t="shared" si="68"/>
        <v/>
      </c>
      <c r="M2201" t="str">
        <f>IFERROR(VLOOKUP(A2201,'Статус менеджера'!$A$2:$B$48,2,TRUE),"")</f>
        <v/>
      </c>
      <c r="N2201" s="2">
        <f t="shared" si="69"/>
        <v>15.636363636363637</v>
      </c>
    </row>
    <row r="2202" spans="1:14" x14ac:dyDescent="0.35">
      <c r="A2202" t="s">
        <v>46</v>
      </c>
      <c r="B2202" t="s">
        <v>227</v>
      </c>
      <c r="C2202" s="1">
        <v>44139</v>
      </c>
      <c r="D2202" t="s">
        <v>119</v>
      </c>
      <c r="E2202" s="3">
        <v>9.4E-2</v>
      </c>
      <c r="F2202" s="4">
        <v>0</v>
      </c>
      <c r="G2202" s="2">
        <v>20595</v>
      </c>
      <c r="H2202" s="2">
        <v>19530</v>
      </c>
      <c r="I2202" s="2">
        <v>20345</v>
      </c>
      <c r="J2202" s="2">
        <v>20895</v>
      </c>
      <c r="K2202" s="2">
        <v>21395</v>
      </c>
      <c r="L2202" t="str">
        <f t="shared" si="68"/>
        <v/>
      </c>
      <c r="M2202" t="str">
        <f>IFERROR(VLOOKUP(A2202,'Статус менеджера'!$A$2:$B$48,2,TRUE),"")</f>
        <v/>
      </c>
      <c r="N2202" s="2">
        <f t="shared" si="69"/>
        <v>15.636363636363637</v>
      </c>
    </row>
    <row r="2203" spans="1:14" x14ac:dyDescent="0.35">
      <c r="A2203" t="s">
        <v>46</v>
      </c>
      <c r="B2203" t="s">
        <v>227</v>
      </c>
      <c r="C2203" s="1">
        <v>44139</v>
      </c>
      <c r="D2203" t="s">
        <v>119</v>
      </c>
      <c r="E2203" s="3">
        <v>6.0000000000000001E-3</v>
      </c>
      <c r="F2203" s="4">
        <v>0</v>
      </c>
      <c r="G2203" s="2">
        <v>20595</v>
      </c>
      <c r="H2203" s="2">
        <v>19530</v>
      </c>
      <c r="I2203" s="2">
        <v>20345</v>
      </c>
      <c r="J2203" s="2">
        <v>20895</v>
      </c>
      <c r="K2203" s="2">
        <v>21395</v>
      </c>
      <c r="L2203" t="str">
        <f t="shared" si="68"/>
        <v/>
      </c>
      <c r="M2203" t="str">
        <f>IFERROR(VLOOKUP(A2203,'Статус менеджера'!$A$2:$B$48,2,TRUE),"")</f>
        <v/>
      </c>
      <c r="N2203" s="2">
        <f t="shared" si="69"/>
        <v>15.636363636363637</v>
      </c>
    </row>
    <row r="2204" spans="1:14" x14ac:dyDescent="0.35">
      <c r="A2204" t="s">
        <v>46</v>
      </c>
      <c r="B2204" t="s">
        <v>227</v>
      </c>
      <c r="C2204" s="1">
        <v>44139</v>
      </c>
      <c r="D2204" t="s">
        <v>119</v>
      </c>
      <c r="E2204" s="3">
        <v>0.26</v>
      </c>
      <c r="F2204" s="4">
        <v>0</v>
      </c>
      <c r="G2204" s="2">
        <v>21345</v>
      </c>
      <c r="H2204" s="2">
        <v>20280</v>
      </c>
      <c r="I2204" s="2">
        <v>21095</v>
      </c>
      <c r="J2204" s="2">
        <v>21645</v>
      </c>
      <c r="K2204" s="2">
        <v>22145</v>
      </c>
      <c r="L2204" t="str">
        <f t="shared" si="68"/>
        <v/>
      </c>
      <c r="M2204" t="str">
        <f>IFERROR(VLOOKUP(A2204,'Статус менеджера'!$A$2:$B$48,2,TRUE),"")</f>
        <v/>
      </c>
      <c r="N2204" s="2">
        <f t="shared" si="69"/>
        <v>15.636363636363637</v>
      </c>
    </row>
    <row r="2205" spans="1:14" x14ac:dyDescent="0.35">
      <c r="A2205" t="s">
        <v>46</v>
      </c>
      <c r="B2205" t="s">
        <v>227</v>
      </c>
      <c r="C2205" s="1">
        <v>44139</v>
      </c>
      <c r="D2205" t="s">
        <v>119</v>
      </c>
      <c r="E2205" s="3">
        <v>0.08</v>
      </c>
      <c r="F2205" s="4">
        <v>0</v>
      </c>
      <c r="G2205" s="2">
        <v>20595</v>
      </c>
      <c r="H2205" s="2">
        <v>19530</v>
      </c>
      <c r="I2205" s="2">
        <v>20345</v>
      </c>
      <c r="J2205" s="2">
        <v>20895</v>
      </c>
      <c r="K2205" s="2">
        <v>21395</v>
      </c>
      <c r="L2205" t="str">
        <f t="shared" si="68"/>
        <v/>
      </c>
      <c r="M2205" t="str">
        <f>IFERROR(VLOOKUP(A2205,'Статус менеджера'!$A$2:$B$48,2,TRUE),"")</f>
        <v/>
      </c>
      <c r="N2205" s="2">
        <f t="shared" si="69"/>
        <v>15.636363636363637</v>
      </c>
    </row>
    <row r="2206" spans="1:14" x14ac:dyDescent="0.35">
      <c r="A2206" t="s">
        <v>46</v>
      </c>
      <c r="B2206" t="s">
        <v>227</v>
      </c>
      <c r="C2206" s="1">
        <v>44139</v>
      </c>
      <c r="D2206" t="s">
        <v>141</v>
      </c>
      <c r="E2206" s="3">
        <v>0.105</v>
      </c>
      <c r="F2206" s="4">
        <v>0</v>
      </c>
      <c r="G2206" s="2">
        <v>17965</v>
      </c>
      <c r="H2206" s="2">
        <v>17425</v>
      </c>
      <c r="I2206" s="2">
        <v>17965</v>
      </c>
      <c r="J2206" s="2">
        <v>18145</v>
      </c>
      <c r="K2206" s="2">
        <v>18325</v>
      </c>
      <c r="L2206" t="str">
        <f t="shared" si="68"/>
        <v/>
      </c>
      <c r="M2206" t="str">
        <f>IFERROR(VLOOKUP(A2206,'Статус менеджера'!$A$2:$B$48,2,TRUE),"")</f>
        <v/>
      </c>
      <c r="N2206" s="2">
        <f t="shared" si="69"/>
        <v>12</v>
      </c>
    </row>
    <row r="2207" spans="1:14" x14ac:dyDescent="0.35">
      <c r="A2207" t="s">
        <v>46</v>
      </c>
      <c r="B2207" t="s">
        <v>227</v>
      </c>
      <c r="C2207" s="1">
        <v>44139</v>
      </c>
      <c r="D2207" t="s">
        <v>141</v>
      </c>
      <c r="E2207" s="3">
        <v>0.03</v>
      </c>
      <c r="F2207" s="4">
        <v>0</v>
      </c>
      <c r="G2207" s="2">
        <v>17965</v>
      </c>
      <c r="H2207" s="2">
        <v>17425</v>
      </c>
      <c r="I2207" s="2">
        <v>17965</v>
      </c>
      <c r="J2207" s="2">
        <v>18145</v>
      </c>
      <c r="K2207" s="2">
        <v>18325</v>
      </c>
      <c r="L2207" t="str">
        <f t="shared" si="68"/>
        <v/>
      </c>
      <c r="M2207" t="str">
        <f>IFERROR(VLOOKUP(A2207,'Статус менеджера'!$A$2:$B$48,2,TRUE),"")</f>
        <v/>
      </c>
      <c r="N2207" s="2">
        <f t="shared" si="69"/>
        <v>12</v>
      </c>
    </row>
    <row r="2208" spans="1:14" x14ac:dyDescent="0.35">
      <c r="A2208" t="s">
        <v>46</v>
      </c>
      <c r="B2208" t="s">
        <v>227</v>
      </c>
      <c r="C2208" s="1">
        <v>44139</v>
      </c>
      <c r="D2208" t="s">
        <v>116</v>
      </c>
      <c r="E2208" s="3">
        <v>7.5999999999999998E-2</v>
      </c>
      <c r="F2208" s="4">
        <v>0</v>
      </c>
      <c r="G2208" s="2">
        <v>18920</v>
      </c>
      <c r="H2208" s="2">
        <v>18375</v>
      </c>
      <c r="I2208" s="2">
        <v>18920</v>
      </c>
      <c r="J2208" s="2">
        <v>19270</v>
      </c>
      <c r="K2208" s="2">
        <v>19720</v>
      </c>
      <c r="L2208" t="str">
        <f t="shared" si="68"/>
        <v/>
      </c>
      <c r="M2208" t="str">
        <f>IFERROR(VLOOKUP(A2208,'Статус менеджера'!$A$2:$B$48,2,TRUE),"")</f>
        <v/>
      </c>
      <c r="N2208" s="2">
        <f t="shared" si="69"/>
        <v>12</v>
      </c>
    </row>
    <row r="2209" spans="1:14" x14ac:dyDescent="0.35">
      <c r="A2209" t="s">
        <v>46</v>
      </c>
      <c r="B2209" t="s">
        <v>227</v>
      </c>
      <c r="C2209" s="1">
        <v>44139</v>
      </c>
      <c r="D2209" t="s">
        <v>116</v>
      </c>
      <c r="E2209" s="3">
        <v>0.245</v>
      </c>
      <c r="F2209" s="4">
        <v>0</v>
      </c>
      <c r="G2209" s="2">
        <v>18920</v>
      </c>
      <c r="H2209" s="2">
        <v>18375</v>
      </c>
      <c r="I2209" s="2">
        <v>18920</v>
      </c>
      <c r="J2209" s="2">
        <v>19270</v>
      </c>
      <c r="K2209" s="2">
        <v>19720</v>
      </c>
      <c r="L2209" t="str">
        <f t="shared" si="68"/>
        <v/>
      </c>
      <c r="M2209" t="str">
        <f>IFERROR(VLOOKUP(A2209,'Статус менеджера'!$A$2:$B$48,2,TRUE),"")</f>
        <v/>
      </c>
      <c r="N2209" s="2">
        <f t="shared" si="69"/>
        <v>12</v>
      </c>
    </row>
    <row r="2210" spans="1:14" x14ac:dyDescent="0.35">
      <c r="A2210" t="s">
        <v>46</v>
      </c>
      <c r="B2210" t="s">
        <v>227</v>
      </c>
      <c r="C2210" s="1">
        <v>44139</v>
      </c>
      <c r="D2210" t="s">
        <v>131</v>
      </c>
      <c r="E2210" s="3">
        <v>0.36499999999999999</v>
      </c>
      <c r="F2210" s="4">
        <v>0</v>
      </c>
      <c r="G2210" s="2">
        <v>20775</v>
      </c>
      <c r="H2210" s="2">
        <v>20190</v>
      </c>
      <c r="I2210" s="2">
        <v>20775</v>
      </c>
      <c r="J2210" s="2">
        <v>21125</v>
      </c>
      <c r="K2210" s="2">
        <v>21575</v>
      </c>
      <c r="L2210" t="str">
        <f t="shared" si="68"/>
        <v/>
      </c>
      <c r="M2210" t="str">
        <f>IFERROR(VLOOKUP(A2210,'Статус менеджера'!$A$2:$B$48,2,TRUE),"")</f>
        <v/>
      </c>
      <c r="N2210" s="2">
        <f t="shared" si="69"/>
        <v>12</v>
      </c>
    </row>
    <row r="2211" spans="1:14" x14ac:dyDescent="0.35">
      <c r="A2211" t="s">
        <v>46</v>
      </c>
      <c r="B2211" t="s">
        <v>227</v>
      </c>
      <c r="C2211" s="1">
        <v>44139</v>
      </c>
      <c r="D2211" t="s">
        <v>131</v>
      </c>
      <c r="E2211" s="3">
        <v>0.41499999999999998</v>
      </c>
      <c r="F2211" s="4">
        <v>0</v>
      </c>
      <c r="G2211" s="2">
        <v>20940</v>
      </c>
      <c r="H2211" s="2">
        <v>20355</v>
      </c>
      <c r="I2211" s="2">
        <v>20940</v>
      </c>
      <c r="J2211" s="2">
        <v>21290</v>
      </c>
      <c r="K2211" s="2">
        <v>21740</v>
      </c>
      <c r="L2211" t="str">
        <f t="shared" si="68"/>
        <v/>
      </c>
      <c r="M2211" t="str">
        <f>IFERROR(VLOOKUP(A2211,'Статус менеджера'!$A$2:$B$48,2,TRUE),"")</f>
        <v/>
      </c>
      <c r="N2211" s="2">
        <f t="shared" si="69"/>
        <v>12</v>
      </c>
    </row>
    <row r="2212" spans="1:14" x14ac:dyDescent="0.35">
      <c r="A2212" t="s">
        <v>46</v>
      </c>
      <c r="B2212" t="s">
        <v>227</v>
      </c>
      <c r="C2212" s="1">
        <v>44139</v>
      </c>
      <c r="D2212" t="s">
        <v>131</v>
      </c>
      <c r="E2212" s="3">
        <v>1.88</v>
      </c>
      <c r="F2212" s="4">
        <v>0</v>
      </c>
      <c r="G2212" s="2">
        <v>20940</v>
      </c>
      <c r="H2212" s="2">
        <v>20355</v>
      </c>
      <c r="I2212" s="2">
        <v>20940</v>
      </c>
      <c r="J2212" s="2">
        <v>21290</v>
      </c>
      <c r="K2212" s="2">
        <v>21740</v>
      </c>
      <c r="L2212" t="str">
        <f t="shared" si="68"/>
        <v/>
      </c>
      <c r="M2212" t="str">
        <f>IFERROR(VLOOKUP(A2212,'Статус менеджера'!$A$2:$B$48,2,TRUE),"")</f>
        <v/>
      </c>
      <c r="N2212" s="2">
        <f t="shared" si="69"/>
        <v>12</v>
      </c>
    </row>
    <row r="2213" spans="1:14" x14ac:dyDescent="0.35">
      <c r="A2213" t="s">
        <v>4</v>
      </c>
      <c r="B2213" t="s">
        <v>227</v>
      </c>
      <c r="C2213" s="1">
        <v>44147</v>
      </c>
      <c r="D2213" t="s">
        <v>123</v>
      </c>
      <c r="E2213" s="3">
        <v>1.716</v>
      </c>
      <c r="F2213" s="4">
        <v>0</v>
      </c>
      <c r="G2213" s="2">
        <v>16540</v>
      </c>
      <c r="H2213" s="2">
        <v>16295</v>
      </c>
      <c r="I2213" s="2">
        <v>17190</v>
      </c>
      <c r="J2213" s="2">
        <v>17540</v>
      </c>
      <c r="K2213" s="2">
        <v>18290</v>
      </c>
      <c r="L2213" t="str">
        <f t="shared" si="68"/>
        <v/>
      </c>
      <c r="M2213" t="str">
        <f>IFERROR(VLOOKUP(A2213,'Статус менеджера'!$A$2:$B$48,2,TRUE),"")</f>
        <v/>
      </c>
      <c r="N2213" s="2">
        <f t="shared" si="69"/>
        <v>9.0949720670391052</v>
      </c>
    </row>
    <row r="2214" spans="1:14" x14ac:dyDescent="0.35">
      <c r="A2214" t="s">
        <v>4</v>
      </c>
      <c r="B2214" t="s">
        <v>227</v>
      </c>
      <c r="C2214" s="1">
        <v>44147</v>
      </c>
      <c r="D2214" t="s">
        <v>123</v>
      </c>
      <c r="E2214" s="3">
        <v>0.06</v>
      </c>
      <c r="F2214" s="4">
        <v>0</v>
      </c>
      <c r="G2214" s="2">
        <v>16390</v>
      </c>
      <c r="H2214" s="2">
        <v>16145</v>
      </c>
      <c r="I2214" s="2">
        <v>17040</v>
      </c>
      <c r="J2214" s="2">
        <v>17390</v>
      </c>
      <c r="K2214" s="2">
        <v>18140</v>
      </c>
      <c r="L2214" t="str">
        <f t="shared" si="68"/>
        <v/>
      </c>
      <c r="M2214" t="str">
        <f>IFERROR(VLOOKUP(A2214,'Статус менеджера'!$A$2:$B$48,2,TRUE),"")</f>
        <v/>
      </c>
      <c r="N2214" s="2">
        <f t="shared" si="69"/>
        <v>9.0949720670391052</v>
      </c>
    </row>
    <row r="2215" spans="1:14" x14ac:dyDescent="0.35">
      <c r="A2215" t="s">
        <v>4</v>
      </c>
      <c r="B2215" t="s">
        <v>227</v>
      </c>
      <c r="C2215" s="1">
        <v>44147</v>
      </c>
      <c r="D2215" t="s">
        <v>123</v>
      </c>
      <c r="E2215" s="3">
        <v>0.51800000000000002</v>
      </c>
      <c r="F2215" s="4">
        <v>0</v>
      </c>
      <c r="G2215" s="2">
        <v>16240</v>
      </c>
      <c r="H2215" s="2">
        <v>15995</v>
      </c>
      <c r="I2215" s="2">
        <v>16890</v>
      </c>
      <c r="J2215" s="2">
        <v>17240</v>
      </c>
      <c r="K2215" s="2">
        <v>17990</v>
      </c>
      <c r="L2215" t="str">
        <f t="shared" si="68"/>
        <v/>
      </c>
      <c r="M2215" t="str">
        <f>IFERROR(VLOOKUP(A2215,'Статус менеджера'!$A$2:$B$48,2,TRUE),"")</f>
        <v/>
      </c>
      <c r="N2215" s="2">
        <f t="shared" si="69"/>
        <v>9.0949720670391052</v>
      </c>
    </row>
    <row r="2216" spans="1:14" x14ac:dyDescent="0.35">
      <c r="A2216" t="s">
        <v>54</v>
      </c>
      <c r="B2216" t="s">
        <v>234</v>
      </c>
      <c r="C2216" s="1">
        <v>44154</v>
      </c>
      <c r="D2216" t="s">
        <v>124</v>
      </c>
      <c r="E2216" s="3">
        <v>0.505</v>
      </c>
      <c r="F2216" s="4">
        <v>0</v>
      </c>
      <c r="G2216" s="2">
        <v>17655</v>
      </c>
      <c r="H2216" s="2">
        <v>17440</v>
      </c>
      <c r="I2216" s="2">
        <v>18160</v>
      </c>
      <c r="J2216" s="2">
        <v>18440</v>
      </c>
      <c r="K2216" s="2">
        <v>18940</v>
      </c>
      <c r="L2216" t="str">
        <f t="shared" si="68"/>
        <v/>
      </c>
      <c r="M2216" t="str">
        <f>IFERROR(VLOOKUP(A2216,'Статус менеджера'!$A$2:$B$48,2,TRUE),"")</f>
        <v>Продавець малим клієнтам</v>
      </c>
      <c r="N2216" s="2">
        <f t="shared" si="69"/>
        <v>9.1944444444444446</v>
      </c>
    </row>
    <row r="2217" spans="1:14" x14ac:dyDescent="0.35">
      <c r="A2217" t="s">
        <v>54</v>
      </c>
      <c r="B2217" t="s">
        <v>234</v>
      </c>
      <c r="C2217" s="1">
        <v>44154</v>
      </c>
      <c r="D2217" t="s">
        <v>124</v>
      </c>
      <c r="E2217" s="3">
        <v>0.58799999999999997</v>
      </c>
      <c r="F2217" s="4">
        <v>0</v>
      </c>
      <c r="G2217" s="2">
        <v>17655</v>
      </c>
      <c r="H2217" s="2">
        <v>17440</v>
      </c>
      <c r="I2217" s="2">
        <v>18160</v>
      </c>
      <c r="J2217" s="2">
        <v>18440</v>
      </c>
      <c r="K2217" s="2">
        <v>18940</v>
      </c>
      <c r="L2217" t="str">
        <f t="shared" si="68"/>
        <v/>
      </c>
      <c r="M2217" t="str">
        <f>IFERROR(VLOOKUP(A2217,'Статус менеджера'!$A$2:$B$48,2,TRUE),"")</f>
        <v>Продавець малим клієнтам</v>
      </c>
      <c r="N2217" s="2">
        <f t="shared" si="69"/>
        <v>9.1944444444444446</v>
      </c>
    </row>
    <row r="2218" spans="1:14" x14ac:dyDescent="0.35">
      <c r="A2218" t="s">
        <v>54</v>
      </c>
      <c r="B2218" t="s">
        <v>234</v>
      </c>
      <c r="C2218" s="1">
        <v>44154</v>
      </c>
      <c r="D2218" t="s">
        <v>124</v>
      </c>
      <c r="E2218" s="3">
        <v>0.193</v>
      </c>
      <c r="F2218" s="4">
        <v>0</v>
      </c>
      <c r="G2218" s="2">
        <v>17655</v>
      </c>
      <c r="H2218" s="2">
        <v>17440</v>
      </c>
      <c r="I2218" s="2">
        <v>18160</v>
      </c>
      <c r="J2218" s="2">
        <v>18440</v>
      </c>
      <c r="K2218" s="2">
        <v>18940</v>
      </c>
      <c r="L2218" t="str">
        <f t="shared" si="68"/>
        <v/>
      </c>
      <c r="M2218" t="str">
        <f>IFERROR(VLOOKUP(A2218,'Статус менеджера'!$A$2:$B$48,2,TRUE),"")</f>
        <v>Продавець малим клієнтам</v>
      </c>
      <c r="N2218" s="2">
        <f t="shared" si="69"/>
        <v>9.1944444444444446</v>
      </c>
    </row>
    <row r="2219" spans="1:14" x14ac:dyDescent="0.35">
      <c r="A2219" t="s">
        <v>54</v>
      </c>
      <c r="B2219" t="s">
        <v>234</v>
      </c>
      <c r="C2219" s="1">
        <v>44154</v>
      </c>
      <c r="D2219" t="s">
        <v>124</v>
      </c>
      <c r="E2219" s="3">
        <v>0.29399999999999998</v>
      </c>
      <c r="F2219" s="4">
        <v>0</v>
      </c>
      <c r="G2219" s="2">
        <v>17655</v>
      </c>
      <c r="H2219" s="2">
        <v>17440</v>
      </c>
      <c r="I2219" s="2">
        <v>18160</v>
      </c>
      <c r="J2219" s="2">
        <v>18440</v>
      </c>
      <c r="K2219" s="2">
        <v>18940</v>
      </c>
      <c r="L2219" t="str">
        <f t="shared" si="68"/>
        <v/>
      </c>
      <c r="M2219" t="str">
        <f>IFERROR(VLOOKUP(A2219,'Статус менеджера'!$A$2:$B$48,2,TRUE),"")</f>
        <v>Продавець малим клієнтам</v>
      </c>
      <c r="N2219" s="2">
        <f t="shared" si="69"/>
        <v>9.1944444444444446</v>
      </c>
    </row>
    <row r="2220" spans="1:14" x14ac:dyDescent="0.35">
      <c r="A2220" t="s">
        <v>54</v>
      </c>
      <c r="B2220" t="s">
        <v>234</v>
      </c>
      <c r="C2220" s="1">
        <v>44154</v>
      </c>
      <c r="D2220" t="s">
        <v>124</v>
      </c>
      <c r="E2220" s="3">
        <v>1.26</v>
      </c>
      <c r="F2220" s="4">
        <v>0</v>
      </c>
      <c r="G2220" s="2">
        <v>17855</v>
      </c>
      <c r="H2220" s="2">
        <v>17440</v>
      </c>
      <c r="I2220" s="2">
        <v>18160</v>
      </c>
      <c r="J2220" s="2">
        <v>18440</v>
      </c>
      <c r="K2220" s="2">
        <v>18940</v>
      </c>
      <c r="L2220" t="str">
        <f t="shared" si="68"/>
        <v/>
      </c>
      <c r="M2220" t="str">
        <f>IFERROR(VLOOKUP(A2220,'Статус менеджера'!$A$2:$B$48,2,TRUE),"")</f>
        <v>Продавець малим клієнтам</v>
      </c>
      <c r="N2220" s="2">
        <f t="shared" si="69"/>
        <v>10.305555555555555</v>
      </c>
    </row>
    <row r="2221" spans="1:14" x14ac:dyDescent="0.35">
      <c r="A2221" t="s">
        <v>54</v>
      </c>
      <c r="B2221" t="s">
        <v>234</v>
      </c>
      <c r="C2221" s="1">
        <v>44154</v>
      </c>
      <c r="D2221" t="s">
        <v>124</v>
      </c>
      <c r="E2221" s="3">
        <v>1.556</v>
      </c>
      <c r="F2221" s="4">
        <v>0</v>
      </c>
      <c r="G2221" s="2">
        <v>17655</v>
      </c>
      <c r="H2221" s="2">
        <v>17440</v>
      </c>
      <c r="I2221" s="2">
        <v>18160</v>
      </c>
      <c r="J2221" s="2">
        <v>18440</v>
      </c>
      <c r="K2221" s="2">
        <v>18940</v>
      </c>
      <c r="L2221" t="str">
        <f t="shared" si="68"/>
        <v/>
      </c>
      <c r="M2221" t="str">
        <f>IFERROR(VLOOKUP(A2221,'Статус менеджера'!$A$2:$B$48,2,TRUE),"")</f>
        <v>Продавець малим клієнтам</v>
      </c>
      <c r="N2221" s="2">
        <f t="shared" si="69"/>
        <v>9.1944444444444446</v>
      </c>
    </row>
    <row r="2222" spans="1:14" x14ac:dyDescent="0.35">
      <c r="A2222" t="s">
        <v>54</v>
      </c>
      <c r="B2222" t="s">
        <v>234</v>
      </c>
      <c r="C2222" s="1">
        <v>44154</v>
      </c>
      <c r="D2222" t="s">
        <v>120</v>
      </c>
      <c r="E2222" s="3">
        <v>2.085</v>
      </c>
      <c r="F2222" s="4">
        <v>0</v>
      </c>
      <c r="G2222" s="2">
        <v>16975</v>
      </c>
      <c r="H2222" s="2">
        <v>16780</v>
      </c>
      <c r="I2222" s="2">
        <v>17480</v>
      </c>
      <c r="J2222" s="2">
        <v>17765</v>
      </c>
      <c r="K2222" s="2">
        <v>18265</v>
      </c>
      <c r="L2222" t="str">
        <f t="shared" si="68"/>
        <v/>
      </c>
      <c r="M2222" t="str">
        <f>IFERROR(VLOOKUP(A2222,'Статус менеджера'!$A$2:$B$48,2,TRUE),"")</f>
        <v>Продавець малим клієнтам</v>
      </c>
      <c r="N2222" s="2">
        <f t="shared" si="69"/>
        <v>9.1142857142857139</v>
      </c>
    </row>
    <row r="2223" spans="1:14" x14ac:dyDescent="0.35">
      <c r="A2223" t="s">
        <v>54</v>
      </c>
      <c r="B2223" t="s">
        <v>234</v>
      </c>
      <c r="C2223" s="1">
        <v>44154</v>
      </c>
      <c r="D2223" t="s">
        <v>120</v>
      </c>
      <c r="E2223" s="3">
        <v>2.14</v>
      </c>
      <c r="F2223" s="4">
        <v>0</v>
      </c>
      <c r="G2223" s="2">
        <v>16975</v>
      </c>
      <c r="H2223" s="2">
        <v>16780</v>
      </c>
      <c r="I2223" s="2">
        <v>17480</v>
      </c>
      <c r="J2223" s="2">
        <v>17765</v>
      </c>
      <c r="K2223" s="2">
        <v>18265</v>
      </c>
      <c r="L2223" t="str">
        <f t="shared" si="68"/>
        <v/>
      </c>
      <c r="M2223" t="str">
        <f>IFERROR(VLOOKUP(A2223,'Статус менеджера'!$A$2:$B$48,2,TRUE),"")</f>
        <v>Продавець малим клієнтам</v>
      </c>
      <c r="N2223" s="2">
        <f t="shared" si="69"/>
        <v>9.1142857142857139</v>
      </c>
    </row>
    <row r="2224" spans="1:14" x14ac:dyDescent="0.35">
      <c r="A2224" t="s">
        <v>54</v>
      </c>
      <c r="B2224" t="s">
        <v>234</v>
      </c>
      <c r="C2224" s="1">
        <v>44154</v>
      </c>
      <c r="D2224" t="s">
        <v>120</v>
      </c>
      <c r="E2224" s="3">
        <v>1.665</v>
      </c>
      <c r="F2224" s="4">
        <v>0</v>
      </c>
      <c r="G2224" s="2">
        <v>16975</v>
      </c>
      <c r="H2224" s="2">
        <v>16780</v>
      </c>
      <c r="I2224" s="2">
        <v>17480</v>
      </c>
      <c r="J2224" s="2">
        <v>17765</v>
      </c>
      <c r="K2224" s="2">
        <v>18265</v>
      </c>
      <c r="L2224" t="str">
        <f t="shared" si="68"/>
        <v/>
      </c>
      <c r="M2224" t="str">
        <f>IFERROR(VLOOKUP(A2224,'Статус менеджера'!$A$2:$B$48,2,TRUE),"")</f>
        <v>Продавець малим клієнтам</v>
      </c>
      <c r="N2224" s="2">
        <f t="shared" si="69"/>
        <v>9.1142857142857139</v>
      </c>
    </row>
    <row r="2225" spans="1:14" x14ac:dyDescent="0.35">
      <c r="A2225" t="s">
        <v>54</v>
      </c>
      <c r="B2225" t="s">
        <v>234</v>
      </c>
      <c r="C2225" s="1">
        <v>44154</v>
      </c>
      <c r="D2225" t="s">
        <v>120</v>
      </c>
      <c r="E2225" s="3">
        <v>1.496</v>
      </c>
      <c r="F2225" s="4">
        <v>0</v>
      </c>
      <c r="G2225" s="2">
        <v>16980</v>
      </c>
      <c r="H2225" s="2">
        <v>16780</v>
      </c>
      <c r="I2225" s="2">
        <v>17485</v>
      </c>
      <c r="J2225" s="2">
        <v>17765</v>
      </c>
      <c r="K2225" s="2">
        <v>18265</v>
      </c>
      <c r="L2225" t="str">
        <f t="shared" si="68"/>
        <v/>
      </c>
      <c r="M2225" t="str">
        <f>IFERROR(VLOOKUP(A2225,'Статус менеджера'!$A$2:$B$48,2,TRUE),"")</f>
        <v>Продавець малим клієнтам</v>
      </c>
      <c r="N2225" s="2">
        <f t="shared" si="69"/>
        <v>9.1347517730496453</v>
      </c>
    </row>
    <row r="2226" spans="1:14" x14ac:dyDescent="0.35">
      <c r="A2226" t="s">
        <v>54</v>
      </c>
      <c r="B2226" t="s">
        <v>234</v>
      </c>
      <c r="C2226" s="1">
        <v>44154</v>
      </c>
      <c r="D2226" t="s">
        <v>120</v>
      </c>
      <c r="E2226" s="3">
        <v>1.395</v>
      </c>
      <c r="F2226" s="4">
        <v>0</v>
      </c>
      <c r="G2226" s="2">
        <v>16980</v>
      </c>
      <c r="H2226" s="2">
        <v>16780</v>
      </c>
      <c r="I2226" s="2">
        <v>17485</v>
      </c>
      <c r="J2226" s="2">
        <v>17765</v>
      </c>
      <c r="K2226" s="2">
        <v>18265</v>
      </c>
      <c r="L2226" t="str">
        <f t="shared" si="68"/>
        <v/>
      </c>
      <c r="M2226" t="str">
        <f>IFERROR(VLOOKUP(A2226,'Статус менеджера'!$A$2:$B$48,2,TRUE),"")</f>
        <v>Продавець малим клієнтам</v>
      </c>
      <c r="N2226" s="2">
        <f t="shared" si="69"/>
        <v>9.1347517730496453</v>
      </c>
    </row>
    <row r="2227" spans="1:14" x14ac:dyDescent="0.35">
      <c r="A2227" t="s">
        <v>54</v>
      </c>
      <c r="B2227" t="s">
        <v>234</v>
      </c>
      <c r="C2227" s="1">
        <v>44154</v>
      </c>
      <c r="D2227" t="s">
        <v>120</v>
      </c>
      <c r="E2227" s="3">
        <v>2.0499999999999998</v>
      </c>
      <c r="F2227" s="4">
        <v>0</v>
      </c>
      <c r="G2227" s="2">
        <v>17180</v>
      </c>
      <c r="H2227" s="2">
        <v>16780</v>
      </c>
      <c r="I2227" s="2">
        <v>17485</v>
      </c>
      <c r="J2227" s="2">
        <v>17765</v>
      </c>
      <c r="K2227" s="2">
        <v>18265</v>
      </c>
      <c r="L2227" t="str">
        <f t="shared" si="68"/>
        <v/>
      </c>
      <c r="M2227" t="str">
        <f>IFERROR(VLOOKUP(A2227,'Статус менеджера'!$A$2:$B$48,2,TRUE),"")</f>
        <v>Продавець малим клієнтам</v>
      </c>
      <c r="N2227" s="2">
        <f t="shared" si="69"/>
        <v>10.269503546099291</v>
      </c>
    </row>
    <row r="2228" spans="1:14" x14ac:dyDescent="0.35">
      <c r="A2228" t="s">
        <v>84</v>
      </c>
      <c r="B2228" t="s">
        <v>224</v>
      </c>
      <c r="C2228" s="1">
        <v>44141</v>
      </c>
      <c r="D2228" t="s">
        <v>140</v>
      </c>
      <c r="E2228" s="3">
        <v>4.2869999999999999</v>
      </c>
      <c r="F2228" s="4">
        <v>0</v>
      </c>
      <c r="G2228" s="2">
        <v>16657.38</v>
      </c>
      <c r="H2228" s="2">
        <v>15785</v>
      </c>
      <c r="I2228" s="2">
        <v>16100</v>
      </c>
      <c r="J2228" s="2">
        <v>16500</v>
      </c>
      <c r="K2228" s="2">
        <v>16620</v>
      </c>
      <c r="L2228" t="str">
        <f t="shared" si="68"/>
        <v/>
      </c>
      <c r="M2228" t="str">
        <f>IFERROR(VLOOKUP(A2228,'Статус менеджера'!$A$2:$B$48,2,TRUE),"")</f>
        <v/>
      </c>
      <c r="N2228" s="2">
        <f t="shared" si="69"/>
        <v>30</v>
      </c>
    </row>
    <row r="2229" spans="1:14" x14ac:dyDescent="0.35">
      <c r="A2229" t="s">
        <v>84</v>
      </c>
      <c r="B2229" t="s">
        <v>224</v>
      </c>
      <c r="C2229" s="1">
        <v>44141</v>
      </c>
      <c r="D2229" t="s">
        <v>140</v>
      </c>
      <c r="E2229" s="3">
        <v>1</v>
      </c>
      <c r="F2229" s="4">
        <v>0</v>
      </c>
      <c r="G2229" s="2">
        <v>16657.38</v>
      </c>
      <c r="H2229" s="2">
        <v>15785</v>
      </c>
      <c r="I2229" s="2">
        <v>16100</v>
      </c>
      <c r="J2229" s="2">
        <v>16500</v>
      </c>
      <c r="K2229" s="2">
        <v>16620</v>
      </c>
      <c r="L2229" t="str">
        <f t="shared" si="68"/>
        <v/>
      </c>
      <c r="M2229" t="str">
        <f>IFERROR(VLOOKUP(A2229,'Статус менеджера'!$A$2:$B$48,2,TRUE),"")</f>
        <v/>
      </c>
      <c r="N2229" s="2">
        <f t="shared" si="69"/>
        <v>30</v>
      </c>
    </row>
    <row r="2230" spans="1:14" x14ac:dyDescent="0.35">
      <c r="A2230" t="s">
        <v>32</v>
      </c>
      <c r="B2230" t="s">
        <v>226</v>
      </c>
      <c r="C2230" s="1">
        <v>44144</v>
      </c>
      <c r="D2230" t="s">
        <v>122</v>
      </c>
      <c r="E2230" s="3">
        <v>1.516</v>
      </c>
      <c r="F2230" s="4">
        <v>0</v>
      </c>
      <c r="G2230" s="2">
        <v>18384</v>
      </c>
      <c r="H2230" s="2">
        <v>18480</v>
      </c>
      <c r="I2230" s="2">
        <v>18845</v>
      </c>
      <c r="J2230" s="2">
        <v>19395</v>
      </c>
      <c r="K2230" s="2">
        <v>19845</v>
      </c>
      <c r="L2230" t="str">
        <f t="shared" si="68"/>
        <v/>
      </c>
      <c r="M2230" t="str">
        <f>IFERROR(VLOOKUP(A2230,'Статус менеджера'!$A$2:$B$48,2,TRUE),"")</f>
        <v>Продавець малим клієнтам</v>
      </c>
      <c r="N2230" s="2">
        <f t="shared" si="69"/>
        <v>8</v>
      </c>
    </row>
    <row r="2231" spans="1:14" x14ac:dyDescent="0.35">
      <c r="A2231" t="s">
        <v>103</v>
      </c>
      <c r="B2231" t="s">
        <v>225</v>
      </c>
      <c r="C2231" s="1">
        <v>44146</v>
      </c>
      <c r="D2231" t="s">
        <v>119</v>
      </c>
      <c r="E2231" s="3">
        <v>4.2999999999999997E-2</v>
      </c>
      <c r="F2231" s="4">
        <v>0</v>
      </c>
      <c r="G2231" s="2">
        <v>21345</v>
      </c>
      <c r="H2231" s="2">
        <v>19480</v>
      </c>
      <c r="I2231" s="2">
        <v>20295</v>
      </c>
      <c r="J2231" s="2">
        <v>20845</v>
      </c>
      <c r="K2231" s="2">
        <v>21345</v>
      </c>
      <c r="L2231" t="str">
        <f t="shared" si="68"/>
        <v/>
      </c>
      <c r="M2231" t="str">
        <f>IFERROR(VLOOKUP(A2231,'Статус менеджера'!$A$2:$B$48,2,TRUE),"")</f>
        <v/>
      </c>
      <c r="N2231" s="2">
        <f t="shared" si="69"/>
        <v>30</v>
      </c>
    </row>
    <row r="2232" spans="1:14" x14ac:dyDescent="0.35">
      <c r="A2232" t="s">
        <v>103</v>
      </c>
      <c r="B2232" t="s">
        <v>225</v>
      </c>
      <c r="C2232" s="1">
        <v>44146</v>
      </c>
      <c r="D2232" t="s">
        <v>118</v>
      </c>
      <c r="E2232" s="3">
        <v>0</v>
      </c>
      <c r="F2232" s="4">
        <v>0</v>
      </c>
      <c r="G2232" s="2">
        <v>36</v>
      </c>
      <c r="H2232" s="2" t="e">
        <v>#N/A</v>
      </c>
      <c r="I2232" s="2" t="e">
        <v>#N/A</v>
      </c>
      <c r="J2232" s="2" t="e">
        <v>#N/A</v>
      </c>
      <c r="K2232" s="2" t="e">
        <v>#N/A</v>
      </c>
      <c r="L2232" t="str">
        <f t="shared" si="68"/>
        <v/>
      </c>
      <c r="M2232" t="str">
        <f>IFERROR(VLOOKUP(A2232,'Статус менеджера'!$A$2:$B$48,2,TRUE),"")</f>
        <v/>
      </c>
      <c r="N2232" s="2" t="str">
        <f t="shared" si="69"/>
        <v/>
      </c>
    </row>
    <row r="2233" spans="1:14" x14ac:dyDescent="0.35">
      <c r="A2233" t="s">
        <v>4</v>
      </c>
      <c r="B2233" t="s">
        <v>225</v>
      </c>
      <c r="C2233" s="1">
        <v>44137</v>
      </c>
      <c r="D2233" t="s">
        <v>117</v>
      </c>
      <c r="E2233" s="3">
        <v>5.1999999999999998E-2</v>
      </c>
      <c r="F2233" s="4">
        <v>0</v>
      </c>
      <c r="G2233" s="2">
        <v>22595</v>
      </c>
      <c r="H2233" s="2">
        <v>20710</v>
      </c>
      <c r="I2233" s="2">
        <v>21545</v>
      </c>
      <c r="J2233" s="2">
        <v>22095</v>
      </c>
      <c r="K2233" s="2">
        <v>22595</v>
      </c>
      <c r="L2233" t="str">
        <f t="shared" si="68"/>
        <v/>
      </c>
      <c r="M2233" t="str">
        <f>IFERROR(VLOOKUP(A2233,'Статус менеджера'!$A$2:$B$48,2,TRUE),"")</f>
        <v/>
      </c>
      <c r="N2233" s="2">
        <f t="shared" si="69"/>
        <v>30</v>
      </c>
    </row>
    <row r="2234" spans="1:14" x14ac:dyDescent="0.35">
      <c r="A2234" t="s">
        <v>4</v>
      </c>
      <c r="B2234" t="s">
        <v>225</v>
      </c>
      <c r="C2234" s="1">
        <v>44137</v>
      </c>
      <c r="D2234" t="s">
        <v>118</v>
      </c>
      <c r="E2234" s="3">
        <v>0</v>
      </c>
      <c r="F2234" s="4">
        <v>0</v>
      </c>
      <c r="G2234" s="2">
        <v>117</v>
      </c>
      <c r="H2234" s="2" t="e">
        <v>#N/A</v>
      </c>
      <c r="I2234" s="2" t="e">
        <v>#N/A</v>
      </c>
      <c r="J2234" s="2" t="e">
        <v>#N/A</v>
      </c>
      <c r="K2234" s="2" t="e">
        <v>#N/A</v>
      </c>
      <c r="L2234" t="str">
        <f t="shared" si="68"/>
        <v/>
      </c>
      <c r="M2234" t="str">
        <f>IFERROR(VLOOKUP(A2234,'Статус менеджера'!$A$2:$B$48,2,TRUE),"")</f>
        <v/>
      </c>
      <c r="N2234" s="2" t="str">
        <f t="shared" si="69"/>
        <v/>
      </c>
    </row>
    <row r="2235" spans="1:14" x14ac:dyDescent="0.35">
      <c r="A2235" t="s">
        <v>4</v>
      </c>
      <c r="B2235" t="s">
        <v>225</v>
      </c>
      <c r="C2235" s="1">
        <v>44137</v>
      </c>
      <c r="D2235" t="s">
        <v>117</v>
      </c>
      <c r="E2235" s="3">
        <v>1.0999999999999999E-2</v>
      </c>
      <c r="F2235" s="4">
        <v>0</v>
      </c>
      <c r="G2235" s="2">
        <v>22595</v>
      </c>
      <c r="H2235" s="2">
        <v>20710</v>
      </c>
      <c r="I2235" s="2">
        <v>21545</v>
      </c>
      <c r="J2235" s="2">
        <v>22095</v>
      </c>
      <c r="K2235" s="2">
        <v>22595</v>
      </c>
      <c r="L2235" t="str">
        <f t="shared" si="68"/>
        <v/>
      </c>
      <c r="M2235" t="str">
        <f>IFERROR(VLOOKUP(A2235,'Статус менеджера'!$A$2:$B$48,2,TRUE),"")</f>
        <v/>
      </c>
      <c r="N2235" s="2">
        <f t="shared" si="69"/>
        <v>30</v>
      </c>
    </row>
    <row r="2236" spans="1:14" x14ac:dyDescent="0.35">
      <c r="A2236" t="s">
        <v>4</v>
      </c>
      <c r="B2236" t="s">
        <v>225</v>
      </c>
      <c r="C2236" s="1">
        <v>44137</v>
      </c>
      <c r="D2236" t="s">
        <v>119</v>
      </c>
      <c r="E2236" s="3">
        <v>1.7000000000000001E-2</v>
      </c>
      <c r="F2236" s="4">
        <v>0</v>
      </c>
      <c r="G2236" s="2">
        <v>21595</v>
      </c>
      <c r="H2236" s="2">
        <v>19730</v>
      </c>
      <c r="I2236" s="2">
        <v>20545</v>
      </c>
      <c r="J2236" s="2">
        <v>21095</v>
      </c>
      <c r="K2236" s="2">
        <v>21595</v>
      </c>
      <c r="L2236" t="str">
        <f t="shared" si="68"/>
        <v/>
      </c>
      <c r="M2236" t="str">
        <f>IFERROR(VLOOKUP(A2236,'Статус менеджера'!$A$2:$B$48,2,TRUE),"")</f>
        <v/>
      </c>
      <c r="N2236" s="2">
        <f t="shared" si="69"/>
        <v>30</v>
      </c>
    </row>
    <row r="2237" spans="1:14" x14ac:dyDescent="0.35">
      <c r="A2237" t="s">
        <v>4</v>
      </c>
      <c r="B2237" t="s">
        <v>225</v>
      </c>
      <c r="C2237" s="1">
        <v>44137</v>
      </c>
      <c r="D2237" t="s">
        <v>120</v>
      </c>
      <c r="E2237" s="3">
        <v>9.9000000000000005E-2</v>
      </c>
      <c r="F2237" s="4">
        <v>0</v>
      </c>
      <c r="G2237" s="2">
        <v>19010</v>
      </c>
      <c r="H2237" s="2">
        <v>17520</v>
      </c>
      <c r="I2237" s="2">
        <v>18200</v>
      </c>
      <c r="J2237" s="2">
        <v>18510</v>
      </c>
      <c r="K2237" s="2">
        <v>19010</v>
      </c>
      <c r="L2237" t="str">
        <f t="shared" si="68"/>
        <v/>
      </c>
      <c r="M2237" t="str">
        <f>IFERROR(VLOOKUP(A2237,'Статус менеджера'!$A$2:$B$48,2,TRUE),"")</f>
        <v/>
      </c>
      <c r="N2237" s="2">
        <f t="shared" si="69"/>
        <v>30</v>
      </c>
    </row>
    <row r="2238" spans="1:14" x14ac:dyDescent="0.35">
      <c r="A2238" t="s">
        <v>84</v>
      </c>
      <c r="B2238" t="s">
        <v>224</v>
      </c>
      <c r="C2238" s="1">
        <v>44139</v>
      </c>
      <c r="D2238" t="s">
        <v>140</v>
      </c>
      <c r="E2238" s="3">
        <v>0.371</v>
      </c>
      <c r="F2238" s="4">
        <v>0</v>
      </c>
      <c r="G2238" s="2">
        <v>16657.38</v>
      </c>
      <c r="H2238" s="2">
        <v>15785</v>
      </c>
      <c r="I2238" s="2">
        <v>16100</v>
      </c>
      <c r="J2238" s="2">
        <v>16500</v>
      </c>
      <c r="K2238" s="2">
        <v>16620</v>
      </c>
      <c r="L2238" t="str">
        <f t="shared" si="68"/>
        <v/>
      </c>
      <c r="M2238" t="str">
        <f>IFERROR(VLOOKUP(A2238,'Статус менеджера'!$A$2:$B$48,2,TRUE),"")</f>
        <v/>
      </c>
      <c r="N2238" s="2">
        <f t="shared" si="69"/>
        <v>30</v>
      </c>
    </row>
    <row r="2239" spans="1:14" x14ac:dyDescent="0.35">
      <c r="A2239" t="s">
        <v>84</v>
      </c>
      <c r="B2239" t="s">
        <v>224</v>
      </c>
      <c r="C2239" s="1">
        <v>44139</v>
      </c>
      <c r="D2239" t="s">
        <v>140</v>
      </c>
      <c r="E2239" s="3">
        <v>3.4000000000000002E-2</v>
      </c>
      <c r="F2239" s="4">
        <v>0</v>
      </c>
      <c r="G2239" s="2">
        <v>16657.38</v>
      </c>
      <c r="H2239" s="2">
        <v>15785</v>
      </c>
      <c r="I2239" s="2">
        <v>16100</v>
      </c>
      <c r="J2239" s="2">
        <v>16500</v>
      </c>
      <c r="K2239" s="2">
        <v>16620</v>
      </c>
      <c r="L2239" t="str">
        <f t="shared" si="68"/>
        <v/>
      </c>
      <c r="M2239" t="str">
        <f>IFERROR(VLOOKUP(A2239,'Статус менеджера'!$A$2:$B$48,2,TRUE),"")</f>
        <v/>
      </c>
      <c r="N2239" s="2">
        <f t="shared" si="69"/>
        <v>30</v>
      </c>
    </row>
    <row r="2240" spans="1:14" x14ac:dyDescent="0.35">
      <c r="A2240" t="s">
        <v>83</v>
      </c>
      <c r="B2240" t="s">
        <v>234</v>
      </c>
      <c r="C2240" s="1">
        <v>44139</v>
      </c>
      <c r="D2240" t="s">
        <v>125</v>
      </c>
      <c r="E2240" s="3">
        <v>0.75</v>
      </c>
      <c r="F2240" s="4">
        <v>0</v>
      </c>
      <c r="G2240" s="2">
        <v>20320</v>
      </c>
      <c r="H2240" s="2">
        <v>19565</v>
      </c>
      <c r="I2240" s="2">
        <v>20320</v>
      </c>
      <c r="J2240" s="2">
        <v>20600</v>
      </c>
      <c r="K2240" s="2">
        <v>21100</v>
      </c>
      <c r="L2240" t="str">
        <f t="shared" si="68"/>
        <v/>
      </c>
      <c r="M2240" t="str">
        <f>IFERROR(VLOOKUP(A2240,'Статус менеджера'!$A$2:$B$48,2,TRUE),"")</f>
        <v/>
      </c>
      <c r="N2240" s="2">
        <f t="shared" si="69"/>
        <v>12</v>
      </c>
    </row>
    <row r="2241" spans="1:14" x14ac:dyDescent="0.35">
      <c r="A2241" t="s">
        <v>83</v>
      </c>
      <c r="B2241" t="s">
        <v>234</v>
      </c>
      <c r="C2241" s="1">
        <v>44139</v>
      </c>
      <c r="D2241" t="s">
        <v>119</v>
      </c>
      <c r="E2241" s="3">
        <v>1.085</v>
      </c>
      <c r="F2241" s="4">
        <v>0</v>
      </c>
      <c r="G2241" s="2">
        <v>21595</v>
      </c>
      <c r="H2241" s="2">
        <v>20730</v>
      </c>
      <c r="I2241" s="2">
        <v>21595</v>
      </c>
      <c r="J2241" s="2">
        <v>22095</v>
      </c>
      <c r="K2241" s="2">
        <v>22595</v>
      </c>
      <c r="L2241" t="str">
        <f t="shared" si="68"/>
        <v/>
      </c>
      <c r="M2241" t="str">
        <f>IFERROR(VLOOKUP(A2241,'Статус менеджера'!$A$2:$B$48,2,TRUE),"")</f>
        <v/>
      </c>
      <c r="N2241" s="2">
        <f t="shared" si="69"/>
        <v>12</v>
      </c>
    </row>
    <row r="2242" spans="1:14" x14ac:dyDescent="0.35">
      <c r="A2242" t="s">
        <v>83</v>
      </c>
      <c r="B2242" t="s">
        <v>234</v>
      </c>
      <c r="C2242" s="1">
        <v>44139</v>
      </c>
      <c r="D2242" t="s">
        <v>119</v>
      </c>
      <c r="E2242" s="3">
        <v>0.22</v>
      </c>
      <c r="F2242" s="4">
        <v>0</v>
      </c>
      <c r="G2242" s="2">
        <v>20595</v>
      </c>
      <c r="H2242" s="2">
        <v>19730</v>
      </c>
      <c r="I2242" s="2">
        <v>20595</v>
      </c>
      <c r="J2242" s="2">
        <v>21095</v>
      </c>
      <c r="K2242" s="2">
        <v>21595</v>
      </c>
      <c r="L2242" t="str">
        <f t="shared" ref="L2242:L2305" si="70">IFERROR(IF(AND(M2242="Продавець малим клієнтам", OR(B2242="Східний регіон", B2242="Західний регіон", B2242="Північний регіон", B2242="Південний регіон", B2242="Центральний регіон", B2242="Будівництво", B2242="Дистрибуція роздріб")), E2242*N2242, ""),"")</f>
        <v/>
      </c>
      <c r="M2242" t="str">
        <f>IFERROR(VLOOKUP(A2242,'Статус менеджера'!$A$2:$B$48,2,TRUE),"")</f>
        <v/>
      </c>
      <c r="N2242" s="2">
        <f t="shared" ref="N2242:N2305" si="71">IFERROR(IF(G2242 &lt;= H2242, 8,
    IF(G2242 &lt;= I2242, 8 + (G2242 - H2242) * (12 - 8) / (I2242 - H2242),
       IF(G2242 &lt;= J2242, 12 + (G2242 - I2242) * (20 - 12) / (J2242 - I2242),
          IF(G2242 &lt;= K2242, 20 + (G2242 - J2242) * (30 - 20) / (K2242 - J2242),
             30)))),"")</f>
        <v>12</v>
      </c>
    </row>
    <row r="2243" spans="1:14" x14ac:dyDescent="0.35">
      <c r="A2243" t="s">
        <v>83</v>
      </c>
      <c r="B2243" t="s">
        <v>234</v>
      </c>
      <c r="C2243" s="1">
        <v>44139</v>
      </c>
      <c r="D2243" t="s">
        <v>119</v>
      </c>
      <c r="E2243" s="3">
        <v>0.23</v>
      </c>
      <c r="F2243" s="4">
        <v>0</v>
      </c>
      <c r="G2243" s="2">
        <v>22195</v>
      </c>
      <c r="H2243" s="2">
        <v>21330</v>
      </c>
      <c r="I2243" s="2">
        <v>22195</v>
      </c>
      <c r="J2243" s="2">
        <v>22695</v>
      </c>
      <c r="K2243" s="2">
        <v>23195</v>
      </c>
      <c r="L2243" t="str">
        <f t="shared" si="70"/>
        <v/>
      </c>
      <c r="M2243" t="str">
        <f>IFERROR(VLOOKUP(A2243,'Статус менеджера'!$A$2:$B$48,2,TRUE),"")</f>
        <v/>
      </c>
      <c r="N2243" s="2">
        <f t="shared" si="71"/>
        <v>12</v>
      </c>
    </row>
    <row r="2244" spans="1:14" x14ac:dyDescent="0.35">
      <c r="A2244" t="s">
        <v>83</v>
      </c>
      <c r="B2244" t="s">
        <v>234</v>
      </c>
      <c r="C2244" s="1">
        <v>44139</v>
      </c>
      <c r="D2244" t="s">
        <v>120</v>
      </c>
      <c r="E2244" s="3">
        <v>2.3E-2</v>
      </c>
      <c r="F2244" s="4">
        <v>0</v>
      </c>
      <c r="G2244" s="2">
        <v>17275</v>
      </c>
      <c r="H2244" s="2">
        <v>16585</v>
      </c>
      <c r="I2244" s="2">
        <v>17275</v>
      </c>
      <c r="J2244" s="2">
        <v>17560</v>
      </c>
      <c r="K2244" s="2">
        <v>18060</v>
      </c>
      <c r="L2244" t="str">
        <f t="shared" si="70"/>
        <v/>
      </c>
      <c r="M2244" t="str">
        <f>IFERROR(VLOOKUP(A2244,'Статус менеджера'!$A$2:$B$48,2,TRUE),"")</f>
        <v/>
      </c>
      <c r="N2244" s="2">
        <f t="shared" si="71"/>
        <v>12</v>
      </c>
    </row>
    <row r="2245" spans="1:14" x14ac:dyDescent="0.35">
      <c r="A2245" t="s">
        <v>69</v>
      </c>
      <c r="B2245" t="s">
        <v>223</v>
      </c>
      <c r="C2245" s="1">
        <v>44139</v>
      </c>
      <c r="D2245" t="s">
        <v>131</v>
      </c>
      <c r="E2245" s="3">
        <v>2.4249999999999998</v>
      </c>
      <c r="F2245" s="4">
        <v>0</v>
      </c>
      <c r="G2245" s="2">
        <v>20295</v>
      </c>
      <c r="H2245" s="2">
        <v>19710</v>
      </c>
      <c r="I2245" s="2">
        <v>20295</v>
      </c>
      <c r="J2245" s="2">
        <v>20645</v>
      </c>
      <c r="K2245" s="2">
        <v>21095</v>
      </c>
      <c r="L2245" t="str">
        <f t="shared" si="70"/>
        <v/>
      </c>
      <c r="M2245" t="str">
        <f>IFERROR(VLOOKUP(A2245,'Статус менеджера'!$A$2:$B$48,2,TRUE),"")</f>
        <v/>
      </c>
      <c r="N2245" s="2">
        <f t="shared" si="71"/>
        <v>12</v>
      </c>
    </row>
    <row r="2246" spans="1:14" x14ac:dyDescent="0.35">
      <c r="A2246" t="s">
        <v>69</v>
      </c>
      <c r="B2246" t="s">
        <v>223</v>
      </c>
      <c r="C2246" s="1">
        <v>44139</v>
      </c>
      <c r="D2246" t="s">
        <v>131</v>
      </c>
      <c r="E2246" s="3">
        <v>3.72</v>
      </c>
      <c r="F2246" s="4">
        <v>0</v>
      </c>
      <c r="G2246" s="2">
        <v>20295</v>
      </c>
      <c r="H2246" s="2">
        <v>19710</v>
      </c>
      <c r="I2246" s="2">
        <v>20295</v>
      </c>
      <c r="J2246" s="2">
        <v>20645</v>
      </c>
      <c r="K2246" s="2">
        <v>21095</v>
      </c>
      <c r="L2246" t="str">
        <f t="shared" si="70"/>
        <v/>
      </c>
      <c r="M2246" t="str">
        <f>IFERROR(VLOOKUP(A2246,'Статус менеджера'!$A$2:$B$48,2,TRUE),"")</f>
        <v/>
      </c>
      <c r="N2246" s="2">
        <f t="shared" si="71"/>
        <v>12</v>
      </c>
    </row>
    <row r="2247" spans="1:14" x14ac:dyDescent="0.35">
      <c r="A2247" t="s">
        <v>55</v>
      </c>
      <c r="B2247" t="s">
        <v>238</v>
      </c>
      <c r="C2247" s="1">
        <v>44144</v>
      </c>
      <c r="D2247" t="s">
        <v>128</v>
      </c>
      <c r="E2247" s="3">
        <v>0.89</v>
      </c>
      <c r="F2247" s="4">
        <v>0</v>
      </c>
      <c r="G2247" s="2">
        <v>23360</v>
      </c>
      <c r="H2247" s="2">
        <v>22515</v>
      </c>
      <c r="I2247" s="2">
        <v>23310</v>
      </c>
      <c r="J2247" s="2">
        <v>23505</v>
      </c>
      <c r="K2247" s="2">
        <v>23955</v>
      </c>
      <c r="L2247" t="str">
        <f t="shared" si="70"/>
        <v/>
      </c>
      <c r="M2247" t="str">
        <f>IFERROR(VLOOKUP(A2247,'Статус менеджера'!$A$2:$B$48,2,TRUE),"")</f>
        <v/>
      </c>
      <c r="N2247" s="2">
        <f t="shared" si="71"/>
        <v>14.051282051282051</v>
      </c>
    </row>
    <row r="2248" spans="1:14" x14ac:dyDescent="0.35">
      <c r="A2248" t="s">
        <v>55</v>
      </c>
      <c r="B2248" t="s">
        <v>238</v>
      </c>
      <c r="C2248" s="1">
        <v>44144</v>
      </c>
      <c r="D2248" t="s">
        <v>128</v>
      </c>
      <c r="E2248" s="3">
        <v>4.3250000000000002</v>
      </c>
      <c r="F2248" s="4">
        <v>0</v>
      </c>
      <c r="G2248" s="2">
        <v>23360</v>
      </c>
      <c r="H2248" s="2">
        <v>22515</v>
      </c>
      <c r="I2248" s="2">
        <v>23310</v>
      </c>
      <c r="J2248" s="2">
        <v>23505</v>
      </c>
      <c r="K2248" s="2">
        <v>23955</v>
      </c>
      <c r="L2248" t="str">
        <f t="shared" si="70"/>
        <v/>
      </c>
      <c r="M2248" t="str">
        <f>IFERROR(VLOOKUP(A2248,'Статус менеджера'!$A$2:$B$48,2,TRUE),"")</f>
        <v/>
      </c>
      <c r="N2248" s="2">
        <f t="shared" si="71"/>
        <v>14.051282051282051</v>
      </c>
    </row>
    <row r="2249" spans="1:14" x14ac:dyDescent="0.35">
      <c r="A2249" t="s">
        <v>55</v>
      </c>
      <c r="B2249" t="s">
        <v>238</v>
      </c>
      <c r="C2249" s="1">
        <v>44144</v>
      </c>
      <c r="D2249" t="s">
        <v>128</v>
      </c>
      <c r="E2249" s="3">
        <v>0.40500000000000003</v>
      </c>
      <c r="F2249" s="4">
        <v>0</v>
      </c>
      <c r="G2249" s="2">
        <v>23360</v>
      </c>
      <c r="H2249" s="2">
        <v>22515</v>
      </c>
      <c r="I2249" s="2">
        <v>23310</v>
      </c>
      <c r="J2249" s="2">
        <v>23505</v>
      </c>
      <c r="K2249" s="2">
        <v>23955</v>
      </c>
      <c r="L2249" t="str">
        <f t="shared" si="70"/>
        <v/>
      </c>
      <c r="M2249" t="str">
        <f>IFERROR(VLOOKUP(A2249,'Статус менеджера'!$A$2:$B$48,2,TRUE),"")</f>
        <v/>
      </c>
      <c r="N2249" s="2">
        <f t="shared" si="71"/>
        <v>14.051282051282051</v>
      </c>
    </row>
    <row r="2250" spans="1:14" x14ac:dyDescent="0.35">
      <c r="A2250" t="s">
        <v>24</v>
      </c>
      <c r="B2250" t="s">
        <v>232</v>
      </c>
      <c r="C2250" s="1">
        <v>44143</v>
      </c>
      <c r="D2250" t="s">
        <v>116</v>
      </c>
      <c r="E2250" s="3">
        <v>7.34</v>
      </c>
      <c r="F2250" s="4">
        <v>0</v>
      </c>
      <c r="G2250" s="2">
        <v>17182.150000000001</v>
      </c>
      <c r="H2250" s="2">
        <v>17365</v>
      </c>
      <c r="I2250" s="2">
        <v>18070</v>
      </c>
      <c r="J2250" s="2">
        <v>18260</v>
      </c>
      <c r="K2250" s="2">
        <v>18710</v>
      </c>
      <c r="L2250" t="str">
        <f t="shared" si="70"/>
        <v/>
      </c>
      <c r="M2250" t="str">
        <f>IFERROR(VLOOKUP(A2250,'Статус менеджера'!$A$2:$B$48,2,TRUE),"")</f>
        <v/>
      </c>
      <c r="N2250" s="2">
        <f t="shared" si="71"/>
        <v>8</v>
      </c>
    </row>
    <row r="2251" spans="1:14" x14ac:dyDescent="0.35">
      <c r="A2251" t="s">
        <v>24</v>
      </c>
      <c r="B2251" t="s">
        <v>232</v>
      </c>
      <c r="C2251" s="1">
        <v>44143</v>
      </c>
      <c r="D2251" t="s">
        <v>116</v>
      </c>
      <c r="E2251" s="3">
        <v>6.6150000000000002</v>
      </c>
      <c r="F2251" s="4">
        <v>0</v>
      </c>
      <c r="G2251" s="2">
        <v>17182.150000000001</v>
      </c>
      <c r="H2251" s="2">
        <v>17365</v>
      </c>
      <c r="I2251" s="2">
        <v>18070</v>
      </c>
      <c r="J2251" s="2">
        <v>18260</v>
      </c>
      <c r="K2251" s="2">
        <v>18710</v>
      </c>
      <c r="L2251" t="str">
        <f t="shared" si="70"/>
        <v/>
      </c>
      <c r="M2251" t="str">
        <f>IFERROR(VLOOKUP(A2251,'Статус менеджера'!$A$2:$B$48,2,TRUE),"")</f>
        <v/>
      </c>
      <c r="N2251" s="2">
        <f t="shared" si="71"/>
        <v>8</v>
      </c>
    </row>
    <row r="2252" spans="1:14" x14ac:dyDescent="0.35">
      <c r="A2252" t="s">
        <v>24</v>
      </c>
      <c r="B2252" t="s">
        <v>232</v>
      </c>
      <c r="C2252" s="1">
        <v>44143</v>
      </c>
      <c r="D2252" t="s">
        <v>116</v>
      </c>
      <c r="E2252" s="3">
        <v>6.66</v>
      </c>
      <c r="F2252" s="4">
        <v>0</v>
      </c>
      <c r="G2252" s="2">
        <v>17182.150000000001</v>
      </c>
      <c r="H2252" s="2">
        <v>17365</v>
      </c>
      <c r="I2252" s="2">
        <v>18070</v>
      </c>
      <c r="J2252" s="2">
        <v>18260</v>
      </c>
      <c r="K2252" s="2">
        <v>18710</v>
      </c>
      <c r="L2252" t="str">
        <f t="shared" si="70"/>
        <v/>
      </c>
      <c r="M2252" t="str">
        <f>IFERROR(VLOOKUP(A2252,'Статус менеджера'!$A$2:$B$48,2,TRUE),"")</f>
        <v/>
      </c>
      <c r="N2252" s="2">
        <f t="shared" si="71"/>
        <v>8</v>
      </c>
    </row>
    <row r="2253" spans="1:14" x14ac:dyDescent="0.35">
      <c r="A2253" t="s">
        <v>24</v>
      </c>
      <c r="B2253" t="s">
        <v>232</v>
      </c>
      <c r="C2253" s="1">
        <v>44143</v>
      </c>
      <c r="D2253" t="s">
        <v>116</v>
      </c>
      <c r="E2253" s="3">
        <v>6.57</v>
      </c>
      <c r="F2253" s="4">
        <v>0</v>
      </c>
      <c r="G2253" s="2">
        <v>17182.150000000001</v>
      </c>
      <c r="H2253" s="2">
        <v>17365</v>
      </c>
      <c r="I2253" s="2">
        <v>18070</v>
      </c>
      <c r="J2253" s="2">
        <v>18260</v>
      </c>
      <c r="K2253" s="2">
        <v>18710</v>
      </c>
      <c r="L2253" t="str">
        <f t="shared" si="70"/>
        <v/>
      </c>
      <c r="M2253" t="str">
        <f>IFERROR(VLOOKUP(A2253,'Статус менеджера'!$A$2:$B$48,2,TRUE),"")</f>
        <v/>
      </c>
      <c r="N2253" s="2">
        <f t="shared" si="71"/>
        <v>8</v>
      </c>
    </row>
    <row r="2254" spans="1:14" x14ac:dyDescent="0.35">
      <c r="A2254" t="s">
        <v>24</v>
      </c>
      <c r="B2254" t="s">
        <v>232</v>
      </c>
      <c r="C2254" s="1">
        <v>44143</v>
      </c>
      <c r="D2254" t="s">
        <v>116</v>
      </c>
      <c r="E2254" s="3">
        <v>6.585</v>
      </c>
      <c r="F2254" s="4">
        <v>0</v>
      </c>
      <c r="G2254" s="2">
        <v>17182.150000000001</v>
      </c>
      <c r="H2254" s="2">
        <v>17365</v>
      </c>
      <c r="I2254" s="2">
        <v>18070</v>
      </c>
      <c r="J2254" s="2">
        <v>18260</v>
      </c>
      <c r="K2254" s="2">
        <v>18710</v>
      </c>
      <c r="L2254" t="str">
        <f t="shared" si="70"/>
        <v/>
      </c>
      <c r="M2254" t="str">
        <f>IFERROR(VLOOKUP(A2254,'Статус менеджера'!$A$2:$B$48,2,TRUE),"")</f>
        <v/>
      </c>
      <c r="N2254" s="2">
        <f t="shared" si="71"/>
        <v>8</v>
      </c>
    </row>
    <row r="2255" spans="1:14" x14ac:dyDescent="0.35">
      <c r="A2255" t="s">
        <v>24</v>
      </c>
      <c r="B2255" t="s">
        <v>232</v>
      </c>
      <c r="C2255" s="1">
        <v>44143</v>
      </c>
      <c r="D2255" t="s">
        <v>116</v>
      </c>
      <c r="E2255" s="3">
        <v>6.6550000000000002</v>
      </c>
      <c r="F2255" s="4">
        <v>0</v>
      </c>
      <c r="G2255" s="2">
        <v>17182.150000000001</v>
      </c>
      <c r="H2255" s="2">
        <v>17365</v>
      </c>
      <c r="I2255" s="2">
        <v>18070</v>
      </c>
      <c r="J2255" s="2">
        <v>18260</v>
      </c>
      <c r="K2255" s="2">
        <v>18710</v>
      </c>
      <c r="L2255" t="str">
        <f t="shared" si="70"/>
        <v/>
      </c>
      <c r="M2255" t="str">
        <f>IFERROR(VLOOKUP(A2255,'Статус менеджера'!$A$2:$B$48,2,TRUE),"")</f>
        <v/>
      </c>
      <c r="N2255" s="2">
        <f t="shared" si="71"/>
        <v>8</v>
      </c>
    </row>
    <row r="2256" spans="1:14" x14ac:dyDescent="0.35">
      <c r="A2256" t="s">
        <v>24</v>
      </c>
      <c r="B2256" t="s">
        <v>232</v>
      </c>
      <c r="C2256" s="1">
        <v>44143</v>
      </c>
      <c r="D2256" t="s">
        <v>116</v>
      </c>
      <c r="E2256" s="3">
        <v>7.1150000000000002</v>
      </c>
      <c r="F2256" s="4">
        <v>0</v>
      </c>
      <c r="G2256" s="2">
        <v>17182.150000000001</v>
      </c>
      <c r="H2256" s="2">
        <v>17365</v>
      </c>
      <c r="I2256" s="2">
        <v>18070</v>
      </c>
      <c r="J2256" s="2">
        <v>18260</v>
      </c>
      <c r="K2256" s="2">
        <v>18710</v>
      </c>
      <c r="L2256" t="str">
        <f t="shared" si="70"/>
        <v/>
      </c>
      <c r="M2256" t="str">
        <f>IFERROR(VLOOKUP(A2256,'Статус менеджера'!$A$2:$B$48,2,TRUE),"")</f>
        <v/>
      </c>
      <c r="N2256" s="2">
        <f t="shared" si="71"/>
        <v>8</v>
      </c>
    </row>
    <row r="2257" spans="1:14" x14ac:dyDescent="0.35">
      <c r="A2257" t="s">
        <v>24</v>
      </c>
      <c r="B2257" t="s">
        <v>232</v>
      </c>
      <c r="C2257" s="1">
        <v>44143</v>
      </c>
      <c r="D2257" t="s">
        <v>116</v>
      </c>
      <c r="E2257" s="3">
        <v>7.4</v>
      </c>
      <c r="F2257" s="4">
        <v>0</v>
      </c>
      <c r="G2257" s="2">
        <v>17182.150000000001</v>
      </c>
      <c r="H2257" s="2">
        <v>17365</v>
      </c>
      <c r="I2257" s="2">
        <v>18070</v>
      </c>
      <c r="J2257" s="2">
        <v>18260</v>
      </c>
      <c r="K2257" s="2">
        <v>18710</v>
      </c>
      <c r="L2257" t="str">
        <f t="shared" si="70"/>
        <v/>
      </c>
      <c r="M2257" t="str">
        <f>IFERROR(VLOOKUP(A2257,'Статус менеджера'!$A$2:$B$48,2,TRUE),"")</f>
        <v/>
      </c>
      <c r="N2257" s="2">
        <f t="shared" si="71"/>
        <v>8</v>
      </c>
    </row>
    <row r="2258" spans="1:14" x14ac:dyDescent="0.35">
      <c r="A2258" t="s">
        <v>24</v>
      </c>
      <c r="B2258" t="s">
        <v>232</v>
      </c>
      <c r="C2258" s="1">
        <v>44143</v>
      </c>
      <c r="D2258" t="s">
        <v>116</v>
      </c>
      <c r="E2258" s="3">
        <v>7.27</v>
      </c>
      <c r="F2258" s="4">
        <v>0</v>
      </c>
      <c r="G2258" s="2">
        <v>17182.150000000001</v>
      </c>
      <c r="H2258" s="2">
        <v>17365</v>
      </c>
      <c r="I2258" s="2">
        <v>18070</v>
      </c>
      <c r="J2258" s="2">
        <v>18260</v>
      </c>
      <c r="K2258" s="2">
        <v>18710</v>
      </c>
      <c r="L2258" t="str">
        <f t="shared" si="70"/>
        <v/>
      </c>
      <c r="M2258" t="str">
        <f>IFERROR(VLOOKUP(A2258,'Статус менеджера'!$A$2:$B$48,2,TRUE),"")</f>
        <v/>
      </c>
      <c r="N2258" s="2">
        <f t="shared" si="71"/>
        <v>8</v>
      </c>
    </row>
    <row r="2259" spans="1:14" x14ac:dyDescent="0.35">
      <c r="A2259" t="s">
        <v>24</v>
      </c>
      <c r="B2259" t="s">
        <v>232</v>
      </c>
      <c r="C2259" s="1">
        <v>44143</v>
      </c>
      <c r="D2259" t="s">
        <v>116</v>
      </c>
      <c r="E2259" s="3">
        <v>7.24</v>
      </c>
      <c r="F2259" s="4">
        <v>0</v>
      </c>
      <c r="G2259" s="2">
        <v>17182.150000000001</v>
      </c>
      <c r="H2259" s="2">
        <v>17365</v>
      </c>
      <c r="I2259" s="2">
        <v>18070</v>
      </c>
      <c r="J2259" s="2">
        <v>18260</v>
      </c>
      <c r="K2259" s="2">
        <v>18710</v>
      </c>
      <c r="L2259" t="str">
        <f t="shared" si="70"/>
        <v/>
      </c>
      <c r="M2259" t="str">
        <f>IFERROR(VLOOKUP(A2259,'Статус менеджера'!$A$2:$B$48,2,TRUE),"")</f>
        <v/>
      </c>
      <c r="N2259" s="2">
        <f t="shared" si="71"/>
        <v>8</v>
      </c>
    </row>
    <row r="2260" spans="1:14" x14ac:dyDescent="0.35">
      <c r="A2260" t="s">
        <v>26</v>
      </c>
      <c r="B2260" t="s">
        <v>236</v>
      </c>
      <c r="C2260" s="1">
        <v>44137</v>
      </c>
      <c r="D2260" t="s">
        <v>123</v>
      </c>
      <c r="E2260" s="3">
        <v>3.43</v>
      </c>
      <c r="F2260" s="4" t="s">
        <v>215</v>
      </c>
      <c r="G2260" s="2">
        <v>16179.27</v>
      </c>
      <c r="H2260" s="2">
        <v>15950</v>
      </c>
      <c r="I2260" s="2">
        <v>16845</v>
      </c>
      <c r="J2260" s="2">
        <v>17195</v>
      </c>
      <c r="K2260" s="2">
        <v>17945</v>
      </c>
      <c r="L2260" t="str">
        <f t="shared" si="70"/>
        <v/>
      </c>
      <c r="M2260" t="str">
        <f>IFERROR(VLOOKUP(A2260,'Статус менеджера'!$A$2:$B$48,2,TRUE),"")</f>
        <v/>
      </c>
      <c r="N2260" s="2">
        <f t="shared" si="71"/>
        <v>9.0246703910614539</v>
      </c>
    </row>
    <row r="2261" spans="1:14" x14ac:dyDescent="0.35">
      <c r="A2261" t="s">
        <v>26</v>
      </c>
      <c r="B2261" t="s">
        <v>236</v>
      </c>
      <c r="C2261" s="1">
        <v>44137</v>
      </c>
      <c r="D2261" t="s">
        <v>123</v>
      </c>
      <c r="E2261" s="3">
        <v>3.98</v>
      </c>
      <c r="F2261" s="4" t="s">
        <v>215</v>
      </c>
      <c r="G2261" s="2">
        <v>16029.27</v>
      </c>
      <c r="H2261" s="2">
        <v>15800</v>
      </c>
      <c r="I2261" s="2">
        <v>16695</v>
      </c>
      <c r="J2261" s="2">
        <v>17045</v>
      </c>
      <c r="K2261" s="2">
        <v>17795</v>
      </c>
      <c r="L2261" t="str">
        <f t="shared" si="70"/>
        <v/>
      </c>
      <c r="M2261" t="str">
        <f>IFERROR(VLOOKUP(A2261,'Статус менеджера'!$A$2:$B$48,2,TRUE),"")</f>
        <v/>
      </c>
      <c r="N2261" s="2">
        <f t="shared" si="71"/>
        <v>9.0246703910614539</v>
      </c>
    </row>
    <row r="2262" spans="1:14" x14ac:dyDescent="0.35">
      <c r="A2262" t="s">
        <v>26</v>
      </c>
      <c r="B2262" t="s">
        <v>236</v>
      </c>
      <c r="C2262" s="1">
        <v>44137</v>
      </c>
      <c r="D2262" t="s">
        <v>123</v>
      </c>
      <c r="E2262" s="3">
        <v>4.556</v>
      </c>
      <c r="F2262" s="4" t="s">
        <v>215</v>
      </c>
      <c r="G2262" s="2">
        <v>16029.27</v>
      </c>
      <c r="H2262" s="2">
        <v>15800</v>
      </c>
      <c r="I2262" s="2">
        <v>16695</v>
      </c>
      <c r="J2262" s="2">
        <v>17045</v>
      </c>
      <c r="K2262" s="2">
        <v>17795</v>
      </c>
      <c r="L2262" t="str">
        <f t="shared" si="70"/>
        <v/>
      </c>
      <c r="M2262" t="str">
        <f>IFERROR(VLOOKUP(A2262,'Статус менеджера'!$A$2:$B$48,2,TRUE),"")</f>
        <v/>
      </c>
      <c r="N2262" s="2">
        <f t="shared" si="71"/>
        <v>9.0246703910614539</v>
      </c>
    </row>
    <row r="2263" spans="1:14" x14ac:dyDescent="0.35">
      <c r="A2263" t="s">
        <v>26</v>
      </c>
      <c r="B2263" t="s">
        <v>236</v>
      </c>
      <c r="C2263" s="1">
        <v>44137</v>
      </c>
      <c r="D2263" t="s">
        <v>123</v>
      </c>
      <c r="E2263" s="3">
        <v>4.2350000000000003</v>
      </c>
      <c r="F2263" s="4" t="s">
        <v>215</v>
      </c>
      <c r="G2263" s="2">
        <v>16029.27</v>
      </c>
      <c r="H2263" s="2">
        <v>15800</v>
      </c>
      <c r="I2263" s="2">
        <v>16695</v>
      </c>
      <c r="J2263" s="2">
        <v>17045</v>
      </c>
      <c r="K2263" s="2">
        <v>17795</v>
      </c>
      <c r="L2263" t="str">
        <f t="shared" si="70"/>
        <v/>
      </c>
      <c r="M2263" t="str">
        <f>IFERROR(VLOOKUP(A2263,'Статус менеджера'!$A$2:$B$48,2,TRUE),"")</f>
        <v/>
      </c>
      <c r="N2263" s="2">
        <f t="shared" si="71"/>
        <v>9.0246703910614539</v>
      </c>
    </row>
    <row r="2264" spans="1:14" x14ac:dyDescent="0.35">
      <c r="A2264" t="s">
        <v>26</v>
      </c>
      <c r="B2264" t="s">
        <v>236</v>
      </c>
      <c r="C2264" s="1">
        <v>44137</v>
      </c>
      <c r="D2264" t="s">
        <v>133</v>
      </c>
      <c r="E2264" s="3">
        <v>0.55000000000000004</v>
      </c>
      <c r="F2264" s="4" t="s">
        <v>215</v>
      </c>
      <c r="G2264" s="2">
        <v>21629.27</v>
      </c>
      <c r="H2264" s="2">
        <v>19975</v>
      </c>
      <c r="I2264" s="2">
        <v>20805</v>
      </c>
      <c r="J2264" s="2">
        <v>21305</v>
      </c>
      <c r="K2264" s="2">
        <v>22055</v>
      </c>
      <c r="L2264" t="str">
        <f t="shared" si="70"/>
        <v/>
      </c>
      <c r="M2264" t="str">
        <f>IFERROR(VLOOKUP(A2264,'Статус менеджера'!$A$2:$B$48,2,TRUE),"")</f>
        <v/>
      </c>
      <c r="N2264" s="2">
        <f t="shared" si="71"/>
        <v>24.323600000000006</v>
      </c>
    </row>
    <row r="2265" spans="1:14" x14ac:dyDescent="0.35">
      <c r="A2265" t="s">
        <v>68</v>
      </c>
      <c r="B2265" t="s">
        <v>225</v>
      </c>
      <c r="C2265" s="1">
        <v>44137</v>
      </c>
      <c r="D2265" t="s">
        <v>128</v>
      </c>
      <c r="E2265" s="3">
        <v>1.01</v>
      </c>
      <c r="F2265" s="4">
        <v>0</v>
      </c>
      <c r="G2265" s="2">
        <v>25205</v>
      </c>
      <c r="H2265" s="2">
        <v>23765</v>
      </c>
      <c r="I2265" s="2">
        <v>24560</v>
      </c>
      <c r="J2265" s="2">
        <v>24755</v>
      </c>
      <c r="K2265" s="2">
        <v>25205</v>
      </c>
      <c r="L2265" t="str">
        <f t="shared" si="70"/>
        <v/>
      </c>
      <c r="M2265" t="str">
        <f>IFERROR(VLOOKUP(A2265,'Статус менеджера'!$A$2:$B$48,2,TRUE),"")</f>
        <v/>
      </c>
      <c r="N2265" s="2">
        <f t="shared" si="71"/>
        <v>30</v>
      </c>
    </row>
    <row r="2266" spans="1:14" x14ac:dyDescent="0.35">
      <c r="A2266" t="s">
        <v>39</v>
      </c>
      <c r="B2266" t="s">
        <v>235</v>
      </c>
      <c r="C2266" s="1">
        <v>44146</v>
      </c>
      <c r="D2266" t="s">
        <v>123</v>
      </c>
      <c r="E2266" s="3">
        <v>1.86</v>
      </c>
      <c r="F2266" s="4">
        <v>0</v>
      </c>
      <c r="G2266" s="2">
        <v>16495</v>
      </c>
      <c r="H2266" s="2">
        <v>15550</v>
      </c>
      <c r="I2266" s="2">
        <v>16445</v>
      </c>
      <c r="J2266" s="2">
        <v>16795</v>
      </c>
      <c r="K2266" s="2">
        <v>17545</v>
      </c>
      <c r="L2266">
        <f t="shared" si="70"/>
        <v>24.445714285714285</v>
      </c>
      <c r="M2266" t="str">
        <f>IFERROR(VLOOKUP(A2266,'Статус менеджера'!$A$2:$B$48,2,TRUE),"")</f>
        <v>Продавець малим клієнтам</v>
      </c>
      <c r="N2266" s="2">
        <f t="shared" si="71"/>
        <v>13.142857142857142</v>
      </c>
    </row>
    <row r="2267" spans="1:14" x14ac:dyDescent="0.35">
      <c r="A2267" t="s">
        <v>39</v>
      </c>
      <c r="B2267" t="s">
        <v>235</v>
      </c>
      <c r="C2267" s="1">
        <v>44146</v>
      </c>
      <c r="D2267" t="s">
        <v>122</v>
      </c>
      <c r="E2267" s="3">
        <v>0.379</v>
      </c>
      <c r="F2267" s="4">
        <v>0</v>
      </c>
      <c r="G2267" s="2">
        <v>19200</v>
      </c>
      <c r="H2267" s="2">
        <v>18635</v>
      </c>
      <c r="I2267" s="2">
        <v>19200</v>
      </c>
      <c r="J2267" s="2">
        <v>19550</v>
      </c>
      <c r="K2267" s="2">
        <v>20000</v>
      </c>
      <c r="L2267">
        <f t="shared" si="70"/>
        <v>4.548</v>
      </c>
      <c r="M2267" t="str">
        <f>IFERROR(VLOOKUP(A2267,'Статус менеджера'!$A$2:$B$48,2,TRUE),"")</f>
        <v>Продавець малим клієнтам</v>
      </c>
      <c r="N2267" s="2">
        <f t="shared" si="71"/>
        <v>12</v>
      </c>
    </row>
    <row r="2268" spans="1:14" x14ac:dyDescent="0.35">
      <c r="A2268" t="s">
        <v>39</v>
      </c>
      <c r="B2268" t="s">
        <v>235</v>
      </c>
      <c r="C2268" s="1">
        <v>44146</v>
      </c>
      <c r="D2268" t="s">
        <v>122</v>
      </c>
      <c r="E2268" s="3">
        <v>0.71399999999999997</v>
      </c>
      <c r="F2268" s="4">
        <v>0</v>
      </c>
      <c r="G2268" s="2">
        <v>20215</v>
      </c>
      <c r="H2268" s="2">
        <v>19650</v>
      </c>
      <c r="I2268" s="2">
        <v>20215</v>
      </c>
      <c r="J2268" s="2">
        <v>20565</v>
      </c>
      <c r="K2268" s="2">
        <v>21015</v>
      </c>
      <c r="L2268">
        <f t="shared" si="70"/>
        <v>8.5679999999999996</v>
      </c>
      <c r="M2268" t="str">
        <f>IFERROR(VLOOKUP(A2268,'Статус менеджера'!$A$2:$B$48,2,TRUE),"")</f>
        <v>Продавець малим клієнтам</v>
      </c>
      <c r="N2268" s="2">
        <f t="shared" si="71"/>
        <v>12</v>
      </c>
    </row>
    <row r="2269" spans="1:14" x14ac:dyDescent="0.35">
      <c r="A2269" t="s">
        <v>39</v>
      </c>
      <c r="B2269" t="s">
        <v>235</v>
      </c>
      <c r="C2269" s="1">
        <v>44146</v>
      </c>
      <c r="D2269" t="s">
        <v>116</v>
      </c>
      <c r="E2269" s="3">
        <v>0.15</v>
      </c>
      <c r="F2269" s="4">
        <v>0</v>
      </c>
      <c r="G2269" s="2">
        <v>18530</v>
      </c>
      <c r="H2269" s="2">
        <v>17985</v>
      </c>
      <c r="I2269" s="2">
        <v>18530</v>
      </c>
      <c r="J2269" s="2">
        <v>18880</v>
      </c>
      <c r="K2269" s="2">
        <v>19330</v>
      </c>
      <c r="L2269">
        <f t="shared" si="70"/>
        <v>1.7999999999999998</v>
      </c>
      <c r="M2269" t="str">
        <f>IFERROR(VLOOKUP(A2269,'Статус менеджера'!$A$2:$B$48,2,TRUE),"")</f>
        <v>Продавець малим клієнтам</v>
      </c>
      <c r="N2269" s="2">
        <f t="shared" si="71"/>
        <v>12</v>
      </c>
    </row>
    <row r="2270" spans="1:14" x14ac:dyDescent="0.35">
      <c r="A2270" t="s">
        <v>39</v>
      </c>
      <c r="B2270" t="s">
        <v>235</v>
      </c>
      <c r="C2270" s="1">
        <v>44146</v>
      </c>
      <c r="D2270" t="s">
        <v>123</v>
      </c>
      <c r="E2270" s="3">
        <v>1.19</v>
      </c>
      <c r="F2270" s="4">
        <v>0</v>
      </c>
      <c r="G2270" s="2">
        <v>16495</v>
      </c>
      <c r="H2270" s="2">
        <v>15550</v>
      </c>
      <c r="I2270" s="2">
        <v>16445</v>
      </c>
      <c r="J2270" s="2">
        <v>16795</v>
      </c>
      <c r="K2270" s="2">
        <v>17545</v>
      </c>
      <c r="L2270">
        <f t="shared" si="70"/>
        <v>15.639999999999999</v>
      </c>
      <c r="M2270" t="str">
        <f>IFERROR(VLOOKUP(A2270,'Статус менеджера'!$A$2:$B$48,2,TRUE),"")</f>
        <v>Продавець малим клієнтам</v>
      </c>
      <c r="N2270" s="2">
        <f t="shared" si="71"/>
        <v>13.142857142857142</v>
      </c>
    </row>
    <row r="2271" spans="1:14" x14ac:dyDescent="0.35">
      <c r="A2271" t="s">
        <v>39</v>
      </c>
      <c r="B2271" t="s">
        <v>235</v>
      </c>
      <c r="C2271" s="1">
        <v>44146</v>
      </c>
      <c r="D2271" t="s">
        <v>120</v>
      </c>
      <c r="E2271" s="3">
        <v>0.17499999999999999</v>
      </c>
      <c r="F2271" s="4">
        <v>0</v>
      </c>
      <c r="G2271" s="2">
        <v>17170</v>
      </c>
      <c r="H2271" s="2">
        <v>16345</v>
      </c>
      <c r="I2271" s="2">
        <v>16970</v>
      </c>
      <c r="J2271" s="2">
        <v>17320</v>
      </c>
      <c r="K2271" s="2">
        <v>17820</v>
      </c>
      <c r="L2271">
        <f t="shared" si="70"/>
        <v>2.8999999999999995</v>
      </c>
      <c r="M2271" t="str">
        <f>IFERROR(VLOOKUP(A2271,'Статус менеджера'!$A$2:$B$48,2,TRUE),"")</f>
        <v>Продавець малим клієнтам</v>
      </c>
      <c r="N2271" s="2">
        <f t="shared" si="71"/>
        <v>16.571428571428569</v>
      </c>
    </row>
    <row r="2272" spans="1:14" x14ac:dyDescent="0.35">
      <c r="A2272" t="s">
        <v>39</v>
      </c>
      <c r="B2272" t="s">
        <v>235</v>
      </c>
      <c r="C2272" s="1">
        <v>44146</v>
      </c>
      <c r="D2272" t="s">
        <v>120</v>
      </c>
      <c r="E2272" s="3">
        <v>0.20499999999999999</v>
      </c>
      <c r="F2272" s="4">
        <v>0</v>
      </c>
      <c r="G2272" s="2">
        <v>16970</v>
      </c>
      <c r="H2272" s="2">
        <v>16345</v>
      </c>
      <c r="I2272" s="2">
        <v>16970</v>
      </c>
      <c r="J2272" s="2">
        <v>17320</v>
      </c>
      <c r="K2272" s="2">
        <v>17820</v>
      </c>
      <c r="L2272">
        <f t="shared" si="70"/>
        <v>2.46</v>
      </c>
      <c r="M2272" t="str">
        <f>IFERROR(VLOOKUP(A2272,'Статус менеджера'!$A$2:$B$48,2,TRUE),"")</f>
        <v>Продавець малим клієнтам</v>
      </c>
      <c r="N2272" s="2">
        <f t="shared" si="71"/>
        <v>12</v>
      </c>
    </row>
    <row r="2273" spans="1:14" x14ac:dyDescent="0.35">
      <c r="A2273" t="s">
        <v>39</v>
      </c>
      <c r="B2273" t="s">
        <v>235</v>
      </c>
      <c r="C2273" s="1">
        <v>44146</v>
      </c>
      <c r="D2273" t="s">
        <v>116</v>
      </c>
      <c r="E2273" s="3">
        <v>0.53</v>
      </c>
      <c r="F2273" s="4">
        <v>0</v>
      </c>
      <c r="G2273" s="2">
        <v>18530</v>
      </c>
      <c r="H2273" s="2">
        <v>17985</v>
      </c>
      <c r="I2273" s="2">
        <v>18530</v>
      </c>
      <c r="J2273" s="2">
        <v>18880</v>
      </c>
      <c r="K2273" s="2">
        <v>19330</v>
      </c>
      <c r="L2273">
        <f t="shared" si="70"/>
        <v>6.36</v>
      </c>
      <c r="M2273" t="str">
        <f>IFERROR(VLOOKUP(A2273,'Статус менеджера'!$A$2:$B$48,2,TRUE),"")</f>
        <v>Продавець малим клієнтам</v>
      </c>
      <c r="N2273" s="2">
        <f t="shared" si="71"/>
        <v>12</v>
      </c>
    </row>
    <row r="2274" spans="1:14" x14ac:dyDescent="0.35">
      <c r="A2274" t="s">
        <v>39</v>
      </c>
      <c r="B2274" t="s">
        <v>235</v>
      </c>
      <c r="C2274" s="1">
        <v>44146</v>
      </c>
      <c r="D2274" t="s">
        <v>116</v>
      </c>
      <c r="E2274" s="3">
        <v>0.57999999999999996</v>
      </c>
      <c r="F2274" s="4">
        <v>0</v>
      </c>
      <c r="G2274" s="2">
        <v>18530</v>
      </c>
      <c r="H2274" s="2">
        <v>17985</v>
      </c>
      <c r="I2274" s="2">
        <v>18530</v>
      </c>
      <c r="J2274" s="2">
        <v>18880</v>
      </c>
      <c r="K2274" s="2">
        <v>19330</v>
      </c>
      <c r="L2274">
        <f t="shared" si="70"/>
        <v>6.9599999999999991</v>
      </c>
      <c r="M2274" t="str">
        <f>IFERROR(VLOOKUP(A2274,'Статус менеджера'!$A$2:$B$48,2,TRUE),"")</f>
        <v>Продавець малим клієнтам</v>
      </c>
      <c r="N2274" s="2">
        <f t="shared" si="71"/>
        <v>12</v>
      </c>
    </row>
    <row r="2275" spans="1:14" x14ac:dyDescent="0.35">
      <c r="A2275" t="s">
        <v>39</v>
      </c>
      <c r="B2275" t="s">
        <v>235</v>
      </c>
      <c r="C2275" s="1">
        <v>44146</v>
      </c>
      <c r="D2275" t="s">
        <v>124</v>
      </c>
      <c r="E2275" s="3">
        <v>0.17</v>
      </c>
      <c r="F2275" s="4">
        <v>0</v>
      </c>
      <c r="G2275" s="2">
        <v>17845</v>
      </c>
      <c r="H2275" s="2">
        <v>17005</v>
      </c>
      <c r="I2275" s="2">
        <v>17645</v>
      </c>
      <c r="J2275" s="2">
        <v>17995</v>
      </c>
      <c r="K2275" s="2">
        <v>18495</v>
      </c>
      <c r="L2275">
        <f t="shared" si="70"/>
        <v>2.8171428571428572</v>
      </c>
      <c r="M2275" t="str">
        <f>IFERROR(VLOOKUP(A2275,'Статус менеджера'!$A$2:$B$48,2,TRUE),"")</f>
        <v>Продавець малим клієнтам</v>
      </c>
      <c r="N2275" s="2">
        <f t="shared" si="71"/>
        <v>16.571428571428569</v>
      </c>
    </row>
    <row r="2276" spans="1:14" x14ac:dyDescent="0.35">
      <c r="A2276" t="s">
        <v>39</v>
      </c>
      <c r="B2276" t="s">
        <v>235</v>
      </c>
      <c r="C2276" s="1">
        <v>44146</v>
      </c>
      <c r="D2276" t="s">
        <v>124</v>
      </c>
      <c r="E2276" s="3">
        <v>0.44500000000000001</v>
      </c>
      <c r="F2276" s="4">
        <v>0</v>
      </c>
      <c r="G2276" s="2">
        <v>17845</v>
      </c>
      <c r="H2276" s="2">
        <v>17005</v>
      </c>
      <c r="I2276" s="2">
        <v>17645</v>
      </c>
      <c r="J2276" s="2">
        <v>17995</v>
      </c>
      <c r="K2276" s="2">
        <v>18495</v>
      </c>
      <c r="L2276">
        <f t="shared" si="70"/>
        <v>7.3742857142857137</v>
      </c>
      <c r="M2276" t="str">
        <f>IFERROR(VLOOKUP(A2276,'Статус менеджера'!$A$2:$B$48,2,TRUE),"")</f>
        <v>Продавець малим клієнтам</v>
      </c>
      <c r="N2276" s="2">
        <f t="shared" si="71"/>
        <v>16.571428571428569</v>
      </c>
    </row>
    <row r="2277" spans="1:14" x14ac:dyDescent="0.35">
      <c r="A2277" t="s">
        <v>39</v>
      </c>
      <c r="B2277" t="s">
        <v>235</v>
      </c>
      <c r="C2277" s="1">
        <v>44146</v>
      </c>
      <c r="D2277" t="s">
        <v>120</v>
      </c>
      <c r="E2277" s="3">
        <v>0.2</v>
      </c>
      <c r="F2277" s="4">
        <v>0</v>
      </c>
      <c r="G2277" s="2">
        <v>17010</v>
      </c>
      <c r="H2277" s="2">
        <v>16345</v>
      </c>
      <c r="I2277" s="2">
        <v>17010</v>
      </c>
      <c r="J2277" s="2">
        <v>17320</v>
      </c>
      <c r="K2277" s="2">
        <v>17820</v>
      </c>
      <c r="L2277">
        <f t="shared" si="70"/>
        <v>2.4000000000000004</v>
      </c>
      <c r="M2277" t="str">
        <f>IFERROR(VLOOKUP(A2277,'Статус менеджера'!$A$2:$B$48,2,TRUE),"")</f>
        <v>Продавець малим клієнтам</v>
      </c>
      <c r="N2277" s="2">
        <f t="shared" si="71"/>
        <v>12</v>
      </c>
    </row>
    <row r="2278" spans="1:14" x14ac:dyDescent="0.35">
      <c r="A2278" t="s">
        <v>41</v>
      </c>
      <c r="B2278" t="s">
        <v>233</v>
      </c>
      <c r="C2278" s="1">
        <v>44140</v>
      </c>
      <c r="D2278" t="s">
        <v>128</v>
      </c>
      <c r="E2278" s="3">
        <v>19.39</v>
      </c>
      <c r="F2278" s="4">
        <v>0</v>
      </c>
      <c r="G2278" s="2">
        <v>21485</v>
      </c>
      <c r="H2278" s="2">
        <v>21045</v>
      </c>
      <c r="I2278" s="2">
        <v>21485</v>
      </c>
      <c r="J2278" s="2">
        <v>22035</v>
      </c>
      <c r="K2278" s="2">
        <v>22485</v>
      </c>
      <c r="L2278" t="str">
        <f t="shared" si="70"/>
        <v/>
      </c>
      <c r="M2278" t="str">
        <f>IFERROR(VLOOKUP(A2278,'Статус менеджера'!$A$2:$B$48,2,TRUE),"")</f>
        <v/>
      </c>
      <c r="N2278" s="2">
        <f t="shared" si="71"/>
        <v>12</v>
      </c>
    </row>
    <row r="2279" spans="1:14" x14ac:dyDescent="0.35">
      <c r="A2279" t="s">
        <v>41</v>
      </c>
      <c r="B2279" t="s">
        <v>233</v>
      </c>
      <c r="C2279" s="1">
        <v>44140</v>
      </c>
      <c r="D2279" t="s">
        <v>128</v>
      </c>
      <c r="E2279" s="3">
        <v>7.79</v>
      </c>
      <c r="F2279" s="4">
        <v>0</v>
      </c>
      <c r="G2279" s="2">
        <v>22090</v>
      </c>
      <c r="H2279" s="2">
        <v>21650</v>
      </c>
      <c r="I2279" s="2">
        <v>22090</v>
      </c>
      <c r="J2279" s="2">
        <v>22640</v>
      </c>
      <c r="K2279" s="2">
        <v>23090</v>
      </c>
      <c r="L2279" t="str">
        <f t="shared" si="70"/>
        <v/>
      </c>
      <c r="M2279" t="str">
        <f>IFERROR(VLOOKUP(A2279,'Статус менеджера'!$A$2:$B$48,2,TRUE),"")</f>
        <v/>
      </c>
      <c r="N2279" s="2">
        <f t="shared" si="71"/>
        <v>12</v>
      </c>
    </row>
    <row r="2280" spans="1:14" x14ac:dyDescent="0.35">
      <c r="A2280" t="s">
        <v>41</v>
      </c>
      <c r="B2280" t="s">
        <v>233</v>
      </c>
      <c r="C2280" s="1">
        <v>44140</v>
      </c>
      <c r="D2280" t="s">
        <v>128</v>
      </c>
      <c r="E2280" s="3">
        <v>6.35</v>
      </c>
      <c r="F2280" s="4">
        <v>0</v>
      </c>
      <c r="G2280" s="2">
        <v>22090</v>
      </c>
      <c r="H2280" s="2">
        <v>21650</v>
      </c>
      <c r="I2280" s="2">
        <v>22090</v>
      </c>
      <c r="J2280" s="2">
        <v>22640</v>
      </c>
      <c r="K2280" s="2">
        <v>23090</v>
      </c>
      <c r="L2280" t="str">
        <f t="shared" si="70"/>
        <v/>
      </c>
      <c r="M2280" t="str">
        <f>IFERROR(VLOOKUP(A2280,'Статус менеджера'!$A$2:$B$48,2,TRUE),"")</f>
        <v/>
      </c>
      <c r="N2280" s="2">
        <f t="shared" si="71"/>
        <v>12</v>
      </c>
    </row>
    <row r="2281" spans="1:14" x14ac:dyDescent="0.35">
      <c r="A2281" t="s">
        <v>41</v>
      </c>
      <c r="B2281" t="s">
        <v>233</v>
      </c>
      <c r="C2281" s="1">
        <v>44140</v>
      </c>
      <c r="D2281" t="s">
        <v>128</v>
      </c>
      <c r="E2281" s="3">
        <v>6.91</v>
      </c>
      <c r="F2281" s="4">
        <v>0</v>
      </c>
      <c r="G2281" s="2">
        <v>22430</v>
      </c>
      <c r="H2281" s="2">
        <v>21990</v>
      </c>
      <c r="I2281" s="2">
        <v>22430</v>
      </c>
      <c r="J2281" s="2">
        <v>22980</v>
      </c>
      <c r="K2281" s="2">
        <v>23430</v>
      </c>
      <c r="L2281" t="str">
        <f t="shared" si="70"/>
        <v/>
      </c>
      <c r="M2281" t="str">
        <f>IFERROR(VLOOKUP(A2281,'Статус менеджера'!$A$2:$B$48,2,TRUE),"")</f>
        <v/>
      </c>
      <c r="N2281" s="2">
        <f t="shared" si="71"/>
        <v>12</v>
      </c>
    </row>
    <row r="2282" spans="1:14" x14ac:dyDescent="0.35">
      <c r="A2282" t="s">
        <v>41</v>
      </c>
      <c r="B2282" t="s">
        <v>233</v>
      </c>
      <c r="C2282" s="1">
        <v>44140</v>
      </c>
      <c r="D2282" t="s">
        <v>128</v>
      </c>
      <c r="E2282" s="3">
        <v>6.88</v>
      </c>
      <c r="F2282" s="4">
        <v>0</v>
      </c>
      <c r="G2282" s="2">
        <v>23440</v>
      </c>
      <c r="H2282" s="2">
        <v>23000</v>
      </c>
      <c r="I2282" s="2">
        <v>23440</v>
      </c>
      <c r="J2282" s="2">
        <v>23990</v>
      </c>
      <c r="K2282" s="2">
        <v>24440</v>
      </c>
      <c r="L2282" t="str">
        <f t="shared" si="70"/>
        <v/>
      </c>
      <c r="M2282" t="str">
        <f>IFERROR(VLOOKUP(A2282,'Статус менеджера'!$A$2:$B$48,2,TRUE),"")</f>
        <v/>
      </c>
      <c r="N2282" s="2">
        <f t="shared" si="71"/>
        <v>12</v>
      </c>
    </row>
    <row r="2283" spans="1:14" x14ac:dyDescent="0.35">
      <c r="A2283" t="s">
        <v>41</v>
      </c>
      <c r="B2283" t="s">
        <v>233</v>
      </c>
      <c r="C2283" s="1">
        <v>44140</v>
      </c>
      <c r="D2283" t="s">
        <v>128</v>
      </c>
      <c r="E2283" s="3">
        <v>16.565000000000001</v>
      </c>
      <c r="F2283" s="4">
        <v>0</v>
      </c>
      <c r="G2283" s="2">
        <v>23980</v>
      </c>
      <c r="H2283" s="2">
        <v>23540</v>
      </c>
      <c r="I2283" s="2">
        <v>23980</v>
      </c>
      <c r="J2283" s="2">
        <v>24530</v>
      </c>
      <c r="K2283" s="2">
        <v>24980</v>
      </c>
      <c r="L2283" t="str">
        <f t="shared" si="70"/>
        <v/>
      </c>
      <c r="M2283" t="str">
        <f>IFERROR(VLOOKUP(A2283,'Статус менеджера'!$A$2:$B$48,2,TRUE),"")</f>
        <v/>
      </c>
      <c r="N2283" s="2">
        <f t="shared" si="71"/>
        <v>12</v>
      </c>
    </row>
    <row r="2284" spans="1:14" x14ac:dyDescent="0.35">
      <c r="A2284" t="s">
        <v>22</v>
      </c>
      <c r="B2284" t="s">
        <v>232</v>
      </c>
      <c r="C2284" s="1">
        <v>44137</v>
      </c>
      <c r="D2284" t="s">
        <v>130</v>
      </c>
      <c r="E2284" s="3">
        <v>13.565</v>
      </c>
      <c r="F2284" s="4">
        <v>0</v>
      </c>
      <c r="G2284" s="2">
        <v>18140.28</v>
      </c>
      <c r="H2284" s="2">
        <v>17025</v>
      </c>
      <c r="I2284" s="2">
        <v>18070</v>
      </c>
      <c r="J2284" s="2">
        <v>17920</v>
      </c>
      <c r="K2284" s="2">
        <v>18370</v>
      </c>
      <c r="L2284" t="str">
        <f t="shared" si="70"/>
        <v/>
      </c>
      <c r="M2284" t="str">
        <f>IFERROR(VLOOKUP(A2284,'Статус менеджера'!$A$2:$B$48,2,TRUE),"")</f>
        <v/>
      </c>
      <c r="N2284" s="2">
        <f t="shared" si="71"/>
        <v>24.895111111111085</v>
      </c>
    </row>
    <row r="2285" spans="1:14" x14ac:dyDescent="0.35">
      <c r="A2285" t="s">
        <v>22</v>
      </c>
      <c r="B2285" t="s">
        <v>232</v>
      </c>
      <c r="C2285" s="1">
        <v>44137</v>
      </c>
      <c r="D2285" t="s">
        <v>130</v>
      </c>
      <c r="E2285" s="3">
        <v>13.75</v>
      </c>
      <c r="F2285" s="4">
        <v>0</v>
      </c>
      <c r="G2285" s="2">
        <v>18140.28</v>
      </c>
      <c r="H2285" s="2">
        <v>17025</v>
      </c>
      <c r="I2285" s="2">
        <v>18070</v>
      </c>
      <c r="J2285" s="2">
        <v>17920</v>
      </c>
      <c r="K2285" s="2">
        <v>18370</v>
      </c>
      <c r="L2285" t="str">
        <f t="shared" si="70"/>
        <v/>
      </c>
      <c r="M2285" t="str">
        <f>IFERROR(VLOOKUP(A2285,'Статус менеджера'!$A$2:$B$48,2,TRUE),"")</f>
        <v/>
      </c>
      <c r="N2285" s="2">
        <f t="shared" si="71"/>
        <v>24.895111111111085</v>
      </c>
    </row>
    <row r="2286" spans="1:14" x14ac:dyDescent="0.35">
      <c r="A2286" t="s">
        <v>22</v>
      </c>
      <c r="B2286" t="s">
        <v>232</v>
      </c>
      <c r="C2286" s="1">
        <v>44137</v>
      </c>
      <c r="D2286" t="s">
        <v>130</v>
      </c>
      <c r="E2286" s="3">
        <v>13.61</v>
      </c>
      <c r="F2286" s="4">
        <v>0</v>
      </c>
      <c r="G2286" s="2">
        <v>18140.28</v>
      </c>
      <c r="H2286" s="2">
        <v>17025</v>
      </c>
      <c r="I2286" s="2">
        <v>18070</v>
      </c>
      <c r="J2286" s="2">
        <v>17920</v>
      </c>
      <c r="K2286" s="2">
        <v>18370</v>
      </c>
      <c r="L2286" t="str">
        <f t="shared" si="70"/>
        <v/>
      </c>
      <c r="M2286" t="str">
        <f>IFERROR(VLOOKUP(A2286,'Статус менеджера'!$A$2:$B$48,2,TRUE),"")</f>
        <v/>
      </c>
      <c r="N2286" s="2">
        <f t="shared" si="71"/>
        <v>24.895111111111085</v>
      </c>
    </row>
    <row r="2287" spans="1:14" x14ac:dyDescent="0.35">
      <c r="A2287" t="s">
        <v>22</v>
      </c>
      <c r="B2287" t="s">
        <v>232</v>
      </c>
      <c r="C2287" s="1">
        <v>44137</v>
      </c>
      <c r="D2287" t="s">
        <v>130</v>
      </c>
      <c r="E2287" s="3">
        <v>13.425000000000001</v>
      </c>
      <c r="F2287" s="4">
        <v>0</v>
      </c>
      <c r="G2287" s="2">
        <v>18140.28</v>
      </c>
      <c r="H2287" s="2">
        <v>17025</v>
      </c>
      <c r="I2287" s="2">
        <v>18070</v>
      </c>
      <c r="J2287" s="2">
        <v>17920</v>
      </c>
      <c r="K2287" s="2">
        <v>18370</v>
      </c>
      <c r="L2287" t="str">
        <f t="shared" si="70"/>
        <v/>
      </c>
      <c r="M2287" t="str">
        <f>IFERROR(VLOOKUP(A2287,'Статус менеджера'!$A$2:$B$48,2,TRUE),"")</f>
        <v/>
      </c>
      <c r="N2287" s="2">
        <f t="shared" si="71"/>
        <v>24.895111111111085</v>
      </c>
    </row>
    <row r="2288" spans="1:14" x14ac:dyDescent="0.35">
      <c r="A2288" t="s">
        <v>55</v>
      </c>
      <c r="B2288" t="s">
        <v>238</v>
      </c>
      <c r="C2288" s="1">
        <v>44145</v>
      </c>
      <c r="D2288" t="s">
        <v>128</v>
      </c>
      <c r="E2288" s="3">
        <v>5.05</v>
      </c>
      <c r="F2288" s="4">
        <v>0</v>
      </c>
      <c r="G2288" s="2">
        <v>25250</v>
      </c>
      <c r="H2288" s="2">
        <v>24405</v>
      </c>
      <c r="I2288" s="2">
        <v>25200</v>
      </c>
      <c r="J2288" s="2">
        <v>25395</v>
      </c>
      <c r="K2288" s="2">
        <v>25845</v>
      </c>
      <c r="L2288" t="str">
        <f t="shared" si="70"/>
        <v/>
      </c>
      <c r="M2288" t="str">
        <f>IFERROR(VLOOKUP(A2288,'Статус менеджера'!$A$2:$B$48,2,TRUE),"")</f>
        <v/>
      </c>
      <c r="N2288" s="2">
        <f t="shared" si="71"/>
        <v>14.051282051282051</v>
      </c>
    </row>
    <row r="2289" spans="1:14" x14ac:dyDescent="0.35">
      <c r="A2289" t="s">
        <v>55</v>
      </c>
      <c r="B2289" t="s">
        <v>238</v>
      </c>
      <c r="C2289" s="1">
        <v>44145</v>
      </c>
      <c r="D2289" t="s">
        <v>128</v>
      </c>
      <c r="E2289" s="3">
        <v>0.63500000000000001</v>
      </c>
      <c r="F2289" s="4">
        <v>0</v>
      </c>
      <c r="G2289" s="2">
        <v>25250</v>
      </c>
      <c r="H2289" s="2">
        <v>24405</v>
      </c>
      <c r="I2289" s="2">
        <v>25200</v>
      </c>
      <c r="J2289" s="2">
        <v>25395</v>
      </c>
      <c r="K2289" s="2">
        <v>25845</v>
      </c>
      <c r="L2289" t="str">
        <f t="shared" si="70"/>
        <v/>
      </c>
      <c r="M2289" t="str">
        <f>IFERROR(VLOOKUP(A2289,'Статус менеджера'!$A$2:$B$48,2,TRUE),"")</f>
        <v/>
      </c>
      <c r="N2289" s="2">
        <f t="shared" si="71"/>
        <v>14.051282051282051</v>
      </c>
    </row>
    <row r="2290" spans="1:14" x14ac:dyDescent="0.35">
      <c r="A2290" t="s">
        <v>53</v>
      </c>
      <c r="B2290" t="s">
        <v>114</v>
      </c>
      <c r="C2290" s="1">
        <v>44160</v>
      </c>
      <c r="D2290" t="s">
        <v>124</v>
      </c>
      <c r="E2290" s="3">
        <v>5.0209999999999999</v>
      </c>
      <c r="F2290" s="4">
        <v>0</v>
      </c>
      <c r="G2290" s="2">
        <v>17670</v>
      </c>
      <c r="H2290" s="2">
        <v>17500</v>
      </c>
      <c r="I2290" s="2">
        <v>18220</v>
      </c>
      <c r="J2290" s="2">
        <v>18500</v>
      </c>
      <c r="K2290" s="2">
        <v>19000</v>
      </c>
      <c r="L2290" t="str">
        <f t="shared" si="70"/>
        <v/>
      </c>
      <c r="M2290" t="str">
        <f>IFERROR(VLOOKUP(A2290,'Статус менеджера'!$A$2:$B$48,2,TRUE),"")</f>
        <v>Продавець малим клієнтам</v>
      </c>
      <c r="N2290" s="2">
        <f t="shared" si="71"/>
        <v>8.9444444444444446</v>
      </c>
    </row>
    <row r="2291" spans="1:14" x14ac:dyDescent="0.35">
      <c r="A2291" t="s">
        <v>53</v>
      </c>
      <c r="B2291" t="s">
        <v>114</v>
      </c>
      <c r="C2291" s="1">
        <v>44160</v>
      </c>
      <c r="D2291" t="s">
        <v>124</v>
      </c>
      <c r="E2291" s="3">
        <v>1.9590000000000001</v>
      </c>
      <c r="F2291" s="4">
        <v>0</v>
      </c>
      <c r="G2291" s="2">
        <v>17670</v>
      </c>
      <c r="H2291" s="2">
        <v>17500</v>
      </c>
      <c r="I2291" s="2">
        <v>18220</v>
      </c>
      <c r="J2291" s="2">
        <v>18500</v>
      </c>
      <c r="K2291" s="2">
        <v>19000</v>
      </c>
      <c r="L2291" t="str">
        <f t="shared" si="70"/>
        <v/>
      </c>
      <c r="M2291" t="str">
        <f>IFERROR(VLOOKUP(A2291,'Статус менеджера'!$A$2:$B$48,2,TRUE),"")</f>
        <v>Продавець малим клієнтам</v>
      </c>
      <c r="N2291" s="2">
        <f t="shared" si="71"/>
        <v>8.9444444444444446</v>
      </c>
    </row>
    <row r="2292" spans="1:14" x14ac:dyDescent="0.35">
      <c r="A2292" t="s">
        <v>69</v>
      </c>
      <c r="B2292" t="s">
        <v>223</v>
      </c>
      <c r="C2292" s="1">
        <v>44160</v>
      </c>
      <c r="D2292" t="s">
        <v>116</v>
      </c>
      <c r="E2292" s="3">
        <v>0.26500000000000001</v>
      </c>
      <c r="F2292" s="4">
        <v>0</v>
      </c>
      <c r="G2292" s="2">
        <v>19000</v>
      </c>
      <c r="H2292" s="2">
        <v>18325</v>
      </c>
      <c r="I2292" s="2">
        <v>18885</v>
      </c>
      <c r="J2292" s="2">
        <v>19235</v>
      </c>
      <c r="K2292" s="2">
        <v>19685</v>
      </c>
      <c r="L2292" t="str">
        <f t="shared" si="70"/>
        <v/>
      </c>
      <c r="M2292" t="str">
        <f>IFERROR(VLOOKUP(A2292,'Статус менеджера'!$A$2:$B$48,2,TRUE),"")</f>
        <v/>
      </c>
      <c r="N2292" s="2">
        <f t="shared" si="71"/>
        <v>14.628571428571428</v>
      </c>
    </row>
    <row r="2293" spans="1:14" x14ac:dyDescent="0.35">
      <c r="A2293" t="s">
        <v>69</v>
      </c>
      <c r="B2293" t="s">
        <v>223</v>
      </c>
      <c r="C2293" s="1">
        <v>44160</v>
      </c>
      <c r="D2293" t="s">
        <v>116</v>
      </c>
      <c r="E2293" s="3">
        <v>0.72</v>
      </c>
      <c r="F2293" s="4">
        <v>0</v>
      </c>
      <c r="G2293" s="2">
        <v>19000</v>
      </c>
      <c r="H2293" s="2">
        <v>18325</v>
      </c>
      <c r="I2293" s="2">
        <v>18885</v>
      </c>
      <c r="J2293" s="2">
        <v>19235</v>
      </c>
      <c r="K2293" s="2">
        <v>19685</v>
      </c>
      <c r="L2293" t="str">
        <f t="shared" si="70"/>
        <v/>
      </c>
      <c r="M2293" t="str">
        <f>IFERROR(VLOOKUP(A2293,'Статус менеджера'!$A$2:$B$48,2,TRUE),"")</f>
        <v/>
      </c>
      <c r="N2293" s="2">
        <f t="shared" si="71"/>
        <v>14.628571428571428</v>
      </c>
    </row>
    <row r="2294" spans="1:14" x14ac:dyDescent="0.35">
      <c r="A2294" t="s">
        <v>69</v>
      </c>
      <c r="B2294" t="s">
        <v>223</v>
      </c>
      <c r="C2294" s="1">
        <v>44160</v>
      </c>
      <c r="D2294" t="s">
        <v>116</v>
      </c>
      <c r="E2294" s="3">
        <v>7.4999999999999997E-2</v>
      </c>
      <c r="F2294" s="4">
        <v>0</v>
      </c>
      <c r="G2294" s="2">
        <v>19000</v>
      </c>
      <c r="H2294" s="2">
        <v>18325</v>
      </c>
      <c r="I2294" s="2">
        <v>18885</v>
      </c>
      <c r="J2294" s="2">
        <v>19235</v>
      </c>
      <c r="K2294" s="2">
        <v>19685</v>
      </c>
      <c r="L2294" t="str">
        <f t="shared" si="70"/>
        <v/>
      </c>
      <c r="M2294" t="str">
        <f>IFERROR(VLOOKUP(A2294,'Статус менеджера'!$A$2:$B$48,2,TRUE),"")</f>
        <v/>
      </c>
      <c r="N2294" s="2">
        <f t="shared" si="71"/>
        <v>14.628571428571428</v>
      </c>
    </row>
    <row r="2295" spans="1:14" x14ac:dyDescent="0.35">
      <c r="A2295" t="s">
        <v>84</v>
      </c>
      <c r="B2295" t="s">
        <v>224</v>
      </c>
      <c r="C2295" s="1">
        <v>44139</v>
      </c>
      <c r="D2295" t="s">
        <v>140</v>
      </c>
      <c r="E2295" s="3">
        <v>0.36499999999999999</v>
      </c>
      <c r="F2295" s="4">
        <v>0</v>
      </c>
      <c r="G2295" s="2">
        <v>17153.45</v>
      </c>
      <c r="H2295" s="2">
        <v>16445</v>
      </c>
      <c r="I2295" s="2">
        <v>16775</v>
      </c>
      <c r="J2295" s="2">
        <v>17175</v>
      </c>
      <c r="K2295" s="2">
        <v>17295</v>
      </c>
      <c r="L2295" t="str">
        <f t="shared" si="70"/>
        <v/>
      </c>
      <c r="M2295" t="str">
        <f>IFERROR(VLOOKUP(A2295,'Статус менеджера'!$A$2:$B$48,2,TRUE),"")</f>
        <v/>
      </c>
      <c r="N2295" s="2">
        <f t="shared" si="71"/>
        <v>19.569000000000013</v>
      </c>
    </row>
    <row r="2296" spans="1:14" x14ac:dyDescent="0.35">
      <c r="A2296" t="s">
        <v>44</v>
      </c>
      <c r="B2296" t="s">
        <v>227</v>
      </c>
      <c r="C2296" s="1">
        <v>44138</v>
      </c>
      <c r="D2296" t="s">
        <v>117</v>
      </c>
      <c r="E2296" s="3">
        <v>0.51500000000000001</v>
      </c>
      <c r="F2296" s="4">
        <v>0</v>
      </c>
      <c r="G2296" s="2">
        <v>22845</v>
      </c>
      <c r="H2296" s="2">
        <v>21760</v>
      </c>
      <c r="I2296" s="2">
        <v>22595</v>
      </c>
      <c r="J2296" s="2">
        <v>23145</v>
      </c>
      <c r="K2296" s="2">
        <v>23645</v>
      </c>
      <c r="L2296">
        <f t="shared" si="70"/>
        <v>8.0527272727272727</v>
      </c>
      <c r="M2296" t="str">
        <f>IFERROR(VLOOKUP(A2296,'Статус менеджера'!$A$2:$B$48,2,TRUE),"")</f>
        <v>Продавець малим клієнтам</v>
      </c>
      <c r="N2296" s="2">
        <f t="shared" si="71"/>
        <v>15.636363636363637</v>
      </c>
    </row>
    <row r="2297" spans="1:14" x14ac:dyDescent="0.35">
      <c r="A2297" t="s">
        <v>44</v>
      </c>
      <c r="B2297" t="s">
        <v>227</v>
      </c>
      <c r="C2297" s="1">
        <v>44138</v>
      </c>
      <c r="D2297" t="s">
        <v>119</v>
      </c>
      <c r="E2297" s="3">
        <v>0.25</v>
      </c>
      <c r="F2297" s="4">
        <v>0</v>
      </c>
      <c r="G2297" s="2">
        <v>21545</v>
      </c>
      <c r="H2297" s="2">
        <v>20480</v>
      </c>
      <c r="I2297" s="2">
        <v>21295</v>
      </c>
      <c r="J2297" s="2">
        <v>21845</v>
      </c>
      <c r="K2297" s="2">
        <v>22345</v>
      </c>
      <c r="L2297">
        <f t="shared" si="70"/>
        <v>3.9090909090909092</v>
      </c>
      <c r="M2297" t="str">
        <f>IFERROR(VLOOKUP(A2297,'Статус менеджера'!$A$2:$B$48,2,TRUE),"")</f>
        <v>Продавець малим клієнтам</v>
      </c>
      <c r="N2297" s="2">
        <f t="shared" si="71"/>
        <v>15.636363636363637</v>
      </c>
    </row>
    <row r="2298" spans="1:14" x14ac:dyDescent="0.35">
      <c r="A2298" t="s">
        <v>44</v>
      </c>
      <c r="B2298" t="s">
        <v>227</v>
      </c>
      <c r="C2298" s="1">
        <v>44138</v>
      </c>
      <c r="D2298" t="s">
        <v>118</v>
      </c>
      <c r="E2298" s="3">
        <v>0</v>
      </c>
      <c r="F2298" s="4">
        <v>0</v>
      </c>
      <c r="G2298" s="2">
        <v>126</v>
      </c>
      <c r="H2298" s="2" t="e">
        <v>#N/A</v>
      </c>
      <c r="I2298" s="2" t="e">
        <v>#N/A</v>
      </c>
      <c r="J2298" s="2" t="e">
        <v>#N/A</v>
      </c>
      <c r="K2298" s="2" t="e">
        <v>#N/A</v>
      </c>
      <c r="L2298" t="str">
        <f t="shared" si="70"/>
        <v/>
      </c>
      <c r="M2298" t="str">
        <f>IFERROR(VLOOKUP(A2298,'Статус менеджера'!$A$2:$B$48,2,TRUE),"")</f>
        <v>Продавець малим клієнтам</v>
      </c>
      <c r="N2298" s="2" t="str">
        <f t="shared" si="71"/>
        <v/>
      </c>
    </row>
    <row r="2299" spans="1:14" x14ac:dyDescent="0.35">
      <c r="A2299" t="s">
        <v>44</v>
      </c>
      <c r="B2299" t="s">
        <v>227</v>
      </c>
      <c r="C2299" s="1">
        <v>44138</v>
      </c>
      <c r="D2299" t="s">
        <v>119</v>
      </c>
      <c r="E2299" s="3">
        <v>0.13800000000000001</v>
      </c>
      <c r="F2299" s="4">
        <v>0</v>
      </c>
      <c r="G2299" s="2">
        <v>20795</v>
      </c>
      <c r="H2299" s="2">
        <v>19730</v>
      </c>
      <c r="I2299" s="2">
        <v>20545</v>
      </c>
      <c r="J2299" s="2">
        <v>21095</v>
      </c>
      <c r="K2299" s="2">
        <v>21595</v>
      </c>
      <c r="L2299">
        <f t="shared" si="70"/>
        <v>2.1578181818181821</v>
      </c>
      <c r="M2299" t="str">
        <f>IFERROR(VLOOKUP(A2299,'Статус менеджера'!$A$2:$B$48,2,TRUE),"")</f>
        <v>Продавець малим клієнтам</v>
      </c>
      <c r="N2299" s="2">
        <f t="shared" si="71"/>
        <v>15.636363636363637</v>
      </c>
    </row>
    <row r="2300" spans="1:14" x14ac:dyDescent="0.35">
      <c r="A2300" t="s">
        <v>44</v>
      </c>
      <c r="B2300" t="s">
        <v>227</v>
      </c>
      <c r="C2300" s="1">
        <v>44138</v>
      </c>
      <c r="D2300" t="s">
        <v>120</v>
      </c>
      <c r="E2300" s="3">
        <v>8.4000000000000005E-2</v>
      </c>
      <c r="F2300" s="4">
        <v>0</v>
      </c>
      <c r="G2300" s="2">
        <v>18590</v>
      </c>
      <c r="H2300" s="2">
        <v>17600</v>
      </c>
      <c r="I2300" s="2">
        <v>18280</v>
      </c>
      <c r="J2300" s="2">
        <v>18590</v>
      </c>
      <c r="K2300" s="2">
        <v>19090</v>
      </c>
      <c r="L2300">
        <f t="shared" si="70"/>
        <v>1.6800000000000002</v>
      </c>
      <c r="M2300" t="str">
        <f>IFERROR(VLOOKUP(A2300,'Статус менеджера'!$A$2:$B$48,2,TRUE),"")</f>
        <v>Продавець малим клієнтам</v>
      </c>
      <c r="N2300" s="2">
        <f t="shared" si="71"/>
        <v>20</v>
      </c>
    </row>
    <row r="2301" spans="1:14" x14ac:dyDescent="0.35">
      <c r="A2301" t="s">
        <v>44</v>
      </c>
      <c r="B2301" t="s">
        <v>227</v>
      </c>
      <c r="C2301" s="1">
        <v>44138</v>
      </c>
      <c r="D2301" t="s">
        <v>124</v>
      </c>
      <c r="E2301" s="3">
        <v>0.20599999999999999</v>
      </c>
      <c r="F2301" s="4">
        <v>0</v>
      </c>
      <c r="G2301" s="2">
        <v>18590</v>
      </c>
      <c r="H2301" s="2">
        <v>17600</v>
      </c>
      <c r="I2301" s="2">
        <v>18240</v>
      </c>
      <c r="J2301" s="2">
        <v>18590</v>
      </c>
      <c r="K2301" s="2">
        <v>19090</v>
      </c>
      <c r="L2301">
        <f t="shared" si="70"/>
        <v>4.12</v>
      </c>
      <c r="M2301" t="str">
        <f>IFERROR(VLOOKUP(A2301,'Статус менеджера'!$A$2:$B$48,2,TRUE),"")</f>
        <v>Продавець малим клієнтам</v>
      </c>
      <c r="N2301" s="2">
        <f t="shared" si="71"/>
        <v>20</v>
      </c>
    </row>
    <row r="2302" spans="1:14" x14ac:dyDescent="0.35">
      <c r="A2302" t="s">
        <v>44</v>
      </c>
      <c r="B2302" t="s">
        <v>227</v>
      </c>
      <c r="C2302" s="1">
        <v>44138</v>
      </c>
      <c r="D2302" t="s">
        <v>139</v>
      </c>
      <c r="E2302" s="3">
        <v>0.4</v>
      </c>
      <c r="F2302" s="4">
        <v>0</v>
      </c>
      <c r="G2302" s="2">
        <v>18815</v>
      </c>
      <c r="H2302" s="2">
        <v>17480</v>
      </c>
      <c r="I2302" s="2">
        <v>18015</v>
      </c>
      <c r="J2302" s="2">
        <v>18365</v>
      </c>
      <c r="K2302" s="2">
        <v>18815</v>
      </c>
      <c r="L2302">
        <f t="shared" si="70"/>
        <v>12</v>
      </c>
      <c r="M2302" t="str">
        <f>IFERROR(VLOOKUP(A2302,'Статус менеджера'!$A$2:$B$48,2,TRUE),"")</f>
        <v>Продавець малим клієнтам</v>
      </c>
      <c r="N2302" s="2">
        <f t="shared" si="71"/>
        <v>30</v>
      </c>
    </row>
    <row r="2303" spans="1:14" x14ac:dyDescent="0.35">
      <c r="A2303" t="s">
        <v>17</v>
      </c>
      <c r="B2303" t="s">
        <v>227</v>
      </c>
      <c r="C2303" s="1">
        <v>44140</v>
      </c>
      <c r="D2303" t="s">
        <v>123</v>
      </c>
      <c r="E2303" s="3">
        <v>1.72</v>
      </c>
      <c r="F2303" s="4">
        <v>0</v>
      </c>
      <c r="G2303" s="2">
        <v>16400</v>
      </c>
      <c r="H2303" s="2">
        <v>16020</v>
      </c>
      <c r="I2303" s="2">
        <v>16915</v>
      </c>
      <c r="J2303" s="2">
        <v>17265</v>
      </c>
      <c r="K2303" s="2">
        <v>18015</v>
      </c>
      <c r="L2303">
        <f t="shared" si="70"/>
        <v>16.681117318435756</v>
      </c>
      <c r="M2303" t="str">
        <f>IFERROR(VLOOKUP(A2303,'Статус менеджера'!$A$2:$B$48,2,TRUE),"")</f>
        <v>Продавець малим клієнтам</v>
      </c>
      <c r="N2303" s="2">
        <f t="shared" si="71"/>
        <v>9.6983240223463696</v>
      </c>
    </row>
    <row r="2304" spans="1:14" x14ac:dyDescent="0.35">
      <c r="A2304" t="s">
        <v>17</v>
      </c>
      <c r="B2304" t="s">
        <v>227</v>
      </c>
      <c r="C2304" s="1">
        <v>44140</v>
      </c>
      <c r="D2304" t="s">
        <v>118</v>
      </c>
      <c r="E2304" s="3">
        <v>0</v>
      </c>
      <c r="F2304" s="4">
        <v>0</v>
      </c>
      <c r="G2304" s="2">
        <v>172</v>
      </c>
      <c r="H2304" s="2" t="e">
        <v>#N/A</v>
      </c>
      <c r="I2304" s="2" t="e">
        <v>#N/A</v>
      </c>
      <c r="J2304" s="2" t="e">
        <v>#N/A</v>
      </c>
      <c r="K2304" s="2" t="e">
        <v>#N/A</v>
      </c>
      <c r="L2304" t="str">
        <f t="shared" si="70"/>
        <v/>
      </c>
      <c r="M2304" t="str">
        <f>IFERROR(VLOOKUP(A2304,'Статус менеджера'!$A$2:$B$48,2,TRUE),"")</f>
        <v>Продавець малим клієнтам</v>
      </c>
      <c r="N2304" s="2" t="str">
        <f t="shared" si="71"/>
        <v/>
      </c>
    </row>
    <row r="2305" spans="1:14" x14ac:dyDescent="0.35">
      <c r="A2305" t="s">
        <v>73</v>
      </c>
      <c r="B2305" t="s">
        <v>235</v>
      </c>
      <c r="C2305" s="1">
        <v>44140</v>
      </c>
      <c r="D2305" t="s">
        <v>116</v>
      </c>
      <c r="E2305" s="3">
        <v>7.5549999999999997</v>
      </c>
      <c r="F2305" s="4">
        <v>0</v>
      </c>
      <c r="G2305" s="2">
        <v>18375</v>
      </c>
      <c r="H2305" s="2">
        <v>17830</v>
      </c>
      <c r="I2305" s="2">
        <v>18375</v>
      </c>
      <c r="J2305" s="2">
        <v>18725</v>
      </c>
      <c r="K2305" s="2">
        <v>19175</v>
      </c>
      <c r="L2305">
        <f t="shared" si="70"/>
        <v>90.66</v>
      </c>
      <c r="M2305" t="str">
        <f>IFERROR(VLOOKUP(A2305,'Статус менеджера'!$A$2:$B$48,2,TRUE),"")</f>
        <v>Продавець малим клієнтам</v>
      </c>
      <c r="N2305" s="2">
        <f t="shared" si="71"/>
        <v>12</v>
      </c>
    </row>
    <row r="2306" spans="1:14" x14ac:dyDescent="0.35">
      <c r="A2306" t="s">
        <v>73</v>
      </c>
      <c r="B2306" t="s">
        <v>235</v>
      </c>
      <c r="C2306" s="1">
        <v>44140</v>
      </c>
      <c r="D2306" t="s">
        <v>116</v>
      </c>
      <c r="E2306" s="3">
        <v>7.5350000000000001</v>
      </c>
      <c r="F2306" s="4">
        <v>0</v>
      </c>
      <c r="G2306" s="2">
        <v>18375</v>
      </c>
      <c r="H2306" s="2">
        <v>17830</v>
      </c>
      <c r="I2306" s="2">
        <v>18375</v>
      </c>
      <c r="J2306" s="2">
        <v>18725</v>
      </c>
      <c r="K2306" s="2">
        <v>19175</v>
      </c>
      <c r="L2306">
        <f t="shared" ref="L2306:L2369" si="72">IFERROR(IF(AND(M2306="Продавець малим клієнтам", OR(B2306="Східний регіон", B2306="Західний регіон", B2306="Північний регіон", B2306="Південний регіон", B2306="Центральний регіон", B2306="Будівництво", B2306="Дистрибуція роздріб")), E2306*N2306, ""),"")</f>
        <v>90.42</v>
      </c>
      <c r="M2306" t="str">
        <f>IFERROR(VLOOKUP(A2306,'Статус менеджера'!$A$2:$B$48,2,TRUE),"")</f>
        <v>Продавець малим клієнтам</v>
      </c>
      <c r="N2306" s="2">
        <f t="shared" ref="N2306:N2369" si="73">IFERROR(IF(G2306 &lt;= H2306, 8,
    IF(G2306 &lt;= I2306, 8 + (G2306 - H2306) * (12 - 8) / (I2306 - H2306),
       IF(G2306 &lt;= J2306, 12 + (G2306 - I2306) * (20 - 12) / (J2306 - I2306),
          IF(G2306 &lt;= K2306, 20 + (G2306 - J2306) * (30 - 20) / (K2306 - J2306),
             30)))),"")</f>
        <v>12</v>
      </c>
    </row>
    <row r="2307" spans="1:14" x14ac:dyDescent="0.35">
      <c r="A2307" t="s">
        <v>73</v>
      </c>
      <c r="B2307" t="s">
        <v>235</v>
      </c>
      <c r="C2307" s="1">
        <v>44140</v>
      </c>
      <c r="D2307" t="s">
        <v>116</v>
      </c>
      <c r="E2307" s="3">
        <v>1.72</v>
      </c>
      <c r="F2307" s="4">
        <v>0</v>
      </c>
      <c r="G2307" s="2">
        <v>18375</v>
      </c>
      <c r="H2307" s="2">
        <v>17830</v>
      </c>
      <c r="I2307" s="2">
        <v>18375</v>
      </c>
      <c r="J2307" s="2">
        <v>18725</v>
      </c>
      <c r="K2307" s="2">
        <v>19175</v>
      </c>
      <c r="L2307">
        <f t="shared" si="72"/>
        <v>20.64</v>
      </c>
      <c r="M2307" t="str">
        <f>IFERROR(VLOOKUP(A2307,'Статус менеджера'!$A$2:$B$48,2,TRUE),"")</f>
        <v>Продавець малим клієнтам</v>
      </c>
      <c r="N2307" s="2">
        <f t="shared" si="73"/>
        <v>12</v>
      </c>
    </row>
    <row r="2308" spans="1:14" x14ac:dyDescent="0.35">
      <c r="A2308" t="s">
        <v>4</v>
      </c>
      <c r="B2308" t="s">
        <v>225</v>
      </c>
      <c r="C2308" s="1">
        <v>44141</v>
      </c>
      <c r="D2308" t="s">
        <v>119</v>
      </c>
      <c r="E2308" s="3">
        <v>4.1000000000000002E-2</v>
      </c>
      <c r="F2308" s="4">
        <v>0</v>
      </c>
      <c r="G2308" s="2">
        <v>21845</v>
      </c>
      <c r="H2308" s="2">
        <v>19980</v>
      </c>
      <c r="I2308" s="2">
        <v>20795</v>
      </c>
      <c r="J2308" s="2">
        <v>21345</v>
      </c>
      <c r="K2308" s="2">
        <v>21845</v>
      </c>
      <c r="L2308" t="str">
        <f t="shared" si="72"/>
        <v/>
      </c>
      <c r="M2308" t="str">
        <f>IFERROR(VLOOKUP(A2308,'Статус менеджера'!$A$2:$B$48,2,TRUE),"")</f>
        <v/>
      </c>
      <c r="N2308" s="2">
        <f t="shared" si="73"/>
        <v>30</v>
      </c>
    </row>
    <row r="2309" spans="1:14" x14ac:dyDescent="0.35">
      <c r="A2309" t="s">
        <v>83</v>
      </c>
      <c r="B2309" t="s">
        <v>234</v>
      </c>
      <c r="C2309" s="1">
        <v>44139</v>
      </c>
      <c r="D2309" t="s">
        <v>119</v>
      </c>
      <c r="E2309" s="3">
        <v>0.215</v>
      </c>
      <c r="F2309" s="4">
        <v>0</v>
      </c>
      <c r="G2309" s="2">
        <v>21095</v>
      </c>
      <c r="H2309" s="2">
        <v>20230</v>
      </c>
      <c r="I2309" s="2">
        <v>21095</v>
      </c>
      <c r="J2309" s="2">
        <v>21595</v>
      </c>
      <c r="K2309" s="2">
        <v>22095</v>
      </c>
      <c r="L2309" t="str">
        <f t="shared" si="72"/>
        <v/>
      </c>
      <c r="M2309" t="str">
        <f>IFERROR(VLOOKUP(A2309,'Статус менеджера'!$A$2:$B$48,2,TRUE),"")</f>
        <v/>
      </c>
      <c r="N2309" s="2">
        <f t="shared" si="73"/>
        <v>12</v>
      </c>
    </row>
    <row r="2310" spans="1:14" x14ac:dyDescent="0.35">
      <c r="A2310" t="s">
        <v>76</v>
      </c>
      <c r="B2310" t="s">
        <v>228</v>
      </c>
      <c r="C2310" s="1">
        <v>44146</v>
      </c>
      <c r="D2310" t="s">
        <v>122</v>
      </c>
      <c r="E2310" s="3">
        <v>2.355</v>
      </c>
      <c r="F2310" s="4">
        <v>0</v>
      </c>
      <c r="G2310" s="2">
        <v>21806.39</v>
      </c>
      <c r="H2310" s="2">
        <v>20870</v>
      </c>
      <c r="I2310" s="2">
        <v>21785</v>
      </c>
      <c r="J2310" s="2">
        <v>21785</v>
      </c>
      <c r="K2310" s="2">
        <v>22235</v>
      </c>
      <c r="L2310" t="str">
        <f t="shared" si="72"/>
        <v/>
      </c>
      <c r="M2310" t="str">
        <f>IFERROR(VLOOKUP(A2310,'Статус менеджера'!$A$2:$B$48,2,TRUE),"")</f>
        <v/>
      </c>
      <c r="N2310" s="2">
        <f t="shared" si="73"/>
        <v>20.475333333333321</v>
      </c>
    </row>
    <row r="2311" spans="1:14" x14ac:dyDescent="0.35">
      <c r="A2311" t="s">
        <v>76</v>
      </c>
      <c r="B2311" t="s">
        <v>228</v>
      </c>
      <c r="C2311" s="1">
        <v>44146</v>
      </c>
      <c r="D2311" t="s">
        <v>122</v>
      </c>
      <c r="E2311" s="3">
        <v>2.355</v>
      </c>
      <c r="F2311" s="4">
        <v>0</v>
      </c>
      <c r="G2311" s="2">
        <v>21806.39</v>
      </c>
      <c r="H2311" s="2">
        <v>20870</v>
      </c>
      <c r="I2311" s="2">
        <v>21785</v>
      </c>
      <c r="J2311" s="2">
        <v>21785</v>
      </c>
      <c r="K2311" s="2">
        <v>22235</v>
      </c>
      <c r="L2311" t="str">
        <f t="shared" si="72"/>
        <v/>
      </c>
      <c r="M2311" t="str">
        <f>IFERROR(VLOOKUP(A2311,'Статус менеджера'!$A$2:$B$48,2,TRUE),"")</f>
        <v/>
      </c>
      <c r="N2311" s="2">
        <f t="shared" si="73"/>
        <v>20.475333333333321</v>
      </c>
    </row>
    <row r="2312" spans="1:14" x14ac:dyDescent="0.35">
      <c r="A2312" t="s">
        <v>76</v>
      </c>
      <c r="B2312" t="s">
        <v>228</v>
      </c>
      <c r="C2312" s="1">
        <v>44146</v>
      </c>
      <c r="D2312" t="s">
        <v>122</v>
      </c>
      <c r="E2312" s="3">
        <v>2.355</v>
      </c>
      <c r="F2312" s="4">
        <v>0</v>
      </c>
      <c r="G2312" s="2">
        <v>21806.39</v>
      </c>
      <c r="H2312" s="2">
        <v>20870</v>
      </c>
      <c r="I2312" s="2">
        <v>21785</v>
      </c>
      <c r="J2312" s="2">
        <v>21785</v>
      </c>
      <c r="K2312" s="2">
        <v>22235</v>
      </c>
      <c r="L2312" t="str">
        <f t="shared" si="72"/>
        <v/>
      </c>
      <c r="M2312" t="str">
        <f>IFERROR(VLOOKUP(A2312,'Статус менеджера'!$A$2:$B$48,2,TRUE),"")</f>
        <v/>
      </c>
      <c r="N2312" s="2">
        <f t="shared" si="73"/>
        <v>20.475333333333321</v>
      </c>
    </row>
    <row r="2313" spans="1:14" x14ac:dyDescent="0.35">
      <c r="A2313" t="s">
        <v>76</v>
      </c>
      <c r="B2313" t="s">
        <v>228</v>
      </c>
      <c r="C2313" s="1">
        <v>44146</v>
      </c>
      <c r="D2313" t="s">
        <v>122</v>
      </c>
      <c r="E2313" s="3">
        <v>1.1299999999999999</v>
      </c>
      <c r="F2313" s="4">
        <v>0</v>
      </c>
      <c r="G2313" s="2">
        <v>20120.39</v>
      </c>
      <c r="H2313" s="2">
        <v>19205</v>
      </c>
      <c r="I2313" s="2">
        <v>20100</v>
      </c>
      <c r="J2313" s="2">
        <v>20100</v>
      </c>
      <c r="K2313" s="2">
        <v>20550</v>
      </c>
      <c r="L2313" t="str">
        <f t="shared" si="72"/>
        <v/>
      </c>
      <c r="M2313" t="str">
        <f>IFERROR(VLOOKUP(A2313,'Статус менеджера'!$A$2:$B$48,2,TRUE),"")</f>
        <v/>
      </c>
      <c r="N2313" s="2">
        <f t="shared" si="73"/>
        <v>20.453111111111099</v>
      </c>
    </row>
    <row r="2314" spans="1:14" x14ac:dyDescent="0.35">
      <c r="A2314" t="s">
        <v>76</v>
      </c>
      <c r="B2314" t="s">
        <v>228</v>
      </c>
      <c r="C2314" s="1">
        <v>44146</v>
      </c>
      <c r="D2314" t="s">
        <v>122</v>
      </c>
      <c r="E2314" s="3">
        <v>1.1299999999999999</v>
      </c>
      <c r="F2314" s="4">
        <v>0</v>
      </c>
      <c r="G2314" s="2">
        <v>20120.39</v>
      </c>
      <c r="H2314" s="2">
        <v>19205</v>
      </c>
      <c r="I2314" s="2">
        <v>20100</v>
      </c>
      <c r="J2314" s="2">
        <v>20100</v>
      </c>
      <c r="K2314" s="2">
        <v>20550</v>
      </c>
      <c r="L2314" t="str">
        <f t="shared" si="72"/>
        <v/>
      </c>
      <c r="M2314" t="str">
        <f>IFERROR(VLOOKUP(A2314,'Статус менеджера'!$A$2:$B$48,2,TRUE),"")</f>
        <v/>
      </c>
      <c r="N2314" s="2">
        <f t="shared" si="73"/>
        <v>20.453111111111099</v>
      </c>
    </row>
    <row r="2315" spans="1:14" x14ac:dyDescent="0.35">
      <c r="A2315" t="s">
        <v>76</v>
      </c>
      <c r="B2315" t="s">
        <v>228</v>
      </c>
      <c r="C2315" s="1">
        <v>44146</v>
      </c>
      <c r="D2315" t="s">
        <v>122</v>
      </c>
      <c r="E2315" s="3">
        <v>1.1299999999999999</v>
      </c>
      <c r="F2315" s="4">
        <v>0</v>
      </c>
      <c r="G2315" s="2">
        <v>20120.39</v>
      </c>
      <c r="H2315" s="2">
        <v>19205</v>
      </c>
      <c r="I2315" s="2">
        <v>20100</v>
      </c>
      <c r="J2315" s="2">
        <v>20100</v>
      </c>
      <c r="K2315" s="2">
        <v>20550</v>
      </c>
      <c r="L2315" t="str">
        <f t="shared" si="72"/>
        <v/>
      </c>
      <c r="M2315" t="str">
        <f>IFERROR(VLOOKUP(A2315,'Статус менеджера'!$A$2:$B$48,2,TRUE),"")</f>
        <v/>
      </c>
      <c r="N2315" s="2">
        <f t="shared" si="73"/>
        <v>20.453111111111099</v>
      </c>
    </row>
    <row r="2316" spans="1:14" x14ac:dyDescent="0.35">
      <c r="A2316" t="s">
        <v>76</v>
      </c>
      <c r="B2316" t="s">
        <v>228</v>
      </c>
      <c r="C2316" s="1">
        <v>44146</v>
      </c>
      <c r="D2316" t="s">
        <v>122</v>
      </c>
      <c r="E2316" s="3">
        <v>1.1299999999999999</v>
      </c>
      <c r="F2316" s="4">
        <v>0</v>
      </c>
      <c r="G2316" s="2">
        <v>20120.39</v>
      </c>
      <c r="H2316" s="2">
        <v>19205</v>
      </c>
      <c r="I2316" s="2">
        <v>20100</v>
      </c>
      <c r="J2316" s="2">
        <v>20100</v>
      </c>
      <c r="K2316" s="2">
        <v>20550</v>
      </c>
      <c r="L2316" t="str">
        <f t="shared" si="72"/>
        <v/>
      </c>
      <c r="M2316" t="str">
        <f>IFERROR(VLOOKUP(A2316,'Статус менеджера'!$A$2:$B$48,2,TRUE),"")</f>
        <v/>
      </c>
      <c r="N2316" s="2">
        <f t="shared" si="73"/>
        <v>20.453111111111099</v>
      </c>
    </row>
    <row r="2317" spans="1:14" x14ac:dyDescent="0.35">
      <c r="A2317" t="s">
        <v>76</v>
      </c>
      <c r="B2317" t="s">
        <v>228</v>
      </c>
      <c r="C2317" s="1">
        <v>44146</v>
      </c>
      <c r="D2317" t="s">
        <v>122</v>
      </c>
      <c r="E2317" s="3">
        <v>1.1299999999999999</v>
      </c>
      <c r="F2317" s="4">
        <v>0</v>
      </c>
      <c r="G2317" s="2">
        <v>20120.39</v>
      </c>
      <c r="H2317" s="2">
        <v>19205</v>
      </c>
      <c r="I2317" s="2">
        <v>20100</v>
      </c>
      <c r="J2317" s="2">
        <v>20100</v>
      </c>
      <c r="K2317" s="2">
        <v>20550</v>
      </c>
      <c r="L2317" t="str">
        <f t="shared" si="72"/>
        <v/>
      </c>
      <c r="M2317" t="str">
        <f>IFERROR(VLOOKUP(A2317,'Статус менеджера'!$A$2:$B$48,2,TRUE),"")</f>
        <v/>
      </c>
      <c r="N2317" s="2">
        <f t="shared" si="73"/>
        <v>20.453111111111099</v>
      </c>
    </row>
    <row r="2318" spans="1:14" x14ac:dyDescent="0.35">
      <c r="A2318" t="s">
        <v>76</v>
      </c>
      <c r="B2318" t="s">
        <v>228</v>
      </c>
      <c r="C2318" s="1">
        <v>44146</v>
      </c>
      <c r="D2318" t="s">
        <v>122</v>
      </c>
      <c r="E2318" s="3">
        <v>1.1299999999999999</v>
      </c>
      <c r="F2318" s="4">
        <v>0</v>
      </c>
      <c r="G2318" s="2">
        <v>20120.39</v>
      </c>
      <c r="H2318" s="2">
        <v>19205</v>
      </c>
      <c r="I2318" s="2">
        <v>20100</v>
      </c>
      <c r="J2318" s="2">
        <v>20100</v>
      </c>
      <c r="K2318" s="2">
        <v>20550</v>
      </c>
      <c r="L2318" t="str">
        <f t="shared" si="72"/>
        <v/>
      </c>
      <c r="M2318" t="str">
        <f>IFERROR(VLOOKUP(A2318,'Статус менеджера'!$A$2:$B$48,2,TRUE),"")</f>
        <v/>
      </c>
      <c r="N2318" s="2">
        <f t="shared" si="73"/>
        <v>20.453111111111099</v>
      </c>
    </row>
    <row r="2319" spans="1:14" x14ac:dyDescent="0.35">
      <c r="A2319" t="s">
        <v>76</v>
      </c>
      <c r="B2319" t="s">
        <v>228</v>
      </c>
      <c r="C2319" s="1">
        <v>44146</v>
      </c>
      <c r="D2319" t="s">
        <v>122</v>
      </c>
      <c r="E2319" s="3">
        <v>1.1299999999999999</v>
      </c>
      <c r="F2319" s="4">
        <v>0</v>
      </c>
      <c r="G2319" s="2">
        <v>20120.39</v>
      </c>
      <c r="H2319" s="2">
        <v>19205</v>
      </c>
      <c r="I2319" s="2">
        <v>20100</v>
      </c>
      <c r="J2319" s="2">
        <v>20100</v>
      </c>
      <c r="K2319" s="2">
        <v>20550</v>
      </c>
      <c r="L2319" t="str">
        <f t="shared" si="72"/>
        <v/>
      </c>
      <c r="M2319" t="str">
        <f>IFERROR(VLOOKUP(A2319,'Статус менеджера'!$A$2:$B$48,2,TRUE),"")</f>
        <v/>
      </c>
      <c r="N2319" s="2">
        <f t="shared" si="73"/>
        <v>20.453111111111099</v>
      </c>
    </row>
    <row r="2320" spans="1:14" x14ac:dyDescent="0.35">
      <c r="A2320" t="s">
        <v>76</v>
      </c>
      <c r="B2320" t="s">
        <v>228</v>
      </c>
      <c r="C2320" s="1">
        <v>44146</v>
      </c>
      <c r="D2320" t="s">
        <v>122</v>
      </c>
      <c r="E2320" s="3">
        <v>1.1299999999999999</v>
      </c>
      <c r="F2320" s="4">
        <v>0</v>
      </c>
      <c r="G2320" s="2">
        <v>20120.39</v>
      </c>
      <c r="H2320" s="2">
        <v>19205</v>
      </c>
      <c r="I2320" s="2">
        <v>20100</v>
      </c>
      <c r="J2320" s="2">
        <v>20100</v>
      </c>
      <c r="K2320" s="2">
        <v>20550</v>
      </c>
      <c r="L2320" t="str">
        <f t="shared" si="72"/>
        <v/>
      </c>
      <c r="M2320" t="str">
        <f>IFERROR(VLOOKUP(A2320,'Статус менеджера'!$A$2:$B$48,2,TRUE),"")</f>
        <v/>
      </c>
      <c r="N2320" s="2">
        <f t="shared" si="73"/>
        <v>20.453111111111099</v>
      </c>
    </row>
    <row r="2321" spans="1:14" x14ac:dyDescent="0.35">
      <c r="A2321" t="s">
        <v>76</v>
      </c>
      <c r="B2321" t="s">
        <v>228</v>
      </c>
      <c r="C2321" s="1">
        <v>44146</v>
      </c>
      <c r="D2321" t="s">
        <v>122</v>
      </c>
      <c r="E2321" s="3">
        <v>1.1299999999999999</v>
      </c>
      <c r="F2321" s="4">
        <v>0</v>
      </c>
      <c r="G2321" s="2">
        <v>20120.39</v>
      </c>
      <c r="H2321" s="2">
        <v>19205</v>
      </c>
      <c r="I2321" s="2">
        <v>20100</v>
      </c>
      <c r="J2321" s="2">
        <v>20100</v>
      </c>
      <c r="K2321" s="2">
        <v>20550</v>
      </c>
      <c r="L2321" t="str">
        <f t="shared" si="72"/>
        <v/>
      </c>
      <c r="M2321" t="str">
        <f>IFERROR(VLOOKUP(A2321,'Статус менеджера'!$A$2:$B$48,2,TRUE),"")</f>
        <v/>
      </c>
      <c r="N2321" s="2">
        <f t="shared" si="73"/>
        <v>20.453111111111099</v>
      </c>
    </row>
    <row r="2322" spans="1:14" x14ac:dyDescent="0.35">
      <c r="A2322" t="s">
        <v>76</v>
      </c>
      <c r="B2322" t="s">
        <v>228</v>
      </c>
      <c r="C2322" s="1">
        <v>44146</v>
      </c>
      <c r="D2322" t="s">
        <v>122</v>
      </c>
      <c r="E2322" s="3">
        <v>1.1299999999999999</v>
      </c>
      <c r="F2322" s="4">
        <v>0</v>
      </c>
      <c r="G2322" s="2">
        <v>20120.39</v>
      </c>
      <c r="H2322" s="2">
        <v>19205</v>
      </c>
      <c r="I2322" s="2">
        <v>20100</v>
      </c>
      <c r="J2322" s="2">
        <v>20100</v>
      </c>
      <c r="K2322" s="2">
        <v>20550</v>
      </c>
      <c r="L2322" t="str">
        <f t="shared" si="72"/>
        <v/>
      </c>
      <c r="M2322" t="str">
        <f>IFERROR(VLOOKUP(A2322,'Статус менеджера'!$A$2:$B$48,2,TRUE),"")</f>
        <v/>
      </c>
      <c r="N2322" s="2">
        <f t="shared" si="73"/>
        <v>20.453111111111099</v>
      </c>
    </row>
    <row r="2323" spans="1:14" x14ac:dyDescent="0.35">
      <c r="A2323" t="s">
        <v>76</v>
      </c>
      <c r="B2323" t="s">
        <v>228</v>
      </c>
      <c r="C2323" s="1">
        <v>44146</v>
      </c>
      <c r="D2323" t="s">
        <v>122</v>
      </c>
      <c r="E2323" s="3">
        <v>1.1299999999999999</v>
      </c>
      <c r="F2323" s="4">
        <v>0</v>
      </c>
      <c r="G2323" s="2">
        <v>20120.39</v>
      </c>
      <c r="H2323" s="2">
        <v>19205</v>
      </c>
      <c r="I2323" s="2">
        <v>20100</v>
      </c>
      <c r="J2323" s="2">
        <v>20100</v>
      </c>
      <c r="K2323" s="2">
        <v>20550</v>
      </c>
      <c r="L2323" t="str">
        <f t="shared" si="72"/>
        <v/>
      </c>
      <c r="M2323" t="str">
        <f>IFERROR(VLOOKUP(A2323,'Статус менеджера'!$A$2:$B$48,2,TRUE),"")</f>
        <v/>
      </c>
      <c r="N2323" s="2">
        <f t="shared" si="73"/>
        <v>20.453111111111099</v>
      </c>
    </row>
    <row r="2324" spans="1:14" x14ac:dyDescent="0.35">
      <c r="A2324" t="s">
        <v>76</v>
      </c>
      <c r="B2324" t="s">
        <v>228</v>
      </c>
      <c r="C2324" s="1">
        <v>44146</v>
      </c>
      <c r="D2324" t="s">
        <v>122</v>
      </c>
      <c r="E2324" s="3">
        <v>0.94199999999999995</v>
      </c>
      <c r="F2324" s="4">
        <v>0</v>
      </c>
      <c r="G2324" s="2">
        <v>20120.39</v>
      </c>
      <c r="H2324" s="2">
        <v>19205</v>
      </c>
      <c r="I2324" s="2">
        <v>20100</v>
      </c>
      <c r="J2324" s="2">
        <v>20100</v>
      </c>
      <c r="K2324" s="2">
        <v>20550</v>
      </c>
      <c r="L2324" t="str">
        <f t="shared" si="72"/>
        <v/>
      </c>
      <c r="M2324" t="str">
        <f>IFERROR(VLOOKUP(A2324,'Статус менеджера'!$A$2:$B$48,2,TRUE),"")</f>
        <v/>
      </c>
      <c r="N2324" s="2">
        <f t="shared" si="73"/>
        <v>20.453111111111099</v>
      </c>
    </row>
    <row r="2325" spans="1:14" x14ac:dyDescent="0.35">
      <c r="A2325" t="s">
        <v>76</v>
      </c>
      <c r="B2325" t="s">
        <v>228</v>
      </c>
      <c r="C2325" s="1">
        <v>44146</v>
      </c>
      <c r="D2325" t="s">
        <v>122</v>
      </c>
      <c r="E2325" s="3">
        <v>0.94199999999999995</v>
      </c>
      <c r="F2325" s="4">
        <v>0</v>
      </c>
      <c r="G2325" s="2">
        <v>20120.39</v>
      </c>
      <c r="H2325" s="2">
        <v>19205</v>
      </c>
      <c r="I2325" s="2">
        <v>20100</v>
      </c>
      <c r="J2325" s="2">
        <v>20100</v>
      </c>
      <c r="K2325" s="2">
        <v>20550</v>
      </c>
      <c r="L2325" t="str">
        <f t="shared" si="72"/>
        <v/>
      </c>
      <c r="M2325" t="str">
        <f>IFERROR(VLOOKUP(A2325,'Статус менеджера'!$A$2:$B$48,2,TRUE),"")</f>
        <v/>
      </c>
      <c r="N2325" s="2">
        <f t="shared" si="73"/>
        <v>20.453111111111099</v>
      </c>
    </row>
    <row r="2326" spans="1:14" x14ac:dyDescent="0.35">
      <c r="A2326" t="s">
        <v>76</v>
      </c>
      <c r="B2326" t="s">
        <v>228</v>
      </c>
      <c r="C2326" s="1">
        <v>44146</v>
      </c>
      <c r="D2326" t="s">
        <v>122</v>
      </c>
      <c r="E2326" s="3">
        <v>0.94199999999999995</v>
      </c>
      <c r="F2326" s="4">
        <v>0</v>
      </c>
      <c r="G2326" s="2">
        <v>20120.39</v>
      </c>
      <c r="H2326" s="2">
        <v>19205</v>
      </c>
      <c r="I2326" s="2">
        <v>20100</v>
      </c>
      <c r="J2326" s="2">
        <v>20100</v>
      </c>
      <c r="K2326" s="2">
        <v>20550</v>
      </c>
      <c r="L2326" t="str">
        <f t="shared" si="72"/>
        <v/>
      </c>
      <c r="M2326" t="str">
        <f>IFERROR(VLOOKUP(A2326,'Статус менеджера'!$A$2:$B$48,2,TRUE),"")</f>
        <v/>
      </c>
      <c r="N2326" s="2">
        <f t="shared" si="73"/>
        <v>20.453111111111099</v>
      </c>
    </row>
    <row r="2327" spans="1:14" x14ac:dyDescent="0.35">
      <c r="A2327" t="s">
        <v>81</v>
      </c>
      <c r="B2327" t="s">
        <v>237</v>
      </c>
      <c r="C2327" s="1">
        <v>44146</v>
      </c>
      <c r="D2327" t="s">
        <v>123</v>
      </c>
      <c r="E2327" s="3">
        <v>4.01</v>
      </c>
      <c r="F2327" s="4">
        <v>0</v>
      </c>
      <c r="G2327" s="2">
        <v>16200</v>
      </c>
      <c r="H2327" s="2">
        <v>15440</v>
      </c>
      <c r="I2327" s="2">
        <v>16335</v>
      </c>
      <c r="J2327" s="2">
        <v>16685</v>
      </c>
      <c r="K2327" s="2">
        <v>17435</v>
      </c>
      <c r="L2327" t="str">
        <f t="shared" si="72"/>
        <v/>
      </c>
      <c r="M2327" t="str">
        <f>IFERROR(VLOOKUP(A2327,'Статус менеджера'!$A$2:$B$48,2,TRUE),"")</f>
        <v/>
      </c>
      <c r="N2327" s="2">
        <f t="shared" si="73"/>
        <v>11.396648044692737</v>
      </c>
    </row>
    <row r="2328" spans="1:14" x14ac:dyDescent="0.35">
      <c r="A2328" t="s">
        <v>81</v>
      </c>
      <c r="B2328" t="s">
        <v>237</v>
      </c>
      <c r="C2328" s="1">
        <v>44146</v>
      </c>
      <c r="D2328" t="s">
        <v>123</v>
      </c>
      <c r="E2328" s="3">
        <v>0.9</v>
      </c>
      <c r="F2328" s="4">
        <v>0</v>
      </c>
      <c r="G2328" s="2">
        <v>16350</v>
      </c>
      <c r="H2328" s="2">
        <v>15590</v>
      </c>
      <c r="I2328" s="2">
        <v>16485</v>
      </c>
      <c r="J2328" s="2">
        <v>16835</v>
      </c>
      <c r="K2328" s="2">
        <v>17585</v>
      </c>
      <c r="L2328" t="str">
        <f t="shared" si="72"/>
        <v/>
      </c>
      <c r="M2328" t="str">
        <f>IFERROR(VLOOKUP(A2328,'Статус менеджера'!$A$2:$B$48,2,TRUE),"")</f>
        <v/>
      </c>
      <c r="N2328" s="2">
        <f t="shared" si="73"/>
        <v>11.396648044692737</v>
      </c>
    </row>
    <row r="2329" spans="1:14" x14ac:dyDescent="0.35">
      <c r="A2329" t="s">
        <v>55</v>
      </c>
      <c r="B2329" t="s">
        <v>238</v>
      </c>
      <c r="C2329" s="1">
        <v>44154</v>
      </c>
      <c r="D2329" t="s">
        <v>133</v>
      </c>
      <c r="E2329" s="3">
        <v>3.97</v>
      </c>
      <c r="F2329" s="4">
        <v>0</v>
      </c>
      <c r="G2329" s="2">
        <v>19690</v>
      </c>
      <c r="H2329" s="2">
        <v>17420</v>
      </c>
      <c r="I2329" s="2">
        <v>18250</v>
      </c>
      <c r="J2329" s="2">
        <v>18750</v>
      </c>
      <c r="K2329" s="2">
        <v>19500</v>
      </c>
      <c r="L2329" t="str">
        <f t="shared" si="72"/>
        <v/>
      </c>
      <c r="M2329" t="str">
        <f>IFERROR(VLOOKUP(A2329,'Статус менеджера'!$A$2:$B$48,2,TRUE),"")</f>
        <v/>
      </c>
      <c r="N2329" s="2">
        <f t="shared" si="73"/>
        <v>30</v>
      </c>
    </row>
    <row r="2330" spans="1:14" x14ac:dyDescent="0.35">
      <c r="A2330" t="s">
        <v>55</v>
      </c>
      <c r="B2330" t="s">
        <v>238</v>
      </c>
      <c r="C2330" s="1">
        <v>44154</v>
      </c>
      <c r="D2330" t="s">
        <v>133</v>
      </c>
      <c r="E2330" s="3">
        <v>18.93</v>
      </c>
      <c r="F2330" s="4">
        <v>0</v>
      </c>
      <c r="G2330" s="2">
        <v>19290</v>
      </c>
      <c r="H2330" s="2">
        <v>17620</v>
      </c>
      <c r="I2330" s="2">
        <v>18450</v>
      </c>
      <c r="J2330" s="2">
        <v>18950</v>
      </c>
      <c r="K2330" s="2">
        <v>19700</v>
      </c>
      <c r="L2330" t="str">
        <f t="shared" si="72"/>
        <v/>
      </c>
      <c r="M2330" t="str">
        <f>IFERROR(VLOOKUP(A2330,'Статус менеджера'!$A$2:$B$48,2,TRUE),"")</f>
        <v/>
      </c>
      <c r="N2330" s="2">
        <f t="shared" si="73"/>
        <v>24.533333333333331</v>
      </c>
    </row>
    <row r="2331" spans="1:14" x14ac:dyDescent="0.35">
      <c r="A2331" t="s">
        <v>45</v>
      </c>
      <c r="B2331" t="s">
        <v>228</v>
      </c>
      <c r="C2331" s="1">
        <v>44155</v>
      </c>
      <c r="D2331" t="s">
        <v>131</v>
      </c>
      <c r="E2331" s="3">
        <v>6.33</v>
      </c>
      <c r="F2331" s="4">
        <v>0</v>
      </c>
      <c r="G2331" s="2">
        <v>21900</v>
      </c>
      <c r="H2331" s="2">
        <v>20500</v>
      </c>
      <c r="I2331" s="2">
        <v>21100</v>
      </c>
      <c r="J2331" s="2">
        <v>21450</v>
      </c>
      <c r="K2331" s="2">
        <v>21900</v>
      </c>
      <c r="L2331" t="str">
        <f t="shared" si="72"/>
        <v/>
      </c>
      <c r="M2331" t="str">
        <f>IFERROR(VLOOKUP(A2331,'Статус менеджера'!$A$2:$B$48,2,TRUE),"")</f>
        <v/>
      </c>
      <c r="N2331" s="2">
        <f t="shared" si="73"/>
        <v>30</v>
      </c>
    </row>
    <row r="2332" spans="1:14" x14ac:dyDescent="0.35">
      <c r="A2332" t="s">
        <v>41</v>
      </c>
      <c r="B2332" t="s">
        <v>233</v>
      </c>
      <c r="C2332" s="1">
        <v>44155</v>
      </c>
      <c r="D2332" t="s">
        <v>128</v>
      </c>
      <c r="E2332" s="3">
        <v>12.43</v>
      </c>
      <c r="F2332" s="4">
        <v>0</v>
      </c>
      <c r="G2332" s="2">
        <v>21684.639999999999</v>
      </c>
      <c r="H2332" s="2">
        <v>21045</v>
      </c>
      <c r="I2332" s="2">
        <v>21485</v>
      </c>
      <c r="J2332" s="2">
        <v>22035</v>
      </c>
      <c r="K2332" s="2">
        <v>22485</v>
      </c>
      <c r="L2332" t="str">
        <f t="shared" si="72"/>
        <v/>
      </c>
      <c r="M2332" t="str">
        <f>IFERROR(VLOOKUP(A2332,'Статус менеджера'!$A$2:$B$48,2,TRUE),"")</f>
        <v/>
      </c>
      <c r="N2332" s="2">
        <f t="shared" si="73"/>
        <v>14.903854545454537</v>
      </c>
    </row>
    <row r="2333" spans="1:14" x14ac:dyDescent="0.35">
      <c r="A2333" t="s">
        <v>41</v>
      </c>
      <c r="B2333" t="s">
        <v>233</v>
      </c>
      <c r="C2333" s="1">
        <v>44155</v>
      </c>
      <c r="D2333" t="s">
        <v>128</v>
      </c>
      <c r="E2333" s="3">
        <v>5.3949999999999996</v>
      </c>
      <c r="F2333" s="4">
        <v>0</v>
      </c>
      <c r="G2333" s="2">
        <v>22289.64</v>
      </c>
      <c r="H2333" s="2">
        <v>21650</v>
      </c>
      <c r="I2333" s="2">
        <v>22090</v>
      </c>
      <c r="J2333" s="2">
        <v>22640</v>
      </c>
      <c r="K2333" s="2">
        <v>23090</v>
      </c>
      <c r="L2333" t="str">
        <f t="shared" si="72"/>
        <v/>
      </c>
      <c r="M2333" t="str">
        <f>IFERROR(VLOOKUP(A2333,'Статус менеджера'!$A$2:$B$48,2,TRUE),"")</f>
        <v/>
      </c>
      <c r="N2333" s="2">
        <f t="shared" si="73"/>
        <v>14.903854545454537</v>
      </c>
    </row>
    <row r="2334" spans="1:14" x14ac:dyDescent="0.35">
      <c r="A2334" t="s">
        <v>41</v>
      </c>
      <c r="B2334" t="s">
        <v>233</v>
      </c>
      <c r="C2334" s="1">
        <v>44155</v>
      </c>
      <c r="D2334" t="s">
        <v>128</v>
      </c>
      <c r="E2334" s="3">
        <v>4.08</v>
      </c>
      <c r="F2334" s="4">
        <v>0</v>
      </c>
      <c r="G2334" s="2">
        <v>22289.64</v>
      </c>
      <c r="H2334" s="2">
        <v>21650</v>
      </c>
      <c r="I2334" s="2">
        <v>22090</v>
      </c>
      <c r="J2334" s="2">
        <v>22640</v>
      </c>
      <c r="K2334" s="2">
        <v>23090</v>
      </c>
      <c r="L2334" t="str">
        <f t="shared" si="72"/>
        <v/>
      </c>
      <c r="M2334" t="str">
        <f>IFERROR(VLOOKUP(A2334,'Статус менеджера'!$A$2:$B$48,2,TRUE),"")</f>
        <v/>
      </c>
      <c r="N2334" s="2">
        <f t="shared" si="73"/>
        <v>14.903854545454537</v>
      </c>
    </row>
    <row r="2335" spans="1:14" x14ac:dyDescent="0.35">
      <c r="A2335" t="s">
        <v>48</v>
      </c>
      <c r="B2335" t="s">
        <v>236</v>
      </c>
      <c r="C2335" s="1">
        <v>44138</v>
      </c>
      <c r="D2335" t="s">
        <v>123</v>
      </c>
      <c r="E2335" s="3">
        <v>3.26</v>
      </c>
      <c r="F2335" s="4">
        <v>0</v>
      </c>
      <c r="G2335" s="2">
        <v>17910.36</v>
      </c>
      <c r="H2335" s="2">
        <v>16320</v>
      </c>
      <c r="I2335" s="2">
        <v>17215</v>
      </c>
      <c r="J2335" s="2">
        <v>17565</v>
      </c>
      <c r="K2335" s="2">
        <v>18315</v>
      </c>
      <c r="L2335">
        <f t="shared" si="72"/>
        <v>80.211648000000025</v>
      </c>
      <c r="M2335" t="str">
        <f>IFERROR(VLOOKUP(A2335,'Статус менеджера'!$A$2:$B$48,2,TRUE),"")</f>
        <v>Продавець малим клієнтам</v>
      </c>
      <c r="N2335" s="2">
        <f t="shared" si="73"/>
        <v>24.604800000000008</v>
      </c>
    </row>
    <row r="2336" spans="1:14" x14ac:dyDescent="0.35">
      <c r="A2336" t="s">
        <v>48</v>
      </c>
      <c r="B2336" t="s">
        <v>236</v>
      </c>
      <c r="C2336" s="1">
        <v>44138</v>
      </c>
      <c r="D2336" t="s">
        <v>123</v>
      </c>
      <c r="E2336" s="3">
        <v>1.96</v>
      </c>
      <c r="F2336" s="4">
        <v>0</v>
      </c>
      <c r="G2336" s="2">
        <v>17610.36</v>
      </c>
      <c r="H2336" s="2">
        <v>16020</v>
      </c>
      <c r="I2336" s="2">
        <v>16915</v>
      </c>
      <c r="J2336" s="2">
        <v>17265</v>
      </c>
      <c r="K2336" s="2">
        <v>18015</v>
      </c>
      <c r="L2336">
        <f t="shared" si="72"/>
        <v>48.225408000000016</v>
      </c>
      <c r="M2336" t="str">
        <f>IFERROR(VLOOKUP(A2336,'Статус менеджера'!$A$2:$B$48,2,TRUE),"")</f>
        <v>Продавець малим клієнтам</v>
      </c>
      <c r="N2336" s="2">
        <f t="shared" si="73"/>
        <v>24.604800000000008</v>
      </c>
    </row>
    <row r="2337" spans="1:14" x14ac:dyDescent="0.35">
      <c r="A2337" t="s">
        <v>48</v>
      </c>
      <c r="B2337" t="s">
        <v>236</v>
      </c>
      <c r="C2337" s="1">
        <v>44138</v>
      </c>
      <c r="D2337" t="s">
        <v>123</v>
      </c>
      <c r="E2337" s="3">
        <v>1.5</v>
      </c>
      <c r="F2337" s="4">
        <v>0</v>
      </c>
      <c r="G2337" s="2">
        <v>17610.36</v>
      </c>
      <c r="H2337" s="2">
        <v>16020</v>
      </c>
      <c r="I2337" s="2">
        <v>16915</v>
      </c>
      <c r="J2337" s="2">
        <v>17265</v>
      </c>
      <c r="K2337" s="2">
        <v>18015</v>
      </c>
      <c r="L2337">
        <f t="shared" si="72"/>
        <v>36.90720000000001</v>
      </c>
      <c r="M2337" t="str">
        <f>IFERROR(VLOOKUP(A2337,'Статус менеджера'!$A$2:$B$48,2,TRUE),"")</f>
        <v>Продавець малим клієнтам</v>
      </c>
      <c r="N2337" s="2">
        <f t="shared" si="73"/>
        <v>24.604800000000008</v>
      </c>
    </row>
    <row r="2338" spans="1:14" x14ac:dyDescent="0.35">
      <c r="A2338" t="s">
        <v>48</v>
      </c>
      <c r="B2338" t="s">
        <v>236</v>
      </c>
      <c r="C2338" s="1">
        <v>44138</v>
      </c>
      <c r="D2338" t="s">
        <v>123</v>
      </c>
      <c r="E2338" s="3">
        <v>7.8E-2</v>
      </c>
      <c r="F2338" s="4">
        <v>0</v>
      </c>
      <c r="G2338" s="2">
        <v>17610.36</v>
      </c>
      <c r="H2338" s="2">
        <v>16020</v>
      </c>
      <c r="I2338" s="2">
        <v>16915</v>
      </c>
      <c r="J2338" s="2">
        <v>17265</v>
      </c>
      <c r="K2338" s="2">
        <v>18015</v>
      </c>
      <c r="L2338">
        <f t="shared" si="72"/>
        <v>1.9191744000000006</v>
      </c>
      <c r="M2338" t="str">
        <f>IFERROR(VLOOKUP(A2338,'Статус менеджера'!$A$2:$B$48,2,TRUE),"")</f>
        <v>Продавець малим клієнтам</v>
      </c>
      <c r="N2338" s="2">
        <f t="shared" si="73"/>
        <v>24.604800000000008</v>
      </c>
    </row>
    <row r="2339" spans="1:14" x14ac:dyDescent="0.35">
      <c r="A2339" t="s">
        <v>48</v>
      </c>
      <c r="B2339" t="s">
        <v>236</v>
      </c>
      <c r="C2339" s="1">
        <v>44138</v>
      </c>
      <c r="D2339" t="s">
        <v>123</v>
      </c>
      <c r="E2339" s="3">
        <v>1.93</v>
      </c>
      <c r="F2339" s="4">
        <v>0</v>
      </c>
      <c r="G2339" s="2">
        <v>17610.36</v>
      </c>
      <c r="H2339" s="2">
        <v>16020</v>
      </c>
      <c r="I2339" s="2">
        <v>16915</v>
      </c>
      <c r="J2339" s="2">
        <v>17265</v>
      </c>
      <c r="K2339" s="2">
        <v>18015</v>
      </c>
      <c r="L2339">
        <f t="shared" si="72"/>
        <v>47.48726400000001</v>
      </c>
      <c r="M2339" t="str">
        <f>IFERROR(VLOOKUP(A2339,'Статус менеджера'!$A$2:$B$48,2,TRUE),"")</f>
        <v>Продавець малим клієнтам</v>
      </c>
      <c r="N2339" s="2">
        <f t="shared" si="73"/>
        <v>24.604800000000008</v>
      </c>
    </row>
    <row r="2340" spans="1:14" x14ac:dyDescent="0.35">
      <c r="A2340" t="s">
        <v>48</v>
      </c>
      <c r="B2340" t="s">
        <v>236</v>
      </c>
      <c r="C2340" s="1">
        <v>44138</v>
      </c>
      <c r="D2340" t="s">
        <v>123</v>
      </c>
      <c r="E2340" s="3">
        <v>2.3540000000000001</v>
      </c>
      <c r="F2340" s="4">
        <v>0</v>
      </c>
      <c r="G2340" s="2">
        <v>17610.36</v>
      </c>
      <c r="H2340" s="2">
        <v>16020</v>
      </c>
      <c r="I2340" s="2">
        <v>16915</v>
      </c>
      <c r="J2340" s="2">
        <v>17265</v>
      </c>
      <c r="K2340" s="2">
        <v>18015</v>
      </c>
      <c r="L2340">
        <f t="shared" si="72"/>
        <v>57.919699200000018</v>
      </c>
      <c r="M2340" t="str">
        <f>IFERROR(VLOOKUP(A2340,'Статус менеджера'!$A$2:$B$48,2,TRUE),"")</f>
        <v>Продавець малим клієнтам</v>
      </c>
      <c r="N2340" s="2">
        <f t="shared" si="73"/>
        <v>24.604800000000008</v>
      </c>
    </row>
    <row r="2341" spans="1:14" x14ac:dyDescent="0.35">
      <c r="A2341" t="s">
        <v>13</v>
      </c>
      <c r="B2341" t="s">
        <v>227</v>
      </c>
      <c r="C2341" s="1">
        <v>44158</v>
      </c>
      <c r="D2341" t="s">
        <v>131</v>
      </c>
      <c r="E2341" s="3">
        <v>0.76</v>
      </c>
      <c r="F2341" s="4">
        <v>0</v>
      </c>
      <c r="G2341" s="2">
        <v>21000</v>
      </c>
      <c r="H2341" s="2">
        <v>20415</v>
      </c>
      <c r="I2341" s="2">
        <v>21000</v>
      </c>
      <c r="J2341" s="2">
        <v>21350</v>
      </c>
      <c r="K2341" s="2">
        <v>21800</v>
      </c>
      <c r="L2341">
        <f t="shared" si="72"/>
        <v>9.120000000000001</v>
      </c>
      <c r="M2341" t="str">
        <f>IFERROR(VLOOKUP(A2341,'Статус менеджера'!$A$2:$B$48,2,TRUE),"")</f>
        <v>Продавець малим клієнтам</v>
      </c>
      <c r="N2341" s="2">
        <f t="shared" si="73"/>
        <v>12</v>
      </c>
    </row>
    <row r="2342" spans="1:14" x14ac:dyDescent="0.35">
      <c r="A2342" t="s">
        <v>13</v>
      </c>
      <c r="B2342" t="s">
        <v>227</v>
      </c>
      <c r="C2342" s="1">
        <v>44158</v>
      </c>
      <c r="D2342" t="s">
        <v>131</v>
      </c>
      <c r="E2342" s="3">
        <v>0.25</v>
      </c>
      <c r="F2342" s="4">
        <v>0</v>
      </c>
      <c r="G2342" s="2">
        <v>21000</v>
      </c>
      <c r="H2342" s="2">
        <v>20415</v>
      </c>
      <c r="I2342" s="2">
        <v>21000</v>
      </c>
      <c r="J2342" s="2">
        <v>21350</v>
      </c>
      <c r="K2342" s="2">
        <v>21800</v>
      </c>
      <c r="L2342">
        <f t="shared" si="72"/>
        <v>3</v>
      </c>
      <c r="M2342" t="str">
        <f>IFERROR(VLOOKUP(A2342,'Статус менеджера'!$A$2:$B$48,2,TRUE),"")</f>
        <v>Продавець малим клієнтам</v>
      </c>
      <c r="N2342" s="2">
        <f t="shared" si="73"/>
        <v>12</v>
      </c>
    </row>
    <row r="2343" spans="1:14" x14ac:dyDescent="0.35">
      <c r="A2343" t="s">
        <v>13</v>
      </c>
      <c r="B2343" t="s">
        <v>227</v>
      </c>
      <c r="C2343" s="1">
        <v>44158</v>
      </c>
      <c r="D2343" t="s">
        <v>131</v>
      </c>
      <c r="E2343" s="3">
        <v>0.29399999999999998</v>
      </c>
      <c r="F2343" s="4">
        <v>0</v>
      </c>
      <c r="G2343" s="2">
        <v>21000</v>
      </c>
      <c r="H2343" s="2">
        <v>20415</v>
      </c>
      <c r="I2343" s="2">
        <v>21000</v>
      </c>
      <c r="J2343" s="2">
        <v>21350</v>
      </c>
      <c r="K2343" s="2">
        <v>21800</v>
      </c>
      <c r="L2343">
        <f t="shared" si="72"/>
        <v>3.5279999999999996</v>
      </c>
      <c r="M2343" t="str">
        <f>IFERROR(VLOOKUP(A2343,'Статус менеджера'!$A$2:$B$48,2,TRUE),"")</f>
        <v>Продавець малим клієнтам</v>
      </c>
      <c r="N2343" s="2">
        <f t="shared" si="73"/>
        <v>12</v>
      </c>
    </row>
    <row r="2344" spans="1:14" x14ac:dyDescent="0.35">
      <c r="A2344" t="s">
        <v>20</v>
      </c>
      <c r="B2344" t="s">
        <v>114</v>
      </c>
      <c r="C2344" s="1">
        <v>44137</v>
      </c>
      <c r="D2344" t="s">
        <v>124</v>
      </c>
      <c r="E2344" s="3">
        <v>9.4719999999999995</v>
      </c>
      <c r="F2344" s="4">
        <v>0</v>
      </c>
      <c r="G2344" s="2">
        <v>17625</v>
      </c>
      <c r="H2344" s="2">
        <v>16915</v>
      </c>
      <c r="I2344" s="2">
        <v>17625</v>
      </c>
      <c r="J2344" s="2">
        <v>17905</v>
      </c>
      <c r="K2344" s="2">
        <v>18405</v>
      </c>
      <c r="L2344" t="str">
        <f t="shared" si="72"/>
        <v/>
      </c>
      <c r="M2344" t="str">
        <f>IFERROR(VLOOKUP(A2344,'Статус менеджера'!$A$2:$B$48,2,TRUE),"")</f>
        <v>Продавець малим клієнтам</v>
      </c>
      <c r="N2344" s="2">
        <f t="shared" si="73"/>
        <v>12</v>
      </c>
    </row>
    <row r="2345" spans="1:14" x14ac:dyDescent="0.35">
      <c r="A2345" t="s">
        <v>20</v>
      </c>
      <c r="B2345" t="s">
        <v>114</v>
      </c>
      <c r="C2345" s="1">
        <v>44137</v>
      </c>
      <c r="D2345" t="s">
        <v>124</v>
      </c>
      <c r="E2345" s="3">
        <v>1.5680000000000001</v>
      </c>
      <c r="F2345" s="4">
        <v>0</v>
      </c>
      <c r="G2345" s="2">
        <v>17625</v>
      </c>
      <c r="H2345" s="2">
        <v>16915</v>
      </c>
      <c r="I2345" s="2">
        <v>17625</v>
      </c>
      <c r="J2345" s="2">
        <v>17905</v>
      </c>
      <c r="K2345" s="2">
        <v>18405</v>
      </c>
      <c r="L2345" t="str">
        <f t="shared" si="72"/>
        <v/>
      </c>
      <c r="M2345" t="str">
        <f>IFERROR(VLOOKUP(A2345,'Статус менеджера'!$A$2:$B$48,2,TRUE),"")</f>
        <v>Продавець малим клієнтам</v>
      </c>
      <c r="N2345" s="2">
        <f t="shared" si="73"/>
        <v>12</v>
      </c>
    </row>
    <row r="2346" spans="1:14" x14ac:dyDescent="0.35">
      <c r="A2346" t="s">
        <v>20</v>
      </c>
      <c r="B2346" t="s">
        <v>114</v>
      </c>
      <c r="C2346" s="1">
        <v>44137</v>
      </c>
      <c r="D2346" t="s">
        <v>122</v>
      </c>
      <c r="E2346" s="3">
        <v>0.71</v>
      </c>
      <c r="F2346" s="4">
        <v>0</v>
      </c>
      <c r="G2346" s="2">
        <v>18435</v>
      </c>
      <c r="H2346" s="2">
        <v>17730</v>
      </c>
      <c r="I2346" s="2">
        <v>18435</v>
      </c>
      <c r="J2346" s="2">
        <v>18625</v>
      </c>
      <c r="K2346" s="2">
        <v>19075</v>
      </c>
      <c r="L2346" t="str">
        <f t="shared" si="72"/>
        <v/>
      </c>
      <c r="M2346" t="str">
        <f>IFERROR(VLOOKUP(A2346,'Статус менеджера'!$A$2:$B$48,2,TRUE),"")</f>
        <v>Продавець малим клієнтам</v>
      </c>
      <c r="N2346" s="2">
        <f t="shared" si="73"/>
        <v>12</v>
      </c>
    </row>
    <row r="2347" spans="1:14" x14ac:dyDescent="0.35">
      <c r="A2347" t="s">
        <v>20</v>
      </c>
      <c r="B2347" t="s">
        <v>114</v>
      </c>
      <c r="C2347" s="1">
        <v>44137</v>
      </c>
      <c r="D2347" t="s">
        <v>122</v>
      </c>
      <c r="E2347" s="3">
        <v>0.71</v>
      </c>
      <c r="F2347" s="4">
        <v>0</v>
      </c>
      <c r="G2347" s="2">
        <v>18435</v>
      </c>
      <c r="H2347" s="2">
        <v>17730</v>
      </c>
      <c r="I2347" s="2">
        <v>18435</v>
      </c>
      <c r="J2347" s="2">
        <v>18625</v>
      </c>
      <c r="K2347" s="2">
        <v>19075</v>
      </c>
      <c r="L2347" t="str">
        <f t="shared" si="72"/>
        <v/>
      </c>
      <c r="M2347" t="str">
        <f>IFERROR(VLOOKUP(A2347,'Статус менеджера'!$A$2:$B$48,2,TRUE),"")</f>
        <v>Продавець малим клієнтам</v>
      </c>
      <c r="N2347" s="2">
        <f t="shared" si="73"/>
        <v>12</v>
      </c>
    </row>
    <row r="2348" spans="1:14" x14ac:dyDescent="0.35">
      <c r="A2348" t="s">
        <v>20</v>
      </c>
      <c r="B2348" t="s">
        <v>114</v>
      </c>
      <c r="C2348" s="1">
        <v>44137</v>
      </c>
      <c r="D2348" t="s">
        <v>122</v>
      </c>
      <c r="E2348" s="3">
        <v>0.71</v>
      </c>
      <c r="F2348" s="4">
        <v>0</v>
      </c>
      <c r="G2348" s="2">
        <v>18435</v>
      </c>
      <c r="H2348" s="2">
        <v>17730</v>
      </c>
      <c r="I2348" s="2">
        <v>18435</v>
      </c>
      <c r="J2348" s="2">
        <v>18625</v>
      </c>
      <c r="K2348" s="2">
        <v>19075</v>
      </c>
      <c r="L2348" t="str">
        <f t="shared" si="72"/>
        <v/>
      </c>
      <c r="M2348" t="str">
        <f>IFERROR(VLOOKUP(A2348,'Статус менеджера'!$A$2:$B$48,2,TRUE),"")</f>
        <v>Продавець малим клієнтам</v>
      </c>
      <c r="N2348" s="2">
        <f t="shared" si="73"/>
        <v>12</v>
      </c>
    </row>
    <row r="2349" spans="1:14" x14ac:dyDescent="0.35">
      <c r="A2349" t="s">
        <v>20</v>
      </c>
      <c r="B2349" t="s">
        <v>114</v>
      </c>
      <c r="C2349" s="1">
        <v>44137</v>
      </c>
      <c r="D2349" t="s">
        <v>122</v>
      </c>
      <c r="E2349" s="3">
        <v>0.71</v>
      </c>
      <c r="F2349" s="4">
        <v>0</v>
      </c>
      <c r="G2349" s="2">
        <v>18435</v>
      </c>
      <c r="H2349" s="2">
        <v>17730</v>
      </c>
      <c r="I2349" s="2">
        <v>18435</v>
      </c>
      <c r="J2349" s="2">
        <v>18625</v>
      </c>
      <c r="K2349" s="2">
        <v>19075</v>
      </c>
      <c r="L2349" t="str">
        <f t="shared" si="72"/>
        <v/>
      </c>
      <c r="M2349" t="str">
        <f>IFERROR(VLOOKUP(A2349,'Статус менеджера'!$A$2:$B$48,2,TRUE),"")</f>
        <v>Продавець малим клієнтам</v>
      </c>
      <c r="N2349" s="2">
        <f t="shared" si="73"/>
        <v>12</v>
      </c>
    </row>
    <row r="2350" spans="1:14" x14ac:dyDescent="0.35">
      <c r="A2350" t="s">
        <v>20</v>
      </c>
      <c r="B2350" t="s">
        <v>114</v>
      </c>
      <c r="C2350" s="1">
        <v>44137</v>
      </c>
      <c r="D2350" t="s">
        <v>122</v>
      </c>
      <c r="E2350" s="3">
        <v>0.71</v>
      </c>
      <c r="F2350" s="4">
        <v>0</v>
      </c>
      <c r="G2350" s="2">
        <v>18435</v>
      </c>
      <c r="H2350" s="2">
        <v>17730</v>
      </c>
      <c r="I2350" s="2">
        <v>18435</v>
      </c>
      <c r="J2350" s="2">
        <v>18625</v>
      </c>
      <c r="K2350" s="2">
        <v>19075</v>
      </c>
      <c r="L2350" t="str">
        <f t="shared" si="72"/>
        <v/>
      </c>
      <c r="M2350" t="str">
        <f>IFERROR(VLOOKUP(A2350,'Статус менеджера'!$A$2:$B$48,2,TRUE),"")</f>
        <v>Продавець малим клієнтам</v>
      </c>
      <c r="N2350" s="2">
        <f t="shared" si="73"/>
        <v>12</v>
      </c>
    </row>
    <row r="2351" spans="1:14" x14ac:dyDescent="0.35">
      <c r="A2351" t="s">
        <v>20</v>
      </c>
      <c r="B2351" t="s">
        <v>114</v>
      </c>
      <c r="C2351" s="1">
        <v>44137</v>
      </c>
      <c r="D2351" t="s">
        <v>122</v>
      </c>
      <c r="E2351" s="3">
        <v>0.71</v>
      </c>
      <c r="F2351" s="4">
        <v>0</v>
      </c>
      <c r="G2351" s="2">
        <v>18435</v>
      </c>
      <c r="H2351" s="2">
        <v>17730</v>
      </c>
      <c r="I2351" s="2">
        <v>18435</v>
      </c>
      <c r="J2351" s="2">
        <v>18625</v>
      </c>
      <c r="K2351" s="2">
        <v>19075</v>
      </c>
      <c r="L2351" t="str">
        <f t="shared" si="72"/>
        <v/>
      </c>
      <c r="M2351" t="str">
        <f>IFERROR(VLOOKUP(A2351,'Статус менеджера'!$A$2:$B$48,2,TRUE),"")</f>
        <v>Продавець малим клієнтам</v>
      </c>
      <c r="N2351" s="2">
        <f t="shared" si="73"/>
        <v>12</v>
      </c>
    </row>
    <row r="2352" spans="1:14" x14ac:dyDescent="0.35">
      <c r="A2352" t="s">
        <v>20</v>
      </c>
      <c r="B2352" t="s">
        <v>114</v>
      </c>
      <c r="C2352" s="1">
        <v>44137</v>
      </c>
      <c r="D2352" t="s">
        <v>122</v>
      </c>
      <c r="E2352" s="3">
        <v>0.71</v>
      </c>
      <c r="F2352" s="4">
        <v>0</v>
      </c>
      <c r="G2352" s="2">
        <v>18435</v>
      </c>
      <c r="H2352" s="2">
        <v>17730</v>
      </c>
      <c r="I2352" s="2">
        <v>18435</v>
      </c>
      <c r="J2352" s="2">
        <v>18625</v>
      </c>
      <c r="K2352" s="2">
        <v>19075</v>
      </c>
      <c r="L2352" t="str">
        <f t="shared" si="72"/>
        <v/>
      </c>
      <c r="M2352" t="str">
        <f>IFERROR(VLOOKUP(A2352,'Статус менеджера'!$A$2:$B$48,2,TRUE),"")</f>
        <v>Продавець малим клієнтам</v>
      </c>
      <c r="N2352" s="2">
        <f t="shared" si="73"/>
        <v>12</v>
      </c>
    </row>
    <row r="2353" spans="1:14" x14ac:dyDescent="0.35">
      <c r="A2353" t="s">
        <v>20</v>
      </c>
      <c r="B2353" t="s">
        <v>114</v>
      </c>
      <c r="C2353" s="1">
        <v>44137</v>
      </c>
      <c r="D2353" t="s">
        <v>122</v>
      </c>
      <c r="E2353" s="3">
        <v>0.71</v>
      </c>
      <c r="F2353" s="4">
        <v>0</v>
      </c>
      <c r="G2353" s="2">
        <v>18435</v>
      </c>
      <c r="H2353" s="2">
        <v>17730</v>
      </c>
      <c r="I2353" s="2">
        <v>18435</v>
      </c>
      <c r="J2353" s="2">
        <v>18625</v>
      </c>
      <c r="K2353" s="2">
        <v>19075</v>
      </c>
      <c r="L2353" t="str">
        <f t="shared" si="72"/>
        <v/>
      </c>
      <c r="M2353" t="str">
        <f>IFERROR(VLOOKUP(A2353,'Статус менеджера'!$A$2:$B$48,2,TRUE),"")</f>
        <v>Продавець малим клієнтам</v>
      </c>
      <c r="N2353" s="2">
        <f t="shared" si="73"/>
        <v>12</v>
      </c>
    </row>
    <row r="2354" spans="1:14" x14ac:dyDescent="0.35">
      <c r="A2354" t="s">
        <v>20</v>
      </c>
      <c r="B2354" t="s">
        <v>114</v>
      </c>
      <c r="C2354" s="1">
        <v>44137</v>
      </c>
      <c r="D2354" t="s">
        <v>122</v>
      </c>
      <c r="E2354" s="3">
        <v>0.71</v>
      </c>
      <c r="F2354" s="4">
        <v>0</v>
      </c>
      <c r="G2354" s="2">
        <v>18435</v>
      </c>
      <c r="H2354" s="2">
        <v>17730</v>
      </c>
      <c r="I2354" s="2">
        <v>18435</v>
      </c>
      <c r="J2354" s="2">
        <v>18625</v>
      </c>
      <c r="K2354" s="2">
        <v>19075</v>
      </c>
      <c r="L2354" t="str">
        <f t="shared" si="72"/>
        <v/>
      </c>
      <c r="M2354" t="str">
        <f>IFERROR(VLOOKUP(A2354,'Статус менеджера'!$A$2:$B$48,2,TRUE),"")</f>
        <v>Продавець малим клієнтам</v>
      </c>
      <c r="N2354" s="2">
        <f t="shared" si="73"/>
        <v>12</v>
      </c>
    </row>
    <row r="2355" spans="1:14" x14ac:dyDescent="0.35">
      <c r="A2355" t="s">
        <v>20</v>
      </c>
      <c r="B2355" t="s">
        <v>114</v>
      </c>
      <c r="C2355" s="1">
        <v>44137</v>
      </c>
      <c r="D2355" t="s">
        <v>122</v>
      </c>
      <c r="E2355" s="3">
        <v>0.71</v>
      </c>
      <c r="F2355" s="4">
        <v>0</v>
      </c>
      <c r="G2355" s="2">
        <v>18435</v>
      </c>
      <c r="H2355" s="2">
        <v>17730</v>
      </c>
      <c r="I2355" s="2">
        <v>18435</v>
      </c>
      <c r="J2355" s="2">
        <v>18625</v>
      </c>
      <c r="K2355" s="2">
        <v>19075</v>
      </c>
      <c r="L2355" t="str">
        <f t="shared" si="72"/>
        <v/>
      </c>
      <c r="M2355" t="str">
        <f>IFERROR(VLOOKUP(A2355,'Статус менеджера'!$A$2:$B$48,2,TRUE),"")</f>
        <v>Продавець малим клієнтам</v>
      </c>
      <c r="N2355" s="2">
        <f t="shared" si="73"/>
        <v>12</v>
      </c>
    </row>
    <row r="2356" spans="1:14" x14ac:dyDescent="0.35">
      <c r="A2356" t="s">
        <v>20</v>
      </c>
      <c r="B2356" t="s">
        <v>114</v>
      </c>
      <c r="C2356" s="1">
        <v>44137</v>
      </c>
      <c r="D2356" t="s">
        <v>122</v>
      </c>
      <c r="E2356" s="3">
        <v>0.71</v>
      </c>
      <c r="F2356" s="4">
        <v>0</v>
      </c>
      <c r="G2356" s="2">
        <v>18435</v>
      </c>
      <c r="H2356" s="2">
        <v>17730</v>
      </c>
      <c r="I2356" s="2">
        <v>18435</v>
      </c>
      <c r="J2356" s="2">
        <v>18625</v>
      </c>
      <c r="K2356" s="2">
        <v>19075</v>
      </c>
      <c r="L2356" t="str">
        <f t="shared" si="72"/>
        <v/>
      </c>
      <c r="M2356" t="str">
        <f>IFERROR(VLOOKUP(A2356,'Статус менеджера'!$A$2:$B$48,2,TRUE),"")</f>
        <v>Продавець малим клієнтам</v>
      </c>
      <c r="N2356" s="2">
        <f t="shared" si="73"/>
        <v>12</v>
      </c>
    </row>
    <row r="2357" spans="1:14" x14ac:dyDescent="0.35">
      <c r="A2357" t="s">
        <v>20</v>
      </c>
      <c r="B2357" t="s">
        <v>114</v>
      </c>
      <c r="C2357" s="1">
        <v>44137</v>
      </c>
      <c r="D2357" t="s">
        <v>122</v>
      </c>
      <c r="E2357" s="3">
        <v>0.71</v>
      </c>
      <c r="F2357" s="4">
        <v>0</v>
      </c>
      <c r="G2357" s="2">
        <v>18435</v>
      </c>
      <c r="H2357" s="2">
        <v>17730</v>
      </c>
      <c r="I2357" s="2">
        <v>18435</v>
      </c>
      <c r="J2357" s="2">
        <v>18625</v>
      </c>
      <c r="K2357" s="2">
        <v>19075</v>
      </c>
      <c r="L2357" t="str">
        <f t="shared" si="72"/>
        <v/>
      </c>
      <c r="M2357" t="str">
        <f>IFERROR(VLOOKUP(A2357,'Статус менеджера'!$A$2:$B$48,2,TRUE),"")</f>
        <v>Продавець малим клієнтам</v>
      </c>
      <c r="N2357" s="2">
        <f t="shared" si="73"/>
        <v>12</v>
      </c>
    </row>
    <row r="2358" spans="1:14" x14ac:dyDescent="0.35">
      <c r="A2358" t="s">
        <v>20</v>
      </c>
      <c r="B2358" t="s">
        <v>114</v>
      </c>
      <c r="C2358" s="1">
        <v>44137</v>
      </c>
      <c r="D2358" t="s">
        <v>122</v>
      </c>
      <c r="E2358" s="3">
        <v>0.71</v>
      </c>
      <c r="F2358" s="4">
        <v>0</v>
      </c>
      <c r="G2358" s="2">
        <v>18435</v>
      </c>
      <c r="H2358" s="2">
        <v>17730</v>
      </c>
      <c r="I2358" s="2">
        <v>18435</v>
      </c>
      <c r="J2358" s="2">
        <v>18625</v>
      </c>
      <c r="K2358" s="2">
        <v>19075</v>
      </c>
      <c r="L2358" t="str">
        <f t="shared" si="72"/>
        <v/>
      </c>
      <c r="M2358" t="str">
        <f>IFERROR(VLOOKUP(A2358,'Статус менеджера'!$A$2:$B$48,2,TRUE),"")</f>
        <v>Продавець малим клієнтам</v>
      </c>
      <c r="N2358" s="2">
        <f t="shared" si="73"/>
        <v>12</v>
      </c>
    </row>
    <row r="2359" spans="1:14" x14ac:dyDescent="0.35">
      <c r="A2359" t="s">
        <v>20</v>
      </c>
      <c r="B2359" t="s">
        <v>114</v>
      </c>
      <c r="C2359" s="1">
        <v>44137</v>
      </c>
      <c r="D2359" t="s">
        <v>122</v>
      </c>
      <c r="E2359" s="3">
        <v>0.71</v>
      </c>
      <c r="F2359" s="4">
        <v>0</v>
      </c>
      <c r="G2359" s="2">
        <v>18435</v>
      </c>
      <c r="H2359" s="2">
        <v>17730</v>
      </c>
      <c r="I2359" s="2">
        <v>18435</v>
      </c>
      <c r="J2359" s="2">
        <v>18625</v>
      </c>
      <c r="K2359" s="2">
        <v>19075</v>
      </c>
      <c r="L2359" t="str">
        <f t="shared" si="72"/>
        <v/>
      </c>
      <c r="M2359" t="str">
        <f>IFERROR(VLOOKUP(A2359,'Статус менеджера'!$A$2:$B$48,2,TRUE),"")</f>
        <v>Продавець малим клієнтам</v>
      </c>
      <c r="N2359" s="2">
        <f t="shared" si="73"/>
        <v>12</v>
      </c>
    </row>
    <row r="2360" spans="1:14" x14ac:dyDescent="0.35">
      <c r="A2360" t="s">
        <v>20</v>
      </c>
      <c r="B2360" t="s">
        <v>114</v>
      </c>
      <c r="C2360" s="1">
        <v>44137</v>
      </c>
      <c r="D2360" t="s">
        <v>122</v>
      </c>
      <c r="E2360" s="3">
        <v>0.71</v>
      </c>
      <c r="F2360" s="4">
        <v>0</v>
      </c>
      <c r="G2360" s="2">
        <v>18435</v>
      </c>
      <c r="H2360" s="2">
        <v>17730</v>
      </c>
      <c r="I2360" s="2">
        <v>18435</v>
      </c>
      <c r="J2360" s="2">
        <v>18625</v>
      </c>
      <c r="K2360" s="2">
        <v>19075</v>
      </c>
      <c r="L2360" t="str">
        <f t="shared" si="72"/>
        <v/>
      </c>
      <c r="M2360" t="str">
        <f>IFERROR(VLOOKUP(A2360,'Статус менеджера'!$A$2:$B$48,2,TRUE),"")</f>
        <v>Продавець малим клієнтам</v>
      </c>
      <c r="N2360" s="2">
        <f t="shared" si="73"/>
        <v>12</v>
      </c>
    </row>
    <row r="2361" spans="1:14" x14ac:dyDescent="0.35">
      <c r="A2361" t="s">
        <v>20</v>
      </c>
      <c r="B2361" t="s">
        <v>114</v>
      </c>
      <c r="C2361" s="1">
        <v>44137</v>
      </c>
      <c r="D2361" t="s">
        <v>122</v>
      </c>
      <c r="E2361" s="3">
        <v>0.71</v>
      </c>
      <c r="F2361" s="4">
        <v>0</v>
      </c>
      <c r="G2361" s="2">
        <v>18435</v>
      </c>
      <c r="H2361" s="2">
        <v>17730</v>
      </c>
      <c r="I2361" s="2">
        <v>18435</v>
      </c>
      <c r="J2361" s="2">
        <v>18625</v>
      </c>
      <c r="K2361" s="2">
        <v>19075</v>
      </c>
      <c r="L2361" t="str">
        <f t="shared" si="72"/>
        <v/>
      </c>
      <c r="M2361" t="str">
        <f>IFERROR(VLOOKUP(A2361,'Статус менеджера'!$A$2:$B$48,2,TRUE),"")</f>
        <v>Продавець малим клієнтам</v>
      </c>
      <c r="N2361" s="2">
        <f t="shared" si="73"/>
        <v>12</v>
      </c>
    </row>
    <row r="2362" spans="1:14" x14ac:dyDescent="0.35">
      <c r="A2362" t="s">
        <v>20</v>
      </c>
      <c r="B2362" t="s">
        <v>114</v>
      </c>
      <c r="C2362" s="1">
        <v>44137</v>
      </c>
      <c r="D2362" t="s">
        <v>122</v>
      </c>
      <c r="E2362" s="3">
        <v>0.71</v>
      </c>
      <c r="F2362" s="4">
        <v>0</v>
      </c>
      <c r="G2362" s="2">
        <v>18435</v>
      </c>
      <c r="H2362" s="2">
        <v>17730</v>
      </c>
      <c r="I2362" s="2">
        <v>18435</v>
      </c>
      <c r="J2362" s="2">
        <v>18625</v>
      </c>
      <c r="K2362" s="2">
        <v>19075</v>
      </c>
      <c r="L2362" t="str">
        <f t="shared" si="72"/>
        <v/>
      </c>
      <c r="M2362" t="str">
        <f>IFERROR(VLOOKUP(A2362,'Статус менеджера'!$A$2:$B$48,2,TRUE),"")</f>
        <v>Продавець малим клієнтам</v>
      </c>
      <c r="N2362" s="2">
        <f t="shared" si="73"/>
        <v>12</v>
      </c>
    </row>
    <row r="2363" spans="1:14" x14ac:dyDescent="0.35">
      <c r="A2363" t="s">
        <v>20</v>
      </c>
      <c r="B2363" t="s">
        <v>114</v>
      </c>
      <c r="C2363" s="1">
        <v>44137</v>
      </c>
      <c r="D2363" t="s">
        <v>122</v>
      </c>
      <c r="E2363" s="3">
        <v>0.71</v>
      </c>
      <c r="F2363" s="4">
        <v>0</v>
      </c>
      <c r="G2363" s="2">
        <v>18435</v>
      </c>
      <c r="H2363" s="2">
        <v>17730</v>
      </c>
      <c r="I2363" s="2">
        <v>18435</v>
      </c>
      <c r="J2363" s="2">
        <v>18625</v>
      </c>
      <c r="K2363" s="2">
        <v>19075</v>
      </c>
      <c r="L2363" t="str">
        <f t="shared" si="72"/>
        <v/>
      </c>
      <c r="M2363" t="str">
        <f>IFERROR(VLOOKUP(A2363,'Статус менеджера'!$A$2:$B$48,2,TRUE),"")</f>
        <v>Продавець малим клієнтам</v>
      </c>
      <c r="N2363" s="2">
        <f t="shared" si="73"/>
        <v>12</v>
      </c>
    </row>
    <row r="2364" spans="1:14" x14ac:dyDescent="0.35">
      <c r="A2364" t="s">
        <v>20</v>
      </c>
      <c r="B2364" t="s">
        <v>114</v>
      </c>
      <c r="C2364" s="1">
        <v>44137</v>
      </c>
      <c r="D2364" t="s">
        <v>122</v>
      </c>
      <c r="E2364" s="3">
        <v>0.71</v>
      </c>
      <c r="F2364" s="4">
        <v>0</v>
      </c>
      <c r="G2364" s="2">
        <v>18435</v>
      </c>
      <c r="H2364" s="2">
        <v>17730</v>
      </c>
      <c r="I2364" s="2">
        <v>18435</v>
      </c>
      <c r="J2364" s="2">
        <v>18625</v>
      </c>
      <c r="K2364" s="2">
        <v>19075</v>
      </c>
      <c r="L2364" t="str">
        <f t="shared" si="72"/>
        <v/>
      </c>
      <c r="M2364" t="str">
        <f>IFERROR(VLOOKUP(A2364,'Статус менеджера'!$A$2:$B$48,2,TRUE),"")</f>
        <v>Продавець малим клієнтам</v>
      </c>
      <c r="N2364" s="2">
        <f t="shared" si="73"/>
        <v>12</v>
      </c>
    </row>
    <row r="2365" spans="1:14" x14ac:dyDescent="0.35">
      <c r="A2365" t="s">
        <v>20</v>
      </c>
      <c r="B2365" t="s">
        <v>114</v>
      </c>
      <c r="C2365" s="1">
        <v>44137</v>
      </c>
      <c r="D2365" t="s">
        <v>122</v>
      </c>
      <c r="E2365" s="3">
        <v>0.71</v>
      </c>
      <c r="F2365" s="4">
        <v>0</v>
      </c>
      <c r="G2365" s="2">
        <v>18435</v>
      </c>
      <c r="H2365" s="2">
        <v>17730</v>
      </c>
      <c r="I2365" s="2">
        <v>18435</v>
      </c>
      <c r="J2365" s="2">
        <v>18625</v>
      </c>
      <c r="K2365" s="2">
        <v>19075</v>
      </c>
      <c r="L2365" t="str">
        <f t="shared" si="72"/>
        <v/>
      </c>
      <c r="M2365" t="str">
        <f>IFERROR(VLOOKUP(A2365,'Статус менеджера'!$A$2:$B$48,2,TRUE),"")</f>
        <v>Продавець малим клієнтам</v>
      </c>
      <c r="N2365" s="2">
        <f t="shared" si="73"/>
        <v>12</v>
      </c>
    </row>
    <row r="2366" spans="1:14" x14ac:dyDescent="0.35">
      <c r="A2366" t="s">
        <v>20</v>
      </c>
      <c r="B2366" t="s">
        <v>114</v>
      </c>
      <c r="C2366" s="1">
        <v>44137</v>
      </c>
      <c r="D2366" t="s">
        <v>122</v>
      </c>
      <c r="E2366" s="3">
        <v>0.71</v>
      </c>
      <c r="F2366" s="4">
        <v>0</v>
      </c>
      <c r="G2366" s="2">
        <v>18435</v>
      </c>
      <c r="H2366" s="2">
        <v>17730</v>
      </c>
      <c r="I2366" s="2">
        <v>18435</v>
      </c>
      <c r="J2366" s="2">
        <v>18625</v>
      </c>
      <c r="K2366" s="2">
        <v>19075</v>
      </c>
      <c r="L2366" t="str">
        <f t="shared" si="72"/>
        <v/>
      </c>
      <c r="M2366" t="str">
        <f>IFERROR(VLOOKUP(A2366,'Статус менеджера'!$A$2:$B$48,2,TRUE),"")</f>
        <v>Продавець малим клієнтам</v>
      </c>
      <c r="N2366" s="2">
        <f t="shared" si="73"/>
        <v>12</v>
      </c>
    </row>
    <row r="2367" spans="1:14" x14ac:dyDescent="0.35">
      <c r="A2367" t="s">
        <v>20</v>
      </c>
      <c r="B2367" t="s">
        <v>114</v>
      </c>
      <c r="C2367" s="1">
        <v>44137</v>
      </c>
      <c r="D2367" t="s">
        <v>122</v>
      </c>
      <c r="E2367" s="3">
        <v>0.71</v>
      </c>
      <c r="F2367" s="4">
        <v>0</v>
      </c>
      <c r="G2367" s="2">
        <v>18435</v>
      </c>
      <c r="H2367" s="2">
        <v>17730</v>
      </c>
      <c r="I2367" s="2">
        <v>18435</v>
      </c>
      <c r="J2367" s="2">
        <v>18625</v>
      </c>
      <c r="K2367" s="2">
        <v>19075</v>
      </c>
      <c r="L2367" t="str">
        <f t="shared" si="72"/>
        <v/>
      </c>
      <c r="M2367" t="str">
        <f>IFERROR(VLOOKUP(A2367,'Статус менеджера'!$A$2:$B$48,2,TRUE),"")</f>
        <v>Продавець малим клієнтам</v>
      </c>
      <c r="N2367" s="2">
        <f t="shared" si="73"/>
        <v>12</v>
      </c>
    </row>
    <row r="2368" spans="1:14" x14ac:dyDescent="0.35">
      <c r="A2368" t="s">
        <v>20</v>
      </c>
      <c r="B2368" t="s">
        <v>114</v>
      </c>
      <c r="C2368" s="1">
        <v>44137</v>
      </c>
      <c r="D2368" t="s">
        <v>122</v>
      </c>
      <c r="E2368" s="3">
        <v>0.71</v>
      </c>
      <c r="F2368" s="4">
        <v>0</v>
      </c>
      <c r="G2368" s="2">
        <v>18435</v>
      </c>
      <c r="H2368" s="2">
        <v>17730</v>
      </c>
      <c r="I2368" s="2">
        <v>18435</v>
      </c>
      <c r="J2368" s="2">
        <v>18625</v>
      </c>
      <c r="K2368" s="2">
        <v>19075</v>
      </c>
      <c r="L2368" t="str">
        <f t="shared" si="72"/>
        <v/>
      </c>
      <c r="M2368" t="str">
        <f>IFERROR(VLOOKUP(A2368,'Статус менеджера'!$A$2:$B$48,2,TRUE),"")</f>
        <v>Продавець малим клієнтам</v>
      </c>
      <c r="N2368" s="2">
        <f t="shared" si="73"/>
        <v>12</v>
      </c>
    </row>
    <row r="2369" spans="1:14" x14ac:dyDescent="0.35">
      <c r="A2369" t="s">
        <v>20</v>
      </c>
      <c r="B2369" t="s">
        <v>114</v>
      </c>
      <c r="C2369" s="1">
        <v>44137</v>
      </c>
      <c r="D2369" t="s">
        <v>122</v>
      </c>
      <c r="E2369" s="3">
        <v>0.71</v>
      </c>
      <c r="F2369" s="4">
        <v>0</v>
      </c>
      <c r="G2369" s="2">
        <v>18435</v>
      </c>
      <c r="H2369" s="2">
        <v>17730</v>
      </c>
      <c r="I2369" s="2">
        <v>18435</v>
      </c>
      <c r="J2369" s="2">
        <v>18625</v>
      </c>
      <c r="K2369" s="2">
        <v>19075</v>
      </c>
      <c r="L2369" t="str">
        <f t="shared" si="72"/>
        <v/>
      </c>
      <c r="M2369" t="str">
        <f>IFERROR(VLOOKUP(A2369,'Статус менеджера'!$A$2:$B$48,2,TRUE),"")</f>
        <v>Продавець малим клієнтам</v>
      </c>
      <c r="N2369" s="2">
        <f t="shared" si="73"/>
        <v>12</v>
      </c>
    </row>
    <row r="2370" spans="1:14" x14ac:dyDescent="0.35">
      <c r="A2370" t="s">
        <v>20</v>
      </c>
      <c r="B2370" t="s">
        <v>114</v>
      </c>
      <c r="C2370" s="1">
        <v>44137</v>
      </c>
      <c r="D2370" t="s">
        <v>122</v>
      </c>
      <c r="E2370" s="3">
        <v>0.71</v>
      </c>
      <c r="F2370" s="4">
        <v>0</v>
      </c>
      <c r="G2370" s="2">
        <v>18435</v>
      </c>
      <c r="H2370" s="2">
        <v>17730</v>
      </c>
      <c r="I2370" s="2">
        <v>18435</v>
      </c>
      <c r="J2370" s="2">
        <v>18625</v>
      </c>
      <c r="K2370" s="2">
        <v>19075</v>
      </c>
      <c r="L2370" t="str">
        <f t="shared" ref="L2370:L2433" si="74">IFERROR(IF(AND(M2370="Продавець малим клієнтам", OR(B2370="Східний регіон", B2370="Західний регіон", B2370="Північний регіон", B2370="Південний регіон", B2370="Центральний регіон", B2370="Будівництво", B2370="Дистрибуція роздріб")), E2370*N2370, ""),"")</f>
        <v/>
      </c>
      <c r="M2370" t="str">
        <f>IFERROR(VLOOKUP(A2370,'Статус менеджера'!$A$2:$B$48,2,TRUE),"")</f>
        <v>Продавець малим клієнтам</v>
      </c>
      <c r="N2370" s="2">
        <f t="shared" ref="N2370:N2433" si="75">IFERROR(IF(G2370 &lt;= H2370, 8,
    IF(G2370 &lt;= I2370, 8 + (G2370 - H2370) * (12 - 8) / (I2370 - H2370),
       IF(G2370 &lt;= J2370, 12 + (G2370 - I2370) * (20 - 12) / (J2370 - I2370),
          IF(G2370 &lt;= K2370, 20 + (G2370 - J2370) * (30 - 20) / (K2370 - J2370),
             30)))),"")</f>
        <v>12</v>
      </c>
    </row>
    <row r="2371" spans="1:14" x14ac:dyDescent="0.35">
      <c r="A2371" t="s">
        <v>20</v>
      </c>
      <c r="B2371" t="s">
        <v>114</v>
      </c>
      <c r="C2371" s="1">
        <v>44137</v>
      </c>
      <c r="D2371" t="s">
        <v>122</v>
      </c>
      <c r="E2371" s="3">
        <v>0.71</v>
      </c>
      <c r="F2371" s="4">
        <v>0</v>
      </c>
      <c r="G2371" s="2">
        <v>18435</v>
      </c>
      <c r="H2371" s="2">
        <v>17730</v>
      </c>
      <c r="I2371" s="2">
        <v>18435</v>
      </c>
      <c r="J2371" s="2">
        <v>18625</v>
      </c>
      <c r="K2371" s="2">
        <v>19075</v>
      </c>
      <c r="L2371" t="str">
        <f t="shared" si="74"/>
        <v/>
      </c>
      <c r="M2371" t="str">
        <f>IFERROR(VLOOKUP(A2371,'Статус менеджера'!$A$2:$B$48,2,TRUE),"")</f>
        <v>Продавець малим клієнтам</v>
      </c>
      <c r="N2371" s="2">
        <f t="shared" si="75"/>
        <v>12</v>
      </c>
    </row>
    <row r="2372" spans="1:14" x14ac:dyDescent="0.35">
      <c r="A2372" t="s">
        <v>20</v>
      </c>
      <c r="B2372" t="s">
        <v>114</v>
      </c>
      <c r="C2372" s="1">
        <v>44137</v>
      </c>
      <c r="D2372" t="s">
        <v>122</v>
      </c>
      <c r="E2372" s="3">
        <v>0.71</v>
      </c>
      <c r="F2372" s="4">
        <v>0</v>
      </c>
      <c r="G2372" s="2">
        <v>18435</v>
      </c>
      <c r="H2372" s="2">
        <v>17730</v>
      </c>
      <c r="I2372" s="2">
        <v>18435</v>
      </c>
      <c r="J2372" s="2">
        <v>18625</v>
      </c>
      <c r="K2372" s="2">
        <v>19075</v>
      </c>
      <c r="L2372" t="str">
        <f t="shared" si="74"/>
        <v/>
      </c>
      <c r="M2372" t="str">
        <f>IFERROR(VLOOKUP(A2372,'Статус менеджера'!$A$2:$B$48,2,TRUE),"")</f>
        <v>Продавець малим клієнтам</v>
      </c>
      <c r="N2372" s="2">
        <f t="shared" si="75"/>
        <v>12</v>
      </c>
    </row>
    <row r="2373" spans="1:14" x14ac:dyDescent="0.35">
      <c r="A2373" t="s">
        <v>20</v>
      </c>
      <c r="B2373" t="s">
        <v>114</v>
      </c>
      <c r="C2373" s="1">
        <v>44137</v>
      </c>
      <c r="D2373" t="s">
        <v>122</v>
      </c>
      <c r="E2373" s="3">
        <v>0.71</v>
      </c>
      <c r="F2373" s="4">
        <v>0</v>
      </c>
      <c r="G2373" s="2">
        <v>18435</v>
      </c>
      <c r="H2373" s="2">
        <v>17730</v>
      </c>
      <c r="I2373" s="2">
        <v>18435</v>
      </c>
      <c r="J2373" s="2">
        <v>18625</v>
      </c>
      <c r="K2373" s="2">
        <v>19075</v>
      </c>
      <c r="L2373" t="str">
        <f t="shared" si="74"/>
        <v/>
      </c>
      <c r="M2373" t="str">
        <f>IFERROR(VLOOKUP(A2373,'Статус менеджера'!$A$2:$B$48,2,TRUE),"")</f>
        <v>Продавець малим клієнтам</v>
      </c>
      <c r="N2373" s="2">
        <f t="shared" si="75"/>
        <v>12</v>
      </c>
    </row>
    <row r="2374" spans="1:14" x14ac:dyDescent="0.35">
      <c r="A2374" t="s">
        <v>20</v>
      </c>
      <c r="B2374" t="s">
        <v>114</v>
      </c>
      <c r="C2374" s="1">
        <v>44137</v>
      </c>
      <c r="D2374" t="s">
        <v>122</v>
      </c>
      <c r="E2374" s="3">
        <v>0.71</v>
      </c>
      <c r="F2374" s="4">
        <v>0</v>
      </c>
      <c r="G2374" s="2">
        <v>18435</v>
      </c>
      <c r="H2374" s="2">
        <v>17730</v>
      </c>
      <c r="I2374" s="2">
        <v>18435</v>
      </c>
      <c r="J2374" s="2">
        <v>18625</v>
      </c>
      <c r="K2374" s="2">
        <v>19075</v>
      </c>
      <c r="L2374" t="str">
        <f t="shared" si="74"/>
        <v/>
      </c>
      <c r="M2374" t="str">
        <f>IFERROR(VLOOKUP(A2374,'Статус менеджера'!$A$2:$B$48,2,TRUE),"")</f>
        <v>Продавець малим клієнтам</v>
      </c>
      <c r="N2374" s="2">
        <f t="shared" si="75"/>
        <v>12</v>
      </c>
    </row>
    <row r="2375" spans="1:14" x14ac:dyDescent="0.35">
      <c r="A2375" t="s">
        <v>20</v>
      </c>
      <c r="B2375" t="s">
        <v>114</v>
      </c>
      <c r="C2375" s="1">
        <v>44137</v>
      </c>
      <c r="D2375" t="s">
        <v>122</v>
      </c>
      <c r="E2375" s="3">
        <v>0.71</v>
      </c>
      <c r="F2375" s="4">
        <v>0</v>
      </c>
      <c r="G2375" s="2">
        <v>18435</v>
      </c>
      <c r="H2375" s="2">
        <v>17730</v>
      </c>
      <c r="I2375" s="2">
        <v>18435</v>
      </c>
      <c r="J2375" s="2">
        <v>18625</v>
      </c>
      <c r="K2375" s="2">
        <v>19075</v>
      </c>
      <c r="L2375" t="str">
        <f t="shared" si="74"/>
        <v/>
      </c>
      <c r="M2375" t="str">
        <f>IFERROR(VLOOKUP(A2375,'Статус менеджера'!$A$2:$B$48,2,TRUE),"")</f>
        <v>Продавець малим клієнтам</v>
      </c>
      <c r="N2375" s="2">
        <f t="shared" si="75"/>
        <v>12</v>
      </c>
    </row>
    <row r="2376" spans="1:14" x14ac:dyDescent="0.35">
      <c r="A2376" t="s">
        <v>20</v>
      </c>
      <c r="B2376" t="s">
        <v>114</v>
      </c>
      <c r="C2376" s="1">
        <v>44137</v>
      </c>
      <c r="D2376" t="s">
        <v>122</v>
      </c>
      <c r="E2376" s="3">
        <v>0.71</v>
      </c>
      <c r="F2376" s="4">
        <v>0</v>
      </c>
      <c r="G2376" s="2">
        <v>18435</v>
      </c>
      <c r="H2376" s="2">
        <v>17730</v>
      </c>
      <c r="I2376" s="2">
        <v>18435</v>
      </c>
      <c r="J2376" s="2">
        <v>18625</v>
      </c>
      <c r="K2376" s="2">
        <v>19075</v>
      </c>
      <c r="L2376" t="str">
        <f t="shared" si="74"/>
        <v/>
      </c>
      <c r="M2376" t="str">
        <f>IFERROR(VLOOKUP(A2376,'Статус менеджера'!$A$2:$B$48,2,TRUE),"")</f>
        <v>Продавець малим клієнтам</v>
      </c>
      <c r="N2376" s="2">
        <f t="shared" si="75"/>
        <v>12</v>
      </c>
    </row>
    <row r="2377" spans="1:14" x14ac:dyDescent="0.35">
      <c r="A2377" t="s">
        <v>20</v>
      </c>
      <c r="B2377" t="s">
        <v>114</v>
      </c>
      <c r="C2377" s="1">
        <v>44137</v>
      </c>
      <c r="D2377" t="s">
        <v>122</v>
      </c>
      <c r="E2377" s="3">
        <v>8.94</v>
      </c>
      <c r="F2377" s="4">
        <v>0</v>
      </c>
      <c r="G2377" s="2">
        <v>18435</v>
      </c>
      <c r="H2377" s="2">
        <v>17730</v>
      </c>
      <c r="I2377" s="2">
        <v>18435</v>
      </c>
      <c r="J2377" s="2">
        <v>18625</v>
      </c>
      <c r="K2377" s="2">
        <v>19075</v>
      </c>
      <c r="L2377" t="str">
        <f t="shared" si="74"/>
        <v/>
      </c>
      <c r="M2377" t="str">
        <f>IFERROR(VLOOKUP(A2377,'Статус менеджера'!$A$2:$B$48,2,TRUE),"")</f>
        <v>Продавець малим клієнтам</v>
      </c>
      <c r="N2377" s="2">
        <f t="shared" si="75"/>
        <v>12</v>
      </c>
    </row>
    <row r="2378" spans="1:14" x14ac:dyDescent="0.35">
      <c r="A2378" t="s">
        <v>20</v>
      </c>
      <c r="B2378" t="s">
        <v>114</v>
      </c>
      <c r="C2378" s="1">
        <v>44137</v>
      </c>
      <c r="D2378" t="s">
        <v>122</v>
      </c>
      <c r="E2378" s="3">
        <v>6.66</v>
      </c>
      <c r="F2378" s="4">
        <v>0</v>
      </c>
      <c r="G2378" s="2">
        <v>18435</v>
      </c>
      <c r="H2378" s="2">
        <v>17730</v>
      </c>
      <c r="I2378" s="2">
        <v>18435</v>
      </c>
      <c r="J2378" s="2">
        <v>18625</v>
      </c>
      <c r="K2378" s="2">
        <v>19075</v>
      </c>
      <c r="L2378" t="str">
        <f t="shared" si="74"/>
        <v/>
      </c>
      <c r="M2378" t="str">
        <f>IFERROR(VLOOKUP(A2378,'Статус менеджера'!$A$2:$B$48,2,TRUE),"")</f>
        <v>Продавець малим клієнтам</v>
      </c>
      <c r="N2378" s="2">
        <f t="shared" si="75"/>
        <v>12</v>
      </c>
    </row>
    <row r="2379" spans="1:14" x14ac:dyDescent="0.35">
      <c r="A2379" t="s">
        <v>20</v>
      </c>
      <c r="B2379" t="s">
        <v>114</v>
      </c>
      <c r="C2379" s="1">
        <v>44137</v>
      </c>
      <c r="D2379" t="s">
        <v>122</v>
      </c>
      <c r="E2379" s="3">
        <v>0.38500000000000001</v>
      </c>
      <c r="F2379" s="4">
        <v>0</v>
      </c>
      <c r="G2379" s="2">
        <v>18435</v>
      </c>
      <c r="H2379" s="2">
        <v>17730</v>
      </c>
      <c r="I2379" s="2">
        <v>18435</v>
      </c>
      <c r="J2379" s="2">
        <v>18625</v>
      </c>
      <c r="K2379" s="2">
        <v>19075</v>
      </c>
      <c r="L2379" t="str">
        <f t="shared" si="74"/>
        <v/>
      </c>
      <c r="M2379" t="str">
        <f>IFERROR(VLOOKUP(A2379,'Статус менеджера'!$A$2:$B$48,2,TRUE),"")</f>
        <v>Продавець малим клієнтам</v>
      </c>
      <c r="N2379" s="2">
        <f t="shared" si="75"/>
        <v>12</v>
      </c>
    </row>
    <row r="2380" spans="1:14" x14ac:dyDescent="0.35">
      <c r="A2380" t="s">
        <v>20</v>
      </c>
      <c r="B2380" t="s">
        <v>114</v>
      </c>
      <c r="C2380" s="1">
        <v>44137</v>
      </c>
      <c r="D2380" t="s">
        <v>122</v>
      </c>
      <c r="E2380" s="3">
        <v>1.4279999999999999</v>
      </c>
      <c r="F2380" s="4">
        <v>0</v>
      </c>
      <c r="G2380" s="2">
        <v>19105</v>
      </c>
      <c r="H2380" s="2">
        <v>18380</v>
      </c>
      <c r="I2380" s="2">
        <v>19105</v>
      </c>
      <c r="J2380" s="2">
        <v>19295</v>
      </c>
      <c r="K2380" s="2">
        <v>19745</v>
      </c>
      <c r="L2380" t="str">
        <f t="shared" si="74"/>
        <v/>
      </c>
      <c r="M2380" t="str">
        <f>IFERROR(VLOOKUP(A2380,'Статус менеджера'!$A$2:$B$48,2,TRUE),"")</f>
        <v>Продавець малим клієнтам</v>
      </c>
      <c r="N2380" s="2">
        <f t="shared" si="75"/>
        <v>12</v>
      </c>
    </row>
    <row r="2381" spans="1:14" x14ac:dyDescent="0.35">
      <c r="A2381" t="s">
        <v>20</v>
      </c>
      <c r="B2381" t="s">
        <v>114</v>
      </c>
      <c r="C2381" s="1">
        <v>44137</v>
      </c>
      <c r="D2381" t="s">
        <v>122</v>
      </c>
      <c r="E2381" s="3">
        <v>1.4279999999999999</v>
      </c>
      <c r="F2381" s="4">
        <v>0</v>
      </c>
      <c r="G2381" s="2">
        <v>19105</v>
      </c>
      <c r="H2381" s="2">
        <v>18380</v>
      </c>
      <c r="I2381" s="2">
        <v>19105</v>
      </c>
      <c r="J2381" s="2">
        <v>19295</v>
      </c>
      <c r="K2381" s="2">
        <v>19745</v>
      </c>
      <c r="L2381" t="str">
        <f t="shared" si="74"/>
        <v/>
      </c>
      <c r="M2381" t="str">
        <f>IFERROR(VLOOKUP(A2381,'Статус менеджера'!$A$2:$B$48,2,TRUE),"")</f>
        <v>Продавець малим клієнтам</v>
      </c>
      <c r="N2381" s="2">
        <f t="shared" si="75"/>
        <v>12</v>
      </c>
    </row>
    <row r="2382" spans="1:14" x14ac:dyDescent="0.35">
      <c r="A2382" t="s">
        <v>20</v>
      </c>
      <c r="B2382" t="s">
        <v>114</v>
      </c>
      <c r="C2382" s="1">
        <v>44137</v>
      </c>
      <c r="D2382" t="s">
        <v>122</v>
      </c>
      <c r="E2382" s="3">
        <v>1.137</v>
      </c>
      <c r="F2382" s="4">
        <v>0</v>
      </c>
      <c r="G2382" s="2">
        <v>19105</v>
      </c>
      <c r="H2382" s="2">
        <v>18380</v>
      </c>
      <c r="I2382" s="2">
        <v>19105</v>
      </c>
      <c r="J2382" s="2">
        <v>19295</v>
      </c>
      <c r="K2382" s="2">
        <v>19745</v>
      </c>
      <c r="L2382" t="str">
        <f t="shared" si="74"/>
        <v/>
      </c>
      <c r="M2382" t="str">
        <f>IFERROR(VLOOKUP(A2382,'Статус менеджера'!$A$2:$B$48,2,TRUE),"")</f>
        <v>Продавець малим клієнтам</v>
      </c>
      <c r="N2382" s="2">
        <f t="shared" si="75"/>
        <v>12</v>
      </c>
    </row>
    <row r="2383" spans="1:14" x14ac:dyDescent="0.35">
      <c r="A2383" t="s">
        <v>20</v>
      </c>
      <c r="B2383" t="s">
        <v>114</v>
      </c>
      <c r="C2383" s="1">
        <v>44137</v>
      </c>
      <c r="D2383" t="s">
        <v>122</v>
      </c>
      <c r="E2383" s="3">
        <v>1.137</v>
      </c>
      <c r="F2383" s="4">
        <v>0</v>
      </c>
      <c r="G2383" s="2">
        <v>19105</v>
      </c>
      <c r="H2383" s="2">
        <v>18380</v>
      </c>
      <c r="I2383" s="2">
        <v>19105</v>
      </c>
      <c r="J2383" s="2">
        <v>19295</v>
      </c>
      <c r="K2383" s="2">
        <v>19745</v>
      </c>
      <c r="L2383" t="str">
        <f t="shared" si="74"/>
        <v/>
      </c>
      <c r="M2383" t="str">
        <f>IFERROR(VLOOKUP(A2383,'Статус менеджера'!$A$2:$B$48,2,TRUE),"")</f>
        <v>Продавець малим клієнтам</v>
      </c>
      <c r="N2383" s="2">
        <f t="shared" si="75"/>
        <v>12</v>
      </c>
    </row>
    <row r="2384" spans="1:14" x14ac:dyDescent="0.35">
      <c r="A2384" t="s">
        <v>20</v>
      </c>
      <c r="B2384" t="s">
        <v>114</v>
      </c>
      <c r="C2384" s="1">
        <v>44137</v>
      </c>
      <c r="D2384" t="s">
        <v>122</v>
      </c>
      <c r="E2384" s="3">
        <v>1.137</v>
      </c>
      <c r="F2384" s="4">
        <v>0</v>
      </c>
      <c r="G2384" s="2">
        <v>19105</v>
      </c>
      <c r="H2384" s="2">
        <v>18380</v>
      </c>
      <c r="I2384" s="2">
        <v>19105</v>
      </c>
      <c r="J2384" s="2">
        <v>19295</v>
      </c>
      <c r="K2384" s="2">
        <v>19745</v>
      </c>
      <c r="L2384" t="str">
        <f t="shared" si="74"/>
        <v/>
      </c>
      <c r="M2384" t="str">
        <f>IFERROR(VLOOKUP(A2384,'Статус менеджера'!$A$2:$B$48,2,TRUE),"")</f>
        <v>Продавець малим клієнтам</v>
      </c>
      <c r="N2384" s="2">
        <f t="shared" si="75"/>
        <v>12</v>
      </c>
    </row>
    <row r="2385" spans="1:14" x14ac:dyDescent="0.35">
      <c r="A2385" t="s">
        <v>20</v>
      </c>
      <c r="B2385" t="s">
        <v>114</v>
      </c>
      <c r="C2385" s="1">
        <v>44137</v>
      </c>
      <c r="D2385" t="s">
        <v>122</v>
      </c>
      <c r="E2385" s="3">
        <v>1.137</v>
      </c>
      <c r="F2385" s="4">
        <v>0</v>
      </c>
      <c r="G2385" s="2">
        <v>19105</v>
      </c>
      <c r="H2385" s="2">
        <v>18380</v>
      </c>
      <c r="I2385" s="2">
        <v>19105</v>
      </c>
      <c r="J2385" s="2">
        <v>19295</v>
      </c>
      <c r="K2385" s="2">
        <v>19745</v>
      </c>
      <c r="L2385" t="str">
        <f t="shared" si="74"/>
        <v/>
      </c>
      <c r="M2385" t="str">
        <f>IFERROR(VLOOKUP(A2385,'Статус менеджера'!$A$2:$B$48,2,TRUE),"")</f>
        <v>Продавець малим клієнтам</v>
      </c>
      <c r="N2385" s="2">
        <f t="shared" si="75"/>
        <v>12</v>
      </c>
    </row>
    <row r="2386" spans="1:14" x14ac:dyDescent="0.35">
      <c r="A2386" t="s">
        <v>20</v>
      </c>
      <c r="B2386" t="s">
        <v>114</v>
      </c>
      <c r="C2386" s="1">
        <v>44137</v>
      </c>
      <c r="D2386" t="s">
        <v>122</v>
      </c>
      <c r="E2386" s="3">
        <v>1.516</v>
      </c>
      <c r="F2386" s="4">
        <v>0</v>
      </c>
      <c r="G2386" s="2">
        <v>19105</v>
      </c>
      <c r="H2386" s="2">
        <v>18380</v>
      </c>
      <c r="I2386" s="2">
        <v>19105</v>
      </c>
      <c r="J2386" s="2">
        <v>19295</v>
      </c>
      <c r="K2386" s="2">
        <v>19745</v>
      </c>
      <c r="L2386" t="str">
        <f t="shared" si="74"/>
        <v/>
      </c>
      <c r="M2386" t="str">
        <f>IFERROR(VLOOKUP(A2386,'Статус менеджера'!$A$2:$B$48,2,TRUE),"")</f>
        <v>Продавець малим клієнтам</v>
      </c>
      <c r="N2386" s="2">
        <f t="shared" si="75"/>
        <v>12</v>
      </c>
    </row>
    <row r="2387" spans="1:14" x14ac:dyDescent="0.35">
      <c r="A2387" t="s">
        <v>20</v>
      </c>
      <c r="B2387" t="s">
        <v>114</v>
      </c>
      <c r="C2387" s="1">
        <v>44137</v>
      </c>
      <c r="D2387" t="s">
        <v>122</v>
      </c>
      <c r="E2387" s="3">
        <v>1.516</v>
      </c>
      <c r="F2387" s="4">
        <v>0</v>
      </c>
      <c r="G2387" s="2">
        <v>19105</v>
      </c>
      <c r="H2387" s="2">
        <v>18380</v>
      </c>
      <c r="I2387" s="2">
        <v>19105</v>
      </c>
      <c r="J2387" s="2">
        <v>19295</v>
      </c>
      <c r="K2387" s="2">
        <v>19745</v>
      </c>
      <c r="L2387" t="str">
        <f t="shared" si="74"/>
        <v/>
      </c>
      <c r="M2387" t="str">
        <f>IFERROR(VLOOKUP(A2387,'Статус менеджера'!$A$2:$B$48,2,TRUE),"")</f>
        <v>Продавець малим клієнтам</v>
      </c>
      <c r="N2387" s="2">
        <f t="shared" si="75"/>
        <v>12</v>
      </c>
    </row>
    <row r="2388" spans="1:14" x14ac:dyDescent="0.35">
      <c r="A2388" t="s">
        <v>85</v>
      </c>
      <c r="B2388" t="s">
        <v>114</v>
      </c>
      <c r="C2388" s="1">
        <v>44155</v>
      </c>
      <c r="D2388" t="s">
        <v>122</v>
      </c>
      <c r="E2388" s="3">
        <v>1.4279999999999999</v>
      </c>
      <c r="F2388" s="4">
        <v>0</v>
      </c>
      <c r="G2388" s="2">
        <v>20239.25</v>
      </c>
      <c r="H2388" s="2">
        <v>18880</v>
      </c>
      <c r="I2388" s="2">
        <v>19605</v>
      </c>
      <c r="J2388" s="2">
        <v>19795</v>
      </c>
      <c r="K2388" s="2">
        <v>20245</v>
      </c>
      <c r="L2388" t="str">
        <f t="shared" si="74"/>
        <v/>
      </c>
      <c r="M2388" t="str">
        <f>IFERROR(VLOOKUP(A2388,'Статус менеджера'!$A$2:$B$48,2,TRUE),"")</f>
        <v>Продавець малим клієнтам</v>
      </c>
      <c r="N2388" s="2">
        <f t="shared" si="75"/>
        <v>29.87222222222222</v>
      </c>
    </row>
    <row r="2389" spans="1:14" x14ac:dyDescent="0.35">
      <c r="A2389" t="s">
        <v>85</v>
      </c>
      <c r="B2389" t="s">
        <v>114</v>
      </c>
      <c r="C2389" s="1">
        <v>44155</v>
      </c>
      <c r="D2389" t="s">
        <v>122</v>
      </c>
      <c r="E2389" s="3">
        <v>0.16200000000000001</v>
      </c>
      <c r="F2389" s="4">
        <v>0</v>
      </c>
      <c r="G2389" s="2">
        <v>20239.25</v>
      </c>
      <c r="H2389" s="2">
        <v>18880</v>
      </c>
      <c r="I2389" s="2">
        <v>19605</v>
      </c>
      <c r="J2389" s="2">
        <v>19795</v>
      </c>
      <c r="K2389" s="2">
        <v>20245</v>
      </c>
      <c r="L2389" t="str">
        <f t="shared" si="74"/>
        <v/>
      </c>
      <c r="M2389" t="str">
        <f>IFERROR(VLOOKUP(A2389,'Статус менеджера'!$A$2:$B$48,2,TRUE),"")</f>
        <v>Продавець малим клієнтам</v>
      </c>
      <c r="N2389" s="2">
        <f t="shared" si="75"/>
        <v>29.87222222222222</v>
      </c>
    </row>
    <row r="2390" spans="1:14" x14ac:dyDescent="0.35">
      <c r="A2390" t="s">
        <v>85</v>
      </c>
      <c r="B2390" t="s">
        <v>114</v>
      </c>
      <c r="C2390" s="1">
        <v>44155</v>
      </c>
      <c r="D2390" t="s">
        <v>120</v>
      </c>
      <c r="E2390" s="3">
        <v>1.89</v>
      </c>
      <c r="F2390" s="4">
        <v>0</v>
      </c>
      <c r="G2390" s="2">
        <v>18199.2</v>
      </c>
      <c r="H2390" s="2">
        <v>16505</v>
      </c>
      <c r="I2390" s="2">
        <v>17195</v>
      </c>
      <c r="J2390" s="2">
        <v>17480</v>
      </c>
      <c r="K2390" s="2">
        <v>17980</v>
      </c>
      <c r="L2390" t="str">
        <f t="shared" si="74"/>
        <v/>
      </c>
      <c r="M2390" t="str">
        <f>IFERROR(VLOOKUP(A2390,'Статус менеджера'!$A$2:$B$48,2,TRUE),"")</f>
        <v>Продавець малим клієнтам</v>
      </c>
      <c r="N2390" s="2">
        <f t="shared" si="75"/>
        <v>30</v>
      </c>
    </row>
    <row r="2391" spans="1:14" x14ac:dyDescent="0.35">
      <c r="A2391" t="s">
        <v>85</v>
      </c>
      <c r="B2391" t="s">
        <v>114</v>
      </c>
      <c r="C2391" s="1">
        <v>44155</v>
      </c>
      <c r="D2391" t="s">
        <v>119</v>
      </c>
      <c r="E2391" s="3">
        <v>0.32500000000000001</v>
      </c>
      <c r="F2391" s="4">
        <v>0</v>
      </c>
      <c r="G2391" s="2">
        <v>22063.69</v>
      </c>
      <c r="H2391" s="2">
        <v>20305</v>
      </c>
      <c r="I2391" s="2">
        <v>21185</v>
      </c>
      <c r="J2391" s="2">
        <v>21685</v>
      </c>
      <c r="K2391" s="2">
        <v>22185</v>
      </c>
      <c r="L2391" t="str">
        <f t="shared" si="74"/>
        <v/>
      </c>
      <c r="M2391" t="str">
        <f>IFERROR(VLOOKUP(A2391,'Статус менеджера'!$A$2:$B$48,2,TRUE),"")</f>
        <v>Продавець малим клієнтам</v>
      </c>
      <c r="N2391" s="2">
        <f t="shared" si="75"/>
        <v>27.573799999999974</v>
      </c>
    </row>
    <row r="2392" spans="1:14" x14ac:dyDescent="0.35">
      <c r="A2392" t="s">
        <v>85</v>
      </c>
      <c r="B2392" t="s">
        <v>114</v>
      </c>
      <c r="C2392" s="1">
        <v>44155</v>
      </c>
      <c r="D2392" t="s">
        <v>120</v>
      </c>
      <c r="E2392" s="3">
        <v>1.095</v>
      </c>
      <c r="F2392" s="4">
        <v>0</v>
      </c>
      <c r="G2392" s="2">
        <v>18054.57</v>
      </c>
      <c r="H2392" s="2">
        <v>16505</v>
      </c>
      <c r="I2392" s="2">
        <v>17200</v>
      </c>
      <c r="J2392" s="2">
        <v>17480</v>
      </c>
      <c r="K2392" s="2">
        <v>17980</v>
      </c>
      <c r="L2392" t="str">
        <f t="shared" si="74"/>
        <v/>
      </c>
      <c r="M2392" t="str">
        <f>IFERROR(VLOOKUP(A2392,'Статус менеджера'!$A$2:$B$48,2,TRUE),"")</f>
        <v>Продавець малим клієнтам</v>
      </c>
      <c r="N2392" s="2">
        <f t="shared" si="75"/>
        <v>30</v>
      </c>
    </row>
    <row r="2393" spans="1:14" x14ac:dyDescent="0.35">
      <c r="A2393" t="s">
        <v>85</v>
      </c>
      <c r="B2393" t="s">
        <v>114</v>
      </c>
      <c r="C2393" s="1">
        <v>44155</v>
      </c>
      <c r="D2393" t="s">
        <v>124</v>
      </c>
      <c r="E2393" s="3">
        <v>0.82799999999999996</v>
      </c>
      <c r="F2393" s="4">
        <v>0</v>
      </c>
      <c r="G2393" s="2">
        <v>18350.54</v>
      </c>
      <c r="H2393" s="2">
        <v>17245</v>
      </c>
      <c r="I2393" s="2">
        <v>17955</v>
      </c>
      <c r="J2393" s="2">
        <v>18235</v>
      </c>
      <c r="K2393" s="2">
        <v>18735</v>
      </c>
      <c r="L2393" t="str">
        <f t="shared" si="74"/>
        <v/>
      </c>
      <c r="M2393" t="str">
        <f>IFERROR(VLOOKUP(A2393,'Статус менеджера'!$A$2:$B$48,2,TRUE),"")</f>
        <v>Продавець малим клієнтам</v>
      </c>
      <c r="N2393" s="2">
        <f t="shared" si="75"/>
        <v>22.310800000000018</v>
      </c>
    </row>
    <row r="2394" spans="1:14" x14ac:dyDescent="0.35">
      <c r="A2394" t="s">
        <v>85</v>
      </c>
      <c r="B2394" t="s">
        <v>114</v>
      </c>
      <c r="C2394" s="1">
        <v>44155</v>
      </c>
      <c r="D2394" t="s">
        <v>121</v>
      </c>
      <c r="E2394" s="3">
        <v>1.7549999999999999</v>
      </c>
      <c r="F2394" s="4">
        <v>0</v>
      </c>
      <c r="G2394" s="2">
        <v>19948.64</v>
      </c>
      <c r="H2394" s="2">
        <v>18905</v>
      </c>
      <c r="I2394" s="2">
        <v>19610</v>
      </c>
      <c r="J2394" s="2">
        <v>19800</v>
      </c>
      <c r="K2394" s="2">
        <v>20250</v>
      </c>
      <c r="L2394" t="str">
        <f t="shared" si="74"/>
        <v/>
      </c>
      <c r="M2394" t="str">
        <f>IFERROR(VLOOKUP(A2394,'Статус менеджера'!$A$2:$B$48,2,TRUE),"")</f>
        <v>Продавець малим клієнтам</v>
      </c>
      <c r="N2394" s="2">
        <f t="shared" si="75"/>
        <v>23.303111111111097</v>
      </c>
    </row>
    <row r="2395" spans="1:14" x14ac:dyDescent="0.35">
      <c r="A2395" t="s">
        <v>36</v>
      </c>
      <c r="B2395" t="s">
        <v>225</v>
      </c>
      <c r="C2395" s="1">
        <v>44137</v>
      </c>
      <c r="D2395" t="s">
        <v>124</v>
      </c>
      <c r="E2395" s="3">
        <v>3.97</v>
      </c>
      <c r="F2395" s="4">
        <v>0</v>
      </c>
      <c r="G2395" s="2">
        <v>17030</v>
      </c>
      <c r="H2395" s="2">
        <v>16690</v>
      </c>
      <c r="I2395" s="2">
        <v>17330</v>
      </c>
      <c r="J2395" s="2">
        <v>17680</v>
      </c>
      <c r="K2395" s="2">
        <v>18180</v>
      </c>
      <c r="L2395" t="str">
        <f t="shared" si="74"/>
        <v/>
      </c>
      <c r="M2395" t="str">
        <f>IFERROR(VLOOKUP(A2395,'Статус менеджера'!$A$2:$B$48,2,TRUE),"")</f>
        <v/>
      </c>
      <c r="N2395" s="2">
        <f t="shared" si="75"/>
        <v>10.125</v>
      </c>
    </row>
    <row r="2396" spans="1:14" x14ac:dyDescent="0.35">
      <c r="A2396" t="s">
        <v>36</v>
      </c>
      <c r="B2396" t="s">
        <v>225</v>
      </c>
      <c r="C2396" s="1">
        <v>44137</v>
      </c>
      <c r="D2396" t="s">
        <v>124</v>
      </c>
      <c r="E2396" s="3">
        <v>2.34</v>
      </c>
      <c r="F2396" s="4">
        <v>0</v>
      </c>
      <c r="G2396" s="2">
        <v>17030</v>
      </c>
      <c r="H2396" s="2">
        <v>16690</v>
      </c>
      <c r="I2396" s="2">
        <v>17330</v>
      </c>
      <c r="J2396" s="2">
        <v>17680</v>
      </c>
      <c r="K2396" s="2">
        <v>18180</v>
      </c>
      <c r="L2396" t="str">
        <f t="shared" si="74"/>
        <v/>
      </c>
      <c r="M2396" t="str">
        <f>IFERROR(VLOOKUP(A2396,'Статус менеджера'!$A$2:$B$48,2,TRUE),"")</f>
        <v/>
      </c>
      <c r="N2396" s="2">
        <f t="shared" si="75"/>
        <v>10.125</v>
      </c>
    </row>
    <row r="2397" spans="1:14" x14ac:dyDescent="0.35">
      <c r="A2397" t="s">
        <v>36</v>
      </c>
      <c r="B2397" t="s">
        <v>225</v>
      </c>
      <c r="C2397" s="1">
        <v>44137</v>
      </c>
      <c r="D2397" t="s">
        <v>120</v>
      </c>
      <c r="E2397" s="3">
        <v>0.37</v>
      </c>
      <c r="F2397" s="4">
        <v>0</v>
      </c>
      <c r="G2397" s="2">
        <v>17070</v>
      </c>
      <c r="H2397" s="2">
        <v>16690</v>
      </c>
      <c r="I2397" s="2">
        <v>17370</v>
      </c>
      <c r="J2397" s="2">
        <v>17680</v>
      </c>
      <c r="K2397" s="2">
        <v>18180</v>
      </c>
      <c r="L2397" t="str">
        <f t="shared" si="74"/>
        <v/>
      </c>
      <c r="M2397" t="str">
        <f>IFERROR(VLOOKUP(A2397,'Статус менеджера'!$A$2:$B$48,2,TRUE),"")</f>
        <v/>
      </c>
      <c r="N2397" s="2">
        <f t="shared" si="75"/>
        <v>10.235294117647058</v>
      </c>
    </row>
    <row r="2398" spans="1:14" x14ac:dyDescent="0.35">
      <c r="A2398" t="s">
        <v>36</v>
      </c>
      <c r="B2398" t="s">
        <v>225</v>
      </c>
      <c r="C2398" s="1">
        <v>44137</v>
      </c>
      <c r="D2398" t="s">
        <v>120</v>
      </c>
      <c r="E2398" s="3">
        <v>1.87</v>
      </c>
      <c r="F2398" s="4">
        <v>0</v>
      </c>
      <c r="G2398" s="2">
        <v>16395</v>
      </c>
      <c r="H2398" s="2">
        <v>16030</v>
      </c>
      <c r="I2398" s="2">
        <v>16695</v>
      </c>
      <c r="J2398" s="2">
        <v>17005</v>
      </c>
      <c r="K2398" s="2">
        <v>17505</v>
      </c>
      <c r="L2398" t="str">
        <f t="shared" si="74"/>
        <v/>
      </c>
      <c r="M2398" t="str">
        <f>IFERROR(VLOOKUP(A2398,'Статус менеджера'!$A$2:$B$48,2,TRUE),"")</f>
        <v/>
      </c>
      <c r="N2398" s="2">
        <f t="shared" si="75"/>
        <v>10.195488721804512</v>
      </c>
    </row>
    <row r="2399" spans="1:14" x14ac:dyDescent="0.35">
      <c r="A2399" t="s">
        <v>36</v>
      </c>
      <c r="B2399" t="s">
        <v>225</v>
      </c>
      <c r="C2399" s="1">
        <v>44137</v>
      </c>
      <c r="D2399" t="s">
        <v>120</v>
      </c>
      <c r="E2399" s="3">
        <v>1.1399999999999999</v>
      </c>
      <c r="F2399" s="4">
        <v>0</v>
      </c>
      <c r="G2399" s="2">
        <v>16355</v>
      </c>
      <c r="H2399" s="2">
        <v>16030</v>
      </c>
      <c r="I2399" s="2">
        <v>16655</v>
      </c>
      <c r="J2399" s="2">
        <v>17005</v>
      </c>
      <c r="K2399" s="2">
        <v>17505</v>
      </c>
      <c r="L2399" t="str">
        <f t="shared" si="74"/>
        <v/>
      </c>
      <c r="M2399" t="str">
        <f>IFERROR(VLOOKUP(A2399,'Статус менеджера'!$A$2:$B$48,2,TRUE),"")</f>
        <v/>
      </c>
      <c r="N2399" s="2">
        <f t="shared" si="75"/>
        <v>10.08</v>
      </c>
    </row>
    <row r="2400" spans="1:14" x14ac:dyDescent="0.35">
      <c r="A2400" t="s">
        <v>36</v>
      </c>
      <c r="B2400" t="s">
        <v>225</v>
      </c>
      <c r="C2400" s="1">
        <v>44137</v>
      </c>
      <c r="D2400" t="s">
        <v>122</v>
      </c>
      <c r="E2400" s="3">
        <v>6.63</v>
      </c>
      <c r="F2400" s="4">
        <v>0</v>
      </c>
      <c r="G2400" s="2">
        <v>17900</v>
      </c>
      <c r="H2400" s="2">
        <v>17855</v>
      </c>
      <c r="I2400" s="2">
        <v>18400</v>
      </c>
      <c r="J2400" s="2">
        <v>18750</v>
      </c>
      <c r="K2400" s="2">
        <v>19200</v>
      </c>
      <c r="L2400" t="str">
        <f t="shared" si="74"/>
        <v/>
      </c>
      <c r="M2400" t="str">
        <f>IFERROR(VLOOKUP(A2400,'Статус менеджера'!$A$2:$B$48,2,TRUE),"")</f>
        <v/>
      </c>
      <c r="N2400" s="2">
        <f t="shared" si="75"/>
        <v>8.3302752293577988</v>
      </c>
    </row>
    <row r="2401" spans="1:14" x14ac:dyDescent="0.35">
      <c r="A2401" t="s">
        <v>36</v>
      </c>
      <c r="B2401" t="s">
        <v>225</v>
      </c>
      <c r="C2401" s="1">
        <v>44137</v>
      </c>
      <c r="D2401" t="s">
        <v>122</v>
      </c>
      <c r="E2401" s="3">
        <v>0.06</v>
      </c>
      <c r="F2401" s="4">
        <v>0</v>
      </c>
      <c r="G2401" s="2">
        <v>17900</v>
      </c>
      <c r="H2401" s="2">
        <v>17855</v>
      </c>
      <c r="I2401" s="2">
        <v>18400</v>
      </c>
      <c r="J2401" s="2">
        <v>18750</v>
      </c>
      <c r="K2401" s="2">
        <v>19200</v>
      </c>
      <c r="L2401" t="str">
        <f t="shared" si="74"/>
        <v/>
      </c>
      <c r="M2401" t="str">
        <f>IFERROR(VLOOKUP(A2401,'Статус менеджера'!$A$2:$B$48,2,TRUE),"")</f>
        <v/>
      </c>
      <c r="N2401" s="2">
        <f t="shared" si="75"/>
        <v>8.3302752293577988</v>
      </c>
    </row>
    <row r="2402" spans="1:14" x14ac:dyDescent="0.35">
      <c r="A2402" t="s">
        <v>36</v>
      </c>
      <c r="B2402" t="s">
        <v>225</v>
      </c>
      <c r="C2402" s="1">
        <v>44137</v>
      </c>
      <c r="D2402" t="s">
        <v>122</v>
      </c>
      <c r="E2402" s="3">
        <v>4.57</v>
      </c>
      <c r="F2402" s="4">
        <v>0</v>
      </c>
      <c r="G2402" s="2">
        <v>17900</v>
      </c>
      <c r="H2402" s="2">
        <v>17855</v>
      </c>
      <c r="I2402" s="2">
        <v>18400</v>
      </c>
      <c r="J2402" s="2">
        <v>18750</v>
      </c>
      <c r="K2402" s="2">
        <v>19200</v>
      </c>
      <c r="L2402" t="str">
        <f t="shared" si="74"/>
        <v/>
      </c>
      <c r="M2402" t="str">
        <f>IFERROR(VLOOKUP(A2402,'Статус менеджера'!$A$2:$B$48,2,TRUE),"")</f>
        <v/>
      </c>
      <c r="N2402" s="2">
        <f t="shared" si="75"/>
        <v>8.3302752293577988</v>
      </c>
    </row>
    <row r="2403" spans="1:14" x14ac:dyDescent="0.35">
      <c r="A2403" t="s">
        <v>36</v>
      </c>
      <c r="B2403" t="s">
        <v>225</v>
      </c>
      <c r="C2403" s="1">
        <v>44137</v>
      </c>
      <c r="D2403" t="s">
        <v>122</v>
      </c>
      <c r="E2403" s="3">
        <v>0.85199999999999998</v>
      </c>
      <c r="F2403" s="4">
        <v>0</v>
      </c>
      <c r="G2403" s="2">
        <v>17900</v>
      </c>
      <c r="H2403" s="2">
        <v>17855</v>
      </c>
      <c r="I2403" s="2">
        <v>18400</v>
      </c>
      <c r="J2403" s="2">
        <v>18750</v>
      </c>
      <c r="K2403" s="2">
        <v>19200</v>
      </c>
      <c r="L2403" t="str">
        <f t="shared" si="74"/>
        <v/>
      </c>
      <c r="M2403" t="str">
        <f>IFERROR(VLOOKUP(A2403,'Статус менеджера'!$A$2:$B$48,2,TRUE),"")</f>
        <v/>
      </c>
      <c r="N2403" s="2">
        <f t="shared" si="75"/>
        <v>8.3302752293577988</v>
      </c>
    </row>
    <row r="2404" spans="1:14" x14ac:dyDescent="0.35">
      <c r="A2404" t="s">
        <v>36</v>
      </c>
      <c r="B2404" t="s">
        <v>225</v>
      </c>
      <c r="C2404" s="1">
        <v>44137</v>
      </c>
      <c r="D2404" t="s">
        <v>122</v>
      </c>
      <c r="E2404" s="3">
        <v>0.85199999999999998</v>
      </c>
      <c r="F2404" s="4">
        <v>0</v>
      </c>
      <c r="G2404" s="2">
        <v>17900</v>
      </c>
      <c r="H2404" s="2">
        <v>17855</v>
      </c>
      <c r="I2404" s="2">
        <v>18400</v>
      </c>
      <c r="J2404" s="2">
        <v>18750</v>
      </c>
      <c r="K2404" s="2">
        <v>19200</v>
      </c>
      <c r="L2404" t="str">
        <f t="shared" si="74"/>
        <v/>
      </c>
      <c r="M2404" t="str">
        <f>IFERROR(VLOOKUP(A2404,'Статус менеджера'!$A$2:$B$48,2,TRUE),"")</f>
        <v/>
      </c>
      <c r="N2404" s="2">
        <f t="shared" si="75"/>
        <v>8.3302752293577988</v>
      </c>
    </row>
    <row r="2405" spans="1:14" x14ac:dyDescent="0.35">
      <c r="A2405" t="s">
        <v>36</v>
      </c>
      <c r="B2405" t="s">
        <v>225</v>
      </c>
      <c r="C2405" s="1">
        <v>44137</v>
      </c>
      <c r="D2405" t="s">
        <v>122</v>
      </c>
      <c r="E2405" s="3">
        <v>0.85199999999999998</v>
      </c>
      <c r="F2405" s="4">
        <v>0</v>
      </c>
      <c r="G2405" s="2">
        <v>17900</v>
      </c>
      <c r="H2405" s="2">
        <v>17855</v>
      </c>
      <c r="I2405" s="2">
        <v>18400</v>
      </c>
      <c r="J2405" s="2">
        <v>18750</v>
      </c>
      <c r="K2405" s="2">
        <v>19200</v>
      </c>
      <c r="L2405" t="str">
        <f t="shared" si="74"/>
        <v/>
      </c>
      <c r="M2405" t="str">
        <f>IFERROR(VLOOKUP(A2405,'Статус менеджера'!$A$2:$B$48,2,TRUE),"")</f>
        <v/>
      </c>
      <c r="N2405" s="2">
        <f t="shared" si="75"/>
        <v>8.3302752293577988</v>
      </c>
    </row>
    <row r="2406" spans="1:14" x14ac:dyDescent="0.35">
      <c r="A2406" t="s">
        <v>36</v>
      </c>
      <c r="B2406" t="s">
        <v>225</v>
      </c>
      <c r="C2406" s="1">
        <v>44137</v>
      </c>
      <c r="D2406" t="s">
        <v>122</v>
      </c>
      <c r="E2406" s="3">
        <v>0.85199999999999998</v>
      </c>
      <c r="F2406" s="4">
        <v>0</v>
      </c>
      <c r="G2406" s="2">
        <v>17900</v>
      </c>
      <c r="H2406" s="2">
        <v>17855</v>
      </c>
      <c r="I2406" s="2">
        <v>18400</v>
      </c>
      <c r="J2406" s="2">
        <v>18750</v>
      </c>
      <c r="K2406" s="2">
        <v>19200</v>
      </c>
      <c r="L2406" t="str">
        <f t="shared" si="74"/>
        <v/>
      </c>
      <c r="M2406" t="str">
        <f>IFERROR(VLOOKUP(A2406,'Статус менеджера'!$A$2:$B$48,2,TRUE),"")</f>
        <v/>
      </c>
      <c r="N2406" s="2">
        <f t="shared" si="75"/>
        <v>8.3302752293577988</v>
      </c>
    </row>
    <row r="2407" spans="1:14" x14ac:dyDescent="0.35">
      <c r="A2407" t="s">
        <v>36</v>
      </c>
      <c r="B2407" t="s">
        <v>225</v>
      </c>
      <c r="C2407" s="1">
        <v>44137</v>
      </c>
      <c r="D2407" t="s">
        <v>122</v>
      </c>
      <c r="E2407" s="3">
        <v>0.85199999999999998</v>
      </c>
      <c r="F2407" s="4">
        <v>0</v>
      </c>
      <c r="G2407" s="2">
        <v>17900</v>
      </c>
      <c r="H2407" s="2">
        <v>17855</v>
      </c>
      <c r="I2407" s="2">
        <v>18400</v>
      </c>
      <c r="J2407" s="2">
        <v>18750</v>
      </c>
      <c r="K2407" s="2">
        <v>19200</v>
      </c>
      <c r="L2407" t="str">
        <f t="shared" si="74"/>
        <v/>
      </c>
      <c r="M2407" t="str">
        <f>IFERROR(VLOOKUP(A2407,'Статус менеджера'!$A$2:$B$48,2,TRUE),"")</f>
        <v/>
      </c>
      <c r="N2407" s="2">
        <f t="shared" si="75"/>
        <v>8.3302752293577988</v>
      </c>
    </row>
    <row r="2408" spans="1:14" x14ac:dyDescent="0.35">
      <c r="A2408" t="s">
        <v>36</v>
      </c>
      <c r="B2408" t="s">
        <v>225</v>
      </c>
      <c r="C2408" s="1">
        <v>44137</v>
      </c>
      <c r="D2408" t="s">
        <v>122</v>
      </c>
      <c r="E2408" s="3">
        <v>0.85199999999999998</v>
      </c>
      <c r="F2408" s="4">
        <v>0</v>
      </c>
      <c r="G2408" s="2">
        <v>17900</v>
      </c>
      <c r="H2408" s="2">
        <v>17855</v>
      </c>
      <c r="I2408" s="2">
        <v>18400</v>
      </c>
      <c r="J2408" s="2">
        <v>18750</v>
      </c>
      <c r="K2408" s="2">
        <v>19200</v>
      </c>
      <c r="L2408" t="str">
        <f t="shared" si="74"/>
        <v/>
      </c>
      <c r="M2408" t="str">
        <f>IFERROR(VLOOKUP(A2408,'Статус менеджера'!$A$2:$B$48,2,TRUE),"")</f>
        <v/>
      </c>
      <c r="N2408" s="2">
        <f t="shared" si="75"/>
        <v>8.3302752293577988</v>
      </c>
    </row>
    <row r="2409" spans="1:14" x14ac:dyDescent="0.35">
      <c r="A2409" t="s">
        <v>36</v>
      </c>
      <c r="B2409" t="s">
        <v>225</v>
      </c>
      <c r="C2409" s="1">
        <v>44137</v>
      </c>
      <c r="D2409" t="s">
        <v>122</v>
      </c>
      <c r="E2409" s="3">
        <v>0.85199999999999998</v>
      </c>
      <c r="F2409" s="4">
        <v>0</v>
      </c>
      <c r="G2409" s="2">
        <v>17900</v>
      </c>
      <c r="H2409" s="2">
        <v>17855</v>
      </c>
      <c r="I2409" s="2">
        <v>18400</v>
      </c>
      <c r="J2409" s="2">
        <v>18750</v>
      </c>
      <c r="K2409" s="2">
        <v>19200</v>
      </c>
      <c r="L2409" t="str">
        <f t="shared" si="74"/>
        <v/>
      </c>
      <c r="M2409" t="str">
        <f>IFERROR(VLOOKUP(A2409,'Статус менеджера'!$A$2:$B$48,2,TRUE),"")</f>
        <v/>
      </c>
      <c r="N2409" s="2">
        <f t="shared" si="75"/>
        <v>8.3302752293577988</v>
      </c>
    </row>
    <row r="2410" spans="1:14" x14ac:dyDescent="0.35">
      <c r="A2410" t="s">
        <v>36</v>
      </c>
      <c r="B2410" t="s">
        <v>225</v>
      </c>
      <c r="C2410" s="1">
        <v>44137</v>
      </c>
      <c r="D2410" t="s">
        <v>122</v>
      </c>
      <c r="E2410" s="3">
        <v>0.85199999999999998</v>
      </c>
      <c r="F2410" s="4">
        <v>0</v>
      </c>
      <c r="G2410" s="2">
        <v>17900</v>
      </c>
      <c r="H2410" s="2">
        <v>17855</v>
      </c>
      <c r="I2410" s="2">
        <v>18400</v>
      </c>
      <c r="J2410" s="2">
        <v>18750</v>
      </c>
      <c r="K2410" s="2">
        <v>19200</v>
      </c>
      <c r="L2410" t="str">
        <f t="shared" si="74"/>
        <v/>
      </c>
      <c r="M2410" t="str">
        <f>IFERROR(VLOOKUP(A2410,'Статус менеджера'!$A$2:$B$48,2,TRUE),"")</f>
        <v/>
      </c>
      <c r="N2410" s="2">
        <f t="shared" si="75"/>
        <v>8.3302752293577988</v>
      </c>
    </row>
    <row r="2411" spans="1:14" x14ac:dyDescent="0.35">
      <c r="A2411" t="s">
        <v>36</v>
      </c>
      <c r="B2411" t="s">
        <v>225</v>
      </c>
      <c r="C2411" s="1">
        <v>44137</v>
      </c>
      <c r="D2411" t="s">
        <v>122</v>
      </c>
      <c r="E2411" s="3">
        <v>0.85199999999999998</v>
      </c>
      <c r="F2411" s="4">
        <v>0</v>
      </c>
      <c r="G2411" s="2">
        <v>17900</v>
      </c>
      <c r="H2411" s="2">
        <v>17855</v>
      </c>
      <c r="I2411" s="2">
        <v>18400</v>
      </c>
      <c r="J2411" s="2">
        <v>18750</v>
      </c>
      <c r="K2411" s="2">
        <v>19200</v>
      </c>
      <c r="L2411" t="str">
        <f t="shared" si="74"/>
        <v/>
      </c>
      <c r="M2411" t="str">
        <f>IFERROR(VLOOKUP(A2411,'Статус менеджера'!$A$2:$B$48,2,TRUE),"")</f>
        <v/>
      </c>
      <c r="N2411" s="2">
        <f t="shared" si="75"/>
        <v>8.3302752293577988</v>
      </c>
    </row>
    <row r="2412" spans="1:14" x14ac:dyDescent="0.35">
      <c r="A2412" t="s">
        <v>36</v>
      </c>
      <c r="B2412" t="s">
        <v>225</v>
      </c>
      <c r="C2412" s="1">
        <v>44137</v>
      </c>
      <c r="D2412" t="s">
        <v>122</v>
      </c>
      <c r="E2412" s="3">
        <v>1.4279999999999999</v>
      </c>
      <c r="F2412" s="4">
        <v>0</v>
      </c>
      <c r="G2412" s="2">
        <v>18570</v>
      </c>
      <c r="H2412" s="2">
        <v>18505</v>
      </c>
      <c r="I2412" s="2">
        <v>19070</v>
      </c>
      <c r="J2412" s="2">
        <v>19420</v>
      </c>
      <c r="K2412" s="2">
        <v>19870</v>
      </c>
      <c r="L2412" t="str">
        <f t="shared" si="74"/>
        <v/>
      </c>
      <c r="M2412" t="str">
        <f>IFERROR(VLOOKUP(A2412,'Статус менеджера'!$A$2:$B$48,2,TRUE),"")</f>
        <v/>
      </c>
      <c r="N2412" s="2">
        <f t="shared" si="75"/>
        <v>8.4601769911504423</v>
      </c>
    </row>
    <row r="2413" spans="1:14" x14ac:dyDescent="0.35">
      <c r="A2413" t="s">
        <v>36</v>
      </c>
      <c r="B2413" t="s">
        <v>225</v>
      </c>
      <c r="C2413" s="1">
        <v>44137</v>
      </c>
      <c r="D2413" t="s">
        <v>122</v>
      </c>
      <c r="E2413" s="3">
        <v>1.4279999999999999</v>
      </c>
      <c r="F2413" s="4">
        <v>0</v>
      </c>
      <c r="G2413" s="2">
        <v>18570</v>
      </c>
      <c r="H2413" s="2">
        <v>18505</v>
      </c>
      <c r="I2413" s="2">
        <v>19070</v>
      </c>
      <c r="J2413" s="2">
        <v>19420</v>
      </c>
      <c r="K2413" s="2">
        <v>19870</v>
      </c>
      <c r="L2413" t="str">
        <f t="shared" si="74"/>
        <v/>
      </c>
      <c r="M2413" t="str">
        <f>IFERROR(VLOOKUP(A2413,'Статус менеджера'!$A$2:$B$48,2,TRUE),"")</f>
        <v/>
      </c>
      <c r="N2413" s="2">
        <f t="shared" si="75"/>
        <v>8.4601769911504423</v>
      </c>
    </row>
    <row r="2414" spans="1:14" x14ac:dyDescent="0.35">
      <c r="A2414" t="s">
        <v>36</v>
      </c>
      <c r="B2414" t="s">
        <v>225</v>
      </c>
      <c r="C2414" s="1">
        <v>44137</v>
      </c>
      <c r="D2414" t="s">
        <v>122</v>
      </c>
      <c r="E2414" s="3">
        <v>1.4279999999999999</v>
      </c>
      <c r="F2414" s="4">
        <v>0</v>
      </c>
      <c r="G2414" s="2">
        <v>18570</v>
      </c>
      <c r="H2414" s="2">
        <v>18505</v>
      </c>
      <c r="I2414" s="2">
        <v>19070</v>
      </c>
      <c r="J2414" s="2">
        <v>19420</v>
      </c>
      <c r="K2414" s="2">
        <v>19870</v>
      </c>
      <c r="L2414" t="str">
        <f t="shared" si="74"/>
        <v/>
      </c>
      <c r="M2414" t="str">
        <f>IFERROR(VLOOKUP(A2414,'Статус менеджера'!$A$2:$B$48,2,TRUE),"")</f>
        <v/>
      </c>
      <c r="N2414" s="2">
        <f t="shared" si="75"/>
        <v>8.4601769911504423</v>
      </c>
    </row>
    <row r="2415" spans="1:14" x14ac:dyDescent="0.35">
      <c r="A2415" t="s">
        <v>36</v>
      </c>
      <c r="B2415" t="s">
        <v>225</v>
      </c>
      <c r="C2415" s="1">
        <v>44137</v>
      </c>
      <c r="D2415" t="s">
        <v>122</v>
      </c>
      <c r="E2415" s="3">
        <v>1.4279999999999999</v>
      </c>
      <c r="F2415" s="4">
        <v>0</v>
      </c>
      <c r="G2415" s="2">
        <v>18570</v>
      </c>
      <c r="H2415" s="2">
        <v>18505</v>
      </c>
      <c r="I2415" s="2">
        <v>19070</v>
      </c>
      <c r="J2415" s="2">
        <v>19420</v>
      </c>
      <c r="K2415" s="2">
        <v>19870</v>
      </c>
      <c r="L2415" t="str">
        <f t="shared" si="74"/>
        <v/>
      </c>
      <c r="M2415" t="str">
        <f>IFERROR(VLOOKUP(A2415,'Статус менеджера'!$A$2:$B$48,2,TRUE),"")</f>
        <v/>
      </c>
      <c r="N2415" s="2">
        <f t="shared" si="75"/>
        <v>8.4601769911504423</v>
      </c>
    </row>
    <row r="2416" spans="1:14" x14ac:dyDescent="0.35">
      <c r="A2416" t="s">
        <v>36</v>
      </c>
      <c r="B2416" t="s">
        <v>225</v>
      </c>
      <c r="C2416" s="1">
        <v>44137</v>
      </c>
      <c r="D2416" t="s">
        <v>122</v>
      </c>
      <c r="E2416" s="3">
        <v>1.4279999999999999</v>
      </c>
      <c r="F2416" s="4">
        <v>0</v>
      </c>
      <c r="G2416" s="2">
        <v>18570</v>
      </c>
      <c r="H2416" s="2">
        <v>18505</v>
      </c>
      <c r="I2416" s="2">
        <v>19070</v>
      </c>
      <c r="J2416" s="2">
        <v>19420</v>
      </c>
      <c r="K2416" s="2">
        <v>19870</v>
      </c>
      <c r="L2416" t="str">
        <f t="shared" si="74"/>
        <v/>
      </c>
      <c r="M2416" t="str">
        <f>IFERROR(VLOOKUP(A2416,'Статус менеджера'!$A$2:$B$48,2,TRUE),"")</f>
        <v/>
      </c>
      <c r="N2416" s="2">
        <f t="shared" si="75"/>
        <v>8.4601769911504423</v>
      </c>
    </row>
    <row r="2417" spans="1:14" x14ac:dyDescent="0.35">
      <c r="A2417" t="s">
        <v>36</v>
      </c>
      <c r="B2417" t="s">
        <v>225</v>
      </c>
      <c r="C2417" s="1">
        <v>44137</v>
      </c>
      <c r="D2417" t="s">
        <v>116</v>
      </c>
      <c r="E2417" s="3">
        <v>0.79700000000000004</v>
      </c>
      <c r="F2417" s="4">
        <v>0</v>
      </c>
      <c r="G2417" s="2">
        <v>17900</v>
      </c>
      <c r="H2417" s="2">
        <v>17855</v>
      </c>
      <c r="I2417" s="2">
        <v>18400</v>
      </c>
      <c r="J2417" s="2">
        <v>18750</v>
      </c>
      <c r="K2417" s="2">
        <v>19200</v>
      </c>
      <c r="L2417" t="str">
        <f t="shared" si="74"/>
        <v/>
      </c>
      <c r="M2417" t="str">
        <f>IFERROR(VLOOKUP(A2417,'Статус менеджера'!$A$2:$B$48,2,TRUE),"")</f>
        <v/>
      </c>
      <c r="N2417" s="2">
        <f t="shared" si="75"/>
        <v>8.3302752293577988</v>
      </c>
    </row>
    <row r="2418" spans="1:14" x14ac:dyDescent="0.35">
      <c r="A2418" t="s">
        <v>36</v>
      </c>
      <c r="B2418" t="s">
        <v>225</v>
      </c>
      <c r="C2418" s="1">
        <v>44137</v>
      </c>
      <c r="D2418" t="s">
        <v>116</v>
      </c>
      <c r="E2418" s="3">
        <v>0.34799999999999998</v>
      </c>
      <c r="F2418" s="4">
        <v>0</v>
      </c>
      <c r="G2418" s="2">
        <v>17900</v>
      </c>
      <c r="H2418" s="2">
        <v>17855</v>
      </c>
      <c r="I2418" s="2">
        <v>18400</v>
      </c>
      <c r="J2418" s="2">
        <v>18750</v>
      </c>
      <c r="K2418" s="2">
        <v>19200</v>
      </c>
      <c r="L2418" t="str">
        <f t="shared" si="74"/>
        <v/>
      </c>
      <c r="M2418" t="str">
        <f>IFERROR(VLOOKUP(A2418,'Статус менеджера'!$A$2:$B$48,2,TRUE),"")</f>
        <v/>
      </c>
      <c r="N2418" s="2">
        <f t="shared" si="75"/>
        <v>8.3302752293577988</v>
      </c>
    </row>
    <row r="2419" spans="1:14" x14ac:dyDescent="0.35">
      <c r="A2419" t="s">
        <v>36</v>
      </c>
      <c r="B2419" t="s">
        <v>225</v>
      </c>
      <c r="C2419" s="1">
        <v>44137</v>
      </c>
      <c r="D2419" t="s">
        <v>121</v>
      </c>
      <c r="E2419" s="3">
        <v>2.8650000000000002</v>
      </c>
      <c r="F2419" s="4">
        <v>0</v>
      </c>
      <c r="G2419" s="2">
        <v>18575</v>
      </c>
      <c r="H2419" s="2">
        <v>18530</v>
      </c>
      <c r="I2419" s="2">
        <v>19075</v>
      </c>
      <c r="J2419" s="2">
        <v>19425</v>
      </c>
      <c r="K2419" s="2">
        <v>19875</v>
      </c>
      <c r="L2419" t="str">
        <f t="shared" si="74"/>
        <v/>
      </c>
      <c r="M2419" t="str">
        <f>IFERROR(VLOOKUP(A2419,'Статус менеджера'!$A$2:$B$48,2,TRUE),"")</f>
        <v/>
      </c>
      <c r="N2419" s="2">
        <f t="shared" si="75"/>
        <v>8.3302752293577988</v>
      </c>
    </row>
    <row r="2420" spans="1:14" x14ac:dyDescent="0.35">
      <c r="A2420" t="s">
        <v>36</v>
      </c>
      <c r="B2420" t="s">
        <v>225</v>
      </c>
      <c r="C2420" s="1">
        <v>44137</v>
      </c>
      <c r="D2420" t="s">
        <v>121</v>
      </c>
      <c r="E2420" s="3">
        <v>1.2150000000000001</v>
      </c>
      <c r="F2420" s="4">
        <v>0</v>
      </c>
      <c r="G2420" s="2">
        <v>18575</v>
      </c>
      <c r="H2420" s="2">
        <v>18530</v>
      </c>
      <c r="I2420" s="2">
        <v>19075</v>
      </c>
      <c r="J2420" s="2">
        <v>19425</v>
      </c>
      <c r="K2420" s="2">
        <v>19875</v>
      </c>
      <c r="L2420" t="str">
        <f t="shared" si="74"/>
        <v/>
      </c>
      <c r="M2420" t="str">
        <f>IFERROR(VLOOKUP(A2420,'Статус менеджера'!$A$2:$B$48,2,TRUE),"")</f>
        <v/>
      </c>
      <c r="N2420" s="2">
        <f t="shared" si="75"/>
        <v>8.3302752293577988</v>
      </c>
    </row>
    <row r="2421" spans="1:14" x14ac:dyDescent="0.35">
      <c r="A2421" t="s">
        <v>22</v>
      </c>
      <c r="B2421" t="s">
        <v>232</v>
      </c>
      <c r="C2421" s="1">
        <v>44141</v>
      </c>
      <c r="D2421" t="s">
        <v>130</v>
      </c>
      <c r="E2421" s="3">
        <v>37.96</v>
      </c>
      <c r="F2421" s="4">
        <v>0</v>
      </c>
      <c r="G2421" s="2">
        <v>18140.28</v>
      </c>
      <c r="H2421" s="2">
        <v>17850</v>
      </c>
      <c r="I2421" s="2">
        <v>18910</v>
      </c>
      <c r="J2421" s="2">
        <v>18760</v>
      </c>
      <c r="K2421" s="2">
        <v>19210</v>
      </c>
      <c r="L2421" t="str">
        <f t="shared" si="74"/>
        <v/>
      </c>
      <c r="M2421" t="str">
        <f>IFERROR(VLOOKUP(A2421,'Статус менеджера'!$A$2:$B$48,2,TRUE),"")</f>
        <v/>
      </c>
      <c r="N2421" s="2">
        <f t="shared" si="75"/>
        <v>9.0953962264150903</v>
      </c>
    </row>
    <row r="2422" spans="1:14" x14ac:dyDescent="0.35">
      <c r="A2422" t="s">
        <v>88</v>
      </c>
      <c r="B2422" t="s">
        <v>231</v>
      </c>
      <c r="C2422" s="1">
        <v>44148</v>
      </c>
      <c r="D2422" t="s">
        <v>142</v>
      </c>
      <c r="E2422" s="3">
        <v>17.414000000000001</v>
      </c>
      <c r="F2422" s="4">
        <v>0</v>
      </c>
      <c r="G2422" s="2">
        <v>17575</v>
      </c>
      <c r="H2422" s="2">
        <v>17195</v>
      </c>
      <c r="I2422" s="2">
        <v>17525</v>
      </c>
      <c r="J2422" s="2">
        <v>18125</v>
      </c>
      <c r="K2422" s="2">
        <v>18875</v>
      </c>
      <c r="L2422" t="str">
        <f t="shared" si="74"/>
        <v/>
      </c>
      <c r="M2422" t="str">
        <f>IFERROR(VLOOKUP(A2422,'Статус менеджера'!$A$2:$B$48,2,TRUE),"")</f>
        <v>Продавець малим клієнтам</v>
      </c>
      <c r="N2422" s="2">
        <f t="shared" si="75"/>
        <v>12.666666666666666</v>
      </c>
    </row>
    <row r="2423" spans="1:14" x14ac:dyDescent="0.35">
      <c r="A2423" t="s">
        <v>88</v>
      </c>
      <c r="B2423" t="s">
        <v>231</v>
      </c>
      <c r="C2423" s="1">
        <v>44148</v>
      </c>
      <c r="D2423" t="s">
        <v>142</v>
      </c>
      <c r="E2423" s="3">
        <v>6.2290000000000001</v>
      </c>
      <c r="F2423" s="4">
        <v>0</v>
      </c>
      <c r="G2423" s="2">
        <v>17575</v>
      </c>
      <c r="H2423" s="2">
        <v>17195</v>
      </c>
      <c r="I2423" s="2">
        <v>17525</v>
      </c>
      <c r="J2423" s="2">
        <v>18125</v>
      </c>
      <c r="K2423" s="2">
        <v>18875</v>
      </c>
      <c r="L2423" t="str">
        <f t="shared" si="74"/>
        <v/>
      </c>
      <c r="M2423" t="str">
        <f>IFERROR(VLOOKUP(A2423,'Статус менеджера'!$A$2:$B$48,2,TRUE),"")</f>
        <v>Продавець малим клієнтам</v>
      </c>
      <c r="N2423" s="2">
        <f t="shared" si="75"/>
        <v>12.666666666666666</v>
      </c>
    </row>
    <row r="2424" spans="1:14" x14ac:dyDescent="0.35">
      <c r="A2424" t="s">
        <v>88</v>
      </c>
      <c r="B2424" t="s">
        <v>231</v>
      </c>
      <c r="C2424" s="1">
        <v>44147</v>
      </c>
      <c r="D2424" t="s">
        <v>142</v>
      </c>
      <c r="E2424" s="3">
        <v>66.546000000000006</v>
      </c>
      <c r="F2424" s="4">
        <v>0</v>
      </c>
      <c r="G2424" s="2">
        <v>16695</v>
      </c>
      <c r="H2424" s="2">
        <v>16365</v>
      </c>
      <c r="I2424" s="2">
        <v>16695</v>
      </c>
      <c r="J2424" s="2">
        <v>17295</v>
      </c>
      <c r="K2424" s="2">
        <v>18045</v>
      </c>
      <c r="L2424" t="str">
        <f t="shared" si="74"/>
        <v/>
      </c>
      <c r="M2424" t="str">
        <f>IFERROR(VLOOKUP(A2424,'Статус менеджера'!$A$2:$B$48,2,TRUE),"")</f>
        <v>Продавець малим клієнтам</v>
      </c>
      <c r="N2424" s="2">
        <f t="shared" si="75"/>
        <v>12</v>
      </c>
    </row>
    <row r="2425" spans="1:14" x14ac:dyDescent="0.35">
      <c r="A2425" t="s">
        <v>98</v>
      </c>
      <c r="B2425" t="s">
        <v>237</v>
      </c>
      <c r="C2425" s="1">
        <v>44152</v>
      </c>
      <c r="D2425" t="s">
        <v>128</v>
      </c>
      <c r="E2425" s="3">
        <v>5.59</v>
      </c>
      <c r="F2425" s="4">
        <v>0</v>
      </c>
      <c r="G2425" s="2">
        <v>23700</v>
      </c>
      <c r="H2425" s="2">
        <v>22515</v>
      </c>
      <c r="I2425" s="2">
        <v>23310</v>
      </c>
      <c r="J2425" s="2">
        <v>23505</v>
      </c>
      <c r="K2425" s="2">
        <v>23955</v>
      </c>
      <c r="L2425" t="str">
        <f t="shared" si="74"/>
        <v/>
      </c>
      <c r="M2425" t="str">
        <f>IFERROR(VLOOKUP(A2425,'Статус менеджера'!$A$2:$B$48,2,TRUE),"")</f>
        <v/>
      </c>
      <c r="N2425" s="2">
        <f t="shared" si="75"/>
        <v>24.333333333333332</v>
      </c>
    </row>
    <row r="2426" spans="1:14" x14ac:dyDescent="0.35">
      <c r="A2426" t="s">
        <v>44</v>
      </c>
      <c r="B2426" t="s">
        <v>227</v>
      </c>
      <c r="C2426" s="1">
        <v>44140</v>
      </c>
      <c r="D2426" t="s">
        <v>124</v>
      </c>
      <c r="E2426" s="3">
        <v>4.3999999999999997E-2</v>
      </c>
      <c r="F2426" s="4">
        <v>0</v>
      </c>
      <c r="G2426" s="2">
        <v>18590</v>
      </c>
      <c r="H2426" s="2">
        <v>17600</v>
      </c>
      <c r="I2426" s="2">
        <v>18240</v>
      </c>
      <c r="J2426" s="2">
        <v>18590</v>
      </c>
      <c r="K2426" s="2">
        <v>19090</v>
      </c>
      <c r="L2426">
        <f t="shared" si="74"/>
        <v>0.87999999999999989</v>
      </c>
      <c r="M2426" t="str">
        <f>IFERROR(VLOOKUP(A2426,'Статус менеджера'!$A$2:$B$48,2,TRUE),"")</f>
        <v>Продавець малим клієнтам</v>
      </c>
      <c r="N2426" s="2">
        <f t="shared" si="75"/>
        <v>20</v>
      </c>
    </row>
    <row r="2427" spans="1:14" x14ac:dyDescent="0.35">
      <c r="A2427" t="s">
        <v>44</v>
      </c>
      <c r="B2427" t="s">
        <v>227</v>
      </c>
      <c r="C2427" s="1">
        <v>44140</v>
      </c>
      <c r="D2427" t="s">
        <v>120</v>
      </c>
      <c r="E2427" s="3">
        <v>0.218</v>
      </c>
      <c r="F2427" s="4">
        <v>0</v>
      </c>
      <c r="G2427" s="2">
        <v>17915</v>
      </c>
      <c r="H2427" s="2">
        <v>16940</v>
      </c>
      <c r="I2427" s="2">
        <v>17605</v>
      </c>
      <c r="J2427" s="2">
        <v>17915</v>
      </c>
      <c r="K2427" s="2">
        <v>18415</v>
      </c>
      <c r="L2427">
        <f t="shared" si="74"/>
        <v>4.3600000000000003</v>
      </c>
      <c r="M2427" t="str">
        <f>IFERROR(VLOOKUP(A2427,'Статус менеджера'!$A$2:$B$48,2,TRUE),"")</f>
        <v>Продавець малим клієнтам</v>
      </c>
      <c r="N2427" s="2">
        <f t="shared" si="75"/>
        <v>20</v>
      </c>
    </row>
    <row r="2428" spans="1:14" x14ac:dyDescent="0.35">
      <c r="A2428" t="s">
        <v>48</v>
      </c>
      <c r="B2428" t="s">
        <v>236</v>
      </c>
      <c r="C2428" s="1">
        <v>44148</v>
      </c>
      <c r="D2428" t="s">
        <v>123</v>
      </c>
      <c r="E2428" s="3">
        <v>13.577999999999999</v>
      </c>
      <c r="F2428" s="4" t="s">
        <v>215</v>
      </c>
      <c r="G2428" s="2">
        <v>16153.54</v>
      </c>
      <c r="H2428" s="2">
        <v>15800</v>
      </c>
      <c r="I2428" s="2">
        <v>16695</v>
      </c>
      <c r="J2428" s="2">
        <v>17045</v>
      </c>
      <c r="K2428" s="2">
        <v>17795</v>
      </c>
      <c r="L2428">
        <f t="shared" si="74"/>
        <v>130.07815025698329</v>
      </c>
      <c r="M2428" t="str">
        <f>IFERROR(VLOOKUP(A2428,'Статус менеджера'!$A$2:$B$48,2,TRUE),"")</f>
        <v>Продавець малим клієнтам</v>
      </c>
      <c r="N2428" s="2">
        <f t="shared" si="75"/>
        <v>9.5800670391061491</v>
      </c>
    </row>
    <row r="2429" spans="1:14" x14ac:dyDescent="0.35">
      <c r="A2429" t="s">
        <v>57</v>
      </c>
      <c r="B2429" t="s">
        <v>228</v>
      </c>
      <c r="C2429" s="1">
        <v>44151</v>
      </c>
      <c r="D2429" t="s">
        <v>131</v>
      </c>
      <c r="E2429" s="3">
        <v>6.39</v>
      </c>
      <c r="F2429" s="4">
        <v>0</v>
      </c>
      <c r="G2429" s="2">
        <v>20550</v>
      </c>
      <c r="H2429" s="2">
        <v>19965</v>
      </c>
      <c r="I2429" s="2">
        <v>20550</v>
      </c>
      <c r="J2429" s="2">
        <v>20900</v>
      </c>
      <c r="K2429" s="2">
        <v>21350</v>
      </c>
      <c r="L2429" t="str">
        <f t="shared" si="74"/>
        <v/>
      </c>
      <c r="M2429" t="str">
        <f>IFERROR(VLOOKUP(A2429,'Статус менеджера'!$A$2:$B$48,2,TRUE),"")</f>
        <v>Продавець малим клієнтам</v>
      </c>
      <c r="N2429" s="2">
        <f t="shared" si="75"/>
        <v>12</v>
      </c>
    </row>
    <row r="2430" spans="1:14" x14ac:dyDescent="0.35">
      <c r="A2430" t="s">
        <v>57</v>
      </c>
      <c r="B2430" t="s">
        <v>228</v>
      </c>
      <c r="C2430" s="1">
        <v>44151</v>
      </c>
      <c r="D2430" t="s">
        <v>131</v>
      </c>
      <c r="E2430" s="3">
        <v>5.585</v>
      </c>
      <c r="F2430" s="4">
        <v>0</v>
      </c>
      <c r="G2430" s="2">
        <v>20385</v>
      </c>
      <c r="H2430" s="2">
        <v>19800</v>
      </c>
      <c r="I2430" s="2">
        <v>20385</v>
      </c>
      <c r="J2430" s="2">
        <v>20735</v>
      </c>
      <c r="K2430" s="2">
        <v>21185</v>
      </c>
      <c r="L2430" t="str">
        <f t="shared" si="74"/>
        <v/>
      </c>
      <c r="M2430" t="str">
        <f>IFERROR(VLOOKUP(A2430,'Статус менеджера'!$A$2:$B$48,2,TRUE),"")</f>
        <v>Продавець малим клієнтам</v>
      </c>
      <c r="N2430" s="2">
        <f t="shared" si="75"/>
        <v>12</v>
      </c>
    </row>
    <row r="2431" spans="1:14" x14ac:dyDescent="0.35">
      <c r="A2431" t="s">
        <v>57</v>
      </c>
      <c r="B2431" t="s">
        <v>228</v>
      </c>
      <c r="C2431" s="1">
        <v>44151</v>
      </c>
      <c r="D2431" t="s">
        <v>116</v>
      </c>
      <c r="E2431" s="3">
        <v>5.32</v>
      </c>
      <c r="F2431" s="4">
        <v>0</v>
      </c>
      <c r="G2431" s="2">
        <v>18065</v>
      </c>
      <c r="H2431" s="2">
        <v>17985</v>
      </c>
      <c r="I2431" s="2">
        <v>18330</v>
      </c>
      <c r="J2431" s="2">
        <v>18880</v>
      </c>
      <c r="K2431" s="2">
        <v>19330</v>
      </c>
      <c r="L2431" t="str">
        <f t="shared" si="74"/>
        <v/>
      </c>
      <c r="M2431" t="str">
        <f>IFERROR(VLOOKUP(A2431,'Статус менеджера'!$A$2:$B$48,2,TRUE),"")</f>
        <v>Продавець малим клієнтам</v>
      </c>
      <c r="N2431" s="2">
        <f t="shared" si="75"/>
        <v>8.9275362318840585</v>
      </c>
    </row>
    <row r="2432" spans="1:14" x14ac:dyDescent="0.35">
      <c r="A2432" t="s">
        <v>78</v>
      </c>
      <c r="B2432" t="s">
        <v>225</v>
      </c>
      <c r="C2432" s="1">
        <v>44153</v>
      </c>
      <c r="D2432" t="s">
        <v>119</v>
      </c>
      <c r="E2432" s="3">
        <v>2.9000000000000001E-2</v>
      </c>
      <c r="F2432" s="4">
        <v>0</v>
      </c>
      <c r="G2432" s="2">
        <v>22640</v>
      </c>
      <c r="H2432" s="2">
        <v>20765</v>
      </c>
      <c r="I2432" s="2">
        <v>21590</v>
      </c>
      <c r="J2432" s="2">
        <v>22140</v>
      </c>
      <c r="K2432" s="2">
        <v>22640</v>
      </c>
      <c r="L2432">
        <f t="shared" si="74"/>
        <v>0.87</v>
      </c>
      <c r="M2432" t="str">
        <f>IFERROR(VLOOKUP(A2432,'Статус менеджера'!$A$2:$B$48,2,TRUE),"")</f>
        <v>Продавець малим клієнтам</v>
      </c>
      <c r="N2432" s="2">
        <f t="shared" si="75"/>
        <v>30</v>
      </c>
    </row>
    <row r="2433" spans="1:14" x14ac:dyDescent="0.35">
      <c r="A2433" t="s">
        <v>78</v>
      </c>
      <c r="B2433" t="s">
        <v>225</v>
      </c>
      <c r="C2433" s="1">
        <v>44153</v>
      </c>
      <c r="D2433" t="s">
        <v>118</v>
      </c>
      <c r="E2433" s="3">
        <v>0</v>
      </c>
      <c r="F2433" s="4">
        <v>0</v>
      </c>
      <c r="G2433" s="2">
        <v>78</v>
      </c>
      <c r="H2433" s="2" t="e">
        <v>#N/A</v>
      </c>
      <c r="I2433" s="2" t="e">
        <v>#N/A</v>
      </c>
      <c r="J2433" s="2" t="e">
        <v>#N/A</v>
      </c>
      <c r="K2433" s="2" t="e">
        <v>#N/A</v>
      </c>
      <c r="L2433" t="str">
        <f t="shared" si="74"/>
        <v/>
      </c>
      <c r="M2433" t="str">
        <f>IFERROR(VLOOKUP(A2433,'Статус менеджера'!$A$2:$B$48,2,TRUE),"")</f>
        <v>Продавець малим клієнтам</v>
      </c>
      <c r="N2433" s="2" t="str">
        <f t="shared" si="75"/>
        <v/>
      </c>
    </row>
    <row r="2434" spans="1:14" x14ac:dyDescent="0.35">
      <c r="A2434" t="s">
        <v>78</v>
      </c>
      <c r="B2434" t="s">
        <v>225</v>
      </c>
      <c r="C2434" s="1">
        <v>44153</v>
      </c>
      <c r="D2434" t="s">
        <v>123</v>
      </c>
      <c r="E2434" s="3">
        <v>1.9E-2</v>
      </c>
      <c r="F2434" s="4">
        <v>0</v>
      </c>
      <c r="G2434" s="2">
        <v>18860</v>
      </c>
      <c r="H2434" s="2">
        <v>16850</v>
      </c>
      <c r="I2434" s="2">
        <v>17760</v>
      </c>
      <c r="J2434" s="2">
        <v>18110</v>
      </c>
      <c r="K2434" s="2">
        <v>18860</v>
      </c>
      <c r="L2434">
        <f t="shared" ref="L2434:L2497" si="76">IFERROR(IF(AND(M2434="Продавець малим клієнтам", OR(B2434="Східний регіон", B2434="Західний регіон", B2434="Північний регіон", B2434="Південний регіон", B2434="Центральний регіон", B2434="Будівництво", B2434="Дистрибуція роздріб")), E2434*N2434, ""),"")</f>
        <v>0.56999999999999995</v>
      </c>
      <c r="M2434" t="str">
        <f>IFERROR(VLOOKUP(A2434,'Статус менеджера'!$A$2:$B$48,2,TRUE),"")</f>
        <v>Продавець малим клієнтам</v>
      </c>
      <c r="N2434" s="2">
        <f t="shared" ref="N2434:N2497" si="77">IFERROR(IF(G2434 &lt;= H2434, 8,
    IF(G2434 &lt;= I2434, 8 + (G2434 - H2434) * (12 - 8) / (I2434 - H2434),
       IF(G2434 &lt;= J2434, 12 + (G2434 - I2434) * (20 - 12) / (J2434 - I2434),
          IF(G2434 &lt;= K2434, 20 + (G2434 - J2434) * (30 - 20) / (K2434 - J2434),
             30)))),"")</f>
        <v>30</v>
      </c>
    </row>
    <row r="2435" spans="1:14" x14ac:dyDescent="0.35">
      <c r="A2435" t="s">
        <v>100</v>
      </c>
      <c r="B2435" t="s">
        <v>225</v>
      </c>
      <c r="C2435" s="1">
        <v>44137</v>
      </c>
      <c r="D2435" t="s">
        <v>117</v>
      </c>
      <c r="E2435" s="3">
        <v>7.2999999999999995E-2</v>
      </c>
      <c r="F2435" s="4">
        <v>0</v>
      </c>
      <c r="G2435" s="2">
        <v>23345</v>
      </c>
      <c r="H2435" s="2">
        <v>21460</v>
      </c>
      <c r="I2435" s="2">
        <v>22295</v>
      </c>
      <c r="J2435" s="2">
        <v>22845</v>
      </c>
      <c r="K2435" s="2">
        <v>23345</v>
      </c>
      <c r="L2435">
        <f t="shared" si="76"/>
        <v>2.19</v>
      </c>
      <c r="M2435" t="str">
        <f>IFERROR(VLOOKUP(A2435,'Статус менеджера'!$A$2:$B$48,2,TRUE),"")</f>
        <v>Продавець малим клієнтам</v>
      </c>
      <c r="N2435" s="2">
        <f t="shared" si="77"/>
        <v>30</v>
      </c>
    </row>
    <row r="2436" spans="1:14" x14ac:dyDescent="0.35">
      <c r="A2436" t="s">
        <v>78</v>
      </c>
      <c r="B2436" t="s">
        <v>225</v>
      </c>
      <c r="C2436" s="1">
        <v>44145</v>
      </c>
      <c r="D2436" t="s">
        <v>119</v>
      </c>
      <c r="E2436" s="3">
        <v>4.3999999999999997E-2</v>
      </c>
      <c r="F2436" s="4">
        <v>0</v>
      </c>
      <c r="G2436" s="2">
        <v>21720</v>
      </c>
      <c r="H2436" s="2">
        <v>19855</v>
      </c>
      <c r="I2436" s="2">
        <v>20670</v>
      </c>
      <c r="J2436" s="2">
        <v>21220</v>
      </c>
      <c r="K2436" s="2">
        <v>21720</v>
      </c>
      <c r="L2436">
        <f t="shared" si="76"/>
        <v>1.3199999999999998</v>
      </c>
      <c r="M2436" t="str">
        <f>IFERROR(VLOOKUP(A2436,'Статус менеджера'!$A$2:$B$48,2,TRUE),"")</f>
        <v>Продавець малим клієнтам</v>
      </c>
      <c r="N2436" s="2">
        <f t="shared" si="77"/>
        <v>30</v>
      </c>
    </row>
    <row r="2437" spans="1:14" x14ac:dyDescent="0.35">
      <c r="A2437" t="s">
        <v>78</v>
      </c>
      <c r="B2437" t="s">
        <v>225</v>
      </c>
      <c r="C2437" s="1">
        <v>44145</v>
      </c>
      <c r="D2437" t="s">
        <v>118</v>
      </c>
      <c r="E2437" s="3">
        <v>0</v>
      </c>
      <c r="F2437" s="4">
        <v>0</v>
      </c>
      <c r="G2437" s="2">
        <v>69</v>
      </c>
      <c r="H2437" s="2" t="e">
        <v>#N/A</v>
      </c>
      <c r="I2437" s="2" t="e">
        <v>#N/A</v>
      </c>
      <c r="J2437" s="2" t="e">
        <v>#N/A</v>
      </c>
      <c r="K2437" s="2" t="e">
        <v>#N/A</v>
      </c>
      <c r="L2437" t="str">
        <f t="shared" si="76"/>
        <v/>
      </c>
      <c r="M2437" t="str">
        <f>IFERROR(VLOOKUP(A2437,'Статус менеджера'!$A$2:$B$48,2,TRUE),"")</f>
        <v>Продавець малим клієнтам</v>
      </c>
      <c r="N2437" s="2" t="str">
        <f t="shared" si="77"/>
        <v/>
      </c>
    </row>
    <row r="2438" spans="1:14" x14ac:dyDescent="0.35">
      <c r="A2438" t="s">
        <v>78</v>
      </c>
      <c r="B2438" t="s">
        <v>225</v>
      </c>
      <c r="C2438" s="1">
        <v>44145</v>
      </c>
      <c r="D2438" t="s">
        <v>119</v>
      </c>
      <c r="E2438" s="3">
        <v>3.5000000000000003E-2</v>
      </c>
      <c r="F2438" s="4">
        <v>0</v>
      </c>
      <c r="G2438" s="2">
        <v>21720</v>
      </c>
      <c r="H2438" s="2">
        <v>19855</v>
      </c>
      <c r="I2438" s="2">
        <v>20670</v>
      </c>
      <c r="J2438" s="2">
        <v>21220</v>
      </c>
      <c r="K2438" s="2">
        <v>21720</v>
      </c>
      <c r="L2438">
        <f t="shared" si="76"/>
        <v>1.05</v>
      </c>
      <c r="M2438" t="str">
        <f>IFERROR(VLOOKUP(A2438,'Статус менеджера'!$A$2:$B$48,2,TRUE),"")</f>
        <v>Продавець малим клієнтам</v>
      </c>
      <c r="N2438" s="2">
        <f t="shared" si="77"/>
        <v>30</v>
      </c>
    </row>
    <row r="2439" spans="1:14" x14ac:dyDescent="0.35">
      <c r="A2439" t="s">
        <v>26</v>
      </c>
      <c r="B2439" t="s">
        <v>236</v>
      </c>
      <c r="C2439" s="1">
        <v>44146</v>
      </c>
      <c r="D2439" t="s">
        <v>123</v>
      </c>
      <c r="E2439" s="3">
        <v>0.06</v>
      </c>
      <c r="F2439" s="4" t="s">
        <v>215</v>
      </c>
      <c r="G2439" s="2">
        <v>16294.26</v>
      </c>
      <c r="H2439" s="2">
        <v>15950</v>
      </c>
      <c r="I2439" s="2">
        <v>16845</v>
      </c>
      <c r="J2439" s="2">
        <v>17195</v>
      </c>
      <c r="K2439" s="2">
        <v>17945</v>
      </c>
      <c r="L2439" t="str">
        <f t="shared" si="76"/>
        <v/>
      </c>
      <c r="M2439" t="str">
        <f>IFERROR(VLOOKUP(A2439,'Статус менеджера'!$A$2:$B$48,2,TRUE),"")</f>
        <v/>
      </c>
      <c r="N2439" s="2">
        <f t="shared" si="77"/>
        <v>9.5385921787709513</v>
      </c>
    </row>
    <row r="2440" spans="1:14" x14ac:dyDescent="0.35">
      <c r="A2440" t="s">
        <v>26</v>
      </c>
      <c r="B2440" t="s">
        <v>236</v>
      </c>
      <c r="C2440" s="1">
        <v>44146</v>
      </c>
      <c r="D2440" t="s">
        <v>123</v>
      </c>
      <c r="E2440" s="3">
        <v>11.65</v>
      </c>
      <c r="F2440" s="4" t="s">
        <v>215</v>
      </c>
      <c r="G2440" s="2">
        <v>16294.26</v>
      </c>
      <c r="H2440" s="2">
        <v>15950</v>
      </c>
      <c r="I2440" s="2">
        <v>16845</v>
      </c>
      <c r="J2440" s="2">
        <v>17195</v>
      </c>
      <c r="K2440" s="2">
        <v>17945</v>
      </c>
      <c r="L2440" t="str">
        <f t="shared" si="76"/>
        <v/>
      </c>
      <c r="M2440" t="str">
        <f>IFERROR(VLOOKUP(A2440,'Статус менеджера'!$A$2:$B$48,2,TRUE),"")</f>
        <v/>
      </c>
      <c r="N2440" s="2">
        <f t="shared" si="77"/>
        <v>9.5385921787709513</v>
      </c>
    </row>
    <row r="2441" spans="1:14" x14ac:dyDescent="0.35">
      <c r="A2441" t="s">
        <v>26</v>
      </c>
      <c r="B2441" t="s">
        <v>236</v>
      </c>
      <c r="C2441" s="1">
        <v>44146</v>
      </c>
      <c r="D2441" t="s">
        <v>123</v>
      </c>
      <c r="E2441" s="3">
        <v>9.42</v>
      </c>
      <c r="F2441" s="4" t="s">
        <v>215</v>
      </c>
      <c r="G2441" s="2">
        <v>16294.26</v>
      </c>
      <c r="H2441" s="2">
        <v>15950</v>
      </c>
      <c r="I2441" s="2">
        <v>16845</v>
      </c>
      <c r="J2441" s="2">
        <v>17195</v>
      </c>
      <c r="K2441" s="2">
        <v>17945</v>
      </c>
      <c r="L2441" t="str">
        <f t="shared" si="76"/>
        <v/>
      </c>
      <c r="M2441" t="str">
        <f>IFERROR(VLOOKUP(A2441,'Статус менеджера'!$A$2:$B$48,2,TRUE),"")</f>
        <v/>
      </c>
      <c r="N2441" s="2">
        <f t="shared" si="77"/>
        <v>9.5385921787709513</v>
      </c>
    </row>
    <row r="2442" spans="1:14" x14ac:dyDescent="0.35">
      <c r="A2442" t="s">
        <v>39</v>
      </c>
      <c r="B2442" t="s">
        <v>225</v>
      </c>
      <c r="C2442" s="1">
        <v>44138</v>
      </c>
      <c r="D2442" t="s">
        <v>124</v>
      </c>
      <c r="E2442" s="3">
        <v>1.51</v>
      </c>
      <c r="F2442" s="4">
        <v>0</v>
      </c>
      <c r="G2442" s="2">
        <v>17845</v>
      </c>
      <c r="H2442" s="2">
        <v>17005</v>
      </c>
      <c r="I2442" s="2">
        <v>17645</v>
      </c>
      <c r="J2442" s="2">
        <v>17995</v>
      </c>
      <c r="K2442" s="2">
        <v>18495</v>
      </c>
      <c r="L2442">
        <f t="shared" si="76"/>
        <v>25.022857142857141</v>
      </c>
      <c r="M2442" t="str">
        <f>IFERROR(VLOOKUP(A2442,'Статус менеджера'!$A$2:$B$48,2,TRUE),"")</f>
        <v>Продавець малим клієнтам</v>
      </c>
      <c r="N2442" s="2">
        <f t="shared" si="77"/>
        <v>16.571428571428569</v>
      </c>
    </row>
    <row r="2443" spans="1:14" x14ac:dyDescent="0.35">
      <c r="A2443" t="s">
        <v>39</v>
      </c>
      <c r="B2443" t="s">
        <v>225</v>
      </c>
      <c r="C2443" s="1">
        <v>44138</v>
      </c>
      <c r="D2443" t="s">
        <v>124</v>
      </c>
      <c r="E2443" s="3">
        <v>1.585</v>
      </c>
      <c r="F2443" s="4">
        <v>0</v>
      </c>
      <c r="G2443" s="2">
        <v>17845</v>
      </c>
      <c r="H2443" s="2">
        <v>17005</v>
      </c>
      <c r="I2443" s="2">
        <v>17645</v>
      </c>
      <c r="J2443" s="2">
        <v>17995</v>
      </c>
      <c r="K2443" s="2">
        <v>18495</v>
      </c>
      <c r="L2443">
        <f t="shared" si="76"/>
        <v>26.265714285714282</v>
      </c>
      <c r="M2443" t="str">
        <f>IFERROR(VLOOKUP(A2443,'Статус менеджера'!$A$2:$B$48,2,TRUE),"")</f>
        <v>Продавець малим клієнтам</v>
      </c>
      <c r="N2443" s="2">
        <f t="shared" si="77"/>
        <v>16.571428571428569</v>
      </c>
    </row>
    <row r="2444" spans="1:14" x14ac:dyDescent="0.35">
      <c r="A2444" t="s">
        <v>39</v>
      </c>
      <c r="B2444" t="s">
        <v>225</v>
      </c>
      <c r="C2444" s="1">
        <v>44138</v>
      </c>
      <c r="D2444" t="s">
        <v>120</v>
      </c>
      <c r="E2444" s="3">
        <v>1.03</v>
      </c>
      <c r="F2444" s="4">
        <v>0</v>
      </c>
      <c r="G2444" s="2">
        <v>17170</v>
      </c>
      <c r="H2444" s="2">
        <v>16345</v>
      </c>
      <c r="I2444" s="2">
        <v>16970</v>
      </c>
      <c r="J2444" s="2">
        <v>17320</v>
      </c>
      <c r="K2444" s="2">
        <v>17820</v>
      </c>
      <c r="L2444">
        <f t="shared" si="76"/>
        <v>17.068571428571428</v>
      </c>
      <c r="M2444" t="str">
        <f>IFERROR(VLOOKUP(A2444,'Статус менеджера'!$A$2:$B$48,2,TRUE),"")</f>
        <v>Продавець малим клієнтам</v>
      </c>
      <c r="N2444" s="2">
        <f t="shared" si="77"/>
        <v>16.571428571428569</v>
      </c>
    </row>
    <row r="2445" spans="1:14" x14ac:dyDescent="0.35">
      <c r="A2445" t="s">
        <v>39</v>
      </c>
      <c r="B2445" t="s">
        <v>225</v>
      </c>
      <c r="C2445" s="1">
        <v>44138</v>
      </c>
      <c r="D2445" t="s">
        <v>120</v>
      </c>
      <c r="E2445" s="3">
        <v>3.26</v>
      </c>
      <c r="F2445" s="4">
        <v>0</v>
      </c>
      <c r="G2445" s="2">
        <v>17685</v>
      </c>
      <c r="H2445" s="2">
        <v>17005</v>
      </c>
      <c r="I2445" s="2">
        <v>17685</v>
      </c>
      <c r="J2445" s="2">
        <v>17995</v>
      </c>
      <c r="K2445" s="2">
        <v>18495</v>
      </c>
      <c r="L2445">
        <f t="shared" si="76"/>
        <v>39.119999999999997</v>
      </c>
      <c r="M2445" t="str">
        <f>IFERROR(VLOOKUP(A2445,'Статус менеджера'!$A$2:$B$48,2,TRUE),"")</f>
        <v>Продавець малим клієнтам</v>
      </c>
      <c r="N2445" s="2">
        <f t="shared" si="77"/>
        <v>12</v>
      </c>
    </row>
    <row r="2446" spans="1:14" x14ac:dyDescent="0.35">
      <c r="A2446" t="s">
        <v>39</v>
      </c>
      <c r="B2446" t="s">
        <v>225</v>
      </c>
      <c r="C2446" s="1">
        <v>44138</v>
      </c>
      <c r="D2446" t="s">
        <v>120</v>
      </c>
      <c r="E2446" s="3">
        <v>2.9849999999999999</v>
      </c>
      <c r="F2446" s="4">
        <v>0</v>
      </c>
      <c r="G2446" s="2">
        <v>17010</v>
      </c>
      <c r="H2446" s="2">
        <v>16345</v>
      </c>
      <c r="I2446" s="2">
        <v>17010</v>
      </c>
      <c r="J2446" s="2">
        <v>17320</v>
      </c>
      <c r="K2446" s="2">
        <v>17820</v>
      </c>
      <c r="L2446">
        <f t="shared" si="76"/>
        <v>35.82</v>
      </c>
      <c r="M2446" t="str">
        <f>IFERROR(VLOOKUP(A2446,'Статус менеджера'!$A$2:$B$48,2,TRUE),"")</f>
        <v>Продавець малим клієнтам</v>
      </c>
      <c r="N2446" s="2">
        <f t="shared" si="77"/>
        <v>12</v>
      </c>
    </row>
    <row r="2447" spans="1:14" x14ac:dyDescent="0.35">
      <c r="A2447" t="s">
        <v>39</v>
      </c>
      <c r="B2447" t="s">
        <v>225</v>
      </c>
      <c r="C2447" s="1">
        <v>44138</v>
      </c>
      <c r="D2447" t="s">
        <v>120</v>
      </c>
      <c r="E2447" s="3">
        <v>1.885</v>
      </c>
      <c r="F2447" s="4">
        <v>0</v>
      </c>
      <c r="G2447" s="2">
        <v>17010</v>
      </c>
      <c r="H2447" s="2">
        <v>16345</v>
      </c>
      <c r="I2447" s="2">
        <v>17010</v>
      </c>
      <c r="J2447" s="2">
        <v>17320</v>
      </c>
      <c r="K2447" s="2">
        <v>17820</v>
      </c>
      <c r="L2447">
        <f t="shared" si="76"/>
        <v>22.62</v>
      </c>
      <c r="M2447" t="str">
        <f>IFERROR(VLOOKUP(A2447,'Статус менеджера'!$A$2:$B$48,2,TRUE),"")</f>
        <v>Продавець малим клієнтам</v>
      </c>
      <c r="N2447" s="2">
        <f t="shared" si="77"/>
        <v>12</v>
      </c>
    </row>
    <row r="2448" spans="1:14" x14ac:dyDescent="0.35">
      <c r="A2448" t="s">
        <v>39</v>
      </c>
      <c r="B2448" t="s">
        <v>225</v>
      </c>
      <c r="C2448" s="1">
        <v>44138</v>
      </c>
      <c r="D2448" t="s">
        <v>120</v>
      </c>
      <c r="E2448" s="3">
        <v>0.20499999999999999</v>
      </c>
      <c r="F2448" s="4">
        <v>0</v>
      </c>
      <c r="G2448" s="2">
        <v>17010</v>
      </c>
      <c r="H2448" s="2">
        <v>16345</v>
      </c>
      <c r="I2448" s="2">
        <v>16970</v>
      </c>
      <c r="J2448" s="2">
        <v>17320</v>
      </c>
      <c r="K2448" s="2">
        <v>17820</v>
      </c>
      <c r="L2448">
        <f t="shared" si="76"/>
        <v>2.6474285714285712</v>
      </c>
      <c r="M2448" t="str">
        <f>IFERROR(VLOOKUP(A2448,'Статус менеджера'!$A$2:$B$48,2,TRUE),"")</f>
        <v>Продавець малим клієнтам</v>
      </c>
      <c r="N2448" s="2">
        <f t="shared" si="77"/>
        <v>12.914285714285715</v>
      </c>
    </row>
    <row r="2449" spans="1:14" x14ac:dyDescent="0.35">
      <c r="A2449" t="s">
        <v>39</v>
      </c>
      <c r="B2449" t="s">
        <v>225</v>
      </c>
      <c r="C2449" s="1">
        <v>44138</v>
      </c>
      <c r="D2449" t="s">
        <v>120</v>
      </c>
      <c r="E2449" s="3">
        <v>0.75</v>
      </c>
      <c r="F2449" s="4">
        <v>0</v>
      </c>
      <c r="G2449" s="2">
        <v>17010</v>
      </c>
      <c r="H2449" s="2">
        <v>16345</v>
      </c>
      <c r="I2449" s="2">
        <v>16970</v>
      </c>
      <c r="J2449" s="2">
        <v>17320</v>
      </c>
      <c r="K2449" s="2">
        <v>17820</v>
      </c>
      <c r="L2449">
        <f t="shared" si="76"/>
        <v>9.6857142857142868</v>
      </c>
      <c r="M2449" t="str">
        <f>IFERROR(VLOOKUP(A2449,'Статус менеджера'!$A$2:$B$48,2,TRUE),"")</f>
        <v>Продавець малим клієнтам</v>
      </c>
      <c r="N2449" s="2">
        <f t="shared" si="77"/>
        <v>12.914285714285715</v>
      </c>
    </row>
    <row r="2450" spans="1:14" x14ac:dyDescent="0.35">
      <c r="A2450" t="s">
        <v>52</v>
      </c>
      <c r="B2450" t="s">
        <v>225</v>
      </c>
      <c r="C2450" s="1">
        <v>44137</v>
      </c>
      <c r="D2450" t="s">
        <v>123</v>
      </c>
      <c r="E2450" s="3">
        <v>1.52</v>
      </c>
      <c r="F2450" s="4">
        <v>0</v>
      </c>
      <c r="G2450" s="2">
        <v>16990</v>
      </c>
      <c r="H2450" s="2">
        <v>16145</v>
      </c>
      <c r="I2450" s="2">
        <v>17040</v>
      </c>
      <c r="J2450" s="2">
        <v>17390</v>
      </c>
      <c r="K2450" s="2">
        <v>18140</v>
      </c>
      <c r="L2450" t="str">
        <f t="shared" si="76"/>
        <v/>
      </c>
      <c r="M2450" t="str">
        <f>IFERROR(VLOOKUP(A2450,'Статус менеджера'!$A$2:$B$48,2,TRUE),"")</f>
        <v/>
      </c>
      <c r="N2450" s="2">
        <f t="shared" si="77"/>
        <v>11.776536312849162</v>
      </c>
    </row>
    <row r="2451" spans="1:14" x14ac:dyDescent="0.35">
      <c r="A2451" t="s">
        <v>52</v>
      </c>
      <c r="B2451" t="s">
        <v>225</v>
      </c>
      <c r="C2451" s="1">
        <v>44137</v>
      </c>
      <c r="D2451" t="s">
        <v>116</v>
      </c>
      <c r="E2451" s="3">
        <v>9.4E-2</v>
      </c>
      <c r="F2451" s="4">
        <v>0</v>
      </c>
      <c r="G2451" s="2">
        <v>18980</v>
      </c>
      <c r="H2451" s="2">
        <v>18435</v>
      </c>
      <c r="I2451" s="2">
        <v>18980</v>
      </c>
      <c r="J2451" s="2">
        <v>19330</v>
      </c>
      <c r="K2451" s="2">
        <v>19780</v>
      </c>
      <c r="L2451" t="str">
        <f t="shared" si="76"/>
        <v/>
      </c>
      <c r="M2451" t="str">
        <f>IFERROR(VLOOKUP(A2451,'Статус менеджера'!$A$2:$B$48,2,TRUE),"")</f>
        <v/>
      </c>
      <c r="N2451" s="2">
        <f t="shared" si="77"/>
        <v>12</v>
      </c>
    </row>
    <row r="2452" spans="1:14" x14ac:dyDescent="0.35">
      <c r="A2452" t="s">
        <v>52</v>
      </c>
      <c r="B2452" t="s">
        <v>225</v>
      </c>
      <c r="C2452" s="1">
        <v>44137</v>
      </c>
      <c r="D2452" t="s">
        <v>139</v>
      </c>
      <c r="E2452" s="3">
        <v>0.23799999999999999</v>
      </c>
      <c r="F2452" s="4">
        <v>0</v>
      </c>
      <c r="G2452" s="2">
        <v>17915</v>
      </c>
      <c r="H2452" s="2">
        <v>17380</v>
      </c>
      <c r="I2452" s="2">
        <v>17915</v>
      </c>
      <c r="J2452" s="2">
        <v>18265</v>
      </c>
      <c r="K2452" s="2">
        <v>18715</v>
      </c>
      <c r="L2452" t="str">
        <f t="shared" si="76"/>
        <v/>
      </c>
      <c r="M2452" t="str">
        <f>IFERROR(VLOOKUP(A2452,'Статус менеджера'!$A$2:$B$48,2,TRUE),"")</f>
        <v/>
      </c>
      <c r="N2452" s="2">
        <f t="shared" si="77"/>
        <v>12</v>
      </c>
    </row>
    <row r="2453" spans="1:14" x14ac:dyDescent="0.35">
      <c r="A2453" t="s">
        <v>52</v>
      </c>
      <c r="B2453" t="s">
        <v>225</v>
      </c>
      <c r="C2453" s="1">
        <v>44137</v>
      </c>
      <c r="D2453" t="s">
        <v>139</v>
      </c>
      <c r="E2453" s="3">
        <v>6.2E-2</v>
      </c>
      <c r="F2453" s="4">
        <v>0</v>
      </c>
      <c r="G2453" s="2">
        <v>17915</v>
      </c>
      <c r="H2453" s="2">
        <v>17380</v>
      </c>
      <c r="I2453" s="2">
        <v>17915</v>
      </c>
      <c r="J2453" s="2">
        <v>18265</v>
      </c>
      <c r="K2453" s="2">
        <v>18715</v>
      </c>
      <c r="L2453" t="str">
        <f t="shared" si="76"/>
        <v/>
      </c>
      <c r="M2453" t="str">
        <f>IFERROR(VLOOKUP(A2453,'Статус менеджера'!$A$2:$B$48,2,TRUE),"")</f>
        <v/>
      </c>
      <c r="N2453" s="2">
        <f t="shared" si="77"/>
        <v>12</v>
      </c>
    </row>
    <row r="2454" spans="1:14" x14ac:dyDescent="0.35">
      <c r="A2454" t="s">
        <v>52</v>
      </c>
      <c r="B2454" t="s">
        <v>225</v>
      </c>
      <c r="C2454" s="1">
        <v>44137</v>
      </c>
      <c r="D2454" t="s">
        <v>119</v>
      </c>
      <c r="E2454" s="3">
        <v>0.1</v>
      </c>
      <c r="F2454" s="4">
        <v>0</v>
      </c>
      <c r="G2454" s="2">
        <v>21795</v>
      </c>
      <c r="H2454" s="2">
        <v>20980</v>
      </c>
      <c r="I2454" s="2">
        <v>21795</v>
      </c>
      <c r="J2454" s="2">
        <v>22345</v>
      </c>
      <c r="K2454" s="2">
        <v>22845</v>
      </c>
      <c r="L2454" t="str">
        <f t="shared" si="76"/>
        <v/>
      </c>
      <c r="M2454" t="str">
        <f>IFERROR(VLOOKUP(A2454,'Статус менеджера'!$A$2:$B$48,2,TRUE),"")</f>
        <v/>
      </c>
      <c r="N2454" s="2">
        <f t="shared" si="77"/>
        <v>12</v>
      </c>
    </row>
    <row r="2455" spans="1:14" x14ac:dyDescent="0.35">
      <c r="A2455" t="s">
        <v>52</v>
      </c>
      <c r="B2455" t="s">
        <v>225</v>
      </c>
      <c r="C2455" s="1">
        <v>44137</v>
      </c>
      <c r="D2455" t="s">
        <v>119</v>
      </c>
      <c r="E2455" s="3">
        <v>0.20599999999999999</v>
      </c>
      <c r="F2455" s="4">
        <v>0</v>
      </c>
      <c r="G2455" s="2">
        <v>21145</v>
      </c>
      <c r="H2455" s="2">
        <v>20480</v>
      </c>
      <c r="I2455" s="2">
        <v>21295</v>
      </c>
      <c r="J2455" s="2">
        <v>21845</v>
      </c>
      <c r="K2455" s="2">
        <v>22345</v>
      </c>
      <c r="L2455" t="str">
        <f t="shared" si="76"/>
        <v/>
      </c>
      <c r="M2455" t="str">
        <f>IFERROR(VLOOKUP(A2455,'Статус менеджера'!$A$2:$B$48,2,TRUE),"")</f>
        <v/>
      </c>
      <c r="N2455" s="2">
        <f t="shared" si="77"/>
        <v>11.263803680981596</v>
      </c>
    </row>
    <row r="2456" spans="1:14" x14ac:dyDescent="0.35">
      <c r="A2456" t="s">
        <v>52</v>
      </c>
      <c r="B2456" t="s">
        <v>225</v>
      </c>
      <c r="C2456" s="1">
        <v>44137</v>
      </c>
      <c r="D2456" t="s">
        <v>119</v>
      </c>
      <c r="E2456" s="3">
        <v>0.32600000000000001</v>
      </c>
      <c r="F2456" s="4">
        <v>0</v>
      </c>
      <c r="G2456" s="2">
        <v>21645</v>
      </c>
      <c r="H2456" s="2">
        <v>20980</v>
      </c>
      <c r="I2456" s="2">
        <v>21795</v>
      </c>
      <c r="J2456" s="2">
        <v>22345</v>
      </c>
      <c r="K2456" s="2">
        <v>22845</v>
      </c>
      <c r="L2456" t="str">
        <f t="shared" si="76"/>
        <v/>
      </c>
      <c r="M2456" t="str">
        <f>IFERROR(VLOOKUP(A2456,'Статус менеджера'!$A$2:$B$48,2,TRUE),"")</f>
        <v/>
      </c>
      <c r="N2456" s="2">
        <f t="shared" si="77"/>
        <v>11.263803680981596</v>
      </c>
    </row>
    <row r="2457" spans="1:14" x14ac:dyDescent="0.35">
      <c r="A2457" t="s">
        <v>52</v>
      </c>
      <c r="B2457" t="s">
        <v>225</v>
      </c>
      <c r="C2457" s="1">
        <v>44137</v>
      </c>
      <c r="D2457" t="s">
        <v>119</v>
      </c>
      <c r="E2457" s="3">
        <v>0.432</v>
      </c>
      <c r="F2457" s="4">
        <v>0</v>
      </c>
      <c r="G2457" s="2">
        <v>21145</v>
      </c>
      <c r="H2457" s="2">
        <v>20480</v>
      </c>
      <c r="I2457" s="2">
        <v>21295</v>
      </c>
      <c r="J2457" s="2">
        <v>21845</v>
      </c>
      <c r="K2457" s="2">
        <v>22345</v>
      </c>
      <c r="L2457" t="str">
        <f t="shared" si="76"/>
        <v/>
      </c>
      <c r="M2457" t="str">
        <f>IFERROR(VLOOKUP(A2457,'Статус менеджера'!$A$2:$B$48,2,TRUE),"")</f>
        <v/>
      </c>
      <c r="N2457" s="2">
        <f t="shared" si="77"/>
        <v>11.263803680981596</v>
      </c>
    </row>
    <row r="2458" spans="1:14" x14ac:dyDescent="0.35">
      <c r="A2458" t="s">
        <v>52</v>
      </c>
      <c r="B2458" t="s">
        <v>225</v>
      </c>
      <c r="C2458" s="1">
        <v>44137</v>
      </c>
      <c r="D2458" t="s">
        <v>124</v>
      </c>
      <c r="E2458" s="3">
        <v>0.15</v>
      </c>
      <c r="F2458" s="4">
        <v>0</v>
      </c>
      <c r="G2458" s="2">
        <v>18160</v>
      </c>
      <c r="H2458" s="2">
        <v>17520</v>
      </c>
      <c r="I2458" s="2">
        <v>18160</v>
      </c>
      <c r="J2458" s="2">
        <v>18510</v>
      </c>
      <c r="K2458" s="2">
        <v>19010</v>
      </c>
      <c r="L2458" t="str">
        <f t="shared" si="76"/>
        <v/>
      </c>
      <c r="M2458" t="str">
        <f>IFERROR(VLOOKUP(A2458,'Статус менеджера'!$A$2:$B$48,2,TRUE),"")</f>
        <v/>
      </c>
      <c r="N2458" s="2">
        <f t="shared" si="77"/>
        <v>12</v>
      </c>
    </row>
    <row r="2459" spans="1:14" x14ac:dyDescent="0.35">
      <c r="A2459" t="s">
        <v>52</v>
      </c>
      <c r="B2459" t="s">
        <v>225</v>
      </c>
      <c r="C2459" s="1">
        <v>44137</v>
      </c>
      <c r="D2459" t="s">
        <v>116</v>
      </c>
      <c r="E2459" s="3">
        <v>0.222</v>
      </c>
      <c r="F2459" s="4">
        <v>0</v>
      </c>
      <c r="G2459" s="2">
        <v>18980</v>
      </c>
      <c r="H2459" s="2">
        <v>18435</v>
      </c>
      <c r="I2459" s="2">
        <v>18980</v>
      </c>
      <c r="J2459" s="2">
        <v>19330</v>
      </c>
      <c r="K2459" s="2">
        <v>19780</v>
      </c>
      <c r="L2459" t="str">
        <f t="shared" si="76"/>
        <v/>
      </c>
      <c r="M2459" t="str">
        <f>IFERROR(VLOOKUP(A2459,'Статус менеджера'!$A$2:$B$48,2,TRUE),"")</f>
        <v/>
      </c>
      <c r="N2459" s="2">
        <f t="shared" si="77"/>
        <v>12</v>
      </c>
    </row>
    <row r="2460" spans="1:14" x14ac:dyDescent="0.35">
      <c r="A2460" t="s">
        <v>4</v>
      </c>
      <c r="B2460" t="s">
        <v>225</v>
      </c>
      <c r="C2460" s="1">
        <v>44140</v>
      </c>
      <c r="D2460" t="s">
        <v>119</v>
      </c>
      <c r="E2460" s="3">
        <v>0.17599999999999999</v>
      </c>
      <c r="F2460" s="4">
        <v>0</v>
      </c>
      <c r="G2460" s="2">
        <v>21000</v>
      </c>
      <c r="H2460" s="2">
        <v>19730</v>
      </c>
      <c r="I2460" s="2">
        <v>20545</v>
      </c>
      <c r="J2460" s="2">
        <v>21095</v>
      </c>
      <c r="K2460" s="2">
        <v>21595</v>
      </c>
      <c r="L2460" t="str">
        <f t="shared" si="76"/>
        <v/>
      </c>
      <c r="M2460" t="str">
        <f>IFERROR(VLOOKUP(A2460,'Статус менеджера'!$A$2:$B$48,2,TRUE),"")</f>
        <v/>
      </c>
      <c r="N2460" s="2">
        <f t="shared" si="77"/>
        <v>18.618181818181817</v>
      </c>
    </row>
    <row r="2461" spans="1:14" x14ac:dyDescent="0.35">
      <c r="A2461" t="s">
        <v>4</v>
      </c>
      <c r="B2461" t="s">
        <v>225</v>
      </c>
      <c r="C2461" s="1">
        <v>44140</v>
      </c>
      <c r="D2461" t="s">
        <v>119</v>
      </c>
      <c r="E2461" s="3">
        <v>2.1000000000000001E-2</v>
      </c>
      <c r="F2461" s="4">
        <v>0</v>
      </c>
      <c r="G2461" s="2">
        <v>21000</v>
      </c>
      <c r="H2461" s="2">
        <v>19730</v>
      </c>
      <c r="I2461" s="2">
        <v>20545</v>
      </c>
      <c r="J2461" s="2">
        <v>21095</v>
      </c>
      <c r="K2461" s="2">
        <v>21595</v>
      </c>
      <c r="L2461" t="str">
        <f t="shared" si="76"/>
        <v/>
      </c>
      <c r="M2461" t="str">
        <f>IFERROR(VLOOKUP(A2461,'Статус менеджера'!$A$2:$B$48,2,TRUE),"")</f>
        <v/>
      </c>
      <c r="N2461" s="2">
        <f t="shared" si="77"/>
        <v>18.618181818181817</v>
      </c>
    </row>
    <row r="2462" spans="1:14" x14ac:dyDescent="0.35">
      <c r="A2462" t="s">
        <v>4</v>
      </c>
      <c r="B2462" t="s">
        <v>225</v>
      </c>
      <c r="C2462" s="1">
        <v>44140</v>
      </c>
      <c r="D2462" t="s">
        <v>119</v>
      </c>
      <c r="E2462" s="3">
        <v>9.5000000000000001E-2</v>
      </c>
      <c r="F2462" s="4">
        <v>0</v>
      </c>
      <c r="G2462" s="2">
        <v>21300</v>
      </c>
      <c r="H2462" s="2">
        <v>19980</v>
      </c>
      <c r="I2462" s="2">
        <v>20795</v>
      </c>
      <c r="J2462" s="2">
        <v>21345</v>
      </c>
      <c r="K2462" s="2">
        <v>21845</v>
      </c>
      <c r="L2462" t="str">
        <f t="shared" si="76"/>
        <v/>
      </c>
      <c r="M2462" t="str">
        <f>IFERROR(VLOOKUP(A2462,'Статус менеджера'!$A$2:$B$48,2,TRUE),"")</f>
        <v/>
      </c>
      <c r="N2462" s="2">
        <f t="shared" si="77"/>
        <v>19.345454545454544</v>
      </c>
    </row>
    <row r="2463" spans="1:14" x14ac:dyDescent="0.35">
      <c r="A2463" t="s">
        <v>4</v>
      </c>
      <c r="B2463" t="s">
        <v>225</v>
      </c>
      <c r="C2463" s="1">
        <v>44140</v>
      </c>
      <c r="D2463" t="s">
        <v>119</v>
      </c>
      <c r="E2463" s="3">
        <v>2.3E-2</v>
      </c>
      <c r="F2463" s="4">
        <v>0</v>
      </c>
      <c r="G2463" s="2">
        <v>22000</v>
      </c>
      <c r="H2463" s="2">
        <v>20480</v>
      </c>
      <c r="I2463" s="2">
        <v>21295</v>
      </c>
      <c r="J2463" s="2">
        <v>21845</v>
      </c>
      <c r="K2463" s="2">
        <v>22345</v>
      </c>
      <c r="L2463" t="str">
        <f t="shared" si="76"/>
        <v/>
      </c>
      <c r="M2463" t="str">
        <f>IFERROR(VLOOKUP(A2463,'Статус менеджера'!$A$2:$B$48,2,TRUE),"")</f>
        <v/>
      </c>
      <c r="N2463" s="2">
        <f t="shared" si="77"/>
        <v>23.1</v>
      </c>
    </row>
    <row r="2464" spans="1:14" x14ac:dyDescent="0.35">
      <c r="A2464" t="s">
        <v>4</v>
      </c>
      <c r="B2464" t="s">
        <v>225</v>
      </c>
      <c r="C2464" s="1">
        <v>44140</v>
      </c>
      <c r="D2464" t="s">
        <v>123</v>
      </c>
      <c r="E2464" s="3">
        <v>2.7E-2</v>
      </c>
      <c r="F2464" s="4">
        <v>0</v>
      </c>
      <c r="G2464" s="2">
        <v>17990</v>
      </c>
      <c r="H2464" s="2">
        <v>15995</v>
      </c>
      <c r="I2464" s="2">
        <v>16890</v>
      </c>
      <c r="J2464" s="2">
        <v>17240</v>
      </c>
      <c r="K2464" s="2">
        <v>17990</v>
      </c>
      <c r="L2464" t="str">
        <f t="shared" si="76"/>
        <v/>
      </c>
      <c r="M2464" t="str">
        <f>IFERROR(VLOOKUP(A2464,'Статус менеджера'!$A$2:$B$48,2,TRUE),"")</f>
        <v/>
      </c>
      <c r="N2464" s="2">
        <f t="shared" si="77"/>
        <v>30</v>
      </c>
    </row>
    <row r="2465" spans="1:14" x14ac:dyDescent="0.35">
      <c r="A2465" t="s">
        <v>4</v>
      </c>
      <c r="B2465" t="s">
        <v>225</v>
      </c>
      <c r="C2465" s="1">
        <v>44140</v>
      </c>
      <c r="D2465" t="s">
        <v>141</v>
      </c>
      <c r="E2465" s="3">
        <v>0.01</v>
      </c>
      <c r="F2465" s="4">
        <v>0</v>
      </c>
      <c r="G2465" s="2">
        <v>18395</v>
      </c>
      <c r="H2465" s="2">
        <v>17495</v>
      </c>
      <c r="I2465" s="2">
        <v>18035</v>
      </c>
      <c r="J2465" s="2">
        <v>18215</v>
      </c>
      <c r="K2465" s="2">
        <v>18395</v>
      </c>
      <c r="L2465" t="str">
        <f t="shared" si="76"/>
        <v/>
      </c>
      <c r="M2465" t="str">
        <f>IFERROR(VLOOKUP(A2465,'Статус менеджера'!$A$2:$B$48,2,TRUE),"")</f>
        <v/>
      </c>
      <c r="N2465" s="2">
        <f t="shared" si="77"/>
        <v>30</v>
      </c>
    </row>
    <row r="2466" spans="1:14" x14ac:dyDescent="0.35">
      <c r="A2466" t="s">
        <v>4</v>
      </c>
      <c r="B2466" t="s">
        <v>225</v>
      </c>
      <c r="C2466" s="1">
        <v>44140</v>
      </c>
      <c r="D2466" t="s">
        <v>119</v>
      </c>
      <c r="E2466" s="3">
        <v>1.7999999999999999E-2</v>
      </c>
      <c r="F2466" s="4">
        <v>0</v>
      </c>
      <c r="G2466" s="2">
        <v>22300</v>
      </c>
      <c r="H2466" s="2">
        <v>20980</v>
      </c>
      <c r="I2466" s="2">
        <v>21795</v>
      </c>
      <c r="J2466" s="2">
        <v>22345</v>
      </c>
      <c r="K2466" s="2">
        <v>22845</v>
      </c>
      <c r="L2466" t="str">
        <f t="shared" si="76"/>
        <v/>
      </c>
      <c r="M2466" t="str">
        <f>IFERROR(VLOOKUP(A2466,'Статус менеджера'!$A$2:$B$48,2,TRUE),"")</f>
        <v/>
      </c>
      <c r="N2466" s="2">
        <f t="shared" si="77"/>
        <v>19.345454545454544</v>
      </c>
    </row>
    <row r="2467" spans="1:14" x14ac:dyDescent="0.35">
      <c r="A2467" t="s">
        <v>4</v>
      </c>
      <c r="B2467" t="s">
        <v>225</v>
      </c>
      <c r="C2467" s="1">
        <v>44140</v>
      </c>
      <c r="D2467" t="s">
        <v>119</v>
      </c>
      <c r="E2467" s="3">
        <v>3.9E-2</v>
      </c>
      <c r="F2467" s="4">
        <v>0</v>
      </c>
      <c r="G2467" s="2">
        <v>22300</v>
      </c>
      <c r="H2467" s="2">
        <v>20980</v>
      </c>
      <c r="I2467" s="2">
        <v>21795</v>
      </c>
      <c r="J2467" s="2">
        <v>22345</v>
      </c>
      <c r="K2467" s="2">
        <v>22845</v>
      </c>
      <c r="L2467" t="str">
        <f t="shared" si="76"/>
        <v/>
      </c>
      <c r="M2467" t="str">
        <f>IFERROR(VLOOKUP(A2467,'Статус менеджера'!$A$2:$B$48,2,TRUE),"")</f>
        <v/>
      </c>
      <c r="N2467" s="2">
        <f t="shared" si="77"/>
        <v>19.345454545454544</v>
      </c>
    </row>
    <row r="2468" spans="1:14" x14ac:dyDescent="0.35">
      <c r="A2468" t="s">
        <v>4</v>
      </c>
      <c r="B2468" t="s">
        <v>225</v>
      </c>
      <c r="C2468" s="1">
        <v>44140</v>
      </c>
      <c r="D2468" t="s">
        <v>118</v>
      </c>
      <c r="E2468" s="3">
        <v>0</v>
      </c>
      <c r="F2468" s="4">
        <v>0</v>
      </c>
      <c r="G2468" s="2">
        <v>51</v>
      </c>
      <c r="H2468" s="2" t="e">
        <v>#N/A</v>
      </c>
      <c r="I2468" s="2" t="e">
        <v>#N/A</v>
      </c>
      <c r="J2468" s="2" t="e">
        <v>#N/A</v>
      </c>
      <c r="K2468" s="2" t="e">
        <v>#N/A</v>
      </c>
      <c r="L2468" t="str">
        <f t="shared" si="76"/>
        <v/>
      </c>
      <c r="M2468" t="str">
        <f>IFERROR(VLOOKUP(A2468,'Статус менеджера'!$A$2:$B$48,2,TRUE),"")</f>
        <v/>
      </c>
      <c r="N2468" s="2" t="str">
        <f t="shared" si="77"/>
        <v/>
      </c>
    </row>
    <row r="2469" spans="1:14" x14ac:dyDescent="0.35">
      <c r="A2469" t="s">
        <v>4</v>
      </c>
      <c r="B2469" t="s">
        <v>225</v>
      </c>
      <c r="C2469" s="1">
        <v>44140</v>
      </c>
      <c r="D2469" t="s">
        <v>127</v>
      </c>
      <c r="E2469" s="3">
        <v>0</v>
      </c>
      <c r="F2469" s="4">
        <v>0</v>
      </c>
      <c r="G2469" s="2">
        <v>100</v>
      </c>
      <c r="H2469" s="2" t="e">
        <v>#N/A</v>
      </c>
      <c r="I2469" s="2" t="e">
        <v>#N/A</v>
      </c>
      <c r="J2469" s="2" t="e">
        <v>#N/A</v>
      </c>
      <c r="K2469" s="2" t="e">
        <v>#N/A</v>
      </c>
      <c r="L2469" t="str">
        <f t="shared" si="76"/>
        <v/>
      </c>
      <c r="M2469" t="str">
        <f>IFERROR(VLOOKUP(A2469,'Статус менеджера'!$A$2:$B$48,2,TRUE),"")</f>
        <v/>
      </c>
      <c r="N2469" s="2" t="str">
        <f t="shared" si="77"/>
        <v/>
      </c>
    </row>
    <row r="2470" spans="1:14" x14ac:dyDescent="0.35">
      <c r="A2470" t="s">
        <v>61</v>
      </c>
      <c r="B2470" t="s">
        <v>228</v>
      </c>
      <c r="C2470" s="1">
        <v>44142</v>
      </c>
      <c r="D2470" t="s">
        <v>128</v>
      </c>
      <c r="E2470" s="3">
        <v>21.81</v>
      </c>
      <c r="F2470" s="4">
        <v>0</v>
      </c>
      <c r="G2470" s="2">
        <v>23500</v>
      </c>
      <c r="H2470" s="2">
        <v>22065</v>
      </c>
      <c r="I2470" s="2">
        <v>22855</v>
      </c>
      <c r="J2470" s="2">
        <v>23050</v>
      </c>
      <c r="K2470" s="2">
        <v>23500</v>
      </c>
      <c r="L2470" t="str">
        <f t="shared" si="76"/>
        <v/>
      </c>
      <c r="M2470" t="str">
        <f>IFERROR(VLOOKUP(A2470,'Статус менеджера'!$A$2:$B$48,2,TRUE),"")</f>
        <v/>
      </c>
      <c r="N2470" s="2">
        <f t="shared" si="77"/>
        <v>30</v>
      </c>
    </row>
    <row r="2471" spans="1:14" x14ac:dyDescent="0.35">
      <c r="A2471" t="s">
        <v>29</v>
      </c>
      <c r="B2471" t="s">
        <v>114</v>
      </c>
      <c r="C2471" s="1">
        <v>44153</v>
      </c>
      <c r="D2471" t="s">
        <v>122</v>
      </c>
      <c r="E2471" s="3">
        <v>1.137</v>
      </c>
      <c r="F2471" s="4">
        <v>0</v>
      </c>
      <c r="G2471" s="2">
        <v>18205</v>
      </c>
      <c r="H2471" s="2">
        <v>17500</v>
      </c>
      <c r="I2471" s="2">
        <v>18205</v>
      </c>
      <c r="J2471" s="2">
        <v>18395</v>
      </c>
      <c r="K2471" s="2">
        <v>18845</v>
      </c>
      <c r="L2471" t="str">
        <f t="shared" si="76"/>
        <v/>
      </c>
      <c r="M2471" t="str">
        <f>IFERROR(VLOOKUP(A2471,'Статус менеджера'!$A$2:$B$48,2,TRUE),"")</f>
        <v>Продавець малим клієнтам</v>
      </c>
      <c r="N2471" s="2">
        <f t="shared" si="77"/>
        <v>12</v>
      </c>
    </row>
    <row r="2472" spans="1:14" x14ac:dyDescent="0.35">
      <c r="A2472" t="s">
        <v>29</v>
      </c>
      <c r="B2472" t="s">
        <v>114</v>
      </c>
      <c r="C2472" s="1">
        <v>44153</v>
      </c>
      <c r="D2472" t="s">
        <v>122</v>
      </c>
      <c r="E2472" s="3">
        <v>1.137</v>
      </c>
      <c r="F2472" s="4">
        <v>0</v>
      </c>
      <c r="G2472" s="2">
        <v>18205</v>
      </c>
      <c r="H2472" s="2">
        <v>17500</v>
      </c>
      <c r="I2472" s="2">
        <v>18205</v>
      </c>
      <c r="J2472" s="2">
        <v>18395</v>
      </c>
      <c r="K2472" s="2">
        <v>18845</v>
      </c>
      <c r="L2472" t="str">
        <f t="shared" si="76"/>
        <v/>
      </c>
      <c r="M2472" t="str">
        <f>IFERROR(VLOOKUP(A2472,'Статус менеджера'!$A$2:$B$48,2,TRUE),"")</f>
        <v>Продавець малим клієнтам</v>
      </c>
      <c r="N2472" s="2">
        <f t="shared" si="77"/>
        <v>12</v>
      </c>
    </row>
    <row r="2473" spans="1:14" x14ac:dyDescent="0.35">
      <c r="A2473" t="s">
        <v>29</v>
      </c>
      <c r="B2473" t="s">
        <v>114</v>
      </c>
      <c r="C2473" s="1">
        <v>44153</v>
      </c>
      <c r="D2473" t="s">
        <v>122</v>
      </c>
      <c r="E2473" s="3">
        <v>1.137</v>
      </c>
      <c r="F2473" s="4">
        <v>0</v>
      </c>
      <c r="G2473" s="2">
        <v>18205</v>
      </c>
      <c r="H2473" s="2">
        <v>17500</v>
      </c>
      <c r="I2473" s="2">
        <v>18205</v>
      </c>
      <c r="J2473" s="2">
        <v>18395</v>
      </c>
      <c r="K2473" s="2">
        <v>18845</v>
      </c>
      <c r="L2473" t="str">
        <f t="shared" si="76"/>
        <v/>
      </c>
      <c r="M2473" t="str">
        <f>IFERROR(VLOOKUP(A2473,'Статус менеджера'!$A$2:$B$48,2,TRUE),"")</f>
        <v>Продавець малим клієнтам</v>
      </c>
      <c r="N2473" s="2">
        <f t="shared" si="77"/>
        <v>12</v>
      </c>
    </row>
    <row r="2474" spans="1:14" x14ac:dyDescent="0.35">
      <c r="A2474" t="s">
        <v>29</v>
      </c>
      <c r="B2474" t="s">
        <v>114</v>
      </c>
      <c r="C2474" s="1">
        <v>44153</v>
      </c>
      <c r="D2474" t="s">
        <v>122</v>
      </c>
      <c r="E2474" s="3">
        <v>1.137</v>
      </c>
      <c r="F2474" s="4">
        <v>0</v>
      </c>
      <c r="G2474" s="2">
        <v>18205</v>
      </c>
      <c r="H2474" s="2">
        <v>17500</v>
      </c>
      <c r="I2474" s="2">
        <v>18205</v>
      </c>
      <c r="J2474" s="2">
        <v>18395</v>
      </c>
      <c r="K2474" s="2">
        <v>18845</v>
      </c>
      <c r="L2474" t="str">
        <f t="shared" si="76"/>
        <v/>
      </c>
      <c r="M2474" t="str">
        <f>IFERROR(VLOOKUP(A2474,'Статус менеджера'!$A$2:$B$48,2,TRUE),"")</f>
        <v>Продавець малим клієнтам</v>
      </c>
      <c r="N2474" s="2">
        <f t="shared" si="77"/>
        <v>12</v>
      </c>
    </row>
    <row r="2475" spans="1:14" x14ac:dyDescent="0.35">
      <c r="A2475" t="s">
        <v>29</v>
      </c>
      <c r="B2475" t="s">
        <v>114</v>
      </c>
      <c r="C2475" s="1">
        <v>44153</v>
      </c>
      <c r="D2475" t="s">
        <v>122</v>
      </c>
      <c r="E2475" s="3">
        <v>1.137</v>
      </c>
      <c r="F2475" s="4">
        <v>0</v>
      </c>
      <c r="G2475" s="2">
        <v>18205</v>
      </c>
      <c r="H2475" s="2">
        <v>17500</v>
      </c>
      <c r="I2475" s="2">
        <v>18205</v>
      </c>
      <c r="J2475" s="2">
        <v>18395</v>
      </c>
      <c r="K2475" s="2">
        <v>18845</v>
      </c>
      <c r="L2475" t="str">
        <f t="shared" si="76"/>
        <v/>
      </c>
      <c r="M2475" t="str">
        <f>IFERROR(VLOOKUP(A2475,'Статус менеджера'!$A$2:$B$48,2,TRUE),"")</f>
        <v>Продавець малим клієнтам</v>
      </c>
      <c r="N2475" s="2">
        <f t="shared" si="77"/>
        <v>12</v>
      </c>
    </row>
    <row r="2476" spans="1:14" x14ac:dyDescent="0.35">
      <c r="A2476" t="s">
        <v>29</v>
      </c>
      <c r="B2476" t="s">
        <v>114</v>
      </c>
      <c r="C2476" s="1">
        <v>44153</v>
      </c>
      <c r="D2476" t="s">
        <v>122</v>
      </c>
      <c r="E2476" s="3">
        <v>1.137</v>
      </c>
      <c r="F2476" s="4">
        <v>0</v>
      </c>
      <c r="G2476" s="2">
        <v>18205</v>
      </c>
      <c r="H2476" s="2">
        <v>17500</v>
      </c>
      <c r="I2476" s="2">
        <v>18205</v>
      </c>
      <c r="J2476" s="2">
        <v>18395</v>
      </c>
      <c r="K2476" s="2">
        <v>18845</v>
      </c>
      <c r="L2476" t="str">
        <f t="shared" si="76"/>
        <v/>
      </c>
      <c r="M2476" t="str">
        <f>IFERROR(VLOOKUP(A2476,'Статус менеджера'!$A$2:$B$48,2,TRUE),"")</f>
        <v>Продавець малим клієнтам</v>
      </c>
      <c r="N2476" s="2">
        <f t="shared" si="77"/>
        <v>12</v>
      </c>
    </row>
    <row r="2477" spans="1:14" x14ac:dyDescent="0.35">
      <c r="A2477" t="s">
        <v>29</v>
      </c>
      <c r="B2477" t="s">
        <v>114</v>
      </c>
      <c r="C2477" s="1">
        <v>44153</v>
      </c>
      <c r="D2477" t="s">
        <v>122</v>
      </c>
      <c r="E2477" s="3">
        <v>1.137</v>
      </c>
      <c r="F2477" s="4">
        <v>0</v>
      </c>
      <c r="G2477" s="2">
        <v>18205</v>
      </c>
      <c r="H2477" s="2">
        <v>17500</v>
      </c>
      <c r="I2477" s="2">
        <v>18205</v>
      </c>
      <c r="J2477" s="2">
        <v>18395</v>
      </c>
      <c r="K2477" s="2">
        <v>18845</v>
      </c>
      <c r="L2477" t="str">
        <f t="shared" si="76"/>
        <v/>
      </c>
      <c r="M2477" t="str">
        <f>IFERROR(VLOOKUP(A2477,'Статус менеджера'!$A$2:$B$48,2,TRUE),"")</f>
        <v>Продавець малим клієнтам</v>
      </c>
      <c r="N2477" s="2">
        <f t="shared" si="77"/>
        <v>12</v>
      </c>
    </row>
    <row r="2478" spans="1:14" x14ac:dyDescent="0.35">
      <c r="A2478" t="s">
        <v>29</v>
      </c>
      <c r="B2478" t="s">
        <v>114</v>
      </c>
      <c r="C2478" s="1">
        <v>44153</v>
      </c>
      <c r="D2478" t="s">
        <v>122</v>
      </c>
      <c r="E2478" s="3">
        <v>1.137</v>
      </c>
      <c r="F2478" s="4">
        <v>0</v>
      </c>
      <c r="G2478" s="2">
        <v>18205</v>
      </c>
      <c r="H2478" s="2">
        <v>17500</v>
      </c>
      <c r="I2478" s="2">
        <v>18205</v>
      </c>
      <c r="J2478" s="2">
        <v>18395</v>
      </c>
      <c r="K2478" s="2">
        <v>18845</v>
      </c>
      <c r="L2478" t="str">
        <f t="shared" si="76"/>
        <v/>
      </c>
      <c r="M2478" t="str">
        <f>IFERROR(VLOOKUP(A2478,'Статус менеджера'!$A$2:$B$48,2,TRUE),"")</f>
        <v>Продавець малим клієнтам</v>
      </c>
      <c r="N2478" s="2">
        <f t="shared" si="77"/>
        <v>12</v>
      </c>
    </row>
    <row r="2479" spans="1:14" x14ac:dyDescent="0.35">
      <c r="A2479" t="s">
        <v>29</v>
      </c>
      <c r="B2479" t="s">
        <v>114</v>
      </c>
      <c r="C2479" s="1">
        <v>44153</v>
      </c>
      <c r="D2479" t="s">
        <v>122</v>
      </c>
      <c r="E2479" s="3">
        <v>1.137</v>
      </c>
      <c r="F2479" s="4">
        <v>0</v>
      </c>
      <c r="G2479" s="2">
        <v>18205</v>
      </c>
      <c r="H2479" s="2">
        <v>17500</v>
      </c>
      <c r="I2479" s="2">
        <v>18205</v>
      </c>
      <c r="J2479" s="2">
        <v>18395</v>
      </c>
      <c r="K2479" s="2">
        <v>18845</v>
      </c>
      <c r="L2479" t="str">
        <f t="shared" si="76"/>
        <v/>
      </c>
      <c r="M2479" t="str">
        <f>IFERROR(VLOOKUP(A2479,'Статус менеджера'!$A$2:$B$48,2,TRUE),"")</f>
        <v>Продавець малим клієнтам</v>
      </c>
      <c r="N2479" s="2">
        <f t="shared" si="77"/>
        <v>12</v>
      </c>
    </row>
    <row r="2480" spans="1:14" x14ac:dyDescent="0.35">
      <c r="A2480" t="s">
        <v>29</v>
      </c>
      <c r="B2480" t="s">
        <v>114</v>
      </c>
      <c r="C2480" s="1">
        <v>44153</v>
      </c>
      <c r="D2480" t="s">
        <v>122</v>
      </c>
      <c r="E2480" s="3">
        <v>1.137</v>
      </c>
      <c r="F2480" s="4">
        <v>0</v>
      </c>
      <c r="G2480" s="2">
        <v>18205</v>
      </c>
      <c r="H2480" s="2">
        <v>17500</v>
      </c>
      <c r="I2480" s="2">
        <v>18205</v>
      </c>
      <c r="J2480" s="2">
        <v>18395</v>
      </c>
      <c r="K2480" s="2">
        <v>18845</v>
      </c>
      <c r="L2480" t="str">
        <f t="shared" si="76"/>
        <v/>
      </c>
      <c r="M2480" t="str">
        <f>IFERROR(VLOOKUP(A2480,'Статус менеджера'!$A$2:$B$48,2,TRUE),"")</f>
        <v>Продавець малим клієнтам</v>
      </c>
      <c r="N2480" s="2">
        <f t="shared" si="77"/>
        <v>12</v>
      </c>
    </row>
    <row r="2481" spans="1:14" x14ac:dyDescent="0.35">
      <c r="A2481" t="s">
        <v>29</v>
      </c>
      <c r="B2481" t="s">
        <v>114</v>
      </c>
      <c r="C2481" s="1">
        <v>44153</v>
      </c>
      <c r="D2481" t="s">
        <v>122</v>
      </c>
      <c r="E2481" s="3">
        <v>1.137</v>
      </c>
      <c r="F2481" s="4">
        <v>0</v>
      </c>
      <c r="G2481" s="2">
        <v>18205</v>
      </c>
      <c r="H2481" s="2">
        <v>17500</v>
      </c>
      <c r="I2481" s="2">
        <v>18205</v>
      </c>
      <c r="J2481" s="2">
        <v>18395</v>
      </c>
      <c r="K2481" s="2">
        <v>18845</v>
      </c>
      <c r="L2481" t="str">
        <f t="shared" si="76"/>
        <v/>
      </c>
      <c r="M2481" t="str">
        <f>IFERROR(VLOOKUP(A2481,'Статус менеджера'!$A$2:$B$48,2,TRUE),"")</f>
        <v>Продавець малим клієнтам</v>
      </c>
      <c r="N2481" s="2">
        <f t="shared" si="77"/>
        <v>12</v>
      </c>
    </row>
    <row r="2482" spans="1:14" x14ac:dyDescent="0.35">
      <c r="A2482" t="s">
        <v>72</v>
      </c>
      <c r="B2482" t="s">
        <v>237</v>
      </c>
      <c r="C2482" s="1">
        <v>44140</v>
      </c>
      <c r="D2482" t="s">
        <v>117</v>
      </c>
      <c r="E2482" s="3">
        <v>1.03</v>
      </c>
      <c r="F2482" s="4">
        <v>0</v>
      </c>
      <c r="G2482" s="2">
        <v>21795</v>
      </c>
      <c r="H2482" s="2">
        <v>20610</v>
      </c>
      <c r="I2482" s="2">
        <v>21445</v>
      </c>
      <c r="J2482" s="2">
        <v>21995</v>
      </c>
      <c r="K2482" s="2">
        <v>22495</v>
      </c>
      <c r="L2482">
        <f t="shared" si="76"/>
        <v>17.603636363636362</v>
      </c>
      <c r="M2482" t="str">
        <f>IFERROR(VLOOKUP(A2482,'Статус менеджера'!$A$2:$B$48,2,TRUE),"")</f>
        <v>Продавець малим клієнтам</v>
      </c>
      <c r="N2482" s="2">
        <f t="shared" si="77"/>
        <v>17.09090909090909</v>
      </c>
    </row>
    <row r="2483" spans="1:14" x14ac:dyDescent="0.35">
      <c r="A2483" t="s">
        <v>72</v>
      </c>
      <c r="B2483" t="s">
        <v>237</v>
      </c>
      <c r="C2483" s="1">
        <v>44140</v>
      </c>
      <c r="D2483" t="s">
        <v>119</v>
      </c>
      <c r="E2483" s="3">
        <v>2.0499999999999998</v>
      </c>
      <c r="F2483" s="4">
        <v>0</v>
      </c>
      <c r="G2483" s="2">
        <v>21545</v>
      </c>
      <c r="H2483" s="2">
        <v>20380</v>
      </c>
      <c r="I2483" s="2">
        <v>21195</v>
      </c>
      <c r="J2483" s="2">
        <v>21745</v>
      </c>
      <c r="K2483" s="2">
        <v>22245</v>
      </c>
      <c r="L2483">
        <f t="shared" si="76"/>
        <v>35.036363636363632</v>
      </c>
      <c r="M2483" t="str">
        <f>IFERROR(VLOOKUP(A2483,'Статус менеджера'!$A$2:$B$48,2,TRUE),"")</f>
        <v>Продавець малим клієнтам</v>
      </c>
      <c r="N2483" s="2">
        <f t="shared" si="77"/>
        <v>17.09090909090909</v>
      </c>
    </row>
    <row r="2484" spans="1:14" x14ac:dyDescent="0.35">
      <c r="A2484" t="s">
        <v>72</v>
      </c>
      <c r="B2484" t="s">
        <v>237</v>
      </c>
      <c r="C2484" s="1">
        <v>44140</v>
      </c>
      <c r="D2484" t="s">
        <v>117</v>
      </c>
      <c r="E2484" s="3">
        <v>0.77500000000000002</v>
      </c>
      <c r="F2484" s="4">
        <v>0</v>
      </c>
      <c r="G2484" s="2">
        <v>21795</v>
      </c>
      <c r="H2484" s="2">
        <v>20610</v>
      </c>
      <c r="I2484" s="2">
        <v>21445</v>
      </c>
      <c r="J2484" s="2">
        <v>21995</v>
      </c>
      <c r="K2484" s="2">
        <v>22495</v>
      </c>
      <c r="L2484">
        <f t="shared" si="76"/>
        <v>13.245454545454544</v>
      </c>
      <c r="M2484" t="str">
        <f>IFERROR(VLOOKUP(A2484,'Статус менеджера'!$A$2:$B$48,2,TRUE),"")</f>
        <v>Продавець малим клієнтам</v>
      </c>
      <c r="N2484" s="2">
        <f t="shared" si="77"/>
        <v>17.09090909090909</v>
      </c>
    </row>
    <row r="2485" spans="1:14" x14ac:dyDescent="0.35">
      <c r="A2485" t="s">
        <v>72</v>
      </c>
      <c r="B2485" t="s">
        <v>237</v>
      </c>
      <c r="C2485" s="1">
        <v>44140</v>
      </c>
      <c r="D2485" t="s">
        <v>117</v>
      </c>
      <c r="E2485" s="3">
        <v>0.21</v>
      </c>
      <c r="F2485" s="4">
        <v>0</v>
      </c>
      <c r="G2485" s="2">
        <v>21795</v>
      </c>
      <c r="H2485" s="2">
        <v>20610</v>
      </c>
      <c r="I2485" s="2">
        <v>21445</v>
      </c>
      <c r="J2485" s="2">
        <v>21995</v>
      </c>
      <c r="K2485" s="2">
        <v>22495</v>
      </c>
      <c r="L2485">
        <f t="shared" si="76"/>
        <v>3.5890909090909089</v>
      </c>
      <c r="M2485" t="str">
        <f>IFERROR(VLOOKUP(A2485,'Статус менеджера'!$A$2:$B$48,2,TRUE),"")</f>
        <v>Продавець малим клієнтам</v>
      </c>
      <c r="N2485" s="2">
        <f t="shared" si="77"/>
        <v>17.09090909090909</v>
      </c>
    </row>
    <row r="2486" spans="1:14" x14ac:dyDescent="0.35">
      <c r="A2486" t="s">
        <v>72</v>
      </c>
      <c r="B2486" t="s">
        <v>237</v>
      </c>
      <c r="C2486" s="1">
        <v>44140</v>
      </c>
      <c r="D2486" t="s">
        <v>119</v>
      </c>
      <c r="E2486" s="3">
        <v>0.55000000000000004</v>
      </c>
      <c r="F2486" s="4">
        <v>0</v>
      </c>
      <c r="G2486" s="2">
        <v>21545</v>
      </c>
      <c r="H2486" s="2">
        <v>20380</v>
      </c>
      <c r="I2486" s="2">
        <v>21195</v>
      </c>
      <c r="J2486" s="2">
        <v>21745</v>
      </c>
      <c r="K2486" s="2">
        <v>22245</v>
      </c>
      <c r="L2486">
        <f t="shared" si="76"/>
        <v>9.4</v>
      </c>
      <c r="M2486" t="str">
        <f>IFERROR(VLOOKUP(A2486,'Статус менеджера'!$A$2:$B$48,2,TRUE),"")</f>
        <v>Продавець малим клієнтам</v>
      </c>
      <c r="N2486" s="2">
        <f t="shared" si="77"/>
        <v>17.09090909090909</v>
      </c>
    </row>
    <row r="2487" spans="1:14" x14ac:dyDescent="0.35">
      <c r="A2487" t="s">
        <v>72</v>
      </c>
      <c r="B2487" t="s">
        <v>237</v>
      </c>
      <c r="C2487" s="1">
        <v>44140</v>
      </c>
      <c r="D2487" t="s">
        <v>119</v>
      </c>
      <c r="E2487" s="3">
        <v>1.05</v>
      </c>
      <c r="F2487" s="4">
        <v>0</v>
      </c>
      <c r="G2487" s="2">
        <v>20795</v>
      </c>
      <c r="H2487" s="2">
        <v>19630</v>
      </c>
      <c r="I2487" s="2">
        <v>20445</v>
      </c>
      <c r="J2487" s="2">
        <v>20995</v>
      </c>
      <c r="K2487" s="2">
        <v>21495</v>
      </c>
      <c r="L2487">
        <f t="shared" si="76"/>
        <v>17.945454545454545</v>
      </c>
      <c r="M2487" t="str">
        <f>IFERROR(VLOOKUP(A2487,'Статус менеджера'!$A$2:$B$48,2,TRUE),"")</f>
        <v>Продавець малим клієнтам</v>
      </c>
      <c r="N2487" s="2">
        <f t="shared" si="77"/>
        <v>17.09090909090909</v>
      </c>
    </row>
    <row r="2488" spans="1:14" x14ac:dyDescent="0.35">
      <c r="A2488" t="s">
        <v>72</v>
      </c>
      <c r="B2488" t="s">
        <v>237</v>
      </c>
      <c r="C2488" s="1">
        <v>44140</v>
      </c>
      <c r="D2488" t="s">
        <v>119</v>
      </c>
      <c r="E2488" s="3">
        <v>1.05</v>
      </c>
      <c r="F2488" s="4">
        <v>0</v>
      </c>
      <c r="G2488" s="2">
        <v>20795</v>
      </c>
      <c r="H2488" s="2">
        <v>19630</v>
      </c>
      <c r="I2488" s="2">
        <v>20445</v>
      </c>
      <c r="J2488" s="2">
        <v>20995</v>
      </c>
      <c r="K2488" s="2">
        <v>21495</v>
      </c>
      <c r="L2488">
        <f t="shared" si="76"/>
        <v>17.945454545454545</v>
      </c>
      <c r="M2488" t="str">
        <f>IFERROR(VLOOKUP(A2488,'Статус менеджера'!$A$2:$B$48,2,TRUE),"")</f>
        <v>Продавець малим клієнтам</v>
      </c>
      <c r="N2488" s="2">
        <f t="shared" si="77"/>
        <v>17.09090909090909</v>
      </c>
    </row>
    <row r="2489" spans="1:14" x14ac:dyDescent="0.35">
      <c r="A2489" t="s">
        <v>80</v>
      </c>
      <c r="B2489" t="s">
        <v>225</v>
      </c>
      <c r="C2489" s="1">
        <v>44154</v>
      </c>
      <c r="D2489" t="s">
        <v>138</v>
      </c>
      <c r="E2489" s="3">
        <v>9.8000000000000004E-2</v>
      </c>
      <c r="F2489" s="4">
        <v>0</v>
      </c>
      <c r="G2489" s="2">
        <v>21525</v>
      </c>
      <c r="H2489" s="2">
        <v>19985</v>
      </c>
      <c r="I2489" s="2">
        <v>20645</v>
      </c>
      <c r="J2489" s="2">
        <v>21025</v>
      </c>
      <c r="K2489" s="2">
        <v>21525</v>
      </c>
      <c r="L2489" t="str">
        <f t="shared" si="76"/>
        <v/>
      </c>
      <c r="M2489" t="str">
        <f>IFERROR(VLOOKUP(A2489,'Статус менеджера'!$A$2:$B$48,2,TRUE),"")</f>
        <v/>
      </c>
      <c r="N2489" s="2">
        <f t="shared" si="77"/>
        <v>30</v>
      </c>
    </row>
    <row r="2490" spans="1:14" x14ac:dyDescent="0.35">
      <c r="A2490" t="s">
        <v>13</v>
      </c>
      <c r="B2490" t="s">
        <v>225</v>
      </c>
      <c r="C2490" s="1">
        <v>44159</v>
      </c>
      <c r="D2490" t="s">
        <v>120</v>
      </c>
      <c r="E2490" s="3">
        <v>0.114</v>
      </c>
      <c r="F2490" s="4">
        <v>0</v>
      </c>
      <c r="G2490" s="2">
        <v>19515</v>
      </c>
      <c r="H2490" s="2">
        <v>18015</v>
      </c>
      <c r="I2490" s="2">
        <v>18705</v>
      </c>
      <c r="J2490" s="2">
        <v>19015</v>
      </c>
      <c r="K2490" s="2">
        <v>19515</v>
      </c>
      <c r="L2490">
        <f t="shared" si="76"/>
        <v>3.42</v>
      </c>
      <c r="M2490" t="str">
        <f>IFERROR(VLOOKUP(A2490,'Статус менеджера'!$A$2:$B$48,2,TRUE),"")</f>
        <v>Продавець малим клієнтам</v>
      </c>
      <c r="N2490" s="2">
        <f t="shared" si="77"/>
        <v>30</v>
      </c>
    </row>
    <row r="2491" spans="1:14" x14ac:dyDescent="0.35">
      <c r="A2491" t="s">
        <v>84</v>
      </c>
      <c r="B2491" t="s">
        <v>224</v>
      </c>
      <c r="C2491" s="1">
        <v>44155</v>
      </c>
      <c r="D2491" t="s">
        <v>154</v>
      </c>
      <c r="E2491" s="3">
        <v>52.688000000000002</v>
      </c>
      <c r="F2491" s="4">
        <v>0</v>
      </c>
      <c r="G2491" s="2">
        <v>28635.35</v>
      </c>
      <c r="H2491" s="2">
        <v>26790</v>
      </c>
      <c r="I2491" s="2">
        <v>27155</v>
      </c>
      <c r="J2491" s="2">
        <v>27705</v>
      </c>
      <c r="K2491" s="2">
        <v>28155</v>
      </c>
      <c r="L2491" t="str">
        <f t="shared" si="76"/>
        <v/>
      </c>
      <c r="M2491" t="str">
        <f>IFERROR(VLOOKUP(A2491,'Статус менеджера'!$A$2:$B$48,2,TRUE),"")</f>
        <v/>
      </c>
      <c r="N2491" s="2">
        <f t="shared" si="77"/>
        <v>30</v>
      </c>
    </row>
    <row r="2492" spans="1:14" x14ac:dyDescent="0.35">
      <c r="A2492" t="s">
        <v>84</v>
      </c>
      <c r="B2492" t="s">
        <v>224</v>
      </c>
      <c r="C2492" s="1">
        <v>44155</v>
      </c>
      <c r="D2492" t="s">
        <v>154</v>
      </c>
      <c r="E2492" s="3">
        <v>6.585</v>
      </c>
      <c r="F2492" s="4">
        <v>0</v>
      </c>
      <c r="G2492" s="2">
        <v>27620.35</v>
      </c>
      <c r="H2492" s="2">
        <v>25775</v>
      </c>
      <c r="I2492" s="2">
        <v>26140</v>
      </c>
      <c r="J2492" s="2">
        <v>26690</v>
      </c>
      <c r="K2492" s="2">
        <v>27140</v>
      </c>
      <c r="L2492" t="str">
        <f t="shared" si="76"/>
        <v/>
      </c>
      <c r="M2492" t="str">
        <f>IFERROR(VLOOKUP(A2492,'Статус менеджера'!$A$2:$B$48,2,TRUE),"")</f>
        <v/>
      </c>
      <c r="N2492" s="2">
        <f t="shared" si="77"/>
        <v>30</v>
      </c>
    </row>
    <row r="2493" spans="1:14" x14ac:dyDescent="0.35">
      <c r="A2493" t="s">
        <v>84</v>
      </c>
      <c r="B2493" t="s">
        <v>224</v>
      </c>
      <c r="C2493" s="1">
        <v>44155</v>
      </c>
      <c r="D2493" t="s">
        <v>154</v>
      </c>
      <c r="E2493" s="3">
        <v>6.6349999999999998</v>
      </c>
      <c r="F2493" s="4">
        <v>0</v>
      </c>
      <c r="G2493" s="2">
        <v>26950.35</v>
      </c>
      <c r="H2493" s="2">
        <v>25125</v>
      </c>
      <c r="I2493" s="2">
        <v>25470</v>
      </c>
      <c r="J2493" s="2">
        <v>26020</v>
      </c>
      <c r="K2493" s="2">
        <v>26470</v>
      </c>
      <c r="L2493" t="str">
        <f t="shared" si="76"/>
        <v/>
      </c>
      <c r="M2493" t="str">
        <f>IFERROR(VLOOKUP(A2493,'Статус менеджера'!$A$2:$B$48,2,TRUE),"")</f>
        <v/>
      </c>
      <c r="N2493" s="2">
        <f t="shared" si="77"/>
        <v>30</v>
      </c>
    </row>
    <row r="2494" spans="1:14" x14ac:dyDescent="0.35">
      <c r="A2494" t="s">
        <v>67</v>
      </c>
      <c r="B2494" t="s">
        <v>224</v>
      </c>
      <c r="C2494" s="1">
        <v>44162</v>
      </c>
      <c r="D2494" t="s">
        <v>122</v>
      </c>
      <c r="E2494" s="3">
        <v>1.421</v>
      </c>
      <c r="F2494" s="4">
        <v>0</v>
      </c>
      <c r="G2494" s="2">
        <v>14670.01</v>
      </c>
      <c r="H2494" s="2">
        <v>14440</v>
      </c>
      <c r="I2494" s="2">
        <v>14440</v>
      </c>
      <c r="J2494" s="2">
        <v>19555</v>
      </c>
      <c r="K2494" s="2">
        <v>19555</v>
      </c>
      <c r="L2494" t="str">
        <f t="shared" si="76"/>
        <v/>
      </c>
      <c r="M2494" t="str">
        <f>IFERROR(VLOOKUP(A2494,'Статус менеджера'!$A$2:$B$48,2,TRUE),"")</f>
        <v>Продавець малим клієнтам</v>
      </c>
      <c r="N2494" s="2">
        <f t="shared" si="77"/>
        <v>12.359741935483871</v>
      </c>
    </row>
    <row r="2495" spans="1:14" x14ac:dyDescent="0.35">
      <c r="A2495" t="s">
        <v>24</v>
      </c>
      <c r="B2495" t="s">
        <v>232</v>
      </c>
      <c r="C2495" s="1">
        <v>44148</v>
      </c>
      <c r="D2495" t="s">
        <v>122</v>
      </c>
      <c r="E2495" s="3">
        <v>27.288</v>
      </c>
      <c r="F2495" s="4">
        <v>0</v>
      </c>
      <c r="G2495" s="2">
        <v>18811.71</v>
      </c>
      <c r="H2495" s="2">
        <v>18015</v>
      </c>
      <c r="I2495" s="2">
        <v>18740</v>
      </c>
      <c r="J2495" s="2">
        <v>18930</v>
      </c>
      <c r="K2495" s="2">
        <v>19380</v>
      </c>
      <c r="L2495" t="str">
        <f t="shared" si="76"/>
        <v/>
      </c>
      <c r="M2495" t="str">
        <f>IFERROR(VLOOKUP(A2495,'Статус менеджера'!$A$2:$B$48,2,TRUE),"")</f>
        <v/>
      </c>
      <c r="N2495" s="2">
        <f t="shared" si="77"/>
        <v>15.019368421052594</v>
      </c>
    </row>
    <row r="2496" spans="1:14" x14ac:dyDescent="0.35">
      <c r="A2496" t="s">
        <v>24</v>
      </c>
      <c r="B2496" t="s">
        <v>232</v>
      </c>
      <c r="C2496" s="1">
        <v>44148</v>
      </c>
      <c r="D2496" t="s">
        <v>122</v>
      </c>
      <c r="E2496" s="3">
        <v>17.100000000000001</v>
      </c>
      <c r="F2496" s="4">
        <v>0</v>
      </c>
      <c r="G2496" s="2">
        <v>19830.189999999999</v>
      </c>
      <c r="H2496" s="2">
        <v>19030</v>
      </c>
      <c r="I2496" s="2">
        <v>19755</v>
      </c>
      <c r="J2496" s="2">
        <v>19945</v>
      </c>
      <c r="K2496" s="2">
        <v>20395</v>
      </c>
      <c r="L2496" t="str">
        <f t="shared" si="76"/>
        <v/>
      </c>
      <c r="M2496" t="str">
        <f>IFERROR(VLOOKUP(A2496,'Статус менеджера'!$A$2:$B$48,2,TRUE),"")</f>
        <v/>
      </c>
      <c r="N2496" s="2">
        <f t="shared" si="77"/>
        <v>15.16589473684205</v>
      </c>
    </row>
    <row r="2497" spans="1:14" x14ac:dyDescent="0.35">
      <c r="A2497" t="s">
        <v>90</v>
      </c>
      <c r="B2497" t="s">
        <v>225</v>
      </c>
      <c r="C2497" s="1">
        <v>44137</v>
      </c>
      <c r="D2497" t="s">
        <v>116</v>
      </c>
      <c r="E2497" s="3">
        <v>2.5</v>
      </c>
      <c r="F2497" s="4">
        <v>0</v>
      </c>
      <c r="G2497" s="2">
        <v>18775</v>
      </c>
      <c r="H2497" s="2">
        <v>18230</v>
      </c>
      <c r="I2497" s="2">
        <v>18775</v>
      </c>
      <c r="J2497" s="2">
        <v>19125</v>
      </c>
      <c r="K2497" s="2">
        <v>19575</v>
      </c>
      <c r="L2497" t="str">
        <f t="shared" si="76"/>
        <v/>
      </c>
      <c r="M2497" t="str">
        <f>IFERROR(VLOOKUP(A2497,'Статус менеджера'!$A$2:$B$48,2,TRUE),"")</f>
        <v/>
      </c>
      <c r="N2497" s="2">
        <f t="shared" si="77"/>
        <v>12</v>
      </c>
    </row>
    <row r="2498" spans="1:14" x14ac:dyDescent="0.35">
      <c r="A2498" t="s">
        <v>90</v>
      </c>
      <c r="B2498" t="s">
        <v>225</v>
      </c>
      <c r="C2498" s="1">
        <v>44137</v>
      </c>
      <c r="D2498" t="s">
        <v>116</v>
      </c>
      <c r="E2498" s="3">
        <v>1.7250000000000001</v>
      </c>
      <c r="F2498" s="4">
        <v>0</v>
      </c>
      <c r="G2498" s="2">
        <v>18775</v>
      </c>
      <c r="H2498" s="2">
        <v>18230</v>
      </c>
      <c r="I2498" s="2">
        <v>18775</v>
      </c>
      <c r="J2498" s="2">
        <v>19125</v>
      </c>
      <c r="K2498" s="2">
        <v>19575</v>
      </c>
      <c r="L2498" t="str">
        <f t="shared" ref="L2498:L2561" si="78">IFERROR(IF(AND(M2498="Продавець малим клієнтам", OR(B2498="Східний регіон", B2498="Західний регіон", B2498="Північний регіон", B2498="Південний регіон", B2498="Центральний регіон", B2498="Будівництво", B2498="Дистрибуція роздріб")), E2498*N2498, ""),"")</f>
        <v/>
      </c>
      <c r="M2498" t="str">
        <f>IFERROR(VLOOKUP(A2498,'Статус менеджера'!$A$2:$B$48,2,TRUE),"")</f>
        <v/>
      </c>
      <c r="N2498" s="2">
        <f t="shared" ref="N2498:N2561" si="79">IFERROR(IF(G2498 &lt;= H2498, 8,
    IF(G2498 &lt;= I2498, 8 + (G2498 - H2498) * (12 - 8) / (I2498 - H2498),
       IF(G2498 &lt;= J2498, 12 + (G2498 - I2498) * (20 - 12) / (J2498 - I2498),
          IF(G2498 &lt;= K2498, 20 + (G2498 - J2498) * (30 - 20) / (K2498 - J2498),
             30)))),"")</f>
        <v>12</v>
      </c>
    </row>
    <row r="2499" spans="1:14" x14ac:dyDescent="0.35">
      <c r="A2499" t="s">
        <v>4</v>
      </c>
      <c r="B2499" t="s">
        <v>225</v>
      </c>
      <c r="C2499" s="1">
        <v>44137</v>
      </c>
      <c r="D2499" t="s">
        <v>119</v>
      </c>
      <c r="E2499" s="3">
        <v>3.7999999999999999E-2</v>
      </c>
      <c r="F2499" s="4">
        <v>0</v>
      </c>
      <c r="G2499" s="2">
        <v>21595</v>
      </c>
      <c r="H2499" s="2">
        <v>19730</v>
      </c>
      <c r="I2499" s="2">
        <v>20545</v>
      </c>
      <c r="J2499" s="2">
        <v>21095</v>
      </c>
      <c r="K2499" s="2">
        <v>21595</v>
      </c>
      <c r="L2499" t="str">
        <f t="shared" si="78"/>
        <v/>
      </c>
      <c r="M2499" t="str">
        <f>IFERROR(VLOOKUP(A2499,'Статус менеджера'!$A$2:$B$48,2,TRUE),"")</f>
        <v/>
      </c>
      <c r="N2499" s="2">
        <f t="shared" si="79"/>
        <v>30</v>
      </c>
    </row>
    <row r="2500" spans="1:14" x14ac:dyDescent="0.35">
      <c r="A2500" t="s">
        <v>4</v>
      </c>
      <c r="B2500" t="s">
        <v>225</v>
      </c>
      <c r="C2500" s="1">
        <v>44137</v>
      </c>
      <c r="D2500" t="s">
        <v>118</v>
      </c>
      <c r="E2500" s="3">
        <v>0</v>
      </c>
      <c r="F2500" s="4">
        <v>0</v>
      </c>
      <c r="G2500" s="2">
        <v>36</v>
      </c>
      <c r="H2500" s="2" t="e">
        <v>#N/A</v>
      </c>
      <c r="I2500" s="2" t="e">
        <v>#N/A</v>
      </c>
      <c r="J2500" s="2" t="e">
        <v>#N/A</v>
      </c>
      <c r="K2500" s="2" t="e">
        <v>#N/A</v>
      </c>
      <c r="L2500" t="str">
        <f t="shared" si="78"/>
        <v/>
      </c>
      <c r="M2500" t="str">
        <f>IFERROR(VLOOKUP(A2500,'Статус менеджера'!$A$2:$B$48,2,TRUE),"")</f>
        <v/>
      </c>
      <c r="N2500" s="2" t="str">
        <f t="shared" si="79"/>
        <v/>
      </c>
    </row>
    <row r="2501" spans="1:14" x14ac:dyDescent="0.35">
      <c r="A2501" t="s">
        <v>39</v>
      </c>
      <c r="B2501" t="s">
        <v>235</v>
      </c>
      <c r="C2501" s="1">
        <v>44139</v>
      </c>
      <c r="D2501" t="s">
        <v>132</v>
      </c>
      <c r="E2501" s="3">
        <v>0.10299999999999999</v>
      </c>
      <c r="F2501" s="4">
        <v>0</v>
      </c>
      <c r="G2501" s="2">
        <v>17950</v>
      </c>
      <c r="H2501" s="2">
        <v>17055</v>
      </c>
      <c r="I2501" s="2">
        <v>17495</v>
      </c>
      <c r="J2501" s="2">
        <v>17995</v>
      </c>
      <c r="K2501" s="2">
        <v>18745</v>
      </c>
      <c r="L2501">
        <f t="shared" si="78"/>
        <v>1.98584</v>
      </c>
      <c r="M2501" t="str">
        <f>IFERROR(VLOOKUP(A2501,'Статус менеджера'!$A$2:$B$48,2,TRUE),"")</f>
        <v>Продавець малим клієнтам</v>
      </c>
      <c r="N2501" s="2">
        <f t="shared" si="79"/>
        <v>19.28</v>
      </c>
    </row>
    <row r="2502" spans="1:14" x14ac:dyDescent="0.35">
      <c r="A2502" t="s">
        <v>24</v>
      </c>
      <c r="B2502" t="s">
        <v>232</v>
      </c>
      <c r="C2502" s="1">
        <v>44142</v>
      </c>
      <c r="D2502" t="s">
        <v>131</v>
      </c>
      <c r="E2502" s="3">
        <v>6.9749999999999996</v>
      </c>
      <c r="F2502" s="4">
        <v>0</v>
      </c>
      <c r="G2502" s="2">
        <v>23250.240000000002</v>
      </c>
      <c r="H2502" s="2">
        <v>20345</v>
      </c>
      <c r="I2502" s="2">
        <v>21105</v>
      </c>
      <c r="J2502" s="2">
        <v>21295</v>
      </c>
      <c r="K2502" s="2">
        <v>21745</v>
      </c>
      <c r="L2502" t="str">
        <f t="shared" si="78"/>
        <v/>
      </c>
      <c r="M2502" t="str">
        <f>IFERROR(VLOOKUP(A2502,'Статус менеджера'!$A$2:$B$48,2,TRUE),"")</f>
        <v/>
      </c>
      <c r="N2502" s="2">
        <f t="shared" si="79"/>
        <v>30</v>
      </c>
    </row>
    <row r="2503" spans="1:14" x14ac:dyDescent="0.35">
      <c r="A2503" t="s">
        <v>24</v>
      </c>
      <c r="B2503" t="s">
        <v>232</v>
      </c>
      <c r="C2503" s="1">
        <v>44142</v>
      </c>
      <c r="D2503" t="s">
        <v>131</v>
      </c>
      <c r="E2503" s="3">
        <v>5.8849999999999998</v>
      </c>
      <c r="F2503" s="4">
        <v>0</v>
      </c>
      <c r="G2503" s="2">
        <v>23250.240000000002</v>
      </c>
      <c r="H2503" s="2">
        <v>20345</v>
      </c>
      <c r="I2503" s="2">
        <v>21105</v>
      </c>
      <c r="J2503" s="2">
        <v>21295</v>
      </c>
      <c r="K2503" s="2">
        <v>21745</v>
      </c>
      <c r="L2503" t="str">
        <f t="shared" si="78"/>
        <v/>
      </c>
      <c r="M2503" t="str">
        <f>IFERROR(VLOOKUP(A2503,'Статус менеджера'!$A$2:$B$48,2,TRUE),"")</f>
        <v/>
      </c>
      <c r="N2503" s="2">
        <f t="shared" si="79"/>
        <v>30</v>
      </c>
    </row>
    <row r="2504" spans="1:14" x14ac:dyDescent="0.35">
      <c r="A2504" t="s">
        <v>24</v>
      </c>
      <c r="B2504" t="s">
        <v>232</v>
      </c>
      <c r="C2504" s="1">
        <v>44142</v>
      </c>
      <c r="D2504" t="s">
        <v>131</v>
      </c>
      <c r="E2504" s="3">
        <v>5.5</v>
      </c>
      <c r="F2504" s="4">
        <v>0</v>
      </c>
      <c r="G2504" s="2">
        <v>23081.56</v>
      </c>
      <c r="H2504" s="2">
        <v>20175</v>
      </c>
      <c r="I2504" s="2">
        <v>20935</v>
      </c>
      <c r="J2504" s="2">
        <v>21125</v>
      </c>
      <c r="K2504" s="2">
        <v>21575</v>
      </c>
      <c r="L2504" t="str">
        <f t="shared" si="78"/>
        <v/>
      </c>
      <c r="M2504" t="str">
        <f>IFERROR(VLOOKUP(A2504,'Статус менеджера'!$A$2:$B$48,2,TRUE),"")</f>
        <v/>
      </c>
      <c r="N2504" s="2">
        <f t="shared" si="79"/>
        <v>30</v>
      </c>
    </row>
    <row r="2505" spans="1:14" x14ac:dyDescent="0.35">
      <c r="A2505" t="s">
        <v>24</v>
      </c>
      <c r="B2505" t="s">
        <v>232</v>
      </c>
      <c r="C2505" s="1">
        <v>44142</v>
      </c>
      <c r="D2505" t="s">
        <v>131</v>
      </c>
      <c r="E2505" s="3">
        <v>5.78</v>
      </c>
      <c r="F2505" s="4">
        <v>0</v>
      </c>
      <c r="G2505" s="2">
        <v>23081.56</v>
      </c>
      <c r="H2505" s="2">
        <v>20175</v>
      </c>
      <c r="I2505" s="2">
        <v>20935</v>
      </c>
      <c r="J2505" s="2">
        <v>21125</v>
      </c>
      <c r="K2505" s="2">
        <v>21575</v>
      </c>
      <c r="L2505" t="str">
        <f t="shared" si="78"/>
        <v/>
      </c>
      <c r="M2505" t="str">
        <f>IFERROR(VLOOKUP(A2505,'Статус менеджера'!$A$2:$B$48,2,TRUE),"")</f>
        <v/>
      </c>
      <c r="N2505" s="2">
        <f t="shared" si="79"/>
        <v>30</v>
      </c>
    </row>
    <row r="2506" spans="1:14" x14ac:dyDescent="0.35">
      <c r="A2506" t="s">
        <v>24</v>
      </c>
      <c r="B2506" t="s">
        <v>232</v>
      </c>
      <c r="C2506" s="1">
        <v>44142</v>
      </c>
      <c r="D2506" t="s">
        <v>131</v>
      </c>
      <c r="E2506" s="3">
        <v>3.0649999999999999</v>
      </c>
      <c r="F2506" s="4">
        <v>0</v>
      </c>
      <c r="G2506" s="2">
        <v>23081.56</v>
      </c>
      <c r="H2506" s="2">
        <v>20175</v>
      </c>
      <c r="I2506" s="2">
        <v>20935</v>
      </c>
      <c r="J2506" s="2">
        <v>21125</v>
      </c>
      <c r="K2506" s="2">
        <v>21575</v>
      </c>
      <c r="L2506" t="str">
        <f t="shared" si="78"/>
        <v/>
      </c>
      <c r="M2506" t="str">
        <f>IFERROR(VLOOKUP(A2506,'Статус менеджера'!$A$2:$B$48,2,TRUE),"")</f>
        <v/>
      </c>
      <c r="N2506" s="2">
        <f t="shared" si="79"/>
        <v>30</v>
      </c>
    </row>
    <row r="2507" spans="1:14" x14ac:dyDescent="0.35">
      <c r="A2507" t="s">
        <v>24</v>
      </c>
      <c r="B2507" t="s">
        <v>232</v>
      </c>
      <c r="C2507" s="1">
        <v>44142</v>
      </c>
      <c r="D2507" t="s">
        <v>131</v>
      </c>
      <c r="E2507" s="3">
        <v>2.085</v>
      </c>
      <c r="F2507" s="4">
        <v>0</v>
      </c>
      <c r="G2507" s="2">
        <v>23081.56</v>
      </c>
      <c r="H2507" s="2">
        <v>20175</v>
      </c>
      <c r="I2507" s="2">
        <v>20935</v>
      </c>
      <c r="J2507" s="2">
        <v>21125</v>
      </c>
      <c r="K2507" s="2">
        <v>21575</v>
      </c>
      <c r="L2507" t="str">
        <f t="shared" si="78"/>
        <v/>
      </c>
      <c r="M2507" t="str">
        <f>IFERROR(VLOOKUP(A2507,'Статус менеджера'!$A$2:$B$48,2,TRUE),"")</f>
        <v/>
      </c>
      <c r="N2507" s="2">
        <f t="shared" si="79"/>
        <v>30</v>
      </c>
    </row>
    <row r="2508" spans="1:14" x14ac:dyDescent="0.35">
      <c r="A2508" t="s">
        <v>24</v>
      </c>
      <c r="B2508" t="s">
        <v>232</v>
      </c>
      <c r="C2508" s="1">
        <v>44142</v>
      </c>
      <c r="D2508" t="s">
        <v>131</v>
      </c>
      <c r="E2508" s="3">
        <v>5.56</v>
      </c>
      <c r="F2508" s="4">
        <v>0</v>
      </c>
      <c r="G2508" s="2">
        <v>23081.56</v>
      </c>
      <c r="H2508" s="2">
        <v>20175</v>
      </c>
      <c r="I2508" s="2">
        <v>20935</v>
      </c>
      <c r="J2508" s="2">
        <v>21125</v>
      </c>
      <c r="K2508" s="2">
        <v>21575</v>
      </c>
      <c r="L2508" t="str">
        <f t="shared" si="78"/>
        <v/>
      </c>
      <c r="M2508" t="str">
        <f>IFERROR(VLOOKUP(A2508,'Статус менеджера'!$A$2:$B$48,2,TRUE),"")</f>
        <v/>
      </c>
      <c r="N2508" s="2">
        <f t="shared" si="79"/>
        <v>30</v>
      </c>
    </row>
    <row r="2509" spans="1:14" x14ac:dyDescent="0.35">
      <c r="A2509" t="s">
        <v>24</v>
      </c>
      <c r="B2509" t="s">
        <v>232</v>
      </c>
      <c r="C2509" s="1">
        <v>44142</v>
      </c>
      <c r="D2509" t="s">
        <v>131</v>
      </c>
      <c r="E2509" s="3">
        <v>4.97</v>
      </c>
      <c r="F2509" s="4">
        <v>0</v>
      </c>
      <c r="G2509" s="2">
        <v>23081.56</v>
      </c>
      <c r="H2509" s="2">
        <v>20175</v>
      </c>
      <c r="I2509" s="2">
        <v>20935</v>
      </c>
      <c r="J2509" s="2">
        <v>21125</v>
      </c>
      <c r="K2509" s="2">
        <v>21575</v>
      </c>
      <c r="L2509" t="str">
        <f t="shared" si="78"/>
        <v/>
      </c>
      <c r="M2509" t="str">
        <f>IFERROR(VLOOKUP(A2509,'Статус менеджера'!$A$2:$B$48,2,TRUE),"")</f>
        <v/>
      </c>
      <c r="N2509" s="2">
        <f t="shared" si="79"/>
        <v>30</v>
      </c>
    </row>
    <row r="2510" spans="1:14" x14ac:dyDescent="0.35">
      <c r="A2510" t="s">
        <v>24</v>
      </c>
      <c r="B2510" t="s">
        <v>232</v>
      </c>
      <c r="C2510" s="1">
        <v>44142</v>
      </c>
      <c r="D2510" t="s">
        <v>131</v>
      </c>
      <c r="E2510" s="3">
        <v>5.0599999999999996</v>
      </c>
      <c r="F2510" s="4">
        <v>0</v>
      </c>
      <c r="G2510" s="2">
        <v>23081.56</v>
      </c>
      <c r="H2510" s="2">
        <v>20175</v>
      </c>
      <c r="I2510" s="2">
        <v>20935</v>
      </c>
      <c r="J2510" s="2">
        <v>21125</v>
      </c>
      <c r="K2510" s="2">
        <v>21575</v>
      </c>
      <c r="L2510" t="str">
        <f t="shared" si="78"/>
        <v/>
      </c>
      <c r="M2510" t="str">
        <f>IFERROR(VLOOKUP(A2510,'Статус менеджера'!$A$2:$B$48,2,TRUE),"")</f>
        <v/>
      </c>
      <c r="N2510" s="2">
        <f t="shared" si="79"/>
        <v>30</v>
      </c>
    </row>
    <row r="2511" spans="1:14" x14ac:dyDescent="0.35">
      <c r="A2511" t="s">
        <v>24</v>
      </c>
      <c r="B2511" t="s">
        <v>232</v>
      </c>
      <c r="C2511" s="1">
        <v>44142</v>
      </c>
      <c r="D2511" t="s">
        <v>131</v>
      </c>
      <c r="E2511" s="3">
        <v>5.39</v>
      </c>
      <c r="F2511" s="4">
        <v>0</v>
      </c>
      <c r="G2511" s="2">
        <v>22912.880000000001</v>
      </c>
      <c r="H2511" s="2">
        <v>20010</v>
      </c>
      <c r="I2511" s="2">
        <v>20770</v>
      </c>
      <c r="J2511" s="2">
        <v>20960</v>
      </c>
      <c r="K2511" s="2">
        <v>21410</v>
      </c>
      <c r="L2511" t="str">
        <f t="shared" si="78"/>
        <v/>
      </c>
      <c r="M2511" t="str">
        <f>IFERROR(VLOOKUP(A2511,'Статус менеджера'!$A$2:$B$48,2,TRUE),"")</f>
        <v/>
      </c>
      <c r="N2511" s="2">
        <f t="shared" si="79"/>
        <v>30</v>
      </c>
    </row>
    <row r="2512" spans="1:14" x14ac:dyDescent="0.35">
      <c r="A2512" t="s">
        <v>24</v>
      </c>
      <c r="B2512" t="s">
        <v>232</v>
      </c>
      <c r="C2512" s="1">
        <v>44142</v>
      </c>
      <c r="D2512" t="s">
        <v>131</v>
      </c>
      <c r="E2512" s="3">
        <v>3.74</v>
      </c>
      <c r="F2512" s="4">
        <v>0</v>
      </c>
      <c r="G2512" s="2">
        <v>22912.880000000001</v>
      </c>
      <c r="H2512" s="2">
        <v>20010</v>
      </c>
      <c r="I2512" s="2">
        <v>20770</v>
      </c>
      <c r="J2512" s="2">
        <v>20960</v>
      </c>
      <c r="K2512" s="2">
        <v>21410</v>
      </c>
      <c r="L2512" t="str">
        <f t="shared" si="78"/>
        <v/>
      </c>
      <c r="M2512" t="str">
        <f>IFERROR(VLOOKUP(A2512,'Статус менеджера'!$A$2:$B$48,2,TRUE),"")</f>
        <v/>
      </c>
      <c r="N2512" s="2">
        <f t="shared" si="79"/>
        <v>30</v>
      </c>
    </row>
    <row r="2513" spans="1:14" x14ac:dyDescent="0.35">
      <c r="A2513" t="s">
        <v>70</v>
      </c>
      <c r="B2513" t="s">
        <v>232</v>
      </c>
      <c r="C2513" s="1">
        <v>44147</v>
      </c>
      <c r="D2513" t="s">
        <v>147</v>
      </c>
      <c r="E2513" s="3">
        <v>7.9029999999999996</v>
      </c>
      <c r="F2513" s="4">
        <v>0</v>
      </c>
      <c r="G2513" s="2">
        <v>22465</v>
      </c>
      <c r="H2513" s="2">
        <v>21475</v>
      </c>
      <c r="I2513" s="2">
        <v>22265</v>
      </c>
      <c r="J2513" s="2">
        <v>22545</v>
      </c>
      <c r="K2513" s="2">
        <v>23045</v>
      </c>
      <c r="L2513" t="str">
        <f t="shared" si="78"/>
        <v/>
      </c>
      <c r="M2513" t="str">
        <f>IFERROR(VLOOKUP(A2513,'Статус менеджера'!$A$2:$B$48,2,TRUE),"")</f>
        <v/>
      </c>
      <c r="N2513" s="2">
        <f t="shared" si="79"/>
        <v>17.714285714285715</v>
      </c>
    </row>
    <row r="2514" spans="1:14" x14ac:dyDescent="0.35">
      <c r="A2514" t="s">
        <v>70</v>
      </c>
      <c r="B2514" t="s">
        <v>232</v>
      </c>
      <c r="C2514" s="1">
        <v>44147</v>
      </c>
      <c r="D2514" t="s">
        <v>147</v>
      </c>
      <c r="E2514" s="3">
        <v>8.7720000000000002</v>
      </c>
      <c r="F2514" s="4">
        <v>0</v>
      </c>
      <c r="G2514" s="2">
        <v>22465</v>
      </c>
      <c r="H2514" s="2">
        <v>21475</v>
      </c>
      <c r="I2514" s="2">
        <v>22265</v>
      </c>
      <c r="J2514" s="2">
        <v>22545</v>
      </c>
      <c r="K2514" s="2">
        <v>23045</v>
      </c>
      <c r="L2514" t="str">
        <f t="shared" si="78"/>
        <v/>
      </c>
      <c r="M2514" t="str">
        <f>IFERROR(VLOOKUP(A2514,'Статус менеджера'!$A$2:$B$48,2,TRUE),"")</f>
        <v/>
      </c>
      <c r="N2514" s="2">
        <f t="shared" si="79"/>
        <v>17.714285714285715</v>
      </c>
    </row>
    <row r="2515" spans="1:14" x14ac:dyDescent="0.35">
      <c r="A2515" t="s">
        <v>70</v>
      </c>
      <c r="B2515" t="s">
        <v>232</v>
      </c>
      <c r="C2515" s="1">
        <v>44147</v>
      </c>
      <c r="D2515" t="s">
        <v>147</v>
      </c>
      <c r="E2515" s="3">
        <v>0.5</v>
      </c>
      <c r="F2515" s="4">
        <v>0</v>
      </c>
      <c r="G2515" s="2">
        <v>22465</v>
      </c>
      <c r="H2515" s="2">
        <v>21475</v>
      </c>
      <c r="I2515" s="2">
        <v>22265</v>
      </c>
      <c r="J2515" s="2">
        <v>22545</v>
      </c>
      <c r="K2515" s="2">
        <v>23045</v>
      </c>
      <c r="L2515" t="str">
        <f t="shared" si="78"/>
        <v/>
      </c>
      <c r="M2515" t="str">
        <f>IFERROR(VLOOKUP(A2515,'Статус менеджера'!$A$2:$B$48,2,TRUE),"")</f>
        <v/>
      </c>
      <c r="N2515" s="2">
        <f t="shared" si="79"/>
        <v>17.714285714285715</v>
      </c>
    </row>
    <row r="2516" spans="1:14" x14ac:dyDescent="0.35">
      <c r="A2516" t="s">
        <v>70</v>
      </c>
      <c r="B2516" t="s">
        <v>232</v>
      </c>
      <c r="C2516" s="1">
        <v>44147</v>
      </c>
      <c r="D2516" t="s">
        <v>120</v>
      </c>
      <c r="E2516" s="3">
        <v>3.4</v>
      </c>
      <c r="F2516" s="4">
        <v>0</v>
      </c>
      <c r="G2516" s="2">
        <v>16975</v>
      </c>
      <c r="H2516" s="2">
        <v>16285</v>
      </c>
      <c r="I2516" s="2">
        <v>16975</v>
      </c>
      <c r="J2516" s="2">
        <v>17260</v>
      </c>
      <c r="K2516" s="2">
        <v>17760</v>
      </c>
      <c r="L2516" t="str">
        <f t="shared" si="78"/>
        <v/>
      </c>
      <c r="M2516" t="str">
        <f>IFERROR(VLOOKUP(A2516,'Статус менеджера'!$A$2:$B$48,2,TRUE),"")</f>
        <v/>
      </c>
      <c r="N2516" s="2">
        <f t="shared" si="79"/>
        <v>12</v>
      </c>
    </row>
    <row r="2517" spans="1:14" x14ac:dyDescent="0.35">
      <c r="A2517" t="s">
        <v>9</v>
      </c>
      <c r="B2517" t="s">
        <v>232</v>
      </c>
      <c r="C2517" s="1">
        <v>44145</v>
      </c>
      <c r="D2517" t="s">
        <v>123</v>
      </c>
      <c r="E2517" s="3">
        <v>68.007000000000005</v>
      </c>
      <c r="F2517" s="4">
        <v>0</v>
      </c>
      <c r="G2517" s="2">
        <v>15200</v>
      </c>
      <c r="H2517" s="2">
        <v>15190</v>
      </c>
      <c r="I2517" s="2">
        <v>16135</v>
      </c>
      <c r="J2517" s="2">
        <v>16435</v>
      </c>
      <c r="K2517" s="2">
        <v>17185</v>
      </c>
      <c r="L2517" t="str">
        <f t="shared" si="78"/>
        <v/>
      </c>
      <c r="M2517" t="str">
        <f>IFERROR(VLOOKUP(A2517,'Статус менеджера'!$A$2:$B$48,2,TRUE),"")</f>
        <v>Продавець малим клієнтам</v>
      </c>
      <c r="N2517" s="2">
        <f t="shared" si="79"/>
        <v>8.0423280423280428</v>
      </c>
    </row>
    <row r="2518" spans="1:14" x14ac:dyDescent="0.35">
      <c r="A2518" t="s">
        <v>80</v>
      </c>
      <c r="B2518" t="s">
        <v>225</v>
      </c>
      <c r="C2518" s="1">
        <v>44140</v>
      </c>
      <c r="D2518" t="s">
        <v>123</v>
      </c>
      <c r="E2518" s="3">
        <v>0.151</v>
      </c>
      <c r="F2518" s="4">
        <v>0</v>
      </c>
      <c r="G2518" s="2">
        <v>18405</v>
      </c>
      <c r="H2518" s="2">
        <v>16410</v>
      </c>
      <c r="I2518" s="2">
        <v>17305</v>
      </c>
      <c r="J2518" s="2">
        <v>17655</v>
      </c>
      <c r="K2518" s="2">
        <v>18405</v>
      </c>
      <c r="L2518" t="str">
        <f t="shared" si="78"/>
        <v/>
      </c>
      <c r="M2518" t="str">
        <f>IFERROR(VLOOKUP(A2518,'Статус менеджера'!$A$2:$B$48,2,TRUE),"")</f>
        <v/>
      </c>
      <c r="N2518" s="2">
        <f t="shared" si="79"/>
        <v>30</v>
      </c>
    </row>
    <row r="2519" spans="1:14" x14ac:dyDescent="0.35">
      <c r="A2519" t="s">
        <v>80</v>
      </c>
      <c r="B2519" t="s">
        <v>225</v>
      </c>
      <c r="C2519" s="1">
        <v>44140</v>
      </c>
      <c r="D2519" t="s">
        <v>123</v>
      </c>
      <c r="E2519" s="3">
        <v>0.02</v>
      </c>
      <c r="F2519" s="4">
        <v>0</v>
      </c>
      <c r="G2519" s="2">
        <v>18255</v>
      </c>
      <c r="H2519" s="2">
        <v>16260</v>
      </c>
      <c r="I2519" s="2">
        <v>17155</v>
      </c>
      <c r="J2519" s="2">
        <v>17505</v>
      </c>
      <c r="K2519" s="2">
        <v>18255</v>
      </c>
      <c r="L2519" t="str">
        <f t="shared" si="78"/>
        <v/>
      </c>
      <c r="M2519" t="str">
        <f>IFERROR(VLOOKUP(A2519,'Статус менеджера'!$A$2:$B$48,2,TRUE),"")</f>
        <v/>
      </c>
      <c r="N2519" s="2">
        <f t="shared" si="79"/>
        <v>30</v>
      </c>
    </row>
    <row r="2520" spans="1:14" x14ac:dyDescent="0.35">
      <c r="A2520" t="s">
        <v>44</v>
      </c>
      <c r="B2520" t="s">
        <v>225</v>
      </c>
      <c r="C2520" s="1">
        <v>44147</v>
      </c>
      <c r="D2520" t="s">
        <v>131</v>
      </c>
      <c r="E2520" s="3">
        <v>0.2</v>
      </c>
      <c r="F2520" s="4">
        <v>0</v>
      </c>
      <c r="G2520" s="2">
        <v>21750</v>
      </c>
      <c r="H2520" s="2">
        <v>20365</v>
      </c>
      <c r="I2520" s="2">
        <v>20950</v>
      </c>
      <c r="J2520" s="2">
        <v>21300</v>
      </c>
      <c r="K2520" s="2">
        <v>21750</v>
      </c>
      <c r="L2520">
        <f t="shared" si="78"/>
        <v>6</v>
      </c>
      <c r="M2520" t="str">
        <f>IFERROR(VLOOKUP(A2520,'Статус менеджера'!$A$2:$B$48,2,TRUE),"")</f>
        <v>Продавець малим клієнтам</v>
      </c>
      <c r="N2520" s="2">
        <f t="shared" si="79"/>
        <v>30</v>
      </c>
    </row>
    <row r="2521" spans="1:14" x14ac:dyDescent="0.35">
      <c r="A2521" t="s">
        <v>44</v>
      </c>
      <c r="B2521" t="s">
        <v>225</v>
      </c>
      <c r="C2521" s="1">
        <v>44147</v>
      </c>
      <c r="D2521" t="s">
        <v>126</v>
      </c>
      <c r="E2521" s="3">
        <v>0.05</v>
      </c>
      <c r="F2521" s="4">
        <v>0</v>
      </c>
      <c r="G2521" s="2">
        <v>24615</v>
      </c>
      <c r="H2521" s="2">
        <v>23175</v>
      </c>
      <c r="I2521" s="2">
        <v>23970</v>
      </c>
      <c r="J2521" s="2">
        <v>24165</v>
      </c>
      <c r="K2521" s="2">
        <v>24615</v>
      </c>
      <c r="L2521">
        <f t="shared" si="78"/>
        <v>1.5</v>
      </c>
      <c r="M2521" t="str">
        <f>IFERROR(VLOOKUP(A2521,'Статус менеджера'!$A$2:$B$48,2,TRUE),"")</f>
        <v>Продавець малим клієнтам</v>
      </c>
      <c r="N2521" s="2">
        <f t="shared" si="79"/>
        <v>30</v>
      </c>
    </row>
    <row r="2522" spans="1:14" x14ac:dyDescent="0.35">
      <c r="A2522" t="s">
        <v>84</v>
      </c>
      <c r="B2522" t="s">
        <v>224</v>
      </c>
      <c r="C2522" s="1">
        <v>44144</v>
      </c>
      <c r="D2522" t="s">
        <v>132</v>
      </c>
      <c r="E2522" s="3">
        <v>3.6819999999999999</v>
      </c>
      <c r="F2522" s="4">
        <v>0</v>
      </c>
      <c r="G2522" s="2">
        <v>18634.09</v>
      </c>
      <c r="H2522" s="2">
        <v>16945</v>
      </c>
      <c r="I2522" s="2">
        <v>17485</v>
      </c>
      <c r="J2522" s="2">
        <v>17885</v>
      </c>
      <c r="K2522" s="2">
        <v>18635</v>
      </c>
      <c r="L2522" t="str">
        <f t="shared" si="78"/>
        <v/>
      </c>
      <c r="M2522" t="str">
        <f>IFERROR(VLOOKUP(A2522,'Статус менеджера'!$A$2:$B$48,2,TRUE),"")</f>
        <v/>
      </c>
      <c r="N2522" s="2">
        <f t="shared" si="79"/>
        <v>29.987866666666669</v>
      </c>
    </row>
    <row r="2523" spans="1:14" x14ac:dyDescent="0.35">
      <c r="A2523" t="s">
        <v>84</v>
      </c>
      <c r="B2523" t="s">
        <v>224</v>
      </c>
      <c r="C2523" s="1">
        <v>44144</v>
      </c>
      <c r="D2523" t="s">
        <v>141</v>
      </c>
      <c r="E2523" s="3">
        <v>0.55000000000000004</v>
      </c>
      <c r="F2523" s="4">
        <v>0</v>
      </c>
      <c r="G2523" s="2">
        <v>17854.2</v>
      </c>
      <c r="H2523" s="2">
        <v>16940</v>
      </c>
      <c r="I2523" s="2">
        <v>17480</v>
      </c>
      <c r="J2523" s="2">
        <v>17660</v>
      </c>
      <c r="K2523" s="2">
        <v>17840</v>
      </c>
      <c r="L2523" t="str">
        <f t="shared" si="78"/>
        <v/>
      </c>
      <c r="M2523" t="str">
        <f>IFERROR(VLOOKUP(A2523,'Статус менеджера'!$A$2:$B$48,2,TRUE),"")</f>
        <v/>
      </c>
      <c r="N2523" s="2">
        <f t="shared" si="79"/>
        <v>30</v>
      </c>
    </row>
    <row r="2524" spans="1:14" x14ac:dyDescent="0.35">
      <c r="A2524" t="s">
        <v>84</v>
      </c>
      <c r="B2524" t="s">
        <v>224</v>
      </c>
      <c r="C2524" s="1">
        <v>44144</v>
      </c>
      <c r="D2524" t="s">
        <v>132</v>
      </c>
      <c r="E2524" s="3">
        <v>1.07</v>
      </c>
      <c r="F2524" s="4">
        <v>0</v>
      </c>
      <c r="G2524" s="2">
        <v>18634.09</v>
      </c>
      <c r="H2524" s="2">
        <v>16945</v>
      </c>
      <c r="I2524" s="2">
        <v>17485</v>
      </c>
      <c r="J2524" s="2">
        <v>17885</v>
      </c>
      <c r="K2524" s="2">
        <v>18635</v>
      </c>
      <c r="L2524" t="str">
        <f t="shared" si="78"/>
        <v/>
      </c>
      <c r="M2524" t="str">
        <f>IFERROR(VLOOKUP(A2524,'Статус менеджера'!$A$2:$B$48,2,TRUE),"")</f>
        <v/>
      </c>
      <c r="N2524" s="2">
        <f t="shared" si="79"/>
        <v>29.987866666666669</v>
      </c>
    </row>
    <row r="2525" spans="1:14" x14ac:dyDescent="0.35">
      <c r="A2525" t="s">
        <v>84</v>
      </c>
      <c r="B2525" t="s">
        <v>224</v>
      </c>
      <c r="C2525" s="1">
        <v>44144</v>
      </c>
      <c r="D2525" t="s">
        <v>120</v>
      </c>
      <c r="E2525" s="3">
        <v>0.52</v>
      </c>
      <c r="F2525" s="4">
        <v>0</v>
      </c>
      <c r="G2525" s="2">
        <v>17716.86</v>
      </c>
      <c r="H2525" s="2">
        <v>16030</v>
      </c>
      <c r="I2525" s="2">
        <v>16505</v>
      </c>
      <c r="J2525" s="2">
        <v>17005</v>
      </c>
      <c r="K2525" s="2">
        <v>17505</v>
      </c>
      <c r="L2525" t="str">
        <f t="shared" si="78"/>
        <v/>
      </c>
      <c r="M2525" t="str">
        <f>IFERROR(VLOOKUP(A2525,'Статус менеджера'!$A$2:$B$48,2,TRUE),"")</f>
        <v/>
      </c>
      <c r="N2525" s="2">
        <f t="shared" si="79"/>
        <v>30</v>
      </c>
    </row>
    <row r="2526" spans="1:14" x14ac:dyDescent="0.35">
      <c r="A2526" t="s">
        <v>84</v>
      </c>
      <c r="B2526" t="s">
        <v>224</v>
      </c>
      <c r="C2526" s="1">
        <v>44144</v>
      </c>
      <c r="D2526" t="s">
        <v>132</v>
      </c>
      <c r="E2526" s="3">
        <v>0.76500000000000001</v>
      </c>
      <c r="F2526" s="4">
        <v>0</v>
      </c>
      <c r="G2526" s="2">
        <v>19718.099999999999</v>
      </c>
      <c r="H2526" s="2">
        <v>16945</v>
      </c>
      <c r="I2526" s="2">
        <v>18590</v>
      </c>
      <c r="J2526" s="2">
        <v>18990</v>
      </c>
      <c r="K2526" s="2">
        <v>19740</v>
      </c>
      <c r="L2526" t="str">
        <f t="shared" si="78"/>
        <v/>
      </c>
      <c r="M2526" t="str">
        <f>IFERROR(VLOOKUP(A2526,'Статус менеджера'!$A$2:$B$48,2,TRUE),"")</f>
        <v/>
      </c>
      <c r="N2526" s="2">
        <f t="shared" si="79"/>
        <v>29.707999999999981</v>
      </c>
    </row>
    <row r="2527" spans="1:14" x14ac:dyDescent="0.35">
      <c r="A2527" t="s">
        <v>84</v>
      </c>
      <c r="B2527" t="s">
        <v>224</v>
      </c>
      <c r="C2527" s="1">
        <v>44144</v>
      </c>
      <c r="D2527" t="s">
        <v>140</v>
      </c>
      <c r="E2527" s="3">
        <v>2.0099999999999998</v>
      </c>
      <c r="F2527" s="4">
        <v>0</v>
      </c>
      <c r="G2527" s="2">
        <v>16657.38</v>
      </c>
      <c r="H2527" s="2">
        <v>15785</v>
      </c>
      <c r="I2527" s="2">
        <v>16100</v>
      </c>
      <c r="J2527" s="2">
        <v>16500</v>
      </c>
      <c r="K2527" s="2">
        <v>16620</v>
      </c>
      <c r="L2527" t="str">
        <f t="shared" si="78"/>
        <v/>
      </c>
      <c r="M2527" t="str">
        <f>IFERROR(VLOOKUP(A2527,'Статус менеджера'!$A$2:$B$48,2,TRUE),"")</f>
        <v/>
      </c>
      <c r="N2527" s="2">
        <f t="shared" si="79"/>
        <v>30</v>
      </c>
    </row>
    <row r="2528" spans="1:14" x14ac:dyDescent="0.35">
      <c r="A2528" t="s">
        <v>48</v>
      </c>
      <c r="B2528" t="s">
        <v>236</v>
      </c>
      <c r="C2528" s="1">
        <v>44151</v>
      </c>
      <c r="D2528" t="s">
        <v>123</v>
      </c>
      <c r="E2528" s="3">
        <v>6.97</v>
      </c>
      <c r="F2528" s="4">
        <v>0</v>
      </c>
      <c r="G2528" s="2">
        <v>17896.71</v>
      </c>
      <c r="H2528" s="2">
        <v>16170</v>
      </c>
      <c r="I2528" s="2">
        <v>17065</v>
      </c>
      <c r="J2528" s="2">
        <v>17415</v>
      </c>
      <c r="K2528" s="2">
        <v>18165</v>
      </c>
      <c r="L2528">
        <f t="shared" si="78"/>
        <v>184.1669159999999</v>
      </c>
      <c r="M2528" t="str">
        <f>IFERROR(VLOOKUP(A2528,'Статус менеджера'!$A$2:$B$48,2,TRUE),"")</f>
        <v>Продавець малим клієнтам</v>
      </c>
      <c r="N2528" s="2">
        <f t="shared" si="79"/>
        <v>26.422799999999988</v>
      </c>
    </row>
    <row r="2529" spans="1:14" x14ac:dyDescent="0.35">
      <c r="A2529" t="s">
        <v>48</v>
      </c>
      <c r="B2529" t="s">
        <v>236</v>
      </c>
      <c r="C2529" s="1">
        <v>44151</v>
      </c>
      <c r="D2529" t="s">
        <v>123</v>
      </c>
      <c r="E2529" s="3">
        <v>4.665</v>
      </c>
      <c r="F2529" s="4">
        <v>0</v>
      </c>
      <c r="G2529" s="2">
        <v>17746.71</v>
      </c>
      <c r="H2529" s="2">
        <v>16020</v>
      </c>
      <c r="I2529" s="2">
        <v>16915</v>
      </c>
      <c r="J2529" s="2">
        <v>17265</v>
      </c>
      <c r="K2529" s="2">
        <v>18015</v>
      </c>
      <c r="L2529">
        <f t="shared" si="78"/>
        <v>123.26236199999994</v>
      </c>
      <c r="M2529" t="str">
        <f>IFERROR(VLOOKUP(A2529,'Статус менеджера'!$A$2:$B$48,2,TRUE),"")</f>
        <v>Продавець малим клієнтам</v>
      </c>
      <c r="N2529" s="2">
        <f t="shared" si="79"/>
        <v>26.422799999999988</v>
      </c>
    </row>
    <row r="2530" spans="1:14" x14ac:dyDescent="0.35">
      <c r="A2530" t="s">
        <v>48</v>
      </c>
      <c r="B2530" t="s">
        <v>236</v>
      </c>
      <c r="C2530" s="1">
        <v>44151</v>
      </c>
      <c r="D2530" t="s">
        <v>123</v>
      </c>
      <c r="E2530" s="3">
        <v>4.63</v>
      </c>
      <c r="F2530" s="4">
        <v>0</v>
      </c>
      <c r="G2530" s="2">
        <v>17746.71</v>
      </c>
      <c r="H2530" s="2">
        <v>16020</v>
      </c>
      <c r="I2530" s="2">
        <v>16915</v>
      </c>
      <c r="J2530" s="2">
        <v>17265</v>
      </c>
      <c r="K2530" s="2">
        <v>18015</v>
      </c>
      <c r="L2530">
        <f t="shared" si="78"/>
        <v>122.33756399999994</v>
      </c>
      <c r="M2530" t="str">
        <f>IFERROR(VLOOKUP(A2530,'Статус менеджера'!$A$2:$B$48,2,TRUE),"")</f>
        <v>Продавець малим клієнтам</v>
      </c>
      <c r="N2530" s="2">
        <f t="shared" si="79"/>
        <v>26.422799999999988</v>
      </c>
    </row>
    <row r="2531" spans="1:14" x14ac:dyDescent="0.35">
      <c r="A2531" t="s">
        <v>48</v>
      </c>
      <c r="B2531" t="s">
        <v>236</v>
      </c>
      <c r="C2531" s="1">
        <v>44151</v>
      </c>
      <c r="D2531" t="s">
        <v>123</v>
      </c>
      <c r="E2531" s="3">
        <v>2.577</v>
      </c>
      <c r="F2531" s="4">
        <v>0</v>
      </c>
      <c r="G2531" s="2">
        <v>17746.71</v>
      </c>
      <c r="H2531" s="2">
        <v>16020</v>
      </c>
      <c r="I2531" s="2">
        <v>16915</v>
      </c>
      <c r="J2531" s="2">
        <v>17265</v>
      </c>
      <c r="K2531" s="2">
        <v>18015</v>
      </c>
      <c r="L2531">
        <f t="shared" si="78"/>
        <v>68.091555599999964</v>
      </c>
      <c r="M2531" t="str">
        <f>IFERROR(VLOOKUP(A2531,'Статус менеджера'!$A$2:$B$48,2,TRUE),"")</f>
        <v>Продавець малим клієнтам</v>
      </c>
      <c r="N2531" s="2">
        <f t="shared" si="79"/>
        <v>26.422799999999988</v>
      </c>
    </row>
    <row r="2532" spans="1:14" x14ac:dyDescent="0.35">
      <c r="A2532" t="s">
        <v>34</v>
      </c>
      <c r="B2532" t="s">
        <v>227</v>
      </c>
      <c r="C2532" s="1">
        <v>44153</v>
      </c>
      <c r="D2532" t="s">
        <v>128</v>
      </c>
      <c r="E2532" s="3">
        <v>4.87</v>
      </c>
      <c r="F2532" s="4">
        <v>0</v>
      </c>
      <c r="G2532" s="2">
        <v>26170</v>
      </c>
      <c r="H2532" s="2">
        <v>24840</v>
      </c>
      <c r="I2532" s="2">
        <v>25635</v>
      </c>
      <c r="J2532" s="2">
        <v>25830</v>
      </c>
      <c r="K2532" s="2">
        <v>26280</v>
      </c>
      <c r="L2532">
        <f t="shared" si="78"/>
        <v>134.19555555555556</v>
      </c>
      <c r="M2532" t="str">
        <f>IFERROR(VLOOKUP(A2532,'Статус менеджера'!$A$2:$B$48,2,TRUE),"")</f>
        <v>Продавець малим клієнтам</v>
      </c>
      <c r="N2532" s="2">
        <f t="shared" si="79"/>
        <v>27.555555555555557</v>
      </c>
    </row>
    <row r="2533" spans="1:14" x14ac:dyDescent="0.35">
      <c r="A2533" t="s">
        <v>59</v>
      </c>
      <c r="B2533" t="s">
        <v>229</v>
      </c>
      <c r="C2533" s="1">
        <v>44140</v>
      </c>
      <c r="D2533" t="s">
        <v>138</v>
      </c>
      <c r="E2533" s="3">
        <v>3.875</v>
      </c>
      <c r="F2533" s="4">
        <v>0</v>
      </c>
      <c r="G2533" s="2">
        <v>20560.52</v>
      </c>
      <c r="H2533" s="2">
        <v>19635</v>
      </c>
      <c r="I2533" s="2">
        <v>20170</v>
      </c>
      <c r="J2533" s="2">
        <v>20670</v>
      </c>
      <c r="K2533" s="2">
        <v>21170</v>
      </c>
      <c r="L2533" t="str">
        <f t="shared" si="78"/>
        <v/>
      </c>
      <c r="M2533" t="str">
        <f>IFERROR(VLOOKUP(A2533,'Статус менеджера'!$A$2:$B$48,2,TRUE),"")</f>
        <v/>
      </c>
      <c r="N2533" s="2">
        <f t="shared" si="79"/>
        <v>18.248320000000007</v>
      </c>
    </row>
    <row r="2534" spans="1:14" x14ac:dyDescent="0.35">
      <c r="A2534" t="s">
        <v>59</v>
      </c>
      <c r="B2534" t="s">
        <v>229</v>
      </c>
      <c r="C2534" s="1">
        <v>44140</v>
      </c>
      <c r="D2534" t="s">
        <v>138</v>
      </c>
      <c r="E2534" s="3">
        <v>2.8210000000000002</v>
      </c>
      <c r="F2534" s="4">
        <v>0</v>
      </c>
      <c r="G2534" s="2">
        <v>20560.52</v>
      </c>
      <c r="H2534" s="2">
        <v>19635</v>
      </c>
      <c r="I2534" s="2">
        <v>20170</v>
      </c>
      <c r="J2534" s="2">
        <v>20670</v>
      </c>
      <c r="K2534" s="2">
        <v>21170</v>
      </c>
      <c r="L2534" t="str">
        <f t="shared" si="78"/>
        <v/>
      </c>
      <c r="M2534" t="str">
        <f>IFERROR(VLOOKUP(A2534,'Статус менеджера'!$A$2:$B$48,2,TRUE),"")</f>
        <v/>
      </c>
      <c r="N2534" s="2">
        <f t="shared" si="79"/>
        <v>18.248320000000007</v>
      </c>
    </row>
    <row r="2535" spans="1:14" x14ac:dyDescent="0.35">
      <c r="A2535" t="s">
        <v>59</v>
      </c>
      <c r="B2535" t="s">
        <v>229</v>
      </c>
      <c r="C2535" s="1">
        <v>44140</v>
      </c>
      <c r="D2535" t="s">
        <v>138</v>
      </c>
      <c r="E2535" s="3">
        <v>2.09</v>
      </c>
      <c r="F2535" s="4">
        <v>0</v>
      </c>
      <c r="G2535" s="2">
        <v>20560.52</v>
      </c>
      <c r="H2535" s="2">
        <v>19635</v>
      </c>
      <c r="I2535" s="2">
        <v>20170</v>
      </c>
      <c r="J2535" s="2">
        <v>20670</v>
      </c>
      <c r="K2535" s="2">
        <v>21170</v>
      </c>
      <c r="L2535" t="str">
        <f t="shared" si="78"/>
        <v/>
      </c>
      <c r="M2535" t="str">
        <f>IFERROR(VLOOKUP(A2535,'Статус менеджера'!$A$2:$B$48,2,TRUE),"")</f>
        <v/>
      </c>
      <c r="N2535" s="2">
        <f t="shared" si="79"/>
        <v>18.248320000000007</v>
      </c>
    </row>
    <row r="2536" spans="1:14" x14ac:dyDescent="0.35">
      <c r="A2536" t="s">
        <v>59</v>
      </c>
      <c r="B2536" t="s">
        <v>229</v>
      </c>
      <c r="C2536" s="1">
        <v>44140</v>
      </c>
      <c r="D2536" t="s">
        <v>138</v>
      </c>
      <c r="E2536" s="3">
        <v>7.1959999999999997</v>
      </c>
      <c r="F2536" s="4">
        <v>0</v>
      </c>
      <c r="G2536" s="2">
        <v>20560.52</v>
      </c>
      <c r="H2536" s="2">
        <v>19635</v>
      </c>
      <c r="I2536" s="2">
        <v>20170</v>
      </c>
      <c r="J2536" s="2">
        <v>20670</v>
      </c>
      <c r="K2536" s="2">
        <v>21170</v>
      </c>
      <c r="L2536" t="str">
        <f t="shared" si="78"/>
        <v/>
      </c>
      <c r="M2536" t="str">
        <f>IFERROR(VLOOKUP(A2536,'Статус менеджера'!$A$2:$B$48,2,TRUE),"")</f>
        <v/>
      </c>
      <c r="N2536" s="2">
        <f t="shared" si="79"/>
        <v>18.248320000000007</v>
      </c>
    </row>
    <row r="2537" spans="1:14" x14ac:dyDescent="0.35">
      <c r="A2537" t="s">
        <v>59</v>
      </c>
      <c r="B2537" t="s">
        <v>229</v>
      </c>
      <c r="C2537" s="1">
        <v>44140</v>
      </c>
      <c r="D2537" t="s">
        <v>138</v>
      </c>
      <c r="E2537" s="3">
        <v>4.4379999999999997</v>
      </c>
      <c r="F2537" s="4">
        <v>0</v>
      </c>
      <c r="G2537" s="2">
        <v>20560.52</v>
      </c>
      <c r="H2537" s="2">
        <v>19635</v>
      </c>
      <c r="I2537" s="2">
        <v>20170</v>
      </c>
      <c r="J2537" s="2">
        <v>20670</v>
      </c>
      <c r="K2537" s="2">
        <v>21170</v>
      </c>
      <c r="L2537" t="str">
        <f t="shared" si="78"/>
        <v/>
      </c>
      <c r="M2537" t="str">
        <f>IFERROR(VLOOKUP(A2537,'Статус менеджера'!$A$2:$B$48,2,TRUE),"")</f>
        <v/>
      </c>
      <c r="N2537" s="2">
        <f t="shared" si="79"/>
        <v>18.248320000000007</v>
      </c>
    </row>
    <row r="2538" spans="1:14" x14ac:dyDescent="0.35">
      <c r="A2538" t="s">
        <v>59</v>
      </c>
      <c r="B2538" t="s">
        <v>229</v>
      </c>
      <c r="C2538" s="1">
        <v>44140</v>
      </c>
      <c r="D2538" t="s">
        <v>138</v>
      </c>
      <c r="E2538" s="3">
        <v>0.46400000000000002</v>
      </c>
      <c r="F2538" s="4">
        <v>0</v>
      </c>
      <c r="G2538" s="2">
        <v>20560.52</v>
      </c>
      <c r="H2538" s="2">
        <v>19635</v>
      </c>
      <c r="I2538" s="2">
        <v>20170</v>
      </c>
      <c r="J2538" s="2">
        <v>20670</v>
      </c>
      <c r="K2538" s="2">
        <v>21170</v>
      </c>
      <c r="L2538" t="str">
        <f t="shared" si="78"/>
        <v/>
      </c>
      <c r="M2538" t="str">
        <f>IFERROR(VLOOKUP(A2538,'Статус менеджера'!$A$2:$B$48,2,TRUE),"")</f>
        <v/>
      </c>
      <c r="N2538" s="2">
        <f t="shared" si="79"/>
        <v>18.248320000000007</v>
      </c>
    </row>
    <row r="2539" spans="1:14" x14ac:dyDescent="0.35">
      <c r="A2539" t="s">
        <v>59</v>
      </c>
      <c r="B2539" t="s">
        <v>229</v>
      </c>
      <c r="C2539" s="1">
        <v>44140</v>
      </c>
      <c r="D2539" t="s">
        <v>138</v>
      </c>
      <c r="E2539" s="3">
        <v>0.16</v>
      </c>
      <c r="F2539" s="4">
        <v>0</v>
      </c>
      <c r="G2539" s="2">
        <v>20560.52</v>
      </c>
      <c r="H2539" s="2">
        <v>19635</v>
      </c>
      <c r="I2539" s="2">
        <v>20170</v>
      </c>
      <c r="J2539" s="2">
        <v>20670</v>
      </c>
      <c r="K2539" s="2">
        <v>21170</v>
      </c>
      <c r="L2539" t="str">
        <f t="shared" si="78"/>
        <v/>
      </c>
      <c r="M2539" t="str">
        <f>IFERROR(VLOOKUP(A2539,'Статус менеджера'!$A$2:$B$48,2,TRUE),"")</f>
        <v/>
      </c>
      <c r="N2539" s="2">
        <f t="shared" si="79"/>
        <v>18.248320000000007</v>
      </c>
    </row>
    <row r="2540" spans="1:14" x14ac:dyDescent="0.35">
      <c r="A2540" t="s">
        <v>59</v>
      </c>
      <c r="B2540" t="s">
        <v>229</v>
      </c>
      <c r="C2540" s="1">
        <v>44140</v>
      </c>
      <c r="D2540" t="s">
        <v>138</v>
      </c>
      <c r="E2540" s="3">
        <v>0.23200000000000001</v>
      </c>
      <c r="F2540" s="4">
        <v>0</v>
      </c>
      <c r="G2540" s="2">
        <v>20560.52</v>
      </c>
      <c r="H2540" s="2">
        <v>19635</v>
      </c>
      <c r="I2540" s="2">
        <v>20170</v>
      </c>
      <c r="J2540" s="2">
        <v>20670</v>
      </c>
      <c r="K2540" s="2">
        <v>21170</v>
      </c>
      <c r="L2540" t="str">
        <f t="shared" si="78"/>
        <v/>
      </c>
      <c r="M2540" t="str">
        <f>IFERROR(VLOOKUP(A2540,'Статус менеджера'!$A$2:$B$48,2,TRUE),"")</f>
        <v/>
      </c>
      <c r="N2540" s="2">
        <f t="shared" si="79"/>
        <v>18.248320000000007</v>
      </c>
    </row>
    <row r="2541" spans="1:14" x14ac:dyDescent="0.35">
      <c r="A2541" t="s">
        <v>59</v>
      </c>
      <c r="B2541" t="s">
        <v>229</v>
      </c>
      <c r="C2541" s="1">
        <v>44140</v>
      </c>
      <c r="D2541" t="s">
        <v>138</v>
      </c>
      <c r="E2541" s="3">
        <v>0.55400000000000005</v>
      </c>
      <c r="F2541" s="4">
        <v>0</v>
      </c>
      <c r="G2541" s="2">
        <v>20560.52</v>
      </c>
      <c r="H2541" s="2">
        <v>19635</v>
      </c>
      <c r="I2541" s="2">
        <v>20170</v>
      </c>
      <c r="J2541" s="2">
        <v>20670</v>
      </c>
      <c r="K2541" s="2">
        <v>21170</v>
      </c>
      <c r="L2541" t="str">
        <f t="shared" si="78"/>
        <v/>
      </c>
      <c r="M2541" t="str">
        <f>IFERROR(VLOOKUP(A2541,'Статус менеджера'!$A$2:$B$48,2,TRUE),"")</f>
        <v/>
      </c>
      <c r="N2541" s="2">
        <f t="shared" si="79"/>
        <v>18.248320000000007</v>
      </c>
    </row>
    <row r="2542" spans="1:14" x14ac:dyDescent="0.35">
      <c r="A2542" t="s">
        <v>5</v>
      </c>
      <c r="B2542" t="s">
        <v>222</v>
      </c>
      <c r="C2542" s="1">
        <v>44148</v>
      </c>
      <c r="D2542" t="s">
        <v>122</v>
      </c>
      <c r="E2542" s="3">
        <v>0.27</v>
      </c>
      <c r="F2542" s="4">
        <v>0</v>
      </c>
      <c r="G2542" s="2">
        <v>19425</v>
      </c>
      <c r="H2542" s="2">
        <v>19300</v>
      </c>
      <c r="I2542" s="2">
        <v>20195</v>
      </c>
      <c r="J2542" s="2">
        <v>20195</v>
      </c>
      <c r="K2542" s="2">
        <v>20645</v>
      </c>
      <c r="L2542" t="str">
        <f t="shared" si="78"/>
        <v/>
      </c>
      <c r="M2542" t="str">
        <f>IFERROR(VLOOKUP(A2542,'Статус менеджера'!$A$2:$B$48,2,TRUE),"")</f>
        <v>Продавець малим клієнтам</v>
      </c>
      <c r="N2542" s="2">
        <f t="shared" si="79"/>
        <v>8.5586592178770946</v>
      </c>
    </row>
    <row r="2543" spans="1:14" x14ac:dyDescent="0.35">
      <c r="A2543" t="s">
        <v>5</v>
      </c>
      <c r="B2543" t="s">
        <v>222</v>
      </c>
      <c r="C2543" s="1">
        <v>44148</v>
      </c>
      <c r="D2543" t="s">
        <v>122</v>
      </c>
      <c r="E2543" s="3">
        <v>3.17</v>
      </c>
      <c r="F2543" s="4">
        <v>0</v>
      </c>
      <c r="G2543" s="2">
        <v>19425</v>
      </c>
      <c r="H2543" s="2">
        <v>19300</v>
      </c>
      <c r="I2543" s="2">
        <v>20195</v>
      </c>
      <c r="J2543" s="2">
        <v>20195</v>
      </c>
      <c r="K2543" s="2">
        <v>20645</v>
      </c>
      <c r="L2543" t="str">
        <f t="shared" si="78"/>
        <v/>
      </c>
      <c r="M2543" t="str">
        <f>IFERROR(VLOOKUP(A2543,'Статус менеджера'!$A$2:$B$48,2,TRUE),"")</f>
        <v>Продавець малим клієнтам</v>
      </c>
      <c r="N2543" s="2">
        <f t="shared" si="79"/>
        <v>8.5586592178770946</v>
      </c>
    </row>
    <row r="2544" spans="1:14" x14ac:dyDescent="0.35">
      <c r="A2544" t="s">
        <v>5</v>
      </c>
      <c r="B2544" t="s">
        <v>222</v>
      </c>
      <c r="C2544" s="1">
        <v>44148</v>
      </c>
      <c r="D2544" t="s">
        <v>122</v>
      </c>
      <c r="E2544" s="3">
        <v>8.92</v>
      </c>
      <c r="F2544" s="4">
        <v>0</v>
      </c>
      <c r="G2544" s="2">
        <v>19425</v>
      </c>
      <c r="H2544" s="2">
        <v>19300</v>
      </c>
      <c r="I2544" s="2">
        <v>20195</v>
      </c>
      <c r="J2544" s="2">
        <v>20195</v>
      </c>
      <c r="K2544" s="2">
        <v>20645</v>
      </c>
      <c r="L2544" t="str">
        <f t="shared" si="78"/>
        <v/>
      </c>
      <c r="M2544" t="str">
        <f>IFERROR(VLOOKUP(A2544,'Статус менеджера'!$A$2:$B$48,2,TRUE),"")</f>
        <v>Продавець малим клієнтам</v>
      </c>
      <c r="N2544" s="2">
        <f t="shared" si="79"/>
        <v>8.5586592178770946</v>
      </c>
    </row>
    <row r="2545" spans="1:14" x14ac:dyDescent="0.35">
      <c r="A2545" t="s">
        <v>5</v>
      </c>
      <c r="B2545" t="s">
        <v>222</v>
      </c>
      <c r="C2545" s="1">
        <v>44148</v>
      </c>
      <c r="D2545" t="s">
        <v>122</v>
      </c>
      <c r="E2545" s="3">
        <v>7.66</v>
      </c>
      <c r="F2545" s="4">
        <v>0</v>
      </c>
      <c r="G2545" s="2">
        <v>19425</v>
      </c>
      <c r="H2545" s="2">
        <v>19300</v>
      </c>
      <c r="I2545" s="2">
        <v>20195</v>
      </c>
      <c r="J2545" s="2">
        <v>20195</v>
      </c>
      <c r="K2545" s="2">
        <v>20645</v>
      </c>
      <c r="L2545" t="str">
        <f t="shared" si="78"/>
        <v/>
      </c>
      <c r="M2545" t="str">
        <f>IFERROR(VLOOKUP(A2545,'Статус менеджера'!$A$2:$B$48,2,TRUE),"")</f>
        <v>Продавець малим клієнтам</v>
      </c>
      <c r="N2545" s="2">
        <f t="shared" si="79"/>
        <v>8.5586592178770946</v>
      </c>
    </row>
    <row r="2546" spans="1:14" x14ac:dyDescent="0.35">
      <c r="A2546" t="s">
        <v>85</v>
      </c>
      <c r="B2546" t="s">
        <v>114</v>
      </c>
      <c r="C2546" s="1">
        <v>44145</v>
      </c>
      <c r="D2546" t="s">
        <v>131</v>
      </c>
      <c r="E2546" s="3">
        <v>5</v>
      </c>
      <c r="F2546" s="4">
        <v>0</v>
      </c>
      <c r="G2546" s="2">
        <v>20906.099999999999</v>
      </c>
      <c r="H2546" s="2">
        <v>20140</v>
      </c>
      <c r="I2546" s="2">
        <v>20885</v>
      </c>
      <c r="J2546" s="2">
        <v>21075</v>
      </c>
      <c r="K2546" s="2">
        <v>21525</v>
      </c>
      <c r="L2546" t="str">
        <f t="shared" si="78"/>
        <v/>
      </c>
      <c r="M2546" t="str">
        <f>IFERROR(VLOOKUP(A2546,'Статус менеджера'!$A$2:$B$48,2,TRUE),"")</f>
        <v>Продавець малим клієнтам</v>
      </c>
      <c r="N2546" s="2">
        <f t="shared" si="79"/>
        <v>12.888421052631518</v>
      </c>
    </row>
    <row r="2547" spans="1:14" x14ac:dyDescent="0.35">
      <c r="A2547" t="s">
        <v>54</v>
      </c>
      <c r="B2547" t="s">
        <v>234</v>
      </c>
      <c r="C2547" s="1">
        <v>44159</v>
      </c>
      <c r="D2547" t="s">
        <v>116</v>
      </c>
      <c r="E2547" s="3">
        <v>4.5</v>
      </c>
      <c r="F2547" s="4">
        <v>0</v>
      </c>
      <c r="G2547" s="2">
        <v>19375</v>
      </c>
      <c r="H2547" s="2">
        <v>18655</v>
      </c>
      <c r="I2547" s="2">
        <v>19375</v>
      </c>
      <c r="J2547" s="2">
        <v>19565</v>
      </c>
      <c r="K2547" s="2">
        <v>20015</v>
      </c>
      <c r="L2547" t="str">
        <f t="shared" si="78"/>
        <v/>
      </c>
      <c r="M2547" t="str">
        <f>IFERROR(VLOOKUP(A2547,'Статус менеджера'!$A$2:$B$48,2,TRUE),"")</f>
        <v>Продавець малим клієнтам</v>
      </c>
      <c r="N2547" s="2">
        <f t="shared" si="79"/>
        <v>12</v>
      </c>
    </row>
    <row r="2548" spans="1:14" x14ac:dyDescent="0.35">
      <c r="A2548" t="s">
        <v>54</v>
      </c>
      <c r="B2548" t="s">
        <v>234</v>
      </c>
      <c r="C2548" s="1">
        <v>44159</v>
      </c>
      <c r="D2548" t="s">
        <v>116</v>
      </c>
      <c r="E2548" s="3">
        <v>0.13500000000000001</v>
      </c>
      <c r="F2548" s="4">
        <v>0</v>
      </c>
      <c r="G2548" s="2">
        <v>19375</v>
      </c>
      <c r="H2548" s="2">
        <v>18655</v>
      </c>
      <c r="I2548" s="2">
        <v>19375</v>
      </c>
      <c r="J2548" s="2">
        <v>19565</v>
      </c>
      <c r="K2548" s="2">
        <v>20015</v>
      </c>
      <c r="L2548" t="str">
        <f t="shared" si="78"/>
        <v/>
      </c>
      <c r="M2548" t="str">
        <f>IFERROR(VLOOKUP(A2548,'Статус менеджера'!$A$2:$B$48,2,TRUE),"")</f>
        <v>Продавець малим клієнтам</v>
      </c>
      <c r="N2548" s="2">
        <f t="shared" si="79"/>
        <v>12</v>
      </c>
    </row>
    <row r="2549" spans="1:14" x14ac:dyDescent="0.35">
      <c r="A2549" t="s">
        <v>54</v>
      </c>
      <c r="B2549" t="s">
        <v>234</v>
      </c>
      <c r="C2549" s="1">
        <v>44159</v>
      </c>
      <c r="D2549" t="s">
        <v>116</v>
      </c>
      <c r="E2549" s="3">
        <v>0.31</v>
      </c>
      <c r="F2549" s="4">
        <v>0</v>
      </c>
      <c r="G2549" s="2">
        <v>19375</v>
      </c>
      <c r="H2549" s="2">
        <v>18655</v>
      </c>
      <c r="I2549" s="2">
        <v>19375</v>
      </c>
      <c r="J2549" s="2">
        <v>19565</v>
      </c>
      <c r="K2549" s="2">
        <v>20015</v>
      </c>
      <c r="L2549" t="str">
        <f t="shared" si="78"/>
        <v/>
      </c>
      <c r="M2549" t="str">
        <f>IFERROR(VLOOKUP(A2549,'Статус менеджера'!$A$2:$B$48,2,TRUE),"")</f>
        <v>Продавець малим клієнтам</v>
      </c>
      <c r="N2549" s="2">
        <f t="shared" si="79"/>
        <v>12</v>
      </c>
    </row>
    <row r="2550" spans="1:14" x14ac:dyDescent="0.35">
      <c r="A2550" t="s">
        <v>54</v>
      </c>
      <c r="B2550" t="s">
        <v>234</v>
      </c>
      <c r="C2550" s="1">
        <v>44159</v>
      </c>
      <c r="D2550" t="s">
        <v>116</v>
      </c>
      <c r="E2550" s="3">
        <v>4.4349999999999996</v>
      </c>
      <c r="F2550" s="4">
        <v>0</v>
      </c>
      <c r="G2550" s="2">
        <v>19375</v>
      </c>
      <c r="H2550" s="2">
        <v>18655</v>
      </c>
      <c r="I2550" s="2">
        <v>19375</v>
      </c>
      <c r="J2550" s="2">
        <v>19565</v>
      </c>
      <c r="K2550" s="2">
        <v>20015</v>
      </c>
      <c r="L2550" t="str">
        <f t="shared" si="78"/>
        <v/>
      </c>
      <c r="M2550" t="str">
        <f>IFERROR(VLOOKUP(A2550,'Статус менеджера'!$A$2:$B$48,2,TRUE),"")</f>
        <v>Продавець малим клієнтам</v>
      </c>
      <c r="N2550" s="2">
        <f t="shared" si="79"/>
        <v>12</v>
      </c>
    </row>
    <row r="2551" spans="1:14" x14ac:dyDescent="0.35">
      <c r="A2551" t="s">
        <v>54</v>
      </c>
      <c r="B2551" t="s">
        <v>234</v>
      </c>
      <c r="C2551" s="1">
        <v>44159</v>
      </c>
      <c r="D2551" t="s">
        <v>116</v>
      </c>
      <c r="E2551" s="3">
        <v>1.93</v>
      </c>
      <c r="F2551" s="4">
        <v>0</v>
      </c>
      <c r="G2551" s="2">
        <v>19375</v>
      </c>
      <c r="H2551" s="2">
        <v>18655</v>
      </c>
      <c r="I2551" s="2">
        <v>19375</v>
      </c>
      <c r="J2551" s="2">
        <v>19565</v>
      </c>
      <c r="K2551" s="2">
        <v>20015</v>
      </c>
      <c r="L2551" t="str">
        <f t="shared" si="78"/>
        <v/>
      </c>
      <c r="M2551" t="str">
        <f>IFERROR(VLOOKUP(A2551,'Статус менеджера'!$A$2:$B$48,2,TRUE),"")</f>
        <v>Продавець малим клієнтам</v>
      </c>
      <c r="N2551" s="2">
        <f t="shared" si="79"/>
        <v>12</v>
      </c>
    </row>
    <row r="2552" spans="1:14" x14ac:dyDescent="0.35">
      <c r="A2552" t="s">
        <v>54</v>
      </c>
      <c r="B2552" t="s">
        <v>234</v>
      </c>
      <c r="C2552" s="1">
        <v>44159</v>
      </c>
      <c r="D2552" t="s">
        <v>116</v>
      </c>
      <c r="E2552" s="3">
        <v>1.68</v>
      </c>
      <c r="F2552" s="4">
        <v>0</v>
      </c>
      <c r="G2552" s="2">
        <v>19375</v>
      </c>
      <c r="H2552" s="2">
        <v>18655</v>
      </c>
      <c r="I2552" s="2">
        <v>19375</v>
      </c>
      <c r="J2552" s="2">
        <v>19565</v>
      </c>
      <c r="K2552" s="2">
        <v>20015</v>
      </c>
      <c r="L2552" t="str">
        <f t="shared" si="78"/>
        <v/>
      </c>
      <c r="M2552" t="str">
        <f>IFERROR(VLOOKUP(A2552,'Статус менеджера'!$A$2:$B$48,2,TRUE),"")</f>
        <v>Продавець малим клієнтам</v>
      </c>
      <c r="N2552" s="2">
        <f t="shared" si="79"/>
        <v>12</v>
      </c>
    </row>
    <row r="2553" spans="1:14" x14ac:dyDescent="0.35">
      <c r="A2553" t="s">
        <v>54</v>
      </c>
      <c r="B2553" t="s">
        <v>234</v>
      </c>
      <c r="C2553" s="1">
        <v>44159</v>
      </c>
      <c r="D2553" t="s">
        <v>122</v>
      </c>
      <c r="E2553" s="3">
        <v>2.34</v>
      </c>
      <c r="F2553" s="4">
        <v>0</v>
      </c>
      <c r="G2553" s="2">
        <v>19375</v>
      </c>
      <c r="H2553" s="2">
        <v>18655</v>
      </c>
      <c r="I2553" s="2">
        <v>19375</v>
      </c>
      <c r="J2553" s="2">
        <v>19565</v>
      </c>
      <c r="K2553" s="2">
        <v>20015</v>
      </c>
      <c r="L2553" t="str">
        <f t="shared" si="78"/>
        <v/>
      </c>
      <c r="M2553" t="str">
        <f>IFERROR(VLOOKUP(A2553,'Статус менеджера'!$A$2:$B$48,2,TRUE),"")</f>
        <v>Продавець малим клієнтам</v>
      </c>
      <c r="N2553" s="2">
        <f t="shared" si="79"/>
        <v>12</v>
      </c>
    </row>
    <row r="2554" spans="1:14" x14ac:dyDescent="0.35">
      <c r="A2554" t="s">
        <v>54</v>
      </c>
      <c r="B2554" t="s">
        <v>234</v>
      </c>
      <c r="C2554" s="1">
        <v>44159</v>
      </c>
      <c r="D2554" t="s">
        <v>122</v>
      </c>
      <c r="E2554" s="3">
        <v>0.02</v>
      </c>
      <c r="F2554" s="4">
        <v>0</v>
      </c>
      <c r="G2554" s="2">
        <v>19375</v>
      </c>
      <c r="H2554" s="2">
        <v>18655</v>
      </c>
      <c r="I2554" s="2">
        <v>19375</v>
      </c>
      <c r="J2554" s="2">
        <v>19565</v>
      </c>
      <c r="K2554" s="2">
        <v>20015</v>
      </c>
      <c r="L2554" t="str">
        <f t="shared" si="78"/>
        <v/>
      </c>
      <c r="M2554" t="str">
        <f>IFERROR(VLOOKUP(A2554,'Статус менеджера'!$A$2:$B$48,2,TRUE),"")</f>
        <v>Продавець малим клієнтам</v>
      </c>
      <c r="N2554" s="2">
        <f t="shared" si="79"/>
        <v>12</v>
      </c>
    </row>
    <row r="2555" spans="1:14" x14ac:dyDescent="0.35">
      <c r="A2555" t="s">
        <v>54</v>
      </c>
      <c r="B2555" t="s">
        <v>234</v>
      </c>
      <c r="C2555" s="1">
        <v>44159</v>
      </c>
      <c r="D2555" t="s">
        <v>122</v>
      </c>
      <c r="E2555" s="3">
        <v>1.137</v>
      </c>
      <c r="F2555" s="4">
        <v>0</v>
      </c>
      <c r="G2555" s="2">
        <v>19540</v>
      </c>
      <c r="H2555" s="2">
        <v>18810</v>
      </c>
      <c r="I2555" s="2">
        <v>19540</v>
      </c>
      <c r="J2555" s="2">
        <v>19730</v>
      </c>
      <c r="K2555" s="2">
        <v>20180</v>
      </c>
      <c r="L2555" t="str">
        <f t="shared" si="78"/>
        <v/>
      </c>
      <c r="M2555" t="str">
        <f>IFERROR(VLOOKUP(A2555,'Статус менеджера'!$A$2:$B$48,2,TRUE),"")</f>
        <v>Продавець малим клієнтам</v>
      </c>
      <c r="N2555" s="2">
        <f t="shared" si="79"/>
        <v>12</v>
      </c>
    </row>
    <row r="2556" spans="1:14" x14ac:dyDescent="0.35">
      <c r="A2556" t="s">
        <v>54</v>
      </c>
      <c r="B2556" t="s">
        <v>234</v>
      </c>
      <c r="C2556" s="1">
        <v>44159</v>
      </c>
      <c r="D2556" t="s">
        <v>122</v>
      </c>
      <c r="E2556" s="3">
        <v>1.137</v>
      </c>
      <c r="F2556" s="4">
        <v>0</v>
      </c>
      <c r="G2556" s="2">
        <v>19540</v>
      </c>
      <c r="H2556" s="2">
        <v>18810</v>
      </c>
      <c r="I2556" s="2">
        <v>19540</v>
      </c>
      <c r="J2556" s="2">
        <v>19730</v>
      </c>
      <c r="K2556" s="2">
        <v>20180</v>
      </c>
      <c r="L2556" t="str">
        <f t="shared" si="78"/>
        <v/>
      </c>
      <c r="M2556" t="str">
        <f>IFERROR(VLOOKUP(A2556,'Статус менеджера'!$A$2:$B$48,2,TRUE),"")</f>
        <v>Продавець малим клієнтам</v>
      </c>
      <c r="N2556" s="2">
        <f t="shared" si="79"/>
        <v>12</v>
      </c>
    </row>
    <row r="2557" spans="1:14" x14ac:dyDescent="0.35">
      <c r="A2557" t="s">
        <v>54</v>
      </c>
      <c r="B2557" t="s">
        <v>234</v>
      </c>
      <c r="C2557" s="1">
        <v>44159</v>
      </c>
      <c r="D2557" t="s">
        <v>122</v>
      </c>
      <c r="E2557" s="3">
        <v>1.137</v>
      </c>
      <c r="F2557" s="4">
        <v>0</v>
      </c>
      <c r="G2557" s="2">
        <v>19540</v>
      </c>
      <c r="H2557" s="2">
        <v>18810</v>
      </c>
      <c r="I2557" s="2">
        <v>19540</v>
      </c>
      <c r="J2557" s="2">
        <v>19730</v>
      </c>
      <c r="K2557" s="2">
        <v>20180</v>
      </c>
      <c r="L2557" t="str">
        <f t="shared" si="78"/>
        <v/>
      </c>
      <c r="M2557" t="str">
        <f>IFERROR(VLOOKUP(A2557,'Статус менеджера'!$A$2:$B$48,2,TRUE),"")</f>
        <v>Продавець малим клієнтам</v>
      </c>
      <c r="N2557" s="2">
        <f t="shared" si="79"/>
        <v>12</v>
      </c>
    </row>
    <row r="2558" spans="1:14" x14ac:dyDescent="0.35">
      <c r="A2558" t="s">
        <v>54</v>
      </c>
      <c r="B2558" t="s">
        <v>234</v>
      </c>
      <c r="C2558" s="1">
        <v>44159</v>
      </c>
      <c r="D2558" t="s">
        <v>116</v>
      </c>
      <c r="E2558" s="3">
        <v>1.9</v>
      </c>
      <c r="F2558" s="4">
        <v>0</v>
      </c>
      <c r="G2558" s="2">
        <v>19375</v>
      </c>
      <c r="H2558" s="2">
        <v>18655</v>
      </c>
      <c r="I2558" s="2">
        <v>19375</v>
      </c>
      <c r="J2558" s="2">
        <v>19565</v>
      </c>
      <c r="K2558" s="2">
        <v>20015</v>
      </c>
      <c r="L2558" t="str">
        <f t="shared" si="78"/>
        <v/>
      </c>
      <c r="M2558" t="str">
        <f>IFERROR(VLOOKUP(A2558,'Статус менеджера'!$A$2:$B$48,2,TRUE),"")</f>
        <v>Продавець малим клієнтам</v>
      </c>
      <c r="N2558" s="2">
        <f t="shared" si="79"/>
        <v>12</v>
      </c>
    </row>
    <row r="2559" spans="1:14" x14ac:dyDescent="0.35">
      <c r="A2559" t="s">
        <v>26</v>
      </c>
      <c r="B2559" t="s">
        <v>236</v>
      </c>
      <c r="C2559" s="1">
        <v>44138</v>
      </c>
      <c r="D2559" t="s">
        <v>133</v>
      </c>
      <c r="E2559" s="3">
        <v>0.15</v>
      </c>
      <c r="F2559" s="4" t="s">
        <v>215</v>
      </c>
      <c r="G2559" s="2">
        <v>21631.58</v>
      </c>
      <c r="H2559" s="2">
        <v>19975</v>
      </c>
      <c r="I2559" s="2">
        <v>20805</v>
      </c>
      <c r="J2559" s="2">
        <v>21305</v>
      </c>
      <c r="K2559" s="2">
        <v>22055</v>
      </c>
      <c r="L2559" t="str">
        <f t="shared" si="78"/>
        <v/>
      </c>
      <c r="M2559" t="str">
        <f>IFERROR(VLOOKUP(A2559,'Статус менеджера'!$A$2:$B$48,2,TRUE),"")</f>
        <v/>
      </c>
      <c r="N2559" s="2">
        <f t="shared" si="79"/>
        <v>24.354400000000023</v>
      </c>
    </row>
    <row r="2560" spans="1:14" x14ac:dyDescent="0.35">
      <c r="A2560" t="s">
        <v>26</v>
      </c>
      <c r="B2560" t="s">
        <v>236</v>
      </c>
      <c r="C2560" s="1">
        <v>44138</v>
      </c>
      <c r="D2560" t="s">
        <v>132</v>
      </c>
      <c r="E2560" s="3">
        <v>0.185</v>
      </c>
      <c r="F2560" s="4" t="s">
        <v>215</v>
      </c>
      <c r="G2560" s="2">
        <v>18231.580000000002</v>
      </c>
      <c r="H2560" s="2">
        <v>17305</v>
      </c>
      <c r="I2560" s="2">
        <v>17745</v>
      </c>
      <c r="J2560" s="2">
        <v>18245</v>
      </c>
      <c r="K2560" s="2">
        <v>18995</v>
      </c>
      <c r="L2560" t="str">
        <f t="shared" si="78"/>
        <v/>
      </c>
      <c r="M2560" t="str">
        <f>IFERROR(VLOOKUP(A2560,'Статус менеджера'!$A$2:$B$48,2,TRUE),"")</f>
        <v/>
      </c>
      <c r="N2560" s="2">
        <f t="shared" si="79"/>
        <v>19.785280000000029</v>
      </c>
    </row>
    <row r="2561" spans="1:14" x14ac:dyDescent="0.35">
      <c r="A2561" t="s">
        <v>26</v>
      </c>
      <c r="B2561" t="s">
        <v>236</v>
      </c>
      <c r="C2561" s="1">
        <v>44138</v>
      </c>
      <c r="D2561" t="s">
        <v>132</v>
      </c>
      <c r="E2561" s="3">
        <v>0.02</v>
      </c>
      <c r="F2561" s="4" t="s">
        <v>215</v>
      </c>
      <c r="G2561" s="2">
        <v>18231.580000000002</v>
      </c>
      <c r="H2561" s="2">
        <v>17305</v>
      </c>
      <c r="I2561" s="2">
        <v>17745</v>
      </c>
      <c r="J2561" s="2">
        <v>18245</v>
      </c>
      <c r="K2561" s="2">
        <v>18995</v>
      </c>
      <c r="L2561" t="str">
        <f t="shared" si="78"/>
        <v/>
      </c>
      <c r="M2561" t="str">
        <f>IFERROR(VLOOKUP(A2561,'Статус менеджера'!$A$2:$B$48,2,TRUE),"")</f>
        <v/>
      </c>
      <c r="N2561" s="2">
        <f t="shared" si="79"/>
        <v>19.785280000000029</v>
      </c>
    </row>
    <row r="2562" spans="1:14" x14ac:dyDescent="0.35">
      <c r="A2562" t="s">
        <v>26</v>
      </c>
      <c r="B2562" t="s">
        <v>236</v>
      </c>
      <c r="C2562" s="1">
        <v>44138</v>
      </c>
      <c r="D2562" t="s">
        <v>123</v>
      </c>
      <c r="E2562" s="3">
        <v>3.3039999999999998</v>
      </c>
      <c r="F2562" s="4" t="s">
        <v>215</v>
      </c>
      <c r="G2562" s="2">
        <v>16331.58</v>
      </c>
      <c r="H2562" s="2">
        <v>16100</v>
      </c>
      <c r="I2562" s="2">
        <v>16995</v>
      </c>
      <c r="J2562" s="2">
        <v>17345</v>
      </c>
      <c r="K2562" s="2">
        <v>18095</v>
      </c>
      <c r="L2562" t="str">
        <f t="shared" ref="L2562:L2625" si="80">IFERROR(IF(AND(M2562="Продавець малим клієнтам", OR(B2562="Східний регіон", B2562="Західний регіон", B2562="Північний регіон", B2562="Південний регіон", B2562="Центральний регіон", B2562="Будівництво", B2562="Дистрибуція роздріб")), E2562*N2562, ""),"")</f>
        <v/>
      </c>
      <c r="M2562" t="str">
        <f>IFERROR(VLOOKUP(A2562,'Статус менеджера'!$A$2:$B$48,2,TRUE),"")</f>
        <v/>
      </c>
      <c r="N2562" s="2">
        <f t="shared" ref="N2562:N2625" si="81">IFERROR(IF(G2562 &lt;= H2562, 8,
    IF(G2562 &lt;= I2562, 8 + (G2562 - H2562) * (12 - 8) / (I2562 - H2562),
       IF(G2562 &lt;= J2562, 12 + (G2562 - I2562) * (20 - 12) / (J2562 - I2562),
          IF(G2562 &lt;= K2562, 20 + (G2562 - J2562) * (30 - 20) / (K2562 - J2562),
             30)))),"")</f>
        <v>9.0349944134078211</v>
      </c>
    </row>
    <row r="2563" spans="1:14" x14ac:dyDescent="0.35">
      <c r="A2563" t="s">
        <v>26</v>
      </c>
      <c r="B2563" t="s">
        <v>236</v>
      </c>
      <c r="C2563" s="1">
        <v>44138</v>
      </c>
      <c r="D2563" t="s">
        <v>123</v>
      </c>
      <c r="E2563" s="3">
        <v>7.04</v>
      </c>
      <c r="F2563" s="4" t="s">
        <v>215</v>
      </c>
      <c r="G2563" s="2">
        <v>16181.58</v>
      </c>
      <c r="H2563" s="2">
        <v>15950</v>
      </c>
      <c r="I2563" s="2">
        <v>16845</v>
      </c>
      <c r="J2563" s="2">
        <v>17195</v>
      </c>
      <c r="K2563" s="2">
        <v>17945</v>
      </c>
      <c r="L2563" t="str">
        <f t="shared" si="80"/>
        <v/>
      </c>
      <c r="M2563" t="str">
        <f>IFERROR(VLOOKUP(A2563,'Статус менеджера'!$A$2:$B$48,2,TRUE),"")</f>
        <v/>
      </c>
      <c r="N2563" s="2">
        <f t="shared" si="81"/>
        <v>9.0349944134078211</v>
      </c>
    </row>
    <row r="2564" spans="1:14" x14ac:dyDescent="0.35">
      <c r="A2564" t="s">
        <v>26</v>
      </c>
      <c r="B2564" t="s">
        <v>236</v>
      </c>
      <c r="C2564" s="1">
        <v>44138</v>
      </c>
      <c r="D2564" t="s">
        <v>123</v>
      </c>
      <c r="E2564" s="3">
        <v>3.9740000000000002</v>
      </c>
      <c r="F2564" s="4" t="s">
        <v>215</v>
      </c>
      <c r="G2564" s="2">
        <v>16031.58</v>
      </c>
      <c r="H2564" s="2">
        <v>15800</v>
      </c>
      <c r="I2564" s="2">
        <v>16695</v>
      </c>
      <c r="J2564" s="2">
        <v>17045</v>
      </c>
      <c r="K2564" s="2">
        <v>17795</v>
      </c>
      <c r="L2564" t="str">
        <f t="shared" si="80"/>
        <v/>
      </c>
      <c r="M2564" t="str">
        <f>IFERROR(VLOOKUP(A2564,'Статус менеджера'!$A$2:$B$48,2,TRUE),"")</f>
        <v/>
      </c>
      <c r="N2564" s="2">
        <f t="shared" si="81"/>
        <v>9.0349944134078211</v>
      </c>
    </row>
    <row r="2565" spans="1:14" x14ac:dyDescent="0.35">
      <c r="A2565" t="s">
        <v>26</v>
      </c>
      <c r="B2565" t="s">
        <v>236</v>
      </c>
      <c r="C2565" s="1">
        <v>44138</v>
      </c>
      <c r="D2565" t="s">
        <v>123</v>
      </c>
      <c r="E2565" s="3">
        <v>0.25</v>
      </c>
      <c r="F2565" s="4" t="s">
        <v>215</v>
      </c>
      <c r="G2565" s="2">
        <v>16031.58</v>
      </c>
      <c r="H2565" s="2">
        <v>15800</v>
      </c>
      <c r="I2565" s="2">
        <v>16695</v>
      </c>
      <c r="J2565" s="2">
        <v>17045</v>
      </c>
      <c r="K2565" s="2">
        <v>17795</v>
      </c>
      <c r="L2565" t="str">
        <f t="shared" si="80"/>
        <v/>
      </c>
      <c r="M2565" t="str">
        <f>IFERROR(VLOOKUP(A2565,'Статус менеджера'!$A$2:$B$48,2,TRUE),"")</f>
        <v/>
      </c>
      <c r="N2565" s="2">
        <f t="shared" si="81"/>
        <v>9.0349944134078211</v>
      </c>
    </row>
    <row r="2566" spans="1:14" x14ac:dyDescent="0.35">
      <c r="A2566" t="s">
        <v>26</v>
      </c>
      <c r="B2566" t="s">
        <v>236</v>
      </c>
      <c r="C2566" s="1">
        <v>44138</v>
      </c>
      <c r="D2566" t="s">
        <v>123</v>
      </c>
      <c r="E2566" s="3">
        <v>2.5099999999999998</v>
      </c>
      <c r="F2566" s="4" t="s">
        <v>215</v>
      </c>
      <c r="G2566" s="2">
        <v>16031.58</v>
      </c>
      <c r="H2566" s="2">
        <v>15800</v>
      </c>
      <c r="I2566" s="2">
        <v>16695</v>
      </c>
      <c r="J2566" s="2">
        <v>17045</v>
      </c>
      <c r="K2566" s="2">
        <v>17795</v>
      </c>
      <c r="L2566" t="str">
        <f t="shared" si="80"/>
        <v/>
      </c>
      <c r="M2566" t="str">
        <f>IFERROR(VLOOKUP(A2566,'Статус менеджера'!$A$2:$B$48,2,TRUE),"")</f>
        <v/>
      </c>
      <c r="N2566" s="2">
        <f t="shared" si="81"/>
        <v>9.0349944134078211</v>
      </c>
    </row>
    <row r="2567" spans="1:14" x14ac:dyDescent="0.35">
      <c r="A2567" t="s">
        <v>8</v>
      </c>
      <c r="B2567" t="s">
        <v>229</v>
      </c>
      <c r="C2567" s="1">
        <v>44140</v>
      </c>
      <c r="D2567" t="s">
        <v>122</v>
      </c>
      <c r="E2567" s="3">
        <v>0.754</v>
      </c>
      <c r="F2567" s="4">
        <v>0</v>
      </c>
      <c r="G2567" s="2">
        <v>19745</v>
      </c>
      <c r="H2567" s="2">
        <v>18830</v>
      </c>
      <c r="I2567" s="2">
        <v>19745</v>
      </c>
      <c r="J2567" s="2">
        <v>19745</v>
      </c>
      <c r="K2567" s="2">
        <v>20195</v>
      </c>
      <c r="L2567" t="str">
        <f t="shared" si="80"/>
        <v/>
      </c>
      <c r="M2567" t="str">
        <f>IFERROR(VLOOKUP(A2567,'Статус менеджера'!$A$2:$B$48,2,TRUE),"")</f>
        <v/>
      </c>
      <c r="N2567" s="2">
        <f t="shared" si="81"/>
        <v>12</v>
      </c>
    </row>
    <row r="2568" spans="1:14" x14ac:dyDescent="0.35">
      <c r="A2568" t="s">
        <v>8</v>
      </c>
      <c r="B2568" t="s">
        <v>229</v>
      </c>
      <c r="C2568" s="1">
        <v>44140</v>
      </c>
      <c r="D2568" t="s">
        <v>122</v>
      </c>
      <c r="E2568" s="3">
        <v>0.754</v>
      </c>
      <c r="F2568" s="4">
        <v>0</v>
      </c>
      <c r="G2568" s="2">
        <v>19745</v>
      </c>
      <c r="H2568" s="2">
        <v>18830</v>
      </c>
      <c r="I2568" s="2">
        <v>19745</v>
      </c>
      <c r="J2568" s="2">
        <v>19745</v>
      </c>
      <c r="K2568" s="2">
        <v>20195</v>
      </c>
      <c r="L2568" t="str">
        <f t="shared" si="80"/>
        <v/>
      </c>
      <c r="M2568" t="str">
        <f>IFERROR(VLOOKUP(A2568,'Статус менеджера'!$A$2:$B$48,2,TRUE),"")</f>
        <v/>
      </c>
      <c r="N2568" s="2">
        <f t="shared" si="81"/>
        <v>12</v>
      </c>
    </row>
    <row r="2569" spans="1:14" x14ac:dyDescent="0.35">
      <c r="A2569" t="s">
        <v>8</v>
      </c>
      <c r="B2569" t="s">
        <v>229</v>
      </c>
      <c r="C2569" s="1">
        <v>44140</v>
      </c>
      <c r="D2569" t="s">
        <v>122</v>
      </c>
      <c r="E2569" s="3">
        <v>0.754</v>
      </c>
      <c r="F2569" s="4">
        <v>0</v>
      </c>
      <c r="G2569" s="2">
        <v>19745</v>
      </c>
      <c r="H2569" s="2">
        <v>18830</v>
      </c>
      <c r="I2569" s="2">
        <v>19745</v>
      </c>
      <c r="J2569" s="2">
        <v>19745</v>
      </c>
      <c r="K2569" s="2">
        <v>20195</v>
      </c>
      <c r="L2569" t="str">
        <f t="shared" si="80"/>
        <v/>
      </c>
      <c r="M2569" t="str">
        <f>IFERROR(VLOOKUP(A2569,'Статус менеджера'!$A$2:$B$48,2,TRUE),"")</f>
        <v/>
      </c>
      <c r="N2569" s="2">
        <f t="shared" si="81"/>
        <v>12</v>
      </c>
    </row>
    <row r="2570" spans="1:14" x14ac:dyDescent="0.35">
      <c r="A2570" t="s">
        <v>8</v>
      </c>
      <c r="B2570" t="s">
        <v>229</v>
      </c>
      <c r="C2570" s="1">
        <v>44140</v>
      </c>
      <c r="D2570" t="s">
        <v>122</v>
      </c>
      <c r="E2570" s="3">
        <v>0.754</v>
      </c>
      <c r="F2570" s="4">
        <v>0</v>
      </c>
      <c r="G2570" s="2">
        <v>19745</v>
      </c>
      <c r="H2570" s="2">
        <v>18830</v>
      </c>
      <c r="I2570" s="2">
        <v>19745</v>
      </c>
      <c r="J2570" s="2">
        <v>19745</v>
      </c>
      <c r="K2570" s="2">
        <v>20195</v>
      </c>
      <c r="L2570" t="str">
        <f t="shared" si="80"/>
        <v/>
      </c>
      <c r="M2570" t="str">
        <f>IFERROR(VLOOKUP(A2570,'Статус менеджера'!$A$2:$B$48,2,TRUE),"")</f>
        <v/>
      </c>
      <c r="N2570" s="2">
        <f t="shared" si="81"/>
        <v>12</v>
      </c>
    </row>
    <row r="2571" spans="1:14" x14ac:dyDescent="0.35">
      <c r="A2571" t="s">
        <v>8</v>
      </c>
      <c r="B2571" t="s">
        <v>229</v>
      </c>
      <c r="C2571" s="1">
        <v>44140</v>
      </c>
      <c r="D2571" t="s">
        <v>122</v>
      </c>
      <c r="E2571" s="3">
        <v>0.754</v>
      </c>
      <c r="F2571" s="4">
        <v>0</v>
      </c>
      <c r="G2571" s="2">
        <v>19745</v>
      </c>
      <c r="H2571" s="2">
        <v>18830</v>
      </c>
      <c r="I2571" s="2">
        <v>19745</v>
      </c>
      <c r="J2571" s="2">
        <v>19745</v>
      </c>
      <c r="K2571" s="2">
        <v>20195</v>
      </c>
      <c r="L2571" t="str">
        <f t="shared" si="80"/>
        <v/>
      </c>
      <c r="M2571" t="str">
        <f>IFERROR(VLOOKUP(A2571,'Статус менеджера'!$A$2:$B$48,2,TRUE),"")</f>
        <v/>
      </c>
      <c r="N2571" s="2">
        <f t="shared" si="81"/>
        <v>12</v>
      </c>
    </row>
    <row r="2572" spans="1:14" x14ac:dyDescent="0.35">
      <c r="A2572" t="s">
        <v>8</v>
      </c>
      <c r="B2572" t="s">
        <v>229</v>
      </c>
      <c r="C2572" s="1">
        <v>44140</v>
      </c>
      <c r="D2572" t="s">
        <v>122</v>
      </c>
      <c r="E2572" s="3">
        <v>0.754</v>
      </c>
      <c r="F2572" s="4">
        <v>0</v>
      </c>
      <c r="G2572" s="2">
        <v>19745</v>
      </c>
      <c r="H2572" s="2">
        <v>18830</v>
      </c>
      <c r="I2572" s="2">
        <v>19745</v>
      </c>
      <c r="J2572" s="2">
        <v>19745</v>
      </c>
      <c r="K2572" s="2">
        <v>20195</v>
      </c>
      <c r="L2572" t="str">
        <f t="shared" si="80"/>
        <v/>
      </c>
      <c r="M2572" t="str">
        <f>IFERROR(VLOOKUP(A2572,'Статус менеджера'!$A$2:$B$48,2,TRUE),"")</f>
        <v/>
      </c>
      <c r="N2572" s="2">
        <f t="shared" si="81"/>
        <v>12</v>
      </c>
    </row>
    <row r="2573" spans="1:14" x14ac:dyDescent="0.35">
      <c r="A2573" t="s">
        <v>8</v>
      </c>
      <c r="B2573" t="s">
        <v>229</v>
      </c>
      <c r="C2573" s="1">
        <v>44140</v>
      </c>
      <c r="D2573" t="s">
        <v>122</v>
      </c>
      <c r="E2573" s="3">
        <v>0.754</v>
      </c>
      <c r="F2573" s="4">
        <v>0</v>
      </c>
      <c r="G2573" s="2">
        <v>19745</v>
      </c>
      <c r="H2573" s="2">
        <v>18830</v>
      </c>
      <c r="I2573" s="2">
        <v>19745</v>
      </c>
      <c r="J2573" s="2">
        <v>19745</v>
      </c>
      <c r="K2573" s="2">
        <v>20195</v>
      </c>
      <c r="L2573" t="str">
        <f t="shared" si="80"/>
        <v/>
      </c>
      <c r="M2573" t="str">
        <f>IFERROR(VLOOKUP(A2573,'Статус менеджера'!$A$2:$B$48,2,TRUE),"")</f>
        <v/>
      </c>
      <c r="N2573" s="2">
        <f t="shared" si="81"/>
        <v>12</v>
      </c>
    </row>
    <row r="2574" spans="1:14" x14ac:dyDescent="0.35">
      <c r="A2574" t="s">
        <v>8</v>
      </c>
      <c r="B2574" t="s">
        <v>229</v>
      </c>
      <c r="C2574" s="1">
        <v>44140</v>
      </c>
      <c r="D2574" t="s">
        <v>122</v>
      </c>
      <c r="E2574" s="3">
        <v>0.754</v>
      </c>
      <c r="F2574" s="4">
        <v>0</v>
      </c>
      <c r="G2574" s="2">
        <v>19745</v>
      </c>
      <c r="H2574" s="2">
        <v>18830</v>
      </c>
      <c r="I2574" s="2">
        <v>19745</v>
      </c>
      <c r="J2574" s="2">
        <v>19745</v>
      </c>
      <c r="K2574" s="2">
        <v>20195</v>
      </c>
      <c r="L2574" t="str">
        <f t="shared" si="80"/>
        <v/>
      </c>
      <c r="M2574" t="str">
        <f>IFERROR(VLOOKUP(A2574,'Статус менеджера'!$A$2:$B$48,2,TRUE),"")</f>
        <v/>
      </c>
      <c r="N2574" s="2">
        <f t="shared" si="81"/>
        <v>12</v>
      </c>
    </row>
    <row r="2575" spans="1:14" x14ac:dyDescent="0.35">
      <c r="A2575" t="s">
        <v>8</v>
      </c>
      <c r="B2575" t="s">
        <v>229</v>
      </c>
      <c r="C2575" s="1">
        <v>44140</v>
      </c>
      <c r="D2575" t="s">
        <v>122</v>
      </c>
      <c r="E2575" s="3">
        <v>0.754</v>
      </c>
      <c r="F2575" s="4">
        <v>0</v>
      </c>
      <c r="G2575" s="2">
        <v>19745</v>
      </c>
      <c r="H2575" s="2">
        <v>18830</v>
      </c>
      <c r="I2575" s="2">
        <v>19745</v>
      </c>
      <c r="J2575" s="2">
        <v>19745</v>
      </c>
      <c r="K2575" s="2">
        <v>20195</v>
      </c>
      <c r="L2575" t="str">
        <f t="shared" si="80"/>
        <v/>
      </c>
      <c r="M2575" t="str">
        <f>IFERROR(VLOOKUP(A2575,'Статус менеджера'!$A$2:$B$48,2,TRUE),"")</f>
        <v/>
      </c>
      <c r="N2575" s="2">
        <f t="shared" si="81"/>
        <v>12</v>
      </c>
    </row>
    <row r="2576" spans="1:14" x14ac:dyDescent="0.35">
      <c r="A2576" t="s">
        <v>8</v>
      </c>
      <c r="B2576" t="s">
        <v>229</v>
      </c>
      <c r="C2576" s="1">
        <v>44140</v>
      </c>
      <c r="D2576" t="s">
        <v>122</v>
      </c>
      <c r="E2576" s="3">
        <v>0.754</v>
      </c>
      <c r="F2576" s="4">
        <v>0</v>
      </c>
      <c r="G2576" s="2">
        <v>19745</v>
      </c>
      <c r="H2576" s="2">
        <v>18830</v>
      </c>
      <c r="I2576" s="2">
        <v>19745</v>
      </c>
      <c r="J2576" s="2">
        <v>19745</v>
      </c>
      <c r="K2576" s="2">
        <v>20195</v>
      </c>
      <c r="L2576" t="str">
        <f t="shared" si="80"/>
        <v/>
      </c>
      <c r="M2576" t="str">
        <f>IFERROR(VLOOKUP(A2576,'Статус менеджера'!$A$2:$B$48,2,TRUE),"")</f>
        <v/>
      </c>
      <c r="N2576" s="2">
        <f t="shared" si="81"/>
        <v>12</v>
      </c>
    </row>
    <row r="2577" spans="1:14" x14ac:dyDescent="0.35">
      <c r="A2577" t="s">
        <v>8</v>
      </c>
      <c r="B2577" t="s">
        <v>229</v>
      </c>
      <c r="C2577" s="1">
        <v>44140</v>
      </c>
      <c r="D2577" t="s">
        <v>122</v>
      </c>
      <c r="E2577" s="3">
        <v>0.754</v>
      </c>
      <c r="F2577" s="4">
        <v>0</v>
      </c>
      <c r="G2577" s="2">
        <v>19745</v>
      </c>
      <c r="H2577" s="2">
        <v>18830</v>
      </c>
      <c r="I2577" s="2">
        <v>19745</v>
      </c>
      <c r="J2577" s="2">
        <v>19745</v>
      </c>
      <c r="K2577" s="2">
        <v>20195</v>
      </c>
      <c r="L2577" t="str">
        <f t="shared" si="80"/>
        <v/>
      </c>
      <c r="M2577" t="str">
        <f>IFERROR(VLOOKUP(A2577,'Статус менеджера'!$A$2:$B$48,2,TRUE),"")</f>
        <v/>
      </c>
      <c r="N2577" s="2">
        <f t="shared" si="81"/>
        <v>12</v>
      </c>
    </row>
    <row r="2578" spans="1:14" x14ac:dyDescent="0.35">
      <c r="A2578" t="s">
        <v>8</v>
      </c>
      <c r="B2578" t="s">
        <v>229</v>
      </c>
      <c r="C2578" s="1">
        <v>44140</v>
      </c>
      <c r="D2578" t="s">
        <v>122</v>
      </c>
      <c r="E2578" s="3">
        <v>0.754</v>
      </c>
      <c r="F2578" s="4">
        <v>0</v>
      </c>
      <c r="G2578" s="2">
        <v>19745</v>
      </c>
      <c r="H2578" s="2">
        <v>18830</v>
      </c>
      <c r="I2578" s="2">
        <v>19745</v>
      </c>
      <c r="J2578" s="2">
        <v>19745</v>
      </c>
      <c r="K2578" s="2">
        <v>20195</v>
      </c>
      <c r="L2578" t="str">
        <f t="shared" si="80"/>
        <v/>
      </c>
      <c r="M2578" t="str">
        <f>IFERROR(VLOOKUP(A2578,'Статус менеджера'!$A$2:$B$48,2,TRUE),"")</f>
        <v/>
      </c>
      <c r="N2578" s="2">
        <f t="shared" si="81"/>
        <v>12</v>
      </c>
    </row>
    <row r="2579" spans="1:14" x14ac:dyDescent="0.35">
      <c r="A2579" t="s">
        <v>8</v>
      </c>
      <c r="B2579" t="s">
        <v>229</v>
      </c>
      <c r="C2579" s="1">
        <v>44140</v>
      </c>
      <c r="D2579" t="s">
        <v>122</v>
      </c>
      <c r="E2579" s="3">
        <v>0.754</v>
      </c>
      <c r="F2579" s="4">
        <v>0</v>
      </c>
      <c r="G2579" s="2">
        <v>19745</v>
      </c>
      <c r="H2579" s="2">
        <v>18830</v>
      </c>
      <c r="I2579" s="2">
        <v>19745</v>
      </c>
      <c r="J2579" s="2">
        <v>19745</v>
      </c>
      <c r="K2579" s="2">
        <v>20195</v>
      </c>
      <c r="L2579" t="str">
        <f t="shared" si="80"/>
        <v/>
      </c>
      <c r="M2579" t="str">
        <f>IFERROR(VLOOKUP(A2579,'Статус менеджера'!$A$2:$B$48,2,TRUE),"")</f>
        <v/>
      </c>
      <c r="N2579" s="2">
        <f t="shared" si="81"/>
        <v>12</v>
      </c>
    </row>
    <row r="2580" spans="1:14" x14ac:dyDescent="0.35">
      <c r="A2580" t="s">
        <v>8</v>
      </c>
      <c r="B2580" t="s">
        <v>229</v>
      </c>
      <c r="C2580" s="1">
        <v>44140</v>
      </c>
      <c r="D2580" t="s">
        <v>122</v>
      </c>
      <c r="E2580" s="3">
        <v>0.754</v>
      </c>
      <c r="F2580" s="4">
        <v>0</v>
      </c>
      <c r="G2580" s="2">
        <v>19745</v>
      </c>
      <c r="H2580" s="2">
        <v>18830</v>
      </c>
      <c r="I2580" s="2">
        <v>19745</v>
      </c>
      <c r="J2580" s="2">
        <v>19745</v>
      </c>
      <c r="K2580" s="2">
        <v>20195</v>
      </c>
      <c r="L2580" t="str">
        <f t="shared" si="80"/>
        <v/>
      </c>
      <c r="M2580" t="str">
        <f>IFERROR(VLOOKUP(A2580,'Статус менеджера'!$A$2:$B$48,2,TRUE),"")</f>
        <v/>
      </c>
      <c r="N2580" s="2">
        <f t="shared" si="81"/>
        <v>12</v>
      </c>
    </row>
    <row r="2581" spans="1:14" x14ac:dyDescent="0.35">
      <c r="A2581" t="s">
        <v>8</v>
      </c>
      <c r="B2581" t="s">
        <v>229</v>
      </c>
      <c r="C2581" s="1">
        <v>44140</v>
      </c>
      <c r="D2581" t="s">
        <v>122</v>
      </c>
      <c r="E2581" s="3">
        <v>0.754</v>
      </c>
      <c r="F2581" s="4">
        <v>0</v>
      </c>
      <c r="G2581" s="2">
        <v>19745</v>
      </c>
      <c r="H2581" s="2">
        <v>18830</v>
      </c>
      <c r="I2581" s="2">
        <v>19745</v>
      </c>
      <c r="J2581" s="2">
        <v>19745</v>
      </c>
      <c r="K2581" s="2">
        <v>20195</v>
      </c>
      <c r="L2581" t="str">
        <f t="shared" si="80"/>
        <v/>
      </c>
      <c r="M2581" t="str">
        <f>IFERROR(VLOOKUP(A2581,'Статус менеджера'!$A$2:$B$48,2,TRUE),"")</f>
        <v/>
      </c>
      <c r="N2581" s="2">
        <f t="shared" si="81"/>
        <v>12</v>
      </c>
    </row>
    <row r="2582" spans="1:14" x14ac:dyDescent="0.35">
      <c r="A2582" t="s">
        <v>8</v>
      </c>
      <c r="B2582" t="s">
        <v>229</v>
      </c>
      <c r="C2582" s="1">
        <v>44140</v>
      </c>
      <c r="D2582" t="s">
        <v>122</v>
      </c>
      <c r="E2582" s="3">
        <v>0.754</v>
      </c>
      <c r="F2582" s="4">
        <v>0</v>
      </c>
      <c r="G2582" s="2">
        <v>19745</v>
      </c>
      <c r="H2582" s="2">
        <v>18830</v>
      </c>
      <c r="I2582" s="2">
        <v>19745</v>
      </c>
      <c r="J2582" s="2">
        <v>19745</v>
      </c>
      <c r="K2582" s="2">
        <v>20195</v>
      </c>
      <c r="L2582" t="str">
        <f t="shared" si="80"/>
        <v/>
      </c>
      <c r="M2582" t="str">
        <f>IFERROR(VLOOKUP(A2582,'Статус менеджера'!$A$2:$B$48,2,TRUE),"")</f>
        <v/>
      </c>
      <c r="N2582" s="2">
        <f t="shared" si="81"/>
        <v>12</v>
      </c>
    </row>
    <row r="2583" spans="1:14" x14ac:dyDescent="0.35">
      <c r="A2583" t="s">
        <v>8</v>
      </c>
      <c r="B2583" t="s">
        <v>229</v>
      </c>
      <c r="C2583" s="1">
        <v>44140</v>
      </c>
      <c r="D2583" t="s">
        <v>122</v>
      </c>
      <c r="E2583" s="3">
        <v>0.754</v>
      </c>
      <c r="F2583" s="4">
        <v>0</v>
      </c>
      <c r="G2583" s="2">
        <v>19745</v>
      </c>
      <c r="H2583" s="2">
        <v>18830</v>
      </c>
      <c r="I2583" s="2">
        <v>19745</v>
      </c>
      <c r="J2583" s="2">
        <v>19745</v>
      </c>
      <c r="K2583" s="2">
        <v>20195</v>
      </c>
      <c r="L2583" t="str">
        <f t="shared" si="80"/>
        <v/>
      </c>
      <c r="M2583" t="str">
        <f>IFERROR(VLOOKUP(A2583,'Статус менеджера'!$A$2:$B$48,2,TRUE),"")</f>
        <v/>
      </c>
      <c r="N2583" s="2">
        <f t="shared" si="81"/>
        <v>12</v>
      </c>
    </row>
    <row r="2584" spans="1:14" x14ac:dyDescent="0.35">
      <c r="A2584" t="s">
        <v>8</v>
      </c>
      <c r="B2584" t="s">
        <v>229</v>
      </c>
      <c r="C2584" s="1">
        <v>44140</v>
      </c>
      <c r="D2584" t="s">
        <v>122</v>
      </c>
      <c r="E2584" s="3">
        <v>0.754</v>
      </c>
      <c r="F2584" s="4">
        <v>0</v>
      </c>
      <c r="G2584" s="2">
        <v>19745</v>
      </c>
      <c r="H2584" s="2">
        <v>18830</v>
      </c>
      <c r="I2584" s="2">
        <v>19745</v>
      </c>
      <c r="J2584" s="2">
        <v>19745</v>
      </c>
      <c r="K2584" s="2">
        <v>20195</v>
      </c>
      <c r="L2584" t="str">
        <f t="shared" si="80"/>
        <v/>
      </c>
      <c r="M2584" t="str">
        <f>IFERROR(VLOOKUP(A2584,'Статус менеджера'!$A$2:$B$48,2,TRUE),"")</f>
        <v/>
      </c>
      <c r="N2584" s="2">
        <f t="shared" si="81"/>
        <v>12</v>
      </c>
    </row>
    <row r="2585" spans="1:14" x14ac:dyDescent="0.35">
      <c r="A2585" t="s">
        <v>8</v>
      </c>
      <c r="B2585" t="s">
        <v>229</v>
      </c>
      <c r="C2585" s="1">
        <v>44140</v>
      </c>
      <c r="D2585" t="s">
        <v>122</v>
      </c>
      <c r="E2585" s="3">
        <v>0.754</v>
      </c>
      <c r="F2585" s="4">
        <v>0</v>
      </c>
      <c r="G2585" s="2">
        <v>19745</v>
      </c>
      <c r="H2585" s="2">
        <v>18830</v>
      </c>
      <c r="I2585" s="2">
        <v>19745</v>
      </c>
      <c r="J2585" s="2">
        <v>19745</v>
      </c>
      <c r="K2585" s="2">
        <v>20195</v>
      </c>
      <c r="L2585" t="str">
        <f t="shared" si="80"/>
        <v/>
      </c>
      <c r="M2585" t="str">
        <f>IFERROR(VLOOKUP(A2585,'Статус менеджера'!$A$2:$B$48,2,TRUE),"")</f>
        <v/>
      </c>
      <c r="N2585" s="2">
        <f t="shared" si="81"/>
        <v>12</v>
      </c>
    </row>
    <row r="2586" spans="1:14" x14ac:dyDescent="0.35">
      <c r="A2586" t="s">
        <v>8</v>
      </c>
      <c r="B2586" t="s">
        <v>229</v>
      </c>
      <c r="C2586" s="1">
        <v>44140</v>
      </c>
      <c r="D2586" t="s">
        <v>122</v>
      </c>
      <c r="E2586" s="3">
        <v>0.754</v>
      </c>
      <c r="F2586" s="4">
        <v>0</v>
      </c>
      <c r="G2586" s="2">
        <v>19745</v>
      </c>
      <c r="H2586" s="2">
        <v>18830</v>
      </c>
      <c r="I2586" s="2">
        <v>19745</v>
      </c>
      <c r="J2586" s="2">
        <v>19745</v>
      </c>
      <c r="K2586" s="2">
        <v>20195</v>
      </c>
      <c r="L2586" t="str">
        <f t="shared" si="80"/>
        <v/>
      </c>
      <c r="M2586" t="str">
        <f>IFERROR(VLOOKUP(A2586,'Статус менеджера'!$A$2:$B$48,2,TRUE),"")</f>
        <v/>
      </c>
      <c r="N2586" s="2">
        <f t="shared" si="81"/>
        <v>12</v>
      </c>
    </row>
    <row r="2587" spans="1:14" x14ac:dyDescent="0.35">
      <c r="A2587" t="s">
        <v>8</v>
      </c>
      <c r="B2587" t="s">
        <v>229</v>
      </c>
      <c r="C2587" s="1">
        <v>44140</v>
      </c>
      <c r="D2587" t="s">
        <v>122</v>
      </c>
      <c r="E2587" s="3">
        <v>0.754</v>
      </c>
      <c r="F2587" s="4">
        <v>0</v>
      </c>
      <c r="G2587" s="2">
        <v>19745</v>
      </c>
      <c r="H2587" s="2">
        <v>18830</v>
      </c>
      <c r="I2587" s="2">
        <v>19745</v>
      </c>
      <c r="J2587" s="2">
        <v>19745</v>
      </c>
      <c r="K2587" s="2">
        <v>20195</v>
      </c>
      <c r="L2587" t="str">
        <f t="shared" si="80"/>
        <v/>
      </c>
      <c r="M2587" t="str">
        <f>IFERROR(VLOOKUP(A2587,'Статус менеджера'!$A$2:$B$48,2,TRUE),"")</f>
        <v/>
      </c>
      <c r="N2587" s="2">
        <f t="shared" si="81"/>
        <v>12</v>
      </c>
    </row>
    <row r="2588" spans="1:14" x14ac:dyDescent="0.35">
      <c r="A2588" t="s">
        <v>8</v>
      </c>
      <c r="B2588" t="s">
        <v>229</v>
      </c>
      <c r="C2588" s="1">
        <v>44140</v>
      </c>
      <c r="D2588" t="s">
        <v>122</v>
      </c>
      <c r="E2588" s="3">
        <v>0.754</v>
      </c>
      <c r="F2588" s="4">
        <v>0</v>
      </c>
      <c r="G2588" s="2">
        <v>19745</v>
      </c>
      <c r="H2588" s="2">
        <v>18830</v>
      </c>
      <c r="I2588" s="2">
        <v>19745</v>
      </c>
      <c r="J2588" s="2">
        <v>19745</v>
      </c>
      <c r="K2588" s="2">
        <v>20195</v>
      </c>
      <c r="L2588" t="str">
        <f t="shared" si="80"/>
        <v/>
      </c>
      <c r="M2588" t="str">
        <f>IFERROR(VLOOKUP(A2588,'Статус менеджера'!$A$2:$B$48,2,TRUE),"")</f>
        <v/>
      </c>
      <c r="N2588" s="2">
        <f t="shared" si="81"/>
        <v>12</v>
      </c>
    </row>
    <row r="2589" spans="1:14" x14ac:dyDescent="0.35">
      <c r="A2589" t="s">
        <v>8</v>
      </c>
      <c r="B2589" t="s">
        <v>229</v>
      </c>
      <c r="C2589" s="1">
        <v>44140</v>
      </c>
      <c r="D2589" t="s">
        <v>122</v>
      </c>
      <c r="E2589" s="3">
        <v>0.754</v>
      </c>
      <c r="F2589" s="4">
        <v>0</v>
      </c>
      <c r="G2589" s="2">
        <v>19745</v>
      </c>
      <c r="H2589" s="2">
        <v>18830</v>
      </c>
      <c r="I2589" s="2">
        <v>19745</v>
      </c>
      <c r="J2589" s="2">
        <v>19745</v>
      </c>
      <c r="K2589" s="2">
        <v>20195</v>
      </c>
      <c r="L2589" t="str">
        <f t="shared" si="80"/>
        <v/>
      </c>
      <c r="M2589" t="str">
        <f>IFERROR(VLOOKUP(A2589,'Статус менеджера'!$A$2:$B$48,2,TRUE),"")</f>
        <v/>
      </c>
      <c r="N2589" s="2">
        <f t="shared" si="81"/>
        <v>12</v>
      </c>
    </row>
    <row r="2590" spans="1:14" x14ac:dyDescent="0.35">
      <c r="A2590" t="s">
        <v>8</v>
      </c>
      <c r="B2590" t="s">
        <v>229</v>
      </c>
      <c r="C2590" s="1">
        <v>44140</v>
      </c>
      <c r="D2590" t="s">
        <v>122</v>
      </c>
      <c r="E2590" s="3">
        <v>0.754</v>
      </c>
      <c r="F2590" s="4">
        <v>0</v>
      </c>
      <c r="G2590" s="2">
        <v>19745</v>
      </c>
      <c r="H2590" s="2">
        <v>18830</v>
      </c>
      <c r="I2590" s="2">
        <v>19745</v>
      </c>
      <c r="J2590" s="2">
        <v>19745</v>
      </c>
      <c r="K2590" s="2">
        <v>20195</v>
      </c>
      <c r="L2590" t="str">
        <f t="shared" si="80"/>
        <v/>
      </c>
      <c r="M2590" t="str">
        <f>IFERROR(VLOOKUP(A2590,'Статус менеджера'!$A$2:$B$48,2,TRUE),"")</f>
        <v/>
      </c>
      <c r="N2590" s="2">
        <f t="shared" si="81"/>
        <v>12</v>
      </c>
    </row>
    <row r="2591" spans="1:14" x14ac:dyDescent="0.35">
      <c r="A2591" t="s">
        <v>8</v>
      </c>
      <c r="B2591" t="s">
        <v>229</v>
      </c>
      <c r="C2591" s="1">
        <v>44140</v>
      </c>
      <c r="D2591" t="s">
        <v>122</v>
      </c>
      <c r="E2591" s="3">
        <v>0.754</v>
      </c>
      <c r="F2591" s="4">
        <v>0</v>
      </c>
      <c r="G2591" s="2">
        <v>19745</v>
      </c>
      <c r="H2591" s="2">
        <v>18830</v>
      </c>
      <c r="I2591" s="2">
        <v>19745</v>
      </c>
      <c r="J2591" s="2">
        <v>19745</v>
      </c>
      <c r="K2591" s="2">
        <v>20195</v>
      </c>
      <c r="L2591" t="str">
        <f t="shared" si="80"/>
        <v/>
      </c>
      <c r="M2591" t="str">
        <f>IFERROR(VLOOKUP(A2591,'Статус менеджера'!$A$2:$B$48,2,TRUE),"")</f>
        <v/>
      </c>
      <c r="N2591" s="2">
        <f t="shared" si="81"/>
        <v>12</v>
      </c>
    </row>
    <row r="2592" spans="1:14" x14ac:dyDescent="0.35">
      <c r="A2592" t="s">
        <v>8</v>
      </c>
      <c r="B2592" t="s">
        <v>229</v>
      </c>
      <c r="C2592" s="1">
        <v>44140</v>
      </c>
      <c r="D2592" t="s">
        <v>122</v>
      </c>
      <c r="E2592" s="3">
        <v>0.754</v>
      </c>
      <c r="F2592" s="4">
        <v>0</v>
      </c>
      <c r="G2592" s="2">
        <v>19745</v>
      </c>
      <c r="H2592" s="2">
        <v>18830</v>
      </c>
      <c r="I2592" s="2">
        <v>19745</v>
      </c>
      <c r="J2592" s="2">
        <v>19745</v>
      </c>
      <c r="K2592" s="2">
        <v>20195</v>
      </c>
      <c r="L2592" t="str">
        <f t="shared" si="80"/>
        <v/>
      </c>
      <c r="M2592" t="str">
        <f>IFERROR(VLOOKUP(A2592,'Статус менеджера'!$A$2:$B$48,2,TRUE),"")</f>
        <v/>
      </c>
      <c r="N2592" s="2">
        <f t="shared" si="81"/>
        <v>12</v>
      </c>
    </row>
    <row r="2593" spans="1:14" x14ac:dyDescent="0.35">
      <c r="A2593" t="s">
        <v>8</v>
      </c>
      <c r="B2593" t="s">
        <v>229</v>
      </c>
      <c r="C2593" s="1">
        <v>44140</v>
      </c>
      <c r="D2593" t="s">
        <v>122</v>
      </c>
      <c r="E2593" s="3">
        <v>0.754</v>
      </c>
      <c r="F2593" s="4">
        <v>0</v>
      </c>
      <c r="G2593" s="2">
        <v>19745</v>
      </c>
      <c r="H2593" s="2">
        <v>18830</v>
      </c>
      <c r="I2593" s="2">
        <v>19745</v>
      </c>
      <c r="J2593" s="2">
        <v>19745</v>
      </c>
      <c r="K2593" s="2">
        <v>20195</v>
      </c>
      <c r="L2593" t="str">
        <f t="shared" si="80"/>
        <v/>
      </c>
      <c r="M2593" t="str">
        <f>IFERROR(VLOOKUP(A2593,'Статус менеджера'!$A$2:$B$48,2,TRUE),"")</f>
        <v/>
      </c>
      <c r="N2593" s="2">
        <f t="shared" si="81"/>
        <v>12</v>
      </c>
    </row>
    <row r="2594" spans="1:14" x14ac:dyDescent="0.35">
      <c r="A2594" t="s">
        <v>55</v>
      </c>
      <c r="B2594" t="s">
        <v>225</v>
      </c>
      <c r="C2594" s="1">
        <v>44140</v>
      </c>
      <c r="D2594" t="s">
        <v>142</v>
      </c>
      <c r="E2594" s="3">
        <v>0.754</v>
      </c>
      <c r="F2594" s="4">
        <v>0</v>
      </c>
      <c r="G2594" s="2">
        <v>17150</v>
      </c>
      <c r="H2594" s="2">
        <v>16570</v>
      </c>
      <c r="I2594" s="2">
        <v>17000</v>
      </c>
      <c r="J2594" s="2">
        <v>17500</v>
      </c>
      <c r="K2594" s="2">
        <v>18250</v>
      </c>
      <c r="L2594" t="str">
        <f t="shared" si="80"/>
        <v/>
      </c>
      <c r="M2594" t="str">
        <f>IFERROR(VLOOKUP(A2594,'Статус менеджера'!$A$2:$B$48,2,TRUE),"")</f>
        <v/>
      </c>
      <c r="N2594" s="2">
        <f t="shared" si="81"/>
        <v>14.4</v>
      </c>
    </row>
    <row r="2595" spans="1:14" x14ac:dyDescent="0.35">
      <c r="A2595" t="s">
        <v>14</v>
      </c>
      <c r="B2595" t="s">
        <v>227</v>
      </c>
      <c r="C2595" s="1">
        <v>44140</v>
      </c>
      <c r="D2595" t="s">
        <v>131</v>
      </c>
      <c r="E2595" s="3">
        <v>6.5410000000000004</v>
      </c>
      <c r="F2595" s="4">
        <v>0</v>
      </c>
      <c r="G2595" s="2">
        <v>21070</v>
      </c>
      <c r="H2595" s="2">
        <v>20585</v>
      </c>
      <c r="I2595" s="2">
        <v>21170</v>
      </c>
      <c r="J2595" s="2">
        <v>21520</v>
      </c>
      <c r="K2595" s="2">
        <v>21970</v>
      </c>
      <c r="L2595">
        <f t="shared" si="80"/>
        <v>74.019521367521378</v>
      </c>
      <c r="M2595" t="str">
        <f>IFERROR(VLOOKUP(A2595,'Статус менеджера'!$A$2:$B$48,2,TRUE),"")</f>
        <v>Продавець малим клієнтам</v>
      </c>
      <c r="N2595" s="2">
        <f t="shared" si="81"/>
        <v>11.316239316239317</v>
      </c>
    </row>
    <row r="2596" spans="1:14" x14ac:dyDescent="0.35">
      <c r="A2596" t="s">
        <v>14</v>
      </c>
      <c r="B2596" t="s">
        <v>227</v>
      </c>
      <c r="C2596" s="1">
        <v>44140</v>
      </c>
      <c r="D2596" t="s">
        <v>131</v>
      </c>
      <c r="E2596" s="3">
        <v>6.35</v>
      </c>
      <c r="F2596" s="4">
        <v>0</v>
      </c>
      <c r="G2596" s="2">
        <v>21070</v>
      </c>
      <c r="H2596" s="2">
        <v>20585</v>
      </c>
      <c r="I2596" s="2">
        <v>21170</v>
      </c>
      <c r="J2596" s="2">
        <v>21520</v>
      </c>
      <c r="K2596" s="2">
        <v>21970</v>
      </c>
      <c r="L2596">
        <f t="shared" si="80"/>
        <v>71.858119658119662</v>
      </c>
      <c r="M2596" t="str">
        <f>IFERROR(VLOOKUP(A2596,'Статус менеджера'!$A$2:$B$48,2,TRUE),"")</f>
        <v>Продавець малим клієнтам</v>
      </c>
      <c r="N2596" s="2">
        <f t="shared" si="81"/>
        <v>11.316239316239317</v>
      </c>
    </row>
    <row r="2597" spans="1:14" x14ac:dyDescent="0.35">
      <c r="A2597" t="s">
        <v>14</v>
      </c>
      <c r="B2597" t="s">
        <v>227</v>
      </c>
      <c r="C2597" s="1">
        <v>44140</v>
      </c>
      <c r="D2597" t="s">
        <v>131</v>
      </c>
      <c r="E2597" s="3">
        <v>3.7189999999999999</v>
      </c>
      <c r="F2597" s="4">
        <v>0</v>
      </c>
      <c r="G2597" s="2">
        <v>21070</v>
      </c>
      <c r="H2597" s="2">
        <v>20585</v>
      </c>
      <c r="I2597" s="2">
        <v>21170</v>
      </c>
      <c r="J2597" s="2">
        <v>21520</v>
      </c>
      <c r="K2597" s="2">
        <v>21970</v>
      </c>
      <c r="L2597">
        <f t="shared" si="80"/>
        <v>42.085094017094015</v>
      </c>
      <c r="M2597" t="str">
        <f>IFERROR(VLOOKUP(A2597,'Статус менеджера'!$A$2:$B$48,2,TRUE),"")</f>
        <v>Продавець малим клієнтам</v>
      </c>
      <c r="N2597" s="2">
        <f t="shared" si="81"/>
        <v>11.316239316239317</v>
      </c>
    </row>
    <row r="2598" spans="1:14" x14ac:dyDescent="0.35">
      <c r="A2598" t="s">
        <v>14</v>
      </c>
      <c r="B2598" t="s">
        <v>227</v>
      </c>
      <c r="C2598" s="1">
        <v>44140</v>
      </c>
      <c r="D2598" t="s">
        <v>126</v>
      </c>
      <c r="E2598" s="3">
        <v>0.442</v>
      </c>
      <c r="F2598" s="4">
        <v>0</v>
      </c>
      <c r="G2598" s="2">
        <v>26890</v>
      </c>
      <c r="H2598" s="2">
        <v>25995</v>
      </c>
      <c r="I2598" s="2">
        <v>26790</v>
      </c>
      <c r="J2598" s="2">
        <v>26985</v>
      </c>
      <c r="K2598" s="2">
        <v>27435</v>
      </c>
      <c r="L2598">
        <f t="shared" si="80"/>
        <v>7.1173333333333328</v>
      </c>
      <c r="M2598" t="str">
        <f>IFERROR(VLOOKUP(A2598,'Статус менеджера'!$A$2:$B$48,2,TRUE),"")</f>
        <v>Продавець малим клієнтам</v>
      </c>
      <c r="N2598" s="2">
        <f t="shared" si="81"/>
        <v>16.102564102564102</v>
      </c>
    </row>
    <row r="2599" spans="1:14" x14ac:dyDescent="0.35">
      <c r="A2599" t="s">
        <v>14</v>
      </c>
      <c r="B2599" t="s">
        <v>227</v>
      </c>
      <c r="C2599" s="1">
        <v>44140</v>
      </c>
      <c r="D2599" t="s">
        <v>126</v>
      </c>
      <c r="E2599" s="3">
        <v>4.95</v>
      </c>
      <c r="F2599" s="4">
        <v>0</v>
      </c>
      <c r="G2599" s="2">
        <v>26890</v>
      </c>
      <c r="H2599" s="2">
        <v>25995</v>
      </c>
      <c r="I2599" s="2">
        <v>26790</v>
      </c>
      <c r="J2599" s="2">
        <v>26985</v>
      </c>
      <c r="K2599" s="2">
        <v>27435</v>
      </c>
      <c r="L2599">
        <f t="shared" si="80"/>
        <v>79.707692307692312</v>
      </c>
      <c r="M2599" t="str">
        <f>IFERROR(VLOOKUP(A2599,'Статус менеджера'!$A$2:$B$48,2,TRUE),"")</f>
        <v>Продавець малим клієнтам</v>
      </c>
      <c r="N2599" s="2">
        <f t="shared" si="81"/>
        <v>16.102564102564102</v>
      </c>
    </row>
    <row r="2600" spans="1:14" x14ac:dyDescent="0.35">
      <c r="A2600" t="s">
        <v>42</v>
      </c>
      <c r="B2600" t="s">
        <v>236</v>
      </c>
      <c r="C2600" s="1">
        <v>44145</v>
      </c>
      <c r="D2600" t="s">
        <v>123</v>
      </c>
      <c r="E2600" s="3">
        <v>16.283000000000001</v>
      </c>
      <c r="F2600" s="4" t="s">
        <v>215</v>
      </c>
      <c r="G2600" s="2">
        <v>16129</v>
      </c>
      <c r="H2600" s="2">
        <v>15800</v>
      </c>
      <c r="I2600" s="2">
        <v>16695</v>
      </c>
      <c r="J2600" s="2">
        <v>17045</v>
      </c>
      <c r="K2600" s="2">
        <v>17795</v>
      </c>
      <c r="L2600" t="str">
        <f t="shared" si="80"/>
        <v/>
      </c>
      <c r="M2600" t="str">
        <f>IFERROR(VLOOKUP(A2600,'Статус менеджера'!$A$2:$B$48,2,TRUE),"")</f>
        <v/>
      </c>
      <c r="N2600" s="2">
        <f t="shared" si="81"/>
        <v>9.4703910614525135</v>
      </c>
    </row>
    <row r="2601" spans="1:14" x14ac:dyDescent="0.35">
      <c r="A2601" t="s">
        <v>42</v>
      </c>
      <c r="B2601" t="s">
        <v>236</v>
      </c>
      <c r="C2601" s="1">
        <v>44145</v>
      </c>
      <c r="D2601" t="s">
        <v>116</v>
      </c>
      <c r="E2601" s="3">
        <v>0.1</v>
      </c>
      <c r="F2601" s="4" t="s">
        <v>215</v>
      </c>
      <c r="G2601" s="2">
        <v>19254.95</v>
      </c>
      <c r="H2601" s="2">
        <v>18230</v>
      </c>
      <c r="I2601" s="2">
        <v>18775</v>
      </c>
      <c r="J2601" s="2">
        <v>19125</v>
      </c>
      <c r="K2601" s="2">
        <v>19575</v>
      </c>
      <c r="L2601" t="str">
        <f t="shared" si="80"/>
        <v/>
      </c>
      <c r="M2601" t="str">
        <f>IFERROR(VLOOKUP(A2601,'Статус менеджера'!$A$2:$B$48,2,TRUE),"")</f>
        <v/>
      </c>
      <c r="N2601" s="2">
        <f t="shared" si="81"/>
        <v>22.887777777777792</v>
      </c>
    </row>
    <row r="2602" spans="1:14" x14ac:dyDescent="0.35">
      <c r="A2602" t="s">
        <v>42</v>
      </c>
      <c r="B2602" t="s">
        <v>236</v>
      </c>
      <c r="C2602" s="1">
        <v>44145</v>
      </c>
      <c r="D2602" t="s">
        <v>120</v>
      </c>
      <c r="E2602" s="3">
        <v>0.14499999999999999</v>
      </c>
      <c r="F2602" s="4" t="s">
        <v>215</v>
      </c>
      <c r="G2602" s="2">
        <v>18254.95</v>
      </c>
      <c r="H2602" s="2">
        <v>17245</v>
      </c>
      <c r="I2602" s="2">
        <v>17925</v>
      </c>
      <c r="J2602" s="2">
        <v>18235</v>
      </c>
      <c r="K2602" s="2">
        <v>18735</v>
      </c>
      <c r="L2602" t="str">
        <f t="shared" si="80"/>
        <v/>
      </c>
      <c r="M2602" t="str">
        <f>IFERROR(VLOOKUP(A2602,'Статус менеджера'!$A$2:$B$48,2,TRUE),"")</f>
        <v/>
      </c>
      <c r="N2602" s="2">
        <f t="shared" si="81"/>
        <v>20.399000000000015</v>
      </c>
    </row>
    <row r="2603" spans="1:14" x14ac:dyDescent="0.35">
      <c r="A2603" t="s">
        <v>42</v>
      </c>
      <c r="B2603" t="s">
        <v>236</v>
      </c>
      <c r="C2603" s="1">
        <v>44145</v>
      </c>
      <c r="D2603" t="s">
        <v>123</v>
      </c>
      <c r="E2603" s="3">
        <v>4.5250000000000004</v>
      </c>
      <c r="F2603" s="4" t="s">
        <v>215</v>
      </c>
      <c r="G2603" s="2">
        <v>16154.95</v>
      </c>
      <c r="H2603" s="2">
        <v>15800</v>
      </c>
      <c r="I2603" s="2">
        <v>16695</v>
      </c>
      <c r="J2603" s="2">
        <v>17045</v>
      </c>
      <c r="K2603" s="2">
        <v>17795</v>
      </c>
      <c r="L2603" t="str">
        <f t="shared" si="80"/>
        <v/>
      </c>
      <c r="M2603" t="str">
        <f>IFERROR(VLOOKUP(A2603,'Статус менеджера'!$A$2:$B$48,2,TRUE),"")</f>
        <v/>
      </c>
      <c r="N2603" s="2">
        <f t="shared" si="81"/>
        <v>9.5863687150838022</v>
      </c>
    </row>
    <row r="2604" spans="1:14" x14ac:dyDescent="0.35">
      <c r="A2604" t="s">
        <v>42</v>
      </c>
      <c r="B2604" t="s">
        <v>236</v>
      </c>
      <c r="C2604" s="1">
        <v>44145</v>
      </c>
      <c r="D2604" t="s">
        <v>123</v>
      </c>
      <c r="E2604" s="3">
        <v>9.2210000000000001</v>
      </c>
      <c r="F2604" s="4" t="s">
        <v>215</v>
      </c>
      <c r="G2604" s="2">
        <v>16154.95</v>
      </c>
      <c r="H2604" s="2">
        <v>15800</v>
      </c>
      <c r="I2604" s="2">
        <v>16695</v>
      </c>
      <c r="J2604" s="2">
        <v>17045</v>
      </c>
      <c r="K2604" s="2">
        <v>17795</v>
      </c>
      <c r="L2604" t="str">
        <f t="shared" si="80"/>
        <v/>
      </c>
      <c r="M2604" t="str">
        <f>IFERROR(VLOOKUP(A2604,'Статус менеджера'!$A$2:$B$48,2,TRUE),"")</f>
        <v/>
      </c>
      <c r="N2604" s="2">
        <f t="shared" si="81"/>
        <v>9.5863687150838022</v>
      </c>
    </row>
    <row r="2605" spans="1:14" x14ac:dyDescent="0.35">
      <c r="A2605" t="s">
        <v>42</v>
      </c>
      <c r="B2605" t="s">
        <v>236</v>
      </c>
      <c r="C2605" s="1">
        <v>44145</v>
      </c>
      <c r="D2605" t="s">
        <v>123</v>
      </c>
      <c r="E2605" s="3">
        <v>4.2</v>
      </c>
      <c r="F2605" s="4" t="s">
        <v>215</v>
      </c>
      <c r="G2605" s="2">
        <v>16154.95</v>
      </c>
      <c r="H2605" s="2">
        <v>15800</v>
      </c>
      <c r="I2605" s="2">
        <v>16695</v>
      </c>
      <c r="J2605" s="2">
        <v>17045</v>
      </c>
      <c r="K2605" s="2">
        <v>17795</v>
      </c>
      <c r="L2605" t="str">
        <f t="shared" si="80"/>
        <v/>
      </c>
      <c r="M2605" t="str">
        <f>IFERROR(VLOOKUP(A2605,'Статус менеджера'!$A$2:$B$48,2,TRUE),"")</f>
        <v/>
      </c>
      <c r="N2605" s="2">
        <f t="shared" si="81"/>
        <v>9.5863687150838022</v>
      </c>
    </row>
    <row r="2606" spans="1:14" x14ac:dyDescent="0.35">
      <c r="A2606" t="s">
        <v>42</v>
      </c>
      <c r="B2606" t="s">
        <v>236</v>
      </c>
      <c r="C2606" s="1">
        <v>44145</v>
      </c>
      <c r="D2606" t="s">
        <v>123</v>
      </c>
      <c r="E2606" s="3">
        <v>4.2149999999999999</v>
      </c>
      <c r="F2606" s="4" t="s">
        <v>215</v>
      </c>
      <c r="G2606" s="2">
        <v>16154.95</v>
      </c>
      <c r="H2606" s="2">
        <v>15800</v>
      </c>
      <c r="I2606" s="2">
        <v>16695</v>
      </c>
      <c r="J2606" s="2">
        <v>17045</v>
      </c>
      <c r="K2606" s="2">
        <v>17795</v>
      </c>
      <c r="L2606" t="str">
        <f t="shared" si="80"/>
        <v/>
      </c>
      <c r="M2606" t="str">
        <f>IFERROR(VLOOKUP(A2606,'Статус менеджера'!$A$2:$B$48,2,TRUE),"")</f>
        <v/>
      </c>
      <c r="N2606" s="2">
        <f t="shared" si="81"/>
        <v>9.5863687150838022</v>
      </c>
    </row>
    <row r="2607" spans="1:14" x14ac:dyDescent="0.35">
      <c r="A2607" t="s">
        <v>48</v>
      </c>
      <c r="B2607" t="s">
        <v>236</v>
      </c>
      <c r="C2607" s="1">
        <v>44148</v>
      </c>
      <c r="D2607" t="s">
        <v>123</v>
      </c>
      <c r="E2607" s="3">
        <v>21.167000000000002</v>
      </c>
      <c r="F2607" s="4" t="s">
        <v>215</v>
      </c>
      <c r="G2607" s="2">
        <v>16154.55</v>
      </c>
      <c r="H2607" s="2">
        <v>15800</v>
      </c>
      <c r="I2607" s="2">
        <v>16695</v>
      </c>
      <c r="J2607" s="2">
        <v>17045</v>
      </c>
      <c r="K2607" s="2">
        <v>17795</v>
      </c>
      <c r="L2607">
        <f t="shared" si="80"/>
        <v>202.87682614525136</v>
      </c>
      <c r="M2607" t="str">
        <f>IFERROR(VLOOKUP(A2607,'Статус менеджера'!$A$2:$B$48,2,TRUE),"")</f>
        <v>Продавець малим клієнтам</v>
      </c>
      <c r="N2607" s="2">
        <f t="shared" si="81"/>
        <v>9.584581005586589</v>
      </c>
    </row>
    <row r="2608" spans="1:14" x14ac:dyDescent="0.35">
      <c r="A2608" t="s">
        <v>100</v>
      </c>
      <c r="B2608" t="s">
        <v>225</v>
      </c>
      <c r="C2608" s="1">
        <v>44137</v>
      </c>
      <c r="D2608" t="s">
        <v>119</v>
      </c>
      <c r="E2608" s="3">
        <v>5.3999999999999999E-2</v>
      </c>
      <c r="F2608" s="4">
        <v>0</v>
      </c>
      <c r="G2608" s="2">
        <v>21845</v>
      </c>
      <c r="H2608" s="2">
        <v>19980</v>
      </c>
      <c r="I2608" s="2">
        <v>20795</v>
      </c>
      <c r="J2608" s="2">
        <v>21345</v>
      </c>
      <c r="K2608" s="2">
        <v>21845</v>
      </c>
      <c r="L2608">
        <f t="shared" si="80"/>
        <v>1.6199999999999999</v>
      </c>
      <c r="M2608" t="str">
        <f>IFERROR(VLOOKUP(A2608,'Статус менеджера'!$A$2:$B$48,2,TRUE),"")</f>
        <v>Продавець малим клієнтам</v>
      </c>
      <c r="N2608" s="2">
        <f t="shared" si="81"/>
        <v>30</v>
      </c>
    </row>
    <row r="2609" spans="1:14" x14ac:dyDescent="0.35">
      <c r="A2609" t="s">
        <v>100</v>
      </c>
      <c r="B2609" t="s">
        <v>225</v>
      </c>
      <c r="C2609" s="1">
        <v>44137</v>
      </c>
      <c r="D2609" t="s">
        <v>119</v>
      </c>
      <c r="E2609" s="3">
        <v>1.9E-2</v>
      </c>
      <c r="F2609" s="4">
        <v>0</v>
      </c>
      <c r="G2609" s="2">
        <v>22105</v>
      </c>
      <c r="H2609" s="2">
        <v>20240</v>
      </c>
      <c r="I2609" s="2">
        <v>21055</v>
      </c>
      <c r="J2609" s="2">
        <v>21605</v>
      </c>
      <c r="K2609" s="2">
        <v>22105</v>
      </c>
      <c r="L2609">
        <f t="shared" si="80"/>
        <v>0.56999999999999995</v>
      </c>
      <c r="M2609" t="str">
        <f>IFERROR(VLOOKUP(A2609,'Статус менеджера'!$A$2:$B$48,2,TRUE),"")</f>
        <v>Продавець малим клієнтам</v>
      </c>
      <c r="N2609" s="2">
        <f t="shared" si="81"/>
        <v>30</v>
      </c>
    </row>
    <row r="2610" spans="1:14" x14ac:dyDescent="0.35">
      <c r="A2610" t="s">
        <v>100</v>
      </c>
      <c r="B2610" t="s">
        <v>225</v>
      </c>
      <c r="C2610" s="1">
        <v>44137</v>
      </c>
      <c r="D2610" t="s">
        <v>119</v>
      </c>
      <c r="E2610" s="3">
        <v>0.161</v>
      </c>
      <c r="F2610" s="4">
        <v>0</v>
      </c>
      <c r="G2610" s="2">
        <v>21595</v>
      </c>
      <c r="H2610" s="2">
        <v>19730</v>
      </c>
      <c r="I2610" s="2">
        <v>20545</v>
      </c>
      <c r="J2610" s="2">
        <v>21095</v>
      </c>
      <c r="K2610" s="2">
        <v>21595</v>
      </c>
      <c r="L2610">
        <f t="shared" si="80"/>
        <v>4.83</v>
      </c>
      <c r="M2610" t="str">
        <f>IFERROR(VLOOKUP(A2610,'Статус менеджера'!$A$2:$B$48,2,TRUE),"")</f>
        <v>Продавець малим клієнтам</v>
      </c>
      <c r="N2610" s="2">
        <f t="shared" si="81"/>
        <v>30</v>
      </c>
    </row>
    <row r="2611" spans="1:14" x14ac:dyDescent="0.35">
      <c r="A2611" t="s">
        <v>100</v>
      </c>
      <c r="B2611" t="s">
        <v>225</v>
      </c>
      <c r="C2611" s="1">
        <v>44137</v>
      </c>
      <c r="D2611" t="s">
        <v>118</v>
      </c>
      <c r="E2611" s="3">
        <v>0</v>
      </c>
      <c r="F2611" s="4">
        <v>0</v>
      </c>
      <c r="G2611" s="2">
        <v>135</v>
      </c>
      <c r="H2611" s="2" t="e">
        <v>#N/A</v>
      </c>
      <c r="I2611" s="2" t="e">
        <v>#N/A</v>
      </c>
      <c r="J2611" s="2" t="e">
        <v>#N/A</v>
      </c>
      <c r="K2611" s="2" t="e">
        <v>#N/A</v>
      </c>
      <c r="L2611" t="str">
        <f t="shared" si="80"/>
        <v/>
      </c>
      <c r="M2611" t="str">
        <f>IFERROR(VLOOKUP(A2611,'Статус менеджера'!$A$2:$B$48,2,TRUE),"")</f>
        <v>Продавець малим клієнтам</v>
      </c>
      <c r="N2611" s="2" t="str">
        <f t="shared" si="81"/>
        <v/>
      </c>
    </row>
    <row r="2612" spans="1:14" x14ac:dyDescent="0.35">
      <c r="A2612" t="s">
        <v>72</v>
      </c>
      <c r="B2612" t="s">
        <v>225</v>
      </c>
      <c r="C2612" s="1">
        <v>44137</v>
      </c>
      <c r="D2612" t="s">
        <v>128</v>
      </c>
      <c r="E2612" s="3">
        <v>1.55</v>
      </c>
      <c r="F2612" s="4">
        <v>0</v>
      </c>
      <c r="G2612" s="2">
        <v>25845</v>
      </c>
      <c r="H2612" s="2">
        <v>24405</v>
      </c>
      <c r="I2612" s="2">
        <v>25200</v>
      </c>
      <c r="J2612" s="2">
        <v>25395</v>
      </c>
      <c r="K2612" s="2">
        <v>25845</v>
      </c>
      <c r="L2612">
        <f t="shared" si="80"/>
        <v>46.5</v>
      </c>
      <c r="M2612" t="str">
        <f>IFERROR(VLOOKUP(A2612,'Статус менеджера'!$A$2:$B$48,2,TRUE),"")</f>
        <v>Продавець малим клієнтам</v>
      </c>
      <c r="N2612" s="2">
        <f t="shared" si="81"/>
        <v>30</v>
      </c>
    </row>
    <row r="2613" spans="1:14" x14ac:dyDescent="0.35">
      <c r="A2613" t="s">
        <v>72</v>
      </c>
      <c r="B2613" t="s">
        <v>225</v>
      </c>
      <c r="C2613" s="1">
        <v>44137</v>
      </c>
      <c r="D2613" t="s">
        <v>118</v>
      </c>
      <c r="E2613" s="3">
        <v>0</v>
      </c>
      <c r="F2613" s="4">
        <v>0</v>
      </c>
      <c r="G2613" s="2">
        <v>250</v>
      </c>
      <c r="H2613" s="2" t="e">
        <v>#N/A</v>
      </c>
      <c r="I2613" s="2" t="e">
        <v>#N/A</v>
      </c>
      <c r="J2613" s="2" t="e">
        <v>#N/A</v>
      </c>
      <c r="K2613" s="2" t="e">
        <v>#N/A</v>
      </c>
      <c r="L2613" t="str">
        <f t="shared" si="80"/>
        <v/>
      </c>
      <c r="M2613" t="str">
        <f>IFERROR(VLOOKUP(A2613,'Статус менеджера'!$A$2:$B$48,2,TRUE),"")</f>
        <v>Продавець малим клієнтам</v>
      </c>
      <c r="N2613" s="2" t="str">
        <f t="shared" si="81"/>
        <v/>
      </c>
    </row>
    <row r="2614" spans="1:14" x14ac:dyDescent="0.35">
      <c r="A2614" t="s">
        <v>83</v>
      </c>
      <c r="B2614" t="s">
        <v>234</v>
      </c>
      <c r="C2614" s="1">
        <v>44144</v>
      </c>
      <c r="D2614" t="s">
        <v>132</v>
      </c>
      <c r="E2614" s="3">
        <v>0.35699999999999998</v>
      </c>
      <c r="F2614" s="4">
        <v>0</v>
      </c>
      <c r="G2614" s="2">
        <v>17845</v>
      </c>
      <c r="H2614" s="2">
        <v>17305</v>
      </c>
      <c r="I2614" s="2">
        <v>17845</v>
      </c>
      <c r="J2614" s="2">
        <v>18245</v>
      </c>
      <c r="K2614" s="2">
        <v>18995</v>
      </c>
      <c r="L2614" t="str">
        <f t="shared" si="80"/>
        <v/>
      </c>
      <c r="M2614" t="str">
        <f>IFERROR(VLOOKUP(A2614,'Статус менеджера'!$A$2:$B$48,2,TRUE),"")</f>
        <v/>
      </c>
      <c r="N2614" s="2">
        <f t="shared" si="81"/>
        <v>12</v>
      </c>
    </row>
    <row r="2615" spans="1:14" x14ac:dyDescent="0.35">
      <c r="A2615" t="s">
        <v>83</v>
      </c>
      <c r="B2615" t="s">
        <v>234</v>
      </c>
      <c r="C2615" s="1">
        <v>44144</v>
      </c>
      <c r="D2615" t="s">
        <v>132</v>
      </c>
      <c r="E2615" s="3">
        <v>0.92300000000000004</v>
      </c>
      <c r="F2615" s="4">
        <v>0</v>
      </c>
      <c r="G2615" s="2">
        <v>17845</v>
      </c>
      <c r="H2615" s="2">
        <v>17305</v>
      </c>
      <c r="I2615" s="2">
        <v>17845</v>
      </c>
      <c r="J2615" s="2">
        <v>18245</v>
      </c>
      <c r="K2615" s="2">
        <v>18995</v>
      </c>
      <c r="L2615" t="str">
        <f t="shared" si="80"/>
        <v/>
      </c>
      <c r="M2615" t="str">
        <f>IFERROR(VLOOKUP(A2615,'Статус менеджера'!$A$2:$B$48,2,TRUE),"")</f>
        <v/>
      </c>
      <c r="N2615" s="2">
        <f t="shared" si="81"/>
        <v>12</v>
      </c>
    </row>
    <row r="2616" spans="1:14" x14ac:dyDescent="0.35">
      <c r="A2616" t="s">
        <v>84</v>
      </c>
      <c r="B2616" t="s">
        <v>224</v>
      </c>
      <c r="C2616" s="1">
        <v>44158</v>
      </c>
      <c r="D2616" t="s">
        <v>140</v>
      </c>
      <c r="E2616" s="3">
        <v>8.5000000000000006E-2</v>
      </c>
      <c r="F2616" s="4">
        <v>0</v>
      </c>
      <c r="G2616" s="2">
        <v>16552.990000000002</v>
      </c>
      <c r="H2616" s="2">
        <v>15785</v>
      </c>
      <c r="I2616" s="2">
        <v>16100</v>
      </c>
      <c r="J2616" s="2">
        <v>16500</v>
      </c>
      <c r="K2616" s="2">
        <v>16620</v>
      </c>
      <c r="L2616" t="str">
        <f t="shared" si="80"/>
        <v/>
      </c>
      <c r="M2616" t="str">
        <f>IFERROR(VLOOKUP(A2616,'Статус менеджера'!$A$2:$B$48,2,TRUE),"")</f>
        <v/>
      </c>
      <c r="N2616" s="2">
        <f t="shared" si="81"/>
        <v>24.415833333333467</v>
      </c>
    </row>
    <row r="2617" spans="1:14" x14ac:dyDescent="0.35">
      <c r="A2617" t="s">
        <v>84</v>
      </c>
      <c r="B2617" t="s">
        <v>224</v>
      </c>
      <c r="C2617" s="1">
        <v>44158</v>
      </c>
      <c r="D2617" t="s">
        <v>140</v>
      </c>
      <c r="E2617" s="3">
        <v>0.22</v>
      </c>
      <c r="F2617" s="4">
        <v>0</v>
      </c>
      <c r="G2617" s="2">
        <v>16552.990000000002</v>
      </c>
      <c r="H2617" s="2">
        <v>15785</v>
      </c>
      <c r="I2617" s="2">
        <v>16100</v>
      </c>
      <c r="J2617" s="2">
        <v>16500</v>
      </c>
      <c r="K2617" s="2">
        <v>16620</v>
      </c>
      <c r="L2617" t="str">
        <f t="shared" si="80"/>
        <v/>
      </c>
      <c r="M2617" t="str">
        <f>IFERROR(VLOOKUP(A2617,'Статус менеджера'!$A$2:$B$48,2,TRUE),"")</f>
        <v/>
      </c>
      <c r="N2617" s="2">
        <f t="shared" si="81"/>
        <v>24.415833333333467</v>
      </c>
    </row>
    <row r="2618" spans="1:14" x14ac:dyDescent="0.35">
      <c r="A2618" t="s">
        <v>84</v>
      </c>
      <c r="B2618" t="s">
        <v>224</v>
      </c>
      <c r="C2618" s="1">
        <v>44158</v>
      </c>
      <c r="D2618" t="s">
        <v>140</v>
      </c>
      <c r="E2618" s="3">
        <v>0.58499999999999996</v>
      </c>
      <c r="F2618" s="4">
        <v>0</v>
      </c>
      <c r="G2618" s="2">
        <v>16552.990000000002</v>
      </c>
      <c r="H2618" s="2">
        <v>15785</v>
      </c>
      <c r="I2618" s="2">
        <v>16100</v>
      </c>
      <c r="J2618" s="2">
        <v>16500</v>
      </c>
      <c r="K2618" s="2">
        <v>16620</v>
      </c>
      <c r="L2618" t="str">
        <f t="shared" si="80"/>
        <v/>
      </c>
      <c r="M2618" t="str">
        <f>IFERROR(VLOOKUP(A2618,'Статус менеджера'!$A$2:$B$48,2,TRUE),"")</f>
        <v/>
      </c>
      <c r="N2618" s="2">
        <f t="shared" si="81"/>
        <v>24.415833333333467</v>
      </c>
    </row>
    <row r="2619" spans="1:14" x14ac:dyDescent="0.35">
      <c r="A2619" t="s">
        <v>84</v>
      </c>
      <c r="B2619" t="s">
        <v>224</v>
      </c>
      <c r="C2619" s="1">
        <v>44158</v>
      </c>
      <c r="D2619" t="s">
        <v>140</v>
      </c>
      <c r="E2619" s="3">
        <v>1.02</v>
      </c>
      <c r="F2619" s="4">
        <v>0</v>
      </c>
      <c r="G2619" s="2">
        <v>16552.990000000002</v>
      </c>
      <c r="H2619" s="2">
        <v>15785</v>
      </c>
      <c r="I2619" s="2">
        <v>16100</v>
      </c>
      <c r="J2619" s="2">
        <v>16500</v>
      </c>
      <c r="K2619" s="2">
        <v>16620</v>
      </c>
      <c r="L2619" t="str">
        <f t="shared" si="80"/>
        <v/>
      </c>
      <c r="M2619" t="str">
        <f>IFERROR(VLOOKUP(A2619,'Статус менеджера'!$A$2:$B$48,2,TRUE),"")</f>
        <v/>
      </c>
      <c r="N2619" s="2">
        <f t="shared" si="81"/>
        <v>24.415833333333467</v>
      </c>
    </row>
    <row r="2620" spans="1:14" x14ac:dyDescent="0.35">
      <c r="A2620" t="s">
        <v>84</v>
      </c>
      <c r="B2620" t="s">
        <v>224</v>
      </c>
      <c r="C2620" s="1">
        <v>44158</v>
      </c>
      <c r="D2620" t="s">
        <v>140</v>
      </c>
      <c r="E2620" s="3">
        <v>0.215</v>
      </c>
      <c r="F2620" s="4">
        <v>0</v>
      </c>
      <c r="G2620" s="2">
        <v>16552.990000000002</v>
      </c>
      <c r="H2620" s="2">
        <v>15785</v>
      </c>
      <c r="I2620" s="2">
        <v>16100</v>
      </c>
      <c r="J2620" s="2">
        <v>16500</v>
      </c>
      <c r="K2620" s="2">
        <v>16620</v>
      </c>
      <c r="L2620" t="str">
        <f t="shared" si="80"/>
        <v/>
      </c>
      <c r="M2620" t="str">
        <f>IFERROR(VLOOKUP(A2620,'Статус менеджера'!$A$2:$B$48,2,TRUE),"")</f>
        <v/>
      </c>
      <c r="N2620" s="2">
        <f t="shared" si="81"/>
        <v>24.415833333333467</v>
      </c>
    </row>
    <row r="2621" spans="1:14" x14ac:dyDescent="0.35">
      <c r="A2621" t="s">
        <v>84</v>
      </c>
      <c r="B2621" t="s">
        <v>224</v>
      </c>
      <c r="C2621" s="1">
        <v>44158</v>
      </c>
      <c r="D2621" t="s">
        <v>140</v>
      </c>
      <c r="E2621" s="3">
        <v>0.44</v>
      </c>
      <c r="F2621" s="4">
        <v>0</v>
      </c>
      <c r="G2621" s="2">
        <v>17543.8</v>
      </c>
      <c r="H2621" s="2">
        <v>16800</v>
      </c>
      <c r="I2621" s="2">
        <v>17110</v>
      </c>
      <c r="J2621" s="2">
        <v>17510</v>
      </c>
      <c r="K2621" s="2">
        <v>17630</v>
      </c>
      <c r="L2621" t="str">
        <f t="shared" si="80"/>
        <v/>
      </c>
      <c r="M2621" t="str">
        <f>IFERROR(VLOOKUP(A2621,'Статус менеджера'!$A$2:$B$48,2,TRUE),"")</f>
        <v/>
      </c>
      <c r="N2621" s="2">
        <f t="shared" si="81"/>
        <v>22.816666666666606</v>
      </c>
    </row>
    <row r="2622" spans="1:14" x14ac:dyDescent="0.35">
      <c r="A2622" t="s">
        <v>84</v>
      </c>
      <c r="B2622" t="s">
        <v>224</v>
      </c>
      <c r="C2622" s="1">
        <v>44159</v>
      </c>
      <c r="D2622" t="s">
        <v>132</v>
      </c>
      <c r="E2622" s="3">
        <v>0.23499999999999999</v>
      </c>
      <c r="F2622" s="4">
        <v>0</v>
      </c>
      <c r="G2622" s="2">
        <v>17077.2</v>
      </c>
      <c r="H2622" s="2">
        <v>16945</v>
      </c>
      <c r="I2622" s="2">
        <v>17485</v>
      </c>
      <c r="J2622" s="2">
        <v>17885</v>
      </c>
      <c r="K2622" s="2">
        <v>18635</v>
      </c>
      <c r="L2622" t="str">
        <f t="shared" si="80"/>
        <v/>
      </c>
      <c r="M2622" t="str">
        <f>IFERROR(VLOOKUP(A2622,'Статус менеджера'!$A$2:$B$48,2,TRUE),"")</f>
        <v/>
      </c>
      <c r="N2622" s="2">
        <f t="shared" si="81"/>
        <v>8.9792592592592655</v>
      </c>
    </row>
    <row r="2623" spans="1:14" x14ac:dyDescent="0.35">
      <c r="A2623" t="s">
        <v>84</v>
      </c>
      <c r="B2623" t="s">
        <v>224</v>
      </c>
      <c r="C2623" s="1">
        <v>44159</v>
      </c>
      <c r="D2623" t="s">
        <v>139</v>
      </c>
      <c r="E2623" s="3">
        <v>0.75</v>
      </c>
      <c r="F2623" s="4">
        <v>0</v>
      </c>
      <c r="G2623" s="2">
        <v>19200</v>
      </c>
      <c r="H2623" s="2">
        <v>16855</v>
      </c>
      <c r="I2623" s="2">
        <v>17190</v>
      </c>
      <c r="J2623" s="2">
        <v>17740</v>
      </c>
      <c r="K2623" s="2">
        <v>18190</v>
      </c>
      <c r="L2623" t="str">
        <f t="shared" si="80"/>
        <v/>
      </c>
      <c r="M2623" t="str">
        <f>IFERROR(VLOOKUP(A2623,'Статус менеджера'!$A$2:$B$48,2,TRUE),"")</f>
        <v/>
      </c>
      <c r="N2623" s="2">
        <f t="shared" si="81"/>
        <v>30</v>
      </c>
    </row>
    <row r="2624" spans="1:14" x14ac:dyDescent="0.35">
      <c r="A2624" t="s">
        <v>84</v>
      </c>
      <c r="B2624" t="s">
        <v>224</v>
      </c>
      <c r="C2624" s="1">
        <v>44159</v>
      </c>
      <c r="D2624" t="s">
        <v>116</v>
      </c>
      <c r="E2624" s="3">
        <v>7.44</v>
      </c>
      <c r="F2624" s="4">
        <v>0</v>
      </c>
      <c r="G2624" s="2">
        <v>18659.23</v>
      </c>
      <c r="H2624" s="2">
        <v>17855</v>
      </c>
      <c r="I2624" s="2">
        <v>18200</v>
      </c>
      <c r="J2624" s="2">
        <v>18750</v>
      </c>
      <c r="K2624" s="2">
        <v>19200</v>
      </c>
      <c r="L2624" t="str">
        <f t="shared" si="80"/>
        <v/>
      </c>
      <c r="M2624" t="str">
        <f>IFERROR(VLOOKUP(A2624,'Статус менеджера'!$A$2:$B$48,2,TRUE),"")</f>
        <v/>
      </c>
      <c r="N2624" s="2">
        <f t="shared" si="81"/>
        <v>18.679709090909085</v>
      </c>
    </row>
    <row r="2625" spans="1:14" x14ac:dyDescent="0.35">
      <c r="A2625" t="s">
        <v>84</v>
      </c>
      <c r="B2625" t="s">
        <v>224</v>
      </c>
      <c r="C2625" s="1">
        <v>44159</v>
      </c>
      <c r="D2625" t="s">
        <v>116</v>
      </c>
      <c r="E2625" s="3">
        <v>5.0000000000000001E-3</v>
      </c>
      <c r="F2625" s="4">
        <v>0</v>
      </c>
      <c r="G2625" s="2">
        <v>18659.23</v>
      </c>
      <c r="H2625" s="2">
        <v>17855</v>
      </c>
      <c r="I2625" s="2">
        <v>18200</v>
      </c>
      <c r="J2625" s="2">
        <v>18750</v>
      </c>
      <c r="K2625" s="2">
        <v>19200</v>
      </c>
      <c r="L2625" t="str">
        <f t="shared" si="80"/>
        <v/>
      </c>
      <c r="M2625" t="str">
        <f>IFERROR(VLOOKUP(A2625,'Статус менеджера'!$A$2:$B$48,2,TRUE),"")</f>
        <v/>
      </c>
      <c r="N2625" s="2">
        <f t="shared" si="81"/>
        <v>18.679709090909085</v>
      </c>
    </row>
    <row r="2626" spans="1:14" x14ac:dyDescent="0.35">
      <c r="A2626" t="s">
        <v>84</v>
      </c>
      <c r="B2626" t="s">
        <v>224</v>
      </c>
      <c r="C2626" s="1">
        <v>44159</v>
      </c>
      <c r="D2626" t="s">
        <v>116</v>
      </c>
      <c r="E2626" s="3">
        <v>5.0000000000000001E-3</v>
      </c>
      <c r="F2626" s="4">
        <v>0</v>
      </c>
      <c r="G2626" s="2">
        <v>18659.23</v>
      </c>
      <c r="H2626" s="2">
        <v>17855</v>
      </c>
      <c r="I2626" s="2">
        <v>18200</v>
      </c>
      <c r="J2626" s="2">
        <v>18750</v>
      </c>
      <c r="K2626" s="2">
        <v>19200</v>
      </c>
      <c r="L2626" t="str">
        <f t="shared" ref="L2626:L2689" si="82">IFERROR(IF(AND(M2626="Продавець малим клієнтам", OR(B2626="Східний регіон", B2626="Західний регіон", B2626="Північний регіон", B2626="Південний регіон", B2626="Центральний регіон", B2626="Будівництво", B2626="Дистрибуція роздріб")), E2626*N2626, ""),"")</f>
        <v/>
      </c>
      <c r="M2626" t="str">
        <f>IFERROR(VLOOKUP(A2626,'Статус менеджера'!$A$2:$B$48,2,TRUE),"")</f>
        <v/>
      </c>
      <c r="N2626" s="2">
        <f t="shared" ref="N2626:N2689" si="83">IFERROR(IF(G2626 &lt;= H2626, 8,
    IF(G2626 &lt;= I2626, 8 + (G2626 - H2626) * (12 - 8) / (I2626 - H2626),
       IF(G2626 &lt;= J2626, 12 + (G2626 - I2626) * (20 - 12) / (J2626 - I2626),
          IF(G2626 &lt;= K2626, 20 + (G2626 - J2626) * (30 - 20) / (K2626 - J2626),
             30)))),"")</f>
        <v>18.679709090909085</v>
      </c>
    </row>
    <row r="2627" spans="1:14" x14ac:dyDescent="0.35">
      <c r="A2627" t="s">
        <v>84</v>
      </c>
      <c r="B2627" t="s">
        <v>224</v>
      </c>
      <c r="C2627" s="1">
        <v>44159</v>
      </c>
      <c r="D2627" t="s">
        <v>120</v>
      </c>
      <c r="E2627" s="3">
        <v>0.17</v>
      </c>
      <c r="F2627" s="4">
        <v>0</v>
      </c>
      <c r="G2627" s="2">
        <v>17024.55</v>
      </c>
      <c r="H2627" s="2">
        <v>16690</v>
      </c>
      <c r="I2627" s="2">
        <v>17180</v>
      </c>
      <c r="J2627" s="2">
        <v>17680</v>
      </c>
      <c r="K2627" s="2">
        <v>18180</v>
      </c>
      <c r="L2627" t="str">
        <f t="shared" si="82"/>
        <v/>
      </c>
      <c r="M2627" t="str">
        <f>IFERROR(VLOOKUP(A2627,'Статус менеджера'!$A$2:$B$48,2,TRUE),"")</f>
        <v/>
      </c>
      <c r="N2627" s="2">
        <f t="shared" si="83"/>
        <v>10.731020408163259</v>
      </c>
    </row>
    <row r="2628" spans="1:14" x14ac:dyDescent="0.35">
      <c r="A2628" t="s">
        <v>84</v>
      </c>
      <c r="B2628" t="s">
        <v>224</v>
      </c>
      <c r="C2628" s="1">
        <v>44159</v>
      </c>
      <c r="D2628" t="s">
        <v>120</v>
      </c>
      <c r="E2628" s="3">
        <v>7.3680000000000003</v>
      </c>
      <c r="F2628" s="4">
        <v>0</v>
      </c>
      <c r="G2628" s="2">
        <v>17024.55</v>
      </c>
      <c r="H2628" s="2">
        <v>16690</v>
      </c>
      <c r="I2628" s="2">
        <v>17180</v>
      </c>
      <c r="J2628" s="2">
        <v>17680</v>
      </c>
      <c r="K2628" s="2">
        <v>18180</v>
      </c>
      <c r="L2628" t="str">
        <f t="shared" si="82"/>
        <v/>
      </c>
      <c r="M2628" t="str">
        <f>IFERROR(VLOOKUP(A2628,'Статус менеджера'!$A$2:$B$48,2,TRUE),"")</f>
        <v/>
      </c>
      <c r="N2628" s="2">
        <f t="shared" si="83"/>
        <v>10.731020408163259</v>
      </c>
    </row>
    <row r="2629" spans="1:14" x14ac:dyDescent="0.35">
      <c r="A2629" t="s">
        <v>84</v>
      </c>
      <c r="B2629" t="s">
        <v>224</v>
      </c>
      <c r="C2629" s="1">
        <v>44159</v>
      </c>
      <c r="D2629" t="s">
        <v>124</v>
      </c>
      <c r="E2629" s="3">
        <v>0.82</v>
      </c>
      <c r="F2629" s="4">
        <v>0</v>
      </c>
      <c r="G2629" s="2">
        <v>17416.349999999999</v>
      </c>
      <c r="H2629" s="2">
        <v>16690</v>
      </c>
      <c r="I2629" s="2">
        <v>17180</v>
      </c>
      <c r="J2629" s="2">
        <v>17680</v>
      </c>
      <c r="K2629" s="2">
        <v>18180</v>
      </c>
      <c r="L2629" t="str">
        <f t="shared" si="82"/>
        <v/>
      </c>
      <c r="M2629" t="str">
        <f>IFERROR(VLOOKUP(A2629,'Статус менеджера'!$A$2:$B$48,2,TRUE),"")</f>
        <v/>
      </c>
      <c r="N2629" s="2">
        <f t="shared" si="83"/>
        <v>15.781599999999976</v>
      </c>
    </row>
    <row r="2630" spans="1:14" x14ac:dyDescent="0.35">
      <c r="A2630" t="s">
        <v>84</v>
      </c>
      <c r="B2630" t="s">
        <v>224</v>
      </c>
      <c r="C2630" s="1">
        <v>44159</v>
      </c>
      <c r="D2630" t="s">
        <v>120</v>
      </c>
      <c r="E2630" s="3">
        <v>2.2850000000000001</v>
      </c>
      <c r="F2630" s="4">
        <v>0</v>
      </c>
      <c r="G2630" s="2">
        <v>17024.55</v>
      </c>
      <c r="H2630" s="2">
        <v>16690</v>
      </c>
      <c r="I2630" s="2">
        <v>17180</v>
      </c>
      <c r="J2630" s="2">
        <v>17680</v>
      </c>
      <c r="K2630" s="2">
        <v>18180</v>
      </c>
      <c r="L2630" t="str">
        <f t="shared" si="82"/>
        <v/>
      </c>
      <c r="M2630" t="str">
        <f>IFERROR(VLOOKUP(A2630,'Статус менеджера'!$A$2:$B$48,2,TRUE),"")</f>
        <v/>
      </c>
      <c r="N2630" s="2">
        <f t="shared" si="83"/>
        <v>10.731020408163259</v>
      </c>
    </row>
    <row r="2631" spans="1:14" x14ac:dyDescent="0.35">
      <c r="A2631" t="s">
        <v>36</v>
      </c>
      <c r="B2631" t="s">
        <v>225</v>
      </c>
      <c r="C2631" s="1">
        <v>44137</v>
      </c>
      <c r="D2631" t="s">
        <v>119</v>
      </c>
      <c r="E2631" s="3">
        <v>2E-3</v>
      </c>
      <c r="F2631" s="4">
        <v>0</v>
      </c>
      <c r="G2631" s="2">
        <v>21595</v>
      </c>
      <c r="H2631" s="2">
        <v>19730</v>
      </c>
      <c r="I2631" s="2">
        <v>20545</v>
      </c>
      <c r="J2631" s="2">
        <v>21095</v>
      </c>
      <c r="K2631" s="2">
        <v>21595</v>
      </c>
      <c r="L2631" t="str">
        <f t="shared" si="82"/>
        <v/>
      </c>
      <c r="M2631" t="str">
        <f>IFERROR(VLOOKUP(A2631,'Статус менеджера'!$A$2:$B$48,2,TRUE),"")</f>
        <v/>
      </c>
      <c r="N2631" s="2">
        <f t="shared" si="83"/>
        <v>30</v>
      </c>
    </row>
    <row r="2632" spans="1:14" x14ac:dyDescent="0.35">
      <c r="A2632" t="s">
        <v>36</v>
      </c>
      <c r="B2632" t="s">
        <v>225</v>
      </c>
      <c r="C2632" s="1">
        <v>44137</v>
      </c>
      <c r="D2632" t="s">
        <v>118</v>
      </c>
      <c r="E2632" s="3">
        <v>0</v>
      </c>
      <c r="F2632" s="4">
        <v>0</v>
      </c>
      <c r="G2632" s="2">
        <v>18</v>
      </c>
      <c r="H2632" s="2" t="e">
        <v>#N/A</v>
      </c>
      <c r="I2632" s="2" t="e">
        <v>#N/A</v>
      </c>
      <c r="J2632" s="2" t="e">
        <v>#N/A</v>
      </c>
      <c r="K2632" s="2" t="e">
        <v>#N/A</v>
      </c>
      <c r="L2632" t="str">
        <f t="shared" si="82"/>
        <v/>
      </c>
      <c r="M2632" t="str">
        <f>IFERROR(VLOOKUP(A2632,'Статус менеджера'!$A$2:$B$48,2,TRUE),"")</f>
        <v/>
      </c>
      <c r="N2632" s="2" t="str">
        <f t="shared" si="83"/>
        <v/>
      </c>
    </row>
    <row r="2633" spans="1:14" x14ac:dyDescent="0.35">
      <c r="A2633" t="s">
        <v>36</v>
      </c>
      <c r="B2633" t="s">
        <v>225</v>
      </c>
      <c r="C2633" s="1">
        <v>44137</v>
      </c>
      <c r="D2633" t="s">
        <v>120</v>
      </c>
      <c r="E2633" s="3">
        <v>1E-3</v>
      </c>
      <c r="F2633" s="4">
        <v>0</v>
      </c>
      <c r="G2633" s="2">
        <v>19090</v>
      </c>
      <c r="H2633" s="2">
        <v>17600</v>
      </c>
      <c r="I2633" s="2">
        <v>18280</v>
      </c>
      <c r="J2633" s="2">
        <v>18590</v>
      </c>
      <c r="K2633" s="2">
        <v>19090</v>
      </c>
      <c r="L2633" t="str">
        <f t="shared" si="82"/>
        <v/>
      </c>
      <c r="M2633" t="str">
        <f>IFERROR(VLOOKUP(A2633,'Статус менеджера'!$A$2:$B$48,2,TRUE),"")</f>
        <v/>
      </c>
      <c r="N2633" s="2">
        <f t="shared" si="83"/>
        <v>30</v>
      </c>
    </row>
    <row r="2634" spans="1:14" x14ac:dyDescent="0.35">
      <c r="A2634" t="s">
        <v>56</v>
      </c>
      <c r="B2634" t="s">
        <v>230</v>
      </c>
      <c r="C2634" s="1">
        <v>44138</v>
      </c>
      <c r="D2634" t="s">
        <v>130</v>
      </c>
      <c r="E2634" s="3">
        <v>11.39</v>
      </c>
      <c r="F2634" s="4">
        <v>0</v>
      </c>
      <c r="G2634" s="2">
        <v>17620</v>
      </c>
      <c r="H2634" s="2">
        <v>17390</v>
      </c>
      <c r="I2634" s="2">
        <v>17735</v>
      </c>
      <c r="J2634" s="2">
        <v>18285</v>
      </c>
      <c r="K2634" s="2">
        <v>18735</v>
      </c>
      <c r="L2634" t="str">
        <f t="shared" si="82"/>
        <v/>
      </c>
      <c r="M2634" t="str">
        <f>IFERROR(VLOOKUP(A2634,'Статус менеджера'!$A$2:$B$48,2,TRUE),"")</f>
        <v>Продавець малим клієнтам</v>
      </c>
      <c r="N2634" s="2">
        <f t="shared" si="83"/>
        <v>10.666666666666666</v>
      </c>
    </row>
    <row r="2635" spans="1:14" x14ac:dyDescent="0.35">
      <c r="A2635" t="s">
        <v>57</v>
      </c>
      <c r="B2635" t="s">
        <v>228</v>
      </c>
      <c r="C2635" s="1">
        <v>44144</v>
      </c>
      <c r="D2635" t="s">
        <v>125</v>
      </c>
      <c r="E2635" s="3">
        <v>8.9999999999999993E-3</v>
      </c>
      <c r="F2635" s="4">
        <v>0</v>
      </c>
      <c r="G2635" s="2">
        <v>20010</v>
      </c>
      <c r="H2635" s="2">
        <v>19325</v>
      </c>
      <c r="I2635" s="2">
        <v>19860</v>
      </c>
      <c r="J2635" s="2">
        <v>20360</v>
      </c>
      <c r="K2635" s="2">
        <v>20860</v>
      </c>
      <c r="L2635" t="str">
        <f t="shared" si="82"/>
        <v/>
      </c>
      <c r="M2635" t="str">
        <f>IFERROR(VLOOKUP(A2635,'Статус менеджера'!$A$2:$B$48,2,TRUE),"")</f>
        <v>Продавець малим клієнтам</v>
      </c>
      <c r="N2635" s="2">
        <f t="shared" si="83"/>
        <v>14.4</v>
      </c>
    </row>
    <row r="2636" spans="1:14" x14ac:dyDescent="0.35">
      <c r="A2636" t="s">
        <v>57</v>
      </c>
      <c r="B2636" t="s">
        <v>228</v>
      </c>
      <c r="C2636" s="1">
        <v>44144</v>
      </c>
      <c r="D2636" t="s">
        <v>125</v>
      </c>
      <c r="E2636" s="3">
        <v>8.3949999999999996</v>
      </c>
      <c r="F2636" s="4">
        <v>0</v>
      </c>
      <c r="G2636" s="2">
        <v>20010</v>
      </c>
      <c r="H2636" s="2">
        <v>19325</v>
      </c>
      <c r="I2636" s="2">
        <v>19860</v>
      </c>
      <c r="J2636" s="2">
        <v>20360</v>
      </c>
      <c r="K2636" s="2">
        <v>20860</v>
      </c>
      <c r="L2636" t="str">
        <f t="shared" si="82"/>
        <v/>
      </c>
      <c r="M2636" t="str">
        <f>IFERROR(VLOOKUP(A2636,'Статус менеджера'!$A$2:$B$48,2,TRUE),"")</f>
        <v>Продавець малим клієнтам</v>
      </c>
      <c r="N2636" s="2">
        <f t="shared" si="83"/>
        <v>14.4</v>
      </c>
    </row>
    <row r="2637" spans="1:14" x14ac:dyDescent="0.35">
      <c r="A2637" t="s">
        <v>57</v>
      </c>
      <c r="B2637" t="s">
        <v>228</v>
      </c>
      <c r="C2637" s="1">
        <v>44144</v>
      </c>
      <c r="D2637" t="s">
        <v>120</v>
      </c>
      <c r="E2637" s="3">
        <v>2.5310000000000001</v>
      </c>
      <c r="F2637" s="4">
        <v>0</v>
      </c>
      <c r="G2637" s="2">
        <v>16670</v>
      </c>
      <c r="H2637" s="2">
        <v>16220</v>
      </c>
      <c r="I2637" s="2">
        <v>16695</v>
      </c>
      <c r="J2637" s="2">
        <v>17195</v>
      </c>
      <c r="K2637" s="2">
        <v>17695</v>
      </c>
      <c r="L2637" t="str">
        <f t="shared" si="82"/>
        <v/>
      </c>
      <c r="M2637" t="str">
        <f>IFERROR(VLOOKUP(A2637,'Статус менеджера'!$A$2:$B$48,2,TRUE),"")</f>
        <v>Продавець малим клієнтам</v>
      </c>
      <c r="N2637" s="2">
        <f t="shared" si="83"/>
        <v>11.789473684210526</v>
      </c>
    </row>
    <row r="2638" spans="1:14" x14ac:dyDescent="0.35">
      <c r="A2638" t="s">
        <v>57</v>
      </c>
      <c r="B2638" t="s">
        <v>228</v>
      </c>
      <c r="C2638" s="1">
        <v>44144</v>
      </c>
      <c r="D2638" t="s">
        <v>120</v>
      </c>
      <c r="E2638" s="3">
        <v>5.98</v>
      </c>
      <c r="F2638" s="4">
        <v>0</v>
      </c>
      <c r="G2638" s="2">
        <v>16670</v>
      </c>
      <c r="H2638" s="2">
        <v>16220</v>
      </c>
      <c r="I2638" s="2">
        <v>16695</v>
      </c>
      <c r="J2638" s="2">
        <v>17195</v>
      </c>
      <c r="K2638" s="2">
        <v>17695</v>
      </c>
      <c r="L2638" t="str">
        <f t="shared" si="82"/>
        <v/>
      </c>
      <c r="M2638" t="str">
        <f>IFERROR(VLOOKUP(A2638,'Статус менеджера'!$A$2:$B$48,2,TRUE),"")</f>
        <v>Продавець малим клієнтам</v>
      </c>
      <c r="N2638" s="2">
        <f t="shared" si="83"/>
        <v>11.789473684210526</v>
      </c>
    </row>
    <row r="2639" spans="1:14" x14ac:dyDescent="0.35">
      <c r="A2639" t="s">
        <v>57</v>
      </c>
      <c r="B2639" t="s">
        <v>228</v>
      </c>
      <c r="C2639" s="1">
        <v>44144</v>
      </c>
      <c r="D2639" t="s">
        <v>132</v>
      </c>
      <c r="E2639" s="3">
        <v>1.39</v>
      </c>
      <c r="F2639" s="4">
        <v>0</v>
      </c>
      <c r="G2639" s="2">
        <v>18900</v>
      </c>
      <c r="H2639" s="2">
        <v>17055</v>
      </c>
      <c r="I2639" s="2">
        <v>18700</v>
      </c>
      <c r="J2639" s="2">
        <v>19100</v>
      </c>
      <c r="K2639" s="2">
        <v>19850</v>
      </c>
      <c r="L2639" t="str">
        <f t="shared" si="82"/>
        <v/>
      </c>
      <c r="M2639" t="str">
        <f>IFERROR(VLOOKUP(A2639,'Статус менеджера'!$A$2:$B$48,2,TRUE),"")</f>
        <v>Продавець малим клієнтам</v>
      </c>
      <c r="N2639" s="2">
        <f t="shared" si="83"/>
        <v>16</v>
      </c>
    </row>
    <row r="2640" spans="1:14" x14ac:dyDescent="0.35">
      <c r="A2640" t="s">
        <v>57</v>
      </c>
      <c r="B2640" t="s">
        <v>228</v>
      </c>
      <c r="C2640" s="1">
        <v>44144</v>
      </c>
      <c r="D2640" t="s">
        <v>122</v>
      </c>
      <c r="E2640" s="3">
        <v>0.71</v>
      </c>
      <c r="F2640" s="4">
        <v>0</v>
      </c>
      <c r="G2640" s="2">
        <v>18055</v>
      </c>
      <c r="H2640" s="2">
        <v>17985</v>
      </c>
      <c r="I2640" s="2">
        <v>18330</v>
      </c>
      <c r="J2640" s="2">
        <v>18880</v>
      </c>
      <c r="K2640" s="2">
        <v>19330</v>
      </c>
      <c r="L2640" t="str">
        <f t="shared" si="82"/>
        <v/>
      </c>
      <c r="M2640" t="str">
        <f>IFERROR(VLOOKUP(A2640,'Статус менеджера'!$A$2:$B$48,2,TRUE),"")</f>
        <v>Продавець малим клієнтам</v>
      </c>
      <c r="N2640" s="2">
        <f t="shared" si="83"/>
        <v>8.8115942028985508</v>
      </c>
    </row>
    <row r="2641" spans="1:14" x14ac:dyDescent="0.35">
      <c r="A2641" t="s">
        <v>57</v>
      </c>
      <c r="B2641" t="s">
        <v>228</v>
      </c>
      <c r="C2641" s="1">
        <v>44144</v>
      </c>
      <c r="D2641" t="s">
        <v>122</v>
      </c>
      <c r="E2641" s="3">
        <v>0.71</v>
      </c>
      <c r="F2641" s="4">
        <v>0</v>
      </c>
      <c r="G2641" s="2">
        <v>18055</v>
      </c>
      <c r="H2641" s="2">
        <v>17985</v>
      </c>
      <c r="I2641" s="2">
        <v>18330</v>
      </c>
      <c r="J2641" s="2">
        <v>18880</v>
      </c>
      <c r="K2641" s="2">
        <v>19330</v>
      </c>
      <c r="L2641" t="str">
        <f t="shared" si="82"/>
        <v/>
      </c>
      <c r="M2641" t="str">
        <f>IFERROR(VLOOKUP(A2641,'Статус менеджера'!$A$2:$B$48,2,TRUE),"")</f>
        <v>Продавець малим клієнтам</v>
      </c>
      <c r="N2641" s="2">
        <f t="shared" si="83"/>
        <v>8.8115942028985508</v>
      </c>
    </row>
    <row r="2642" spans="1:14" x14ac:dyDescent="0.35">
      <c r="A2642" t="s">
        <v>57</v>
      </c>
      <c r="B2642" t="s">
        <v>228</v>
      </c>
      <c r="C2642" s="1">
        <v>44144</v>
      </c>
      <c r="D2642" t="s">
        <v>122</v>
      </c>
      <c r="E2642" s="3">
        <v>0.71</v>
      </c>
      <c r="F2642" s="4">
        <v>0</v>
      </c>
      <c r="G2642" s="2">
        <v>18055</v>
      </c>
      <c r="H2642" s="2">
        <v>17985</v>
      </c>
      <c r="I2642" s="2">
        <v>18330</v>
      </c>
      <c r="J2642" s="2">
        <v>18880</v>
      </c>
      <c r="K2642" s="2">
        <v>19330</v>
      </c>
      <c r="L2642" t="str">
        <f t="shared" si="82"/>
        <v/>
      </c>
      <c r="M2642" t="str">
        <f>IFERROR(VLOOKUP(A2642,'Статус менеджера'!$A$2:$B$48,2,TRUE),"")</f>
        <v>Продавець малим клієнтам</v>
      </c>
      <c r="N2642" s="2">
        <f t="shared" si="83"/>
        <v>8.8115942028985508</v>
      </c>
    </row>
    <row r="2643" spans="1:14" x14ac:dyDescent="0.35">
      <c r="A2643" t="s">
        <v>57</v>
      </c>
      <c r="B2643" t="s">
        <v>228</v>
      </c>
      <c r="C2643" s="1">
        <v>44144</v>
      </c>
      <c r="D2643" t="s">
        <v>122</v>
      </c>
      <c r="E2643" s="3">
        <v>1.137</v>
      </c>
      <c r="F2643" s="4">
        <v>0</v>
      </c>
      <c r="G2643" s="2">
        <v>18725</v>
      </c>
      <c r="H2643" s="2">
        <v>18635</v>
      </c>
      <c r="I2643" s="2">
        <v>19000</v>
      </c>
      <c r="J2643" s="2">
        <v>19550</v>
      </c>
      <c r="K2643" s="2">
        <v>20000</v>
      </c>
      <c r="L2643" t="str">
        <f t="shared" si="82"/>
        <v/>
      </c>
      <c r="M2643" t="str">
        <f>IFERROR(VLOOKUP(A2643,'Статус менеджера'!$A$2:$B$48,2,TRUE),"")</f>
        <v>Продавець малим клієнтам</v>
      </c>
      <c r="N2643" s="2">
        <f t="shared" si="83"/>
        <v>8.9863013698630141</v>
      </c>
    </row>
    <row r="2644" spans="1:14" x14ac:dyDescent="0.35">
      <c r="A2644" t="s">
        <v>37</v>
      </c>
      <c r="B2644" t="s">
        <v>114</v>
      </c>
      <c r="C2644" s="1">
        <v>44138</v>
      </c>
      <c r="D2644" t="s">
        <v>132</v>
      </c>
      <c r="E2644" s="3">
        <v>2.37</v>
      </c>
      <c r="F2644" s="4">
        <v>0</v>
      </c>
      <c r="G2644" s="2">
        <v>18175</v>
      </c>
      <c r="H2644" s="2">
        <v>17635</v>
      </c>
      <c r="I2644" s="2">
        <v>18175</v>
      </c>
      <c r="J2644" s="2">
        <v>18575</v>
      </c>
      <c r="K2644" s="2">
        <v>19325</v>
      </c>
      <c r="L2644" t="str">
        <f t="shared" si="82"/>
        <v/>
      </c>
      <c r="M2644" t="str">
        <f>IFERROR(VLOOKUP(A2644,'Статус менеджера'!$A$2:$B$48,2,TRUE),"")</f>
        <v/>
      </c>
      <c r="N2644" s="2">
        <f t="shared" si="83"/>
        <v>12</v>
      </c>
    </row>
    <row r="2645" spans="1:14" x14ac:dyDescent="0.35">
      <c r="A2645" t="s">
        <v>94</v>
      </c>
      <c r="B2645" t="s">
        <v>227</v>
      </c>
      <c r="C2645" s="1">
        <v>44140</v>
      </c>
      <c r="D2645" t="s">
        <v>126</v>
      </c>
      <c r="E2645" s="3">
        <v>6.54</v>
      </c>
      <c r="F2645" s="4">
        <v>0</v>
      </c>
      <c r="G2645" s="2">
        <v>25680</v>
      </c>
      <c r="H2645" s="2">
        <v>24690</v>
      </c>
      <c r="I2645" s="2">
        <v>25485</v>
      </c>
      <c r="J2645" s="2">
        <v>25680</v>
      </c>
      <c r="K2645" s="2">
        <v>26130</v>
      </c>
      <c r="L2645" t="str">
        <f t="shared" si="82"/>
        <v/>
      </c>
      <c r="M2645" t="str">
        <f>IFERROR(VLOOKUP(A2645,'Статус менеджера'!$A$2:$B$48,2,TRUE),"")</f>
        <v/>
      </c>
      <c r="N2645" s="2">
        <f t="shared" si="83"/>
        <v>20</v>
      </c>
    </row>
    <row r="2646" spans="1:14" x14ac:dyDescent="0.35">
      <c r="A2646" t="s">
        <v>94</v>
      </c>
      <c r="B2646" t="s">
        <v>227</v>
      </c>
      <c r="C2646" s="1">
        <v>44140</v>
      </c>
      <c r="D2646" t="s">
        <v>131</v>
      </c>
      <c r="E2646" s="3">
        <v>0.1</v>
      </c>
      <c r="F2646" s="4">
        <v>0</v>
      </c>
      <c r="G2646" s="2">
        <v>21280</v>
      </c>
      <c r="H2646" s="2">
        <v>20695</v>
      </c>
      <c r="I2646" s="2">
        <v>21280</v>
      </c>
      <c r="J2646" s="2">
        <v>21630</v>
      </c>
      <c r="K2646" s="2">
        <v>22080</v>
      </c>
      <c r="L2646" t="str">
        <f t="shared" si="82"/>
        <v/>
      </c>
      <c r="M2646" t="str">
        <f>IFERROR(VLOOKUP(A2646,'Статус менеджера'!$A$2:$B$48,2,TRUE),"")</f>
        <v/>
      </c>
      <c r="N2646" s="2">
        <f t="shared" si="83"/>
        <v>12</v>
      </c>
    </row>
    <row r="2647" spans="1:14" x14ac:dyDescent="0.35">
      <c r="A2647" t="s">
        <v>94</v>
      </c>
      <c r="B2647" t="s">
        <v>227</v>
      </c>
      <c r="C2647" s="1">
        <v>44140</v>
      </c>
      <c r="D2647" t="s">
        <v>131</v>
      </c>
      <c r="E2647" s="3">
        <v>2.0649999999999999</v>
      </c>
      <c r="F2647" s="4">
        <v>0</v>
      </c>
      <c r="G2647" s="2">
        <v>21280</v>
      </c>
      <c r="H2647" s="2">
        <v>20695</v>
      </c>
      <c r="I2647" s="2">
        <v>21280</v>
      </c>
      <c r="J2647" s="2">
        <v>21630</v>
      </c>
      <c r="K2647" s="2">
        <v>22080</v>
      </c>
      <c r="L2647" t="str">
        <f t="shared" si="82"/>
        <v/>
      </c>
      <c r="M2647" t="str">
        <f>IFERROR(VLOOKUP(A2647,'Статус менеджера'!$A$2:$B$48,2,TRUE),"")</f>
        <v/>
      </c>
      <c r="N2647" s="2">
        <f t="shared" si="83"/>
        <v>12</v>
      </c>
    </row>
    <row r="2648" spans="1:14" x14ac:dyDescent="0.35">
      <c r="A2648" t="s">
        <v>94</v>
      </c>
      <c r="B2648" t="s">
        <v>227</v>
      </c>
      <c r="C2648" s="1">
        <v>44140</v>
      </c>
      <c r="D2648" t="s">
        <v>131</v>
      </c>
      <c r="E2648" s="3">
        <v>5.7350000000000003</v>
      </c>
      <c r="F2648" s="4">
        <v>0</v>
      </c>
      <c r="G2648" s="2">
        <v>21280</v>
      </c>
      <c r="H2648" s="2">
        <v>20695</v>
      </c>
      <c r="I2648" s="2">
        <v>21280</v>
      </c>
      <c r="J2648" s="2">
        <v>21630</v>
      </c>
      <c r="K2648" s="2">
        <v>22080</v>
      </c>
      <c r="L2648" t="str">
        <f t="shared" si="82"/>
        <v/>
      </c>
      <c r="M2648" t="str">
        <f>IFERROR(VLOOKUP(A2648,'Статус менеджера'!$A$2:$B$48,2,TRUE),"")</f>
        <v/>
      </c>
      <c r="N2648" s="2">
        <f t="shared" si="83"/>
        <v>12</v>
      </c>
    </row>
    <row r="2649" spans="1:14" x14ac:dyDescent="0.35">
      <c r="A2649" t="s">
        <v>94</v>
      </c>
      <c r="B2649" t="s">
        <v>227</v>
      </c>
      <c r="C2649" s="1">
        <v>44140</v>
      </c>
      <c r="D2649" t="s">
        <v>131</v>
      </c>
      <c r="E2649" s="3">
        <v>0.69499999999999995</v>
      </c>
      <c r="F2649" s="4">
        <v>0</v>
      </c>
      <c r="G2649" s="2">
        <v>23305</v>
      </c>
      <c r="H2649" s="2">
        <v>22720</v>
      </c>
      <c r="I2649" s="2">
        <v>23305</v>
      </c>
      <c r="J2649" s="2">
        <v>23655</v>
      </c>
      <c r="K2649" s="2">
        <v>24105</v>
      </c>
      <c r="L2649" t="str">
        <f t="shared" si="82"/>
        <v/>
      </c>
      <c r="M2649" t="str">
        <f>IFERROR(VLOOKUP(A2649,'Статус менеджера'!$A$2:$B$48,2,TRUE),"")</f>
        <v/>
      </c>
      <c r="N2649" s="2">
        <f t="shared" si="83"/>
        <v>12</v>
      </c>
    </row>
    <row r="2650" spans="1:14" x14ac:dyDescent="0.35">
      <c r="A2650" t="s">
        <v>74</v>
      </c>
      <c r="B2650" t="s">
        <v>225</v>
      </c>
      <c r="C2650" s="1">
        <v>44139</v>
      </c>
      <c r="D2650" t="s">
        <v>120</v>
      </c>
      <c r="E2650" s="3">
        <v>0.15</v>
      </c>
      <c r="F2650" s="4">
        <v>0</v>
      </c>
      <c r="G2650" s="2">
        <v>17560</v>
      </c>
      <c r="H2650" s="2">
        <v>16585</v>
      </c>
      <c r="I2650" s="2">
        <v>17250</v>
      </c>
      <c r="J2650" s="2">
        <v>17560</v>
      </c>
      <c r="K2650" s="2">
        <v>18060</v>
      </c>
      <c r="L2650">
        <f t="shared" si="82"/>
        <v>3</v>
      </c>
      <c r="M2650" t="str">
        <f>IFERROR(VLOOKUP(A2650,'Статус менеджера'!$A$2:$B$48,2,TRUE),"")</f>
        <v>Продавець малим клієнтам</v>
      </c>
      <c r="N2650" s="2">
        <f t="shared" si="83"/>
        <v>20</v>
      </c>
    </row>
    <row r="2651" spans="1:14" x14ac:dyDescent="0.35">
      <c r="A2651" t="s">
        <v>74</v>
      </c>
      <c r="B2651" t="s">
        <v>225</v>
      </c>
      <c r="C2651" s="1">
        <v>44139</v>
      </c>
      <c r="D2651" t="s">
        <v>118</v>
      </c>
      <c r="E2651" s="3">
        <v>0</v>
      </c>
      <c r="F2651" s="4">
        <v>0</v>
      </c>
      <c r="G2651" s="2">
        <v>263</v>
      </c>
      <c r="H2651" s="2" t="e">
        <v>#N/A</v>
      </c>
      <c r="I2651" s="2" t="e">
        <v>#N/A</v>
      </c>
      <c r="J2651" s="2" t="e">
        <v>#N/A</v>
      </c>
      <c r="K2651" s="2" t="e">
        <v>#N/A</v>
      </c>
      <c r="L2651" t="str">
        <f t="shared" si="82"/>
        <v/>
      </c>
      <c r="M2651" t="str">
        <f>IFERROR(VLOOKUP(A2651,'Статус менеджера'!$A$2:$B$48,2,TRUE),"")</f>
        <v>Продавець малим клієнтам</v>
      </c>
      <c r="N2651" s="2" t="str">
        <f t="shared" si="83"/>
        <v/>
      </c>
    </row>
    <row r="2652" spans="1:14" x14ac:dyDescent="0.35">
      <c r="A2652" t="s">
        <v>74</v>
      </c>
      <c r="B2652" t="s">
        <v>225</v>
      </c>
      <c r="C2652" s="1">
        <v>44139</v>
      </c>
      <c r="D2652" t="s">
        <v>119</v>
      </c>
      <c r="E2652" s="3">
        <v>7.4999999999999997E-2</v>
      </c>
      <c r="F2652" s="4">
        <v>0</v>
      </c>
      <c r="G2652" s="2">
        <v>20845</v>
      </c>
      <c r="H2652" s="2">
        <v>19480</v>
      </c>
      <c r="I2652" s="2">
        <v>20295</v>
      </c>
      <c r="J2652" s="2">
        <v>20845</v>
      </c>
      <c r="K2652" s="2">
        <v>21345</v>
      </c>
      <c r="L2652">
        <f t="shared" si="82"/>
        <v>1.5</v>
      </c>
      <c r="M2652" t="str">
        <f>IFERROR(VLOOKUP(A2652,'Статус менеджера'!$A$2:$B$48,2,TRUE),"")</f>
        <v>Продавець малим клієнтам</v>
      </c>
      <c r="N2652" s="2">
        <f t="shared" si="83"/>
        <v>20</v>
      </c>
    </row>
    <row r="2653" spans="1:14" x14ac:dyDescent="0.35">
      <c r="A2653" t="s">
        <v>74</v>
      </c>
      <c r="B2653" t="s">
        <v>225</v>
      </c>
      <c r="C2653" s="1">
        <v>44139</v>
      </c>
      <c r="D2653" t="s">
        <v>124</v>
      </c>
      <c r="E2653" s="3">
        <v>0.32</v>
      </c>
      <c r="F2653" s="4">
        <v>0</v>
      </c>
      <c r="G2653" s="2">
        <v>18735</v>
      </c>
      <c r="H2653" s="2">
        <v>17585</v>
      </c>
      <c r="I2653" s="2">
        <v>18235</v>
      </c>
      <c r="J2653" s="2">
        <v>18235</v>
      </c>
      <c r="K2653" s="2">
        <v>18735</v>
      </c>
      <c r="L2653">
        <f t="shared" si="82"/>
        <v>9.6</v>
      </c>
      <c r="M2653" t="str">
        <f>IFERROR(VLOOKUP(A2653,'Статус менеджера'!$A$2:$B$48,2,TRUE),"")</f>
        <v>Продавець малим клієнтам</v>
      </c>
      <c r="N2653" s="2">
        <f t="shared" si="83"/>
        <v>30</v>
      </c>
    </row>
    <row r="2654" spans="1:14" x14ac:dyDescent="0.35">
      <c r="A2654" t="s">
        <v>72</v>
      </c>
      <c r="B2654" t="s">
        <v>225</v>
      </c>
      <c r="C2654" s="1">
        <v>44144</v>
      </c>
      <c r="D2654" t="s">
        <v>128</v>
      </c>
      <c r="E2654" s="3">
        <v>2.6</v>
      </c>
      <c r="F2654" s="4">
        <v>0</v>
      </c>
      <c r="G2654" s="2">
        <v>25845</v>
      </c>
      <c r="H2654" s="2">
        <v>24405</v>
      </c>
      <c r="I2654" s="2">
        <v>25200</v>
      </c>
      <c r="J2654" s="2">
        <v>25395</v>
      </c>
      <c r="K2654" s="2">
        <v>25845</v>
      </c>
      <c r="L2654">
        <f t="shared" si="82"/>
        <v>78</v>
      </c>
      <c r="M2654" t="str">
        <f>IFERROR(VLOOKUP(A2654,'Статус менеджера'!$A$2:$B$48,2,TRUE),"")</f>
        <v>Продавець малим клієнтам</v>
      </c>
      <c r="N2654" s="2">
        <f t="shared" si="83"/>
        <v>30</v>
      </c>
    </row>
    <row r="2655" spans="1:14" x14ac:dyDescent="0.35">
      <c r="A2655" t="s">
        <v>72</v>
      </c>
      <c r="B2655" t="s">
        <v>225</v>
      </c>
      <c r="C2655" s="1">
        <v>44144</v>
      </c>
      <c r="D2655" t="s">
        <v>118</v>
      </c>
      <c r="E2655" s="3">
        <v>0</v>
      </c>
      <c r="F2655" s="4">
        <v>0</v>
      </c>
      <c r="G2655" s="2">
        <v>250</v>
      </c>
      <c r="H2655" s="2" t="e">
        <v>#N/A</v>
      </c>
      <c r="I2655" s="2" t="e">
        <v>#N/A</v>
      </c>
      <c r="J2655" s="2" t="e">
        <v>#N/A</v>
      </c>
      <c r="K2655" s="2" t="e">
        <v>#N/A</v>
      </c>
      <c r="L2655" t="str">
        <f t="shared" si="82"/>
        <v/>
      </c>
      <c r="M2655" t="str">
        <f>IFERROR(VLOOKUP(A2655,'Статус менеджера'!$A$2:$B$48,2,TRUE),"")</f>
        <v>Продавець малим клієнтам</v>
      </c>
      <c r="N2655" s="2" t="str">
        <f t="shared" si="83"/>
        <v/>
      </c>
    </row>
    <row r="2656" spans="1:14" x14ac:dyDescent="0.35">
      <c r="A2656" t="s">
        <v>71</v>
      </c>
      <c r="B2656" t="s">
        <v>232</v>
      </c>
      <c r="C2656" s="1">
        <v>44145</v>
      </c>
      <c r="D2656" t="s">
        <v>119</v>
      </c>
      <c r="E2656" s="3">
        <v>3.45</v>
      </c>
      <c r="F2656" s="4">
        <v>0</v>
      </c>
      <c r="G2656" s="2">
        <v>21145</v>
      </c>
      <c r="H2656" s="2">
        <v>20280</v>
      </c>
      <c r="I2656" s="2">
        <v>21145</v>
      </c>
      <c r="J2656" s="2">
        <v>21645</v>
      </c>
      <c r="K2656" s="2">
        <v>22145</v>
      </c>
      <c r="L2656" t="str">
        <f t="shared" si="82"/>
        <v/>
      </c>
      <c r="M2656" t="str">
        <f>IFERROR(VLOOKUP(A2656,'Статус менеджера'!$A$2:$B$48,2,TRUE),"")</f>
        <v/>
      </c>
      <c r="N2656" s="2">
        <f t="shared" si="83"/>
        <v>12</v>
      </c>
    </row>
    <row r="2657" spans="1:14" x14ac:dyDescent="0.35">
      <c r="A2657" t="s">
        <v>71</v>
      </c>
      <c r="B2657" t="s">
        <v>232</v>
      </c>
      <c r="C2657" s="1">
        <v>44145</v>
      </c>
      <c r="D2657" t="s">
        <v>119</v>
      </c>
      <c r="E2657" s="3">
        <v>3.47</v>
      </c>
      <c r="F2657" s="4">
        <v>0</v>
      </c>
      <c r="G2657" s="2">
        <v>21145</v>
      </c>
      <c r="H2657" s="2">
        <v>20280</v>
      </c>
      <c r="I2657" s="2">
        <v>21145</v>
      </c>
      <c r="J2657" s="2">
        <v>21645</v>
      </c>
      <c r="K2657" s="2">
        <v>22145</v>
      </c>
      <c r="L2657" t="str">
        <f t="shared" si="82"/>
        <v/>
      </c>
      <c r="M2657" t="str">
        <f>IFERROR(VLOOKUP(A2657,'Статус менеджера'!$A$2:$B$48,2,TRUE),"")</f>
        <v/>
      </c>
      <c r="N2657" s="2">
        <f t="shared" si="83"/>
        <v>12</v>
      </c>
    </row>
    <row r="2658" spans="1:14" x14ac:dyDescent="0.35">
      <c r="A2658" t="s">
        <v>33</v>
      </c>
      <c r="B2658" t="s">
        <v>224</v>
      </c>
      <c r="C2658" s="1">
        <v>44138</v>
      </c>
      <c r="D2658" t="s">
        <v>122</v>
      </c>
      <c r="E2658" s="3">
        <v>9.0350000000000001</v>
      </c>
      <c r="F2658" s="4">
        <v>0</v>
      </c>
      <c r="G2658" s="2">
        <v>18425</v>
      </c>
      <c r="H2658" s="2">
        <v>17855</v>
      </c>
      <c r="I2658" s="2">
        <v>18200</v>
      </c>
      <c r="J2658" s="2">
        <v>18750</v>
      </c>
      <c r="K2658" s="2">
        <v>19200</v>
      </c>
      <c r="L2658" t="str">
        <f t="shared" si="82"/>
        <v/>
      </c>
      <c r="M2658" t="str">
        <f>IFERROR(VLOOKUP(A2658,'Статус менеджера'!$A$2:$B$48,2,TRUE),"")</f>
        <v>Продавець малим клієнтам</v>
      </c>
      <c r="N2658" s="2">
        <f t="shared" si="83"/>
        <v>15.272727272727273</v>
      </c>
    </row>
    <row r="2659" spans="1:14" x14ac:dyDescent="0.35">
      <c r="A2659" t="s">
        <v>33</v>
      </c>
      <c r="B2659" t="s">
        <v>224</v>
      </c>
      <c r="C2659" s="1">
        <v>44138</v>
      </c>
      <c r="D2659" t="s">
        <v>122</v>
      </c>
      <c r="E2659" s="3">
        <v>9.0250000000000004</v>
      </c>
      <c r="F2659" s="4">
        <v>0</v>
      </c>
      <c r="G2659" s="2">
        <v>18425</v>
      </c>
      <c r="H2659" s="2">
        <v>17855</v>
      </c>
      <c r="I2659" s="2">
        <v>18200</v>
      </c>
      <c r="J2659" s="2">
        <v>18750</v>
      </c>
      <c r="K2659" s="2">
        <v>19200</v>
      </c>
      <c r="L2659" t="str">
        <f t="shared" si="82"/>
        <v/>
      </c>
      <c r="M2659" t="str">
        <f>IFERROR(VLOOKUP(A2659,'Статус менеджера'!$A$2:$B$48,2,TRUE),"")</f>
        <v>Продавець малим клієнтам</v>
      </c>
      <c r="N2659" s="2">
        <f t="shared" si="83"/>
        <v>15.272727272727273</v>
      </c>
    </row>
    <row r="2660" spans="1:14" x14ac:dyDescent="0.35">
      <c r="A2660" t="s">
        <v>33</v>
      </c>
      <c r="B2660" t="s">
        <v>224</v>
      </c>
      <c r="C2660" s="1">
        <v>44138</v>
      </c>
      <c r="D2660" t="s">
        <v>122</v>
      </c>
      <c r="E2660" s="3">
        <v>3.835</v>
      </c>
      <c r="F2660" s="4">
        <v>0</v>
      </c>
      <c r="G2660" s="2">
        <v>18425</v>
      </c>
      <c r="H2660" s="2">
        <v>17855</v>
      </c>
      <c r="I2660" s="2">
        <v>18200</v>
      </c>
      <c r="J2660" s="2">
        <v>18750</v>
      </c>
      <c r="K2660" s="2">
        <v>19200</v>
      </c>
      <c r="L2660" t="str">
        <f t="shared" si="82"/>
        <v/>
      </c>
      <c r="M2660" t="str">
        <f>IFERROR(VLOOKUP(A2660,'Статус менеджера'!$A$2:$B$48,2,TRUE),"")</f>
        <v>Продавець малим клієнтам</v>
      </c>
      <c r="N2660" s="2">
        <f t="shared" si="83"/>
        <v>15.272727272727273</v>
      </c>
    </row>
    <row r="2661" spans="1:14" x14ac:dyDescent="0.35">
      <c r="A2661" t="s">
        <v>74</v>
      </c>
      <c r="B2661" t="s">
        <v>225</v>
      </c>
      <c r="C2661" s="1">
        <v>44139</v>
      </c>
      <c r="D2661" t="s">
        <v>131</v>
      </c>
      <c r="E2661" s="3">
        <v>0.04</v>
      </c>
      <c r="F2661" s="4">
        <v>0</v>
      </c>
      <c r="G2661" s="2">
        <v>21595</v>
      </c>
      <c r="H2661" s="2">
        <v>20210</v>
      </c>
      <c r="I2661" s="2">
        <v>20795</v>
      </c>
      <c r="J2661" s="2">
        <v>21145</v>
      </c>
      <c r="K2661" s="2">
        <v>21595</v>
      </c>
      <c r="L2661">
        <f t="shared" si="82"/>
        <v>1.2</v>
      </c>
      <c r="M2661" t="str">
        <f>IFERROR(VLOOKUP(A2661,'Статус менеджера'!$A$2:$B$48,2,TRUE),"")</f>
        <v>Продавець малим клієнтам</v>
      </c>
      <c r="N2661" s="2">
        <f t="shared" si="83"/>
        <v>30</v>
      </c>
    </row>
    <row r="2662" spans="1:14" x14ac:dyDescent="0.35">
      <c r="A2662" t="s">
        <v>43</v>
      </c>
      <c r="B2662" t="s">
        <v>221</v>
      </c>
      <c r="C2662" s="1">
        <v>44137</v>
      </c>
      <c r="D2662" t="s">
        <v>131</v>
      </c>
      <c r="E2662" s="3">
        <v>6.68</v>
      </c>
      <c r="F2662" s="4">
        <v>0</v>
      </c>
      <c r="G2662" s="2">
        <v>20684.62</v>
      </c>
      <c r="H2662" s="2">
        <v>20210</v>
      </c>
      <c r="I2662" s="2">
        <v>20795</v>
      </c>
      <c r="J2662" s="2">
        <v>21145</v>
      </c>
      <c r="K2662" s="2">
        <v>21595</v>
      </c>
      <c r="L2662" t="str">
        <f t="shared" si="82"/>
        <v/>
      </c>
      <c r="M2662" t="str">
        <f>IFERROR(VLOOKUP(A2662,'Статус менеджера'!$A$2:$B$48,2,TRUE),"")</f>
        <v/>
      </c>
      <c r="N2662" s="2">
        <f t="shared" si="83"/>
        <v>11.245264957264951</v>
      </c>
    </row>
    <row r="2663" spans="1:14" x14ac:dyDescent="0.35">
      <c r="A2663" t="s">
        <v>43</v>
      </c>
      <c r="B2663" t="s">
        <v>221</v>
      </c>
      <c r="C2663" s="1">
        <v>44137</v>
      </c>
      <c r="D2663" t="s">
        <v>131</v>
      </c>
      <c r="E2663" s="3">
        <v>6.78</v>
      </c>
      <c r="F2663" s="4">
        <v>0</v>
      </c>
      <c r="G2663" s="2">
        <v>20684.62</v>
      </c>
      <c r="H2663" s="2">
        <v>20210</v>
      </c>
      <c r="I2663" s="2">
        <v>20795</v>
      </c>
      <c r="J2663" s="2">
        <v>21145</v>
      </c>
      <c r="K2663" s="2">
        <v>21595</v>
      </c>
      <c r="L2663" t="str">
        <f t="shared" si="82"/>
        <v/>
      </c>
      <c r="M2663" t="str">
        <f>IFERROR(VLOOKUP(A2663,'Статус менеджера'!$A$2:$B$48,2,TRUE),"")</f>
        <v/>
      </c>
      <c r="N2663" s="2">
        <f t="shared" si="83"/>
        <v>11.245264957264951</v>
      </c>
    </row>
    <row r="2664" spans="1:14" x14ac:dyDescent="0.35">
      <c r="A2664" t="s">
        <v>94</v>
      </c>
      <c r="B2664" t="s">
        <v>227</v>
      </c>
      <c r="C2664" s="1">
        <v>44137</v>
      </c>
      <c r="D2664" t="s">
        <v>122</v>
      </c>
      <c r="E2664" s="3">
        <v>0.27100000000000002</v>
      </c>
      <c r="F2664" s="4">
        <v>0</v>
      </c>
      <c r="G2664" s="2">
        <v>20620</v>
      </c>
      <c r="H2664" s="2">
        <v>19725</v>
      </c>
      <c r="I2664" s="2">
        <v>20620</v>
      </c>
      <c r="J2664" s="2">
        <v>20620</v>
      </c>
      <c r="K2664" s="2">
        <v>21070</v>
      </c>
      <c r="L2664" t="str">
        <f t="shared" si="82"/>
        <v/>
      </c>
      <c r="M2664" t="str">
        <f>IFERROR(VLOOKUP(A2664,'Статус менеджера'!$A$2:$B$48,2,TRUE),"")</f>
        <v/>
      </c>
      <c r="N2664" s="2">
        <f t="shared" si="83"/>
        <v>12</v>
      </c>
    </row>
    <row r="2665" spans="1:14" x14ac:dyDescent="0.35">
      <c r="A2665" t="s">
        <v>94</v>
      </c>
      <c r="B2665" t="s">
        <v>227</v>
      </c>
      <c r="C2665" s="1">
        <v>44137</v>
      </c>
      <c r="D2665" t="s">
        <v>122</v>
      </c>
      <c r="E2665" s="3">
        <v>0.436</v>
      </c>
      <c r="F2665" s="4">
        <v>0</v>
      </c>
      <c r="G2665" s="2">
        <v>20620</v>
      </c>
      <c r="H2665" s="2">
        <v>19725</v>
      </c>
      <c r="I2665" s="2">
        <v>20620</v>
      </c>
      <c r="J2665" s="2">
        <v>20620</v>
      </c>
      <c r="K2665" s="2">
        <v>21070</v>
      </c>
      <c r="L2665" t="str">
        <f t="shared" si="82"/>
        <v/>
      </c>
      <c r="M2665" t="str">
        <f>IFERROR(VLOOKUP(A2665,'Статус менеджера'!$A$2:$B$48,2,TRUE),"")</f>
        <v/>
      </c>
      <c r="N2665" s="2">
        <f t="shared" si="83"/>
        <v>12</v>
      </c>
    </row>
    <row r="2666" spans="1:14" x14ac:dyDescent="0.35">
      <c r="A2666" t="s">
        <v>94</v>
      </c>
      <c r="B2666" t="s">
        <v>227</v>
      </c>
      <c r="C2666" s="1">
        <v>44137</v>
      </c>
      <c r="D2666" t="s">
        <v>116</v>
      </c>
      <c r="E2666" s="3">
        <v>4.4999999999999998E-2</v>
      </c>
      <c r="F2666" s="4">
        <v>0</v>
      </c>
      <c r="G2666" s="2">
        <v>20620</v>
      </c>
      <c r="H2666" s="2">
        <v>19725</v>
      </c>
      <c r="I2666" s="2">
        <v>20620</v>
      </c>
      <c r="J2666" s="2">
        <v>20620</v>
      </c>
      <c r="K2666" s="2">
        <v>21070</v>
      </c>
      <c r="L2666" t="str">
        <f t="shared" si="82"/>
        <v/>
      </c>
      <c r="M2666" t="str">
        <f>IFERROR(VLOOKUP(A2666,'Статус менеджера'!$A$2:$B$48,2,TRUE),"")</f>
        <v/>
      </c>
      <c r="N2666" s="2">
        <f t="shared" si="83"/>
        <v>12</v>
      </c>
    </row>
    <row r="2667" spans="1:14" x14ac:dyDescent="0.35">
      <c r="A2667" t="s">
        <v>94</v>
      </c>
      <c r="B2667" t="s">
        <v>227</v>
      </c>
      <c r="C2667" s="1">
        <v>44137</v>
      </c>
      <c r="D2667" t="s">
        <v>116</v>
      </c>
      <c r="E2667" s="3">
        <v>6.4000000000000001E-2</v>
      </c>
      <c r="F2667" s="4">
        <v>0</v>
      </c>
      <c r="G2667" s="2">
        <v>20620</v>
      </c>
      <c r="H2667" s="2">
        <v>19725</v>
      </c>
      <c r="I2667" s="2">
        <v>20620</v>
      </c>
      <c r="J2667" s="2">
        <v>20620</v>
      </c>
      <c r="K2667" s="2">
        <v>21070</v>
      </c>
      <c r="L2667" t="str">
        <f t="shared" si="82"/>
        <v/>
      </c>
      <c r="M2667" t="str">
        <f>IFERROR(VLOOKUP(A2667,'Статус менеджера'!$A$2:$B$48,2,TRUE),"")</f>
        <v/>
      </c>
      <c r="N2667" s="2">
        <f t="shared" si="83"/>
        <v>12</v>
      </c>
    </row>
    <row r="2668" spans="1:14" x14ac:dyDescent="0.35">
      <c r="A2668" t="s">
        <v>94</v>
      </c>
      <c r="B2668" t="s">
        <v>227</v>
      </c>
      <c r="C2668" s="1">
        <v>44137</v>
      </c>
      <c r="D2668" t="s">
        <v>116</v>
      </c>
      <c r="E2668" s="3">
        <v>0.61899999999999999</v>
      </c>
      <c r="F2668" s="4">
        <v>0</v>
      </c>
      <c r="G2668" s="2">
        <v>20620</v>
      </c>
      <c r="H2668" s="2">
        <v>19725</v>
      </c>
      <c r="I2668" s="2">
        <v>20620</v>
      </c>
      <c r="J2668" s="2">
        <v>20620</v>
      </c>
      <c r="K2668" s="2">
        <v>21070</v>
      </c>
      <c r="L2668" t="str">
        <f t="shared" si="82"/>
        <v/>
      </c>
      <c r="M2668" t="str">
        <f>IFERROR(VLOOKUP(A2668,'Статус менеджера'!$A$2:$B$48,2,TRUE),"")</f>
        <v/>
      </c>
      <c r="N2668" s="2">
        <f t="shared" si="83"/>
        <v>12</v>
      </c>
    </row>
    <row r="2669" spans="1:14" x14ac:dyDescent="0.35">
      <c r="A2669" t="s">
        <v>26</v>
      </c>
      <c r="B2669" t="s">
        <v>236</v>
      </c>
      <c r="C2669" s="1">
        <v>44139</v>
      </c>
      <c r="D2669" t="s">
        <v>123</v>
      </c>
      <c r="E2669" s="3">
        <v>16.760000000000002</v>
      </c>
      <c r="F2669" s="4" t="s">
        <v>215</v>
      </c>
      <c r="G2669" s="2">
        <v>16025</v>
      </c>
      <c r="H2669" s="2">
        <v>15800</v>
      </c>
      <c r="I2669" s="2">
        <v>16695</v>
      </c>
      <c r="J2669" s="2">
        <v>17045</v>
      </c>
      <c r="K2669" s="2">
        <v>17795</v>
      </c>
      <c r="L2669" t="str">
        <f t="shared" si="82"/>
        <v/>
      </c>
      <c r="M2669" t="str">
        <f>IFERROR(VLOOKUP(A2669,'Статус менеджера'!$A$2:$B$48,2,TRUE),"")</f>
        <v/>
      </c>
      <c r="N2669" s="2">
        <f t="shared" si="83"/>
        <v>9.005586592178771</v>
      </c>
    </row>
    <row r="2670" spans="1:14" x14ac:dyDescent="0.35">
      <c r="A2670" t="s">
        <v>83</v>
      </c>
      <c r="B2670" t="s">
        <v>234</v>
      </c>
      <c r="C2670" s="1">
        <v>44138</v>
      </c>
      <c r="D2670" t="s">
        <v>119</v>
      </c>
      <c r="E2670" s="3">
        <v>0.877</v>
      </c>
      <c r="F2670" s="4">
        <v>0</v>
      </c>
      <c r="G2670" s="2">
        <v>20595</v>
      </c>
      <c r="H2670" s="2">
        <v>19730</v>
      </c>
      <c r="I2670" s="2">
        <v>20595</v>
      </c>
      <c r="J2670" s="2">
        <v>21095</v>
      </c>
      <c r="K2670" s="2">
        <v>21595</v>
      </c>
      <c r="L2670" t="str">
        <f t="shared" si="82"/>
        <v/>
      </c>
      <c r="M2670" t="str">
        <f>IFERROR(VLOOKUP(A2670,'Статус менеджера'!$A$2:$B$48,2,TRUE),"")</f>
        <v/>
      </c>
      <c r="N2670" s="2">
        <f t="shared" si="83"/>
        <v>12</v>
      </c>
    </row>
    <row r="2671" spans="1:14" x14ac:dyDescent="0.35">
      <c r="A2671" t="s">
        <v>83</v>
      </c>
      <c r="B2671" t="s">
        <v>234</v>
      </c>
      <c r="C2671" s="1">
        <v>44138</v>
      </c>
      <c r="D2671" t="s">
        <v>119</v>
      </c>
      <c r="E2671" s="3">
        <v>3.798</v>
      </c>
      <c r="F2671" s="4">
        <v>0</v>
      </c>
      <c r="G2671" s="2">
        <v>20595</v>
      </c>
      <c r="H2671" s="2">
        <v>19730</v>
      </c>
      <c r="I2671" s="2">
        <v>20595</v>
      </c>
      <c r="J2671" s="2">
        <v>21095</v>
      </c>
      <c r="K2671" s="2">
        <v>21595</v>
      </c>
      <c r="L2671" t="str">
        <f t="shared" si="82"/>
        <v/>
      </c>
      <c r="M2671" t="str">
        <f>IFERROR(VLOOKUP(A2671,'Статус менеджера'!$A$2:$B$48,2,TRUE),"")</f>
        <v/>
      </c>
      <c r="N2671" s="2">
        <f t="shared" si="83"/>
        <v>12</v>
      </c>
    </row>
    <row r="2672" spans="1:14" x14ac:dyDescent="0.35">
      <c r="A2672" t="s">
        <v>83</v>
      </c>
      <c r="B2672" t="s">
        <v>234</v>
      </c>
      <c r="C2672" s="1">
        <v>44138</v>
      </c>
      <c r="D2672" t="s">
        <v>120</v>
      </c>
      <c r="E2672" s="3">
        <v>1.52</v>
      </c>
      <c r="F2672" s="4">
        <v>0</v>
      </c>
      <c r="G2672" s="2">
        <v>17275</v>
      </c>
      <c r="H2672" s="2">
        <v>16585</v>
      </c>
      <c r="I2672" s="2">
        <v>17275</v>
      </c>
      <c r="J2672" s="2">
        <v>17560</v>
      </c>
      <c r="K2672" s="2">
        <v>18060</v>
      </c>
      <c r="L2672" t="str">
        <f t="shared" si="82"/>
        <v/>
      </c>
      <c r="M2672" t="str">
        <f>IFERROR(VLOOKUP(A2672,'Статус менеджера'!$A$2:$B$48,2,TRUE),"")</f>
        <v/>
      </c>
      <c r="N2672" s="2">
        <f t="shared" si="83"/>
        <v>12</v>
      </c>
    </row>
    <row r="2673" spans="1:14" x14ac:dyDescent="0.35">
      <c r="A2673" t="s">
        <v>8</v>
      </c>
      <c r="B2673" t="s">
        <v>229</v>
      </c>
      <c r="C2673" s="1">
        <v>44138</v>
      </c>
      <c r="D2673" t="s">
        <v>127</v>
      </c>
      <c r="E2673" s="3">
        <v>0</v>
      </c>
      <c r="F2673" s="4">
        <v>0</v>
      </c>
      <c r="G2673" s="2">
        <v>2400</v>
      </c>
      <c r="H2673" s="2" t="e">
        <v>#N/A</v>
      </c>
      <c r="I2673" s="2" t="e">
        <v>#N/A</v>
      </c>
      <c r="J2673" s="2" t="e">
        <v>#N/A</v>
      </c>
      <c r="K2673" s="2" t="e">
        <v>#N/A</v>
      </c>
      <c r="L2673" t="str">
        <f t="shared" si="82"/>
        <v/>
      </c>
      <c r="M2673" t="str">
        <f>IFERROR(VLOOKUP(A2673,'Статус менеджера'!$A$2:$B$48,2,TRUE),"")</f>
        <v/>
      </c>
      <c r="N2673" s="2" t="str">
        <f t="shared" si="83"/>
        <v/>
      </c>
    </row>
    <row r="2674" spans="1:14" x14ac:dyDescent="0.35">
      <c r="A2674" t="s">
        <v>23</v>
      </c>
      <c r="B2674" t="s">
        <v>223</v>
      </c>
      <c r="C2674" s="1">
        <v>44139</v>
      </c>
      <c r="D2674" t="s">
        <v>142</v>
      </c>
      <c r="E2674" s="3">
        <v>16.599</v>
      </c>
      <c r="F2674" s="4">
        <v>0</v>
      </c>
      <c r="G2674" s="2">
        <v>17149.759999999998</v>
      </c>
      <c r="H2674" s="2">
        <v>16615</v>
      </c>
      <c r="I2674" s="2">
        <v>17045</v>
      </c>
      <c r="J2674" s="2">
        <v>17545</v>
      </c>
      <c r="K2674" s="2">
        <v>18295</v>
      </c>
      <c r="L2674">
        <f t="shared" si="82"/>
        <v>227.01057983999959</v>
      </c>
      <c r="M2674" t="str">
        <f>IFERROR(VLOOKUP(A2674,'Статус менеджера'!$A$2:$B$48,2,TRUE),"")</f>
        <v>Продавець малим клієнтам</v>
      </c>
      <c r="N2674" s="2">
        <f t="shared" si="83"/>
        <v>13.676159999999975</v>
      </c>
    </row>
    <row r="2675" spans="1:14" x14ac:dyDescent="0.35">
      <c r="A2675" t="s">
        <v>23</v>
      </c>
      <c r="B2675" t="s">
        <v>223</v>
      </c>
      <c r="C2675" s="1">
        <v>44139</v>
      </c>
      <c r="D2675" t="s">
        <v>142</v>
      </c>
      <c r="E2675" s="3">
        <v>4.7220000000000004</v>
      </c>
      <c r="F2675" s="4">
        <v>0</v>
      </c>
      <c r="G2675" s="2">
        <v>17149.759999999998</v>
      </c>
      <c r="H2675" s="2">
        <v>16615</v>
      </c>
      <c r="I2675" s="2">
        <v>17045</v>
      </c>
      <c r="J2675" s="2">
        <v>17545</v>
      </c>
      <c r="K2675" s="2">
        <v>18295</v>
      </c>
      <c r="L2675">
        <f t="shared" si="82"/>
        <v>64.578827519999891</v>
      </c>
      <c r="M2675" t="str">
        <f>IFERROR(VLOOKUP(A2675,'Статус менеджера'!$A$2:$B$48,2,TRUE),"")</f>
        <v>Продавець малим клієнтам</v>
      </c>
      <c r="N2675" s="2">
        <f t="shared" si="83"/>
        <v>13.676159999999975</v>
      </c>
    </row>
    <row r="2676" spans="1:14" x14ac:dyDescent="0.35">
      <c r="A2676" t="s">
        <v>56</v>
      </c>
      <c r="B2676" t="s">
        <v>230</v>
      </c>
      <c r="C2676" s="1">
        <v>44144</v>
      </c>
      <c r="D2676" t="s">
        <v>122</v>
      </c>
      <c r="E2676" s="3">
        <v>2.2730000000000001</v>
      </c>
      <c r="F2676" s="4">
        <v>0</v>
      </c>
      <c r="G2676" s="2">
        <v>18400</v>
      </c>
      <c r="H2676" s="2">
        <v>17855</v>
      </c>
      <c r="I2676" s="2">
        <v>18300</v>
      </c>
      <c r="J2676" s="2">
        <v>18750</v>
      </c>
      <c r="K2676" s="2">
        <v>19200</v>
      </c>
      <c r="L2676" t="str">
        <f t="shared" si="82"/>
        <v/>
      </c>
      <c r="M2676" t="str">
        <f>IFERROR(VLOOKUP(A2676,'Статус менеджера'!$A$2:$B$48,2,TRUE),"")</f>
        <v>Продавець малим клієнтам</v>
      </c>
      <c r="N2676" s="2">
        <f t="shared" si="83"/>
        <v>13.777777777777779</v>
      </c>
    </row>
    <row r="2677" spans="1:14" x14ac:dyDescent="0.35">
      <c r="A2677" t="s">
        <v>56</v>
      </c>
      <c r="B2677" t="s">
        <v>230</v>
      </c>
      <c r="C2677" s="1">
        <v>44144</v>
      </c>
      <c r="D2677" t="s">
        <v>122</v>
      </c>
      <c r="E2677" s="3">
        <v>2.2730000000000001</v>
      </c>
      <c r="F2677" s="4">
        <v>0</v>
      </c>
      <c r="G2677" s="2">
        <v>18400</v>
      </c>
      <c r="H2677" s="2">
        <v>17855</v>
      </c>
      <c r="I2677" s="2">
        <v>18300</v>
      </c>
      <c r="J2677" s="2">
        <v>18750</v>
      </c>
      <c r="K2677" s="2">
        <v>19200</v>
      </c>
      <c r="L2677" t="str">
        <f t="shared" si="82"/>
        <v/>
      </c>
      <c r="M2677" t="str">
        <f>IFERROR(VLOOKUP(A2677,'Статус менеджера'!$A$2:$B$48,2,TRUE),"")</f>
        <v>Продавець малим клієнтам</v>
      </c>
      <c r="N2677" s="2">
        <f t="shared" si="83"/>
        <v>13.777777777777779</v>
      </c>
    </row>
    <row r="2678" spans="1:14" x14ac:dyDescent="0.35">
      <c r="A2678" t="s">
        <v>56</v>
      </c>
      <c r="B2678" t="s">
        <v>230</v>
      </c>
      <c r="C2678" s="1">
        <v>44144</v>
      </c>
      <c r="D2678" t="s">
        <v>122</v>
      </c>
      <c r="E2678" s="3">
        <v>2.2730000000000001</v>
      </c>
      <c r="F2678" s="4">
        <v>0</v>
      </c>
      <c r="G2678" s="2">
        <v>18400</v>
      </c>
      <c r="H2678" s="2">
        <v>17855</v>
      </c>
      <c r="I2678" s="2">
        <v>18300</v>
      </c>
      <c r="J2678" s="2">
        <v>18750</v>
      </c>
      <c r="K2678" s="2">
        <v>19200</v>
      </c>
      <c r="L2678" t="str">
        <f t="shared" si="82"/>
        <v/>
      </c>
      <c r="M2678" t="str">
        <f>IFERROR(VLOOKUP(A2678,'Статус менеджера'!$A$2:$B$48,2,TRUE),"")</f>
        <v>Продавець малим клієнтам</v>
      </c>
      <c r="N2678" s="2">
        <f t="shared" si="83"/>
        <v>13.777777777777779</v>
      </c>
    </row>
    <row r="2679" spans="1:14" x14ac:dyDescent="0.35">
      <c r="A2679" t="s">
        <v>56</v>
      </c>
      <c r="B2679" t="s">
        <v>230</v>
      </c>
      <c r="C2679" s="1">
        <v>44144</v>
      </c>
      <c r="D2679" t="s">
        <v>122</v>
      </c>
      <c r="E2679" s="3">
        <v>2.2730000000000001</v>
      </c>
      <c r="F2679" s="4">
        <v>0</v>
      </c>
      <c r="G2679" s="2">
        <v>18400</v>
      </c>
      <c r="H2679" s="2">
        <v>17855</v>
      </c>
      <c r="I2679" s="2">
        <v>18300</v>
      </c>
      <c r="J2679" s="2">
        <v>18750</v>
      </c>
      <c r="K2679" s="2">
        <v>19200</v>
      </c>
      <c r="L2679" t="str">
        <f t="shared" si="82"/>
        <v/>
      </c>
      <c r="M2679" t="str">
        <f>IFERROR(VLOOKUP(A2679,'Статус менеджера'!$A$2:$B$48,2,TRUE),"")</f>
        <v>Продавець малим клієнтам</v>
      </c>
      <c r="N2679" s="2">
        <f t="shared" si="83"/>
        <v>13.777777777777779</v>
      </c>
    </row>
    <row r="2680" spans="1:14" x14ac:dyDescent="0.35">
      <c r="A2680" t="s">
        <v>56</v>
      </c>
      <c r="B2680" t="s">
        <v>230</v>
      </c>
      <c r="C2680" s="1">
        <v>44144</v>
      </c>
      <c r="D2680" t="s">
        <v>122</v>
      </c>
      <c r="E2680" s="3">
        <v>2.2730000000000001</v>
      </c>
      <c r="F2680" s="4">
        <v>0</v>
      </c>
      <c r="G2680" s="2">
        <v>18400</v>
      </c>
      <c r="H2680" s="2">
        <v>17855</v>
      </c>
      <c r="I2680" s="2">
        <v>18300</v>
      </c>
      <c r="J2680" s="2">
        <v>18750</v>
      </c>
      <c r="K2680" s="2">
        <v>19200</v>
      </c>
      <c r="L2680" t="str">
        <f t="shared" si="82"/>
        <v/>
      </c>
      <c r="M2680" t="str">
        <f>IFERROR(VLOOKUP(A2680,'Статус менеджера'!$A$2:$B$48,2,TRUE),"")</f>
        <v>Продавець малим клієнтам</v>
      </c>
      <c r="N2680" s="2">
        <f t="shared" si="83"/>
        <v>13.777777777777779</v>
      </c>
    </row>
    <row r="2681" spans="1:14" x14ac:dyDescent="0.35">
      <c r="A2681" t="s">
        <v>56</v>
      </c>
      <c r="B2681" t="s">
        <v>230</v>
      </c>
      <c r="C2681" s="1">
        <v>44144</v>
      </c>
      <c r="D2681" t="s">
        <v>122</v>
      </c>
      <c r="E2681" s="3">
        <v>2.2730000000000001</v>
      </c>
      <c r="F2681" s="4">
        <v>0</v>
      </c>
      <c r="G2681" s="2">
        <v>18400</v>
      </c>
      <c r="H2681" s="2">
        <v>17855</v>
      </c>
      <c r="I2681" s="2">
        <v>18300</v>
      </c>
      <c r="J2681" s="2">
        <v>18750</v>
      </c>
      <c r="K2681" s="2">
        <v>19200</v>
      </c>
      <c r="L2681" t="str">
        <f t="shared" si="82"/>
        <v/>
      </c>
      <c r="M2681" t="str">
        <f>IFERROR(VLOOKUP(A2681,'Статус менеджера'!$A$2:$B$48,2,TRUE),"")</f>
        <v>Продавець малим клієнтам</v>
      </c>
      <c r="N2681" s="2">
        <f t="shared" si="83"/>
        <v>13.777777777777779</v>
      </c>
    </row>
    <row r="2682" spans="1:14" x14ac:dyDescent="0.35">
      <c r="A2682" t="s">
        <v>56</v>
      </c>
      <c r="B2682" t="s">
        <v>230</v>
      </c>
      <c r="C2682" s="1">
        <v>44144</v>
      </c>
      <c r="D2682" t="s">
        <v>122</v>
      </c>
      <c r="E2682" s="3">
        <v>2.2730000000000001</v>
      </c>
      <c r="F2682" s="4">
        <v>0</v>
      </c>
      <c r="G2682" s="2">
        <v>18400</v>
      </c>
      <c r="H2682" s="2">
        <v>17855</v>
      </c>
      <c r="I2682" s="2">
        <v>18300</v>
      </c>
      <c r="J2682" s="2">
        <v>18750</v>
      </c>
      <c r="K2682" s="2">
        <v>19200</v>
      </c>
      <c r="L2682" t="str">
        <f t="shared" si="82"/>
        <v/>
      </c>
      <c r="M2682" t="str">
        <f>IFERROR(VLOOKUP(A2682,'Статус менеджера'!$A$2:$B$48,2,TRUE),"")</f>
        <v>Продавець малим клієнтам</v>
      </c>
      <c r="N2682" s="2">
        <f t="shared" si="83"/>
        <v>13.777777777777779</v>
      </c>
    </row>
    <row r="2683" spans="1:14" x14ac:dyDescent="0.35">
      <c r="A2683" t="s">
        <v>56</v>
      </c>
      <c r="B2683" t="s">
        <v>230</v>
      </c>
      <c r="C2683" s="1">
        <v>44144</v>
      </c>
      <c r="D2683" t="s">
        <v>122</v>
      </c>
      <c r="E2683" s="3">
        <v>2.2730000000000001</v>
      </c>
      <c r="F2683" s="4">
        <v>0</v>
      </c>
      <c r="G2683" s="2">
        <v>18400</v>
      </c>
      <c r="H2683" s="2">
        <v>17855</v>
      </c>
      <c r="I2683" s="2">
        <v>18300</v>
      </c>
      <c r="J2683" s="2">
        <v>18750</v>
      </c>
      <c r="K2683" s="2">
        <v>19200</v>
      </c>
      <c r="L2683" t="str">
        <f t="shared" si="82"/>
        <v/>
      </c>
      <c r="M2683" t="str">
        <f>IFERROR(VLOOKUP(A2683,'Статус менеджера'!$A$2:$B$48,2,TRUE),"")</f>
        <v>Продавець малим клієнтам</v>
      </c>
      <c r="N2683" s="2">
        <f t="shared" si="83"/>
        <v>13.777777777777779</v>
      </c>
    </row>
    <row r="2684" spans="1:14" x14ac:dyDescent="0.35">
      <c r="A2684" t="s">
        <v>56</v>
      </c>
      <c r="B2684" t="s">
        <v>230</v>
      </c>
      <c r="C2684" s="1">
        <v>44144</v>
      </c>
      <c r="D2684" t="s">
        <v>122</v>
      </c>
      <c r="E2684" s="3">
        <v>1.137</v>
      </c>
      <c r="F2684" s="4">
        <v>0</v>
      </c>
      <c r="G2684" s="2">
        <v>18400</v>
      </c>
      <c r="H2684" s="2">
        <v>17855</v>
      </c>
      <c r="I2684" s="2">
        <v>18300</v>
      </c>
      <c r="J2684" s="2">
        <v>18750</v>
      </c>
      <c r="K2684" s="2">
        <v>19200</v>
      </c>
      <c r="L2684" t="str">
        <f t="shared" si="82"/>
        <v/>
      </c>
      <c r="M2684" t="str">
        <f>IFERROR(VLOOKUP(A2684,'Статус менеджера'!$A$2:$B$48,2,TRUE),"")</f>
        <v>Продавець малим клієнтам</v>
      </c>
      <c r="N2684" s="2">
        <f t="shared" si="83"/>
        <v>13.777777777777779</v>
      </c>
    </row>
    <row r="2685" spans="1:14" x14ac:dyDescent="0.35">
      <c r="A2685" t="s">
        <v>56</v>
      </c>
      <c r="B2685" t="s">
        <v>230</v>
      </c>
      <c r="C2685" s="1">
        <v>44144</v>
      </c>
      <c r="D2685" t="s">
        <v>122</v>
      </c>
      <c r="E2685" s="3">
        <v>1.137</v>
      </c>
      <c r="F2685" s="4">
        <v>0</v>
      </c>
      <c r="G2685" s="2">
        <v>18400</v>
      </c>
      <c r="H2685" s="2">
        <v>17855</v>
      </c>
      <c r="I2685" s="2">
        <v>18300</v>
      </c>
      <c r="J2685" s="2">
        <v>18750</v>
      </c>
      <c r="K2685" s="2">
        <v>19200</v>
      </c>
      <c r="L2685" t="str">
        <f t="shared" si="82"/>
        <v/>
      </c>
      <c r="M2685" t="str">
        <f>IFERROR(VLOOKUP(A2685,'Статус менеджера'!$A$2:$B$48,2,TRUE),"")</f>
        <v>Продавець малим клієнтам</v>
      </c>
      <c r="N2685" s="2">
        <f t="shared" si="83"/>
        <v>13.777777777777779</v>
      </c>
    </row>
    <row r="2686" spans="1:14" x14ac:dyDescent="0.35">
      <c r="A2686" t="s">
        <v>56</v>
      </c>
      <c r="B2686" t="s">
        <v>230</v>
      </c>
      <c r="C2686" s="1">
        <v>44144</v>
      </c>
      <c r="D2686" t="s">
        <v>122</v>
      </c>
      <c r="E2686" s="3">
        <v>0.75800000000000001</v>
      </c>
      <c r="F2686" s="4">
        <v>0</v>
      </c>
      <c r="G2686" s="2">
        <v>18400</v>
      </c>
      <c r="H2686" s="2">
        <v>17835</v>
      </c>
      <c r="I2686" s="2">
        <v>18300</v>
      </c>
      <c r="J2686" s="2">
        <v>18750</v>
      </c>
      <c r="K2686" s="2">
        <v>19200</v>
      </c>
      <c r="L2686" t="str">
        <f t="shared" si="82"/>
        <v/>
      </c>
      <c r="M2686" t="str">
        <f>IFERROR(VLOOKUP(A2686,'Статус менеджера'!$A$2:$B$48,2,TRUE),"")</f>
        <v>Продавець малим клієнтам</v>
      </c>
      <c r="N2686" s="2">
        <f t="shared" si="83"/>
        <v>13.777777777777779</v>
      </c>
    </row>
    <row r="2687" spans="1:14" x14ac:dyDescent="0.35">
      <c r="A2687" t="s">
        <v>56</v>
      </c>
      <c r="B2687" t="s">
        <v>230</v>
      </c>
      <c r="C2687" s="1">
        <v>44144</v>
      </c>
      <c r="D2687" t="s">
        <v>122</v>
      </c>
      <c r="E2687" s="3">
        <v>0.82</v>
      </c>
      <c r="F2687" s="4">
        <v>0</v>
      </c>
      <c r="G2687" s="2">
        <v>18400</v>
      </c>
      <c r="H2687" s="2">
        <v>17855</v>
      </c>
      <c r="I2687" s="2">
        <v>18300</v>
      </c>
      <c r="J2687" s="2">
        <v>18750</v>
      </c>
      <c r="K2687" s="2">
        <v>19200</v>
      </c>
      <c r="L2687" t="str">
        <f t="shared" si="82"/>
        <v/>
      </c>
      <c r="M2687" t="str">
        <f>IFERROR(VLOOKUP(A2687,'Статус менеджера'!$A$2:$B$48,2,TRUE),"")</f>
        <v>Продавець малим клієнтам</v>
      </c>
      <c r="N2687" s="2">
        <f t="shared" si="83"/>
        <v>13.777777777777779</v>
      </c>
    </row>
    <row r="2688" spans="1:14" x14ac:dyDescent="0.35">
      <c r="A2688" t="s">
        <v>81</v>
      </c>
      <c r="B2688" t="s">
        <v>237</v>
      </c>
      <c r="C2688" s="1">
        <v>44148</v>
      </c>
      <c r="D2688" t="s">
        <v>140</v>
      </c>
      <c r="E2688" s="3">
        <v>0.125</v>
      </c>
      <c r="F2688" s="4">
        <v>0</v>
      </c>
      <c r="G2688" s="2">
        <v>16249.9</v>
      </c>
      <c r="H2688" s="2">
        <v>15785</v>
      </c>
      <c r="I2688" s="2">
        <v>16150</v>
      </c>
      <c r="J2688" s="2">
        <v>16500</v>
      </c>
      <c r="K2688" s="2">
        <v>16620</v>
      </c>
      <c r="L2688" t="str">
        <f t="shared" si="82"/>
        <v/>
      </c>
      <c r="M2688" t="str">
        <f>IFERROR(VLOOKUP(A2688,'Статус менеджера'!$A$2:$B$48,2,TRUE),"")</f>
        <v/>
      </c>
      <c r="N2688" s="2">
        <f t="shared" si="83"/>
        <v>14.283428571428562</v>
      </c>
    </row>
    <row r="2689" spans="1:14" x14ac:dyDescent="0.35">
      <c r="A2689" t="s">
        <v>81</v>
      </c>
      <c r="B2689" t="s">
        <v>237</v>
      </c>
      <c r="C2689" s="1">
        <v>44148</v>
      </c>
      <c r="D2689" t="s">
        <v>140</v>
      </c>
      <c r="E2689" s="3">
        <v>0.56000000000000005</v>
      </c>
      <c r="F2689" s="4">
        <v>0</v>
      </c>
      <c r="G2689" s="2">
        <v>16249.9</v>
      </c>
      <c r="H2689" s="2">
        <v>15785</v>
      </c>
      <c r="I2689" s="2">
        <v>16150</v>
      </c>
      <c r="J2689" s="2">
        <v>16500</v>
      </c>
      <c r="K2689" s="2">
        <v>16620</v>
      </c>
      <c r="L2689" t="str">
        <f t="shared" si="82"/>
        <v/>
      </c>
      <c r="M2689" t="str">
        <f>IFERROR(VLOOKUP(A2689,'Статус менеджера'!$A$2:$B$48,2,TRUE),"")</f>
        <v/>
      </c>
      <c r="N2689" s="2">
        <f t="shared" si="83"/>
        <v>14.283428571428562</v>
      </c>
    </row>
    <row r="2690" spans="1:14" x14ac:dyDescent="0.35">
      <c r="A2690" t="s">
        <v>81</v>
      </c>
      <c r="B2690" t="s">
        <v>237</v>
      </c>
      <c r="C2690" s="1">
        <v>44148</v>
      </c>
      <c r="D2690" t="s">
        <v>140</v>
      </c>
      <c r="E2690" s="3">
        <v>0.11</v>
      </c>
      <c r="F2690" s="4">
        <v>0</v>
      </c>
      <c r="G2690" s="2">
        <v>16249.9</v>
      </c>
      <c r="H2690" s="2">
        <v>15785</v>
      </c>
      <c r="I2690" s="2">
        <v>16150</v>
      </c>
      <c r="J2690" s="2">
        <v>16500</v>
      </c>
      <c r="K2690" s="2">
        <v>16620</v>
      </c>
      <c r="L2690" t="str">
        <f t="shared" ref="L2690:L2753" si="84">IFERROR(IF(AND(M2690="Продавець малим клієнтам", OR(B2690="Східний регіон", B2690="Західний регіон", B2690="Північний регіон", B2690="Південний регіон", B2690="Центральний регіон", B2690="Будівництво", B2690="Дистрибуція роздріб")), E2690*N2690, ""),"")</f>
        <v/>
      </c>
      <c r="M2690" t="str">
        <f>IFERROR(VLOOKUP(A2690,'Статус менеджера'!$A$2:$B$48,2,TRUE),"")</f>
        <v/>
      </c>
      <c r="N2690" s="2">
        <f t="shared" ref="N2690:N2753" si="85">IFERROR(IF(G2690 &lt;= H2690, 8,
    IF(G2690 &lt;= I2690, 8 + (G2690 - H2690) * (12 - 8) / (I2690 - H2690),
       IF(G2690 &lt;= J2690, 12 + (G2690 - I2690) * (20 - 12) / (J2690 - I2690),
          IF(G2690 &lt;= K2690, 20 + (G2690 - J2690) * (30 - 20) / (K2690 - J2690),
             30)))),"")</f>
        <v>14.283428571428562</v>
      </c>
    </row>
    <row r="2691" spans="1:14" x14ac:dyDescent="0.35">
      <c r="A2691" t="s">
        <v>15</v>
      </c>
      <c r="B2691" t="s">
        <v>233</v>
      </c>
      <c r="C2691" s="1">
        <v>44139</v>
      </c>
      <c r="D2691" t="s">
        <v>128</v>
      </c>
      <c r="E2691" s="3">
        <v>4.3099999999999996</v>
      </c>
      <c r="F2691" s="4">
        <v>0</v>
      </c>
      <c r="G2691" s="2">
        <v>25690</v>
      </c>
      <c r="H2691" s="2">
        <v>24845</v>
      </c>
      <c r="I2691" s="2">
        <v>25285</v>
      </c>
      <c r="J2691" s="2">
        <v>25835</v>
      </c>
      <c r="K2691" s="2">
        <v>26285</v>
      </c>
      <c r="L2691" t="str">
        <f t="shared" si="84"/>
        <v/>
      </c>
      <c r="M2691" t="str">
        <f>IFERROR(VLOOKUP(A2691,'Статус менеджера'!$A$2:$B$48,2,TRUE),"")</f>
        <v/>
      </c>
      <c r="N2691" s="2">
        <f t="shared" si="85"/>
        <v>17.890909090909091</v>
      </c>
    </row>
    <row r="2692" spans="1:14" x14ac:dyDescent="0.35">
      <c r="A2692" t="s">
        <v>15</v>
      </c>
      <c r="B2692" t="s">
        <v>233</v>
      </c>
      <c r="C2692" s="1">
        <v>44139</v>
      </c>
      <c r="D2692" t="s">
        <v>128</v>
      </c>
      <c r="E2692" s="3">
        <v>4.6900000000000004</v>
      </c>
      <c r="F2692" s="4">
        <v>0</v>
      </c>
      <c r="G2692" s="2">
        <v>25690</v>
      </c>
      <c r="H2692" s="2">
        <v>24845</v>
      </c>
      <c r="I2692" s="2">
        <v>25285</v>
      </c>
      <c r="J2692" s="2">
        <v>25835</v>
      </c>
      <c r="K2692" s="2">
        <v>26285</v>
      </c>
      <c r="L2692" t="str">
        <f t="shared" si="84"/>
        <v/>
      </c>
      <c r="M2692" t="str">
        <f>IFERROR(VLOOKUP(A2692,'Статус менеджера'!$A$2:$B$48,2,TRUE),"")</f>
        <v/>
      </c>
      <c r="N2692" s="2">
        <f t="shared" si="85"/>
        <v>17.890909090909091</v>
      </c>
    </row>
    <row r="2693" spans="1:14" x14ac:dyDescent="0.35">
      <c r="A2693" t="s">
        <v>56</v>
      </c>
      <c r="B2693" t="s">
        <v>230</v>
      </c>
      <c r="C2693" s="1">
        <v>44154</v>
      </c>
      <c r="D2693" t="s">
        <v>130</v>
      </c>
      <c r="E2693" s="3">
        <v>5.16</v>
      </c>
      <c r="F2693" s="4">
        <v>0</v>
      </c>
      <c r="G2693" s="2">
        <v>20026.16</v>
      </c>
      <c r="H2693" s="2">
        <v>19705</v>
      </c>
      <c r="I2693" s="2">
        <v>20050</v>
      </c>
      <c r="J2693" s="2">
        <v>20600</v>
      </c>
      <c r="K2693" s="2">
        <v>21050</v>
      </c>
      <c r="L2693" t="str">
        <f t="shared" si="84"/>
        <v/>
      </c>
      <c r="M2693" t="str">
        <f>IFERROR(VLOOKUP(A2693,'Статус менеджера'!$A$2:$B$48,2,TRUE),"")</f>
        <v>Продавець малим клієнтам</v>
      </c>
      <c r="N2693" s="2">
        <f t="shared" si="85"/>
        <v>11.72359420289855</v>
      </c>
    </row>
    <row r="2694" spans="1:14" x14ac:dyDescent="0.35">
      <c r="A2694" t="s">
        <v>56</v>
      </c>
      <c r="B2694" t="s">
        <v>230</v>
      </c>
      <c r="C2694" s="1">
        <v>44154</v>
      </c>
      <c r="D2694" t="s">
        <v>130</v>
      </c>
      <c r="E2694" s="3">
        <v>5.31</v>
      </c>
      <c r="F2694" s="4">
        <v>0</v>
      </c>
      <c r="G2694" s="2">
        <v>20026.16</v>
      </c>
      <c r="H2694" s="2">
        <v>19705</v>
      </c>
      <c r="I2694" s="2">
        <v>20050</v>
      </c>
      <c r="J2694" s="2">
        <v>20600</v>
      </c>
      <c r="K2694" s="2">
        <v>21050</v>
      </c>
      <c r="L2694" t="str">
        <f t="shared" si="84"/>
        <v/>
      </c>
      <c r="M2694" t="str">
        <f>IFERROR(VLOOKUP(A2694,'Статус менеджера'!$A$2:$B$48,2,TRUE),"")</f>
        <v>Продавець малим клієнтам</v>
      </c>
      <c r="N2694" s="2">
        <f t="shared" si="85"/>
        <v>11.72359420289855</v>
      </c>
    </row>
    <row r="2695" spans="1:14" x14ac:dyDescent="0.35">
      <c r="A2695" t="s">
        <v>56</v>
      </c>
      <c r="B2695" t="s">
        <v>230</v>
      </c>
      <c r="C2695" s="1">
        <v>44154</v>
      </c>
      <c r="D2695" t="s">
        <v>130</v>
      </c>
      <c r="E2695" s="3">
        <v>5.99</v>
      </c>
      <c r="F2695" s="4">
        <v>0</v>
      </c>
      <c r="G2695" s="2">
        <v>20026.16</v>
      </c>
      <c r="H2695" s="2">
        <v>19705</v>
      </c>
      <c r="I2695" s="2">
        <v>20050</v>
      </c>
      <c r="J2695" s="2">
        <v>20600</v>
      </c>
      <c r="K2695" s="2">
        <v>21050</v>
      </c>
      <c r="L2695" t="str">
        <f t="shared" si="84"/>
        <v/>
      </c>
      <c r="M2695" t="str">
        <f>IFERROR(VLOOKUP(A2695,'Статус менеджера'!$A$2:$B$48,2,TRUE),"")</f>
        <v>Продавець малим клієнтам</v>
      </c>
      <c r="N2695" s="2">
        <f t="shared" si="85"/>
        <v>11.72359420289855</v>
      </c>
    </row>
    <row r="2696" spans="1:14" x14ac:dyDescent="0.35">
      <c r="A2696" t="s">
        <v>56</v>
      </c>
      <c r="B2696" t="s">
        <v>230</v>
      </c>
      <c r="C2696" s="1">
        <v>44154</v>
      </c>
      <c r="D2696" t="s">
        <v>130</v>
      </c>
      <c r="E2696" s="3">
        <v>5.96</v>
      </c>
      <c r="F2696" s="4">
        <v>0</v>
      </c>
      <c r="G2696" s="2">
        <v>20026.16</v>
      </c>
      <c r="H2696" s="2">
        <v>19705</v>
      </c>
      <c r="I2696" s="2">
        <v>20050</v>
      </c>
      <c r="J2696" s="2">
        <v>20600</v>
      </c>
      <c r="K2696" s="2">
        <v>21050</v>
      </c>
      <c r="L2696" t="str">
        <f t="shared" si="84"/>
        <v/>
      </c>
      <c r="M2696" t="str">
        <f>IFERROR(VLOOKUP(A2696,'Статус менеджера'!$A$2:$B$48,2,TRUE),"")</f>
        <v>Продавець малим клієнтам</v>
      </c>
      <c r="N2696" s="2">
        <f t="shared" si="85"/>
        <v>11.72359420289855</v>
      </c>
    </row>
    <row r="2697" spans="1:14" x14ac:dyDescent="0.35">
      <c r="A2697" t="s">
        <v>56</v>
      </c>
      <c r="B2697" t="s">
        <v>230</v>
      </c>
      <c r="C2697" s="1">
        <v>44154</v>
      </c>
      <c r="D2697" t="s">
        <v>130</v>
      </c>
      <c r="E2697" s="3">
        <v>5.81</v>
      </c>
      <c r="F2697" s="4">
        <v>0</v>
      </c>
      <c r="G2697" s="2">
        <v>20026.16</v>
      </c>
      <c r="H2697" s="2">
        <v>19705</v>
      </c>
      <c r="I2697" s="2">
        <v>20050</v>
      </c>
      <c r="J2697" s="2">
        <v>20600</v>
      </c>
      <c r="K2697" s="2">
        <v>21050</v>
      </c>
      <c r="L2697" t="str">
        <f t="shared" si="84"/>
        <v/>
      </c>
      <c r="M2697" t="str">
        <f>IFERROR(VLOOKUP(A2697,'Статус менеджера'!$A$2:$B$48,2,TRUE),"")</f>
        <v>Продавець малим клієнтам</v>
      </c>
      <c r="N2697" s="2">
        <f t="shared" si="85"/>
        <v>11.72359420289855</v>
      </c>
    </row>
    <row r="2698" spans="1:14" x14ac:dyDescent="0.35">
      <c r="A2698" t="s">
        <v>56</v>
      </c>
      <c r="B2698" t="s">
        <v>230</v>
      </c>
      <c r="C2698" s="1">
        <v>44154</v>
      </c>
      <c r="D2698" t="s">
        <v>130</v>
      </c>
      <c r="E2698" s="3">
        <v>5.22</v>
      </c>
      <c r="F2698" s="4">
        <v>0</v>
      </c>
      <c r="G2698" s="2">
        <v>20026.16</v>
      </c>
      <c r="H2698" s="2">
        <v>19705</v>
      </c>
      <c r="I2698" s="2">
        <v>20050</v>
      </c>
      <c r="J2698" s="2">
        <v>20600</v>
      </c>
      <c r="K2698" s="2">
        <v>21050</v>
      </c>
      <c r="L2698" t="str">
        <f t="shared" si="84"/>
        <v/>
      </c>
      <c r="M2698" t="str">
        <f>IFERROR(VLOOKUP(A2698,'Статус менеджера'!$A$2:$B$48,2,TRUE),"")</f>
        <v>Продавець малим клієнтам</v>
      </c>
      <c r="N2698" s="2">
        <f t="shared" si="85"/>
        <v>11.72359420289855</v>
      </c>
    </row>
    <row r="2699" spans="1:14" x14ac:dyDescent="0.35">
      <c r="A2699" t="s">
        <v>56</v>
      </c>
      <c r="B2699" t="s">
        <v>230</v>
      </c>
      <c r="C2699" s="1">
        <v>44154</v>
      </c>
      <c r="D2699" t="s">
        <v>130</v>
      </c>
      <c r="E2699" s="3">
        <v>5.17</v>
      </c>
      <c r="F2699" s="4">
        <v>0</v>
      </c>
      <c r="G2699" s="2">
        <v>20026.16</v>
      </c>
      <c r="H2699" s="2">
        <v>19705</v>
      </c>
      <c r="I2699" s="2">
        <v>20050</v>
      </c>
      <c r="J2699" s="2">
        <v>20600</v>
      </c>
      <c r="K2699" s="2">
        <v>21050</v>
      </c>
      <c r="L2699" t="str">
        <f t="shared" si="84"/>
        <v/>
      </c>
      <c r="M2699" t="str">
        <f>IFERROR(VLOOKUP(A2699,'Статус менеджера'!$A$2:$B$48,2,TRUE),"")</f>
        <v>Продавець малим клієнтам</v>
      </c>
      <c r="N2699" s="2">
        <f t="shared" si="85"/>
        <v>11.72359420289855</v>
      </c>
    </row>
    <row r="2700" spans="1:14" x14ac:dyDescent="0.35">
      <c r="A2700" t="s">
        <v>56</v>
      </c>
      <c r="B2700" t="s">
        <v>230</v>
      </c>
      <c r="C2700" s="1">
        <v>44154</v>
      </c>
      <c r="D2700" t="s">
        <v>130</v>
      </c>
      <c r="E2700" s="3">
        <v>5.29</v>
      </c>
      <c r="F2700" s="4">
        <v>0</v>
      </c>
      <c r="G2700" s="2">
        <v>20026.16</v>
      </c>
      <c r="H2700" s="2">
        <v>19705</v>
      </c>
      <c r="I2700" s="2">
        <v>20050</v>
      </c>
      <c r="J2700" s="2">
        <v>20600</v>
      </c>
      <c r="K2700" s="2">
        <v>21050</v>
      </c>
      <c r="L2700" t="str">
        <f t="shared" si="84"/>
        <v/>
      </c>
      <c r="M2700" t="str">
        <f>IFERROR(VLOOKUP(A2700,'Статус менеджера'!$A$2:$B$48,2,TRUE),"")</f>
        <v>Продавець малим клієнтам</v>
      </c>
      <c r="N2700" s="2">
        <f t="shared" si="85"/>
        <v>11.72359420289855</v>
      </c>
    </row>
    <row r="2701" spans="1:14" x14ac:dyDescent="0.35">
      <c r="A2701" t="s">
        <v>56</v>
      </c>
      <c r="B2701" t="s">
        <v>230</v>
      </c>
      <c r="C2701" s="1">
        <v>44154</v>
      </c>
      <c r="D2701" t="s">
        <v>130</v>
      </c>
      <c r="E2701" s="3">
        <v>5.4</v>
      </c>
      <c r="F2701" s="4">
        <v>0</v>
      </c>
      <c r="G2701" s="2">
        <v>20026.16</v>
      </c>
      <c r="H2701" s="2">
        <v>19705</v>
      </c>
      <c r="I2701" s="2">
        <v>20050</v>
      </c>
      <c r="J2701" s="2">
        <v>20600</v>
      </c>
      <c r="K2701" s="2">
        <v>21050</v>
      </c>
      <c r="L2701" t="str">
        <f t="shared" si="84"/>
        <v/>
      </c>
      <c r="M2701" t="str">
        <f>IFERROR(VLOOKUP(A2701,'Статус менеджера'!$A$2:$B$48,2,TRUE),"")</f>
        <v>Продавець малим клієнтам</v>
      </c>
      <c r="N2701" s="2">
        <f t="shared" si="85"/>
        <v>11.72359420289855</v>
      </c>
    </row>
    <row r="2702" spans="1:14" x14ac:dyDescent="0.35">
      <c r="A2702" t="s">
        <v>56</v>
      </c>
      <c r="B2702" t="s">
        <v>230</v>
      </c>
      <c r="C2702" s="1">
        <v>44154</v>
      </c>
      <c r="D2702" t="s">
        <v>130</v>
      </c>
      <c r="E2702" s="3">
        <v>5.38</v>
      </c>
      <c r="F2702" s="4">
        <v>0</v>
      </c>
      <c r="G2702" s="2">
        <v>20026.16</v>
      </c>
      <c r="H2702" s="2">
        <v>19705</v>
      </c>
      <c r="I2702" s="2">
        <v>20050</v>
      </c>
      <c r="J2702" s="2">
        <v>20600</v>
      </c>
      <c r="K2702" s="2">
        <v>21050</v>
      </c>
      <c r="L2702" t="str">
        <f t="shared" si="84"/>
        <v/>
      </c>
      <c r="M2702" t="str">
        <f>IFERROR(VLOOKUP(A2702,'Статус менеджера'!$A$2:$B$48,2,TRUE),"")</f>
        <v>Продавець малим клієнтам</v>
      </c>
      <c r="N2702" s="2">
        <f t="shared" si="85"/>
        <v>11.72359420289855</v>
      </c>
    </row>
    <row r="2703" spans="1:14" x14ac:dyDescent="0.35">
      <c r="A2703" t="s">
        <v>56</v>
      </c>
      <c r="B2703" t="s">
        <v>230</v>
      </c>
      <c r="C2703" s="1">
        <v>44154</v>
      </c>
      <c r="D2703" t="s">
        <v>130</v>
      </c>
      <c r="E2703" s="3">
        <v>5.86</v>
      </c>
      <c r="F2703" s="4">
        <v>0</v>
      </c>
      <c r="G2703" s="2">
        <v>20026.16</v>
      </c>
      <c r="H2703" s="2">
        <v>19705</v>
      </c>
      <c r="I2703" s="2">
        <v>20050</v>
      </c>
      <c r="J2703" s="2">
        <v>20600</v>
      </c>
      <c r="K2703" s="2">
        <v>21050</v>
      </c>
      <c r="L2703" t="str">
        <f t="shared" si="84"/>
        <v/>
      </c>
      <c r="M2703" t="str">
        <f>IFERROR(VLOOKUP(A2703,'Статус менеджера'!$A$2:$B$48,2,TRUE),"")</f>
        <v>Продавець малим клієнтам</v>
      </c>
      <c r="N2703" s="2">
        <f t="shared" si="85"/>
        <v>11.72359420289855</v>
      </c>
    </row>
    <row r="2704" spans="1:14" x14ac:dyDescent="0.35">
      <c r="A2704" t="s">
        <v>56</v>
      </c>
      <c r="B2704" t="s">
        <v>230</v>
      </c>
      <c r="C2704" s="1">
        <v>44154</v>
      </c>
      <c r="D2704" t="s">
        <v>130</v>
      </c>
      <c r="E2704" s="3">
        <v>5.29</v>
      </c>
      <c r="F2704" s="4">
        <v>0</v>
      </c>
      <c r="G2704" s="2">
        <v>20026.16</v>
      </c>
      <c r="H2704" s="2">
        <v>19705</v>
      </c>
      <c r="I2704" s="2">
        <v>20050</v>
      </c>
      <c r="J2704" s="2">
        <v>20600</v>
      </c>
      <c r="K2704" s="2">
        <v>21050</v>
      </c>
      <c r="L2704" t="str">
        <f t="shared" si="84"/>
        <v/>
      </c>
      <c r="M2704" t="str">
        <f>IFERROR(VLOOKUP(A2704,'Статус менеджера'!$A$2:$B$48,2,TRUE),"")</f>
        <v>Продавець малим клієнтам</v>
      </c>
      <c r="N2704" s="2">
        <f t="shared" si="85"/>
        <v>11.72359420289855</v>
      </c>
    </row>
    <row r="2705" spans="1:14" x14ac:dyDescent="0.35">
      <c r="A2705" t="s">
        <v>37</v>
      </c>
      <c r="B2705" t="s">
        <v>114</v>
      </c>
      <c r="C2705" s="1">
        <v>44141</v>
      </c>
      <c r="D2705" t="s">
        <v>122</v>
      </c>
      <c r="E2705" s="3">
        <v>0.23699999999999999</v>
      </c>
      <c r="F2705" s="4">
        <v>0</v>
      </c>
      <c r="G2705" s="2">
        <v>19450</v>
      </c>
      <c r="H2705" s="2">
        <v>18745</v>
      </c>
      <c r="I2705" s="2">
        <v>19450</v>
      </c>
      <c r="J2705" s="2">
        <v>19640</v>
      </c>
      <c r="K2705" s="2">
        <v>20090</v>
      </c>
      <c r="L2705" t="str">
        <f t="shared" si="84"/>
        <v/>
      </c>
      <c r="M2705" t="str">
        <f>IFERROR(VLOOKUP(A2705,'Статус менеджера'!$A$2:$B$48,2,TRUE),"")</f>
        <v/>
      </c>
      <c r="N2705" s="2">
        <f t="shared" si="85"/>
        <v>12</v>
      </c>
    </row>
    <row r="2706" spans="1:14" x14ac:dyDescent="0.35">
      <c r="A2706" t="s">
        <v>37</v>
      </c>
      <c r="B2706" t="s">
        <v>114</v>
      </c>
      <c r="C2706" s="1">
        <v>44141</v>
      </c>
      <c r="D2706" t="s">
        <v>122</v>
      </c>
      <c r="E2706" s="3">
        <v>1.1279999999999999</v>
      </c>
      <c r="F2706" s="4">
        <v>0</v>
      </c>
      <c r="G2706" s="2">
        <v>19450</v>
      </c>
      <c r="H2706" s="2">
        <v>18745</v>
      </c>
      <c r="I2706" s="2">
        <v>19450</v>
      </c>
      <c r="J2706" s="2">
        <v>19640</v>
      </c>
      <c r="K2706" s="2">
        <v>20090</v>
      </c>
      <c r="L2706" t="str">
        <f t="shared" si="84"/>
        <v/>
      </c>
      <c r="M2706" t="str">
        <f>IFERROR(VLOOKUP(A2706,'Статус менеджера'!$A$2:$B$48,2,TRUE),"")</f>
        <v/>
      </c>
      <c r="N2706" s="2">
        <f t="shared" si="85"/>
        <v>12</v>
      </c>
    </row>
    <row r="2707" spans="1:14" x14ac:dyDescent="0.35">
      <c r="A2707" t="s">
        <v>37</v>
      </c>
      <c r="B2707" t="s">
        <v>114</v>
      </c>
      <c r="C2707" s="1">
        <v>44141</v>
      </c>
      <c r="D2707" t="s">
        <v>120</v>
      </c>
      <c r="E2707" s="3">
        <v>3.3000000000000002E-2</v>
      </c>
      <c r="F2707" s="4">
        <v>0</v>
      </c>
      <c r="G2707" s="2">
        <v>17835</v>
      </c>
      <c r="H2707" s="2">
        <v>16980</v>
      </c>
      <c r="I2707" s="2">
        <v>17670</v>
      </c>
      <c r="J2707" s="2">
        <v>17955</v>
      </c>
      <c r="K2707" s="2">
        <v>18455</v>
      </c>
      <c r="L2707" t="str">
        <f t="shared" si="84"/>
        <v/>
      </c>
      <c r="M2707" t="str">
        <f>IFERROR(VLOOKUP(A2707,'Статус менеджера'!$A$2:$B$48,2,TRUE),"")</f>
        <v/>
      </c>
      <c r="N2707" s="2">
        <f t="shared" si="85"/>
        <v>16.631578947368421</v>
      </c>
    </row>
    <row r="2708" spans="1:14" x14ac:dyDescent="0.35">
      <c r="A2708" t="s">
        <v>37</v>
      </c>
      <c r="B2708" t="s">
        <v>114</v>
      </c>
      <c r="C2708" s="1">
        <v>44141</v>
      </c>
      <c r="D2708" t="s">
        <v>126</v>
      </c>
      <c r="E2708" s="3">
        <v>1.5</v>
      </c>
      <c r="F2708" s="4">
        <v>0</v>
      </c>
      <c r="G2708" s="2">
        <v>26130</v>
      </c>
      <c r="H2708" s="2">
        <v>25260</v>
      </c>
      <c r="I2708" s="2">
        <v>26130</v>
      </c>
      <c r="J2708" s="2">
        <v>26250</v>
      </c>
      <c r="K2708" s="2">
        <v>26700</v>
      </c>
      <c r="L2708" t="str">
        <f t="shared" si="84"/>
        <v/>
      </c>
      <c r="M2708" t="str">
        <f>IFERROR(VLOOKUP(A2708,'Статус менеджера'!$A$2:$B$48,2,TRUE),"")</f>
        <v/>
      </c>
      <c r="N2708" s="2">
        <f t="shared" si="85"/>
        <v>12</v>
      </c>
    </row>
    <row r="2709" spans="1:14" x14ac:dyDescent="0.35">
      <c r="A2709" t="s">
        <v>37</v>
      </c>
      <c r="B2709" t="s">
        <v>114</v>
      </c>
      <c r="C2709" s="1">
        <v>44141</v>
      </c>
      <c r="D2709" t="s">
        <v>119</v>
      </c>
      <c r="E2709" s="3">
        <v>0.1</v>
      </c>
      <c r="F2709" s="4">
        <v>0</v>
      </c>
      <c r="G2709" s="2">
        <v>21230</v>
      </c>
      <c r="H2709" s="2">
        <v>20365</v>
      </c>
      <c r="I2709" s="2">
        <v>21230</v>
      </c>
      <c r="J2709" s="2">
        <v>21730</v>
      </c>
      <c r="K2709" s="2">
        <v>22230</v>
      </c>
      <c r="L2709" t="str">
        <f t="shared" si="84"/>
        <v/>
      </c>
      <c r="M2709" t="str">
        <f>IFERROR(VLOOKUP(A2709,'Статус менеджера'!$A$2:$B$48,2,TRUE),"")</f>
        <v/>
      </c>
      <c r="N2709" s="2">
        <f t="shared" si="85"/>
        <v>12</v>
      </c>
    </row>
    <row r="2710" spans="1:14" x14ac:dyDescent="0.35">
      <c r="A2710" t="s">
        <v>85</v>
      </c>
      <c r="B2710" t="s">
        <v>114</v>
      </c>
      <c r="C2710" s="1">
        <v>44159</v>
      </c>
      <c r="D2710" t="s">
        <v>131</v>
      </c>
      <c r="E2710" s="3">
        <v>0.02</v>
      </c>
      <c r="F2710" s="4">
        <v>0</v>
      </c>
      <c r="G2710" s="2">
        <v>20885</v>
      </c>
      <c r="H2710" s="2">
        <v>20970</v>
      </c>
      <c r="I2710" s="2">
        <v>21730</v>
      </c>
      <c r="J2710" s="2">
        <v>21920</v>
      </c>
      <c r="K2710" s="2">
        <v>22370</v>
      </c>
      <c r="L2710" t="str">
        <f t="shared" si="84"/>
        <v/>
      </c>
      <c r="M2710" t="str">
        <f>IFERROR(VLOOKUP(A2710,'Статус менеджера'!$A$2:$B$48,2,TRUE),"")</f>
        <v>Продавець малим клієнтам</v>
      </c>
      <c r="N2710" s="2">
        <f t="shared" si="85"/>
        <v>8</v>
      </c>
    </row>
    <row r="2711" spans="1:14" x14ac:dyDescent="0.35">
      <c r="A2711" t="s">
        <v>85</v>
      </c>
      <c r="B2711" t="s">
        <v>114</v>
      </c>
      <c r="C2711" s="1">
        <v>44159</v>
      </c>
      <c r="D2711" t="s">
        <v>131</v>
      </c>
      <c r="E2711" s="3">
        <v>3.7650000000000001</v>
      </c>
      <c r="F2711" s="4">
        <v>0</v>
      </c>
      <c r="G2711" s="2">
        <v>20885</v>
      </c>
      <c r="H2711" s="2">
        <v>20970</v>
      </c>
      <c r="I2711" s="2">
        <v>21730</v>
      </c>
      <c r="J2711" s="2">
        <v>21920</v>
      </c>
      <c r="K2711" s="2">
        <v>22370</v>
      </c>
      <c r="L2711" t="str">
        <f t="shared" si="84"/>
        <v/>
      </c>
      <c r="M2711" t="str">
        <f>IFERROR(VLOOKUP(A2711,'Статус менеджера'!$A$2:$B$48,2,TRUE),"")</f>
        <v>Продавець малим клієнтам</v>
      </c>
      <c r="N2711" s="2">
        <f t="shared" si="85"/>
        <v>8</v>
      </c>
    </row>
    <row r="2712" spans="1:14" x14ac:dyDescent="0.35">
      <c r="A2712" t="s">
        <v>10</v>
      </c>
      <c r="B2712" t="s">
        <v>234</v>
      </c>
      <c r="C2712" s="1">
        <v>44160</v>
      </c>
      <c r="D2712" t="s">
        <v>128</v>
      </c>
      <c r="E2712" s="3">
        <v>4.8499999999999996</v>
      </c>
      <c r="F2712" s="4">
        <v>0</v>
      </c>
      <c r="G2712" s="2">
        <v>27660</v>
      </c>
      <c r="H2712" s="2">
        <v>26175</v>
      </c>
      <c r="I2712" s="2">
        <v>27430</v>
      </c>
      <c r="J2712" s="2">
        <v>27210</v>
      </c>
      <c r="K2712" s="2">
        <v>27660</v>
      </c>
      <c r="L2712" t="str">
        <f t="shared" si="84"/>
        <v/>
      </c>
      <c r="M2712" t="str">
        <f>IFERROR(VLOOKUP(A2712,'Статус менеджера'!$A$2:$B$48,2,TRUE),"")</f>
        <v/>
      </c>
      <c r="N2712" s="2">
        <f t="shared" si="85"/>
        <v>30</v>
      </c>
    </row>
    <row r="2713" spans="1:14" x14ac:dyDescent="0.35">
      <c r="A2713" t="s">
        <v>10</v>
      </c>
      <c r="B2713" t="s">
        <v>234</v>
      </c>
      <c r="C2713" s="1">
        <v>44160</v>
      </c>
      <c r="D2713" t="s">
        <v>128</v>
      </c>
      <c r="E2713" s="3">
        <v>4.6900000000000004</v>
      </c>
      <c r="F2713" s="4">
        <v>0</v>
      </c>
      <c r="G2713" s="2">
        <v>27660</v>
      </c>
      <c r="H2713" s="2">
        <v>26175</v>
      </c>
      <c r="I2713" s="2">
        <v>27430</v>
      </c>
      <c r="J2713" s="2">
        <v>27210</v>
      </c>
      <c r="K2713" s="2">
        <v>27660</v>
      </c>
      <c r="L2713" t="str">
        <f t="shared" si="84"/>
        <v/>
      </c>
      <c r="M2713" t="str">
        <f>IFERROR(VLOOKUP(A2713,'Статус менеджера'!$A$2:$B$48,2,TRUE),"")</f>
        <v/>
      </c>
      <c r="N2713" s="2">
        <f t="shared" si="85"/>
        <v>30</v>
      </c>
    </row>
    <row r="2714" spans="1:14" x14ac:dyDescent="0.35">
      <c r="A2714" t="s">
        <v>71</v>
      </c>
      <c r="B2714" t="s">
        <v>232</v>
      </c>
      <c r="C2714" s="1">
        <v>44138</v>
      </c>
      <c r="D2714" t="s">
        <v>140</v>
      </c>
      <c r="E2714" s="3">
        <v>3.2519999999999998</v>
      </c>
      <c r="F2714" s="4">
        <v>0</v>
      </c>
      <c r="G2714" s="2">
        <v>15900</v>
      </c>
      <c r="H2714" s="2">
        <v>15785</v>
      </c>
      <c r="I2714" s="2">
        <v>16450</v>
      </c>
      <c r="J2714" s="2">
        <v>16500</v>
      </c>
      <c r="K2714" s="2">
        <v>16620</v>
      </c>
      <c r="L2714" t="str">
        <f t="shared" si="84"/>
        <v/>
      </c>
      <c r="M2714" t="str">
        <f>IFERROR(VLOOKUP(A2714,'Статус менеджера'!$A$2:$B$48,2,TRUE),"")</f>
        <v/>
      </c>
      <c r="N2714" s="2">
        <f t="shared" si="85"/>
        <v>8.6917293233082713</v>
      </c>
    </row>
    <row r="2715" spans="1:14" x14ac:dyDescent="0.35">
      <c r="A2715" t="s">
        <v>71</v>
      </c>
      <c r="B2715" t="s">
        <v>232</v>
      </c>
      <c r="C2715" s="1">
        <v>44138</v>
      </c>
      <c r="D2715" t="s">
        <v>140</v>
      </c>
      <c r="E2715" s="3">
        <v>1.4930000000000001</v>
      </c>
      <c r="F2715" s="4">
        <v>0</v>
      </c>
      <c r="G2715" s="2">
        <v>15900</v>
      </c>
      <c r="H2715" s="2">
        <v>15785</v>
      </c>
      <c r="I2715" s="2">
        <v>16450</v>
      </c>
      <c r="J2715" s="2">
        <v>16500</v>
      </c>
      <c r="K2715" s="2">
        <v>16620</v>
      </c>
      <c r="L2715" t="str">
        <f t="shared" si="84"/>
        <v/>
      </c>
      <c r="M2715" t="str">
        <f>IFERROR(VLOOKUP(A2715,'Статус менеджера'!$A$2:$B$48,2,TRUE),"")</f>
        <v/>
      </c>
      <c r="N2715" s="2">
        <f t="shared" si="85"/>
        <v>8.6917293233082713</v>
      </c>
    </row>
    <row r="2716" spans="1:14" x14ac:dyDescent="0.35">
      <c r="A2716" t="s">
        <v>71</v>
      </c>
      <c r="B2716" t="s">
        <v>232</v>
      </c>
      <c r="C2716" s="1">
        <v>44138</v>
      </c>
      <c r="D2716" t="s">
        <v>140</v>
      </c>
      <c r="E2716" s="3">
        <v>1.9350000000000001</v>
      </c>
      <c r="F2716" s="4">
        <v>0</v>
      </c>
      <c r="G2716" s="2">
        <v>15900</v>
      </c>
      <c r="H2716" s="2">
        <v>15785</v>
      </c>
      <c r="I2716" s="2">
        <v>16450</v>
      </c>
      <c r="J2716" s="2">
        <v>16500</v>
      </c>
      <c r="K2716" s="2">
        <v>16620</v>
      </c>
      <c r="L2716" t="str">
        <f t="shared" si="84"/>
        <v/>
      </c>
      <c r="M2716" t="str">
        <f>IFERROR(VLOOKUP(A2716,'Статус менеджера'!$A$2:$B$48,2,TRUE),"")</f>
        <v/>
      </c>
      <c r="N2716" s="2">
        <f t="shared" si="85"/>
        <v>8.6917293233082713</v>
      </c>
    </row>
    <row r="2717" spans="1:14" x14ac:dyDescent="0.35">
      <c r="A2717" t="s">
        <v>71</v>
      </c>
      <c r="B2717" t="s">
        <v>232</v>
      </c>
      <c r="C2717" s="1">
        <v>44138</v>
      </c>
      <c r="D2717" t="s">
        <v>140</v>
      </c>
      <c r="E2717" s="3">
        <v>3.1150000000000002</v>
      </c>
      <c r="F2717" s="4">
        <v>0</v>
      </c>
      <c r="G2717" s="2">
        <v>15900</v>
      </c>
      <c r="H2717" s="2">
        <v>15785</v>
      </c>
      <c r="I2717" s="2">
        <v>16450</v>
      </c>
      <c r="J2717" s="2">
        <v>16500</v>
      </c>
      <c r="K2717" s="2">
        <v>16620</v>
      </c>
      <c r="L2717" t="str">
        <f t="shared" si="84"/>
        <v/>
      </c>
      <c r="M2717" t="str">
        <f>IFERROR(VLOOKUP(A2717,'Статус менеджера'!$A$2:$B$48,2,TRUE),"")</f>
        <v/>
      </c>
      <c r="N2717" s="2">
        <f t="shared" si="85"/>
        <v>8.6917293233082713</v>
      </c>
    </row>
    <row r="2718" spans="1:14" x14ac:dyDescent="0.35">
      <c r="A2718" t="s">
        <v>71</v>
      </c>
      <c r="B2718" t="s">
        <v>232</v>
      </c>
      <c r="C2718" s="1">
        <v>44138</v>
      </c>
      <c r="D2718" t="s">
        <v>140</v>
      </c>
      <c r="E2718" s="3">
        <v>10.23</v>
      </c>
      <c r="F2718" s="4">
        <v>0</v>
      </c>
      <c r="G2718" s="2">
        <v>15900</v>
      </c>
      <c r="H2718" s="2">
        <v>15785</v>
      </c>
      <c r="I2718" s="2">
        <v>16450</v>
      </c>
      <c r="J2718" s="2">
        <v>16500</v>
      </c>
      <c r="K2718" s="2">
        <v>16620</v>
      </c>
      <c r="L2718" t="str">
        <f t="shared" si="84"/>
        <v/>
      </c>
      <c r="M2718" t="str">
        <f>IFERROR(VLOOKUP(A2718,'Статус менеджера'!$A$2:$B$48,2,TRUE),"")</f>
        <v/>
      </c>
      <c r="N2718" s="2">
        <f t="shared" si="85"/>
        <v>8.6917293233082713</v>
      </c>
    </row>
    <row r="2719" spans="1:14" x14ac:dyDescent="0.35">
      <c r="A2719" t="s">
        <v>101</v>
      </c>
      <c r="B2719" t="s">
        <v>221</v>
      </c>
      <c r="C2719" s="1">
        <v>44144</v>
      </c>
      <c r="D2719" t="s">
        <v>126</v>
      </c>
      <c r="E2719" s="3">
        <v>4.9340000000000002</v>
      </c>
      <c r="F2719" s="4">
        <v>0</v>
      </c>
      <c r="G2719" s="2">
        <v>24835</v>
      </c>
      <c r="H2719" s="2">
        <v>24155</v>
      </c>
      <c r="I2719" s="2">
        <v>24950</v>
      </c>
      <c r="J2719" s="2">
        <v>25145</v>
      </c>
      <c r="K2719" s="2">
        <v>25595</v>
      </c>
      <c r="L2719" t="str">
        <f t="shared" si="84"/>
        <v/>
      </c>
      <c r="M2719" t="str">
        <f>IFERROR(VLOOKUP(A2719,'Статус менеджера'!$A$2:$B$48,2,TRUE),"")</f>
        <v>Продавець малим клієнтам</v>
      </c>
      <c r="N2719" s="2">
        <f t="shared" si="85"/>
        <v>11.421383647798741</v>
      </c>
    </row>
    <row r="2720" spans="1:14" x14ac:dyDescent="0.35">
      <c r="A2720" t="s">
        <v>37</v>
      </c>
      <c r="B2720" t="s">
        <v>114</v>
      </c>
      <c r="C2720" s="1">
        <v>44148</v>
      </c>
      <c r="D2720" t="s">
        <v>125</v>
      </c>
      <c r="E2720" s="3">
        <v>2.04</v>
      </c>
      <c r="F2720" s="4">
        <v>0</v>
      </c>
      <c r="G2720" s="2">
        <v>21080</v>
      </c>
      <c r="H2720" s="2">
        <v>20125</v>
      </c>
      <c r="I2720" s="2">
        <v>20880</v>
      </c>
      <c r="J2720" s="2">
        <v>21160</v>
      </c>
      <c r="K2720" s="2">
        <v>21660</v>
      </c>
      <c r="L2720" t="str">
        <f t="shared" si="84"/>
        <v/>
      </c>
      <c r="M2720" t="str">
        <f>IFERROR(VLOOKUP(A2720,'Статус менеджера'!$A$2:$B$48,2,TRUE),"")</f>
        <v/>
      </c>
      <c r="N2720" s="2">
        <f t="shared" si="85"/>
        <v>17.714285714285715</v>
      </c>
    </row>
    <row r="2721" spans="1:14" x14ac:dyDescent="0.35">
      <c r="A2721" t="s">
        <v>37</v>
      </c>
      <c r="B2721" t="s">
        <v>114</v>
      </c>
      <c r="C2721" s="1">
        <v>44148</v>
      </c>
      <c r="D2721" t="s">
        <v>125</v>
      </c>
      <c r="E2721" s="3">
        <v>0.25800000000000001</v>
      </c>
      <c r="F2721" s="4">
        <v>0</v>
      </c>
      <c r="G2721" s="2">
        <v>21080</v>
      </c>
      <c r="H2721" s="2">
        <v>20125</v>
      </c>
      <c r="I2721" s="2">
        <v>20880</v>
      </c>
      <c r="J2721" s="2">
        <v>21160</v>
      </c>
      <c r="K2721" s="2">
        <v>21660</v>
      </c>
      <c r="L2721" t="str">
        <f t="shared" si="84"/>
        <v/>
      </c>
      <c r="M2721" t="str">
        <f>IFERROR(VLOOKUP(A2721,'Статус менеджера'!$A$2:$B$48,2,TRUE),"")</f>
        <v/>
      </c>
      <c r="N2721" s="2">
        <f t="shared" si="85"/>
        <v>17.714285714285715</v>
      </c>
    </row>
    <row r="2722" spans="1:14" x14ac:dyDescent="0.35">
      <c r="A2722" t="s">
        <v>85</v>
      </c>
      <c r="B2722" t="s">
        <v>114</v>
      </c>
      <c r="C2722" s="1">
        <v>44155</v>
      </c>
      <c r="D2722" t="s">
        <v>131</v>
      </c>
      <c r="E2722" s="3">
        <v>0.69499999999999995</v>
      </c>
      <c r="F2722" s="4">
        <v>0</v>
      </c>
      <c r="G2722" s="2">
        <v>21800.04</v>
      </c>
      <c r="H2722" s="2">
        <v>20210</v>
      </c>
      <c r="I2722" s="2">
        <v>20955</v>
      </c>
      <c r="J2722" s="2">
        <v>21145</v>
      </c>
      <c r="K2722" s="2">
        <v>21595</v>
      </c>
      <c r="L2722" t="str">
        <f t="shared" si="84"/>
        <v/>
      </c>
      <c r="M2722" t="str">
        <f>IFERROR(VLOOKUP(A2722,'Статус менеджера'!$A$2:$B$48,2,TRUE),"")</f>
        <v>Продавець малим клієнтам</v>
      </c>
      <c r="N2722" s="2">
        <f t="shared" si="85"/>
        <v>30</v>
      </c>
    </row>
    <row r="2723" spans="1:14" x14ac:dyDescent="0.35">
      <c r="A2723" t="s">
        <v>61</v>
      </c>
      <c r="B2723" t="s">
        <v>228</v>
      </c>
      <c r="C2723" s="1">
        <v>44160</v>
      </c>
      <c r="D2723" t="s">
        <v>122</v>
      </c>
      <c r="E2723" s="3">
        <v>2.0550000000000002</v>
      </c>
      <c r="F2723" s="4">
        <v>0</v>
      </c>
      <c r="G2723" s="2">
        <v>19040</v>
      </c>
      <c r="H2723" s="2">
        <v>18680</v>
      </c>
      <c r="I2723" s="2">
        <v>19040</v>
      </c>
      <c r="J2723" s="2">
        <v>19590</v>
      </c>
      <c r="K2723" s="2">
        <v>20040</v>
      </c>
      <c r="L2723" t="str">
        <f t="shared" si="84"/>
        <v/>
      </c>
      <c r="M2723" t="str">
        <f>IFERROR(VLOOKUP(A2723,'Статус менеджера'!$A$2:$B$48,2,TRUE),"")</f>
        <v/>
      </c>
      <c r="N2723" s="2">
        <f t="shared" si="85"/>
        <v>12</v>
      </c>
    </row>
    <row r="2724" spans="1:14" x14ac:dyDescent="0.35">
      <c r="A2724" t="s">
        <v>61</v>
      </c>
      <c r="B2724" t="s">
        <v>228</v>
      </c>
      <c r="C2724" s="1">
        <v>44160</v>
      </c>
      <c r="D2724" t="s">
        <v>122</v>
      </c>
      <c r="E2724" s="3">
        <v>5.8</v>
      </c>
      <c r="F2724" s="4">
        <v>0</v>
      </c>
      <c r="G2724" s="2">
        <v>19040</v>
      </c>
      <c r="H2724" s="2">
        <v>18680</v>
      </c>
      <c r="I2724" s="2">
        <v>19040</v>
      </c>
      <c r="J2724" s="2">
        <v>19590</v>
      </c>
      <c r="K2724" s="2">
        <v>20040</v>
      </c>
      <c r="L2724" t="str">
        <f t="shared" si="84"/>
        <v/>
      </c>
      <c r="M2724" t="str">
        <f>IFERROR(VLOOKUP(A2724,'Статус менеджера'!$A$2:$B$48,2,TRUE),"")</f>
        <v/>
      </c>
      <c r="N2724" s="2">
        <f t="shared" si="85"/>
        <v>12</v>
      </c>
    </row>
    <row r="2725" spans="1:14" x14ac:dyDescent="0.35">
      <c r="A2725" t="s">
        <v>61</v>
      </c>
      <c r="B2725" t="s">
        <v>228</v>
      </c>
      <c r="C2725" s="1">
        <v>44160</v>
      </c>
      <c r="D2725" t="s">
        <v>122</v>
      </c>
      <c r="E2725" s="3">
        <v>1.9350000000000001</v>
      </c>
      <c r="F2725" s="4">
        <v>0</v>
      </c>
      <c r="G2725" s="2">
        <v>19040</v>
      </c>
      <c r="H2725" s="2">
        <v>18680</v>
      </c>
      <c r="I2725" s="2">
        <v>19040</v>
      </c>
      <c r="J2725" s="2">
        <v>19590</v>
      </c>
      <c r="K2725" s="2">
        <v>20040</v>
      </c>
      <c r="L2725" t="str">
        <f t="shared" si="84"/>
        <v/>
      </c>
      <c r="M2725" t="str">
        <f>IFERROR(VLOOKUP(A2725,'Статус менеджера'!$A$2:$B$48,2,TRUE),"")</f>
        <v/>
      </c>
      <c r="N2725" s="2">
        <f t="shared" si="85"/>
        <v>12</v>
      </c>
    </row>
    <row r="2726" spans="1:14" x14ac:dyDescent="0.35">
      <c r="A2726" t="s">
        <v>80</v>
      </c>
      <c r="B2726" t="s">
        <v>227</v>
      </c>
      <c r="C2726" s="1">
        <v>44162</v>
      </c>
      <c r="D2726" t="s">
        <v>117</v>
      </c>
      <c r="E2726" s="3">
        <v>1.0720000000000001</v>
      </c>
      <c r="F2726" s="4">
        <v>0</v>
      </c>
      <c r="G2726" s="2">
        <v>22390</v>
      </c>
      <c r="H2726" s="2">
        <v>21495</v>
      </c>
      <c r="I2726" s="2">
        <v>22340</v>
      </c>
      <c r="J2726" s="2">
        <v>22890</v>
      </c>
      <c r="K2726" s="2">
        <v>23390</v>
      </c>
      <c r="L2726" t="str">
        <f t="shared" si="84"/>
        <v/>
      </c>
      <c r="M2726" t="str">
        <f>IFERROR(VLOOKUP(A2726,'Статус менеджера'!$A$2:$B$48,2,TRUE),"")</f>
        <v/>
      </c>
      <c r="N2726" s="2">
        <f t="shared" si="85"/>
        <v>12.727272727272727</v>
      </c>
    </row>
    <row r="2727" spans="1:14" x14ac:dyDescent="0.35">
      <c r="A2727" t="s">
        <v>80</v>
      </c>
      <c r="B2727" t="s">
        <v>227</v>
      </c>
      <c r="C2727" s="1">
        <v>44162</v>
      </c>
      <c r="D2727" t="s">
        <v>119</v>
      </c>
      <c r="E2727" s="3">
        <v>0.36</v>
      </c>
      <c r="F2727" s="4">
        <v>0</v>
      </c>
      <c r="G2727" s="2">
        <v>21390</v>
      </c>
      <c r="H2727" s="2">
        <v>20515</v>
      </c>
      <c r="I2727" s="2">
        <v>21340</v>
      </c>
      <c r="J2727" s="2">
        <v>21890</v>
      </c>
      <c r="K2727" s="2">
        <v>22390</v>
      </c>
      <c r="L2727" t="str">
        <f t="shared" si="84"/>
        <v/>
      </c>
      <c r="M2727" t="str">
        <f>IFERROR(VLOOKUP(A2727,'Статус менеджера'!$A$2:$B$48,2,TRUE),"")</f>
        <v/>
      </c>
      <c r="N2727" s="2">
        <f t="shared" si="85"/>
        <v>12.727272727272727</v>
      </c>
    </row>
    <row r="2728" spans="1:14" x14ac:dyDescent="0.35">
      <c r="A2728" t="s">
        <v>80</v>
      </c>
      <c r="B2728" t="s">
        <v>227</v>
      </c>
      <c r="C2728" s="1">
        <v>44162</v>
      </c>
      <c r="D2728" t="s">
        <v>119</v>
      </c>
      <c r="E2728" s="3">
        <v>0.55800000000000005</v>
      </c>
      <c r="F2728" s="4">
        <v>0</v>
      </c>
      <c r="G2728" s="2">
        <v>21390</v>
      </c>
      <c r="H2728" s="2">
        <v>20515</v>
      </c>
      <c r="I2728" s="2">
        <v>21340</v>
      </c>
      <c r="J2728" s="2">
        <v>21890</v>
      </c>
      <c r="K2728" s="2">
        <v>22390</v>
      </c>
      <c r="L2728" t="str">
        <f t="shared" si="84"/>
        <v/>
      </c>
      <c r="M2728" t="str">
        <f>IFERROR(VLOOKUP(A2728,'Статус менеджера'!$A$2:$B$48,2,TRUE),"")</f>
        <v/>
      </c>
      <c r="N2728" s="2">
        <f t="shared" si="85"/>
        <v>12.727272727272727</v>
      </c>
    </row>
    <row r="2729" spans="1:14" x14ac:dyDescent="0.35">
      <c r="A2729" t="s">
        <v>80</v>
      </c>
      <c r="B2729" t="s">
        <v>227</v>
      </c>
      <c r="C2729" s="1">
        <v>44162</v>
      </c>
      <c r="D2729" t="s">
        <v>119</v>
      </c>
      <c r="E2729" s="3">
        <v>0.188</v>
      </c>
      <c r="F2729" s="4">
        <v>0</v>
      </c>
      <c r="G2729" s="2">
        <v>21900</v>
      </c>
      <c r="H2729" s="2">
        <v>21025</v>
      </c>
      <c r="I2729" s="2">
        <v>21850</v>
      </c>
      <c r="J2729" s="2">
        <v>22400</v>
      </c>
      <c r="K2729" s="2">
        <v>22900</v>
      </c>
      <c r="L2729" t="str">
        <f t="shared" si="84"/>
        <v/>
      </c>
      <c r="M2729" t="str">
        <f>IFERROR(VLOOKUP(A2729,'Статус менеджера'!$A$2:$B$48,2,TRUE),"")</f>
        <v/>
      </c>
      <c r="N2729" s="2">
        <f t="shared" si="85"/>
        <v>12.727272727272727</v>
      </c>
    </row>
    <row r="2730" spans="1:14" x14ac:dyDescent="0.35">
      <c r="A2730" t="s">
        <v>80</v>
      </c>
      <c r="B2730" t="s">
        <v>227</v>
      </c>
      <c r="C2730" s="1">
        <v>44162</v>
      </c>
      <c r="D2730" t="s">
        <v>116</v>
      </c>
      <c r="E2730" s="3">
        <v>1.87</v>
      </c>
      <c r="F2730" s="4">
        <v>0</v>
      </c>
      <c r="G2730" s="2">
        <v>20480</v>
      </c>
      <c r="H2730" s="2">
        <v>19570</v>
      </c>
      <c r="I2730" s="2">
        <v>20130</v>
      </c>
      <c r="J2730" s="2">
        <v>20480</v>
      </c>
      <c r="K2730" s="2">
        <v>20930</v>
      </c>
      <c r="L2730" t="str">
        <f t="shared" si="84"/>
        <v/>
      </c>
      <c r="M2730" t="str">
        <f>IFERROR(VLOOKUP(A2730,'Статус менеджера'!$A$2:$B$48,2,TRUE),"")</f>
        <v/>
      </c>
      <c r="N2730" s="2">
        <f t="shared" si="85"/>
        <v>20</v>
      </c>
    </row>
    <row r="2731" spans="1:14" x14ac:dyDescent="0.35">
      <c r="A2731" t="s">
        <v>80</v>
      </c>
      <c r="B2731" t="s">
        <v>227</v>
      </c>
      <c r="C2731" s="1">
        <v>44162</v>
      </c>
      <c r="D2731" t="s">
        <v>116</v>
      </c>
      <c r="E2731" s="3">
        <v>2.0019999999999998</v>
      </c>
      <c r="F2731" s="4">
        <v>0</v>
      </c>
      <c r="G2731" s="2">
        <v>20480</v>
      </c>
      <c r="H2731" s="2">
        <v>19570</v>
      </c>
      <c r="I2731" s="2">
        <v>20130</v>
      </c>
      <c r="J2731" s="2">
        <v>20480</v>
      </c>
      <c r="K2731" s="2">
        <v>20930</v>
      </c>
      <c r="L2731" t="str">
        <f t="shared" si="84"/>
        <v/>
      </c>
      <c r="M2731" t="str">
        <f>IFERROR(VLOOKUP(A2731,'Статус менеджера'!$A$2:$B$48,2,TRUE),"")</f>
        <v/>
      </c>
      <c r="N2731" s="2">
        <f t="shared" si="85"/>
        <v>20</v>
      </c>
    </row>
    <row r="2732" spans="1:14" x14ac:dyDescent="0.35">
      <c r="A2732" t="s">
        <v>80</v>
      </c>
      <c r="B2732" t="s">
        <v>227</v>
      </c>
      <c r="C2732" s="1">
        <v>44162</v>
      </c>
      <c r="D2732" t="s">
        <v>124</v>
      </c>
      <c r="E2732" s="3">
        <v>1.466</v>
      </c>
      <c r="F2732" s="4">
        <v>0</v>
      </c>
      <c r="G2732" s="2">
        <v>19100</v>
      </c>
      <c r="H2732" s="2">
        <v>18300</v>
      </c>
      <c r="I2732" s="2">
        <v>18950</v>
      </c>
      <c r="J2732" s="2">
        <v>19300</v>
      </c>
      <c r="K2732" s="2">
        <v>19800</v>
      </c>
      <c r="L2732" t="str">
        <f t="shared" si="84"/>
        <v/>
      </c>
      <c r="M2732" t="str">
        <f>IFERROR(VLOOKUP(A2732,'Статус менеджера'!$A$2:$B$48,2,TRUE),"")</f>
        <v/>
      </c>
      <c r="N2732" s="2">
        <f t="shared" si="85"/>
        <v>15.428571428571429</v>
      </c>
    </row>
    <row r="2733" spans="1:14" x14ac:dyDescent="0.35">
      <c r="A2733" t="s">
        <v>80</v>
      </c>
      <c r="B2733" t="s">
        <v>227</v>
      </c>
      <c r="C2733" s="1">
        <v>44162</v>
      </c>
      <c r="D2733" t="s">
        <v>124</v>
      </c>
      <c r="E2733" s="3">
        <v>1.72</v>
      </c>
      <c r="F2733" s="4">
        <v>0</v>
      </c>
      <c r="G2733" s="2">
        <v>19100</v>
      </c>
      <c r="H2733" s="2">
        <v>18300</v>
      </c>
      <c r="I2733" s="2">
        <v>18950</v>
      </c>
      <c r="J2733" s="2">
        <v>19300</v>
      </c>
      <c r="K2733" s="2">
        <v>19800</v>
      </c>
      <c r="L2733" t="str">
        <f t="shared" si="84"/>
        <v/>
      </c>
      <c r="M2733" t="str">
        <f>IFERROR(VLOOKUP(A2733,'Статус менеджера'!$A$2:$B$48,2,TRUE),"")</f>
        <v/>
      </c>
      <c r="N2733" s="2">
        <f t="shared" si="85"/>
        <v>15.428571428571429</v>
      </c>
    </row>
    <row r="2734" spans="1:14" x14ac:dyDescent="0.35">
      <c r="A2734" t="s">
        <v>80</v>
      </c>
      <c r="B2734" t="s">
        <v>227</v>
      </c>
      <c r="C2734" s="1">
        <v>44162</v>
      </c>
      <c r="D2734" t="s">
        <v>124</v>
      </c>
      <c r="E2734" s="3">
        <v>1.038</v>
      </c>
      <c r="F2734" s="4">
        <v>0</v>
      </c>
      <c r="G2734" s="2">
        <v>19100</v>
      </c>
      <c r="H2734" s="2">
        <v>18300</v>
      </c>
      <c r="I2734" s="2">
        <v>18950</v>
      </c>
      <c r="J2734" s="2">
        <v>19300</v>
      </c>
      <c r="K2734" s="2">
        <v>19800</v>
      </c>
      <c r="L2734" t="str">
        <f t="shared" si="84"/>
        <v/>
      </c>
      <c r="M2734" t="str">
        <f>IFERROR(VLOOKUP(A2734,'Статус менеджера'!$A$2:$B$48,2,TRUE),"")</f>
        <v/>
      </c>
      <c r="N2734" s="2">
        <f t="shared" si="85"/>
        <v>15.428571428571429</v>
      </c>
    </row>
    <row r="2735" spans="1:14" x14ac:dyDescent="0.35">
      <c r="A2735" t="s">
        <v>80</v>
      </c>
      <c r="B2735" t="s">
        <v>227</v>
      </c>
      <c r="C2735" s="1">
        <v>44162</v>
      </c>
      <c r="D2735" t="s">
        <v>120</v>
      </c>
      <c r="E2735" s="3">
        <v>0.192</v>
      </c>
      <c r="F2735" s="4">
        <v>0</v>
      </c>
      <c r="G2735" s="2">
        <v>19000</v>
      </c>
      <c r="H2735" s="2">
        <v>18300</v>
      </c>
      <c r="I2735" s="2">
        <v>18990</v>
      </c>
      <c r="J2735" s="2">
        <v>19300</v>
      </c>
      <c r="K2735" s="2">
        <v>19800</v>
      </c>
      <c r="L2735" t="str">
        <f t="shared" si="84"/>
        <v/>
      </c>
      <c r="M2735" t="str">
        <f>IFERROR(VLOOKUP(A2735,'Статус менеджера'!$A$2:$B$48,2,TRUE),"")</f>
        <v/>
      </c>
      <c r="N2735" s="2">
        <f t="shared" si="85"/>
        <v>12.258064516129032</v>
      </c>
    </row>
    <row r="2736" spans="1:14" x14ac:dyDescent="0.35">
      <c r="A2736" t="s">
        <v>80</v>
      </c>
      <c r="B2736" t="s">
        <v>227</v>
      </c>
      <c r="C2736" s="1">
        <v>44162</v>
      </c>
      <c r="D2736" t="s">
        <v>120</v>
      </c>
      <c r="E2736" s="3">
        <v>0.28399999999999997</v>
      </c>
      <c r="F2736" s="4">
        <v>0</v>
      </c>
      <c r="G2736" s="2">
        <v>18325</v>
      </c>
      <c r="H2736" s="2">
        <v>17640</v>
      </c>
      <c r="I2736" s="2">
        <v>18315</v>
      </c>
      <c r="J2736" s="2">
        <v>18625</v>
      </c>
      <c r="K2736" s="2">
        <v>19125</v>
      </c>
      <c r="L2736" t="str">
        <f t="shared" si="84"/>
        <v/>
      </c>
      <c r="M2736" t="str">
        <f>IFERROR(VLOOKUP(A2736,'Статус менеджера'!$A$2:$B$48,2,TRUE),"")</f>
        <v/>
      </c>
      <c r="N2736" s="2">
        <f t="shared" si="85"/>
        <v>12.258064516129032</v>
      </c>
    </row>
    <row r="2737" spans="1:14" x14ac:dyDescent="0.35">
      <c r="A2737" t="s">
        <v>80</v>
      </c>
      <c r="B2737" t="s">
        <v>227</v>
      </c>
      <c r="C2737" s="1">
        <v>44162</v>
      </c>
      <c r="D2737" t="s">
        <v>123</v>
      </c>
      <c r="E2737" s="3">
        <v>0.27400000000000002</v>
      </c>
      <c r="F2737" s="4">
        <v>0</v>
      </c>
      <c r="G2737" s="2">
        <v>18265</v>
      </c>
      <c r="H2737" s="2">
        <v>16755</v>
      </c>
      <c r="I2737" s="2">
        <v>17665</v>
      </c>
      <c r="J2737" s="2">
        <v>18015</v>
      </c>
      <c r="K2737" s="2">
        <v>18765</v>
      </c>
      <c r="L2737" t="str">
        <f t="shared" si="84"/>
        <v/>
      </c>
      <c r="M2737" t="str">
        <f>IFERROR(VLOOKUP(A2737,'Статус менеджера'!$A$2:$B$48,2,TRUE),"")</f>
        <v/>
      </c>
      <c r="N2737" s="2">
        <f t="shared" si="85"/>
        <v>23.333333333333332</v>
      </c>
    </row>
    <row r="2738" spans="1:14" x14ac:dyDescent="0.35">
      <c r="A2738" t="s">
        <v>80</v>
      </c>
      <c r="B2738" t="s">
        <v>227</v>
      </c>
      <c r="C2738" s="1">
        <v>44162</v>
      </c>
      <c r="D2738" t="s">
        <v>131</v>
      </c>
      <c r="E2738" s="3">
        <v>0.96199999999999997</v>
      </c>
      <c r="F2738" s="4">
        <v>0</v>
      </c>
      <c r="G2738" s="2">
        <v>22790</v>
      </c>
      <c r="H2738" s="2">
        <v>21390</v>
      </c>
      <c r="I2738" s="2">
        <v>21990</v>
      </c>
      <c r="J2738" s="2">
        <v>22340</v>
      </c>
      <c r="K2738" s="2">
        <v>22790</v>
      </c>
      <c r="L2738" t="str">
        <f t="shared" si="84"/>
        <v/>
      </c>
      <c r="M2738" t="str">
        <f>IFERROR(VLOOKUP(A2738,'Статус менеджера'!$A$2:$B$48,2,TRUE),"")</f>
        <v/>
      </c>
      <c r="N2738" s="2">
        <f t="shared" si="85"/>
        <v>30</v>
      </c>
    </row>
    <row r="2739" spans="1:14" x14ac:dyDescent="0.35">
      <c r="A2739" t="s">
        <v>14</v>
      </c>
      <c r="B2739" t="s">
        <v>227</v>
      </c>
      <c r="C2739" s="1">
        <v>44140</v>
      </c>
      <c r="D2739" t="s">
        <v>140</v>
      </c>
      <c r="E2739" s="3">
        <v>5.4249999999999998</v>
      </c>
      <c r="F2739" s="4">
        <v>0</v>
      </c>
      <c r="G2739" s="2">
        <v>16000</v>
      </c>
      <c r="H2739" s="2">
        <v>15785</v>
      </c>
      <c r="I2739" s="2">
        <v>16150</v>
      </c>
      <c r="J2739" s="2">
        <v>16500</v>
      </c>
      <c r="K2739" s="2">
        <v>16620</v>
      </c>
      <c r="L2739">
        <f t="shared" si="84"/>
        <v>56.182191780821917</v>
      </c>
      <c r="M2739" t="str">
        <f>IFERROR(VLOOKUP(A2739,'Статус менеджера'!$A$2:$B$48,2,TRUE),"")</f>
        <v>Продавець малим клієнтам</v>
      </c>
      <c r="N2739" s="2">
        <f t="shared" si="85"/>
        <v>10.356164383561644</v>
      </c>
    </row>
    <row r="2740" spans="1:14" x14ac:dyDescent="0.35">
      <c r="A2740" t="s">
        <v>14</v>
      </c>
      <c r="B2740" t="s">
        <v>227</v>
      </c>
      <c r="C2740" s="1">
        <v>44140</v>
      </c>
      <c r="D2740" t="s">
        <v>140</v>
      </c>
      <c r="E2740" s="3">
        <v>0.3</v>
      </c>
      <c r="F2740" s="4">
        <v>0</v>
      </c>
      <c r="G2740" s="2">
        <v>16000</v>
      </c>
      <c r="H2740" s="2">
        <v>15785</v>
      </c>
      <c r="I2740" s="2">
        <v>16150</v>
      </c>
      <c r="J2740" s="2">
        <v>16500</v>
      </c>
      <c r="K2740" s="2">
        <v>16620</v>
      </c>
      <c r="L2740">
        <f t="shared" si="84"/>
        <v>3.106849315068493</v>
      </c>
      <c r="M2740" t="str">
        <f>IFERROR(VLOOKUP(A2740,'Статус менеджера'!$A$2:$B$48,2,TRUE),"")</f>
        <v>Продавець малим клієнтам</v>
      </c>
      <c r="N2740" s="2">
        <f t="shared" si="85"/>
        <v>10.356164383561644</v>
      </c>
    </row>
    <row r="2741" spans="1:14" x14ac:dyDescent="0.35">
      <c r="A2741" t="s">
        <v>83</v>
      </c>
      <c r="B2741" t="s">
        <v>234</v>
      </c>
      <c r="C2741" s="1">
        <v>44151</v>
      </c>
      <c r="D2741" t="s">
        <v>122</v>
      </c>
      <c r="E2741" s="3">
        <v>0.70699999999999996</v>
      </c>
      <c r="F2741" s="4">
        <v>0</v>
      </c>
      <c r="G2741" s="2">
        <v>20475</v>
      </c>
      <c r="H2741" s="2">
        <v>19580</v>
      </c>
      <c r="I2741" s="2">
        <v>20475</v>
      </c>
      <c r="J2741" s="2">
        <v>20475</v>
      </c>
      <c r="K2741" s="2">
        <v>20925</v>
      </c>
      <c r="L2741" t="str">
        <f t="shared" si="84"/>
        <v/>
      </c>
      <c r="M2741" t="str">
        <f>IFERROR(VLOOKUP(A2741,'Статус менеджера'!$A$2:$B$48,2,TRUE),"")</f>
        <v/>
      </c>
      <c r="N2741" s="2">
        <f t="shared" si="85"/>
        <v>12</v>
      </c>
    </row>
    <row r="2742" spans="1:14" x14ac:dyDescent="0.35">
      <c r="A2742" t="s">
        <v>83</v>
      </c>
      <c r="B2742" t="s">
        <v>234</v>
      </c>
      <c r="C2742" s="1">
        <v>44151</v>
      </c>
      <c r="D2742" t="s">
        <v>132</v>
      </c>
      <c r="E2742" s="3">
        <v>2.3849999999999998</v>
      </c>
      <c r="F2742" s="4">
        <v>0</v>
      </c>
      <c r="G2742" s="2">
        <v>17735</v>
      </c>
      <c r="H2742" s="2">
        <v>17195</v>
      </c>
      <c r="I2742" s="2">
        <v>17735</v>
      </c>
      <c r="J2742" s="2">
        <v>18135</v>
      </c>
      <c r="K2742" s="2">
        <v>18885</v>
      </c>
      <c r="L2742" t="str">
        <f t="shared" si="84"/>
        <v/>
      </c>
      <c r="M2742" t="str">
        <f>IFERROR(VLOOKUP(A2742,'Статус менеджера'!$A$2:$B$48,2,TRUE),"")</f>
        <v/>
      </c>
      <c r="N2742" s="2">
        <f t="shared" si="85"/>
        <v>12</v>
      </c>
    </row>
    <row r="2743" spans="1:14" x14ac:dyDescent="0.35">
      <c r="A2743" t="s">
        <v>14</v>
      </c>
      <c r="B2743" t="s">
        <v>227</v>
      </c>
      <c r="C2743" s="1">
        <v>44152</v>
      </c>
      <c r="D2743" t="s">
        <v>122</v>
      </c>
      <c r="E2743" s="3">
        <v>2.12</v>
      </c>
      <c r="F2743" s="4">
        <v>0</v>
      </c>
      <c r="G2743" s="2">
        <v>21350</v>
      </c>
      <c r="H2743" s="2">
        <v>20015</v>
      </c>
      <c r="I2743" s="2">
        <v>20910</v>
      </c>
      <c r="J2743" s="2">
        <v>20910</v>
      </c>
      <c r="K2743" s="2">
        <v>21360</v>
      </c>
      <c r="L2743">
        <f t="shared" si="84"/>
        <v>63.128888888888895</v>
      </c>
      <c r="M2743" t="str">
        <f>IFERROR(VLOOKUP(A2743,'Статус менеджера'!$A$2:$B$48,2,TRUE),"")</f>
        <v>Продавець малим клієнтам</v>
      </c>
      <c r="N2743" s="2">
        <f t="shared" si="85"/>
        <v>29.777777777777779</v>
      </c>
    </row>
    <row r="2744" spans="1:14" x14ac:dyDescent="0.35">
      <c r="A2744" t="s">
        <v>14</v>
      </c>
      <c r="B2744" t="s">
        <v>227</v>
      </c>
      <c r="C2744" s="1">
        <v>44152</v>
      </c>
      <c r="D2744" t="s">
        <v>116</v>
      </c>
      <c r="E2744" s="3">
        <v>1.1200000000000001</v>
      </c>
      <c r="F2744" s="4">
        <v>0</v>
      </c>
      <c r="G2744" s="2">
        <v>21350</v>
      </c>
      <c r="H2744" s="2">
        <v>20015</v>
      </c>
      <c r="I2744" s="2">
        <v>20910</v>
      </c>
      <c r="J2744" s="2">
        <v>20910</v>
      </c>
      <c r="K2744" s="2">
        <v>21360</v>
      </c>
      <c r="L2744">
        <f t="shared" si="84"/>
        <v>33.351111111111116</v>
      </c>
      <c r="M2744" t="str">
        <f>IFERROR(VLOOKUP(A2744,'Статус менеджера'!$A$2:$B$48,2,TRUE),"")</f>
        <v>Продавець малим клієнтам</v>
      </c>
      <c r="N2744" s="2">
        <f t="shared" si="85"/>
        <v>29.777777777777779</v>
      </c>
    </row>
    <row r="2745" spans="1:14" x14ac:dyDescent="0.35">
      <c r="A2745" t="s">
        <v>73</v>
      </c>
      <c r="B2745" t="s">
        <v>235</v>
      </c>
      <c r="C2745" s="1">
        <v>44138</v>
      </c>
      <c r="D2745" t="s">
        <v>124</v>
      </c>
      <c r="E2745" s="3">
        <v>0.2</v>
      </c>
      <c r="F2745" s="4">
        <v>0</v>
      </c>
      <c r="G2745" s="2">
        <v>17960</v>
      </c>
      <c r="H2745" s="2">
        <v>17120</v>
      </c>
      <c r="I2745" s="2">
        <v>17760</v>
      </c>
      <c r="J2745" s="2">
        <v>18110</v>
      </c>
      <c r="K2745" s="2">
        <v>18610</v>
      </c>
      <c r="L2745">
        <f t="shared" si="84"/>
        <v>3.3142857142857141</v>
      </c>
      <c r="M2745" t="str">
        <f>IFERROR(VLOOKUP(A2745,'Статус менеджера'!$A$2:$B$48,2,TRUE),"")</f>
        <v>Продавець малим клієнтам</v>
      </c>
      <c r="N2745" s="2">
        <f t="shared" si="85"/>
        <v>16.571428571428569</v>
      </c>
    </row>
    <row r="2746" spans="1:14" x14ac:dyDescent="0.35">
      <c r="A2746" t="s">
        <v>73</v>
      </c>
      <c r="B2746" t="s">
        <v>235</v>
      </c>
      <c r="C2746" s="1">
        <v>44138</v>
      </c>
      <c r="D2746" t="s">
        <v>124</v>
      </c>
      <c r="E2746" s="3">
        <v>0.23</v>
      </c>
      <c r="F2746" s="4">
        <v>0</v>
      </c>
      <c r="G2746" s="2">
        <v>17960</v>
      </c>
      <c r="H2746" s="2">
        <v>17120</v>
      </c>
      <c r="I2746" s="2">
        <v>17760</v>
      </c>
      <c r="J2746" s="2">
        <v>18110</v>
      </c>
      <c r="K2746" s="2">
        <v>18610</v>
      </c>
      <c r="L2746">
        <f t="shared" si="84"/>
        <v>3.8114285714285709</v>
      </c>
      <c r="M2746" t="str">
        <f>IFERROR(VLOOKUP(A2746,'Статус менеджера'!$A$2:$B$48,2,TRUE),"")</f>
        <v>Продавець малим клієнтам</v>
      </c>
      <c r="N2746" s="2">
        <f t="shared" si="85"/>
        <v>16.571428571428569</v>
      </c>
    </row>
    <row r="2747" spans="1:14" x14ac:dyDescent="0.35">
      <c r="A2747" t="s">
        <v>73</v>
      </c>
      <c r="B2747" t="s">
        <v>235</v>
      </c>
      <c r="C2747" s="1">
        <v>44138</v>
      </c>
      <c r="D2747" t="s">
        <v>124</v>
      </c>
      <c r="E2747" s="3">
        <v>0.23</v>
      </c>
      <c r="F2747" s="4">
        <v>0</v>
      </c>
      <c r="G2747" s="2">
        <v>17960</v>
      </c>
      <c r="H2747" s="2">
        <v>17120</v>
      </c>
      <c r="I2747" s="2">
        <v>17760</v>
      </c>
      <c r="J2747" s="2">
        <v>18110</v>
      </c>
      <c r="K2747" s="2">
        <v>18610</v>
      </c>
      <c r="L2747">
        <f t="shared" si="84"/>
        <v>3.8114285714285709</v>
      </c>
      <c r="M2747" t="str">
        <f>IFERROR(VLOOKUP(A2747,'Статус менеджера'!$A$2:$B$48,2,TRUE),"")</f>
        <v>Продавець малим клієнтам</v>
      </c>
      <c r="N2747" s="2">
        <f t="shared" si="85"/>
        <v>16.571428571428569</v>
      </c>
    </row>
    <row r="2748" spans="1:14" x14ac:dyDescent="0.35">
      <c r="A2748" t="s">
        <v>27</v>
      </c>
      <c r="B2748" t="s">
        <v>232</v>
      </c>
      <c r="C2748" s="1">
        <v>44138</v>
      </c>
      <c r="D2748" t="s">
        <v>121</v>
      </c>
      <c r="E2748" s="3">
        <v>2.71</v>
      </c>
      <c r="F2748" s="4">
        <v>0</v>
      </c>
      <c r="G2748" s="2">
        <v>18943.330000000002</v>
      </c>
      <c r="H2748" s="2">
        <v>18530</v>
      </c>
      <c r="I2748" s="2">
        <v>19235</v>
      </c>
      <c r="J2748" s="2">
        <v>19425</v>
      </c>
      <c r="K2748" s="2">
        <v>19875</v>
      </c>
      <c r="L2748" t="str">
        <f t="shared" si="84"/>
        <v/>
      </c>
      <c r="M2748" t="str">
        <f>IFERROR(VLOOKUP(A2748,'Статус менеджера'!$A$2:$B$48,2,TRUE),"")</f>
        <v/>
      </c>
      <c r="N2748" s="2">
        <f t="shared" si="85"/>
        <v>10.34513475177306</v>
      </c>
    </row>
    <row r="2749" spans="1:14" x14ac:dyDescent="0.35">
      <c r="A2749" t="s">
        <v>27</v>
      </c>
      <c r="B2749" t="s">
        <v>232</v>
      </c>
      <c r="C2749" s="1">
        <v>44138</v>
      </c>
      <c r="D2749" t="s">
        <v>121</v>
      </c>
      <c r="E2749" s="3">
        <v>7.0549999999999997</v>
      </c>
      <c r="F2749" s="4">
        <v>0</v>
      </c>
      <c r="G2749" s="2">
        <v>18943.330000000002</v>
      </c>
      <c r="H2749" s="2">
        <v>18530</v>
      </c>
      <c r="I2749" s="2">
        <v>19235</v>
      </c>
      <c r="J2749" s="2">
        <v>19425</v>
      </c>
      <c r="K2749" s="2">
        <v>19875</v>
      </c>
      <c r="L2749" t="str">
        <f t="shared" si="84"/>
        <v/>
      </c>
      <c r="M2749" t="str">
        <f>IFERROR(VLOOKUP(A2749,'Статус менеджера'!$A$2:$B$48,2,TRUE),"")</f>
        <v/>
      </c>
      <c r="N2749" s="2">
        <f t="shared" si="85"/>
        <v>10.34513475177306</v>
      </c>
    </row>
    <row r="2750" spans="1:14" x14ac:dyDescent="0.35">
      <c r="A2750" t="s">
        <v>27</v>
      </c>
      <c r="B2750" t="s">
        <v>232</v>
      </c>
      <c r="C2750" s="1">
        <v>44138</v>
      </c>
      <c r="D2750" t="s">
        <v>121</v>
      </c>
      <c r="E2750" s="3">
        <v>5.56</v>
      </c>
      <c r="F2750" s="4">
        <v>0</v>
      </c>
      <c r="G2750" s="2">
        <v>18943.330000000002</v>
      </c>
      <c r="H2750" s="2">
        <v>18530</v>
      </c>
      <c r="I2750" s="2">
        <v>19235</v>
      </c>
      <c r="J2750" s="2">
        <v>19425</v>
      </c>
      <c r="K2750" s="2">
        <v>19875</v>
      </c>
      <c r="L2750" t="str">
        <f t="shared" si="84"/>
        <v/>
      </c>
      <c r="M2750" t="str">
        <f>IFERROR(VLOOKUP(A2750,'Статус менеджера'!$A$2:$B$48,2,TRUE),"")</f>
        <v/>
      </c>
      <c r="N2750" s="2">
        <f t="shared" si="85"/>
        <v>10.34513475177306</v>
      </c>
    </row>
    <row r="2751" spans="1:14" x14ac:dyDescent="0.35">
      <c r="A2751" t="s">
        <v>27</v>
      </c>
      <c r="B2751" t="s">
        <v>232</v>
      </c>
      <c r="C2751" s="1">
        <v>44138</v>
      </c>
      <c r="D2751" t="s">
        <v>121</v>
      </c>
      <c r="E2751" s="3">
        <v>5.59</v>
      </c>
      <c r="F2751" s="4">
        <v>0</v>
      </c>
      <c r="G2751" s="2">
        <v>18943.330000000002</v>
      </c>
      <c r="H2751" s="2">
        <v>18530</v>
      </c>
      <c r="I2751" s="2">
        <v>19235</v>
      </c>
      <c r="J2751" s="2">
        <v>19425</v>
      </c>
      <c r="K2751" s="2">
        <v>19875</v>
      </c>
      <c r="L2751" t="str">
        <f t="shared" si="84"/>
        <v/>
      </c>
      <c r="M2751" t="str">
        <f>IFERROR(VLOOKUP(A2751,'Статус менеджера'!$A$2:$B$48,2,TRUE),"")</f>
        <v/>
      </c>
      <c r="N2751" s="2">
        <f t="shared" si="85"/>
        <v>10.34513475177306</v>
      </c>
    </row>
    <row r="2752" spans="1:14" x14ac:dyDescent="0.35">
      <c r="A2752" t="s">
        <v>17</v>
      </c>
      <c r="B2752" t="s">
        <v>227</v>
      </c>
      <c r="C2752" s="1">
        <v>44140</v>
      </c>
      <c r="D2752" t="s">
        <v>119</v>
      </c>
      <c r="E2752" s="3">
        <v>1.52</v>
      </c>
      <c r="F2752" s="4">
        <v>0</v>
      </c>
      <c r="G2752" s="2">
        <v>21970</v>
      </c>
      <c r="H2752" s="2">
        <v>20605</v>
      </c>
      <c r="I2752" s="2">
        <v>21420</v>
      </c>
      <c r="J2752" s="2">
        <v>21970</v>
      </c>
      <c r="K2752" s="2">
        <v>22470</v>
      </c>
      <c r="L2752">
        <f t="shared" si="84"/>
        <v>30.4</v>
      </c>
      <c r="M2752" t="str">
        <f>IFERROR(VLOOKUP(A2752,'Статус менеджера'!$A$2:$B$48,2,TRUE),"")</f>
        <v>Продавець малим клієнтам</v>
      </c>
      <c r="N2752" s="2">
        <f t="shared" si="85"/>
        <v>20</v>
      </c>
    </row>
    <row r="2753" spans="1:14" x14ac:dyDescent="0.35">
      <c r="A2753" t="s">
        <v>17</v>
      </c>
      <c r="B2753" t="s">
        <v>227</v>
      </c>
      <c r="C2753" s="1">
        <v>44140</v>
      </c>
      <c r="D2753" t="s">
        <v>119</v>
      </c>
      <c r="E2753" s="3">
        <v>0.33500000000000002</v>
      </c>
      <c r="F2753" s="4">
        <v>0</v>
      </c>
      <c r="G2753" s="2">
        <v>21470</v>
      </c>
      <c r="H2753" s="2">
        <v>20105</v>
      </c>
      <c r="I2753" s="2">
        <v>20920</v>
      </c>
      <c r="J2753" s="2">
        <v>21470</v>
      </c>
      <c r="K2753" s="2">
        <v>21970</v>
      </c>
      <c r="L2753">
        <f t="shared" si="84"/>
        <v>6.7</v>
      </c>
      <c r="M2753" t="str">
        <f>IFERROR(VLOOKUP(A2753,'Статус менеджера'!$A$2:$B$48,2,TRUE),"")</f>
        <v>Продавець малим клієнтам</v>
      </c>
      <c r="N2753" s="2">
        <f t="shared" si="85"/>
        <v>20</v>
      </c>
    </row>
    <row r="2754" spans="1:14" x14ac:dyDescent="0.35">
      <c r="A2754" t="s">
        <v>17</v>
      </c>
      <c r="B2754" t="s">
        <v>227</v>
      </c>
      <c r="C2754" s="1">
        <v>44140</v>
      </c>
      <c r="D2754" t="s">
        <v>119</v>
      </c>
      <c r="E2754" s="3">
        <v>0.11</v>
      </c>
      <c r="F2754" s="4">
        <v>0</v>
      </c>
      <c r="G2754" s="2">
        <v>21220</v>
      </c>
      <c r="H2754" s="2">
        <v>19855</v>
      </c>
      <c r="I2754" s="2">
        <v>20670</v>
      </c>
      <c r="J2754" s="2">
        <v>21220</v>
      </c>
      <c r="K2754" s="2">
        <v>21720</v>
      </c>
      <c r="L2754">
        <f t="shared" ref="L2754:L2817" si="86">IFERROR(IF(AND(M2754="Продавець малим клієнтам", OR(B2754="Східний регіон", B2754="Західний регіон", B2754="Північний регіон", B2754="Південний регіон", B2754="Центральний регіон", B2754="Будівництво", B2754="Дистрибуція роздріб")), E2754*N2754, ""),"")</f>
        <v>2.2000000000000002</v>
      </c>
      <c r="M2754" t="str">
        <f>IFERROR(VLOOKUP(A2754,'Статус менеджера'!$A$2:$B$48,2,TRUE),"")</f>
        <v>Продавець малим клієнтам</v>
      </c>
      <c r="N2754" s="2">
        <f t="shared" ref="N2754:N2817" si="87">IFERROR(IF(G2754 &lt;= H2754, 8,
    IF(G2754 &lt;= I2754, 8 + (G2754 - H2754) * (12 - 8) / (I2754 - H2754),
       IF(G2754 &lt;= J2754, 12 + (G2754 - I2754) * (20 - 12) / (J2754 - I2754),
          IF(G2754 &lt;= K2754, 20 + (G2754 - J2754) * (30 - 20) / (K2754 - J2754),
             30)))),"")</f>
        <v>20</v>
      </c>
    </row>
    <row r="2755" spans="1:14" x14ac:dyDescent="0.35">
      <c r="A2755" t="s">
        <v>17</v>
      </c>
      <c r="B2755" t="s">
        <v>227</v>
      </c>
      <c r="C2755" s="1">
        <v>44140</v>
      </c>
      <c r="D2755" t="s">
        <v>119</v>
      </c>
      <c r="E2755" s="3">
        <v>0.15</v>
      </c>
      <c r="F2755" s="4">
        <v>0</v>
      </c>
      <c r="G2755" s="2">
        <v>21220</v>
      </c>
      <c r="H2755" s="2">
        <v>19855</v>
      </c>
      <c r="I2755" s="2">
        <v>20670</v>
      </c>
      <c r="J2755" s="2">
        <v>21220</v>
      </c>
      <c r="K2755" s="2">
        <v>21720</v>
      </c>
      <c r="L2755">
        <f t="shared" si="86"/>
        <v>3</v>
      </c>
      <c r="M2755" t="str">
        <f>IFERROR(VLOOKUP(A2755,'Статус менеджера'!$A$2:$B$48,2,TRUE),"")</f>
        <v>Продавець малим клієнтам</v>
      </c>
      <c r="N2755" s="2">
        <f t="shared" si="87"/>
        <v>20</v>
      </c>
    </row>
    <row r="2756" spans="1:14" x14ac:dyDescent="0.35">
      <c r="A2756" t="s">
        <v>17</v>
      </c>
      <c r="B2756" t="s">
        <v>227</v>
      </c>
      <c r="C2756" s="1">
        <v>44140</v>
      </c>
      <c r="D2756" t="s">
        <v>141</v>
      </c>
      <c r="E2756" s="3">
        <v>0.78500000000000003</v>
      </c>
      <c r="F2756" s="4">
        <v>0</v>
      </c>
      <c r="G2756" s="2">
        <v>18095</v>
      </c>
      <c r="H2756" s="2">
        <v>17555</v>
      </c>
      <c r="I2756" s="2">
        <v>18095</v>
      </c>
      <c r="J2756" s="2">
        <v>18275</v>
      </c>
      <c r="K2756" s="2">
        <v>18455</v>
      </c>
      <c r="L2756">
        <f t="shared" si="86"/>
        <v>9.42</v>
      </c>
      <c r="M2756" t="str">
        <f>IFERROR(VLOOKUP(A2756,'Статус менеджера'!$A$2:$B$48,2,TRUE),"")</f>
        <v>Продавець малим клієнтам</v>
      </c>
      <c r="N2756" s="2">
        <f t="shared" si="87"/>
        <v>12</v>
      </c>
    </row>
    <row r="2757" spans="1:14" x14ac:dyDescent="0.35">
      <c r="A2757" t="s">
        <v>17</v>
      </c>
      <c r="B2757" t="s">
        <v>227</v>
      </c>
      <c r="C2757" s="1">
        <v>44140</v>
      </c>
      <c r="D2757" t="s">
        <v>132</v>
      </c>
      <c r="E2757" s="3">
        <v>0.96</v>
      </c>
      <c r="F2757" s="4">
        <v>0</v>
      </c>
      <c r="G2757" s="2">
        <v>18100</v>
      </c>
      <c r="H2757" s="2">
        <v>17560</v>
      </c>
      <c r="I2757" s="2">
        <v>18000</v>
      </c>
      <c r="J2757" s="2">
        <v>18500</v>
      </c>
      <c r="K2757" s="2">
        <v>19250</v>
      </c>
      <c r="L2757">
        <f t="shared" si="86"/>
        <v>13.055999999999999</v>
      </c>
      <c r="M2757" t="str">
        <f>IFERROR(VLOOKUP(A2757,'Статус менеджера'!$A$2:$B$48,2,TRUE),"")</f>
        <v>Продавець малим клієнтам</v>
      </c>
      <c r="N2757" s="2">
        <f t="shared" si="87"/>
        <v>13.6</v>
      </c>
    </row>
    <row r="2758" spans="1:14" x14ac:dyDescent="0.35">
      <c r="A2758" t="s">
        <v>17</v>
      </c>
      <c r="B2758" t="s">
        <v>227</v>
      </c>
      <c r="C2758" s="1">
        <v>44140</v>
      </c>
      <c r="D2758" t="s">
        <v>123</v>
      </c>
      <c r="E2758" s="3">
        <v>3.07</v>
      </c>
      <c r="F2758" s="4">
        <v>0</v>
      </c>
      <c r="G2758" s="2">
        <v>16550</v>
      </c>
      <c r="H2758" s="2">
        <v>16205</v>
      </c>
      <c r="I2758" s="2">
        <v>17100</v>
      </c>
      <c r="J2758" s="2">
        <v>17450</v>
      </c>
      <c r="K2758" s="2">
        <v>18200</v>
      </c>
      <c r="L2758">
        <f t="shared" si="86"/>
        <v>29.293631284916199</v>
      </c>
      <c r="M2758" t="str">
        <f>IFERROR(VLOOKUP(A2758,'Статус менеджера'!$A$2:$B$48,2,TRUE),"")</f>
        <v>Продавець малим клієнтам</v>
      </c>
      <c r="N2758" s="2">
        <f t="shared" si="87"/>
        <v>9.5418994413407816</v>
      </c>
    </row>
    <row r="2759" spans="1:14" x14ac:dyDescent="0.35">
      <c r="A2759" t="s">
        <v>17</v>
      </c>
      <c r="B2759" t="s">
        <v>227</v>
      </c>
      <c r="C2759" s="1">
        <v>44140</v>
      </c>
      <c r="D2759" t="s">
        <v>123</v>
      </c>
      <c r="E2759" s="3">
        <v>0.52500000000000002</v>
      </c>
      <c r="F2759" s="4">
        <v>0</v>
      </c>
      <c r="G2759" s="2">
        <v>16400</v>
      </c>
      <c r="H2759" s="2">
        <v>16055</v>
      </c>
      <c r="I2759" s="2">
        <v>16950</v>
      </c>
      <c r="J2759" s="2">
        <v>17300</v>
      </c>
      <c r="K2759" s="2">
        <v>18050</v>
      </c>
      <c r="L2759">
        <f t="shared" si="86"/>
        <v>5.0094972067039105</v>
      </c>
      <c r="M2759" t="str">
        <f>IFERROR(VLOOKUP(A2759,'Статус менеджера'!$A$2:$B$48,2,TRUE),"")</f>
        <v>Продавець малим клієнтам</v>
      </c>
      <c r="N2759" s="2">
        <f t="shared" si="87"/>
        <v>9.5418994413407816</v>
      </c>
    </row>
    <row r="2760" spans="1:14" x14ac:dyDescent="0.35">
      <c r="A2760" t="s">
        <v>17</v>
      </c>
      <c r="B2760" t="s">
        <v>227</v>
      </c>
      <c r="C2760" s="1">
        <v>44140</v>
      </c>
      <c r="D2760" t="s">
        <v>123</v>
      </c>
      <c r="E2760" s="3">
        <v>3.01</v>
      </c>
      <c r="F2760" s="4">
        <v>0</v>
      </c>
      <c r="G2760" s="2">
        <v>16400</v>
      </c>
      <c r="H2760" s="2">
        <v>16055</v>
      </c>
      <c r="I2760" s="2">
        <v>16950</v>
      </c>
      <c r="J2760" s="2">
        <v>17300</v>
      </c>
      <c r="K2760" s="2">
        <v>18050</v>
      </c>
      <c r="L2760">
        <f t="shared" si="86"/>
        <v>28.721117318435752</v>
      </c>
      <c r="M2760" t="str">
        <f>IFERROR(VLOOKUP(A2760,'Статус менеджера'!$A$2:$B$48,2,TRUE),"")</f>
        <v>Продавець малим клієнтам</v>
      </c>
      <c r="N2760" s="2">
        <f t="shared" si="87"/>
        <v>9.5418994413407816</v>
      </c>
    </row>
    <row r="2761" spans="1:14" x14ac:dyDescent="0.35">
      <c r="A2761" t="s">
        <v>17</v>
      </c>
      <c r="B2761" t="s">
        <v>227</v>
      </c>
      <c r="C2761" s="1">
        <v>44140</v>
      </c>
      <c r="D2761" t="s">
        <v>132</v>
      </c>
      <c r="E2761" s="3">
        <v>0.995</v>
      </c>
      <c r="F2761" s="4">
        <v>0</v>
      </c>
      <c r="G2761" s="2">
        <v>18100</v>
      </c>
      <c r="H2761" s="2">
        <v>17560</v>
      </c>
      <c r="I2761" s="2">
        <v>18100</v>
      </c>
      <c r="J2761" s="2">
        <v>18500</v>
      </c>
      <c r="K2761" s="2">
        <v>19250</v>
      </c>
      <c r="L2761">
        <f t="shared" si="86"/>
        <v>11.94</v>
      </c>
      <c r="M2761" t="str">
        <f>IFERROR(VLOOKUP(A2761,'Статус менеджера'!$A$2:$B$48,2,TRUE),"")</f>
        <v>Продавець малим клієнтам</v>
      </c>
      <c r="N2761" s="2">
        <f t="shared" si="87"/>
        <v>12</v>
      </c>
    </row>
    <row r="2762" spans="1:14" x14ac:dyDescent="0.35">
      <c r="A2762" t="s">
        <v>17</v>
      </c>
      <c r="B2762" t="s">
        <v>227</v>
      </c>
      <c r="C2762" s="1">
        <v>44140</v>
      </c>
      <c r="D2762" t="s">
        <v>123</v>
      </c>
      <c r="E2762" s="3">
        <v>3.2</v>
      </c>
      <c r="F2762" s="4">
        <v>0</v>
      </c>
      <c r="G2762" s="2">
        <v>16700</v>
      </c>
      <c r="H2762" s="2">
        <v>16355</v>
      </c>
      <c r="I2762" s="2">
        <v>17250</v>
      </c>
      <c r="J2762" s="2">
        <v>17600</v>
      </c>
      <c r="K2762" s="2">
        <v>18350</v>
      </c>
      <c r="L2762">
        <f t="shared" si="86"/>
        <v>30.534078212290503</v>
      </c>
      <c r="M2762" t="str">
        <f>IFERROR(VLOOKUP(A2762,'Статус менеджера'!$A$2:$B$48,2,TRUE),"")</f>
        <v>Продавець малим клієнтам</v>
      </c>
      <c r="N2762" s="2">
        <f t="shared" si="87"/>
        <v>9.5418994413407816</v>
      </c>
    </row>
    <row r="2763" spans="1:14" x14ac:dyDescent="0.35">
      <c r="A2763" t="s">
        <v>17</v>
      </c>
      <c r="B2763" t="s">
        <v>227</v>
      </c>
      <c r="C2763" s="1">
        <v>44140</v>
      </c>
      <c r="D2763" t="s">
        <v>120</v>
      </c>
      <c r="E2763" s="3">
        <v>1.01</v>
      </c>
      <c r="F2763" s="4">
        <v>0</v>
      </c>
      <c r="G2763" s="2">
        <v>18680</v>
      </c>
      <c r="H2763" s="2">
        <v>17690</v>
      </c>
      <c r="I2763" s="2">
        <v>18370</v>
      </c>
      <c r="J2763" s="2">
        <v>18680</v>
      </c>
      <c r="K2763" s="2">
        <v>19180</v>
      </c>
      <c r="L2763">
        <f t="shared" si="86"/>
        <v>20.2</v>
      </c>
      <c r="M2763" t="str">
        <f>IFERROR(VLOOKUP(A2763,'Статус менеджера'!$A$2:$B$48,2,TRUE),"")</f>
        <v>Продавець малим клієнтам</v>
      </c>
      <c r="N2763" s="2">
        <f t="shared" si="87"/>
        <v>20</v>
      </c>
    </row>
    <row r="2764" spans="1:14" x14ac:dyDescent="0.35">
      <c r="A2764" t="s">
        <v>17</v>
      </c>
      <c r="B2764" t="s">
        <v>227</v>
      </c>
      <c r="C2764" s="1">
        <v>44140</v>
      </c>
      <c r="D2764" t="s">
        <v>120</v>
      </c>
      <c r="E2764" s="3">
        <v>0.36499999999999999</v>
      </c>
      <c r="F2764" s="4">
        <v>0</v>
      </c>
      <c r="G2764" s="2">
        <v>18005</v>
      </c>
      <c r="H2764" s="2">
        <v>17030</v>
      </c>
      <c r="I2764" s="2">
        <v>17695</v>
      </c>
      <c r="J2764" s="2">
        <v>18005</v>
      </c>
      <c r="K2764" s="2">
        <v>18505</v>
      </c>
      <c r="L2764">
        <f t="shared" si="86"/>
        <v>7.3</v>
      </c>
      <c r="M2764" t="str">
        <f>IFERROR(VLOOKUP(A2764,'Статус менеджера'!$A$2:$B$48,2,TRUE),"")</f>
        <v>Продавець малим клієнтам</v>
      </c>
      <c r="N2764" s="2">
        <f t="shared" si="87"/>
        <v>20</v>
      </c>
    </row>
    <row r="2765" spans="1:14" x14ac:dyDescent="0.35">
      <c r="A2765" t="s">
        <v>17</v>
      </c>
      <c r="B2765" t="s">
        <v>227</v>
      </c>
      <c r="C2765" s="1">
        <v>44140</v>
      </c>
      <c r="D2765" t="s">
        <v>127</v>
      </c>
      <c r="E2765" s="3">
        <v>0</v>
      </c>
      <c r="F2765" s="4">
        <v>0</v>
      </c>
      <c r="G2765" s="2">
        <v>2100</v>
      </c>
      <c r="H2765" s="2" t="e">
        <v>#N/A</v>
      </c>
      <c r="I2765" s="2" t="e">
        <v>#N/A</v>
      </c>
      <c r="J2765" s="2" t="e">
        <v>#N/A</v>
      </c>
      <c r="K2765" s="2" t="e">
        <v>#N/A</v>
      </c>
      <c r="L2765" t="str">
        <f t="shared" si="86"/>
        <v/>
      </c>
      <c r="M2765" t="str">
        <f>IFERROR(VLOOKUP(A2765,'Статус менеджера'!$A$2:$B$48,2,TRUE),"")</f>
        <v>Продавець малим клієнтам</v>
      </c>
      <c r="N2765" s="2" t="str">
        <f t="shared" si="87"/>
        <v/>
      </c>
    </row>
    <row r="2766" spans="1:14" x14ac:dyDescent="0.35">
      <c r="A2766" t="s">
        <v>91</v>
      </c>
      <c r="B2766" t="s">
        <v>238</v>
      </c>
      <c r="C2766" s="1">
        <v>44140</v>
      </c>
      <c r="D2766" t="s">
        <v>117</v>
      </c>
      <c r="E2766" s="3">
        <v>0.16</v>
      </c>
      <c r="F2766" s="4">
        <v>0</v>
      </c>
      <c r="G2766" s="2">
        <v>21821.83</v>
      </c>
      <c r="H2766" s="2">
        <v>20710</v>
      </c>
      <c r="I2766" s="2">
        <v>21545</v>
      </c>
      <c r="J2766" s="2">
        <v>22095</v>
      </c>
      <c r="K2766" s="2">
        <v>22595</v>
      </c>
      <c r="L2766" t="str">
        <f t="shared" si="86"/>
        <v/>
      </c>
      <c r="M2766" t="str">
        <f>IFERROR(VLOOKUP(A2766,'Статус менеджера'!$A$2:$B$48,2,TRUE),"")</f>
        <v>Продавець малим клієнтам</v>
      </c>
      <c r="N2766" s="2">
        <f t="shared" si="87"/>
        <v>16.026618181818208</v>
      </c>
    </row>
    <row r="2767" spans="1:14" x14ac:dyDescent="0.35">
      <c r="A2767" t="s">
        <v>91</v>
      </c>
      <c r="B2767" t="s">
        <v>238</v>
      </c>
      <c r="C2767" s="1">
        <v>44140</v>
      </c>
      <c r="D2767" t="s">
        <v>117</v>
      </c>
      <c r="E2767" s="3">
        <v>2.5000000000000001E-2</v>
      </c>
      <c r="F2767" s="4">
        <v>0</v>
      </c>
      <c r="G2767" s="2">
        <v>21821.83</v>
      </c>
      <c r="H2767" s="2">
        <v>20710</v>
      </c>
      <c r="I2767" s="2">
        <v>21545</v>
      </c>
      <c r="J2767" s="2">
        <v>22095</v>
      </c>
      <c r="K2767" s="2">
        <v>22595</v>
      </c>
      <c r="L2767" t="str">
        <f t="shared" si="86"/>
        <v/>
      </c>
      <c r="M2767" t="str">
        <f>IFERROR(VLOOKUP(A2767,'Статус менеджера'!$A$2:$B$48,2,TRUE),"")</f>
        <v>Продавець малим клієнтам</v>
      </c>
      <c r="N2767" s="2">
        <f t="shared" si="87"/>
        <v>16.026618181818208</v>
      </c>
    </row>
    <row r="2768" spans="1:14" x14ac:dyDescent="0.35">
      <c r="A2768" t="s">
        <v>91</v>
      </c>
      <c r="B2768" t="s">
        <v>238</v>
      </c>
      <c r="C2768" s="1">
        <v>44140</v>
      </c>
      <c r="D2768" t="s">
        <v>119</v>
      </c>
      <c r="E2768" s="3">
        <v>0.68</v>
      </c>
      <c r="F2768" s="4">
        <v>0</v>
      </c>
      <c r="G2768" s="2">
        <v>21571.83</v>
      </c>
      <c r="H2768" s="2">
        <v>20480</v>
      </c>
      <c r="I2768" s="2">
        <v>21295</v>
      </c>
      <c r="J2768" s="2">
        <v>21845</v>
      </c>
      <c r="K2768" s="2">
        <v>22345</v>
      </c>
      <c r="L2768" t="str">
        <f t="shared" si="86"/>
        <v/>
      </c>
      <c r="M2768" t="str">
        <f>IFERROR(VLOOKUP(A2768,'Статус менеджера'!$A$2:$B$48,2,TRUE),"")</f>
        <v>Продавець малим клієнтам</v>
      </c>
      <c r="N2768" s="2">
        <f t="shared" si="87"/>
        <v>16.026618181818208</v>
      </c>
    </row>
    <row r="2769" spans="1:14" x14ac:dyDescent="0.35">
      <c r="A2769" t="s">
        <v>75</v>
      </c>
      <c r="B2769" t="s">
        <v>231</v>
      </c>
      <c r="C2769" s="1">
        <v>44137</v>
      </c>
      <c r="D2769" t="s">
        <v>142</v>
      </c>
      <c r="E2769" s="3">
        <v>66.453999999999994</v>
      </c>
      <c r="F2769" s="4">
        <v>0</v>
      </c>
      <c r="G2769" s="2">
        <v>16907.05</v>
      </c>
      <c r="H2769" s="2">
        <v>16615</v>
      </c>
      <c r="I2769" s="2">
        <v>16945</v>
      </c>
      <c r="J2769" s="2">
        <v>17545</v>
      </c>
      <c r="K2769" s="2">
        <v>18295</v>
      </c>
      <c r="L2769" t="str">
        <f t="shared" si="86"/>
        <v/>
      </c>
      <c r="M2769" t="str">
        <f>IFERROR(VLOOKUP(A2769,'Статус менеджера'!$A$2:$B$48,2,TRUE),"")</f>
        <v>Продавець малим клієнтам</v>
      </c>
      <c r="N2769" s="2">
        <f t="shared" si="87"/>
        <v>11.539999999999992</v>
      </c>
    </row>
    <row r="2770" spans="1:14" x14ac:dyDescent="0.35">
      <c r="A2770" t="s">
        <v>44</v>
      </c>
      <c r="B2770" t="s">
        <v>225</v>
      </c>
      <c r="C2770" s="1">
        <v>44138</v>
      </c>
      <c r="D2770" t="s">
        <v>120</v>
      </c>
      <c r="E2770" s="3">
        <v>1.4999999999999999E-2</v>
      </c>
      <c r="F2770" s="4">
        <v>0</v>
      </c>
      <c r="G2770" s="2">
        <v>19090</v>
      </c>
      <c r="H2770" s="2">
        <v>17600</v>
      </c>
      <c r="I2770" s="2">
        <v>18280</v>
      </c>
      <c r="J2770" s="2">
        <v>18590</v>
      </c>
      <c r="K2770" s="2">
        <v>19090</v>
      </c>
      <c r="L2770">
        <f t="shared" si="86"/>
        <v>0.44999999999999996</v>
      </c>
      <c r="M2770" t="str">
        <f>IFERROR(VLOOKUP(A2770,'Статус менеджера'!$A$2:$B$48,2,TRUE),"")</f>
        <v>Продавець малим клієнтам</v>
      </c>
      <c r="N2770" s="2">
        <f t="shared" si="87"/>
        <v>30</v>
      </c>
    </row>
    <row r="2771" spans="1:14" x14ac:dyDescent="0.35">
      <c r="A2771" t="s">
        <v>44</v>
      </c>
      <c r="B2771" t="s">
        <v>225</v>
      </c>
      <c r="C2771" s="1">
        <v>44138</v>
      </c>
      <c r="D2771" t="s">
        <v>119</v>
      </c>
      <c r="E2771" s="3">
        <v>6.4000000000000001E-2</v>
      </c>
      <c r="F2771" s="4">
        <v>0</v>
      </c>
      <c r="G2771" s="2">
        <v>21595</v>
      </c>
      <c r="H2771" s="2">
        <v>19730</v>
      </c>
      <c r="I2771" s="2">
        <v>20545</v>
      </c>
      <c r="J2771" s="2">
        <v>21095</v>
      </c>
      <c r="K2771" s="2">
        <v>21595</v>
      </c>
      <c r="L2771">
        <f t="shared" si="86"/>
        <v>1.92</v>
      </c>
      <c r="M2771" t="str">
        <f>IFERROR(VLOOKUP(A2771,'Статус менеджера'!$A$2:$B$48,2,TRUE),"")</f>
        <v>Продавець малим клієнтам</v>
      </c>
      <c r="N2771" s="2">
        <f t="shared" si="87"/>
        <v>30</v>
      </c>
    </row>
    <row r="2772" spans="1:14" x14ac:dyDescent="0.35">
      <c r="A2772" t="s">
        <v>54</v>
      </c>
      <c r="B2772" t="s">
        <v>234</v>
      </c>
      <c r="C2772" s="1">
        <v>44139</v>
      </c>
      <c r="D2772" t="s">
        <v>138</v>
      </c>
      <c r="E2772" s="3">
        <v>0.9</v>
      </c>
      <c r="F2772" s="4">
        <v>0</v>
      </c>
      <c r="G2772" s="2">
        <v>20455</v>
      </c>
      <c r="H2772" s="2">
        <v>19670</v>
      </c>
      <c r="I2772" s="2">
        <v>20455</v>
      </c>
      <c r="J2772" s="2">
        <v>20705</v>
      </c>
      <c r="K2772" s="2">
        <v>21205</v>
      </c>
      <c r="L2772" t="str">
        <f t="shared" si="86"/>
        <v/>
      </c>
      <c r="M2772" t="str">
        <f>IFERROR(VLOOKUP(A2772,'Статус менеджера'!$A$2:$B$48,2,TRUE),"")</f>
        <v>Продавець малим клієнтам</v>
      </c>
      <c r="N2772" s="2">
        <f t="shared" si="87"/>
        <v>12</v>
      </c>
    </row>
    <row r="2773" spans="1:14" x14ac:dyDescent="0.35">
      <c r="A2773" t="s">
        <v>54</v>
      </c>
      <c r="B2773" t="s">
        <v>234</v>
      </c>
      <c r="C2773" s="1">
        <v>44139</v>
      </c>
      <c r="D2773" t="s">
        <v>122</v>
      </c>
      <c r="E2773" s="3">
        <v>0.85199999999999998</v>
      </c>
      <c r="F2773" s="4">
        <v>0</v>
      </c>
      <c r="G2773" s="2">
        <v>18535</v>
      </c>
      <c r="H2773" s="2">
        <v>17830</v>
      </c>
      <c r="I2773" s="2">
        <v>18535</v>
      </c>
      <c r="J2773" s="2">
        <v>18725</v>
      </c>
      <c r="K2773" s="2">
        <v>19175</v>
      </c>
      <c r="L2773" t="str">
        <f t="shared" si="86"/>
        <v/>
      </c>
      <c r="M2773" t="str">
        <f>IFERROR(VLOOKUP(A2773,'Статус менеджера'!$A$2:$B$48,2,TRUE),"")</f>
        <v>Продавець малим клієнтам</v>
      </c>
      <c r="N2773" s="2">
        <f t="shared" si="87"/>
        <v>12</v>
      </c>
    </row>
    <row r="2774" spans="1:14" x14ac:dyDescent="0.35">
      <c r="A2774" t="s">
        <v>54</v>
      </c>
      <c r="B2774" t="s">
        <v>234</v>
      </c>
      <c r="C2774" s="1">
        <v>44139</v>
      </c>
      <c r="D2774" t="s">
        <v>122</v>
      </c>
      <c r="E2774" s="3">
        <v>0.85199999999999998</v>
      </c>
      <c r="F2774" s="4">
        <v>0</v>
      </c>
      <c r="G2774" s="2">
        <v>18535</v>
      </c>
      <c r="H2774" s="2">
        <v>17830</v>
      </c>
      <c r="I2774" s="2">
        <v>18535</v>
      </c>
      <c r="J2774" s="2">
        <v>18725</v>
      </c>
      <c r="K2774" s="2">
        <v>19175</v>
      </c>
      <c r="L2774" t="str">
        <f t="shared" si="86"/>
        <v/>
      </c>
      <c r="M2774" t="str">
        <f>IFERROR(VLOOKUP(A2774,'Статус менеджера'!$A$2:$B$48,2,TRUE),"")</f>
        <v>Продавець малим клієнтам</v>
      </c>
      <c r="N2774" s="2">
        <f t="shared" si="87"/>
        <v>12</v>
      </c>
    </row>
    <row r="2775" spans="1:14" x14ac:dyDescent="0.35">
      <c r="A2775" t="s">
        <v>54</v>
      </c>
      <c r="B2775" t="s">
        <v>234</v>
      </c>
      <c r="C2775" s="1">
        <v>44139</v>
      </c>
      <c r="D2775" t="s">
        <v>122</v>
      </c>
      <c r="E2775" s="3">
        <v>0.85199999999999998</v>
      </c>
      <c r="F2775" s="4">
        <v>0</v>
      </c>
      <c r="G2775" s="2">
        <v>18535</v>
      </c>
      <c r="H2775" s="2">
        <v>17830</v>
      </c>
      <c r="I2775" s="2">
        <v>18535</v>
      </c>
      <c r="J2775" s="2">
        <v>18725</v>
      </c>
      <c r="K2775" s="2">
        <v>19175</v>
      </c>
      <c r="L2775" t="str">
        <f t="shared" si="86"/>
        <v/>
      </c>
      <c r="M2775" t="str">
        <f>IFERROR(VLOOKUP(A2775,'Статус менеджера'!$A$2:$B$48,2,TRUE),"")</f>
        <v>Продавець малим клієнтам</v>
      </c>
      <c r="N2775" s="2">
        <f t="shared" si="87"/>
        <v>12</v>
      </c>
    </row>
    <row r="2776" spans="1:14" x14ac:dyDescent="0.35">
      <c r="A2776" t="s">
        <v>54</v>
      </c>
      <c r="B2776" t="s">
        <v>234</v>
      </c>
      <c r="C2776" s="1">
        <v>44139</v>
      </c>
      <c r="D2776" t="s">
        <v>122</v>
      </c>
      <c r="E2776" s="3">
        <v>0.85199999999999998</v>
      </c>
      <c r="F2776" s="4">
        <v>0</v>
      </c>
      <c r="G2776" s="2">
        <v>18535</v>
      </c>
      <c r="H2776" s="2">
        <v>17830</v>
      </c>
      <c r="I2776" s="2">
        <v>18535</v>
      </c>
      <c r="J2776" s="2">
        <v>18725</v>
      </c>
      <c r="K2776" s="2">
        <v>19175</v>
      </c>
      <c r="L2776" t="str">
        <f t="shared" si="86"/>
        <v/>
      </c>
      <c r="M2776" t="str">
        <f>IFERROR(VLOOKUP(A2776,'Статус менеджера'!$A$2:$B$48,2,TRUE),"")</f>
        <v>Продавець малим клієнтам</v>
      </c>
      <c r="N2776" s="2">
        <f t="shared" si="87"/>
        <v>12</v>
      </c>
    </row>
    <row r="2777" spans="1:14" x14ac:dyDescent="0.35">
      <c r="A2777" t="s">
        <v>54</v>
      </c>
      <c r="B2777" t="s">
        <v>234</v>
      </c>
      <c r="C2777" s="1">
        <v>44139</v>
      </c>
      <c r="D2777" t="s">
        <v>122</v>
      </c>
      <c r="E2777" s="3">
        <v>1.137</v>
      </c>
      <c r="F2777" s="4">
        <v>0</v>
      </c>
      <c r="G2777" s="2">
        <v>18535</v>
      </c>
      <c r="H2777" s="2">
        <v>17830</v>
      </c>
      <c r="I2777" s="2">
        <v>18535</v>
      </c>
      <c r="J2777" s="2">
        <v>18725</v>
      </c>
      <c r="K2777" s="2">
        <v>19175</v>
      </c>
      <c r="L2777" t="str">
        <f t="shared" si="86"/>
        <v/>
      </c>
      <c r="M2777" t="str">
        <f>IFERROR(VLOOKUP(A2777,'Статус менеджера'!$A$2:$B$48,2,TRUE),"")</f>
        <v>Продавець малим клієнтам</v>
      </c>
      <c r="N2777" s="2">
        <f t="shared" si="87"/>
        <v>12</v>
      </c>
    </row>
    <row r="2778" spans="1:14" x14ac:dyDescent="0.35">
      <c r="A2778" t="s">
        <v>54</v>
      </c>
      <c r="B2778" t="s">
        <v>234</v>
      </c>
      <c r="C2778" s="1">
        <v>44139</v>
      </c>
      <c r="D2778" t="s">
        <v>122</v>
      </c>
      <c r="E2778" s="3">
        <v>1.9</v>
      </c>
      <c r="F2778" s="4">
        <v>0</v>
      </c>
      <c r="G2778" s="2">
        <v>19205</v>
      </c>
      <c r="H2778" s="2">
        <v>18480</v>
      </c>
      <c r="I2778" s="2">
        <v>19205</v>
      </c>
      <c r="J2778" s="2">
        <v>19395</v>
      </c>
      <c r="K2778" s="2">
        <v>19845</v>
      </c>
      <c r="L2778" t="str">
        <f t="shared" si="86"/>
        <v/>
      </c>
      <c r="M2778" t="str">
        <f>IFERROR(VLOOKUP(A2778,'Статус менеджера'!$A$2:$B$48,2,TRUE),"")</f>
        <v>Продавець малим клієнтам</v>
      </c>
      <c r="N2778" s="2">
        <f t="shared" si="87"/>
        <v>12</v>
      </c>
    </row>
    <row r="2779" spans="1:14" x14ac:dyDescent="0.35">
      <c r="A2779" t="s">
        <v>54</v>
      </c>
      <c r="B2779" t="s">
        <v>234</v>
      </c>
      <c r="C2779" s="1">
        <v>44139</v>
      </c>
      <c r="D2779" t="s">
        <v>122</v>
      </c>
      <c r="E2779" s="3">
        <v>1.4279999999999999</v>
      </c>
      <c r="F2779" s="4">
        <v>0</v>
      </c>
      <c r="G2779" s="2">
        <v>19205</v>
      </c>
      <c r="H2779" s="2">
        <v>18480</v>
      </c>
      <c r="I2779" s="2">
        <v>19205</v>
      </c>
      <c r="J2779" s="2">
        <v>19395</v>
      </c>
      <c r="K2779" s="2">
        <v>19845</v>
      </c>
      <c r="L2779" t="str">
        <f t="shared" si="86"/>
        <v/>
      </c>
      <c r="M2779" t="str">
        <f>IFERROR(VLOOKUP(A2779,'Статус менеджера'!$A$2:$B$48,2,TRUE),"")</f>
        <v>Продавець малим клієнтам</v>
      </c>
      <c r="N2779" s="2">
        <f t="shared" si="87"/>
        <v>12</v>
      </c>
    </row>
    <row r="2780" spans="1:14" x14ac:dyDescent="0.35">
      <c r="A2780" t="s">
        <v>54</v>
      </c>
      <c r="B2780" t="s">
        <v>234</v>
      </c>
      <c r="C2780" s="1">
        <v>44139</v>
      </c>
      <c r="D2780" t="s">
        <v>122</v>
      </c>
      <c r="E2780" s="3">
        <v>1.4279999999999999</v>
      </c>
      <c r="F2780" s="4">
        <v>0</v>
      </c>
      <c r="G2780" s="2">
        <v>19205</v>
      </c>
      <c r="H2780" s="2">
        <v>18480</v>
      </c>
      <c r="I2780" s="2">
        <v>19205</v>
      </c>
      <c r="J2780" s="2">
        <v>19395</v>
      </c>
      <c r="K2780" s="2">
        <v>19845</v>
      </c>
      <c r="L2780" t="str">
        <f t="shared" si="86"/>
        <v/>
      </c>
      <c r="M2780" t="str">
        <f>IFERROR(VLOOKUP(A2780,'Статус менеджера'!$A$2:$B$48,2,TRUE),"")</f>
        <v>Продавець малим клієнтам</v>
      </c>
      <c r="N2780" s="2">
        <f t="shared" si="87"/>
        <v>12</v>
      </c>
    </row>
    <row r="2781" spans="1:14" x14ac:dyDescent="0.35">
      <c r="A2781" t="s">
        <v>54</v>
      </c>
      <c r="B2781" t="s">
        <v>234</v>
      </c>
      <c r="C2781" s="1">
        <v>44139</v>
      </c>
      <c r="D2781" t="s">
        <v>122</v>
      </c>
      <c r="E2781" s="3">
        <v>2.375</v>
      </c>
      <c r="F2781" s="4">
        <v>0</v>
      </c>
      <c r="G2781" s="2">
        <v>20220</v>
      </c>
      <c r="H2781" s="2">
        <v>19495</v>
      </c>
      <c r="I2781" s="2">
        <v>20220</v>
      </c>
      <c r="J2781" s="2">
        <v>20410</v>
      </c>
      <c r="K2781" s="2">
        <v>20860</v>
      </c>
      <c r="L2781" t="str">
        <f t="shared" si="86"/>
        <v/>
      </c>
      <c r="M2781" t="str">
        <f>IFERROR(VLOOKUP(A2781,'Статус менеджера'!$A$2:$B$48,2,TRUE),"")</f>
        <v>Продавець малим клієнтам</v>
      </c>
      <c r="N2781" s="2">
        <f t="shared" si="87"/>
        <v>12</v>
      </c>
    </row>
    <row r="2782" spans="1:14" x14ac:dyDescent="0.35">
      <c r="A2782" t="s">
        <v>54</v>
      </c>
      <c r="B2782" t="s">
        <v>234</v>
      </c>
      <c r="C2782" s="1">
        <v>44139</v>
      </c>
      <c r="D2782" t="s">
        <v>122</v>
      </c>
      <c r="E2782" s="3">
        <v>2.85</v>
      </c>
      <c r="F2782" s="4">
        <v>0</v>
      </c>
      <c r="G2782" s="2">
        <v>20220</v>
      </c>
      <c r="H2782" s="2">
        <v>19495</v>
      </c>
      <c r="I2782" s="2">
        <v>20220</v>
      </c>
      <c r="J2782" s="2">
        <v>20410</v>
      </c>
      <c r="K2782" s="2">
        <v>20860</v>
      </c>
      <c r="L2782" t="str">
        <f t="shared" si="86"/>
        <v/>
      </c>
      <c r="M2782" t="str">
        <f>IFERROR(VLOOKUP(A2782,'Статус менеджера'!$A$2:$B$48,2,TRUE),"")</f>
        <v>Продавець малим клієнтам</v>
      </c>
      <c r="N2782" s="2">
        <f t="shared" si="87"/>
        <v>12</v>
      </c>
    </row>
    <row r="2783" spans="1:14" x14ac:dyDescent="0.35">
      <c r="A2783" t="s">
        <v>54</v>
      </c>
      <c r="B2783" t="s">
        <v>234</v>
      </c>
      <c r="C2783" s="1">
        <v>44139</v>
      </c>
      <c r="D2783" t="s">
        <v>122</v>
      </c>
      <c r="E2783" s="3">
        <v>2.85</v>
      </c>
      <c r="F2783" s="4">
        <v>0</v>
      </c>
      <c r="G2783" s="2">
        <v>20220</v>
      </c>
      <c r="H2783" s="2">
        <v>19495</v>
      </c>
      <c r="I2783" s="2">
        <v>20220</v>
      </c>
      <c r="J2783" s="2">
        <v>20410</v>
      </c>
      <c r="K2783" s="2">
        <v>20860</v>
      </c>
      <c r="L2783" t="str">
        <f t="shared" si="86"/>
        <v/>
      </c>
      <c r="M2783" t="str">
        <f>IFERROR(VLOOKUP(A2783,'Статус менеджера'!$A$2:$B$48,2,TRUE),"")</f>
        <v>Продавець малим клієнтам</v>
      </c>
      <c r="N2783" s="2">
        <f t="shared" si="87"/>
        <v>12</v>
      </c>
    </row>
    <row r="2784" spans="1:14" x14ac:dyDescent="0.35">
      <c r="A2784" t="s">
        <v>71</v>
      </c>
      <c r="B2784" t="s">
        <v>232</v>
      </c>
      <c r="C2784" s="1">
        <v>44141</v>
      </c>
      <c r="D2784" t="s">
        <v>116</v>
      </c>
      <c r="E2784" s="3">
        <v>7.2050000000000001</v>
      </c>
      <c r="F2784" s="4">
        <v>0</v>
      </c>
      <c r="G2784" s="2">
        <v>18560</v>
      </c>
      <c r="H2784" s="2">
        <v>17855</v>
      </c>
      <c r="I2784" s="2">
        <v>18560</v>
      </c>
      <c r="J2784" s="2">
        <v>18750</v>
      </c>
      <c r="K2784" s="2">
        <v>19200</v>
      </c>
      <c r="L2784" t="str">
        <f t="shared" si="86"/>
        <v/>
      </c>
      <c r="M2784" t="str">
        <f>IFERROR(VLOOKUP(A2784,'Статус менеджера'!$A$2:$B$48,2,TRUE),"")</f>
        <v/>
      </c>
      <c r="N2784" s="2">
        <f t="shared" si="87"/>
        <v>12</v>
      </c>
    </row>
    <row r="2785" spans="1:14" x14ac:dyDescent="0.35">
      <c r="A2785" t="s">
        <v>71</v>
      </c>
      <c r="B2785" t="s">
        <v>232</v>
      </c>
      <c r="C2785" s="1">
        <v>44141</v>
      </c>
      <c r="D2785" t="s">
        <v>116</v>
      </c>
      <c r="E2785" s="3">
        <v>7.7050000000000001</v>
      </c>
      <c r="F2785" s="4">
        <v>0</v>
      </c>
      <c r="G2785" s="2">
        <v>18560</v>
      </c>
      <c r="H2785" s="2">
        <v>17855</v>
      </c>
      <c r="I2785" s="2">
        <v>18560</v>
      </c>
      <c r="J2785" s="2">
        <v>18750</v>
      </c>
      <c r="K2785" s="2">
        <v>19200</v>
      </c>
      <c r="L2785" t="str">
        <f t="shared" si="86"/>
        <v/>
      </c>
      <c r="M2785" t="str">
        <f>IFERROR(VLOOKUP(A2785,'Статус менеджера'!$A$2:$B$48,2,TRUE),"")</f>
        <v/>
      </c>
      <c r="N2785" s="2">
        <f t="shared" si="87"/>
        <v>12</v>
      </c>
    </row>
    <row r="2786" spans="1:14" x14ac:dyDescent="0.35">
      <c r="A2786" t="s">
        <v>71</v>
      </c>
      <c r="B2786" t="s">
        <v>232</v>
      </c>
      <c r="C2786" s="1">
        <v>44141</v>
      </c>
      <c r="D2786" t="s">
        <v>122</v>
      </c>
      <c r="E2786" s="3">
        <v>0.99399999999999999</v>
      </c>
      <c r="F2786" s="4">
        <v>0</v>
      </c>
      <c r="G2786" s="2">
        <v>18560</v>
      </c>
      <c r="H2786" s="2">
        <v>17855</v>
      </c>
      <c r="I2786" s="2">
        <v>18560</v>
      </c>
      <c r="J2786" s="2">
        <v>18750</v>
      </c>
      <c r="K2786" s="2">
        <v>19200</v>
      </c>
      <c r="L2786" t="str">
        <f t="shared" si="86"/>
        <v/>
      </c>
      <c r="M2786" t="str">
        <f>IFERROR(VLOOKUP(A2786,'Статус менеджера'!$A$2:$B$48,2,TRUE),"")</f>
        <v/>
      </c>
      <c r="N2786" s="2">
        <f t="shared" si="87"/>
        <v>12</v>
      </c>
    </row>
    <row r="2787" spans="1:14" x14ac:dyDescent="0.35">
      <c r="A2787" t="s">
        <v>71</v>
      </c>
      <c r="B2787" t="s">
        <v>232</v>
      </c>
      <c r="C2787" s="1">
        <v>44141</v>
      </c>
      <c r="D2787" t="s">
        <v>122</v>
      </c>
      <c r="E2787" s="3">
        <v>0.99399999999999999</v>
      </c>
      <c r="F2787" s="4">
        <v>0</v>
      </c>
      <c r="G2787" s="2">
        <v>18560</v>
      </c>
      <c r="H2787" s="2">
        <v>17855</v>
      </c>
      <c r="I2787" s="2">
        <v>18560</v>
      </c>
      <c r="J2787" s="2">
        <v>18750</v>
      </c>
      <c r="K2787" s="2">
        <v>19200</v>
      </c>
      <c r="L2787" t="str">
        <f t="shared" si="86"/>
        <v/>
      </c>
      <c r="M2787" t="str">
        <f>IFERROR(VLOOKUP(A2787,'Статус менеджера'!$A$2:$B$48,2,TRUE),"")</f>
        <v/>
      </c>
      <c r="N2787" s="2">
        <f t="shared" si="87"/>
        <v>12</v>
      </c>
    </row>
    <row r="2788" spans="1:14" x14ac:dyDescent="0.35">
      <c r="A2788" t="s">
        <v>71</v>
      </c>
      <c r="B2788" t="s">
        <v>232</v>
      </c>
      <c r="C2788" s="1">
        <v>44141</v>
      </c>
      <c r="D2788" t="s">
        <v>122</v>
      </c>
      <c r="E2788" s="3">
        <v>0.99399999999999999</v>
      </c>
      <c r="F2788" s="4">
        <v>0</v>
      </c>
      <c r="G2788" s="2">
        <v>18560</v>
      </c>
      <c r="H2788" s="2">
        <v>17855</v>
      </c>
      <c r="I2788" s="2">
        <v>18560</v>
      </c>
      <c r="J2788" s="2">
        <v>18750</v>
      </c>
      <c r="K2788" s="2">
        <v>19200</v>
      </c>
      <c r="L2788" t="str">
        <f t="shared" si="86"/>
        <v/>
      </c>
      <c r="M2788" t="str">
        <f>IFERROR(VLOOKUP(A2788,'Статус менеджера'!$A$2:$B$48,2,TRUE),"")</f>
        <v/>
      </c>
      <c r="N2788" s="2">
        <f t="shared" si="87"/>
        <v>12</v>
      </c>
    </row>
    <row r="2789" spans="1:14" x14ac:dyDescent="0.35">
      <c r="A2789" t="s">
        <v>71</v>
      </c>
      <c r="B2789" t="s">
        <v>232</v>
      </c>
      <c r="C2789" s="1">
        <v>44141</v>
      </c>
      <c r="D2789" t="s">
        <v>122</v>
      </c>
      <c r="E2789" s="3">
        <v>0.99399999999999999</v>
      </c>
      <c r="F2789" s="4">
        <v>0</v>
      </c>
      <c r="G2789" s="2">
        <v>18560</v>
      </c>
      <c r="H2789" s="2">
        <v>17855</v>
      </c>
      <c r="I2789" s="2">
        <v>18560</v>
      </c>
      <c r="J2789" s="2">
        <v>18750</v>
      </c>
      <c r="K2789" s="2">
        <v>19200</v>
      </c>
      <c r="L2789" t="str">
        <f t="shared" si="86"/>
        <v/>
      </c>
      <c r="M2789" t="str">
        <f>IFERROR(VLOOKUP(A2789,'Статус менеджера'!$A$2:$B$48,2,TRUE),"")</f>
        <v/>
      </c>
      <c r="N2789" s="2">
        <f t="shared" si="87"/>
        <v>12</v>
      </c>
    </row>
    <row r="2790" spans="1:14" x14ac:dyDescent="0.35">
      <c r="A2790" t="s">
        <v>71</v>
      </c>
      <c r="B2790" t="s">
        <v>232</v>
      </c>
      <c r="C2790" s="1">
        <v>44141</v>
      </c>
      <c r="D2790" t="s">
        <v>122</v>
      </c>
      <c r="E2790" s="3">
        <v>2.8450000000000002</v>
      </c>
      <c r="F2790" s="4">
        <v>0</v>
      </c>
      <c r="G2790" s="2">
        <v>20100</v>
      </c>
      <c r="H2790" s="2">
        <v>19205</v>
      </c>
      <c r="I2790" s="2">
        <v>20100</v>
      </c>
      <c r="J2790" s="2">
        <v>20100</v>
      </c>
      <c r="K2790" s="2">
        <v>20550</v>
      </c>
      <c r="L2790" t="str">
        <f t="shared" si="86"/>
        <v/>
      </c>
      <c r="M2790" t="str">
        <f>IFERROR(VLOOKUP(A2790,'Статус менеджера'!$A$2:$B$48,2,TRUE),"")</f>
        <v/>
      </c>
      <c r="N2790" s="2">
        <f t="shared" si="87"/>
        <v>12</v>
      </c>
    </row>
    <row r="2791" spans="1:14" x14ac:dyDescent="0.35">
      <c r="A2791" t="s">
        <v>5</v>
      </c>
      <c r="B2791" t="s">
        <v>228</v>
      </c>
      <c r="C2791" s="1">
        <v>44144</v>
      </c>
      <c r="D2791" t="s">
        <v>122</v>
      </c>
      <c r="E2791" s="3">
        <v>1.137</v>
      </c>
      <c r="F2791" s="4">
        <v>0</v>
      </c>
      <c r="G2791" s="2">
        <v>18870</v>
      </c>
      <c r="H2791" s="2">
        <v>18505</v>
      </c>
      <c r="I2791" s="2">
        <v>18870</v>
      </c>
      <c r="J2791" s="2">
        <v>19420</v>
      </c>
      <c r="K2791" s="2">
        <v>19870</v>
      </c>
      <c r="L2791" t="str">
        <f t="shared" si="86"/>
        <v/>
      </c>
      <c r="M2791" t="str">
        <f>IFERROR(VLOOKUP(A2791,'Статус менеджера'!$A$2:$B$48,2,TRUE),"")</f>
        <v>Продавець малим клієнтам</v>
      </c>
      <c r="N2791" s="2">
        <f t="shared" si="87"/>
        <v>12</v>
      </c>
    </row>
    <row r="2792" spans="1:14" x14ac:dyDescent="0.35">
      <c r="A2792" t="s">
        <v>5</v>
      </c>
      <c r="B2792" t="s">
        <v>228</v>
      </c>
      <c r="C2792" s="1">
        <v>44144</v>
      </c>
      <c r="D2792" t="s">
        <v>122</v>
      </c>
      <c r="E2792" s="3">
        <v>1.137</v>
      </c>
      <c r="F2792" s="4">
        <v>0</v>
      </c>
      <c r="G2792" s="2">
        <v>18870</v>
      </c>
      <c r="H2792" s="2">
        <v>18505</v>
      </c>
      <c r="I2792" s="2">
        <v>18870</v>
      </c>
      <c r="J2792" s="2">
        <v>19420</v>
      </c>
      <c r="K2792" s="2">
        <v>19870</v>
      </c>
      <c r="L2792" t="str">
        <f t="shared" si="86"/>
        <v/>
      </c>
      <c r="M2792" t="str">
        <f>IFERROR(VLOOKUP(A2792,'Статус менеджера'!$A$2:$B$48,2,TRUE),"")</f>
        <v>Продавець малим клієнтам</v>
      </c>
      <c r="N2792" s="2">
        <f t="shared" si="87"/>
        <v>12</v>
      </c>
    </row>
    <row r="2793" spans="1:14" x14ac:dyDescent="0.35">
      <c r="A2793" t="s">
        <v>5</v>
      </c>
      <c r="B2793" t="s">
        <v>228</v>
      </c>
      <c r="C2793" s="1">
        <v>44144</v>
      </c>
      <c r="D2793" t="s">
        <v>122</v>
      </c>
      <c r="E2793" s="3">
        <v>1.137</v>
      </c>
      <c r="F2793" s="4">
        <v>0</v>
      </c>
      <c r="G2793" s="2">
        <v>18870</v>
      </c>
      <c r="H2793" s="2">
        <v>18505</v>
      </c>
      <c r="I2793" s="2">
        <v>18870</v>
      </c>
      <c r="J2793" s="2">
        <v>19420</v>
      </c>
      <c r="K2793" s="2">
        <v>19870</v>
      </c>
      <c r="L2793" t="str">
        <f t="shared" si="86"/>
        <v/>
      </c>
      <c r="M2793" t="str">
        <f>IFERROR(VLOOKUP(A2793,'Статус менеджера'!$A$2:$B$48,2,TRUE),"")</f>
        <v>Продавець малим клієнтам</v>
      </c>
      <c r="N2793" s="2">
        <f t="shared" si="87"/>
        <v>12</v>
      </c>
    </row>
    <row r="2794" spans="1:14" x14ac:dyDescent="0.35">
      <c r="A2794" t="s">
        <v>5</v>
      </c>
      <c r="B2794" t="s">
        <v>228</v>
      </c>
      <c r="C2794" s="1">
        <v>44144</v>
      </c>
      <c r="D2794" t="s">
        <v>122</v>
      </c>
      <c r="E2794" s="3">
        <v>1.9</v>
      </c>
      <c r="F2794" s="4">
        <v>0</v>
      </c>
      <c r="G2794" s="2">
        <v>18870</v>
      </c>
      <c r="H2794" s="2">
        <v>18505</v>
      </c>
      <c r="I2794" s="2">
        <v>18870</v>
      </c>
      <c r="J2794" s="2">
        <v>19420</v>
      </c>
      <c r="K2794" s="2">
        <v>19870</v>
      </c>
      <c r="L2794" t="str">
        <f t="shared" si="86"/>
        <v/>
      </c>
      <c r="M2794" t="str">
        <f>IFERROR(VLOOKUP(A2794,'Статус менеджера'!$A$2:$B$48,2,TRUE),"")</f>
        <v>Продавець малим клієнтам</v>
      </c>
      <c r="N2794" s="2">
        <f t="shared" si="87"/>
        <v>12</v>
      </c>
    </row>
    <row r="2795" spans="1:14" x14ac:dyDescent="0.35">
      <c r="A2795" t="s">
        <v>12</v>
      </c>
      <c r="B2795" t="s">
        <v>225</v>
      </c>
      <c r="C2795" s="1">
        <v>44141</v>
      </c>
      <c r="D2795" t="s">
        <v>132</v>
      </c>
      <c r="E2795" s="3">
        <v>0.995</v>
      </c>
      <c r="F2795" s="4">
        <v>0</v>
      </c>
      <c r="G2795" s="2">
        <v>18325</v>
      </c>
      <c r="H2795" s="2">
        <v>17305</v>
      </c>
      <c r="I2795" s="2">
        <v>17745</v>
      </c>
      <c r="J2795" s="2">
        <v>18245</v>
      </c>
      <c r="K2795" s="2">
        <v>18995</v>
      </c>
      <c r="L2795" t="str">
        <f t="shared" si="86"/>
        <v/>
      </c>
      <c r="M2795" t="str">
        <f>IFERROR(VLOOKUP(A2795,'Статус менеджера'!$A$2:$B$48,2,TRUE),"")</f>
        <v/>
      </c>
      <c r="N2795" s="2">
        <f t="shared" si="87"/>
        <v>21.066666666666666</v>
      </c>
    </row>
    <row r="2796" spans="1:14" x14ac:dyDescent="0.35">
      <c r="A2796" t="s">
        <v>12</v>
      </c>
      <c r="B2796" t="s">
        <v>225</v>
      </c>
      <c r="C2796" s="1">
        <v>44141</v>
      </c>
      <c r="D2796" t="s">
        <v>123</v>
      </c>
      <c r="E2796" s="3">
        <v>3.24</v>
      </c>
      <c r="F2796" s="4">
        <v>0</v>
      </c>
      <c r="G2796" s="2">
        <v>16995</v>
      </c>
      <c r="H2796" s="2">
        <v>16100</v>
      </c>
      <c r="I2796" s="2">
        <v>16995</v>
      </c>
      <c r="J2796" s="2">
        <v>17345</v>
      </c>
      <c r="K2796" s="2">
        <v>18095</v>
      </c>
      <c r="L2796" t="str">
        <f t="shared" si="86"/>
        <v/>
      </c>
      <c r="M2796" t="str">
        <f>IFERROR(VLOOKUP(A2796,'Статус менеджера'!$A$2:$B$48,2,TRUE),"")</f>
        <v/>
      </c>
      <c r="N2796" s="2">
        <f t="shared" si="87"/>
        <v>12</v>
      </c>
    </row>
    <row r="2797" spans="1:14" x14ac:dyDescent="0.35">
      <c r="A2797" t="s">
        <v>12</v>
      </c>
      <c r="B2797" t="s">
        <v>225</v>
      </c>
      <c r="C2797" s="1">
        <v>44141</v>
      </c>
      <c r="D2797" t="s">
        <v>123</v>
      </c>
      <c r="E2797" s="3">
        <v>3.71</v>
      </c>
      <c r="F2797" s="4">
        <v>0</v>
      </c>
      <c r="G2797" s="2">
        <v>16995</v>
      </c>
      <c r="H2797" s="2">
        <v>16100</v>
      </c>
      <c r="I2797" s="2">
        <v>16995</v>
      </c>
      <c r="J2797" s="2">
        <v>17345</v>
      </c>
      <c r="K2797" s="2">
        <v>18095</v>
      </c>
      <c r="L2797" t="str">
        <f t="shared" si="86"/>
        <v/>
      </c>
      <c r="M2797" t="str">
        <f>IFERROR(VLOOKUP(A2797,'Статус менеджера'!$A$2:$B$48,2,TRUE),"")</f>
        <v/>
      </c>
      <c r="N2797" s="2">
        <f t="shared" si="87"/>
        <v>12</v>
      </c>
    </row>
    <row r="2798" spans="1:14" x14ac:dyDescent="0.35">
      <c r="A2798" t="s">
        <v>12</v>
      </c>
      <c r="B2798" t="s">
        <v>225</v>
      </c>
      <c r="C2798" s="1">
        <v>44141</v>
      </c>
      <c r="D2798" t="s">
        <v>123</v>
      </c>
      <c r="E2798" s="3">
        <v>1.9750000000000001</v>
      </c>
      <c r="F2798" s="4">
        <v>0</v>
      </c>
      <c r="G2798" s="2">
        <v>16845</v>
      </c>
      <c r="H2798" s="2">
        <v>15950</v>
      </c>
      <c r="I2798" s="2">
        <v>16845</v>
      </c>
      <c r="J2798" s="2">
        <v>17195</v>
      </c>
      <c r="K2798" s="2">
        <v>17945</v>
      </c>
      <c r="L2798" t="str">
        <f t="shared" si="86"/>
        <v/>
      </c>
      <c r="M2798" t="str">
        <f>IFERROR(VLOOKUP(A2798,'Статус менеджера'!$A$2:$B$48,2,TRUE),"")</f>
        <v/>
      </c>
      <c r="N2798" s="2">
        <f t="shared" si="87"/>
        <v>12</v>
      </c>
    </row>
    <row r="2799" spans="1:14" x14ac:dyDescent="0.35">
      <c r="A2799" t="s">
        <v>12</v>
      </c>
      <c r="B2799" t="s">
        <v>225</v>
      </c>
      <c r="C2799" s="1">
        <v>44141</v>
      </c>
      <c r="D2799" t="s">
        <v>123</v>
      </c>
      <c r="E2799" s="3">
        <v>10</v>
      </c>
      <c r="F2799" s="4">
        <v>0</v>
      </c>
      <c r="G2799" s="2">
        <v>16695</v>
      </c>
      <c r="H2799" s="2">
        <v>15800</v>
      </c>
      <c r="I2799" s="2">
        <v>16695</v>
      </c>
      <c r="J2799" s="2">
        <v>17045</v>
      </c>
      <c r="K2799" s="2">
        <v>17795</v>
      </c>
      <c r="L2799" t="str">
        <f t="shared" si="86"/>
        <v/>
      </c>
      <c r="M2799" t="str">
        <f>IFERROR(VLOOKUP(A2799,'Статус менеджера'!$A$2:$B$48,2,TRUE),"")</f>
        <v/>
      </c>
      <c r="N2799" s="2">
        <f t="shared" si="87"/>
        <v>12</v>
      </c>
    </row>
    <row r="2800" spans="1:14" x14ac:dyDescent="0.35">
      <c r="A2800" t="s">
        <v>9</v>
      </c>
      <c r="B2800" t="s">
        <v>232</v>
      </c>
      <c r="C2800" s="1">
        <v>44141</v>
      </c>
      <c r="D2800" t="s">
        <v>142</v>
      </c>
      <c r="E2800" s="3">
        <v>55.811999999999998</v>
      </c>
      <c r="F2800" s="4">
        <v>0</v>
      </c>
      <c r="G2800" s="2">
        <v>16607</v>
      </c>
      <c r="H2800" s="2">
        <v>16365</v>
      </c>
      <c r="I2800" s="2">
        <v>16895</v>
      </c>
      <c r="J2800" s="2">
        <v>17295</v>
      </c>
      <c r="K2800" s="2">
        <v>18045</v>
      </c>
      <c r="L2800" t="str">
        <f t="shared" si="86"/>
        <v/>
      </c>
      <c r="M2800" t="str">
        <f>IFERROR(VLOOKUP(A2800,'Статус менеджера'!$A$2:$B$48,2,TRUE),"")</f>
        <v>Продавець малим клієнтам</v>
      </c>
      <c r="N2800" s="2">
        <f t="shared" si="87"/>
        <v>9.8264150943396231</v>
      </c>
    </row>
    <row r="2801" spans="1:14" x14ac:dyDescent="0.35">
      <c r="A2801" t="s">
        <v>9</v>
      </c>
      <c r="B2801" t="s">
        <v>232</v>
      </c>
      <c r="C2801" s="1">
        <v>44141</v>
      </c>
      <c r="D2801" t="s">
        <v>142</v>
      </c>
      <c r="E2801" s="3">
        <v>8.1460000000000008</v>
      </c>
      <c r="F2801" s="4">
        <v>0</v>
      </c>
      <c r="G2801" s="2">
        <v>16607</v>
      </c>
      <c r="H2801" s="2">
        <v>16365</v>
      </c>
      <c r="I2801" s="2">
        <v>16895</v>
      </c>
      <c r="J2801" s="2">
        <v>17295</v>
      </c>
      <c r="K2801" s="2">
        <v>18045</v>
      </c>
      <c r="L2801" t="str">
        <f t="shared" si="86"/>
        <v/>
      </c>
      <c r="M2801" t="str">
        <f>IFERROR(VLOOKUP(A2801,'Статус менеджера'!$A$2:$B$48,2,TRUE),"")</f>
        <v>Продавець малим клієнтам</v>
      </c>
      <c r="N2801" s="2">
        <f t="shared" si="87"/>
        <v>9.8264150943396231</v>
      </c>
    </row>
    <row r="2802" spans="1:14" x14ac:dyDescent="0.35">
      <c r="A2802" t="s">
        <v>95</v>
      </c>
      <c r="B2802" t="s">
        <v>114</v>
      </c>
      <c r="C2802" s="1">
        <v>44138</v>
      </c>
      <c r="D2802" t="s">
        <v>124</v>
      </c>
      <c r="E2802" s="3">
        <v>13.07</v>
      </c>
      <c r="F2802" s="4">
        <v>0</v>
      </c>
      <c r="G2802" s="2">
        <v>17925</v>
      </c>
      <c r="H2802" s="2">
        <v>17215</v>
      </c>
      <c r="I2802" s="2">
        <v>17925</v>
      </c>
      <c r="J2802" s="2">
        <v>18205</v>
      </c>
      <c r="K2802" s="2">
        <v>18705</v>
      </c>
      <c r="L2802" t="str">
        <f t="shared" si="86"/>
        <v/>
      </c>
      <c r="M2802" t="str">
        <f>IFERROR(VLOOKUP(A2802,'Статус менеджера'!$A$2:$B$48,2,TRUE),"")</f>
        <v>Продавець малим клієнтам</v>
      </c>
      <c r="N2802" s="2">
        <f t="shared" si="87"/>
        <v>12</v>
      </c>
    </row>
    <row r="2803" spans="1:14" x14ac:dyDescent="0.35">
      <c r="A2803" t="s">
        <v>95</v>
      </c>
      <c r="B2803" t="s">
        <v>114</v>
      </c>
      <c r="C2803" s="1">
        <v>44138</v>
      </c>
      <c r="D2803" t="s">
        <v>120</v>
      </c>
      <c r="E2803" s="3">
        <v>3.125</v>
      </c>
      <c r="F2803" s="4">
        <v>0</v>
      </c>
      <c r="G2803" s="2">
        <v>17250</v>
      </c>
      <c r="H2803" s="2">
        <v>16350</v>
      </c>
      <c r="I2803" s="2">
        <v>17045</v>
      </c>
      <c r="J2803" s="2">
        <v>17325</v>
      </c>
      <c r="K2803" s="2">
        <v>17825</v>
      </c>
      <c r="L2803" t="str">
        <f t="shared" si="86"/>
        <v/>
      </c>
      <c r="M2803" t="str">
        <f>IFERROR(VLOOKUP(A2803,'Статус менеджера'!$A$2:$B$48,2,TRUE),"")</f>
        <v>Продавець малим клієнтам</v>
      </c>
      <c r="N2803" s="2">
        <f t="shared" si="87"/>
        <v>17.857142857142858</v>
      </c>
    </row>
    <row r="2804" spans="1:14" x14ac:dyDescent="0.35">
      <c r="A2804" t="s">
        <v>95</v>
      </c>
      <c r="B2804" t="s">
        <v>114</v>
      </c>
      <c r="C2804" s="1">
        <v>44138</v>
      </c>
      <c r="D2804" t="s">
        <v>132</v>
      </c>
      <c r="E2804" s="3">
        <v>4.71</v>
      </c>
      <c r="F2804" s="4">
        <v>0</v>
      </c>
      <c r="G2804" s="2">
        <v>18025</v>
      </c>
      <c r="H2804" s="2">
        <v>17485</v>
      </c>
      <c r="I2804" s="2">
        <v>18025</v>
      </c>
      <c r="J2804" s="2">
        <v>18425</v>
      </c>
      <c r="K2804" s="2">
        <v>19175</v>
      </c>
      <c r="L2804" t="str">
        <f t="shared" si="86"/>
        <v/>
      </c>
      <c r="M2804" t="str">
        <f>IFERROR(VLOOKUP(A2804,'Статус менеджера'!$A$2:$B$48,2,TRUE),"")</f>
        <v>Продавець малим клієнтам</v>
      </c>
      <c r="N2804" s="2">
        <f t="shared" si="87"/>
        <v>12</v>
      </c>
    </row>
    <row r="2805" spans="1:14" x14ac:dyDescent="0.35">
      <c r="A2805" t="s">
        <v>55</v>
      </c>
      <c r="B2805" t="s">
        <v>238</v>
      </c>
      <c r="C2805" s="1">
        <v>44140</v>
      </c>
      <c r="D2805" t="s">
        <v>128</v>
      </c>
      <c r="E2805" s="3">
        <v>2.46</v>
      </c>
      <c r="F2805" s="4">
        <v>0</v>
      </c>
      <c r="G2805" s="2">
        <v>23700</v>
      </c>
      <c r="H2805" s="2">
        <v>22855</v>
      </c>
      <c r="I2805" s="2">
        <v>23650</v>
      </c>
      <c r="J2805" s="2">
        <v>23845</v>
      </c>
      <c r="K2805" s="2">
        <v>24295</v>
      </c>
      <c r="L2805" t="str">
        <f t="shared" si="86"/>
        <v/>
      </c>
      <c r="M2805" t="str">
        <f>IFERROR(VLOOKUP(A2805,'Статус менеджера'!$A$2:$B$48,2,TRUE),"")</f>
        <v/>
      </c>
      <c r="N2805" s="2">
        <f t="shared" si="87"/>
        <v>14.051282051282051</v>
      </c>
    </row>
    <row r="2806" spans="1:14" x14ac:dyDescent="0.35">
      <c r="A2806" t="s">
        <v>55</v>
      </c>
      <c r="B2806" t="s">
        <v>238</v>
      </c>
      <c r="C2806" s="1">
        <v>44140</v>
      </c>
      <c r="D2806" t="s">
        <v>128</v>
      </c>
      <c r="E2806" s="3">
        <v>2.48</v>
      </c>
      <c r="F2806" s="4">
        <v>0</v>
      </c>
      <c r="G2806" s="2">
        <v>23700</v>
      </c>
      <c r="H2806" s="2">
        <v>22855</v>
      </c>
      <c r="I2806" s="2">
        <v>23650</v>
      </c>
      <c r="J2806" s="2">
        <v>23845</v>
      </c>
      <c r="K2806" s="2">
        <v>24295</v>
      </c>
      <c r="L2806" t="str">
        <f t="shared" si="86"/>
        <v/>
      </c>
      <c r="M2806" t="str">
        <f>IFERROR(VLOOKUP(A2806,'Статус менеджера'!$A$2:$B$48,2,TRUE),"")</f>
        <v/>
      </c>
      <c r="N2806" s="2">
        <f t="shared" si="87"/>
        <v>14.051282051282051</v>
      </c>
    </row>
    <row r="2807" spans="1:14" x14ac:dyDescent="0.35">
      <c r="A2807" t="s">
        <v>55</v>
      </c>
      <c r="B2807" t="s">
        <v>238</v>
      </c>
      <c r="C2807" s="1">
        <v>44140</v>
      </c>
      <c r="D2807" t="s">
        <v>128</v>
      </c>
      <c r="E2807" s="3">
        <v>4.7</v>
      </c>
      <c r="F2807" s="4">
        <v>0</v>
      </c>
      <c r="G2807" s="2">
        <v>25250</v>
      </c>
      <c r="H2807" s="2">
        <v>24405</v>
      </c>
      <c r="I2807" s="2">
        <v>25200</v>
      </c>
      <c r="J2807" s="2">
        <v>25395</v>
      </c>
      <c r="K2807" s="2">
        <v>25845</v>
      </c>
      <c r="L2807" t="str">
        <f t="shared" si="86"/>
        <v/>
      </c>
      <c r="M2807" t="str">
        <f>IFERROR(VLOOKUP(A2807,'Статус менеджера'!$A$2:$B$48,2,TRUE),"")</f>
        <v/>
      </c>
      <c r="N2807" s="2">
        <f t="shared" si="87"/>
        <v>14.051282051282051</v>
      </c>
    </row>
    <row r="2808" spans="1:14" x14ac:dyDescent="0.35">
      <c r="A2808" t="s">
        <v>55</v>
      </c>
      <c r="B2808" t="s">
        <v>238</v>
      </c>
      <c r="C2808" s="1">
        <v>44140</v>
      </c>
      <c r="D2808" t="s">
        <v>128</v>
      </c>
      <c r="E2808" s="3">
        <v>0.62</v>
      </c>
      <c r="F2808" s="4">
        <v>0</v>
      </c>
      <c r="G2808" s="2">
        <v>25250</v>
      </c>
      <c r="H2808" s="2">
        <v>24405</v>
      </c>
      <c r="I2808" s="2">
        <v>25200</v>
      </c>
      <c r="J2808" s="2">
        <v>25395</v>
      </c>
      <c r="K2808" s="2">
        <v>25845</v>
      </c>
      <c r="L2808" t="str">
        <f t="shared" si="86"/>
        <v/>
      </c>
      <c r="M2808" t="str">
        <f>IFERROR(VLOOKUP(A2808,'Статус менеджера'!$A$2:$B$48,2,TRUE),"")</f>
        <v/>
      </c>
      <c r="N2808" s="2">
        <f t="shared" si="87"/>
        <v>14.051282051282051</v>
      </c>
    </row>
    <row r="2809" spans="1:14" x14ac:dyDescent="0.35">
      <c r="A2809" t="s">
        <v>51</v>
      </c>
      <c r="B2809" t="s">
        <v>229</v>
      </c>
      <c r="C2809" s="1">
        <v>44141</v>
      </c>
      <c r="D2809" t="s">
        <v>116</v>
      </c>
      <c r="E2809" s="3">
        <v>1.41</v>
      </c>
      <c r="F2809" s="4">
        <v>0</v>
      </c>
      <c r="G2809" s="2">
        <v>18400</v>
      </c>
      <c r="H2809" s="2">
        <v>17855</v>
      </c>
      <c r="I2809" s="2">
        <v>18400</v>
      </c>
      <c r="J2809" s="2">
        <v>18750</v>
      </c>
      <c r="K2809" s="2">
        <v>19200</v>
      </c>
      <c r="L2809" t="str">
        <f t="shared" si="86"/>
        <v/>
      </c>
      <c r="M2809" t="str">
        <f>IFERROR(VLOOKUP(A2809,'Статус менеджера'!$A$2:$B$48,2,TRUE),"")</f>
        <v>Продавець малим клієнтам</v>
      </c>
      <c r="N2809" s="2">
        <f t="shared" si="87"/>
        <v>12</v>
      </c>
    </row>
    <row r="2810" spans="1:14" x14ac:dyDescent="0.35">
      <c r="A2810" t="s">
        <v>51</v>
      </c>
      <c r="B2810" t="s">
        <v>229</v>
      </c>
      <c r="C2810" s="1">
        <v>44141</v>
      </c>
      <c r="D2810" t="s">
        <v>122</v>
      </c>
      <c r="E2810" s="3">
        <v>6.7560000000000002</v>
      </c>
      <c r="F2810" s="4">
        <v>0</v>
      </c>
      <c r="G2810" s="2">
        <v>18400</v>
      </c>
      <c r="H2810" s="2">
        <v>17855</v>
      </c>
      <c r="I2810" s="2">
        <v>18400</v>
      </c>
      <c r="J2810" s="2">
        <v>18750</v>
      </c>
      <c r="K2810" s="2">
        <v>19200</v>
      </c>
      <c r="L2810" t="str">
        <f t="shared" si="86"/>
        <v/>
      </c>
      <c r="M2810" t="str">
        <f>IFERROR(VLOOKUP(A2810,'Статус менеджера'!$A$2:$B$48,2,TRUE),"")</f>
        <v>Продавець малим клієнтам</v>
      </c>
      <c r="N2810" s="2">
        <f t="shared" si="87"/>
        <v>12</v>
      </c>
    </row>
    <row r="2811" spans="1:14" x14ac:dyDescent="0.35">
      <c r="A2811" t="s">
        <v>51</v>
      </c>
      <c r="B2811" t="s">
        <v>229</v>
      </c>
      <c r="C2811" s="1">
        <v>44141</v>
      </c>
      <c r="D2811" t="s">
        <v>122</v>
      </c>
      <c r="E2811" s="3">
        <v>1.004</v>
      </c>
      <c r="F2811" s="4">
        <v>0</v>
      </c>
      <c r="G2811" s="2">
        <v>18400</v>
      </c>
      <c r="H2811" s="2">
        <v>17855</v>
      </c>
      <c r="I2811" s="2">
        <v>18400</v>
      </c>
      <c r="J2811" s="2">
        <v>18750</v>
      </c>
      <c r="K2811" s="2">
        <v>19200</v>
      </c>
      <c r="L2811" t="str">
        <f t="shared" si="86"/>
        <v/>
      </c>
      <c r="M2811" t="str">
        <f>IFERROR(VLOOKUP(A2811,'Статус менеджера'!$A$2:$B$48,2,TRUE),"")</f>
        <v>Продавець малим клієнтам</v>
      </c>
      <c r="N2811" s="2">
        <f t="shared" si="87"/>
        <v>12</v>
      </c>
    </row>
    <row r="2812" spans="1:14" x14ac:dyDescent="0.35">
      <c r="A2812" t="s">
        <v>51</v>
      </c>
      <c r="B2812" t="s">
        <v>229</v>
      </c>
      <c r="C2812" s="1">
        <v>44141</v>
      </c>
      <c r="D2812" t="s">
        <v>122</v>
      </c>
      <c r="E2812" s="3">
        <v>0.55000000000000004</v>
      </c>
      <c r="F2812" s="4">
        <v>0</v>
      </c>
      <c r="G2812" s="2">
        <v>18400</v>
      </c>
      <c r="H2812" s="2">
        <v>17855</v>
      </c>
      <c r="I2812" s="2">
        <v>18400</v>
      </c>
      <c r="J2812" s="2">
        <v>18750</v>
      </c>
      <c r="K2812" s="2">
        <v>19200</v>
      </c>
      <c r="L2812" t="str">
        <f t="shared" si="86"/>
        <v/>
      </c>
      <c r="M2812" t="str">
        <f>IFERROR(VLOOKUP(A2812,'Статус менеджера'!$A$2:$B$48,2,TRUE),"")</f>
        <v>Продавець малим клієнтам</v>
      </c>
      <c r="N2812" s="2">
        <f t="shared" si="87"/>
        <v>12</v>
      </c>
    </row>
    <row r="2813" spans="1:14" x14ac:dyDescent="0.35">
      <c r="A2813" t="s">
        <v>51</v>
      </c>
      <c r="B2813" t="s">
        <v>229</v>
      </c>
      <c r="C2813" s="1">
        <v>44141</v>
      </c>
      <c r="D2813" t="s">
        <v>122</v>
      </c>
      <c r="E2813" s="3">
        <v>0.71</v>
      </c>
      <c r="F2813" s="4">
        <v>0</v>
      </c>
      <c r="G2813" s="2">
        <v>18400</v>
      </c>
      <c r="H2813" s="2">
        <v>17855</v>
      </c>
      <c r="I2813" s="2">
        <v>18400</v>
      </c>
      <c r="J2813" s="2">
        <v>18750</v>
      </c>
      <c r="K2813" s="2">
        <v>19200</v>
      </c>
      <c r="L2813" t="str">
        <f t="shared" si="86"/>
        <v/>
      </c>
      <c r="M2813" t="str">
        <f>IFERROR(VLOOKUP(A2813,'Статус менеджера'!$A$2:$B$48,2,TRUE),"")</f>
        <v>Продавець малим клієнтам</v>
      </c>
      <c r="N2813" s="2">
        <f t="shared" si="87"/>
        <v>12</v>
      </c>
    </row>
    <row r="2814" spans="1:14" x14ac:dyDescent="0.35">
      <c r="A2814" t="s">
        <v>51</v>
      </c>
      <c r="B2814" t="s">
        <v>229</v>
      </c>
      <c r="C2814" s="1">
        <v>44141</v>
      </c>
      <c r="D2814" t="s">
        <v>122</v>
      </c>
      <c r="E2814" s="3">
        <v>1.9</v>
      </c>
      <c r="F2814" s="4">
        <v>0</v>
      </c>
      <c r="G2814" s="2">
        <v>19070</v>
      </c>
      <c r="H2814" s="2">
        <v>18505</v>
      </c>
      <c r="I2814" s="2">
        <v>19070</v>
      </c>
      <c r="J2814" s="2">
        <v>19420</v>
      </c>
      <c r="K2814" s="2">
        <v>19870</v>
      </c>
      <c r="L2814" t="str">
        <f t="shared" si="86"/>
        <v/>
      </c>
      <c r="M2814" t="str">
        <f>IFERROR(VLOOKUP(A2814,'Статус менеджера'!$A$2:$B$48,2,TRUE),"")</f>
        <v>Продавець малим клієнтам</v>
      </c>
      <c r="N2814" s="2">
        <f t="shared" si="87"/>
        <v>12</v>
      </c>
    </row>
    <row r="2815" spans="1:14" x14ac:dyDescent="0.35">
      <c r="A2815" t="s">
        <v>51</v>
      </c>
      <c r="B2815" t="s">
        <v>229</v>
      </c>
      <c r="C2815" s="1">
        <v>44141</v>
      </c>
      <c r="D2815" t="s">
        <v>122</v>
      </c>
      <c r="E2815" s="3">
        <v>1.9</v>
      </c>
      <c r="F2815" s="4">
        <v>0</v>
      </c>
      <c r="G2815" s="2">
        <v>19070</v>
      </c>
      <c r="H2815" s="2">
        <v>18505</v>
      </c>
      <c r="I2815" s="2">
        <v>19070</v>
      </c>
      <c r="J2815" s="2">
        <v>19420</v>
      </c>
      <c r="K2815" s="2">
        <v>19870</v>
      </c>
      <c r="L2815" t="str">
        <f t="shared" si="86"/>
        <v/>
      </c>
      <c r="M2815" t="str">
        <f>IFERROR(VLOOKUP(A2815,'Статус менеджера'!$A$2:$B$48,2,TRUE),"")</f>
        <v>Продавець малим клієнтам</v>
      </c>
      <c r="N2815" s="2">
        <f t="shared" si="87"/>
        <v>12</v>
      </c>
    </row>
    <row r="2816" spans="1:14" x14ac:dyDescent="0.35">
      <c r="A2816" t="s">
        <v>51</v>
      </c>
      <c r="B2816" t="s">
        <v>229</v>
      </c>
      <c r="C2816" s="1">
        <v>44141</v>
      </c>
      <c r="D2816" t="s">
        <v>125</v>
      </c>
      <c r="E2816" s="3">
        <v>1.0149999999999999</v>
      </c>
      <c r="F2816" s="4">
        <v>0</v>
      </c>
      <c r="G2816" s="2">
        <v>19695</v>
      </c>
      <c r="H2816" s="2">
        <v>19010</v>
      </c>
      <c r="I2816" s="2">
        <v>19545</v>
      </c>
      <c r="J2816" s="2">
        <v>20045</v>
      </c>
      <c r="K2816" s="2">
        <v>20545</v>
      </c>
      <c r="L2816" t="str">
        <f t="shared" si="86"/>
        <v/>
      </c>
      <c r="M2816" t="str">
        <f>IFERROR(VLOOKUP(A2816,'Статус менеджера'!$A$2:$B$48,2,TRUE),"")</f>
        <v>Продавець малим клієнтам</v>
      </c>
      <c r="N2816" s="2">
        <f t="shared" si="87"/>
        <v>14.4</v>
      </c>
    </row>
    <row r="2817" spans="1:14" x14ac:dyDescent="0.35">
      <c r="A2817" t="s">
        <v>51</v>
      </c>
      <c r="B2817" t="s">
        <v>229</v>
      </c>
      <c r="C2817" s="1">
        <v>44141</v>
      </c>
      <c r="D2817" t="s">
        <v>124</v>
      </c>
      <c r="E2817" s="3">
        <v>1.2549999999999999</v>
      </c>
      <c r="F2817" s="4">
        <v>0</v>
      </c>
      <c r="G2817" s="2">
        <v>17330</v>
      </c>
      <c r="H2817" s="2">
        <v>16690</v>
      </c>
      <c r="I2817" s="2">
        <v>17180</v>
      </c>
      <c r="J2817" s="2">
        <v>17680</v>
      </c>
      <c r="K2817" s="2">
        <v>18180</v>
      </c>
      <c r="L2817" t="str">
        <f t="shared" si="86"/>
        <v/>
      </c>
      <c r="M2817" t="str">
        <f>IFERROR(VLOOKUP(A2817,'Статус менеджера'!$A$2:$B$48,2,TRUE),"")</f>
        <v>Продавець малим клієнтам</v>
      </c>
      <c r="N2817" s="2">
        <f t="shared" si="87"/>
        <v>14.4</v>
      </c>
    </row>
    <row r="2818" spans="1:14" x14ac:dyDescent="0.35">
      <c r="A2818" t="s">
        <v>51</v>
      </c>
      <c r="B2818" t="s">
        <v>229</v>
      </c>
      <c r="C2818" s="1">
        <v>44141</v>
      </c>
      <c r="D2818" t="s">
        <v>119</v>
      </c>
      <c r="E2818" s="3">
        <v>0.82</v>
      </c>
      <c r="F2818" s="4">
        <v>0</v>
      </c>
      <c r="G2818" s="2">
        <v>20845</v>
      </c>
      <c r="H2818" s="2">
        <v>19780</v>
      </c>
      <c r="I2818" s="2">
        <v>20595</v>
      </c>
      <c r="J2818" s="2">
        <v>21145</v>
      </c>
      <c r="K2818" s="2">
        <v>21645</v>
      </c>
      <c r="L2818" t="str">
        <f t="shared" ref="L2818:L2881" si="88">IFERROR(IF(AND(M2818="Продавець малим клієнтам", OR(B2818="Східний регіон", B2818="Західний регіон", B2818="Північний регіон", B2818="Південний регіон", B2818="Центральний регіон", B2818="Будівництво", B2818="Дистрибуція роздріб")), E2818*N2818, ""),"")</f>
        <v/>
      </c>
      <c r="M2818" t="str">
        <f>IFERROR(VLOOKUP(A2818,'Статус менеджера'!$A$2:$B$48,2,TRUE),"")</f>
        <v>Продавець малим клієнтам</v>
      </c>
      <c r="N2818" s="2">
        <f t="shared" ref="N2818:N2881" si="89">IFERROR(IF(G2818 &lt;= H2818, 8,
    IF(G2818 &lt;= I2818, 8 + (G2818 - H2818) * (12 - 8) / (I2818 - H2818),
       IF(G2818 &lt;= J2818, 12 + (G2818 - I2818) * (20 - 12) / (J2818 - I2818),
          IF(G2818 &lt;= K2818, 20 + (G2818 - J2818) * (30 - 20) / (K2818 - J2818),
             30)))),"")</f>
        <v>15.636363636363637</v>
      </c>
    </row>
    <row r="2819" spans="1:14" x14ac:dyDescent="0.35">
      <c r="A2819" t="s">
        <v>51</v>
      </c>
      <c r="B2819" t="s">
        <v>229</v>
      </c>
      <c r="C2819" s="1">
        <v>44141</v>
      </c>
      <c r="D2819" t="s">
        <v>119</v>
      </c>
      <c r="E2819" s="3">
        <v>2.52</v>
      </c>
      <c r="F2819" s="4">
        <v>0</v>
      </c>
      <c r="G2819" s="2">
        <v>21345</v>
      </c>
      <c r="H2819" s="2">
        <v>20280</v>
      </c>
      <c r="I2819" s="2">
        <v>21095</v>
      </c>
      <c r="J2819" s="2">
        <v>21645</v>
      </c>
      <c r="K2819" s="2">
        <v>22145</v>
      </c>
      <c r="L2819" t="str">
        <f t="shared" si="88"/>
        <v/>
      </c>
      <c r="M2819" t="str">
        <f>IFERROR(VLOOKUP(A2819,'Статус менеджера'!$A$2:$B$48,2,TRUE),"")</f>
        <v>Продавець малим клієнтам</v>
      </c>
      <c r="N2819" s="2">
        <f t="shared" si="89"/>
        <v>15.636363636363637</v>
      </c>
    </row>
    <row r="2820" spans="1:14" x14ac:dyDescent="0.35">
      <c r="A2820" t="s">
        <v>24</v>
      </c>
      <c r="B2820" t="s">
        <v>232</v>
      </c>
      <c r="C2820" s="1">
        <v>44137</v>
      </c>
      <c r="D2820" t="s">
        <v>123</v>
      </c>
      <c r="E2820" s="3">
        <v>67.691999999999993</v>
      </c>
      <c r="F2820" s="4">
        <v>0</v>
      </c>
      <c r="G2820" s="2">
        <v>15330</v>
      </c>
      <c r="H2820" s="2">
        <v>15520</v>
      </c>
      <c r="I2820" s="2">
        <v>16135</v>
      </c>
      <c r="J2820" s="2">
        <v>16435</v>
      </c>
      <c r="K2820" s="2">
        <v>17185</v>
      </c>
      <c r="L2820" t="str">
        <f t="shared" si="88"/>
        <v/>
      </c>
      <c r="M2820" t="str">
        <f>IFERROR(VLOOKUP(A2820,'Статус менеджера'!$A$2:$B$48,2,TRUE),"")</f>
        <v/>
      </c>
      <c r="N2820" s="2">
        <f t="shared" si="89"/>
        <v>8</v>
      </c>
    </row>
    <row r="2821" spans="1:14" x14ac:dyDescent="0.35">
      <c r="A2821" t="s">
        <v>104</v>
      </c>
      <c r="B2821" t="s">
        <v>224</v>
      </c>
      <c r="C2821" s="1">
        <v>44138</v>
      </c>
      <c r="D2821" t="s">
        <v>146</v>
      </c>
      <c r="E2821" s="3">
        <v>6.55</v>
      </c>
      <c r="F2821" s="4">
        <v>0</v>
      </c>
      <c r="G2821" s="2">
        <v>28600</v>
      </c>
      <c r="H2821" s="2">
        <v>27600</v>
      </c>
      <c r="I2821" s="2">
        <v>28155</v>
      </c>
      <c r="J2821" s="2">
        <v>28745</v>
      </c>
      <c r="K2821" s="2">
        <v>29095</v>
      </c>
      <c r="L2821" t="str">
        <f t="shared" si="88"/>
        <v/>
      </c>
      <c r="M2821" t="str">
        <f>IFERROR(VLOOKUP(A2821,'Статус менеджера'!$A$2:$B$48,2,TRUE),"")</f>
        <v/>
      </c>
      <c r="N2821" s="2">
        <f t="shared" si="89"/>
        <v>18.033898305084747</v>
      </c>
    </row>
    <row r="2822" spans="1:14" x14ac:dyDescent="0.35">
      <c r="A2822" t="s">
        <v>104</v>
      </c>
      <c r="B2822" t="s">
        <v>224</v>
      </c>
      <c r="C2822" s="1">
        <v>44138</v>
      </c>
      <c r="D2822" t="s">
        <v>146</v>
      </c>
      <c r="E2822" s="3">
        <v>8.8480000000000008</v>
      </c>
      <c r="F2822" s="4">
        <v>0</v>
      </c>
      <c r="G2822" s="2">
        <v>28600</v>
      </c>
      <c r="H2822" s="2">
        <v>27600</v>
      </c>
      <c r="I2822" s="2">
        <v>28155</v>
      </c>
      <c r="J2822" s="2">
        <v>28745</v>
      </c>
      <c r="K2822" s="2">
        <v>29095</v>
      </c>
      <c r="L2822" t="str">
        <f t="shared" si="88"/>
        <v/>
      </c>
      <c r="M2822" t="str">
        <f>IFERROR(VLOOKUP(A2822,'Статус менеджера'!$A$2:$B$48,2,TRUE),"")</f>
        <v/>
      </c>
      <c r="N2822" s="2">
        <f t="shared" si="89"/>
        <v>18.033898305084747</v>
      </c>
    </row>
    <row r="2823" spans="1:14" x14ac:dyDescent="0.35">
      <c r="A2823" t="s">
        <v>104</v>
      </c>
      <c r="B2823" t="s">
        <v>224</v>
      </c>
      <c r="C2823" s="1">
        <v>44138</v>
      </c>
      <c r="D2823" t="s">
        <v>146</v>
      </c>
      <c r="E2823" s="3">
        <v>5.5519999999999996</v>
      </c>
      <c r="F2823" s="4">
        <v>0</v>
      </c>
      <c r="G2823" s="2">
        <v>28600</v>
      </c>
      <c r="H2823" s="2">
        <v>27600</v>
      </c>
      <c r="I2823" s="2">
        <v>28155</v>
      </c>
      <c r="J2823" s="2">
        <v>28745</v>
      </c>
      <c r="K2823" s="2">
        <v>29095</v>
      </c>
      <c r="L2823" t="str">
        <f t="shared" si="88"/>
        <v/>
      </c>
      <c r="M2823" t="str">
        <f>IFERROR(VLOOKUP(A2823,'Статус менеджера'!$A$2:$B$48,2,TRUE),"")</f>
        <v/>
      </c>
      <c r="N2823" s="2">
        <f t="shared" si="89"/>
        <v>18.033898305084747</v>
      </c>
    </row>
    <row r="2824" spans="1:14" x14ac:dyDescent="0.35">
      <c r="A2824" t="s">
        <v>56</v>
      </c>
      <c r="B2824" t="s">
        <v>230</v>
      </c>
      <c r="C2824" s="1">
        <v>44137</v>
      </c>
      <c r="D2824" t="s">
        <v>122</v>
      </c>
      <c r="E2824" s="3">
        <v>0.57799999999999996</v>
      </c>
      <c r="F2824" s="4">
        <v>0</v>
      </c>
      <c r="G2824" s="2">
        <v>18045</v>
      </c>
      <c r="H2824" s="2">
        <v>17480</v>
      </c>
      <c r="I2824" s="2">
        <v>17945</v>
      </c>
      <c r="J2824" s="2">
        <v>18395</v>
      </c>
      <c r="K2824" s="2">
        <v>18845</v>
      </c>
      <c r="L2824" t="str">
        <f t="shared" si="88"/>
        <v/>
      </c>
      <c r="M2824" t="str">
        <f>IFERROR(VLOOKUP(A2824,'Статус менеджера'!$A$2:$B$48,2,TRUE),"")</f>
        <v>Продавець малим клієнтам</v>
      </c>
      <c r="N2824" s="2">
        <f t="shared" si="89"/>
        <v>13.777777777777779</v>
      </c>
    </row>
    <row r="2825" spans="1:14" x14ac:dyDescent="0.35">
      <c r="A2825" t="s">
        <v>56</v>
      </c>
      <c r="B2825" t="s">
        <v>230</v>
      </c>
      <c r="C2825" s="1">
        <v>44137</v>
      </c>
      <c r="D2825" t="s">
        <v>122</v>
      </c>
      <c r="E2825" s="3">
        <v>0.18</v>
      </c>
      <c r="F2825" s="4">
        <v>0</v>
      </c>
      <c r="G2825" s="2">
        <v>18045</v>
      </c>
      <c r="H2825" s="2">
        <v>17480</v>
      </c>
      <c r="I2825" s="2">
        <v>17945</v>
      </c>
      <c r="J2825" s="2">
        <v>18395</v>
      </c>
      <c r="K2825" s="2">
        <v>18845</v>
      </c>
      <c r="L2825" t="str">
        <f t="shared" si="88"/>
        <v/>
      </c>
      <c r="M2825" t="str">
        <f>IFERROR(VLOOKUP(A2825,'Статус менеджера'!$A$2:$B$48,2,TRUE),"")</f>
        <v>Продавець малим клієнтам</v>
      </c>
      <c r="N2825" s="2">
        <f t="shared" si="89"/>
        <v>13.777777777777779</v>
      </c>
    </row>
    <row r="2826" spans="1:14" x14ac:dyDescent="0.35">
      <c r="A2826" t="s">
        <v>56</v>
      </c>
      <c r="B2826" t="s">
        <v>230</v>
      </c>
      <c r="C2826" s="1">
        <v>44137</v>
      </c>
      <c r="D2826" t="s">
        <v>122</v>
      </c>
      <c r="E2826" s="3">
        <v>1.8939999999999999</v>
      </c>
      <c r="F2826" s="4">
        <v>0</v>
      </c>
      <c r="G2826" s="2">
        <v>18045</v>
      </c>
      <c r="H2826" s="2">
        <v>17500</v>
      </c>
      <c r="I2826" s="2">
        <v>17945</v>
      </c>
      <c r="J2826" s="2">
        <v>18395</v>
      </c>
      <c r="K2826" s="2">
        <v>18845</v>
      </c>
      <c r="L2826" t="str">
        <f t="shared" si="88"/>
        <v/>
      </c>
      <c r="M2826" t="str">
        <f>IFERROR(VLOOKUP(A2826,'Статус менеджера'!$A$2:$B$48,2,TRUE),"")</f>
        <v>Продавець малим клієнтам</v>
      </c>
      <c r="N2826" s="2">
        <f t="shared" si="89"/>
        <v>13.777777777777779</v>
      </c>
    </row>
    <row r="2827" spans="1:14" x14ac:dyDescent="0.35">
      <c r="A2827" t="s">
        <v>56</v>
      </c>
      <c r="B2827" t="s">
        <v>230</v>
      </c>
      <c r="C2827" s="1">
        <v>44137</v>
      </c>
      <c r="D2827" t="s">
        <v>122</v>
      </c>
      <c r="E2827" s="3">
        <v>1.8939999999999999</v>
      </c>
      <c r="F2827" s="4">
        <v>0</v>
      </c>
      <c r="G2827" s="2">
        <v>18045</v>
      </c>
      <c r="H2827" s="2">
        <v>17500</v>
      </c>
      <c r="I2827" s="2">
        <v>17945</v>
      </c>
      <c r="J2827" s="2">
        <v>18395</v>
      </c>
      <c r="K2827" s="2">
        <v>18845</v>
      </c>
      <c r="L2827" t="str">
        <f t="shared" si="88"/>
        <v/>
      </c>
      <c r="M2827" t="str">
        <f>IFERROR(VLOOKUP(A2827,'Статус менеджера'!$A$2:$B$48,2,TRUE),"")</f>
        <v>Продавець малим клієнтам</v>
      </c>
      <c r="N2827" s="2">
        <f t="shared" si="89"/>
        <v>13.777777777777779</v>
      </c>
    </row>
    <row r="2828" spans="1:14" x14ac:dyDescent="0.35">
      <c r="A2828" t="s">
        <v>56</v>
      </c>
      <c r="B2828" t="s">
        <v>230</v>
      </c>
      <c r="C2828" s="1">
        <v>44137</v>
      </c>
      <c r="D2828" t="s">
        <v>122</v>
      </c>
      <c r="E2828" s="3">
        <v>1.8939999999999999</v>
      </c>
      <c r="F2828" s="4">
        <v>0</v>
      </c>
      <c r="G2828" s="2">
        <v>18045</v>
      </c>
      <c r="H2828" s="2">
        <v>17500</v>
      </c>
      <c r="I2828" s="2">
        <v>17945</v>
      </c>
      <c r="J2828" s="2">
        <v>18395</v>
      </c>
      <c r="K2828" s="2">
        <v>18845</v>
      </c>
      <c r="L2828" t="str">
        <f t="shared" si="88"/>
        <v/>
      </c>
      <c r="M2828" t="str">
        <f>IFERROR(VLOOKUP(A2828,'Статус менеджера'!$A$2:$B$48,2,TRUE),"")</f>
        <v>Продавець малим клієнтам</v>
      </c>
      <c r="N2828" s="2">
        <f t="shared" si="89"/>
        <v>13.777777777777779</v>
      </c>
    </row>
    <row r="2829" spans="1:14" x14ac:dyDescent="0.35">
      <c r="A2829" t="s">
        <v>56</v>
      </c>
      <c r="B2829" t="s">
        <v>230</v>
      </c>
      <c r="C2829" s="1">
        <v>44137</v>
      </c>
      <c r="D2829" t="s">
        <v>122</v>
      </c>
      <c r="E2829" s="3">
        <v>1.5149999999999999</v>
      </c>
      <c r="F2829" s="4">
        <v>0</v>
      </c>
      <c r="G2829" s="2">
        <v>18045</v>
      </c>
      <c r="H2829" s="2">
        <v>17480</v>
      </c>
      <c r="I2829" s="2">
        <v>17945</v>
      </c>
      <c r="J2829" s="2">
        <v>18395</v>
      </c>
      <c r="K2829" s="2">
        <v>18845</v>
      </c>
      <c r="L2829" t="str">
        <f t="shared" si="88"/>
        <v/>
      </c>
      <c r="M2829" t="str">
        <f>IFERROR(VLOOKUP(A2829,'Статус менеджера'!$A$2:$B$48,2,TRUE),"")</f>
        <v>Продавець малим клієнтам</v>
      </c>
      <c r="N2829" s="2">
        <f t="shared" si="89"/>
        <v>13.777777777777779</v>
      </c>
    </row>
    <row r="2830" spans="1:14" x14ac:dyDescent="0.35">
      <c r="A2830" t="s">
        <v>56</v>
      </c>
      <c r="B2830" t="s">
        <v>230</v>
      </c>
      <c r="C2830" s="1">
        <v>44137</v>
      </c>
      <c r="D2830" t="s">
        <v>122</v>
      </c>
      <c r="E2830" s="3">
        <v>3.03</v>
      </c>
      <c r="F2830" s="4">
        <v>0</v>
      </c>
      <c r="G2830" s="2">
        <v>18715</v>
      </c>
      <c r="H2830" s="2">
        <v>18150</v>
      </c>
      <c r="I2830" s="2">
        <v>18615</v>
      </c>
      <c r="J2830" s="2">
        <v>19065</v>
      </c>
      <c r="K2830" s="2">
        <v>19515</v>
      </c>
      <c r="L2830" t="str">
        <f t="shared" si="88"/>
        <v/>
      </c>
      <c r="M2830" t="str">
        <f>IFERROR(VLOOKUP(A2830,'Статус менеджера'!$A$2:$B$48,2,TRUE),"")</f>
        <v>Продавець малим клієнтам</v>
      </c>
      <c r="N2830" s="2">
        <f t="shared" si="89"/>
        <v>13.777777777777779</v>
      </c>
    </row>
    <row r="2831" spans="1:14" x14ac:dyDescent="0.35">
      <c r="A2831" t="s">
        <v>89</v>
      </c>
      <c r="B2831" t="s">
        <v>225</v>
      </c>
      <c r="C2831" s="1">
        <v>44138</v>
      </c>
      <c r="D2831" t="s">
        <v>124</v>
      </c>
      <c r="E2831" s="3">
        <v>0.39500000000000002</v>
      </c>
      <c r="F2831" s="4">
        <v>0</v>
      </c>
      <c r="G2831" s="2">
        <v>18435</v>
      </c>
      <c r="H2831" s="2">
        <v>17440</v>
      </c>
      <c r="I2831" s="2">
        <v>18090</v>
      </c>
      <c r="J2831" s="2">
        <v>18440</v>
      </c>
      <c r="K2831" s="2">
        <v>18940</v>
      </c>
      <c r="L2831" t="str">
        <f t="shared" si="88"/>
        <v/>
      </c>
      <c r="M2831" t="str">
        <f>IFERROR(VLOOKUP(A2831,'Статус менеджера'!$A$2:$B$48,2,TRUE),"")</f>
        <v/>
      </c>
      <c r="N2831" s="2">
        <f t="shared" si="89"/>
        <v>19.885714285714286</v>
      </c>
    </row>
    <row r="2832" spans="1:14" x14ac:dyDescent="0.35">
      <c r="A2832" t="s">
        <v>89</v>
      </c>
      <c r="B2832" t="s">
        <v>225</v>
      </c>
      <c r="C2832" s="1">
        <v>44138</v>
      </c>
      <c r="D2832" t="s">
        <v>121</v>
      </c>
      <c r="E2832" s="3">
        <v>0.57899999999999996</v>
      </c>
      <c r="F2832" s="4">
        <v>0</v>
      </c>
      <c r="G2832" s="2">
        <v>19965</v>
      </c>
      <c r="H2832" s="2">
        <v>19445</v>
      </c>
      <c r="I2832" s="2">
        <v>20005</v>
      </c>
      <c r="J2832" s="2">
        <v>20355</v>
      </c>
      <c r="K2832" s="2">
        <v>20805</v>
      </c>
      <c r="L2832" t="str">
        <f t="shared" si="88"/>
        <v/>
      </c>
      <c r="M2832" t="str">
        <f>IFERROR(VLOOKUP(A2832,'Статус менеджера'!$A$2:$B$48,2,TRUE),"")</f>
        <v/>
      </c>
      <c r="N2832" s="2">
        <f t="shared" si="89"/>
        <v>11.714285714285715</v>
      </c>
    </row>
    <row r="2833" spans="1:14" x14ac:dyDescent="0.35">
      <c r="A2833" t="s">
        <v>89</v>
      </c>
      <c r="B2833" t="s">
        <v>225</v>
      </c>
      <c r="C2833" s="1">
        <v>44138</v>
      </c>
      <c r="D2833" t="s">
        <v>121</v>
      </c>
      <c r="E2833" s="3">
        <v>2.5999999999999999E-2</v>
      </c>
      <c r="F2833" s="4">
        <v>0</v>
      </c>
      <c r="G2833" s="2">
        <v>19965</v>
      </c>
      <c r="H2833" s="2">
        <v>19445</v>
      </c>
      <c r="I2833" s="2">
        <v>20005</v>
      </c>
      <c r="J2833" s="2">
        <v>20355</v>
      </c>
      <c r="K2833" s="2">
        <v>20805</v>
      </c>
      <c r="L2833" t="str">
        <f t="shared" si="88"/>
        <v/>
      </c>
      <c r="M2833" t="str">
        <f>IFERROR(VLOOKUP(A2833,'Статус менеджера'!$A$2:$B$48,2,TRUE),"")</f>
        <v/>
      </c>
      <c r="N2833" s="2">
        <f t="shared" si="89"/>
        <v>11.714285714285715</v>
      </c>
    </row>
    <row r="2834" spans="1:14" x14ac:dyDescent="0.35">
      <c r="A2834" t="s">
        <v>89</v>
      </c>
      <c r="B2834" t="s">
        <v>225</v>
      </c>
      <c r="C2834" s="1">
        <v>44138</v>
      </c>
      <c r="D2834" t="s">
        <v>120</v>
      </c>
      <c r="E2834" s="3">
        <v>9.5000000000000001E-2</v>
      </c>
      <c r="F2834" s="4">
        <v>0</v>
      </c>
      <c r="G2834" s="2">
        <v>17760</v>
      </c>
      <c r="H2834" s="2">
        <v>16620</v>
      </c>
      <c r="I2834" s="2">
        <v>17290</v>
      </c>
      <c r="J2834" s="2">
        <v>17600</v>
      </c>
      <c r="K2834" s="2">
        <v>18100</v>
      </c>
      <c r="L2834" t="str">
        <f t="shared" si="88"/>
        <v/>
      </c>
      <c r="M2834" t="str">
        <f>IFERROR(VLOOKUP(A2834,'Статус менеджера'!$A$2:$B$48,2,TRUE),"")</f>
        <v/>
      </c>
      <c r="N2834" s="2">
        <f t="shared" si="89"/>
        <v>23.2</v>
      </c>
    </row>
    <row r="2835" spans="1:14" x14ac:dyDescent="0.35">
      <c r="A2835" t="s">
        <v>89</v>
      </c>
      <c r="B2835" t="s">
        <v>225</v>
      </c>
      <c r="C2835" s="1">
        <v>44138</v>
      </c>
      <c r="D2835" t="s">
        <v>116</v>
      </c>
      <c r="E2835" s="3">
        <v>0.28999999999999998</v>
      </c>
      <c r="F2835" s="4">
        <v>0</v>
      </c>
      <c r="G2835" s="2">
        <v>19290</v>
      </c>
      <c r="H2835" s="2">
        <v>18770</v>
      </c>
      <c r="I2835" s="2">
        <v>19330</v>
      </c>
      <c r="J2835" s="2">
        <v>19680</v>
      </c>
      <c r="K2835" s="2">
        <v>20130</v>
      </c>
      <c r="L2835" t="str">
        <f t="shared" si="88"/>
        <v/>
      </c>
      <c r="M2835" t="str">
        <f>IFERROR(VLOOKUP(A2835,'Статус менеджера'!$A$2:$B$48,2,TRUE),"")</f>
        <v/>
      </c>
      <c r="N2835" s="2">
        <f t="shared" si="89"/>
        <v>11.714285714285715</v>
      </c>
    </row>
    <row r="2836" spans="1:14" x14ac:dyDescent="0.35">
      <c r="A2836" t="s">
        <v>89</v>
      </c>
      <c r="B2836" t="s">
        <v>225</v>
      </c>
      <c r="C2836" s="1">
        <v>44138</v>
      </c>
      <c r="D2836" t="s">
        <v>122</v>
      </c>
      <c r="E2836" s="3">
        <v>0.82199999999999995</v>
      </c>
      <c r="F2836" s="4">
        <v>0</v>
      </c>
      <c r="G2836" s="2">
        <v>19290</v>
      </c>
      <c r="H2836" s="2">
        <v>18770</v>
      </c>
      <c r="I2836" s="2">
        <v>19330</v>
      </c>
      <c r="J2836" s="2">
        <v>19680</v>
      </c>
      <c r="K2836" s="2">
        <v>20130</v>
      </c>
      <c r="L2836" t="str">
        <f t="shared" si="88"/>
        <v/>
      </c>
      <c r="M2836" t="str">
        <f>IFERROR(VLOOKUP(A2836,'Статус менеджера'!$A$2:$B$48,2,TRUE),"")</f>
        <v/>
      </c>
      <c r="N2836" s="2">
        <f t="shared" si="89"/>
        <v>11.714285714285715</v>
      </c>
    </row>
    <row r="2837" spans="1:14" x14ac:dyDescent="0.35">
      <c r="A2837" t="s">
        <v>89</v>
      </c>
      <c r="B2837" t="s">
        <v>225</v>
      </c>
      <c r="C2837" s="1">
        <v>44138</v>
      </c>
      <c r="D2837" t="s">
        <v>122</v>
      </c>
      <c r="E2837" s="3">
        <v>0.03</v>
      </c>
      <c r="F2837" s="4">
        <v>0</v>
      </c>
      <c r="G2837" s="2">
        <v>19290</v>
      </c>
      <c r="H2837" s="2">
        <v>18770</v>
      </c>
      <c r="I2837" s="2">
        <v>19330</v>
      </c>
      <c r="J2837" s="2">
        <v>19680</v>
      </c>
      <c r="K2837" s="2">
        <v>20130</v>
      </c>
      <c r="L2837" t="str">
        <f t="shared" si="88"/>
        <v/>
      </c>
      <c r="M2837" t="str">
        <f>IFERROR(VLOOKUP(A2837,'Статус менеджера'!$A$2:$B$48,2,TRUE),"")</f>
        <v/>
      </c>
      <c r="N2837" s="2">
        <f t="shared" si="89"/>
        <v>11.714285714285715</v>
      </c>
    </row>
    <row r="2838" spans="1:14" x14ac:dyDescent="0.35">
      <c r="A2838" t="s">
        <v>29</v>
      </c>
      <c r="B2838" t="s">
        <v>114</v>
      </c>
      <c r="C2838" s="1">
        <v>44146</v>
      </c>
      <c r="D2838" t="s">
        <v>132</v>
      </c>
      <c r="E2838" s="3">
        <v>4.74</v>
      </c>
      <c r="F2838" s="4">
        <v>0</v>
      </c>
      <c r="G2838" s="2">
        <v>17700</v>
      </c>
      <c r="H2838" s="2">
        <v>17305</v>
      </c>
      <c r="I2838" s="2">
        <v>17845</v>
      </c>
      <c r="J2838" s="2">
        <v>18245</v>
      </c>
      <c r="K2838" s="2">
        <v>18995</v>
      </c>
      <c r="L2838" t="str">
        <f t="shared" si="88"/>
        <v/>
      </c>
      <c r="M2838" t="str">
        <f>IFERROR(VLOOKUP(A2838,'Статус менеджера'!$A$2:$B$48,2,TRUE),"")</f>
        <v>Продавець малим клієнтам</v>
      </c>
      <c r="N2838" s="2">
        <f t="shared" si="89"/>
        <v>10.925925925925926</v>
      </c>
    </row>
    <row r="2839" spans="1:14" x14ac:dyDescent="0.35">
      <c r="A2839" t="s">
        <v>29</v>
      </c>
      <c r="B2839" t="s">
        <v>114</v>
      </c>
      <c r="C2839" s="1">
        <v>44146</v>
      </c>
      <c r="D2839" t="s">
        <v>132</v>
      </c>
      <c r="E2839" s="3">
        <v>2.359</v>
      </c>
      <c r="F2839" s="4">
        <v>0</v>
      </c>
      <c r="G2839" s="2">
        <v>17700</v>
      </c>
      <c r="H2839" s="2">
        <v>17305</v>
      </c>
      <c r="I2839" s="2">
        <v>17845</v>
      </c>
      <c r="J2839" s="2">
        <v>18245</v>
      </c>
      <c r="K2839" s="2">
        <v>18995</v>
      </c>
      <c r="L2839" t="str">
        <f t="shared" si="88"/>
        <v/>
      </c>
      <c r="M2839" t="str">
        <f>IFERROR(VLOOKUP(A2839,'Статус менеджера'!$A$2:$B$48,2,TRUE),"")</f>
        <v>Продавець малим клієнтам</v>
      </c>
      <c r="N2839" s="2">
        <f t="shared" si="89"/>
        <v>10.925925925925926</v>
      </c>
    </row>
    <row r="2840" spans="1:14" x14ac:dyDescent="0.35">
      <c r="A2840" t="s">
        <v>34</v>
      </c>
      <c r="B2840" t="s">
        <v>227</v>
      </c>
      <c r="C2840" s="1">
        <v>44154</v>
      </c>
      <c r="D2840" t="s">
        <v>123</v>
      </c>
      <c r="E2840" s="3">
        <v>0.9</v>
      </c>
      <c r="F2840" s="4">
        <v>0</v>
      </c>
      <c r="G2840" s="2">
        <v>17460</v>
      </c>
      <c r="H2840" s="2">
        <v>16550</v>
      </c>
      <c r="I2840" s="2">
        <v>17460</v>
      </c>
      <c r="J2840" s="2">
        <v>17810</v>
      </c>
      <c r="K2840" s="2">
        <v>18560</v>
      </c>
      <c r="L2840">
        <f t="shared" si="88"/>
        <v>10.8</v>
      </c>
      <c r="M2840" t="str">
        <f>IFERROR(VLOOKUP(A2840,'Статус менеджера'!$A$2:$B$48,2,TRUE),"")</f>
        <v>Продавець малим клієнтам</v>
      </c>
      <c r="N2840" s="2">
        <f t="shared" si="89"/>
        <v>12</v>
      </c>
    </row>
    <row r="2841" spans="1:14" x14ac:dyDescent="0.35">
      <c r="A2841" t="s">
        <v>34</v>
      </c>
      <c r="B2841" t="s">
        <v>227</v>
      </c>
      <c r="C2841" s="1">
        <v>44154</v>
      </c>
      <c r="D2841" t="s">
        <v>123</v>
      </c>
      <c r="E2841" s="3">
        <v>0.21</v>
      </c>
      <c r="F2841" s="4">
        <v>0</v>
      </c>
      <c r="G2841" s="2">
        <v>17460</v>
      </c>
      <c r="H2841" s="2">
        <v>16550</v>
      </c>
      <c r="I2841" s="2">
        <v>17460</v>
      </c>
      <c r="J2841" s="2">
        <v>17810</v>
      </c>
      <c r="K2841" s="2">
        <v>18560</v>
      </c>
      <c r="L2841">
        <f t="shared" si="88"/>
        <v>2.52</v>
      </c>
      <c r="M2841" t="str">
        <f>IFERROR(VLOOKUP(A2841,'Статус менеджера'!$A$2:$B$48,2,TRUE),"")</f>
        <v>Продавець малим клієнтам</v>
      </c>
      <c r="N2841" s="2">
        <f t="shared" si="89"/>
        <v>12</v>
      </c>
    </row>
    <row r="2842" spans="1:14" x14ac:dyDescent="0.35">
      <c r="A2842" t="s">
        <v>83</v>
      </c>
      <c r="B2842" t="s">
        <v>234</v>
      </c>
      <c r="C2842" s="1">
        <v>44161</v>
      </c>
      <c r="D2842" t="s">
        <v>116</v>
      </c>
      <c r="E2842" s="3">
        <v>5.1760000000000002</v>
      </c>
      <c r="F2842" s="4">
        <v>0</v>
      </c>
      <c r="G2842" s="2">
        <v>19490</v>
      </c>
      <c r="H2842" s="2">
        <v>18770</v>
      </c>
      <c r="I2842" s="2">
        <v>19490</v>
      </c>
      <c r="J2842" s="2">
        <v>19680</v>
      </c>
      <c r="K2842" s="2">
        <v>20130</v>
      </c>
      <c r="L2842" t="str">
        <f t="shared" si="88"/>
        <v/>
      </c>
      <c r="M2842" t="str">
        <f>IFERROR(VLOOKUP(A2842,'Статус менеджера'!$A$2:$B$48,2,TRUE),"")</f>
        <v/>
      </c>
      <c r="N2842" s="2">
        <f t="shared" si="89"/>
        <v>12</v>
      </c>
    </row>
    <row r="2843" spans="1:14" x14ac:dyDescent="0.35">
      <c r="A2843" t="s">
        <v>83</v>
      </c>
      <c r="B2843" t="s">
        <v>234</v>
      </c>
      <c r="C2843" s="1">
        <v>44161</v>
      </c>
      <c r="D2843" t="s">
        <v>116</v>
      </c>
      <c r="E2843" s="3">
        <v>0.85899999999999999</v>
      </c>
      <c r="F2843" s="4">
        <v>0</v>
      </c>
      <c r="G2843" s="2">
        <v>19490</v>
      </c>
      <c r="H2843" s="2">
        <v>18770</v>
      </c>
      <c r="I2843" s="2">
        <v>19490</v>
      </c>
      <c r="J2843" s="2">
        <v>19680</v>
      </c>
      <c r="K2843" s="2">
        <v>20130</v>
      </c>
      <c r="L2843" t="str">
        <f t="shared" si="88"/>
        <v/>
      </c>
      <c r="M2843" t="str">
        <f>IFERROR(VLOOKUP(A2843,'Статус менеджера'!$A$2:$B$48,2,TRUE),"")</f>
        <v/>
      </c>
      <c r="N2843" s="2">
        <f t="shared" si="89"/>
        <v>12</v>
      </c>
    </row>
    <row r="2844" spans="1:14" x14ac:dyDescent="0.35">
      <c r="A2844" t="s">
        <v>83</v>
      </c>
      <c r="B2844" t="s">
        <v>234</v>
      </c>
      <c r="C2844" s="1">
        <v>44161</v>
      </c>
      <c r="D2844" t="s">
        <v>116</v>
      </c>
      <c r="E2844" s="3">
        <v>2.3809999999999998</v>
      </c>
      <c r="F2844" s="4">
        <v>0</v>
      </c>
      <c r="G2844" s="2">
        <v>19490</v>
      </c>
      <c r="H2844" s="2">
        <v>18770</v>
      </c>
      <c r="I2844" s="2">
        <v>19490</v>
      </c>
      <c r="J2844" s="2">
        <v>19680</v>
      </c>
      <c r="K2844" s="2">
        <v>20130</v>
      </c>
      <c r="L2844" t="str">
        <f t="shared" si="88"/>
        <v/>
      </c>
      <c r="M2844" t="str">
        <f>IFERROR(VLOOKUP(A2844,'Статус менеджера'!$A$2:$B$48,2,TRUE),"")</f>
        <v/>
      </c>
      <c r="N2844" s="2">
        <f t="shared" si="89"/>
        <v>12</v>
      </c>
    </row>
    <row r="2845" spans="1:14" x14ac:dyDescent="0.35">
      <c r="A2845" t="s">
        <v>83</v>
      </c>
      <c r="B2845" t="s">
        <v>234</v>
      </c>
      <c r="C2845" s="1">
        <v>44161</v>
      </c>
      <c r="D2845" t="s">
        <v>116</v>
      </c>
      <c r="E2845" s="3">
        <v>0.69399999999999995</v>
      </c>
      <c r="F2845" s="4">
        <v>0</v>
      </c>
      <c r="G2845" s="2">
        <v>19490</v>
      </c>
      <c r="H2845" s="2">
        <v>18770</v>
      </c>
      <c r="I2845" s="2">
        <v>19490</v>
      </c>
      <c r="J2845" s="2">
        <v>19680</v>
      </c>
      <c r="K2845" s="2">
        <v>20130</v>
      </c>
      <c r="L2845" t="str">
        <f t="shared" si="88"/>
        <v/>
      </c>
      <c r="M2845" t="str">
        <f>IFERROR(VLOOKUP(A2845,'Статус менеджера'!$A$2:$B$48,2,TRUE),"")</f>
        <v/>
      </c>
      <c r="N2845" s="2">
        <f t="shared" si="89"/>
        <v>12</v>
      </c>
    </row>
    <row r="2846" spans="1:14" x14ac:dyDescent="0.35">
      <c r="A2846" t="s">
        <v>83</v>
      </c>
      <c r="B2846" t="s">
        <v>234</v>
      </c>
      <c r="C2846" s="1">
        <v>44161</v>
      </c>
      <c r="D2846" t="s">
        <v>116</v>
      </c>
      <c r="E2846" s="3">
        <v>2.7930000000000001</v>
      </c>
      <c r="F2846" s="4">
        <v>0</v>
      </c>
      <c r="G2846" s="2">
        <v>19490</v>
      </c>
      <c r="H2846" s="2">
        <v>18770</v>
      </c>
      <c r="I2846" s="2">
        <v>19490</v>
      </c>
      <c r="J2846" s="2">
        <v>19680</v>
      </c>
      <c r="K2846" s="2">
        <v>20130</v>
      </c>
      <c r="L2846" t="str">
        <f t="shared" si="88"/>
        <v/>
      </c>
      <c r="M2846" t="str">
        <f>IFERROR(VLOOKUP(A2846,'Статус менеджера'!$A$2:$B$48,2,TRUE),"")</f>
        <v/>
      </c>
      <c r="N2846" s="2">
        <f t="shared" si="89"/>
        <v>12</v>
      </c>
    </row>
    <row r="2847" spans="1:14" x14ac:dyDescent="0.35">
      <c r="A2847" t="s">
        <v>83</v>
      </c>
      <c r="B2847" t="s">
        <v>234</v>
      </c>
      <c r="C2847" s="1">
        <v>44161</v>
      </c>
      <c r="D2847" t="s">
        <v>116</v>
      </c>
      <c r="E2847" s="3">
        <v>0.26700000000000002</v>
      </c>
      <c r="F2847" s="4">
        <v>0</v>
      </c>
      <c r="G2847" s="2">
        <v>19490</v>
      </c>
      <c r="H2847" s="2">
        <v>18770</v>
      </c>
      <c r="I2847" s="2">
        <v>19490</v>
      </c>
      <c r="J2847" s="2">
        <v>19680</v>
      </c>
      <c r="K2847" s="2">
        <v>20130</v>
      </c>
      <c r="L2847" t="str">
        <f t="shared" si="88"/>
        <v/>
      </c>
      <c r="M2847" t="str">
        <f>IFERROR(VLOOKUP(A2847,'Статус менеджера'!$A$2:$B$48,2,TRUE),"")</f>
        <v/>
      </c>
      <c r="N2847" s="2">
        <f t="shared" si="89"/>
        <v>12</v>
      </c>
    </row>
    <row r="2848" spans="1:14" x14ac:dyDescent="0.35">
      <c r="A2848" t="s">
        <v>83</v>
      </c>
      <c r="B2848" t="s">
        <v>234</v>
      </c>
      <c r="C2848" s="1">
        <v>44161</v>
      </c>
      <c r="D2848" t="s">
        <v>116</v>
      </c>
      <c r="E2848" s="3">
        <v>2.0859999999999999</v>
      </c>
      <c r="F2848" s="4">
        <v>0</v>
      </c>
      <c r="G2848" s="2">
        <v>19490</v>
      </c>
      <c r="H2848" s="2">
        <v>18770</v>
      </c>
      <c r="I2848" s="2">
        <v>19490</v>
      </c>
      <c r="J2848" s="2">
        <v>19680</v>
      </c>
      <c r="K2848" s="2">
        <v>20130</v>
      </c>
      <c r="L2848" t="str">
        <f t="shared" si="88"/>
        <v/>
      </c>
      <c r="M2848" t="str">
        <f>IFERROR(VLOOKUP(A2848,'Статус менеджера'!$A$2:$B$48,2,TRUE),"")</f>
        <v/>
      </c>
      <c r="N2848" s="2">
        <f t="shared" si="89"/>
        <v>12</v>
      </c>
    </row>
    <row r="2849" spans="1:14" x14ac:dyDescent="0.35">
      <c r="A2849" t="s">
        <v>83</v>
      </c>
      <c r="B2849" t="s">
        <v>234</v>
      </c>
      <c r="C2849" s="1">
        <v>44161</v>
      </c>
      <c r="D2849" t="s">
        <v>116</v>
      </c>
      <c r="E2849" s="3">
        <v>0.13900000000000001</v>
      </c>
      <c r="F2849" s="4">
        <v>0</v>
      </c>
      <c r="G2849" s="2">
        <v>19490</v>
      </c>
      <c r="H2849" s="2">
        <v>18770</v>
      </c>
      <c r="I2849" s="2">
        <v>19490</v>
      </c>
      <c r="J2849" s="2">
        <v>19680</v>
      </c>
      <c r="K2849" s="2">
        <v>20130</v>
      </c>
      <c r="L2849" t="str">
        <f t="shared" si="88"/>
        <v/>
      </c>
      <c r="M2849" t="str">
        <f>IFERROR(VLOOKUP(A2849,'Статус менеджера'!$A$2:$B$48,2,TRUE),"")</f>
        <v/>
      </c>
      <c r="N2849" s="2">
        <f t="shared" si="89"/>
        <v>12</v>
      </c>
    </row>
    <row r="2850" spans="1:14" x14ac:dyDescent="0.35">
      <c r="A2850" t="s">
        <v>83</v>
      </c>
      <c r="B2850" t="s">
        <v>234</v>
      </c>
      <c r="C2850" s="1">
        <v>44161</v>
      </c>
      <c r="D2850" t="s">
        <v>116</v>
      </c>
      <c r="E2850" s="3">
        <v>5.04</v>
      </c>
      <c r="F2850" s="4">
        <v>0</v>
      </c>
      <c r="G2850" s="2">
        <v>19490</v>
      </c>
      <c r="H2850" s="2">
        <v>18770</v>
      </c>
      <c r="I2850" s="2">
        <v>19490</v>
      </c>
      <c r="J2850" s="2">
        <v>19680</v>
      </c>
      <c r="K2850" s="2">
        <v>20130</v>
      </c>
      <c r="L2850" t="str">
        <f t="shared" si="88"/>
        <v/>
      </c>
      <c r="M2850" t="str">
        <f>IFERROR(VLOOKUP(A2850,'Статус менеджера'!$A$2:$B$48,2,TRUE),"")</f>
        <v/>
      </c>
      <c r="N2850" s="2">
        <f t="shared" si="89"/>
        <v>12</v>
      </c>
    </row>
    <row r="2851" spans="1:14" x14ac:dyDescent="0.35">
      <c r="A2851" t="s">
        <v>83</v>
      </c>
      <c r="B2851" t="s">
        <v>234</v>
      </c>
      <c r="C2851" s="1">
        <v>44161</v>
      </c>
      <c r="D2851" t="s">
        <v>116</v>
      </c>
      <c r="E2851" s="3">
        <v>0.84</v>
      </c>
      <c r="F2851" s="4">
        <v>0</v>
      </c>
      <c r="G2851" s="2">
        <v>19490</v>
      </c>
      <c r="H2851" s="2">
        <v>18770</v>
      </c>
      <c r="I2851" s="2">
        <v>19490</v>
      </c>
      <c r="J2851" s="2">
        <v>19680</v>
      </c>
      <c r="K2851" s="2">
        <v>20130</v>
      </c>
      <c r="L2851" t="str">
        <f t="shared" si="88"/>
        <v/>
      </c>
      <c r="M2851" t="str">
        <f>IFERROR(VLOOKUP(A2851,'Статус менеджера'!$A$2:$B$48,2,TRUE),"")</f>
        <v/>
      </c>
      <c r="N2851" s="2">
        <f t="shared" si="89"/>
        <v>12</v>
      </c>
    </row>
    <row r="2852" spans="1:14" x14ac:dyDescent="0.35">
      <c r="A2852" t="s">
        <v>83</v>
      </c>
      <c r="B2852" t="s">
        <v>234</v>
      </c>
      <c r="C2852" s="1">
        <v>44161</v>
      </c>
      <c r="D2852" t="s">
        <v>122</v>
      </c>
      <c r="E2852" s="3">
        <v>0.89100000000000001</v>
      </c>
      <c r="F2852" s="4">
        <v>0</v>
      </c>
      <c r="G2852" s="2">
        <v>19490</v>
      </c>
      <c r="H2852" s="2">
        <v>18770</v>
      </c>
      <c r="I2852" s="2">
        <v>19490</v>
      </c>
      <c r="J2852" s="2">
        <v>19680</v>
      </c>
      <c r="K2852" s="2">
        <v>20130</v>
      </c>
      <c r="L2852" t="str">
        <f t="shared" si="88"/>
        <v/>
      </c>
      <c r="M2852" t="str">
        <f>IFERROR(VLOOKUP(A2852,'Статус менеджера'!$A$2:$B$48,2,TRUE),"")</f>
        <v/>
      </c>
      <c r="N2852" s="2">
        <f t="shared" si="89"/>
        <v>12</v>
      </c>
    </row>
    <row r="2853" spans="1:14" x14ac:dyDescent="0.35">
      <c r="A2853" t="s">
        <v>83</v>
      </c>
      <c r="B2853" t="s">
        <v>234</v>
      </c>
      <c r="C2853" s="1">
        <v>44161</v>
      </c>
      <c r="D2853" t="s">
        <v>122</v>
      </c>
      <c r="E2853" s="3">
        <v>4.9589999999999996</v>
      </c>
      <c r="F2853" s="4">
        <v>0</v>
      </c>
      <c r="G2853" s="2">
        <v>19490</v>
      </c>
      <c r="H2853" s="2">
        <v>18770</v>
      </c>
      <c r="I2853" s="2">
        <v>19490</v>
      </c>
      <c r="J2853" s="2">
        <v>19680</v>
      </c>
      <c r="K2853" s="2">
        <v>20130</v>
      </c>
      <c r="L2853" t="str">
        <f t="shared" si="88"/>
        <v/>
      </c>
      <c r="M2853" t="str">
        <f>IFERROR(VLOOKUP(A2853,'Статус менеджера'!$A$2:$B$48,2,TRUE),"")</f>
        <v/>
      </c>
      <c r="N2853" s="2">
        <f t="shared" si="89"/>
        <v>12</v>
      </c>
    </row>
    <row r="2854" spans="1:14" x14ac:dyDescent="0.35">
      <c r="A2854" t="s">
        <v>83</v>
      </c>
      <c r="B2854" t="s">
        <v>234</v>
      </c>
      <c r="C2854" s="1">
        <v>44161</v>
      </c>
      <c r="D2854" t="s">
        <v>122</v>
      </c>
      <c r="E2854" s="3">
        <v>0.71</v>
      </c>
      <c r="F2854" s="4">
        <v>0</v>
      </c>
      <c r="G2854" s="2">
        <v>19490</v>
      </c>
      <c r="H2854" s="2">
        <v>18770</v>
      </c>
      <c r="I2854" s="2">
        <v>19490</v>
      </c>
      <c r="J2854" s="2">
        <v>19680</v>
      </c>
      <c r="K2854" s="2">
        <v>20130</v>
      </c>
      <c r="L2854" t="str">
        <f t="shared" si="88"/>
        <v/>
      </c>
      <c r="M2854" t="str">
        <f>IFERROR(VLOOKUP(A2854,'Статус менеджера'!$A$2:$B$48,2,TRUE),"")</f>
        <v/>
      </c>
      <c r="N2854" s="2">
        <f t="shared" si="89"/>
        <v>12</v>
      </c>
    </row>
    <row r="2855" spans="1:14" x14ac:dyDescent="0.35">
      <c r="A2855" t="s">
        <v>83</v>
      </c>
      <c r="B2855" t="s">
        <v>234</v>
      </c>
      <c r="C2855" s="1">
        <v>44161</v>
      </c>
      <c r="D2855" t="s">
        <v>122</v>
      </c>
      <c r="E2855" s="3">
        <v>0.71</v>
      </c>
      <c r="F2855" s="4">
        <v>0</v>
      </c>
      <c r="G2855" s="2">
        <v>19490</v>
      </c>
      <c r="H2855" s="2">
        <v>18770</v>
      </c>
      <c r="I2855" s="2">
        <v>19490</v>
      </c>
      <c r="J2855" s="2">
        <v>19680</v>
      </c>
      <c r="K2855" s="2">
        <v>20130</v>
      </c>
      <c r="L2855" t="str">
        <f t="shared" si="88"/>
        <v/>
      </c>
      <c r="M2855" t="str">
        <f>IFERROR(VLOOKUP(A2855,'Статус менеджера'!$A$2:$B$48,2,TRUE),"")</f>
        <v/>
      </c>
      <c r="N2855" s="2">
        <f t="shared" si="89"/>
        <v>12</v>
      </c>
    </row>
    <row r="2856" spans="1:14" x14ac:dyDescent="0.35">
      <c r="A2856" t="s">
        <v>83</v>
      </c>
      <c r="B2856" t="s">
        <v>234</v>
      </c>
      <c r="C2856" s="1">
        <v>44161</v>
      </c>
      <c r="D2856" t="s">
        <v>122</v>
      </c>
      <c r="E2856" s="3">
        <v>0.71</v>
      </c>
      <c r="F2856" s="4">
        <v>0</v>
      </c>
      <c r="G2856" s="2">
        <v>19490</v>
      </c>
      <c r="H2856" s="2">
        <v>18770</v>
      </c>
      <c r="I2856" s="2">
        <v>19490</v>
      </c>
      <c r="J2856" s="2">
        <v>19680</v>
      </c>
      <c r="K2856" s="2">
        <v>20130</v>
      </c>
      <c r="L2856" t="str">
        <f t="shared" si="88"/>
        <v/>
      </c>
      <c r="M2856" t="str">
        <f>IFERROR(VLOOKUP(A2856,'Статус менеджера'!$A$2:$B$48,2,TRUE),"")</f>
        <v/>
      </c>
      <c r="N2856" s="2">
        <f t="shared" si="89"/>
        <v>12</v>
      </c>
    </row>
    <row r="2857" spans="1:14" x14ac:dyDescent="0.35">
      <c r="A2857" t="s">
        <v>83</v>
      </c>
      <c r="B2857" t="s">
        <v>234</v>
      </c>
      <c r="C2857" s="1">
        <v>44161</v>
      </c>
      <c r="D2857" t="s">
        <v>122</v>
      </c>
      <c r="E2857" s="3">
        <v>0.71</v>
      </c>
      <c r="F2857" s="4">
        <v>0</v>
      </c>
      <c r="G2857" s="2">
        <v>19490</v>
      </c>
      <c r="H2857" s="2">
        <v>18770</v>
      </c>
      <c r="I2857" s="2">
        <v>19490</v>
      </c>
      <c r="J2857" s="2">
        <v>19680</v>
      </c>
      <c r="K2857" s="2">
        <v>20130</v>
      </c>
      <c r="L2857" t="str">
        <f t="shared" si="88"/>
        <v/>
      </c>
      <c r="M2857" t="str">
        <f>IFERROR(VLOOKUP(A2857,'Статус менеджера'!$A$2:$B$48,2,TRUE),"")</f>
        <v/>
      </c>
      <c r="N2857" s="2">
        <f t="shared" si="89"/>
        <v>12</v>
      </c>
    </row>
    <row r="2858" spans="1:14" x14ac:dyDescent="0.35">
      <c r="A2858" t="s">
        <v>45</v>
      </c>
      <c r="B2858" t="s">
        <v>228</v>
      </c>
      <c r="C2858" s="1">
        <v>44165</v>
      </c>
      <c r="D2858" t="s">
        <v>155</v>
      </c>
      <c r="E2858" s="3">
        <v>19.940000000000001</v>
      </c>
      <c r="F2858" s="4">
        <v>0</v>
      </c>
      <c r="G2858" s="2">
        <v>13745</v>
      </c>
      <c r="H2858" s="2">
        <v>12895</v>
      </c>
      <c r="I2858" s="2">
        <v>13155</v>
      </c>
      <c r="J2858" s="2">
        <v>13745</v>
      </c>
      <c r="K2858" s="2">
        <v>14095</v>
      </c>
      <c r="L2858" t="str">
        <f t="shared" si="88"/>
        <v/>
      </c>
      <c r="M2858" t="str">
        <f>IFERROR(VLOOKUP(A2858,'Статус менеджера'!$A$2:$B$48,2,TRUE),"")</f>
        <v/>
      </c>
      <c r="N2858" s="2">
        <f t="shared" si="89"/>
        <v>20</v>
      </c>
    </row>
    <row r="2859" spans="1:14" x14ac:dyDescent="0.35">
      <c r="A2859" t="s">
        <v>35</v>
      </c>
      <c r="B2859" t="s">
        <v>114</v>
      </c>
      <c r="C2859" s="1">
        <v>44139</v>
      </c>
      <c r="D2859" t="s">
        <v>116</v>
      </c>
      <c r="E2859" s="3">
        <v>3.46</v>
      </c>
      <c r="F2859" s="4">
        <v>0</v>
      </c>
      <c r="G2859" s="2">
        <v>19240</v>
      </c>
      <c r="H2859" s="2">
        <v>18535</v>
      </c>
      <c r="I2859" s="2">
        <v>19240</v>
      </c>
      <c r="J2859" s="2">
        <v>19430</v>
      </c>
      <c r="K2859" s="2">
        <v>19880</v>
      </c>
      <c r="L2859" t="str">
        <f t="shared" si="88"/>
        <v/>
      </c>
      <c r="M2859" t="str">
        <f>IFERROR(VLOOKUP(A2859,'Статус менеджера'!$A$2:$B$48,2,TRUE),"")</f>
        <v/>
      </c>
      <c r="N2859" s="2">
        <f t="shared" si="89"/>
        <v>12</v>
      </c>
    </row>
    <row r="2860" spans="1:14" x14ac:dyDescent="0.35">
      <c r="A2860" t="s">
        <v>35</v>
      </c>
      <c r="B2860" t="s">
        <v>114</v>
      </c>
      <c r="C2860" s="1">
        <v>44139</v>
      </c>
      <c r="D2860" t="s">
        <v>116</v>
      </c>
      <c r="E2860" s="3">
        <v>3.919</v>
      </c>
      <c r="F2860" s="4">
        <v>0</v>
      </c>
      <c r="G2860" s="2">
        <v>19240</v>
      </c>
      <c r="H2860" s="2">
        <v>18535</v>
      </c>
      <c r="I2860" s="2">
        <v>19240</v>
      </c>
      <c r="J2860" s="2">
        <v>19430</v>
      </c>
      <c r="K2860" s="2">
        <v>19880</v>
      </c>
      <c r="L2860" t="str">
        <f t="shared" si="88"/>
        <v/>
      </c>
      <c r="M2860" t="str">
        <f>IFERROR(VLOOKUP(A2860,'Статус менеджера'!$A$2:$B$48,2,TRUE),"")</f>
        <v/>
      </c>
      <c r="N2860" s="2">
        <f t="shared" si="89"/>
        <v>12</v>
      </c>
    </row>
    <row r="2861" spans="1:14" x14ac:dyDescent="0.35">
      <c r="A2861" t="s">
        <v>35</v>
      </c>
      <c r="B2861" t="s">
        <v>114</v>
      </c>
      <c r="C2861" s="1">
        <v>44139</v>
      </c>
      <c r="D2861" t="s">
        <v>116</v>
      </c>
      <c r="E2861" s="3">
        <v>8.1000000000000003E-2</v>
      </c>
      <c r="F2861" s="4">
        <v>0</v>
      </c>
      <c r="G2861" s="2">
        <v>19240</v>
      </c>
      <c r="H2861" s="2">
        <v>18535</v>
      </c>
      <c r="I2861" s="2">
        <v>19240</v>
      </c>
      <c r="J2861" s="2">
        <v>19430</v>
      </c>
      <c r="K2861" s="2">
        <v>19880</v>
      </c>
      <c r="L2861" t="str">
        <f t="shared" si="88"/>
        <v/>
      </c>
      <c r="M2861" t="str">
        <f>IFERROR(VLOOKUP(A2861,'Статус менеджера'!$A$2:$B$48,2,TRUE),"")</f>
        <v/>
      </c>
      <c r="N2861" s="2">
        <f t="shared" si="89"/>
        <v>12</v>
      </c>
    </row>
    <row r="2862" spans="1:14" x14ac:dyDescent="0.35">
      <c r="A2862" t="s">
        <v>35</v>
      </c>
      <c r="B2862" t="s">
        <v>114</v>
      </c>
      <c r="C2862" s="1">
        <v>44139</v>
      </c>
      <c r="D2862" t="s">
        <v>131</v>
      </c>
      <c r="E2862" s="3">
        <v>3</v>
      </c>
      <c r="F2862" s="4">
        <v>0</v>
      </c>
      <c r="G2862" s="2">
        <v>21430</v>
      </c>
      <c r="H2862" s="2">
        <v>20685</v>
      </c>
      <c r="I2862" s="2">
        <v>21430</v>
      </c>
      <c r="J2862" s="2">
        <v>21620</v>
      </c>
      <c r="K2862" s="2">
        <v>22070</v>
      </c>
      <c r="L2862" t="str">
        <f t="shared" si="88"/>
        <v/>
      </c>
      <c r="M2862" t="str">
        <f>IFERROR(VLOOKUP(A2862,'Статус менеджера'!$A$2:$B$48,2,TRUE),"")</f>
        <v/>
      </c>
      <c r="N2862" s="2">
        <f t="shared" si="89"/>
        <v>12</v>
      </c>
    </row>
    <row r="2863" spans="1:14" x14ac:dyDescent="0.35">
      <c r="A2863" t="s">
        <v>35</v>
      </c>
      <c r="B2863" t="s">
        <v>114</v>
      </c>
      <c r="C2863" s="1">
        <v>44139</v>
      </c>
      <c r="D2863" t="s">
        <v>124</v>
      </c>
      <c r="E2863" s="3">
        <v>2</v>
      </c>
      <c r="F2863" s="4">
        <v>0</v>
      </c>
      <c r="G2863" s="2">
        <v>18225</v>
      </c>
      <c r="H2863" s="2">
        <v>17315</v>
      </c>
      <c r="I2863" s="2">
        <v>18025</v>
      </c>
      <c r="J2863" s="2">
        <v>18305</v>
      </c>
      <c r="K2863" s="2">
        <v>18805</v>
      </c>
      <c r="L2863" t="str">
        <f t="shared" si="88"/>
        <v/>
      </c>
      <c r="M2863" t="str">
        <f>IFERROR(VLOOKUP(A2863,'Статус менеджера'!$A$2:$B$48,2,TRUE),"")</f>
        <v/>
      </c>
      <c r="N2863" s="2">
        <f t="shared" si="89"/>
        <v>17.714285714285715</v>
      </c>
    </row>
    <row r="2864" spans="1:14" x14ac:dyDescent="0.35">
      <c r="A2864" t="s">
        <v>35</v>
      </c>
      <c r="B2864" t="s">
        <v>114</v>
      </c>
      <c r="C2864" s="1">
        <v>44139</v>
      </c>
      <c r="D2864" t="s">
        <v>122</v>
      </c>
      <c r="E2864" s="3">
        <v>1.5</v>
      </c>
      <c r="F2864" s="4">
        <v>0</v>
      </c>
      <c r="G2864" s="2">
        <v>19240</v>
      </c>
      <c r="H2864" s="2">
        <v>18535</v>
      </c>
      <c r="I2864" s="2">
        <v>19240</v>
      </c>
      <c r="J2864" s="2">
        <v>19430</v>
      </c>
      <c r="K2864" s="2">
        <v>19880</v>
      </c>
      <c r="L2864" t="str">
        <f t="shared" si="88"/>
        <v/>
      </c>
      <c r="M2864" t="str">
        <f>IFERROR(VLOOKUP(A2864,'Статус менеджера'!$A$2:$B$48,2,TRUE),"")</f>
        <v/>
      </c>
      <c r="N2864" s="2">
        <f t="shared" si="89"/>
        <v>12</v>
      </c>
    </row>
    <row r="2865" spans="1:14" x14ac:dyDescent="0.35">
      <c r="A2865" t="s">
        <v>35</v>
      </c>
      <c r="B2865" t="s">
        <v>114</v>
      </c>
      <c r="C2865" s="1">
        <v>44139</v>
      </c>
      <c r="D2865" t="s">
        <v>122</v>
      </c>
      <c r="E2865" s="3">
        <v>0.08</v>
      </c>
      <c r="F2865" s="4">
        <v>0</v>
      </c>
      <c r="G2865" s="2">
        <v>19240</v>
      </c>
      <c r="H2865" s="2">
        <v>18535</v>
      </c>
      <c r="I2865" s="2">
        <v>19240</v>
      </c>
      <c r="J2865" s="2">
        <v>19430</v>
      </c>
      <c r="K2865" s="2">
        <v>19880</v>
      </c>
      <c r="L2865" t="str">
        <f t="shared" si="88"/>
        <v/>
      </c>
      <c r="M2865" t="str">
        <f>IFERROR(VLOOKUP(A2865,'Статус менеджера'!$A$2:$B$48,2,TRUE),"")</f>
        <v/>
      </c>
      <c r="N2865" s="2">
        <f t="shared" si="89"/>
        <v>12</v>
      </c>
    </row>
    <row r="2866" spans="1:14" x14ac:dyDescent="0.35">
      <c r="A2866" t="s">
        <v>35</v>
      </c>
      <c r="B2866" t="s">
        <v>114</v>
      </c>
      <c r="C2866" s="1">
        <v>44139</v>
      </c>
      <c r="D2866" t="s">
        <v>122</v>
      </c>
      <c r="E2866" s="3">
        <v>0.71</v>
      </c>
      <c r="F2866" s="4">
        <v>0</v>
      </c>
      <c r="G2866" s="2">
        <v>19240</v>
      </c>
      <c r="H2866" s="2">
        <v>18535</v>
      </c>
      <c r="I2866" s="2">
        <v>19240</v>
      </c>
      <c r="J2866" s="2">
        <v>19430</v>
      </c>
      <c r="K2866" s="2">
        <v>19880</v>
      </c>
      <c r="L2866" t="str">
        <f t="shared" si="88"/>
        <v/>
      </c>
      <c r="M2866" t="str">
        <f>IFERROR(VLOOKUP(A2866,'Статус менеджера'!$A$2:$B$48,2,TRUE),"")</f>
        <v/>
      </c>
      <c r="N2866" s="2">
        <f t="shared" si="89"/>
        <v>12</v>
      </c>
    </row>
    <row r="2867" spans="1:14" x14ac:dyDescent="0.35">
      <c r="A2867" t="s">
        <v>35</v>
      </c>
      <c r="B2867" t="s">
        <v>114</v>
      </c>
      <c r="C2867" s="1">
        <v>44139</v>
      </c>
      <c r="D2867" t="s">
        <v>122</v>
      </c>
      <c r="E2867" s="3">
        <v>0.71</v>
      </c>
      <c r="F2867" s="4">
        <v>0</v>
      </c>
      <c r="G2867" s="2">
        <v>19240</v>
      </c>
      <c r="H2867" s="2">
        <v>18535</v>
      </c>
      <c r="I2867" s="2">
        <v>19240</v>
      </c>
      <c r="J2867" s="2">
        <v>19430</v>
      </c>
      <c r="K2867" s="2">
        <v>19880</v>
      </c>
      <c r="L2867" t="str">
        <f t="shared" si="88"/>
        <v/>
      </c>
      <c r="M2867" t="str">
        <f>IFERROR(VLOOKUP(A2867,'Статус менеджера'!$A$2:$B$48,2,TRUE),"")</f>
        <v/>
      </c>
      <c r="N2867" s="2">
        <f t="shared" si="89"/>
        <v>12</v>
      </c>
    </row>
    <row r="2868" spans="1:14" x14ac:dyDescent="0.35">
      <c r="A2868" t="s">
        <v>35</v>
      </c>
      <c r="B2868" t="s">
        <v>114</v>
      </c>
      <c r="C2868" s="1">
        <v>44139</v>
      </c>
      <c r="D2868" t="s">
        <v>122</v>
      </c>
      <c r="E2868" s="3">
        <v>2.2400000000000002</v>
      </c>
      <c r="F2868" s="4">
        <v>0</v>
      </c>
      <c r="G2868" s="2">
        <v>19240</v>
      </c>
      <c r="H2868" s="2">
        <v>18535</v>
      </c>
      <c r="I2868" s="2">
        <v>19240</v>
      </c>
      <c r="J2868" s="2">
        <v>19430</v>
      </c>
      <c r="K2868" s="2">
        <v>19880</v>
      </c>
      <c r="L2868" t="str">
        <f t="shared" si="88"/>
        <v/>
      </c>
      <c r="M2868" t="str">
        <f>IFERROR(VLOOKUP(A2868,'Статус менеджера'!$A$2:$B$48,2,TRUE),"")</f>
        <v/>
      </c>
      <c r="N2868" s="2">
        <f t="shared" si="89"/>
        <v>12</v>
      </c>
    </row>
    <row r="2869" spans="1:14" x14ac:dyDescent="0.35">
      <c r="A2869" t="s">
        <v>35</v>
      </c>
      <c r="B2869" t="s">
        <v>114</v>
      </c>
      <c r="C2869" s="1">
        <v>44139</v>
      </c>
      <c r="D2869" t="s">
        <v>116</v>
      </c>
      <c r="E2869" s="3">
        <v>5.49</v>
      </c>
      <c r="F2869" s="4">
        <v>0</v>
      </c>
      <c r="G2869" s="2">
        <v>19240</v>
      </c>
      <c r="H2869" s="2">
        <v>18535</v>
      </c>
      <c r="I2869" s="2">
        <v>19240</v>
      </c>
      <c r="J2869" s="2">
        <v>19430</v>
      </c>
      <c r="K2869" s="2">
        <v>19880</v>
      </c>
      <c r="L2869" t="str">
        <f t="shared" si="88"/>
        <v/>
      </c>
      <c r="M2869" t="str">
        <f>IFERROR(VLOOKUP(A2869,'Статус менеджера'!$A$2:$B$48,2,TRUE),"")</f>
        <v/>
      </c>
      <c r="N2869" s="2">
        <f t="shared" si="89"/>
        <v>12</v>
      </c>
    </row>
    <row r="2870" spans="1:14" x14ac:dyDescent="0.35">
      <c r="A2870" t="s">
        <v>105</v>
      </c>
      <c r="B2870" t="s">
        <v>230</v>
      </c>
      <c r="C2870" s="1">
        <v>44141</v>
      </c>
      <c r="D2870" t="s">
        <v>149</v>
      </c>
      <c r="E2870" s="3">
        <v>2.4300000000000002</v>
      </c>
      <c r="F2870" s="4">
        <v>0</v>
      </c>
      <c r="G2870" s="2">
        <v>26470</v>
      </c>
      <c r="H2870" s="2">
        <v>25410</v>
      </c>
      <c r="I2870" s="2">
        <v>25935</v>
      </c>
      <c r="J2870" s="2">
        <v>26385</v>
      </c>
      <c r="K2870" s="2">
        <v>26835</v>
      </c>
      <c r="L2870" t="str">
        <f t="shared" si="88"/>
        <v/>
      </c>
      <c r="M2870" t="str">
        <f>IFERROR(VLOOKUP(A2870,'Статус менеджера'!$A$2:$B$48,2,TRUE),"")</f>
        <v/>
      </c>
      <c r="N2870" s="2">
        <f t="shared" si="89"/>
        <v>21.888888888888889</v>
      </c>
    </row>
    <row r="2871" spans="1:14" x14ac:dyDescent="0.35">
      <c r="A2871" t="s">
        <v>105</v>
      </c>
      <c r="B2871" t="s">
        <v>230</v>
      </c>
      <c r="C2871" s="1">
        <v>44141</v>
      </c>
      <c r="D2871" t="s">
        <v>149</v>
      </c>
      <c r="E2871" s="3">
        <v>2.52</v>
      </c>
      <c r="F2871" s="4">
        <v>0</v>
      </c>
      <c r="G2871" s="2">
        <v>26470</v>
      </c>
      <c r="H2871" s="2">
        <v>25410</v>
      </c>
      <c r="I2871" s="2">
        <v>25935</v>
      </c>
      <c r="J2871" s="2">
        <v>26385</v>
      </c>
      <c r="K2871" s="2">
        <v>26835</v>
      </c>
      <c r="L2871" t="str">
        <f t="shared" si="88"/>
        <v/>
      </c>
      <c r="M2871" t="str">
        <f>IFERROR(VLOOKUP(A2871,'Статус менеджера'!$A$2:$B$48,2,TRUE),"")</f>
        <v/>
      </c>
      <c r="N2871" s="2">
        <f t="shared" si="89"/>
        <v>21.888888888888889</v>
      </c>
    </row>
    <row r="2872" spans="1:14" x14ac:dyDescent="0.35">
      <c r="A2872" t="s">
        <v>70</v>
      </c>
      <c r="B2872" t="s">
        <v>232</v>
      </c>
      <c r="C2872" s="1">
        <v>44154</v>
      </c>
      <c r="D2872" t="s">
        <v>120</v>
      </c>
      <c r="E2872" s="3">
        <v>4.3949999999999996</v>
      </c>
      <c r="F2872" s="4">
        <v>0</v>
      </c>
      <c r="G2872" s="2">
        <v>16725</v>
      </c>
      <c r="H2872" s="2">
        <v>16525</v>
      </c>
      <c r="I2872" s="2">
        <v>17230</v>
      </c>
      <c r="J2872" s="2">
        <v>17510</v>
      </c>
      <c r="K2872" s="2">
        <v>18010</v>
      </c>
      <c r="L2872" t="str">
        <f t="shared" si="88"/>
        <v/>
      </c>
      <c r="M2872" t="str">
        <f>IFERROR(VLOOKUP(A2872,'Статус менеджера'!$A$2:$B$48,2,TRUE),"")</f>
        <v/>
      </c>
      <c r="N2872" s="2">
        <f t="shared" si="89"/>
        <v>9.1347517730496453</v>
      </c>
    </row>
    <row r="2873" spans="1:14" x14ac:dyDescent="0.35">
      <c r="A2873" t="s">
        <v>57</v>
      </c>
      <c r="B2873" t="s">
        <v>222</v>
      </c>
      <c r="C2873" s="1">
        <v>44140</v>
      </c>
      <c r="D2873" t="s">
        <v>116</v>
      </c>
      <c r="E2873" s="3">
        <v>21.17</v>
      </c>
      <c r="F2873" s="4">
        <v>0</v>
      </c>
      <c r="G2873" s="2">
        <v>19195</v>
      </c>
      <c r="H2873" s="2">
        <v>18850</v>
      </c>
      <c r="I2873" s="2">
        <v>19745</v>
      </c>
      <c r="J2873" s="2">
        <v>19745</v>
      </c>
      <c r="K2873" s="2">
        <v>20195</v>
      </c>
      <c r="L2873" t="str">
        <f t="shared" si="88"/>
        <v/>
      </c>
      <c r="M2873" t="str">
        <f>IFERROR(VLOOKUP(A2873,'Статус менеджера'!$A$2:$B$48,2,TRUE),"")</f>
        <v>Продавець малим клієнтам</v>
      </c>
      <c r="N2873" s="2">
        <f t="shared" si="89"/>
        <v>9.5418994413407816</v>
      </c>
    </row>
    <row r="2874" spans="1:14" x14ac:dyDescent="0.35">
      <c r="A2874" t="s">
        <v>59</v>
      </c>
      <c r="B2874" t="s">
        <v>229</v>
      </c>
      <c r="C2874" s="1">
        <v>44140</v>
      </c>
      <c r="D2874" t="s">
        <v>147</v>
      </c>
      <c r="E2874" s="3">
        <v>2.0089999999999999</v>
      </c>
      <c r="F2874" s="4">
        <v>0</v>
      </c>
      <c r="G2874" s="2">
        <v>22125</v>
      </c>
      <c r="H2874" s="2">
        <v>21325</v>
      </c>
      <c r="I2874" s="2">
        <v>21895</v>
      </c>
      <c r="J2874" s="2">
        <v>22395</v>
      </c>
      <c r="K2874" s="2">
        <v>22895</v>
      </c>
      <c r="L2874" t="str">
        <f t="shared" si="88"/>
        <v/>
      </c>
      <c r="M2874" t="str">
        <f>IFERROR(VLOOKUP(A2874,'Статус менеджера'!$A$2:$B$48,2,TRUE),"")</f>
        <v/>
      </c>
      <c r="N2874" s="2">
        <f t="shared" si="89"/>
        <v>15.68</v>
      </c>
    </row>
    <row r="2875" spans="1:14" x14ac:dyDescent="0.35">
      <c r="A2875" t="s">
        <v>59</v>
      </c>
      <c r="B2875" t="s">
        <v>229</v>
      </c>
      <c r="C2875" s="1">
        <v>44140</v>
      </c>
      <c r="D2875" t="s">
        <v>147</v>
      </c>
      <c r="E2875" s="3">
        <v>1E-3</v>
      </c>
      <c r="F2875" s="4">
        <v>0</v>
      </c>
      <c r="G2875" s="2">
        <v>22125</v>
      </c>
      <c r="H2875" s="2">
        <v>21325</v>
      </c>
      <c r="I2875" s="2">
        <v>21895</v>
      </c>
      <c r="J2875" s="2">
        <v>22395</v>
      </c>
      <c r="K2875" s="2">
        <v>22895</v>
      </c>
      <c r="L2875" t="str">
        <f t="shared" si="88"/>
        <v/>
      </c>
      <c r="M2875" t="str">
        <f>IFERROR(VLOOKUP(A2875,'Статус менеджера'!$A$2:$B$48,2,TRUE),"")</f>
        <v/>
      </c>
      <c r="N2875" s="2">
        <f t="shared" si="89"/>
        <v>15.68</v>
      </c>
    </row>
    <row r="2876" spans="1:14" x14ac:dyDescent="0.35">
      <c r="A2876" t="s">
        <v>59</v>
      </c>
      <c r="B2876" t="s">
        <v>229</v>
      </c>
      <c r="C2876" s="1">
        <v>44140</v>
      </c>
      <c r="D2876" t="s">
        <v>120</v>
      </c>
      <c r="E2876" s="3">
        <v>0.95</v>
      </c>
      <c r="F2876" s="4">
        <v>0</v>
      </c>
      <c r="G2876" s="2">
        <v>16695</v>
      </c>
      <c r="H2876" s="2">
        <v>16030</v>
      </c>
      <c r="I2876" s="2">
        <v>16505</v>
      </c>
      <c r="J2876" s="2">
        <v>17005</v>
      </c>
      <c r="K2876" s="2">
        <v>17505</v>
      </c>
      <c r="L2876" t="str">
        <f t="shared" si="88"/>
        <v/>
      </c>
      <c r="M2876" t="str">
        <f>IFERROR(VLOOKUP(A2876,'Статус менеджера'!$A$2:$B$48,2,TRUE),"")</f>
        <v/>
      </c>
      <c r="N2876" s="2">
        <f t="shared" si="89"/>
        <v>15.04</v>
      </c>
    </row>
    <row r="2877" spans="1:14" x14ac:dyDescent="0.35">
      <c r="A2877" t="s">
        <v>59</v>
      </c>
      <c r="B2877" t="s">
        <v>229</v>
      </c>
      <c r="C2877" s="1">
        <v>44140</v>
      </c>
      <c r="D2877" t="s">
        <v>132</v>
      </c>
      <c r="E2877" s="3">
        <v>0.14000000000000001</v>
      </c>
      <c r="F2877" s="4">
        <v>0</v>
      </c>
      <c r="G2877" s="2">
        <v>17635</v>
      </c>
      <c r="H2877" s="2">
        <v>16945</v>
      </c>
      <c r="I2877" s="2">
        <v>17485</v>
      </c>
      <c r="J2877" s="2">
        <v>17885</v>
      </c>
      <c r="K2877" s="2">
        <v>18635</v>
      </c>
      <c r="L2877" t="str">
        <f t="shared" si="88"/>
        <v/>
      </c>
      <c r="M2877" t="str">
        <f>IFERROR(VLOOKUP(A2877,'Статус менеджера'!$A$2:$B$48,2,TRUE),"")</f>
        <v/>
      </c>
      <c r="N2877" s="2">
        <f t="shared" si="89"/>
        <v>15</v>
      </c>
    </row>
    <row r="2878" spans="1:14" x14ac:dyDescent="0.35">
      <c r="A2878" t="s">
        <v>59</v>
      </c>
      <c r="B2878" t="s">
        <v>229</v>
      </c>
      <c r="C2878" s="1">
        <v>44140</v>
      </c>
      <c r="D2878" t="s">
        <v>132</v>
      </c>
      <c r="E2878" s="3">
        <v>0.14000000000000001</v>
      </c>
      <c r="F2878" s="4">
        <v>0</v>
      </c>
      <c r="G2878" s="2">
        <v>17635</v>
      </c>
      <c r="H2878" s="2">
        <v>16945</v>
      </c>
      <c r="I2878" s="2">
        <v>17485</v>
      </c>
      <c r="J2878" s="2">
        <v>17885</v>
      </c>
      <c r="K2878" s="2">
        <v>18635</v>
      </c>
      <c r="L2878" t="str">
        <f t="shared" si="88"/>
        <v/>
      </c>
      <c r="M2878" t="str">
        <f>IFERROR(VLOOKUP(A2878,'Статус менеджера'!$A$2:$B$48,2,TRUE),"")</f>
        <v/>
      </c>
      <c r="N2878" s="2">
        <f t="shared" si="89"/>
        <v>15</v>
      </c>
    </row>
    <row r="2879" spans="1:14" x14ac:dyDescent="0.35">
      <c r="A2879" t="s">
        <v>21</v>
      </c>
      <c r="B2879" t="s">
        <v>236</v>
      </c>
      <c r="C2879" s="1">
        <v>44144</v>
      </c>
      <c r="D2879" t="s">
        <v>123</v>
      </c>
      <c r="E2879" s="3">
        <v>0.87</v>
      </c>
      <c r="F2879" s="4" t="s">
        <v>215</v>
      </c>
      <c r="G2879" s="2">
        <v>17685</v>
      </c>
      <c r="H2879" s="2">
        <v>15690</v>
      </c>
      <c r="I2879" s="2">
        <v>16585</v>
      </c>
      <c r="J2879" s="2">
        <v>16935</v>
      </c>
      <c r="K2879" s="2">
        <v>17685</v>
      </c>
      <c r="L2879" t="str">
        <f t="shared" si="88"/>
        <v/>
      </c>
      <c r="M2879" t="str">
        <f>IFERROR(VLOOKUP(A2879,'Статус менеджера'!$A$2:$B$48,2,TRUE),"")</f>
        <v/>
      </c>
      <c r="N2879" s="2">
        <f t="shared" si="89"/>
        <v>30</v>
      </c>
    </row>
    <row r="2880" spans="1:14" x14ac:dyDescent="0.35">
      <c r="A2880" t="s">
        <v>21</v>
      </c>
      <c r="B2880" t="s">
        <v>236</v>
      </c>
      <c r="C2880" s="1">
        <v>44144</v>
      </c>
      <c r="D2880" t="s">
        <v>132</v>
      </c>
      <c r="E2880" s="3">
        <v>0.98</v>
      </c>
      <c r="F2880" s="4" t="s">
        <v>215</v>
      </c>
      <c r="G2880" s="2">
        <v>18885</v>
      </c>
      <c r="H2880" s="2">
        <v>17195</v>
      </c>
      <c r="I2880" s="2">
        <v>17635</v>
      </c>
      <c r="J2880" s="2">
        <v>18135</v>
      </c>
      <c r="K2880" s="2">
        <v>18885</v>
      </c>
      <c r="L2880" t="str">
        <f t="shared" si="88"/>
        <v/>
      </c>
      <c r="M2880" t="str">
        <f>IFERROR(VLOOKUP(A2880,'Статус менеджера'!$A$2:$B$48,2,TRUE),"")</f>
        <v/>
      </c>
      <c r="N2880" s="2">
        <f t="shared" si="89"/>
        <v>30</v>
      </c>
    </row>
    <row r="2881" spans="1:14" x14ac:dyDescent="0.35">
      <c r="A2881" t="s">
        <v>21</v>
      </c>
      <c r="B2881" t="s">
        <v>236</v>
      </c>
      <c r="C2881" s="1">
        <v>44144</v>
      </c>
      <c r="D2881" t="s">
        <v>141</v>
      </c>
      <c r="E2881" s="3">
        <v>0.54</v>
      </c>
      <c r="F2881" s="4" t="s">
        <v>215</v>
      </c>
      <c r="G2881" s="2">
        <v>18090</v>
      </c>
      <c r="H2881" s="2">
        <v>17190</v>
      </c>
      <c r="I2881" s="2">
        <v>17730</v>
      </c>
      <c r="J2881" s="2">
        <v>17910</v>
      </c>
      <c r="K2881" s="2">
        <v>18090</v>
      </c>
      <c r="L2881" t="str">
        <f t="shared" si="88"/>
        <v/>
      </c>
      <c r="M2881" t="str">
        <f>IFERROR(VLOOKUP(A2881,'Статус менеджера'!$A$2:$B$48,2,TRUE),"")</f>
        <v/>
      </c>
      <c r="N2881" s="2">
        <f t="shared" si="89"/>
        <v>30</v>
      </c>
    </row>
    <row r="2882" spans="1:14" x14ac:dyDescent="0.35">
      <c r="A2882" t="s">
        <v>21</v>
      </c>
      <c r="B2882" t="s">
        <v>236</v>
      </c>
      <c r="C2882" s="1">
        <v>44144</v>
      </c>
      <c r="D2882" t="s">
        <v>116</v>
      </c>
      <c r="E2882" s="3">
        <v>1.46</v>
      </c>
      <c r="F2882" s="4" t="s">
        <v>215</v>
      </c>
      <c r="G2882" s="2">
        <v>19575</v>
      </c>
      <c r="H2882" s="2">
        <v>18230</v>
      </c>
      <c r="I2882" s="2">
        <v>18775</v>
      </c>
      <c r="J2882" s="2">
        <v>19125</v>
      </c>
      <c r="K2882" s="2">
        <v>19575</v>
      </c>
      <c r="L2882" t="str">
        <f t="shared" ref="L2882:L2945" si="90">IFERROR(IF(AND(M2882="Продавець малим клієнтам", OR(B2882="Східний регіон", B2882="Західний регіон", B2882="Північний регіон", B2882="Південний регіон", B2882="Центральний регіон", B2882="Будівництво", B2882="Дистрибуція роздріб")), E2882*N2882, ""),"")</f>
        <v/>
      </c>
      <c r="M2882" t="str">
        <f>IFERROR(VLOOKUP(A2882,'Статус менеджера'!$A$2:$B$48,2,TRUE),"")</f>
        <v/>
      </c>
      <c r="N2882" s="2">
        <f t="shared" ref="N2882:N2945" si="91">IFERROR(IF(G2882 &lt;= H2882, 8,
    IF(G2882 &lt;= I2882, 8 + (G2882 - H2882) * (12 - 8) / (I2882 - H2882),
       IF(G2882 &lt;= J2882, 12 + (G2882 - I2882) * (20 - 12) / (J2882 - I2882),
          IF(G2882 &lt;= K2882, 20 + (G2882 - J2882) * (30 - 20) / (K2882 - J2882),
             30)))),"")</f>
        <v>30</v>
      </c>
    </row>
    <row r="2883" spans="1:14" x14ac:dyDescent="0.35">
      <c r="A2883" t="s">
        <v>21</v>
      </c>
      <c r="B2883" t="s">
        <v>236</v>
      </c>
      <c r="C2883" s="1">
        <v>44144</v>
      </c>
      <c r="D2883" t="s">
        <v>120</v>
      </c>
      <c r="E2883" s="3">
        <v>1.0149999999999999</v>
      </c>
      <c r="F2883" s="4" t="s">
        <v>215</v>
      </c>
      <c r="G2883" s="2">
        <v>18140</v>
      </c>
      <c r="H2883" s="2">
        <v>16665</v>
      </c>
      <c r="I2883" s="2">
        <v>17330</v>
      </c>
      <c r="J2883" s="2">
        <v>17640</v>
      </c>
      <c r="K2883" s="2">
        <v>18140</v>
      </c>
      <c r="L2883" t="str">
        <f t="shared" si="90"/>
        <v/>
      </c>
      <c r="M2883" t="str">
        <f>IFERROR(VLOOKUP(A2883,'Статус менеджера'!$A$2:$B$48,2,TRUE),"")</f>
        <v/>
      </c>
      <c r="N2883" s="2">
        <f t="shared" si="91"/>
        <v>30</v>
      </c>
    </row>
    <row r="2884" spans="1:14" x14ac:dyDescent="0.35">
      <c r="A2884" t="s">
        <v>90</v>
      </c>
      <c r="B2884" t="s">
        <v>235</v>
      </c>
      <c r="C2884" s="1">
        <v>44153</v>
      </c>
      <c r="D2884" t="s">
        <v>131</v>
      </c>
      <c r="E2884" s="3">
        <v>5.44</v>
      </c>
      <c r="F2884" s="4">
        <v>0</v>
      </c>
      <c r="G2884" s="2">
        <v>21875</v>
      </c>
      <c r="H2884" s="2">
        <v>20475</v>
      </c>
      <c r="I2884" s="2">
        <v>21075</v>
      </c>
      <c r="J2884" s="2">
        <v>21425</v>
      </c>
      <c r="K2884" s="2">
        <v>21875</v>
      </c>
      <c r="L2884" t="str">
        <f t="shared" si="90"/>
        <v/>
      </c>
      <c r="M2884" t="str">
        <f>IFERROR(VLOOKUP(A2884,'Статус менеджера'!$A$2:$B$48,2,TRUE),"")</f>
        <v/>
      </c>
      <c r="N2884" s="2">
        <f t="shared" si="91"/>
        <v>30</v>
      </c>
    </row>
    <row r="2885" spans="1:14" x14ac:dyDescent="0.35">
      <c r="A2885" t="s">
        <v>90</v>
      </c>
      <c r="B2885" t="s">
        <v>235</v>
      </c>
      <c r="C2885" s="1">
        <v>44153</v>
      </c>
      <c r="D2885" t="s">
        <v>131</v>
      </c>
      <c r="E2885" s="3">
        <v>3.085</v>
      </c>
      <c r="F2885" s="4">
        <v>0</v>
      </c>
      <c r="G2885" s="2">
        <v>21875</v>
      </c>
      <c r="H2885" s="2">
        <v>20475</v>
      </c>
      <c r="I2885" s="2">
        <v>21075</v>
      </c>
      <c r="J2885" s="2">
        <v>21425</v>
      </c>
      <c r="K2885" s="2">
        <v>21875</v>
      </c>
      <c r="L2885" t="str">
        <f t="shared" si="90"/>
        <v/>
      </c>
      <c r="M2885" t="str">
        <f>IFERROR(VLOOKUP(A2885,'Статус менеджера'!$A$2:$B$48,2,TRUE),"")</f>
        <v/>
      </c>
      <c r="N2885" s="2">
        <f t="shared" si="91"/>
        <v>30</v>
      </c>
    </row>
    <row r="2886" spans="1:14" x14ac:dyDescent="0.35">
      <c r="A2886" t="s">
        <v>70</v>
      </c>
      <c r="B2886" t="s">
        <v>232</v>
      </c>
      <c r="C2886" s="1">
        <v>44145</v>
      </c>
      <c r="D2886" t="s">
        <v>116</v>
      </c>
      <c r="E2886" s="3">
        <v>4.2949999999999999</v>
      </c>
      <c r="F2886" s="4">
        <v>0</v>
      </c>
      <c r="G2886" s="2">
        <v>18560</v>
      </c>
      <c r="H2886" s="2">
        <v>17855</v>
      </c>
      <c r="I2886" s="2">
        <v>18560</v>
      </c>
      <c r="J2886" s="2">
        <v>18750</v>
      </c>
      <c r="K2886" s="2">
        <v>19200</v>
      </c>
      <c r="L2886" t="str">
        <f t="shared" si="90"/>
        <v/>
      </c>
      <c r="M2886" t="str">
        <f>IFERROR(VLOOKUP(A2886,'Статус менеджера'!$A$2:$B$48,2,TRUE),"")</f>
        <v/>
      </c>
      <c r="N2886" s="2">
        <f t="shared" si="91"/>
        <v>12</v>
      </c>
    </row>
    <row r="2887" spans="1:14" x14ac:dyDescent="0.35">
      <c r="A2887" t="s">
        <v>70</v>
      </c>
      <c r="B2887" t="s">
        <v>232</v>
      </c>
      <c r="C2887" s="1">
        <v>44145</v>
      </c>
      <c r="D2887" t="s">
        <v>116</v>
      </c>
      <c r="E2887" s="3">
        <v>5.78</v>
      </c>
      <c r="F2887" s="4">
        <v>0</v>
      </c>
      <c r="G2887" s="2">
        <v>18560</v>
      </c>
      <c r="H2887" s="2">
        <v>17855</v>
      </c>
      <c r="I2887" s="2">
        <v>18560</v>
      </c>
      <c r="J2887" s="2">
        <v>18750</v>
      </c>
      <c r="K2887" s="2">
        <v>19200</v>
      </c>
      <c r="L2887" t="str">
        <f t="shared" si="90"/>
        <v/>
      </c>
      <c r="M2887" t="str">
        <f>IFERROR(VLOOKUP(A2887,'Статус менеджера'!$A$2:$B$48,2,TRUE),"")</f>
        <v/>
      </c>
      <c r="N2887" s="2">
        <f t="shared" si="91"/>
        <v>12</v>
      </c>
    </row>
    <row r="2888" spans="1:14" x14ac:dyDescent="0.35">
      <c r="A2888" t="s">
        <v>70</v>
      </c>
      <c r="B2888" t="s">
        <v>232</v>
      </c>
      <c r="C2888" s="1">
        <v>44145</v>
      </c>
      <c r="D2888" t="s">
        <v>116</v>
      </c>
      <c r="E2888" s="3">
        <v>5.7450000000000001</v>
      </c>
      <c r="F2888" s="4">
        <v>0</v>
      </c>
      <c r="G2888" s="2">
        <v>18560</v>
      </c>
      <c r="H2888" s="2">
        <v>17855</v>
      </c>
      <c r="I2888" s="2">
        <v>18560</v>
      </c>
      <c r="J2888" s="2">
        <v>18750</v>
      </c>
      <c r="K2888" s="2">
        <v>19200</v>
      </c>
      <c r="L2888" t="str">
        <f t="shared" si="90"/>
        <v/>
      </c>
      <c r="M2888" t="str">
        <f>IFERROR(VLOOKUP(A2888,'Статус менеджера'!$A$2:$B$48,2,TRUE),"")</f>
        <v/>
      </c>
      <c r="N2888" s="2">
        <f t="shared" si="91"/>
        <v>12</v>
      </c>
    </row>
    <row r="2889" spans="1:14" x14ac:dyDescent="0.35">
      <c r="A2889" t="s">
        <v>70</v>
      </c>
      <c r="B2889" t="s">
        <v>232</v>
      </c>
      <c r="C2889" s="1">
        <v>44145</v>
      </c>
      <c r="D2889" t="s">
        <v>116</v>
      </c>
      <c r="E2889" s="3">
        <v>3.855</v>
      </c>
      <c r="F2889" s="4">
        <v>0</v>
      </c>
      <c r="G2889" s="2">
        <v>18560</v>
      </c>
      <c r="H2889" s="2">
        <v>17855</v>
      </c>
      <c r="I2889" s="2">
        <v>18560</v>
      </c>
      <c r="J2889" s="2">
        <v>18750</v>
      </c>
      <c r="K2889" s="2">
        <v>19200</v>
      </c>
      <c r="L2889" t="str">
        <f t="shared" si="90"/>
        <v/>
      </c>
      <c r="M2889" t="str">
        <f>IFERROR(VLOOKUP(A2889,'Статус менеджера'!$A$2:$B$48,2,TRUE),"")</f>
        <v/>
      </c>
      <c r="N2889" s="2">
        <f t="shared" si="91"/>
        <v>12</v>
      </c>
    </row>
    <row r="2890" spans="1:14" x14ac:dyDescent="0.35">
      <c r="A2890" t="s">
        <v>20</v>
      </c>
      <c r="B2890" t="s">
        <v>114</v>
      </c>
      <c r="C2890" s="1">
        <v>44146</v>
      </c>
      <c r="D2890" t="s">
        <v>140</v>
      </c>
      <c r="E2890" s="3">
        <v>1.075</v>
      </c>
      <c r="F2890" s="4">
        <v>0</v>
      </c>
      <c r="G2890" s="2">
        <v>16450</v>
      </c>
      <c r="H2890" s="2">
        <v>15785</v>
      </c>
      <c r="I2890" s="2">
        <v>16450</v>
      </c>
      <c r="J2890" s="2">
        <v>16500</v>
      </c>
      <c r="K2890" s="2">
        <v>16620</v>
      </c>
      <c r="L2890" t="str">
        <f t="shared" si="90"/>
        <v/>
      </c>
      <c r="M2890" t="str">
        <f>IFERROR(VLOOKUP(A2890,'Статус менеджера'!$A$2:$B$48,2,TRUE),"")</f>
        <v>Продавець малим клієнтам</v>
      </c>
      <c r="N2890" s="2">
        <f t="shared" si="91"/>
        <v>12</v>
      </c>
    </row>
    <row r="2891" spans="1:14" x14ac:dyDescent="0.35">
      <c r="A2891" t="s">
        <v>20</v>
      </c>
      <c r="B2891" t="s">
        <v>114</v>
      </c>
      <c r="C2891" s="1">
        <v>44146</v>
      </c>
      <c r="D2891" t="s">
        <v>140</v>
      </c>
      <c r="E2891" s="3">
        <v>2.1709999999999998</v>
      </c>
      <c r="F2891" s="4">
        <v>0</v>
      </c>
      <c r="G2891" s="2">
        <v>16450</v>
      </c>
      <c r="H2891" s="2">
        <v>15785</v>
      </c>
      <c r="I2891" s="2">
        <v>16450</v>
      </c>
      <c r="J2891" s="2">
        <v>16500</v>
      </c>
      <c r="K2891" s="2">
        <v>16620</v>
      </c>
      <c r="L2891" t="str">
        <f t="shared" si="90"/>
        <v/>
      </c>
      <c r="M2891" t="str">
        <f>IFERROR(VLOOKUP(A2891,'Статус менеджера'!$A$2:$B$48,2,TRUE),"")</f>
        <v>Продавець малим клієнтам</v>
      </c>
      <c r="N2891" s="2">
        <f t="shared" si="91"/>
        <v>12</v>
      </c>
    </row>
    <row r="2892" spans="1:14" x14ac:dyDescent="0.35">
      <c r="A2892" t="s">
        <v>20</v>
      </c>
      <c r="B2892" t="s">
        <v>114</v>
      </c>
      <c r="C2892" s="1">
        <v>44146</v>
      </c>
      <c r="D2892" t="s">
        <v>140</v>
      </c>
      <c r="E2892" s="3">
        <v>2.145</v>
      </c>
      <c r="F2892" s="4">
        <v>0</v>
      </c>
      <c r="G2892" s="2">
        <v>16450</v>
      </c>
      <c r="H2892" s="2">
        <v>15785</v>
      </c>
      <c r="I2892" s="2">
        <v>16450</v>
      </c>
      <c r="J2892" s="2">
        <v>16500</v>
      </c>
      <c r="K2892" s="2">
        <v>16620</v>
      </c>
      <c r="L2892" t="str">
        <f t="shared" si="90"/>
        <v/>
      </c>
      <c r="M2892" t="str">
        <f>IFERROR(VLOOKUP(A2892,'Статус менеджера'!$A$2:$B$48,2,TRUE),"")</f>
        <v>Продавець малим клієнтам</v>
      </c>
      <c r="N2892" s="2">
        <f t="shared" si="91"/>
        <v>12</v>
      </c>
    </row>
    <row r="2893" spans="1:14" x14ac:dyDescent="0.35">
      <c r="A2893" t="s">
        <v>59</v>
      </c>
      <c r="B2893" t="s">
        <v>229</v>
      </c>
      <c r="C2893" s="1">
        <v>44148</v>
      </c>
      <c r="D2893" t="s">
        <v>144</v>
      </c>
      <c r="E2893" s="3">
        <v>8.7360000000000007</v>
      </c>
      <c r="F2893" s="4">
        <v>0</v>
      </c>
      <c r="G2893" s="2">
        <v>36925</v>
      </c>
      <c r="H2893" s="2">
        <v>35235</v>
      </c>
      <c r="I2893" s="2">
        <v>35940</v>
      </c>
      <c r="J2893" s="2">
        <v>36530</v>
      </c>
      <c r="K2893" s="2">
        <v>36880</v>
      </c>
      <c r="L2893" t="str">
        <f t="shared" si="90"/>
        <v/>
      </c>
      <c r="M2893" t="str">
        <f>IFERROR(VLOOKUP(A2893,'Статус менеджера'!$A$2:$B$48,2,TRUE),"")</f>
        <v/>
      </c>
      <c r="N2893" s="2">
        <f t="shared" si="91"/>
        <v>30</v>
      </c>
    </row>
    <row r="2894" spans="1:14" x14ac:dyDescent="0.35">
      <c r="A2894" t="s">
        <v>59</v>
      </c>
      <c r="B2894" t="s">
        <v>229</v>
      </c>
      <c r="C2894" s="1">
        <v>44148</v>
      </c>
      <c r="D2894" t="s">
        <v>144</v>
      </c>
      <c r="E2894" s="3">
        <v>6.24</v>
      </c>
      <c r="F2894" s="4">
        <v>0</v>
      </c>
      <c r="G2894" s="2">
        <v>36925</v>
      </c>
      <c r="H2894" s="2">
        <v>35235</v>
      </c>
      <c r="I2894" s="2">
        <v>35940</v>
      </c>
      <c r="J2894" s="2">
        <v>36530</v>
      </c>
      <c r="K2894" s="2">
        <v>36880</v>
      </c>
      <c r="L2894" t="str">
        <f t="shared" si="90"/>
        <v/>
      </c>
      <c r="M2894" t="str">
        <f>IFERROR(VLOOKUP(A2894,'Статус менеджера'!$A$2:$B$48,2,TRUE),"")</f>
        <v/>
      </c>
      <c r="N2894" s="2">
        <f t="shared" si="91"/>
        <v>30</v>
      </c>
    </row>
    <row r="2895" spans="1:14" x14ac:dyDescent="0.35">
      <c r="A2895" t="s">
        <v>59</v>
      </c>
      <c r="B2895" t="s">
        <v>229</v>
      </c>
      <c r="C2895" s="1">
        <v>44148</v>
      </c>
      <c r="D2895" t="s">
        <v>122</v>
      </c>
      <c r="E2895" s="3">
        <v>1.7849999999999999</v>
      </c>
      <c r="F2895" s="4">
        <v>0</v>
      </c>
      <c r="G2895" s="2">
        <v>20085</v>
      </c>
      <c r="H2895" s="2">
        <v>19520</v>
      </c>
      <c r="I2895" s="2">
        <v>20085</v>
      </c>
      <c r="J2895" s="2">
        <v>20435</v>
      </c>
      <c r="K2895" s="2">
        <v>20885</v>
      </c>
      <c r="L2895" t="str">
        <f t="shared" si="90"/>
        <v/>
      </c>
      <c r="M2895" t="str">
        <f>IFERROR(VLOOKUP(A2895,'Статус менеджера'!$A$2:$B$48,2,TRUE),"")</f>
        <v/>
      </c>
      <c r="N2895" s="2">
        <f t="shared" si="91"/>
        <v>12</v>
      </c>
    </row>
    <row r="2896" spans="1:14" x14ac:dyDescent="0.35">
      <c r="A2896" t="s">
        <v>59</v>
      </c>
      <c r="B2896" t="s">
        <v>229</v>
      </c>
      <c r="C2896" s="1">
        <v>44148</v>
      </c>
      <c r="D2896" t="s">
        <v>119</v>
      </c>
      <c r="E2896" s="3">
        <v>3.75</v>
      </c>
      <c r="F2896" s="4">
        <v>0</v>
      </c>
      <c r="G2896" s="2">
        <v>21348.74</v>
      </c>
      <c r="H2896" s="2">
        <v>20280</v>
      </c>
      <c r="I2896" s="2">
        <v>21095</v>
      </c>
      <c r="J2896" s="2">
        <v>21645</v>
      </c>
      <c r="K2896" s="2">
        <v>22145</v>
      </c>
      <c r="L2896" t="str">
        <f t="shared" si="90"/>
        <v/>
      </c>
      <c r="M2896" t="str">
        <f>IFERROR(VLOOKUP(A2896,'Статус менеджера'!$A$2:$B$48,2,TRUE),"")</f>
        <v/>
      </c>
      <c r="N2896" s="2">
        <f t="shared" si="91"/>
        <v>15.690763636363659</v>
      </c>
    </row>
    <row r="2897" spans="1:14" x14ac:dyDescent="0.35">
      <c r="A2897" t="s">
        <v>6</v>
      </c>
      <c r="B2897" t="s">
        <v>228</v>
      </c>
      <c r="C2897" s="1">
        <v>44137</v>
      </c>
      <c r="D2897" t="s">
        <v>140</v>
      </c>
      <c r="E2897" s="3">
        <v>2.335</v>
      </c>
      <c r="F2897" s="4">
        <v>0</v>
      </c>
      <c r="G2897" s="2">
        <v>15945</v>
      </c>
      <c r="H2897" s="2">
        <v>15785</v>
      </c>
      <c r="I2897" s="2">
        <v>16100</v>
      </c>
      <c r="J2897" s="2">
        <v>16500</v>
      </c>
      <c r="K2897" s="2">
        <v>16620</v>
      </c>
      <c r="L2897" t="str">
        <f t="shared" si="90"/>
        <v/>
      </c>
      <c r="M2897" t="str">
        <f>IFERROR(VLOOKUP(A2897,'Статус менеджера'!$A$2:$B$48,2,TRUE),"")</f>
        <v>Продавець малим клієнтам</v>
      </c>
      <c r="N2897" s="2">
        <f t="shared" si="91"/>
        <v>10.031746031746032</v>
      </c>
    </row>
    <row r="2898" spans="1:14" x14ac:dyDescent="0.35">
      <c r="A2898" t="s">
        <v>6</v>
      </c>
      <c r="B2898" t="s">
        <v>228</v>
      </c>
      <c r="C2898" s="1">
        <v>44137</v>
      </c>
      <c r="D2898" t="s">
        <v>140</v>
      </c>
      <c r="E2898" s="3">
        <v>8.27</v>
      </c>
      <c r="F2898" s="4">
        <v>0</v>
      </c>
      <c r="G2898" s="2">
        <v>15945</v>
      </c>
      <c r="H2898" s="2">
        <v>15785</v>
      </c>
      <c r="I2898" s="2">
        <v>16100</v>
      </c>
      <c r="J2898" s="2">
        <v>16500</v>
      </c>
      <c r="K2898" s="2">
        <v>16620</v>
      </c>
      <c r="L2898" t="str">
        <f t="shared" si="90"/>
        <v/>
      </c>
      <c r="M2898" t="str">
        <f>IFERROR(VLOOKUP(A2898,'Статус менеджера'!$A$2:$B$48,2,TRUE),"")</f>
        <v>Продавець малим клієнтам</v>
      </c>
      <c r="N2898" s="2">
        <f t="shared" si="91"/>
        <v>10.031746031746032</v>
      </c>
    </row>
    <row r="2899" spans="1:14" x14ac:dyDescent="0.35">
      <c r="A2899" t="s">
        <v>6</v>
      </c>
      <c r="B2899" t="s">
        <v>228</v>
      </c>
      <c r="C2899" s="1">
        <v>44137</v>
      </c>
      <c r="D2899" t="s">
        <v>140</v>
      </c>
      <c r="E2899" s="3">
        <v>5.625</v>
      </c>
      <c r="F2899" s="4">
        <v>0</v>
      </c>
      <c r="G2899" s="2">
        <v>15945</v>
      </c>
      <c r="H2899" s="2">
        <v>15785</v>
      </c>
      <c r="I2899" s="2">
        <v>16100</v>
      </c>
      <c r="J2899" s="2">
        <v>16500</v>
      </c>
      <c r="K2899" s="2">
        <v>16620</v>
      </c>
      <c r="L2899" t="str">
        <f t="shared" si="90"/>
        <v/>
      </c>
      <c r="M2899" t="str">
        <f>IFERROR(VLOOKUP(A2899,'Статус менеджера'!$A$2:$B$48,2,TRUE),"")</f>
        <v>Продавець малим клієнтам</v>
      </c>
      <c r="N2899" s="2">
        <f t="shared" si="91"/>
        <v>10.031746031746032</v>
      </c>
    </row>
    <row r="2900" spans="1:14" x14ac:dyDescent="0.35">
      <c r="A2900" t="s">
        <v>6</v>
      </c>
      <c r="B2900" t="s">
        <v>228</v>
      </c>
      <c r="C2900" s="1">
        <v>44137</v>
      </c>
      <c r="D2900" t="s">
        <v>140</v>
      </c>
      <c r="E2900" s="3">
        <v>1.165</v>
      </c>
      <c r="F2900" s="4">
        <v>0</v>
      </c>
      <c r="G2900" s="2">
        <v>15945</v>
      </c>
      <c r="H2900" s="2">
        <v>15785</v>
      </c>
      <c r="I2900" s="2">
        <v>16100</v>
      </c>
      <c r="J2900" s="2">
        <v>16500</v>
      </c>
      <c r="K2900" s="2">
        <v>16620</v>
      </c>
      <c r="L2900" t="str">
        <f t="shared" si="90"/>
        <v/>
      </c>
      <c r="M2900" t="str">
        <f>IFERROR(VLOOKUP(A2900,'Статус менеджера'!$A$2:$B$48,2,TRUE),"")</f>
        <v>Продавець малим клієнтам</v>
      </c>
      <c r="N2900" s="2">
        <f t="shared" si="91"/>
        <v>10.031746031746032</v>
      </c>
    </row>
    <row r="2901" spans="1:14" x14ac:dyDescent="0.35">
      <c r="A2901" t="s">
        <v>77</v>
      </c>
      <c r="B2901" t="s">
        <v>228</v>
      </c>
      <c r="C2901" s="1">
        <v>44137</v>
      </c>
      <c r="D2901" t="s">
        <v>122</v>
      </c>
      <c r="E2901" s="3">
        <v>0.71</v>
      </c>
      <c r="F2901" s="4">
        <v>0</v>
      </c>
      <c r="G2901" s="2">
        <v>18575</v>
      </c>
      <c r="H2901" s="2">
        <v>18230</v>
      </c>
      <c r="I2901" s="2">
        <v>18575</v>
      </c>
      <c r="J2901" s="2">
        <v>19125</v>
      </c>
      <c r="K2901" s="2">
        <v>19575</v>
      </c>
      <c r="L2901" t="str">
        <f t="shared" si="90"/>
        <v/>
      </c>
      <c r="M2901" t="str">
        <f>IFERROR(VLOOKUP(A2901,'Статус менеджера'!$A$2:$B$48,2,TRUE),"")</f>
        <v>Продавець малим клієнтам</v>
      </c>
      <c r="N2901" s="2">
        <f t="shared" si="91"/>
        <v>12</v>
      </c>
    </row>
    <row r="2902" spans="1:14" x14ac:dyDescent="0.35">
      <c r="A2902" t="s">
        <v>77</v>
      </c>
      <c r="B2902" t="s">
        <v>228</v>
      </c>
      <c r="C2902" s="1">
        <v>44137</v>
      </c>
      <c r="D2902" t="s">
        <v>122</v>
      </c>
      <c r="E2902" s="3">
        <v>0.71</v>
      </c>
      <c r="F2902" s="4">
        <v>0</v>
      </c>
      <c r="G2902" s="2">
        <v>18575</v>
      </c>
      <c r="H2902" s="2">
        <v>18230</v>
      </c>
      <c r="I2902" s="2">
        <v>18575</v>
      </c>
      <c r="J2902" s="2">
        <v>19125</v>
      </c>
      <c r="K2902" s="2">
        <v>19575</v>
      </c>
      <c r="L2902" t="str">
        <f t="shared" si="90"/>
        <v/>
      </c>
      <c r="M2902" t="str">
        <f>IFERROR(VLOOKUP(A2902,'Статус менеджера'!$A$2:$B$48,2,TRUE),"")</f>
        <v>Продавець малим клієнтам</v>
      </c>
      <c r="N2902" s="2">
        <f t="shared" si="91"/>
        <v>12</v>
      </c>
    </row>
    <row r="2903" spans="1:14" x14ac:dyDescent="0.35">
      <c r="A2903" t="s">
        <v>77</v>
      </c>
      <c r="B2903" t="s">
        <v>228</v>
      </c>
      <c r="C2903" s="1">
        <v>44137</v>
      </c>
      <c r="D2903" t="s">
        <v>122</v>
      </c>
      <c r="E2903" s="3">
        <v>0.71</v>
      </c>
      <c r="F2903" s="4">
        <v>0</v>
      </c>
      <c r="G2903" s="2">
        <v>18575</v>
      </c>
      <c r="H2903" s="2">
        <v>18230</v>
      </c>
      <c r="I2903" s="2">
        <v>18575</v>
      </c>
      <c r="J2903" s="2">
        <v>19125</v>
      </c>
      <c r="K2903" s="2">
        <v>19575</v>
      </c>
      <c r="L2903" t="str">
        <f t="shared" si="90"/>
        <v/>
      </c>
      <c r="M2903" t="str">
        <f>IFERROR(VLOOKUP(A2903,'Статус менеджера'!$A$2:$B$48,2,TRUE),"")</f>
        <v>Продавець малим клієнтам</v>
      </c>
      <c r="N2903" s="2">
        <f t="shared" si="91"/>
        <v>12</v>
      </c>
    </row>
    <row r="2904" spans="1:14" x14ac:dyDescent="0.35">
      <c r="A2904" t="s">
        <v>77</v>
      </c>
      <c r="B2904" t="s">
        <v>228</v>
      </c>
      <c r="C2904" s="1">
        <v>44137</v>
      </c>
      <c r="D2904" t="s">
        <v>122</v>
      </c>
      <c r="E2904" s="3">
        <v>0.71</v>
      </c>
      <c r="F2904" s="4">
        <v>0</v>
      </c>
      <c r="G2904" s="2">
        <v>18575</v>
      </c>
      <c r="H2904" s="2">
        <v>18230</v>
      </c>
      <c r="I2904" s="2">
        <v>18575</v>
      </c>
      <c r="J2904" s="2">
        <v>19125</v>
      </c>
      <c r="K2904" s="2">
        <v>19575</v>
      </c>
      <c r="L2904" t="str">
        <f t="shared" si="90"/>
        <v/>
      </c>
      <c r="M2904" t="str">
        <f>IFERROR(VLOOKUP(A2904,'Статус менеджера'!$A$2:$B$48,2,TRUE),"")</f>
        <v>Продавець малим клієнтам</v>
      </c>
      <c r="N2904" s="2">
        <f t="shared" si="91"/>
        <v>12</v>
      </c>
    </row>
    <row r="2905" spans="1:14" x14ac:dyDescent="0.35">
      <c r="A2905" t="s">
        <v>77</v>
      </c>
      <c r="B2905" t="s">
        <v>228</v>
      </c>
      <c r="C2905" s="1">
        <v>44137</v>
      </c>
      <c r="D2905" t="s">
        <v>122</v>
      </c>
      <c r="E2905" s="3">
        <v>0.71</v>
      </c>
      <c r="F2905" s="4">
        <v>0</v>
      </c>
      <c r="G2905" s="2">
        <v>18575</v>
      </c>
      <c r="H2905" s="2">
        <v>18230</v>
      </c>
      <c r="I2905" s="2">
        <v>18575</v>
      </c>
      <c r="J2905" s="2">
        <v>19125</v>
      </c>
      <c r="K2905" s="2">
        <v>19575</v>
      </c>
      <c r="L2905" t="str">
        <f t="shared" si="90"/>
        <v/>
      </c>
      <c r="M2905" t="str">
        <f>IFERROR(VLOOKUP(A2905,'Статус менеджера'!$A$2:$B$48,2,TRUE),"")</f>
        <v>Продавець малим клієнтам</v>
      </c>
      <c r="N2905" s="2">
        <f t="shared" si="91"/>
        <v>12</v>
      </c>
    </row>
    <row r="2906" spans="1:14" x14ac:dyDescent="0.35">
      <c r="A2906" t="s">
        <v>77</v>
      </c>
      <c r="B2906" t="s">
        <v>228</v>
      </c>
      <c r="C2906" s="1">
        <v>44137</v>
      </c>
      <c r="D2906" t="s">
        <v>122</v>
      </c>
      <c r="E2906" s="3">
        <v>0.71</v>
      </c>
      <c r="F2906" s="4">
        <v>0</v>
      </c>
      <c r="G2906" s="2">
        <v>18575</v>
      </c>
      <c r="H2906" s="2">
        <v>18230</v>
      </c>
      <c r="I2906" s="2">
        <v>18575</v>
      </c>
      <c r="J2906" s="2">
        <v>19125</v>
      </c>
      <c r="K2906" s="2">
        <v>19575</v>
      </c>
      <c r="L2906" t="str">
        <f t="shared" si="90"/>
        <v/>
      </c>
      <c r="M2906" t="str">
        <f>IFERROR(VLOOKUP(A2906,'Статус менеджера'!$A$2:$B$48,2,TRUE),"")</f>
        <v>Продавець малим клієнтам</v>
      </c>
      <c r="N2906" s="2">
        <f t="shared" si="91"/>
        <v>12</v>
      </c>
    </row>
    <row r="2907" spans="1:14" x14ac:dyDescent="0.35">
      <c r="A2907" t="s">
        <v>77</v>
      </c>
      <c r="B2907" t="s">
        <v>228</v>
      </c>
      <c r="C2907" s="1">
        <v>44137</v>
      </c>
      <c r="D2907" t="s">
        <v>122</v>
      </c>
      <c r="E2907" s="3">
        <v>0.71</v>
      </c>
      <c r="F2907" s="4">
        <v>0</v>
      </c>
      <c r="G2907" s="2">
        <v>18575</v>
      </c>
      <c r="H2907" s="2">
        <v>18230</v>
      </c>
      <c r="I2907" s="2">
        <v>18575</v>
      </c>
      <c r="J2907" s="2">
        <v>19125</v>
      </c>
      <c r="K2907" s="2">
        <v>19575</v>
      </c>
      <c r="L2907" t="str">
        <f t="shared" si="90"/>
        <v/>
      </c>
      <c r="M2907" t="str">
        <f>IFERROR(VLOOKUP(A2907,'Статус менеджера'!$A$2:$B$48,2,TRUE),"")</f>
        <v>Продавець малим клієнтам</v>
      </c>
      <c r="N2907" s="2">
        <f t="shared" si="91"/>
        <v>12</v>
      </c>
    </row>
    <row r="2908" spans="1:14" x14ac:dyDescent="0.35">
      <c r="A2908" t="s">
        <v>77</v>
      </c>
      <c r="B2908" t="s">
        <v>228</v>
      </c>
      <c r="C2908" s="1">
        <v>44137</v>
      </c>
      <c r="D2908" t="s">
        <v>122</v>
      </c>
      <c r="E2908" s="3">
        <v>0.71</v>
      </c>
      <c r="F2908" s="4">
        <v>0</v>
      </c>
      <c r="G2908" s="2">
        <v>18575</v>
      </c>
      <c r="H2908" s="2">
        <v>18230</v>
      </c>
      <c r="I2908" s="2">
        <v>18575</v>
      </c>
      <c r="J2908" s="2">
        <v>19125</v>
      </c>
      <c r="K2908" s="2">
        <v>19575</v>
      </c>
      <c r="L2908" t="str">
        <f t="shared" si="90"/>
        <v/>
      </c>
      <c r="M2908" t="str">
        <f>IFERROR(VLOOKUP(A2908,'Статус менеджера'!$A$2:$B$48,2,TRUE),"")</f>
        <v>Продавець малим клієнтам</v>
      </c>
      <c r="N2908" s="2">
        <f t="shared" si="91"/>
        <v>12</v>
      </c>
    </row>
    <row r="2909" spans="1:14" x14ac:dyDescent="0.35">
      <c r="A2909" t="s">
        <v>77</v>
      </c>
      <c r="B2909" t="s">
        <v>228</v>
      </c>
      <c r="C2909" s="1">
        <v>44137</v>
      </c>
      <c r="D2909" t="s">
        <v>122</v>
      </c>
      <c r="E2909" s="3">
        <v>0.71</v>
      </c>
      <c r="F2909" s="4">
        <v>0</v>
      </c>
      <c r="G2909" s="2">
        <v>18575</v>
      </c>
      <c r="H2909" s="2">
        <v>18230</v>
      </c>
      <c r="I2909" s="2">
        <v>18575</v>
      </c>
      <c r="J2909" s="2">
        <v>19125</v>
      </c>
      <c r="K2909" s="2">
        <v>19575</v>
      </c>
      <c r="L2909" t="str">
        <f t="shared" si="90"/>
        <v/>
      </c>
      <c r="M2909" t="str">
        <f>IFERROR(VLOOKUP(A2909,'Статус менеджера'!$A$2:$B$48,2,TRUE),"")</f>
        <v>Продавець малим клієнтам</v>
      </c>
      <c r="N2909" s="2">
        <f t="shared" si="91"/>
        <v>12</v>
      </c>
    </row>
    <row r="2910" spans="1:14" x14ac:dyDescent="0.35">
      <c r="A2910" t="s">
        <v>77</v>
      </c>
      <c r="B2910" t="s">
        <v>228</v>
      </c>
      <c r="C2910" s="1">
        <v>44137</v>
      </c>
      <c r="D2910" t="s">
        <v>122</v>
      </c>
      <c r="E2910" s="3">
        <v>0.71</v>
      </c>
      <c r="F2910" s="4">
        <v>0</v>
      </c>
      <c r="G2910" s="2">
        <v>18575</v>
      </c>
      <c r="H2910" s="2">
        <v>18230</v>
      </c>
      <c r="I2910" s="2">
        <v>18575</v>
      </c>
      <c r="J2910" s="2">
        <v>19125</v>
      </c>
      <c r="K2910" s="2">
        <v>19575</v>
      </c>
      <c r="L2910" t="str">
        <f t="shared" si="90"/>
        <v/>
      </c>
      <c r="M2910" t="str">
        <f>IFERROR(VLOOKUP(A2910,'Статус менеджера'!$A$2:$B$48,2,TRUE),"")</f>
        <v>Продавець малим клієнтам</v>
      </c>
      <c r="N2910" s="2">
        <f t="shared" si="91"/>
        <v>12</v>
      </c>
    </row>
    <row r="2911" spans="1:14" x14ac:dyDescent="0.35">
      <c r="A2911" t="s">
        <v>77</v>
      </c>
      <c r="B2911" t="s">
        <v>228</v>
      </c>
      <c r="C2911" s="1">
        <v>44137</v>
      </c>
      <c r="D2911" t="s">
        <v>122</v>
      </c>
      <c r="E2911" s="3">
        <v>0.71</v>
      </c>
      <c r="F2911" s="4">
        <v>0</v>
      </c>
      <c r="G2911" s="2">
        <v>18575</v>
      </c>
      <c r="H2911" s="2">
        <v>18230</v>
      </c>
      <c r="I2911" s="2">
        <v>18575</v>
      </c>
      <c r="J2911" s="2">
        <v>19125</v>
      </c>
      <c r="K2911" s="2">
        <v>19575</v>
      </c>
      <c r="L2911" t="str">
        <f t="shared" si="90"/>
        <v/>
      </c>
      <c r="M2911" t="str">
        <f>IFERROR(VLOOKUP(A2911,'Статус менеджера'!$A$2:$B$48,2,TRUE),"")</f>
        <v>Продавець малим клієнтам</v>
      </c>
      <c r="N2911" s="2">
        <f t="shared" si="91"/>
        <v>12</v>
      </c>
    </row>
    <row r="2912" spans="1:14" x14ac:dyDescent="0.35">
      <c r="A2912" t="s">
        <v>77</v>
      </c>
      <c r="B2912" t="s">
        <v>228</v>
      </c>
      <c r="C2912" s="1">
        <v>44137</v>
      </c>
      <c r="D2912" t="s">
        <v>122</v>
      </c>
      <c r="E2912" s="3">
        <v>1.9</v>
      </c>
      <c r="F2912" s="4">
        <v>0</v>
      </c>
      <c r="G2912" s="2">
        <v>19245</v>
      </c>
      <c r="H2912" s="2">
        <v>18880</v>
      </c>
      <c r="I2912" s="2">
        <v>19245</v>
      </c>
      <c r="J2912" s="2">
        <v>19795</v>
      </c>
      <c r="K2912" s="2">
        <v>20245</v>
      </c>
      <c r="L2912" t="str">
        <f t="shared" si="90"/>
        <v/>
      </c>
      <c r="M2912" t="str">
        <f>IFERROR(VLOOKUP(A2912,'Статус менеджера'!$A$2:$B$48,2,TRUE),"")</f>
        <v>Продавець малим клієнтам</v>
      </c>
      <c r="N2912" s="2">
        <f t="shared" si="91"/>
        <v>12</v>
      </c>
    </row>
    <row r="2913" spans="1:14" x14ac:dyDescent="0.35">
      <c r="A2913" t="s">
        <v>77</v>
      </c>
      <c r="B2913" t="s">
        <v>228</v>
      </c>
      <c r="C2913" s="1">
        <v>44137</v>
      </c>
      <c r="D2913" t="s">
        <v>122</v>
      </c>
      <c r="E2913" s="3">
        <v>1.9</v>
      </c>
      <c r="F2913" s="4">
        <v>0</v>
      </c>
      <c r="G2913" s="2">
        <v>19245</v>
      </c>
      <c r="H2913" s="2">
        <v>18880</v>
      </c>
      <c r="I2913" s="2">
        <v>19245</v>
      </c>
      <c r="J2913" s="2">
        <v>19795</v>
      </c>
      <c r="K2913" s="2">
        <v>20245</v>
      </c>
      <c r="L2913" t="str">
        <f t="shared" si="90"/>
        <v/>
      </c>
      <c r="M2913" t="str">
        <f>IFERROR(VLOOKUP(A2913,'Статус менеджера'!$A$2:$B$48,2,TRUE),"")</f>
        <v>Продавець малим клієнтам</v>
      </c>
      <c r="N2913" s="2">
        <f t="shared" si="91"/>
        <v>12</v>
      </c>
    </row>
    <row r="2914" spans="1:14" x14ac:dyDescent="0.35">
      <c r="A2914" t="s">
        <v>77</v>
      </c>
      <c r="B2914" t="s">
        <v>228</v>
      </c>
      <c r="C2914" s="1">
        <v>44137</v>
      </c>
      <c r="D2914" t="s">
        <v>122</v>
      </c>
      <c r="E2914" s="3">
        <v>1.9</v>
      </c>
      <c r="F2914" s="4">
        <v>0</v>
      </c>
      <c r="G2914" s="2">
        <v>19245</v>
      </c>
      <c r="H2914" s="2">
        <v>18880</v>
      </c>
      <c r="I2914" s="2">
        <v>19245</v>
      </c>
      <c r="J2914" s="2">
        <v>19795</v>
      </c>
      <c r="K2914" s="2">
        <v>20245</v>
      </c>
      <c r="L2914" t="str">
        <f t="shared" si="90"/>
        <v/>
      </c>
      <c r="M2914" t="str">
        <f>IFERROR(VLOOKUP(A2914,'Статус менеджера'!$A$2:$B$48,2,TRUE),"")</f>
        <v>Продавець малим клієнтам</v>
      </c>
      <c r="N2914" s="2">
        <f t="shared" si="91"/>
        <v>12</v>
      </c>
    </row>
    <row r="2915" spans="1:14" x14ac:dyDescent="0.35">
      <c r="A2915" t="s">
        <v>77</v>
      </c>
      <c r="B2915" t="s">
        <v>228</v>
      </c>
      <c r="C2915" s="1">
        <v>44137</v>
      </c>
      <c r="D2915" t="s">
        <v>122</v>
      </c>
      <c r="E2915" s="3">
        <v>1.9</v>
      </c>
      <c r="F2915" s="4">
        <v>0</v>
      </c>
      <c r="G2915" s="2">
        <v>19245</v>
      </c>
      <c r="H2915" s="2">
        <v>18880</v>
      </c>
      <c r="I2915" s="2">
        <v>19245</v>
      </c>
      <c r="J2915" s="2">
        <v>19795</v>
      </c>
      <c r="K2915" s="2">
        <v>20245</v>
      </c>
      <c r="L2915" t="str">
        <f t="shared" si="90"/>
        <v/>
      </c>
      <c r="M2915" t="str">
        <f>IFERROR(VLOOKUP(A2915,'Статус менеджера'!$A$2:$B$48,2,TRUE),"")</f>
        <v>Продавець малим клієнтам</v>
      </c>
      <c r="N2915" s="2">
        <f t="shared" si="91"/>
        <v>12</v>
      </c>
    </row>
    <row r="2916" spans="1:14" x14ac:dyDescent="0.35">
      <c r="A2916" t="s">
        <v>51</v>
      </c>
      <c r="B2916" t="s">
        <v>229</v>
      </c>
      <c r="C2916" s="1">
        <v>44138</v>
      </c>
      <c r="D2916" t="s">
        <v>147</v>
      </c>
      <c r="E2916" s="3">
        <v>1.7649999999999999</v>
      </c>
      <c r="F2916" s="4">
        <v>0</v>
      </c>
      <c r="G2916" s="2">
        <v>24585</v>
      </c>
      <c r="H2916" s="2">
        <v>23005</v>
      </c>
      <c r="I2916" s="2">
        <v>23585</v>
      </c>
      <c r="J2916" s="2">
        <v>24085</v>
      </c>
      <c r="K2916" s="2">
        <v>24585</v>
      </c>
      <c r="L2916" t="str">
        <f t="shared" si="90"/>
        <v/>
      </c>
      <c r="M2916" t="str">
        <f>IFERROR(VLOOKUP(A2916,'Статус менеджера'!$A$2:$B$48,2,TRUE),"")</f>
        <v>Продавець малим клієнтам</v>
      </c>
      <c r="N2916" s="2">
        <f t="shared" si="91"/>
        <v>30</v>
      </c>
    </row>
    <row r="2917" spans="1:14" x14ac:dyDescent="0.35">
      <c r="A2917" t="s">
        <v>16</v>
      </c>
      <c r="B2917" t="s">
        <v>225</v>
      </c>
      <c r="C2917" s="1">
        <v>44137</v>
      </c>
      <c r="D2917" t="s">
        <v>119</v>
      </c>
      <c r="E2917" s="3">
        <v>2.2200000000000002</v>
      </c>
      <c r="F2917" s="4">
        <v>0</v>
      </c>
      <c r="G2917" s="2">
        <v>21420</v>
      </c>
      <c r="H2917" s="2">
        <v>20605</v>
      </c>
      <c r="I2917" s="2">
        <v>21420</v>
      </c>
      <c r="J2917" s="2">
        <v>21970</v>
      </c>
      <c r="K2917" s="2">
        <v>22470</v>
      </c>
      <c r="L2917" t="str">
        <f t="shared" si="90"/>
        <v/>
      </c>
      <c r="M2917" t="str">
        <f>IFERROR(VLOOKUP(A2917,'Статус менеджера'!$A$2:$B$48,2,TRUE),"")</f>
        <v/>
      </c>
      <c r="N2917" s="2">
        <f t="shared" si="91"/>
        <v>12</v>
      </c>
    </row>
    <row r="2918" spans="1:14" x14ac:dyDescent="0.35">
      <c r="A2918" t="s">
        <v>57</v>
      </c>
      <c r="B2918" t="s">
        <v>228</v>
      </c>
      <c r="C2918" s="1">
        <v>44138</v>
      </c>
      <c r="D2918" t="s">
        <v>122</v>
      </c>
      <c r="E2918" s="3">
        <v>2.4750000000000001</v>
      </c>
      <c r="F2918" s="4">
        <v>0</v>
      </c>
      <c r="G2918" s="2">
        <v>18915</v>
      </c>
      <c r="H2918" s="2">
        <v>18555</v>
      </c>
      <c r="I2918" s="2">
        <v>18915</v>
      </c>
      <c r="J2918" s="2">
        <v>19465</v>
      </c>
      <c r="K2918" s="2">
        <v>19915</v>
      </c>
      <c r="L2918" t="str">
        <f t="shared" si="90"/>
        <v/>
      </c>
      <c r="M2918" t="str">
        <f>IFERROR(VLOOKUP(A2918,'Статус менеджера'!$A$2:$B$48,2,TRUE),"")</f>
        <v>Продавець малим клієнтам</v>
      </c>
      <c r="N2918" s="2">
        <f t="shared" si="91"/>
        <v>12</v>
      </c>
    </row>
    <row r="2919" spans="1:14" x14ac:dyDescent="0.35">
      <c r="A2919" t="s">
        <v>57</v>
      </c>
      <c r="B2919" t="s">
        <v>228</v>
      </c>
      <c r="C2919" s="1">
        <v>44138</v>
      </c>
      <c r="D2919" t="s">
        <v>122</v>
      </c>
      <c r="E2919" s="3">
        <v>8.5850000000000009</v>
      </c>
      <c r="F2919" s="4">
        <v>0</v>
      </c>
      <c r="G2919" s="2">
        <v>18915</v>
      </c>
      <c r="H2919" s="2">
        <v>18555</v>
      </c>
      <c r="I2919" s="2">
        <v>18915</v>
      </c>
      <c r="J2919" s="2">
        <v>19465</v>
      </c>
      <c r="K2919" s="2">
        <v>19915</v>
      </c>
      <c r="L2919" t="str">
        <f t="shared" si="90"/>
        <v/>
      </c>
      <c r="M2919" t="str">
        <f>IFERROR(VLOOKUP(A2919,'Статус менеджера'!$A$2:$B$48,2,TRUE),"")</f>
        <v>Продавець малим клієнтам</v>
      </c>
      <c r="N2919" s="2">
        <f t="shared" si="91"/>
        <v>12</v>
      </c>
    </row>
    <row r="2920" spans="1:14" x14ac:dyDescent="0.35">
      <c r="A2920" t="s">
        <v>57</v>
      </c>
      <c r="B2920" t="s">
        <v>228</v>
      </c>
      <c r="C2920" s="1">
        <v>44138</v>
      </c>
      <c r="D2920" t="s">
        <v>122</v>
      </c>
      <c r="E2920" s="3">
        <v>8.9600000000000009</v>
      </c>
      <c r="F2920" s="4">
        <v>0</v>
      </c>
      <c r="G2920" s="2">
        <v>18915</v>
      </c>
      <c r="H2920" s="2">
        <v>18555</v>
      </c>
      <c r="I2920" s="2">
        <v>18915</v>
      </c>
      <c r="J2920" s="2">
        <v>19465</v>
      </c>
      <c r="K2920" s="2">
        <v>19915</v>
      </c>
      <c r="L2920" t="str">
        <f t="shared" si="90"/>
        <v/>
      </c>
      <c r="M2920" t="str">
        <f>IFERROR(VLOOKUP(A2920,'Статус менеджера'!$A$2:$B$48,2,TRUE),"")</f>
        <v>Продавець малим клієнтам</v>
      </c>
      <c r="N2920" s="2">
        <f t="shared" si="91"/>
        <v>12</v>
      </c>
    </row>
    <row r="2921" spans="1:14" x14ac:dyDescent="0.35">
      <c r="A2921" t="s">
        <v>57</v>
      </c>
      <c r="B2921" t="s">
        <v>228</v>
      </c>
      <c r="C2921" s="1">
        <v>44138</v>
      </c>
      <c r="D2921" t="s">
        <v>122</v>
      </c>
      <c r="E2921" s="3">
        <v>0.05</v>
      </c>
      <c r="F2921" s="4">
        <v>0</v>
      </c>
      <c r="G2921" s="2">
        <v>18915</v>
      </c>
      <c r="H2921" s="2">
        <v>18555</v>
      </c>
      <c r="I2921" s="2">
        <v>18915</v>
      </c>
      <c r="J2921" s="2">
        <v>19465</v>
      </c>
      <c r="K2921" s="2">
        <v>19915</v>
      </c>
      <c r="L2921" t="str">
        <f t="shared" si="90"/>
        <v/>
      </c>
      <c r="M2921" t="str">
        <f>IFERROR(VLOOKUP(A2921,'Статус менеджера'!$A$2:$B$48,2,TRUE),"")</f>
        <v>Продавець малим клієнтам</v>
      </c>
      <c r="N2921" s="2">
        <f t="shared" si="91"/>
        <v>12</v>
      </c>
    </row>
    <row r="2922" spans="1:14" x14ac:dyDescent="0.35">
      <c r="A2922" t="s">
        <v>95</v>
      </c>
      <c r="B2922" t="s">
        <v>114</v>
      </c>
      <c r="C2922" s="1">
        <v>44139</v>
      </c>
      <c r="D2922" t="s">
        <v>122</v>
      </c>
      <c r="E2922" s="3">
        <v>1.9</v>
      </c>
      <c r="F2922" s="4">
        <v>0</v>
      </c>
      <c r="G2922" s="2">
        <v>19605</v>
      </c>
      <c r="H2922" s="2">
        <v>18880</v>
      </c>
      <c r="I2922" s="2">
        <v>19605</v>
      </c>
      <c r="J2922" s="2">
        <v>19795</v>
      </c>
      <c r="K2922" s="2">
        <v>20245</v>
      </c>
      <c r="L2922" t="str">
        <f t="shared" si="90"/>
        <v/>
      </c>
      <c r="M2922" t="str">
        <f>IFERROR(VLOOKUP(A2922,'Статус менеджера'!$A$2:$B$48,2,TRUE),"")</f>
        <v>Продавець малим клієнтам</v>
      </c>
      <c r="N2922" s="2">
        <f t="shared" si="91"/>
        <v>12</v>
      </c>
    </row>
    <row r="2923" spans="1:14" x14ac:dyDescent="0.35">
      <c r="A2923" t="s">
        <v>95</v>
      </c>
      <c r="B2923" t="s">
        <v>114</v>
      </c>
      <c r="C2923" s="1">
        <v>44139</v>
      </c>
      <c r="D2923" t="s">
        <v>122</v>
      </c>
      <c r="E2923" s="3">
        <v>1.9</v>
      </c>
      <c r="F2923" s="4">
        <v>0</v>
      </c>
      <c r="G2923" s="2">
        <v>19605</v>
      </c>
      <c r="H2923" s="2">
        <v>18880</v>
      </c>
      <c r="I2923" s="2">
        <v>19605</v>
      </c>
      <c r="J2923" s="2">
        <v>19795</v>
      </c>
      <c r="K2923" s="2">
        <v>20245</v>
      </c>
      <c r="L2923" t="str">
        <f t="shared" si="90"/>
        <v/>
      </c>
      <c r="M2923" t="str">
        <f>IFERROR(VLOOKUP(A2923,'Статус менеджера'!$A$2:$B$48,2,TRUE),"")</f>
        <v>Продавець малим клієнтам</v>
      </c>
      <c r="N2923" s="2">
        <f t="shared" si="91"/>
        <v>12</v>
      </c>
    </row>
    <row r="2924" spans="1:14" x14ac:dyDescent="0.35">
      <c r="A2924" t="s">
        <v>95</v>
      </c>
      <c r="B2924" t="s">
        <v>114</v>
      </c>
      <c r="C2924" s="1">
        <v>44139</v>
      </c>
      <c r="D2924" t="s">
        <v>122</v>
      </c>
      <c r="E2924" s="3">
        <v>1.9</v>
      </c>
      <c r="F2924" s="4">
        <v>0</v>
      </c>
      <c r="G2924" s="2">
        <v>19605</v>
      </c>
      <c r="H2924" s="2">
        <v>18880</v>
      </c>
      <c r="I2924" s="2">
        <v>19605</v>
      </c>
      <c r="J2924" s="2">
        <v>19795</v>
      </c>
      <c r="K2924" s="2">
        <v>20245</v>
      </c>
      <c r="L2924" t="str">
        <f t="shared" si="90"/>
        <v/>
      </c>
      <c r="M2924" t="str">
        <f>IFERROR(VLOOKUP(A2924,'Статус менеджера'!$A$2:$B$48,2,TRUE),"")</f>
        <v>Продавець малим клієнтам</v>
      </c>
      <c r="N2924" s="2">
        <f t="shared" si="91"/>
        <v>12</v>
      </c>
    </row>
    <row r="2925" spans="1:14" x14ac:dyDescent="0.35">
      <c r="A2925" t="s">
        <v>11</v>
      </c>
      <c r="B2925" t="s">
        <v>226</v>
      </c>
      <c r="C2925" s="1">
        <v>44140</v>
      </c>
      <c r="D2925" t="s">
        <v>116</v>
      </c>
      <c r="E2925" s="3">
        <v>1.885</v>
      </c>
      <c r="F2925" s="4">
        <v>0</v>
      </c>
      <c r="G2925" s="2">
        <v>16560</v>
      </c>
      <c r="H2925" s="2">
        <v>18680</v>
      </c>
      <c r="I2925" s="2">
        <v>19040</v>
      </c>
      <c r="J2925" s="2">
        <v>19590</v>
      </c>
      <c r="K2925" s="2">
        <v>20040</v>
      </c>
      <c r="L2925" t="str">
        <f t="shared" si="90"/>
        <v/>
      </c>
      <c r="M2925" t="str">
        <f>IFERROR(VLOOKUP(A2925,'Статус менеджера'!$A$2:$B$48,2,TRUE),"")</f>
        <v/>
      </c>
      <c r="N2925" s="2">
        <f t="shared" si="91"/>
        <v>8</v>
      </c>
    </row>
    <row r="2926" spans="1:14" x14ac:dyDescent="0.35">
      <c r="A2926" t="s">
        <v>11</v>
      </c>
      <c r="B2926" t="s">
        <v>226</v>
      </c>
      <c r="C2926" s="1">
        <v>44140</v>
      </c>
      <c r="D2926" t="s">
        <v>116</v>
      </c>
      <c r="E2926" s="3">
        <v>7.27</v>
      </c>
      <c r="F2926" s="4">
        <v>0</v>
      </c>
      <c r="G2926" s="2">
        <v>16560</v>
      </c>
      <c r="H2926" s="2">
        <v>18680</v>
      </c>
      <c r="I2926" s="2">
        <v>19040</v>
      </c>
      <c r="J2926" s="2">
        <v>19590</v>
      </c>
      <c r="K2926" s="2">
        <v>20040</v>
      </c>
      <c r="L2926" t="str">
        <f t="shared" si="90"/>
        <v/>
      </c>
      <c r="M2926" t="str">
        <f>IFERROR(VLOOKUP(A2926,'Статус менеджера'!$A$2:$B$48,2,TRUE),"")</f>
        <v/>
      </c>
      <c r="N2926" s="2">
        <f t="shared" si="91"/>
        <v>8</v>
      </c>
    </row>
    <row r="2927" spans="1:14" x14ac:dyDescent="0.35">
      <c r="A2927" t="s">
        <v>11</v>
      </c>
      <c r="B2927" t="s">
        <v>226</v>
      </c>
      <c r="C2927" s="1">
        <v>44140</v>
      </c>
      <c r="D2927" t="s">
        <v>116</v>
      </c>
      <c r="E2927" s="3">
        <v>6.875</v>
      </c>
      <c r="F2927" s="4">
        <v>0</v>
      </c>
      <c r="G2927" s="2">
        <v>16560</v>
      </c>
      <c r="H2927" s="2">
        <v>18680</v>
      </c>
      <c r="I2927" s="2">
        <v>19040</v>
      </c>
      <c r="J2927" s="2">
        <v>19590</v>
      </c>
      <c r="K2927" s="2">
        <v>20040</v>
      </c>
      <c r="L2927" t="str">
        <f t="shared" si="90"/>
        <v/>
      </c>
      <c r="M2927" t="str">
        <f>IFERROR(VLOOKUP(A2927,'Статус менеджера'!$A$2:$B$48,2,TRUE),"")</f>
        <v/>
      </c>
      <c r="N2927" s="2">
        <f t="shared" si="91"/>
        <v>8</v>
      </c>
    </row>
    <row r="2928" spans="1:14" x14ac:dyDescent="0.35">
      <c r="A2928" t="s">
        <v>11</v>
      </c>
      <c r="B2928" t="s">
        <v>226</v>
      </c>
      <c r="C2928" s="1">
        <v>44140</v>
      </c>
      <c r="D2928" t="s">
        <v>116</v>
      </c>
      <c r="E2928" s="3">
        <v>6.0000000000000001E-3</v>
      </c>
      <c r="F2928" s="4">
        <v>0</v>
      </c>
      <c r="G2928" s="2">
        <v>16560</v>
      </c>
      <c r="H2928" s="2">
        <v>18680</v>
      </c>
      <c r="I2928" s="2">
        <v>19040</v>
      </c>
      <c r="J2928" s="2">
        <v>19590</v>
      </c>
      <c r="K2928" s="2">
        <v>20040</v>
      </c>
      <c r="L2928" t="str">
        <f t="shared" si="90"/>
        <v/>
      </c>
      <c r="M2928" t="str">
        <f>IFERROR(VLOOKUP(A2928,'Статус менеджера'!$A$2:$B$48,2,TRUE),"")</f>
        <v/>
      </c>
      <c r="N2928" s="2">
        <f t="shared" si="91"/>
        <v>8</v>
      </c>
    </row>
    <row r="2929" spans="1:14" x14ac:dyDescent="0.35">
      <c r="A2929" t="s">
        <v>11</v>
      </c>
      <c r="B2929" t="s">
        <v>226</v>
      </c>
      <c r="C2929" s="1">
        <v>44140</v>
      </c>
      <c r="D2929" t="s">
        <v>116</v>
      </c>
      <c r="E2929" s="3">
        <v>7.0419999999999998</v>
      </c>
      <c r="F2929" s="4">
        <v>0</v>
      </c>
      <c r="G2929" s="2">
        <v>16560</v>
      </c>
      <c r="H2929" s="2">
        <v>18680</v>
      </c>
      <c r="I2929" s="2">
        <v>19040</v>
      </c>
      <c r="J2929" s="2">
        <v>19590</v>
      </c>
      <c r="K2929" s="2">
        <v>20040</v>
      </c>
      <c r="L2929" t="str">
        <f t="shared" si="90"/>
        <v/>
      </c>
      <c r="M2929" t="str">
        <f>IFERROR(VLOOKUP(A2929,'Статус менеджера'!$A$2:$B$48,2,TRUE),"")</f>
        <v/>
      </c>
      <c r="N2929" s="2">
        <f t="shared" si="91"/>
        <v>8</v>
      </c>
    </row>
    <row r="2930" spans="1:14" x14ac:dyDescent="0.35">
      <c r="A2930" t="s">
        <v>11</v>
      </c>
      <c r="B2930" t="s">
        <v>226</v>
      </c>
      <c r="C2930" s="1">
        <v>44140</v>
      </c>
      <c r="D2930" t="s">
        <v>116</v>
      </c>
      <c r="E2930" s="3">
        <v>7.0839999999999996</v>
      </c>
      <c r="F2930" s="4">
        <v>0</v>
      </c>
      <c r="G2930" s="2">
        <v>16560</v>
      </c>
      <c r="H2930" s="2">
        <v>18680</v>
      </c>
      <c r="I2930" s="2">
        <v>19040</v>
      </c>
      <c r="J2930" s="2">
        <v>19590</v>
      </c>
      <c r="K2930" s="2">
        <v>20040</v>
      </c>
      <c r="L2930" t="str">
        <f t="shared" si="90"/>
        <v/>
      </c>
      <c r="M2930" t="str">
        <f>IFERROR(VLOOKUP(A2930,'Статус менеджера'!$A$2:$B$48,2,TRUE),"")</f>
        <v/>
      </c>
      <c r="N2930" s="2">
        <f t="shared" si="91"/>
        <v>8</v>
      </c>
    </row>
    <row r="2931" spans="1:14" x14ac:dyDescent="0.35">
      <c r="A2931" t="s">
        <v>11</v>
      </c>
      <c r="B2931" t="s">
        <v>226</v>
      </c>
      <c r="C2931" s="1">
        <v>44140</v>
      </c>
      <c r="D2931" t="s">
        <v>116</v>
      </c>
      <c r="E2931" s="3">
        <v>7.0979999999999999</v>
      </c>
      <c r="F2931" s="4">
        <v>0</v>
      </c>
      <c r="G2931" s="2">
        <v>16560</v>
      </c>
      <c r="H2931" s="2">
        <v>18680</v>
      </c>
      <c r="I2931" s="2">
        <v>19040</v>
      </c>
      <c r="J2931" s="2">
        <v>19590</v>
      </c>
      <c r="K2931" s="2">
        <v>20040</v>
      </c>
      <c r="L2931" t="str">
        <f t="shared" si="90"/>
        <v/>
      </c>
      <c r="M2931" t="str">
        <f>IFERROR(VLOOKUP(A2931,'Статус менеджера'!$A$2:$B$48,2,TRUE),"")</f>
        <v/>
      </c>
      <c r="N2931" s="2">
        <f t="shared" si="91"/>
        <v>8</v>
      </c>
    </row>
    <row r="2932" spans="1:14" x14ac:dyDescent="0.35">
      <c r="A2932" t="s">
        <v>11</v>
      </c>
      <c r="B2932" t="s">
        <v>226</v>
      </c>
      <c r="C2932" s="1">
        <v>44140</v>
      </c>
      <c r="D2932" t="s">
        <v>135</v>
      </c>
      <c r="E2932" s="3">
        <v>0</v>
      </c>
      <c r="F2932" s="4">
        <v>0</v>
      </c>
      <c r="G2932" s="2">
        <v>23973.89</v>
      </c>
      <c r="H2932" s="2" t="e">
        <v>#N/A</v>
      </c>
      <c r="I2932" s="2" t="e">
        <v>#N/A</v>
      </c>
      <c r="J2932" s="2" t="e">
        <v>#N/A</v>
      </c>
      <c r="K2932" s="2" t="e">
        <v>#N/A</v>
      </c>
      <c r="L2932" t="str">
        <f t="shared" si="90"/>
        <v/>
      </c>
      <c r="M2932" t="str">
        <f>IFERROR(VLOOKUP(A2932,'Статус менеджера'!$A$2:$B$48,2,TRUE),"")</f>
        <v/>
      </c>
      <c r="N2932" s="2" t="str">
        <f t="shared" si="91"/>
        <v/>
      </c>
    </row>
    <row r="2933" spans="1:14" x14ac:dyDescent="0.35">
      <c r="A2933" t="s">
        <v>51</v>
      </c>
      <c r="B2933" t="s">
        <v>229</v>
      </c>
      <c r="C2933" s="1">
        <v>44137</v>
      </c>
      <c r="D2933" t="s">
        <v>120</v>
      </c>
      <c r="E2933" s="3">
        <v>0.53500000000000003</v>
      </c>
      <c r="F2933" s="4">
        <v>0</v>
      </c>
      <c r="G2933" s="2">
        <v>16655</v>
      </c>
      <c r="H2933" s="2">
        <v>16030</v>
      </c>
      <c r="I2933" s="2">
        <v>16505</v>
      </c>
      <c r="J2933" s="2">
        <v>17005</v>
      </c>
      <c r="K2933" s="2">
        <v>17505</v>
      </c>
      <c r="L2933" t="str">
        <f t="shared" si="90"/>
        <v/>
      </c>
      <c r="M2933" t="str">
        <f>IFERROR(VLOOKUP(A2933,'Статус менеджера'!$A$2:$B$48,2,TRUE),"")</f>
        <v>Продавець малим клієнтам</v>
      </c>
      <c r="N2933" s="2">
        <f t="shared" si="91"/>
        <v>14.4</v>
      </c>
    </row>
    <row r="2934" spans="1:14" x14ac:dyDescent="0.35">
      <c r="A2934" t="s">
        <v>51</v>
      </c>
      <c r="B2934" t="s">
        <v>229</v>
      </c>
      <c r="C2934" s="1">
        <v>44137</v>
      </c>
      <c r="D2934" t="s">
        <v>120</v>
      </c>
      <c r="E2934" s="3">
        <v>0.76500000000000001</v>
      </c>
      <c r="F2934" s="4">
        <v>0</v>
      </c>
      <c r="G2934" s="2">
        <v>16695</v>
      </c>
      <c r="H2934" s="2">
        <v>16030</v>
      </c>
      <c r="I2934" s="2">
        <v>16505</v>
      </c>
      <c r="J2934" s="2">
        <v>17005</v>
      </c>
      <c r="K2934" s="2">
        <v>17505</v>
      </c>
      <c r="L2934" t="str">
        <f t="shared" si="90"/>
        <v/>
      </c>
      <c r="M2934" t="str">
        <f>IFERROR(VLOOKUP(A2934,'Статус менеджера'!$A$2:$B$48,2,TRUE),"")</f>
        <v>Продавець малим клієнтам</v>
      </c>
      <c r="N2934" s="2">
        <f t="shared" si="91"/>
        <v>15.04</v>
      </c>
    </row>
    <row r="2935" spans="1:14" x14ac:dyDescent="0.35">
      <c r="A2935" t="s">
        <v>51</v>
      </c>
      <c r="B2935" t="s">
        <v>229</v>
      </c>
      <c r="C2935" s="1">
        <v>44137</v>
      </c>
      <c r="D2935" t="s">
        <v>132</v>
      </c>
      <c r="E2935" s="3">
        <v>3.5000000000000003E-2</v>
      </c>
      <c r="F2935" s="4">
        <v>0</v>
      </c>
      <c r="G2935" s="2">
        <v>18635</v>
      </c>
      <c r="H2935" s="2">
        <v>16945</v>
      </c>
      <c r="I2935" s="2">
        <v>17485</v>
      </c>
      <c r="J2935" s="2">
        <v>17885</v>
      </c>
      <c r="K2935" s="2">
        <v>18635</v>
      </c>
      <c r="L2935" t="str">
        <f t="shared" si="90"/>
        <v/>
      </c>
      <c r="M2935" t="str">
        <f>IFERROR(VLOOKUP(A2935,'Статус менеджера'!$A$2:$B$48,2,TRUE),"")</f>
        <v>Продавець малим клієнтам</v>
      </c>
      <c r="N2935" s="2">
        <f t="shared" si="91"/>
        <v>30</v>
      </c>
    </row>
    <row r="2936" spans="1:14" x14ac:dyDescent="0.35">
      <c r="A2936" t="s">
        <v>102</v>
      </c>
      <c r="B2936" t="s">
        <v>232</v>
      </c>
      <c r="C2936" s="1">
        <v>44140</v>
      </c>
      <c r="D2936" t="s">
        <v>124</v>
      </c>
      <c r="E2936" s="3">
        <v>6.4859999999999998</v>
      </c>
      <c r="F2936" s="4">
        <v>0</v>
      </c>
      <c r="G2936" s="2">
        <v>18155</v>
      </c>
      <c r="H2936" s="2">
        <v>17245</v>
      </c>
      <c r="I2936" s="2">
        <v>17955</v>
      </c>
      <c r="J2936" s="2">
        <v>18235</v>
      </c>
      <c r="K2936" s="2">
        <v>18735</v>
      </c>
      <c r="L2936" t="str">
        <f t="shared" si="90"/>
        <v/>
      </c>
      <c r="M2936" t="str">
        <f>IFERROR(VLOOKUP(A2936,'Статус менеджера'!$A$2:$B$48,2,TRUE),"")</f>
        <v/>
      </c>
      <c r="N2936" s="2">
        <f t="shared" si="91"/>
        <v>17.714285714285715</v>
      </c>
    </row>
    <row r="2937" spans="1:14" x14ac:dyDescent="0.35">
      <c r="A2937" t="s">
        <v>102</v>
      </c>
      <c r="B2937" t="s">
        <v>232</v>
      </c>
      <c r="C2937" s="1">
        <v>44140</v>
      </c>
      <c r="D2937" t="s">
        <v>124</v>
      </c>
      <c r="E2937" s="3">
        <v>6.66</v>
      </c>
      <c r="F2937" s="4">
        <v>0</v>
      </c>
      <c r="G2937" s="2">
        <v>18155</v>
      </c>
      <c r="H2937" s="2">
        <v>17245</v>
      </c>
      <c r="I2937" s="2">
        <v>17955</v>
      </c>
      <c r="J2937" s="2">
        <v>18235</v>
      </c>
      <c r="K2937" s="2">
        <v>18735</v>
      </c>
      <c r="L2937" t="str">
        <f t="shared" si="90"/>
        <v/>
      </c>
      <c r="M2937" t="str">
        <f>IFERROR(VLOOKUP(A2937,'Статус менеджера'!$A$2:$B$48,2,TRUE),"")</f>
        <v/>
      </c>
      <c r="N2937" s="2">
        <f t="shared" si="91"/>
        <v>17.714285714285715</v>
      </c>
    </row>
    <row r="2938" spans="1:14" x14ac:dyDescent="0.35">
      <c r="A2938" t="s">
        <v>102</v>
      </c>
      <c r="B2938" t="s">
        <v>232</v>
      </c>
      <c r="C2938" s="1">
        <v>44140</v>
      </c>
      <c r="D2938" t="s">
        <v>124</v>
      </c>
      <c r="E2938" s="3">
        <v>4.3849999999999998</v>
      </c>
      <c r="F2938" s="4">
        <v>0</v>
      </c>
      <c r="G2938" s="2">
        <v>18155</v>
      </c>
      <c r="H2938" s="2">
        <v>17245</v>
      </c>
      <c r="I2938" s="2">
        <v>17955</v>
      </c>
      <c r="J2938" s="2">
        <v>18235</v>
      </c>
      <c r="K2938" s="2">
        <v>18735</v>
      </c>
      <c r="L2938" t="str">
        <f t="shared" si="90"/>
        <v/>
      </c>
      <c r="M2938" t="str">
        <f>IFERROR(VLOOKUP(A2938,'Статус менеджера'!$A$2:$B$48,2,TRUE),"")</f>
        <v/>
      </c>
      <c r="N2938" s="2">
        <f t="shared" si="91"/>
        <v>17.714285714285715</v>
      </c>
    </row>
    <row r="2939" spans="1:14" x14ac:dyDescent="0.35">
      <c r="A2939" t="s">
        <v>102</v>
      </c>
      <c r="B2939" t="s">
        <v>232</v>
      </c>
      <c r="C2939" s="1">
        <v>44140</v>
      </c>
      <c r="D2939" t="s">
        <v>124</v>
      </c>
      <c r="E2939" s="3">
        <v>6.4589999999999996</v>
      </c>
      <c r="F2939" s="4">
        <v>0</v>
      </c>
      <c r="G2939" s="2">
        <v>18155</v>
      </c>
      <c r="H2939" s="2">
        <v>17245</v>
      </c>
      <c r="I2939" s="2">
        <v>17955</v>
      </c>
      <c r="J2939" s="2">
        <v>18235</v>
      </c>
      <c r="K2939" s="2">
        <v>18735</v>
      </c>
      <c r="L2939" t="str">
        <f t="shared" si="90"/>
        <v/>
      </c>
      <c r="M2939" t="str">
        <f>IFERROR(VLOOKUP(A2939,'Статус менеджера'!$A$2:$B$48,2,TRUE),"")</f>
        <v/>
      </c>
      <c r="N2939" s="2">
        <f t="shared" si="91"/>
        <v>17.714285714285715</v>
      </c>
    </row>
    <row r="2940" spans="1:14" x14ac:dyDescent="0.35">
      <c r="A2940" t="s">
        <v>102</v>
      </c>
      <c r="B2940" t="s">
        <v>232</v>
      </c>
      <c r="C2940" s="1">
        <v>44140</v>
      </c>
      <c r="D2940" t="s">
        <v>124</v>
      </c>
      <c r="E2940" s="3">
        <v>6.681</v>
      </c>
      <c r="F2940" s="4">
        <v>0</v>
      </c>
      <c r="G2940" s="2">
        <v>18155</v>
      </c>
      <c r="H2940" s="2">
        <v>17245</v>
      </c>
      <c r="I2940" s="2">
        <v>17955</v>
      </c>
      <c r="J2940" s="2">
        <v>18235</v>
      </c>
      <c r="K2940" s="2">
        <v>18735</v>
      </c>
      <c r="L2940" t="str">
        <f t="shared" si="90"/>
        <v/>
      </c>
      <c r="M2940" t="str">
        <f>IFERROR(VLOOKUP(A2940,'Статус менеджера'!$A$2:$B$48,2,TRUE),"")</f>
        <v/>
      </c>
      <c r="N2940" s="2">
        <f t="shared" si="91"/>
        <v>17.714285714285715</v>
      </c>
    </row>
    <row r="2941" spans="1:14" x14ac:dyDescent="0.35">
      <c r="A2941" t="s">
        <v>102</v>
      </c>
      <c r="B2941" t="s">
        <v>232</v>
      </c>
      <c r="C2941" s="1">
        <v>44140</v>
      </c>
      <c r="D2941" t="s">
        <v>124</v>
      </c>
      <c r="E2941" s="3">
        <v>6.45</v>
      </c>
      <c r="F2941" s="4">
        <v>0</v>
      </c>
      <c r="G2941" s="2">
        <v>18155</v>
      </c>
      <c r="H2941" s="2">
        <v>17245</v>
      </c>
      <c r="I2941" s="2">
        <v>17955</v>
      </c>
      <c r="J2941" s="2">
        <v>18235</v>
      </c>
      <c r="K2941" s="2">
        <v>18735</v>
      </c>
      <c r="L2941" t="str">
        <f t="shared" si="90"/>
        <v/>
      </c>
      <c r="M2941" t="str">
        <f>IFERROR(VLOOKUP(A2941,'Статус менеджера'!$A$2:$B$48,2,TRUE),"")</f>
        <v/>
      </c>
      <c r="N2941" s="2">
        <f t="shared" si="91"/>
        <v>17.714285714285715</v>
      </c>
    </row>
    <row r="2942" spans="1:14" x14ac:dyDescent="0.35">
      <c r="A2942" t="s">
        <v>26</v>
      </c>
      <c r="B2942" t="s">
        <v>236</v>
      </c>
      <c r="C2942" s="1">
        <v>44137</v>
      </c>
      <c r="D2942" t="s">
        <v>132</v>
      </c>
      <c r="E2942" s="3">
        <v>0.03</v>
      </c>
      <c r="F2942" s="4" t="s">
        <v>215</v>
      </c>
      <c r="G2942" s="2">
        <v>18229.52</v>
      </c>
      <c r="H2942" s="2">
        <v>17305</v>
      </c>
      <c r="I2942" s="2">
        <v>17745</v>
      </c>
      <c r="J2942" s="2">
        <v>18245</v>
      </c>
      <c r="K2942" s="2">
        <v>18995</v>
      </c>
      <c r="L2942" t="str">
        <f t="shared" si="90"/>
        <v/>
      </c>
      <c r="M2942" t="str">
        <f>IFERROR(VLOOKUP(A2942,'Статус менеджера'!$A$2:$B$48,2,TRUE),"")</f>
        <v/>
      </c>
      <c r="N2942" s="2">
        <f t="shared" si="91"/>
        <v>19.752320000000008</v>
      </c>
    </row>
    <row r="2943" spans="1:14" x14ac:dyDescent="0.35">
      <c r="A2943" t="s">
        <v>26</v>
      </c>
      <c r="B2943" t="s">
        <v>236</v>
      </c>
      <c r="C2943" s="1">
        <v>44137</v>
      </c>
      <c r="D2943" t="s">
        <v>132</v>
      </c>
      <c r="E2943" s="3">
        <v>2.89</v>
      </c>
      <c r="F2943" s="4" t="s">
        <v>215</v>
      </c>
      <c r="G2943" s="2">
        <v>18229.52</v>
      </c>
      <c r="H2943" s="2">
        <v>17305</v>
      </c>
      <c r="I2943" s="2">
        <v>17745</v>
      </c>
      <c r="J2943" s="2">
        <v>18245</v>
      </c>
      <c r="K2943" s="2">
        <v>18995</v>
      </c>
      <c r="L2943" t="str">
        <f t="shared" si="90"/>
        <v/>
      </c>
      <c r="M2943" t="str">
        <f>IFERROR(VLOOKUP(A2943,'Статус менеджера'!$A$2:$B$48,2,TRUE),"")</f>
        <v/>
      </c>
      <c r="N2943" s="2">
        <f t="shared" si="91"/>
        <v>19.752320000000008</v>
      </c>
    </row>
    <row r="2944" spans="1:14" x14ac:dyDescent="0.35">
      <c r="A2944" t="s">
        <v>26</v>
      </c>
      <c r="B2944" t="s">
        <v>236</v>
      </c>
      <c r="C2944" s="1">
        <v>44137</v>
      </c>
      <c r="D2944" t="s">
        <v>123</v>
      </c>
      <c r="E2944" s="3">
        <v>4.68</v>
      </c>
      <c r="F2944" s="4" t="s">
        <v>215</v>
      </c>
      <c r="G2944" s="2">
        <v>16229.52</v>
      </c>
      <c r="H2944" s="2">
        <v>15800</v>
      </c>
      <c r="I2944" s="2">
        <v>16695</v>
      </c>
      <c r="J2944" s="2">
        <v>17045</v>
      </c>
      <c r="K2944" s="2">
        <v>17795</v>
      </c>
      <c r="L2944" t="str">
        <f t="shared" si="90"/>
        <v/>
      </c>
      <c r="M2944" t="str">
        <f>IFERROR(VLOOKUP(A2944,'Статус менеджера'!$A$2:$B$48,2,TRUE),"")</f>
        <v/>
      </c>
      <c r="N2944" s="2">
        <f t="shared" si="91"/>
        <v>9.9196424581005616</v>
      </c>
    </row>
    <row r="2945" spans="1:14" x14ac:dyDescent="0.35">
      <c r="A2945" t="s">
        <v>26</v>
      </c>
      <c r="B2945" t="s">
        <v>236</v>
      </c>
      <c r="C2945" s="1">
        <v>44137</v>
      </c>
      <c r="D2945" t="s">
        <v>123</v>
      </c>
      <c r="E2945" s="3">
        <v>0.26200000000000001</v>
      </c>
      <c r="F2945" s="4" t="s">
        <v>215</v>
      </c>
      <c r="G2945" s="2">
        <v>16229.52</v>
      </c>
      <c r="H2945" s="2">
        <v>15800</v>
      </c>
      <c r="I2945" s="2">
        <v>16695</v>
      </c>
      <c r="J2945" s="2">
        <v>17045</v>
      </c>
      <c r="K2945" s="2">
        <v>17795</v>
      </c>
      <c r="L2945" t="str">
        <f t="shared" si="90"/>
        <v/>
      </c>
      <c r="M2945" t="str">
        <f>IFERROR(VLOOKUP(A2945,'Статус менеджера'!$A$2:$B$48,2,TRUE),"")</f>
        <v/>
      </c>
      <c r="N2945" s="2">
        <f t="shared" si="91"/>
        <v>9.9196424581005616</v>
      </c>
    </row>
    <row r="2946" spans="1:14" x14ac:dyDescent="0.35">
      <c r="A2946" t="s">
        <v>26</v>
      </c>
      <c r="B2946" t="s">
        <v>236</v>
      </c>
      <c r="C2946" s="1">
        <v>44137</v>
      </c>
      <c r="D2946" t="s">
        <v>123</v>
      </c>
      <c r="E2946" s="3">
        <v>0.73799999999999999</v>
      </c>
      <c r="F2946" s="4" t="s">
        <v>215</v>
      </c>
      <c r="G2946" s="2">
        <v>16229.52</v>
      </c>
      <c r="H2946" s="2">
        <v>15800</v>
      </c>
      <c r="I2946" s="2">
        <v>16695</v>
      </c>
      <c r="J2946" s="2">
        <v>17045</v>
      </c>
      <c r="K2946" s="2">
        <v>17795</v>
      </c>
      <c r="L2946" t="str">
        <f t="shared" ref="L2946:L3009" si="92">IFERROR(IF(AND(M2946="Продавець малим клієнтам", OR(B2946="Східний регіон", B2946="Західний регіон", B2946="Північний регіон", B2946="Південний регіон", B2946="Центральний регіон", B2946="Будівництво", B2946="Дистрибуція роздріб")), E2946*N2946, ""),"")</f>
        <v/>
      </c>
      <c r="M2946" t="str">
        <f>IFERROR(VLOOKUP(A2946,'Статус менеджера'!$A$2:$B$48,2,TRUE),"")</f>
        <v/>
      </c>
      <c r="N2946" s="2">
        <f t="shared" ref="N2946:N3009" si="93">IFERROR(IF(G2946 &lt;= H2946, 8,
    IF(G2946 &lt;= I2946, 8 + (G2946 - H2946) * (12 - 8) / (I2946 - H2946),
       IF(G2946 &lt;= J2946, 12 + (G2946 - I2946) * (20 - 12) / (J2946 - I2946),
          IF(G2946 &lt;= K2946, 20 + (G2946 - J2946) * (30 - 20) / (K2946 - J2946),
             30)))),"")</f>
        <v>9.9196424581005616</v>
      </c>
    </row>
    <row r="2947" spans="1:14" x14ac:dyDescent="0.35">
      <c r="A2947" t="s">
        <v>26</v>
      </c>
      <c r="B2947" t="s">
        <v>236</v>
      </c>
      <c r="C2947" s="1">
        <v>44137</v>
      </c>
      <c r="D2947" t="s">
        <v>123</v>
      </c>
      <c r="E2947" s="3">
        <v>6.51</v>
      </c>
      <c r="F2947" s="4" t="s">
        <v>215</v>
      </c>
      <c r="G2947" s="2">
        <v>16229.52</v>
      </c>
      <c r="H2947" s="2">
        <v>15800</v>
      </c>
      <c r="I2947" s="2">
        <v>16695</v>
      </c>
      <c r="J2947" s="2">
        <v>17045</v>
      </c>
      <c r="K2947" s="2">
        <v>17795</v>
      </c>
      <c r="L2947" t="str">
        <f t="shared" si="92"/>
        <v/>
      </c>
      <c r="M2947" t="str">
        <f>IFERROR(VLOOKUP(A2947,'Статус менеджера'!$A$2:$B$48,2,TRUE),"")</f>
        <v/>
      </c>
      <c r="N2947" s="2">
        <f t="shared" si="93"/>
        <v>9.9196424581005616</v>
      </c>
    </row>
    <row r="2948" spans="1:14" x14ac:dyDescent="0.35">
      <c r="A2948" t="s">
        <v>26</v>
      </c>
      <c r="B2948" t="s">
        <v>236</v>
      </c>
      <c r="C2948" s="1">
        <v>44137</v>
      </c>
      <c r="D2948" t="s">
        <v>123</v>
      </c>
      <c r="E2948" s="3">
        <v>3.31</v>
      </c>
      <c r="F2948" s="4" t="s">
        <v>215</v>
      </c>
      <c r="G2948" s="2">
        <v>16229.52</v>
      </c>
      <c r="H2948" s="2">
        <v>15800</v>
      </c>
      <c r="I2948" s="2">
        <v>16695</v>
      </c>
      <c r="J2948" s="2">
        <v>17045</v>
      </c>
      <c r="K2948" s="2">
        <v>17795</v>
      </c>
      <c r="L2948" t="str">
        <f t="shared" si="92"/>
        <v/>
      </c>
      <c r="M2948" t="str">
        <f>IFERROR(VLOOKUP(A2948,'Статус менеджера'!$A$2:$B$48,2,TRUE),"")</f>
        <v/>
      </c>
      <c r="N2948" s="2">
        <f t="shared" si="93"/>
        <v>9.9196424581005616</v>
      </c>
    </row>
    <row r="2949" spans="1:14" x14ac:dyDescent="0.35">
      <c r="A2949" t="s">
        <v>26</v>
      </c>
      <c r="B2949" t="s">
        <v>236</v>
      </c>
      <c r="C2949" s="1">
        <v>44137</v>
      </c>
      <c r="D2949" t="s">
        <v>133</v>
      </c>
      <c r="E2949" s="3">
        <v>1.63</v>
      </c>
      <c r="F2949" s="4" t="s">
        <v>215</v>
      </c>
      <c r="G2949" s="2">
        <v>21629.52</v>
      </c>
      <c r="H2949" s="2">
        <v>19975</v>
      </c>
      <c r="I2949" s="2">
        <v>20805</v>
      </c>
      <c r="J2949" s="2">
        <v>21305</v>
      </c>
      <c r="K2949" s="2">
        <v>22055</v>
      </c>
      <c r="L2949" t="str">
        <f t="shared" si="92"/>
        <v/>
      </c>
      <c r="M2949" t="str">
        <f>IFERROR(VLOOKUP(A2949,'Статус менеджера'!$A$2:$B$48,2,TRUE),"")</f>
        <v/>
      </c>
      <c r="N2949" s="2">
        <f t="shared" si="93"/>
        <v>24.32693333333334</v>
      </c>
    </row>
    <row r="2950" spans="1:14" x14ac:dyDescent="0.35">
      <c r="A2950" t="s">
        <v>42</v>
      </c>
      <c r="B2950" t="s">
        <v>236</v>
      </c>
      <c r="C2950" s="1">
        <v>44139</v>
      </c>
      <c r="D2950" t="s">
        <v>123</v>
      </c>
      <c r="E2950" s="3">
        <v>16.745000000000001</v>
      </c>
      <c r="F2950" s="4" t="s">
        <v>215</v>
      </c>
      <c r="G2950" s="2">
        <v>16040</v>
      </c>
      <c r="H2950" s="2">
        <v>15800</v>
      </c>
      <c r="I2950" s="2">
        <v>16695</v>
      </c>
      <c r="J2950" s="2">
        <v>17045</v>
      </c>
      <c r="K2950" s="2">
        <v>17795</v>
      </c>
      <c r="L2950" t="str">
        <f t="shared" si="92"/>
        <v/>
      </c>
      <c r="M2950" t="str">
        <f>IFERROR(VLOOKUP(A2950,'Статус менеджера'!$A$2:$B$48,2,TRUE),"")</f>
        <v/>
      </c>
      <c r="N2950" s="2">
        <f t="shared" si="93"/>
        <v>9.072625698324023</v>
      </c>
    </row>
    <row r="2951" spans="1:14" x14ac:dyDescent="0.35">
      <c r="A2951" t="s">
        <v>42</v>
      </c>
      <c r="B2951" t="s">
        <v>236</v>
      </c>
      <c r="C2951" s="1">
        <v>44139</v>
      </c>
      <c r="D2951" t="s">
        <v>123</v>
      </c>
      <c r="E2951" s="3">
        <v>4.2</v>
      </c>
      <c r="F2951" s="4" t="s">
        <v>215</v>
      </c>
      <c r="G2951" s="2">
        <v>16040</v>
      </c>
      <c r="H2951" s="2">
        <v>15800</v>
      </c>
      <c r="I2951" s="2">
        <v>16695</v>
      </c>
      <c r="J2951" s="2">
        <v>17045</v>
      </c>
      <c r="K2951" s="2">
        <v>17795</v>
      </c>
      <c r="L2951" t="str">
        <f t="shared" si="92"/>
        <v/>
      </c>
      <c r="M2951" t="str">
        <f>IFERROR(VLOOKUP(A2951,'Статус менеджера'!$A$2:$B$48,2,TRUE),"")</f>
        <v/>
      </c>
      <c r="N2951" s="2">
        <f t="shared" si="93"/>
        <v>9.072625698324023</v>
      </c>
    </row>
    <row r="2952" spans="1:14" x14ac:dyDescent="0.35">
      <c r="A2952" t="s">
        <v>100</v>
      </c>
      <c r="B2952" t="s">
        <v>225</v>
      </c>
      <c r="C2952" s="1">
        <v>44139</v>
      </c>
      <c r="D2952" t="s">
        <v>120</v>
      </c>
      <c r="E2952" s="3">
        <v>5.0000000000000001E-3</v>
      </c>
      <c r="F2952" s="4">
        <v>0</v>
      </c>
      <c r="G2952" s="2">
        <v>18335</v>
      </c>
      <c r="H2952" s="2">
        <v>16860</v>
      </c>
      <c r="I2952" s="2">
        <v>17525</v>
      </c>
      <c r="J2952" s="2">
        <v>17835</v>
      </c>
      <c r="K2952" s="2">
        <v>18335</v>
      </c>
      <c r="L2952">
        <f t="shared" si="92"/>
        <v>0.15</v>
      </c>
      <c r="M2952" t="str">
        <f>IFERROR(VLOOKUP(A2952,'Статус менеджера'!$A$2:$B$48,2,TRUE),"")</f>
        <v>Продавець малим клієнтам</v>
      </c>
      <c r="N2952" s="2">
        <f t="shared" si="93"/>
        <v>30</v>
      </c>
    </row>
    <row r="2953" spans="1:14" x14ac:dyDescent="0.35">
      <c r="A2953" t="s">
        <v>99</v>
      </c>
      <c r="B2953" t="s">
        <v>224</v>
      </c>
      <c r="C2953" s="1">
        <v>44138</v>
      </c>
      <c r="D2953" t="s">
        <v>122</v>
      </c>
      <c r="E2953" s="3">
        <v>0.71</v>
      </c>
      <c r="F2953" s="4">
        <v>0</v>
      </c>
      <c r="G2953" s="2">
        <v>18550</v>
      </c>
      <c r="H2953" s="2">
        <v>17855</v>
      </c>
      <c r="I2953" s="2">
        <v>18200</v>
      </c>
      <c r="J2953" s="2">
        <v>18750</v>
      </c>
      <c r="K2953" s="2">
        <v>19200</v>
      </c>
      <c r="L2953" t="str">
        <f t="shared" si="92"/>
        <v/>
      </c>
      <c r="M2953" t="str">
        <f>IFERROR(VLOOKUP(A2953,'Статус менеджера'!$A$2:$B$48,2,TRUE),"")</f>
        <v/>
      </c>
      <c r="N2953" s="2">
        <f t="shared" si="93"/>
        <v>17.09090909090909</v>
      </c>
    </row>
    <row r="2954" spans="1:14" x14ac:dyDescent="0.35">
      <c r="A2954" t="s">
        <v>99</v>
      </c>
      <c r="B2954" t="s">
        <v>224</v>
      </c>
      <c r="C2954" s="1">
        <v>44138</v>
      </c>
      <c r="D2954" t="s">
        <v>122</v>
      </c>
      <c r="E2954" s="3">
        <v>0.71</v>
      </c>
      <c r="F2954" s="4">
        <v>0</v>
      </c>
      <c r="G2954" s="2">
        <v>18550</v>
      </c>
      <c r="H2954" s="2">
        <v>17855</v>
      </c>
      <c r="I2954" s="2">
        <v>18200</v>
      </c>
      <c r="J2954" s="2">
        <v>18750</v>
      </c>
      <c r="K2954" s="2">
        <v>19200</v>
      </c>
      <c r="L2954" t="str">
        <f t="shared" si="92"/>
        <v/>
      </c>
      <c r="M2954" t="str">
        <f>IFERROR(VLOOKUP(A2954,'Статус менеджера'!$A$2:$B$48,2,TRUE),"")</f>
        <v/>
      </c>
      <c r="N2954" s="2">
        <f t="shared" si="93"/>
        <v>17.09090909090909</v>
      </c>
    </row>
    <row r="2955" spans="1:14" x14ac:dyDescent="0.35">
      <c r="A2955" t="s">
        <v>99</v>
      </c>
      <c r="B2955" t="s">
        <v>224</v>
      </c>
      <c r="C2955" s="1">
        <v>44138</v>
      </c>
      <c r="D2955" t="s">
        <v>122</v>
      </c>
      <c r="E2955" s="3">
        <v>0.71</v>
      </c>
      <c r="F2955" s="4">
        <v>0</v>
      </c>
      <c r="G2955" s="2">
        <v>18550</v>
      </c>
      <c r="H2955" s="2">
        <v>17855</v>
      </c>
      <c r="I2955" s="2">
        <v>18200</v>
      </c>
      <c r="J2955" s="2">
        <v>18750</v>
      </c>
      <c r="K2955" s="2">
        <v>19200</v>
      </c>
      <c r="L2955" t="str">
        <f t="shared" si="92"/>
        <v/>
      </c>
      <c r="M2955" t="str">
        <f>IFERROR(VLOOKUP(A2955,'Статус менеджера'!$A$2:$B$48,2,TRUE),"")</f>
        <v/>
      </c>
      <c r="N2955" s="2">
        <f t="shared" si="93"/>
        <v>17.09090909090909</v>
      </c>
    </row>
    <row r="2956" spans="1:14" x14ac:dyDescent="0.35">
      <c r="A2956" t="s">
        <v>99</v>
      </c>
      <c r="B2956" t="s">
        <v>224</v>
      </c>
      <c r="C2956" s="1">
        <v>44138</v>
      </c>
      <c r="D2956" t="s">
        <v>122</v>
      </c>
      <c r="E2956" s="3">
        <v>0.71</v>
      </c>
      <c r="F2956" s="4">
        <v>0</v>
      </c>
      <c r="G2956" s="2">
        <v>18550</v>
      </c>
      <c r="H2956" s="2">
        <v>17855</v>
      </c>
      <c r="I2956" s="2">
        <v>18200</v>
      </c>
      <c r="J2956" s="2">
        <v>18750</v>
      </c>
      <c r="K2956" s="2">
        <v>19200</v>
      </c>
      <c r="L2956" t="str">
        <f t="shared" si="92"/>
        <v/>
      </c>
      <c r="M2956" t="str">
        <f>IFERROR(VLOOKUP(A2956,'Статус менеджера'!$A$2:$B$48,2,TRUE),"")</f>
        <v/>
      </c>
      <c r="N2956" s="2">
        <f t="shared" si="93"/>
        <v>17.09090909090909</v>
      </c>
    </row>
    <row r="2957" spans="1:14" x14ac:dyDescent="0.35">
      <c r="A2957" t="s">
        <v>99</v>
      </c>
      <c r="B2957" t="s">
        <v>224</v>
      </c>
      <c r="C2957" s="1">
        <v>44138</v>
      </c>
      <c r="D2957" t="s">
        <v>116</v>
      </c>
      <c r="E2957" s="3">
        <v>0.28499999999999998</v>
      </c>
      <c r="F2957" s="4">
        <v>0</v>
      </c>
      <c r="G2957" s="2">
        <v>20550</v>
      </c>
      <c r="H2957" s="2">
        <v>19205</v>
      </c>
      <c r="I2957" s="2">
        <v>20100</v>
      </c>
      <c r="J2957" s="2">
        <v>20100</v>
      </c>
      <c r="K2957" s="2">
        <v>20550</v>
      </c>
      <c r="L2957" t="str">
        <f t="shared" si="92"/>
        <v/>
      </c>
      <c r="M2957" t="str">
        <f>IFERROR(VLOOKUP(A2957,'Статус менеджера'!$A$2:$B$48,2,TRUE),"")</f>
        <v/>
      </c>
      <c r="N2957" s="2">
        <f t="shared" si="93"/>
        <v>30</v>
      </c>
    </row>
    <row r="2958" spans="1:14" x14ac:dyDescent="0.35">
      <c r="A2958" t="s">
        <v>99</v>
      </c>
      <c r="B2958" t="s">
        <v>224</v>
      </c>
      <c r="C2958" s="1">
        <v>44140</v>
      </c>
      <c r="D2958" t="s">
        <v>122</v>
      </c>
      <c r="E2958" s="3">
        <v>16.463999999999999</v>
      </c>
      <c r="F2958" s="4">
        <v>0</v>
      </c>
      <c r="G2958" s="2">
        <v>26290</v>
      </c>
      <c r="H2958" s="2">
        <v>24420</v>
      </c>
      <c r="I2958" s="2">
        <v>24800</v>
      </c>
      <c r="J2958" s="2">
        <v>25350</v>
      </c>
      <c r="K2958" s="2">
        <v>25800</v>
      </c>
      <c r="L2958" t="str">
        <f t="shared" si="92"/>
        <v/>
      </c>
      <c r="M2958" t="str">
        <f>IFERROR(VLOOKUP(A2958,'Статус менеджера'!$A$2:$B$48,2,TRUE),"")</f>
        <v/>
      </c>
      <c r="N2958" s="2">
        <f t="shared" si="93"/>
        <v>30</v>
      </c>
    </row>
    <row r="2959" spans="1:14" x14ac:dyDescent="0.35">
      <c r="A2959" t="s">
        <v>99</v>
      </c>
      <c r="B2959" t="s">
        <v>224</v>
      </c>
      <c r="C2959" s="1">
        <v>44140</v>
      </c>
      <c r="D2959" t="s">
        <v>122</v>
      </c>
      <c r="E2959" s="3">
        <v>9.8789999999999996</v>
      </c>
      <c r="F2959" s="4">
        <v>0</v>
      </c>
      <c r="G2959" s="2">
        <v>26290</v>
      </c>
      <c r="H2959" s="2">
        <v>24420</v>
      </c>
      <c r="I2959" s="2">
        <v>24800</v>
      </c>
      <c r="J2959" s="2">
        <v>25350</v>
      </c>
      <c r="K2959" s="2">
        <v>25800</v>
      </c>
      <c r="L2959" t="str">
        <f t="shared" si="92"/>
        <v/>
      </c>
      <c r="M2959" t="str">
        <f>IFERROR(VLOOKUP(A2959,'Статус менеджера'!$A$2:$B$48,2,TRUE),"")</f>
        <v/>
      </c>
      <c r="N2959" s="2">
        <f t="shared" si="93"/>
        <v>30</v>
      </c>
    </row>
    <row r="2960" spans="1:14" x14ac:dyDescent="0.35">
      <c r="A2960" t="s">
        <v>99</v>
      </c>
      <c r="B2960" t="s">
        <v>224</v>
      </c>
      <c r="C2960" s="1">
        <v>44140</v>
      </c>
      <c r="D2960" t="s">
        <v>122</v>
      </c>
      <c r="E2960" s="3">
        <v>38.415999999999997</v>
      </c>
      <c r="F2960" s="4">
        <v>0</v>
      </c>
      <c r="G2960" s="2">
        <v>26290</v>
      </c>
      <c r="H2960" s="2">
        <v>24420</v>
      </c>
      <c r="I2960" s="2">
        <v>24800</v>
      </c>
      <c r="J2960" s="2">
        <v>25350</v>
      </c>
      <c r="K2960" s="2">
        <v>25800</v>
      </c>
      <c r="L2960" t="str">
        <f t="shared" si="92"/>
        <v/>
      </c>
      <c r="M2960" t="str">
        <f>IFERROR(VLOOKUP(A2960,'Статус менеджера'!$A$2:$B$48,2,TRUE),"")</f>
        <v/>
      </c>
      <c r="N2960" s="2">
        <f t="shared" si="93"/>
        <v>30</v>
      </c>
    </row>
    <row r="2961" spans="1:14" x14ac:dyDescent="0.35">
      <c r="A2961" t="s">
        <v>99</v>
      </c>
      <c r="B2961" t="s">
        <v>224</v>
      </c>
      <c r="C2961" s="1">
        <v>44140</v>
      </c>
      <c r="D2961" t="s">
        <v>122</v>
      </c>
      <c r="E2961" s="3">
        <v>38.415999999999997</v>
      </c>
      <c r="F2961" s="4">
        <v>0</v>
      </c>
      <c r="G2961" s="2">
        <v>26290</v>
      </c>
      <c r="H2961" s="2">
        <v>24420</v>
      </c>
      <c r="I2961" s="2">
        <v>24800</v>
      </c>
      <c r="J2961" s="2">
        <v>25350</v>
      </c>
      <c r="K2961" s="2">
        <v>25800</v>
      </c>
      <c r="L2961" t="str">
        <f t="shared" si="92"/>
        <v/>
      </c>
      <c r="M2961" t="str">
        <f>IFERROR(VLOOKUP(A2961,'Статус менеджера'!$A$2:$B$48,2,TRUE),"")</f>
        <v/>
      </c>
      <c r="N2961" s="2">
        <f t="shared" si="93"/>
        <v>30</v>
      </c>
    </row>
    <row r="2962" spans="1:14" x14ac:dyDescent="0.35">
      <c r="A2962" t="s">
        <v>16</v>
      </c>
      <c r="B2962" t="s">
        <v>225</v>
      </c>
      <c r="C2962" s="1">
        <v>44137</v>
      </c>
      <c r="D2962" t="s">
        <v>119</v>
      </c>
      <c r="E2962" s="3">
        <v>2.7149999999999999</v>
      </c>
      <c r="F2962" s="4">
        <v>0</v>
      </c>
      <c r="G2962" s="2">
        <v>17330</v>
      </c>
      <c r="H2962" s="2">
        <v>17330</v>
      </c>
      <c r="I2962" s="2">
        <v>17330</v>
      </c>
      <c r="J2962" s="2">
        <v>17330</v>
      </c>
      <c r="K2962" s="2">
        <v>21670</v>
      </c>
      <c r="L2962" t="str">
        <f t="shared" si="92"/>
        <v/>
      </c>
      <c r="M2962" t="str">
        <f>IFERROR(VLOOKUP(A2962,'Статус менеджера'!$A$2:$B$48,2,TRUE),"")</f>
        <v/>
      </c>
      <c r="N2962" s="2">
        <f t="shared" si="93"/>
        <v>8</v>
      </c>
    </row>
    <row r="2963" spans="1:14" x14ac:dyDescent="0.35">
      <c r="A2963" t="s">
        <v>16</v>
      </c>
      <c r="B2963" t="s">
        <v>225</v>
      </c>
      <c r="C2963" s="1">
        <v>44137</v>
      </c>
      <c r="D2963" t="s">
        <v>119</v>
      </c>
      <c r="E2963" s="3">
        <v>2.0379999999999998</v>
      </c>
      <c r="F2963" s="4">
        <v>0</v>
      </c>
      <c r="G2963" s="2">
        <v>22970</v>
      </c>
      <c r="H2963" s="2">
        <v>21105</v>
      </c>
      <c r="I2963" s="2">
        <v>21920</v>
      </c>
      <c r="J2963" s="2">
        <v>22470</v>
      </c>
      <c r="K2963" s="2">
        <v>22970</v>
      </c>
      <c r="L2963" t="str">
        <f t="shared" si="92"/>
        <v/>
      </c>
      <c r="M2963" t="str">
        <f>IFERROR(VLOOKUP(A2963,'Статус менеджера'!$A$2:$B$48,2,TRUE),"")</f>
        <v/>
      </c>
      <c r="N2963" s="2">
        <f t="shared" si="93"/>
        <v>30</v>
      </c>
    </row>
    <row r="2964" spans="1:14" x14ac:dyDescent="0.35">
      <c r="A2964" t="s">
        <v>22</v>
      </c>
      <c r="B2964" t="s">
        <v>232</v>
      </c>
      <c r="C2964" s="1">
        <v>44139</v>
      </c>
      <c r="D2964" t="s">
        <v>130</v>
      </c>
      <c r="E2964" s="3">
        <v>13.23</v>
      </c>
      <c r="F2964" s="4">
        <v>0</v>
      </c>
      <c r="G2964" s="2">
        <v>18140.28</v>
      </c>
      <c r="H2964" s="2">
        <v>17025</v>
      </c>
      <c r="I2964" s="2">
        <v>18070</v>
      </c>
      <c r="J2964" s="2">
        <v>17920</v>
      </c>
      <c r="K2964" s="2">
        <v>18370</v>
      </c>
      <c r="L2964" t="str">
        <f t="shared" si="92"/>
        <v/>
      </c>
      <c r="M2964" t="str">
        <f>IFERROR(VLOOKUP(A2964,'Статус менеджера'!$A$2:$B$48,2,TRUE),"")</f>
        <v/>
      </c>
      <c r="N2964" s="2">
        <f t="shared" si="93"/>
        <v>24.895111111111085</v>
      </c>
    </row>
    <row r="2965" spans="1:14" x14ac:dyDescent="0.35">
      <c r="A2965" t="s">
        <v>22</v>
      </c>
      <c r="B2965" t="s">
        <v>232</v>
      </c>
      <c r="C2965" s="1">
        <v>44139</v>
      </c>
      <c r="D2965" t="s">
        <v>130</v>
      </c>
      <c r="E2965" s="3">
        <v>12.475</v>
      </c>
      <c r="F2965" s="4">
        <v>0</v>
      </c>
      <c r="G2965" s="2">
        <v>18140.28</v>
      </c>
      <c r="H2965" s="2">
        <v>17025</v>
      </c>
      <c r="I2965" s="2">
        <v>18070</v>
      </c>
      <c r="J2965" s="2">
        <v>17920</v>
      </c>
      <c r="K2965" s="2">
        <v>18370</v>
      </c>
      <c r="L2965" t="str">
        <f t="shared" si="92"/>
        <v/>
      </c>
      <c r="M2965" t="str">
        <f>IFERROR(VLOOKUP(A2965,'Статус менеджера'!$A$2:$B$48,2,TRUE),"")</f>
        <v/>
      </c>
      <c r="N2965" s="2">
        <f t="shared" si="93"/>
        <v>24.895111111111085</v>
      </c>
    </row>
    <row r="2966" spans="1:14" x14ac:dyDescent="0.35">
      <c r="A2966" t="s">
        <v>22</v>
      </c>
      <c r="B2966" t="s">
        <v>232</v>
      </c>
      <c r="C2966" s="1">
        <v>44139</v>
      </c>
      <c r="D2966" t="s">
        <v>130</v>
      </c>
      <c r="E2966" s="3">
        <v>13.445</v>
      </c>
      <c r="F2966" s="4">
        <v>0</v>
      </c>
      <c r="G2966" s="2">
        <v>18140.28</v>
      </c>
      <c r="H2966" s="2">
        <v>17025</v>
      </c>
      <c r="I2966" s="2">
        <v>18070</v>
      </c>
      <c r="J2966" s="2">
        <v>17920</v>
      </c>
      <c r="K2966" s="2">
        <v>18370</v>
      </c>
      <c r="L2966" t="str">
        <f t="shared" si="92"/>
        <v/>
      </c>
      <c r="M2966" t="str">
        <f>IFERROR(VLOOKUP(A2966,'Статус менеджера'!$A$2:$B$48,2,TRUE),"")</f>
        <v/>
      </c>
      <c r="N2966" s="2">
        <f t="shared" si="93"/>
        <v>24.895111111111085</v>
      </c>
    </row>
    <row r="2967" spans="1:14" x14ac:dyDescent="0.35">
      <c r="A2967" t="s">
        <v>22</v>
      </c>
      <c r="B2967" t="s">
        <v>232</v>
      </c>
      <c r="C2967" s="1">
        <v>44139</v>
      </c>
      <c r="D2967" t="s">
        <v>130</v>
      </c>
      <c r="E2967" s="3">
        <v>12.74</v>
      </c>
      <c r="F2967" s="4">
        <v>0</v>
      </c>
      <c r="G2967" s="2">
        <v>18140.28</v>
      </c>
      <c r="H2967" s="2">
        <v>17025</v>
      </c>
      <c r="I2967" s="2">
        <v>18070</v>
      </c>
      <c r="J2967" s="2">
        <v>17920</v>
      </c>
      <c r="K2967" s="2">
        <v>18370</v>
      </c>
      <c r="L2967" t="str">
        <f t="shared" si="92"/>
        <v/>
      </c>
      <c r="M2967" t="str">
        <f>IFERROR(VLOOKUP(A2967,'Статус менеджера'!$A$2:$B$48,2,TRUE),"")</f>
        <v/>
      </c>
      <c r="N2967" s="2">
        <f t="shared" si="93"/>
        <v>24.895111111111085</v>
      </c>
    </row>
    <row r="2968" spans="1:14" x14ac:dyDescent="0.35">
      <c r="A2968" t="s">
        <v>81</v>
      </c>
      <c r="B2968" t="s">
        <v>237</v>
      </c>
      <c r="C2968" s="1">
        <v>44139</v>
      </c>
      <c r="D2968" t="s">
        <v>117</v>
      </c>
      <c r="E2968" s="3">
        <v>2.5000000000000001E-2</v>
      </c>
      <c r="F2968" s="4">
        <v>0</v>
      </c>
      <c r="G2968" s="2">
        <v>21095</v>
      </c>
      <c r="H2968" s="2">
        <v>20010</v>
      </c>
      <c r="I2968" s="2">
        <v>20845</v>
      </c>
      <c r="J2968" s="2">
        <v>21395</v>
      </c>
      <c r="K2968" s="2">
        <v>21895</v>
      </c>
      <c r="L2968" t="str">
        <f t="shared" si="92"/>
        <v/>
      </c>
      <c r="M2968" t="str">
        <f>IFERROR(VLOOKUP(A2968,'Статус менеджера'!$A$2:$B$48,2,TRUE),"")</f>
        <v/>
      </c>
      <c r="N2968" s="2">
        <f t="shared" si="93"/>
        <v>15.636363636363637</v>
      </c>
    </row>
    <row r="2969" spans="1:14" x14ac:dyDescent="0.35">
      <c r="A2969" t="s">
        <v>81</v>
      </c>
      <c r="B2969" t="s">
        <v>237</v>
      </c>
      <c r="C2969" s="1">
        <v>44139</v>
      </c>
      <c r="D2969" t="s">
        <v>117</v>
      </c>
      <c r="E2969" s="3">
        <v>0.02</v>
      </c>
      <c r="F2969" s="4">
        <v>0</v>
      </c>
      <c r="G2969" s="2">
        <v>21095</v>
      </c>
      <c r="H2969" s="2">
        <v>20010</v>
      </c>
      <c r="I2969" s="2">
        <v>20845</v>
      </c>
      <c r="J2969" s="2">
        <v>21395</v>
      </c>
      <c r="K2969" s="2">
        <v>21895</v>
      </c>
      <c r="L2969" t="str">
        <f t="shared" si="92"/>
        <v/>
      </c>
      <c r="M2969" t="str">
        <f>IFERROR(VLOOKUP(A2969,'Статус менеджера'!$A$2:$B$48,2,TRUE),"")</f>
        <v/>
      </c>
      <c r="N2969" s="2">
        <f t="shared" si="93"/>
        <v>15.636363636363637</v>
      </c>
    </row>
    <row r="2970" spans="1:14" x14ac:dyDescent="0.35">
      <c r="A2970" t="s">
        <v>34</v>
      </c>
      <c r="B2970" t="s">
        <v>227</v>
      </c>
      <c r="C2970" s="1">
        <v>44141</v>
      </c>
      <c r="D2970" t="s">
        <v>117</v>
      </c>
      <c r="E2970" s="3">
        <v>0.35199999999999998</v>
      </c>
      <c r="F2970" s="4">
        <v>0</v>
      </c>
      <c r="G2970" s="2">
        <v>22720</v>
      </c>
      <c r="H2970" s="2">
        <v>20835</v>
      </c>
      <c r="I2970" s="2">
        <v>21670</v>
      </c>
      <c r="J2970" s="2">
        <v>22220</v>
      </c>
      <c r="K2970" s="2">
        <v>22720</v>
      </c>
      <c r="L2970">
        <f t="shared" si="92"/>
        <v>10.559999999999999</v>
      </c>
      <c r="M2970" t="str">
        <f>IFERROR(VLOOKUP(A2970,'Статус менеджера'!$A$2:$B$48,2,TRUE),"")</f>
        <v>Продавець малим клієнтам</v>
      </c>
      <c r="N2970" s="2">
        <f t="shared" si="93"/>
        <v>30</v>
      </c>
    </row>
    <row r="2971" spans="1:14" x14ac:dyDescent="0.35">
      <c r="A2971" t="s">
        <v>34</v>
      </c>
      <c r="B2971" t="s">
        <v>227</v>
      </c>
      <c r="C2971" s="1">
        <v>44141</v>
      </c>
      <c r="D2971" t="s">
        <v>118</v>
      </c>
      <c r="E2971" s="3">
        <v>0</v>
      </c>
      <c r="F2971" s="4">
        <v>0</v>
      </c>
      <c r="G2971" s="2">
        <v>305</v>
      </c>
      <c r="H2971" s="2" t="e">
        <v>#N/A</v>
      </c>
      <c r="I2971" s="2" t="e">
        <v>#N/A</v>
      </c>
      <c r="J2971" s="2" t="e">
        <v>#N/A</v>
      </c>
      <c r="K2971" s="2" t="e">
        <v>#N/A</v>
      </c>
      <c r="L2971" t="str">
        <f t="shared" si="92"/>
        <v/>
      </c>
      <c r="M2971" t="str">
        <f>IFERROR(VLOOKUP(A2971,'Статус менеджера'!$A$2:$B$48,2,TRUE),"")</f>
        <v>Продавець малим клієнтам</v>
      </c>
      <c r="N2971" s="2" t="str">
        <f t="shared" si="93"/>
        <v/>
      </c>
    </row>
    <row r="2972" spans="1:14" x14ac:dyDescent="0.35">
      <c r="A2972" t="s">
        <v>34</v>
      </c>
      <c r="B2972" t="s">
        <v>227</v>
      </c>
      <c r="C2972" s="1">
        <v>44141</v>
      </c>
      <c r="D2972" t="s">
        <v>117</v>
      </c>
      <c r="E2972" s="3">
        <v>0.34</v>
      </c>
      <c r="F2972" s="4">
        <v>0</v>
      </c>
      <c r="G2972" s="2">
        <v>22720</v>
      </c>
      <c r="H2972" s="2">
        <v>20835</v>
      </c>
      <c r="I2972" s="2">
        <v>21670</v>
      </c>
      <c r="J2972" s="2">
        <v>22220</v>
      </c>
      <c r="K2972" s="2">
        <v>22720</v>
      </c>
      <c r="L2972">
        <f t="shared" si="92"/>
        <v>10.200000000000001</v>
      </c>
      <c r="M2972" t="str">
        <f>IFERROR(VLOOKUP(A2972,'Статус менеджера'!$A$2:$B$48,2,TRUE),"")</f>
        <v>Продавець малим клієнтам</v>
      </c>
      <c r="N2972" s="2">
        <f t="shared" si="93"/>
        <v>30</v>
      </c>
    </row>
    <row r="2973" spans="1:14" x14ac:dyDescent="0.35">
      <c r="A2973" t="s">
        <v>11</v>
      </c>
      <c r="B2973" t="s">
        <v>226</v>
      </c>
      <c r="C2973" s="1">
        <v>44140</v>
      </c>
      <c r="D2973" t="s">
        <v>122</v>
      </c>
      <c r="E2973" s="3">
        <v>1.25</v>
      </c>
      <c r="F2973" s="4">
        <v>0</v>
      </c>
      <c r="G2973" s="2">
        <v>18200</v>
      </c>
      <c r="H2973" s="2">
        <v>17855</v>
      </c>
      <c r="I2973" s="2">
        <v>18200</v>
      </c>
      <c r="J2973" s="2">
        <v>18750</v>
      </c>
      <c r="K2973" s="2">
        <v>19200</v>
      </c>
      <c r="L2973" t="str">
        <f t="shared" si="92"/>
        <v/>
      </c>
      <c r="M2973" t="str">
        <f>IFERROR(VLOOKUP(A2973,'Статус менеджера'!$A$2:$B$48,2,TRUE),"")</f>
        <v/>
      </c>
      <c r="N2973" s="2">
        <f t="shared" si="93"/>
        <v>12</v>
      </c>
    </row>
    <row r="2974" spans="1:14" x14ac:dyDescent="0.35">
      <c r="A2974" t="s">
        <v>11</v>
      </c>
      <c r="B2974" t="s">
        <v>226</v>
      </c>
      <c r="C2974" s="1">
        <v>44140</v>
      </c>
      <c r="D2974" t="s">
        <v>122</v>
      </c>
      <c r="E2974" s="3">
        <v>1.095</v>
      </c>
      <c r="F2974" s="4">
        <v>0</v>
      </c>
      <c r="G2974" s="2">
        <v>18200</v>
      </c>
      <c r="H2974" s="2">
        <v>17855</v>
      </c>
      <c r="I2974" s="2">
        <v>18200</v>
      </c>
      <c r="J2974" s="2">
        <v>18750</v>
      </c>
      <c r="K2974" s="2">
        <v>19200</v>
      </c>
      <c r="L2974" t="str">
        <f t="shared" si="92"/>
        <v/>
      </c>
      <c r="M2974" t="str">
        <f>IFERROR(VLOOKUP(A2974,'Статус менеджера'!$A$2:$B$48,2,TRUE),"")</f>
        <v/>
      </c>
      <c r="N2974" s="2">
        <f t="shared" si="93"/>
        <v>12</v>
      </c>
    </row>
    <row r="2975" spans="1:14" x14ac:dyDescent="0.35">
      <c r="A2975" t="s">
        <v>11</v>
      </c>
      <c r="B2975" t="s">
        <v>226</v>
      </c>
      <c r="C2975" s="1">
        <v>44140</v>
      </c>
      <c r="D2975" t="s">
        <v>116</v>
      </c>
      <c r="E2975" s="3">
        <v>6.0149999999999997</v>
      </c>
      <c r="F2975" s="4">
        <v>0</v>
      </c>
      <c r="G2975" s="2">
        <v>18200</v>
      </c>
      <c r="H2975" s="2">
        <v>17855</v>
      </c>
      <c r="I2975" s="2">
        <v>18200</v>
      </c>
      <c r="J2975" s="2">
        <v>18750</v>
      </c>
      <c r="K2975" s="2">
        <v>19200</v>
      </c>
      <c r="L2975" t="str">
        <f t="shared" si="92"/>
        <v/>
      </c>
      <c r="M2975" t="str">
        <f>IFERROR(VLOOKUP(A2975,'Статус менеджера'!$A$2:$B$48,2,TRUE),"")</f>
        <v/>
      </c>
      <c r="N2975" s="2">
        <f t="shared" si="93"/>
        <v>12</v>
      </c>
    </row>
    <row r="2976" spans="1:14" x14ac:dyDescent="0.35">
      <c r="A2976" t="s">
        <v>11</v>
      </c>
      <c r="B2976" t="s">
        <v>226</v>
      </c>
      <c r="C2976" s="1">
        <v>44140</v>
      </c>
      <c r="D2976" t="s">
        <v>116</v>
      </c>
      <c r="E2976" s="3">
        <v>3.4649999999999999</v>
      </c>
      <c r="F2976" s="4">
        <v>0</v>
      </c>
      <c r="G2976" s="2">
        <v>18200</v>
      </c>
      <c r="H2976" s="2">
        <v>17855</v>
      </c>
      <c r="I2976" s="2">
        <v>18200</v>
      </c>
      <c r="J2976" s="2">
        <v>18750</v>
      </c>
      <c r="K2976" s="2">
        <v>19200</v>
      </c>
      <c r="L2976" t="str">
        <f t="shared" si="92"/>
        <v/>
      </c>
      <c r="M2976" t="str">
        <f>IFERROR(VLOOKUP(A2976,'Статус менеджера'!$A$2:$B$48,2,TRUE),"")</f>
        <v/>
      </c>
      <c r="N2976" s="2">
        <f t="shared" si="93"/>
        <v>12</v>
      </c>
    </row>
    <row r="2977" spans="1:14" x14ac:dyDescent="0.35">
      <c r="A2977" t="s">
        <v>11</v>
      </c>
      <c r="B2977" t="s">
        <v>226</v>
      </c>
      <c r="C2977" s="1">
        <v>44140</v>
      </c>
      <c r="D2977" t="s">
        <v>116</v>
      </c>
      <c r="E2977" s="3">
        <v>5.4</v>
      </c>
      <c r="F2977" s="4">
        <v>0</v>
      </c>
      <c r="G2977" s="2">
        <v>18200</v>
      </c>
      <c r="H2977" s="2">
        <v>17855</v>
      </c>
      <c r="I2977" s="2">
        <v>18200</v>
      </c>
      <c r="J2977" s="2">
        <v>18750</v>
      </c>
      <c r="K2977" s="2">
        <v>19200</v>
      </c>
      <c r="L2977" t="str">
        <f t="shared" si="92"/>
        <v/>
      </c>
      <c r="M2977" t="str">
        <f>IFERROR(VLOOKUP(A2977,'Статус менеджера'!$A$2:$B$48,2,TRUE),"")</f>
        <v/>
      </c>
      <c r="N2977" s="2">
        <f t="shared" si="93"/>
        <v>12</v>
      </c>
    </row>
    <row r="2978" spans="1:14" x14ac:dyDescent="0.35">
      <c r="A2978" t="s">
        <v>11</v>
      </c>
      <c r="B2978" t="s">
        <v>226</v>
      </c>
      <c r="C2978" s="1">
        <v>44140</v>
      </c>
      <c r="D2978" t="s">
        <v>116</v>
      </c>
      <c r="E2978" s="3">
        <v>1.9650000000000001</v>
      </c>
      <c r="F2978" s="4">
        <v>0</v>
      </c>
      <c r="G2978" s="2">
        <v>18200</v>
      </c>
      <c r="H2978" s="2">
        <v>17855</v>
      </c>
      <c r="I2978" s="2">
        <v>18200</v>
      </c>
      <c r="J2978" s="2">
        <v>18750</v>
      </c>
      <c r="K2978" s="2">
        <v>19200</v>
      </c>
      <c r="L2978" t="str">
        <f t="shared" si="92"/>
        <v/>
      </c>
      <c r="M2978" t="str">
        <f>IFERROR(VLOOKUP(A2978,'Статус менеджера'!$A$2:$B$48,2,TRUE),"")</f>
        <v/>
      </c>
      <c r="N2978" s="2">
        <f t="shared" si="93"/>
        <v>12</v>
      </c>
    </row>
    <row r="2979" spans="1:14" x14ac:dyDescent="0.35">
      <c r="A2979" t="s">
        <v>83</v>
      </c>
      <c r="B2979" t="s">
        <v>234</v>
      </c>
      <c r="C2979" s="1">
        <v>44141</v>
      </c>
      <c r="D2979" t="s">
        <v>117</v>
      </c>
      <c r="E2979" s="3">
        <v>2.0099999999999998</v>
      </c>
      <c r="F2979" s="4">
        <v>0</v>
      </c>
      <c r="G2979" s="2">
        <v>21595</v>
      </c>
      <c r="H2979" s="2">
        <v>20710</v>
      </c>
      <c r="I2979" s="2">
        <v>21595</v>
      </c>
      <c r="J2979" s="2">
        <v>22095</v>
      </c>
      <c r="K2979" s="2">
        <v>22595</v>
      </c>
      <c r="L2979" t="str">
        <f t="shared" si="92"/>
        <v/>
      </c>
      <c r="M2979" t="str">
        <f>IFERROR(VLOOKUP(A2979,'Статус менеджера'!$A$2:$B$48,2,TRUE),"")</f>
        <v/>
      </c>
      <c r="N2979" s="2">
        <f t="shared" si="93"/>
        <v>12</v>
      </c>
    </row>
    <row r="2980" spans="1:14" x14ac:dyDescent="0.35">
      <c r="A2980" t="s">
        <v>73</v>
      </c>
      <c r="B2980" t="s">
        <v>235</v>
      </c>
      <c r="C2980" s="1">
        <v>44155</v>
      </c>
      <c r="D2980" t="s">
        <v>116</v>
      </c>
      <c r="E2980" s="3">
        <v>7.9550000000000001</v>
      </c>
      <c r="F2980" s="4">
        <v>0</v>
      </c>
      <c r="G2980" s="2">
        <v>18177.509999999998</v>
      </c>
      <c r="H2980" s="2">
        <v>17830</v>
      </c>
      <c r="I2980" s="2">
        <v>18375</v>
      </c>
      <c r="J2980" s="2">
        <v>18725</v>
      </c>
      <c r="K2980" s="2">
        <v>19175</v>
      </c>
      <c r="L2980">
        <f t="shared" si="92"/>
        <v>83.929482935779731</v>
      </c>
      <c r="M2980" t="str">
        <f>IFERROR(VLOOKUP(A2980,'Статус менеджера'!$A$2:$B$48,2,TRUE),"")</f>
        <v>Продавець малим клієнтам</v>
      </c>
      <c r="N2980" s="2">
        <f t="shared" si="93"/>
        <v>10.550532110091732</v>
      </c>
    </row>
    <row r="2981" spans="1:14" x14ac:dyDescent="0.35">
      <c r="A2981" t="s">
        <v>73</v>
      </c>
      <c r="B2981" t="s">
        <v>235</v>
      </c>
      <c r="C2981" s="1">
        <v>44155</v>
      </c>
      <c r="D2981" t="s">
        <v>116</v>
      </c>
      <c r="E2981" s="3">
        <v>7.8250000000000002</v>
      </c>
      <c r="F2981" s="4">
        <v>0</v>
      </c>
      <c r="G2981" s="2">
        <v>18177.509999999998</v>
      </c>
      <c r="H2981" s="2">
        <v>17830</v>
      </c>
      <c r="I2981" s="2">
        <v>18375</v>
      </c>
      <c r="J2981" s="2">
        <v>18725</v>
      </c>
      <c r="K2981" s="2">
        <v>19175</v>
      </c>
      <c r="L2981">
        <f t="shared" si="92"/>
        <v>82.557913761467802</v>
      </c>
      <c r="M2981" t="str">
        <f>IFERROR(VLOOKUP(A2981,'Статус менеджера'!$A$2:$B$48,2,TRUE),"")</f>
        <v>Продавець малим клієнтам</v>
      </c>
      <c r="N2981" s="2">
        <f t="shared" si="93"/>
        <v>10.550532110091732</v>
      </c>
    </row>
    <row r="2982" spans="1:14" x14ac:dyDescent="0.35">
      <c r="A2982" t="s">
        <v>73</v>
      </c>
      <c r="B2982" t="s">
        <v>235</v>
      </c>
      <c r="C2982" s="1">
        <v>44155</v>
      </c>
      <c r="D2982" t="s">
        <v>116</v>
      </c>
      <c r="E2982" s="3">
        <v>6.4850000000000003</v>
      </c>
      <c r="F2982" s="4">
        <v>0</v>
      </c>
      <c r="G2982" s="2">
        <v>18177.509999999998</v>
      </c>
      <c r="H2982" s="2">
        <v>17830</v>
      </c>
      <c r="I2982" s="2">
        <v>18375</v>
      </c>
      <c r="J2982" s="2">
        <v>18725</v>
      </c>
      <c r="K2982" s="2">
        <v>19175</v>
      </c>
      <c r="L2982">
        <f t="shared" si="92"/>
        <v>68.420200733944881</v>
      </c>
      <c r="M2982" t="str">
        <f>IFERROR(VLOOKUP(A2982,'Статус менеджера'!$A$2:$B$48,2,TRUE),"")</f>
        <v>Продавець малим клієнтам</v>
      </c>
      <c r="N2982" s="2">
        <f t="shared" si="93"/>
        <v>10.550532110091732</v>
      </c>
    </row>
    <row r="2983" spans="1:14" x14ac:dyDescent="0.35">
      <c r="A2983" t="s">
        <v>77</v>
      </c>
      <c r="B2983" t="s">
        <v>228</v>
      </c>
      <c r="C2983" s="1">
        <v>44153</v>
      </c>
      <c r="D2983" t="s">
        <v>122</v>
      </c>
      <c r="E2983" s="3">
        <v>3.84</v>
      </c>
      <c r="F2983" s="4">
        <v>0</v>
      </c>
      <c r="G2983" s="2">
        <v>21035</v>
      </c>
      <c r="H2983" s="2">
        <v>18850</v>
      </c>
      <c r="I2983" s="2">
        <v>19745</v>
      </c>
      <c r="J2983" s="2">
        <v>19745</v>
      </c>
      <c r="K2983" s="2">
        <v>20195</v>
      </c>
      <c r="L2983" t="str">
        <f t="shared" si="92"/>
        <v/>
      </c>
      <c r="M2983" t="str">
        <f>IFERROR(VLOOKUP(A2983,'Статус менеджера'!$A$2:$B$48,2,TRUE),"")</f>
        <v>Продавець малим клієнтам</v>
      </c>
      <c r="N2983" s="2">
        <f t="shared" si="93"/>
        <v>30</v>
      </c>
    </row>
    <row r="2984" spans="1:14" x14ac:dyDescent="0.35">
      <c r="A2984" t="s">
        <v>77</v>
      </c>
      <c r="B2984" t="s">
        <v>228</v>
      </c>
      <c r="C2984" s="1">
        <v>44153</v>
      </c>
      <c r="D2984" t="s">
        <v>122</v>
      </c>
      <c r="E2984" s="3">
        <v>0.94199999999999995</v>
      </c>
      <c r="F2984" s="4">
        <v>0</v>
      </c>
      <c r="G2984" s="2">
        <v>21035</v>
      </c>
      <c r="H2984" s="2">
        <v>18850</v>
      </c>
      <c r="I2984" s="2">
        <v>19745</v>
      </c>
      <c r="J2984" s="2">
        <v>19745</v>
      </c>
      <c r="K2984" s="2">
        <v>20195</v>
      </c>
      <c r="L2984" t="str">
        <f t="shared" si="92"/>
        <v/>
      </c>
      <c r="M2984" t="str">
        <f>IFERROR(VLOOKUP(A2984,'Статус менеджера'!$A$2:$B$48,2,TRUE),"")</f>
        <v>Продавець малим клієнтам</v>
      </c>
      <c r="N2984" s="2">
        <f t="shared" si="93"/>
        <v>30</v>
      </c>
    </row>
    <row r="2985" spans="1:14" x14ac:dyDescent="0.35">
      <c r="A2985" t="s">
        <v>77</v>
      </c>
      <c r="B2985" t="s">
        <v>228</v>
      </c>
      <c r="C2985" s="1">
        <v>44153</v>
      </c>
      <c r="D2985" t="s">
        <v>122</v>
      </c>
      <c r="E2985" s="3">
        <v>0.94199999999999995</v>
      </c>
      <c r="F2985" s="4">
        <v>0</v>
      </c>
      <c r="G2985" s="2">
        <v>21035</v>
      </c>
      <c r="H2985" s="2">
        <v>18850</v>
      </c>
      <c r="I2985" s="2">
        <v>19745</v>
      </c>
      <c r="J2985" s="2">
        <v>19745</v>
      </c>
      <c r="K2985" s="2">
        <v>20195</v>
      </c>
      <c r="L2985" t="str">
        <f t="shared" si="92"/>
        <v/>
      </c>
      <c r="M2985" t="str">
        <f>IFERROR(VLOOKUP(A2985,'Статус менеджера'!$A$2:$B$48,2,TRUE),"")</f>
        <v>Продавець малим клієнтам</v>
      </c>
      <c r="N2985" s="2">
        <f t="shared" si="93"/>
        <v>30</v>
      </c>
    </row>
    <row r="2986" spans="1:14" x14ac:dyDescent="0.35">
      <c r="A2986" t="s">
        <v>77</v>
      </c>
      <c r="B2986" t="s">
        <v>228</v>
      </c>
      <c r="C2986" s="1">
        <v>44153</v>
      </c>
      <c r="D2986" t="s">
        <v>122</v>
      </c>
      <c r="E2986" s="3">
        <v>0.94199999999999995</v>
      </c>
      <c r="F2986" s="4">
        <v>0</v>
      </c>
      <c r="G2986" s="2">
        <v>21035</v>
      </c>
      <c r="H2986" s="2">
        <v>18850</v>
      </c>
      <c r="I2986" s="2">
        <v>19745</v>
      </c>
      <c r="J2986" s="2">
        <v>19745</v>
      </c>
      <c r="K2986" s="2">
        <v>20195</v>
      </c>
      <c r="L2986" t="str">
        <f t="shared" si="92"/>
        <v/>
      </c>
      <c r="M2986" t="str">
        <f>IFERROR(VLOOKUP(A2986,'Статус менеджера'!$A$2:$B$48,2,TRUE),"")</f>
        <v>Продавець малим клієнтам</v>
      </c>
      <c r="N2986" s="2">
        <f t="shared" si="93"/>
        <v>30</v>
      </c>
    </row>
    <row r="2987" spans="1:14" x14ac:dyDescent="0.35">
      <c r="A2987" t="s">
        <v>77</v>
      </c>
      <c r="B2987" t="s">
        <v>228</v>
      </c>
      <c r="C2987" s="1">
        <v>44153</v>
      </c>
      <c r="D2987" t="s">
        <v>122</v>
      </c>
      <c r="E2987" s="3">
        <v>1.1299999999999999</v>
      </c>
      <c r="F2987" s="4">
        <v>0</v>
      </c>
      <c r="G2987" s="2">
        <v>21035</v>
      </c>
      <c r="H2987" s="2">
        <v>18850</v>
      </c>
      <c r="I2987" s="2">
        <v>19745</v>
      </c>
      <c r="J2987" s="2">
        <v>19745</v>
      </c>
      <c r="K2987" s="2">
        <v>20195</v>
      </c>
      <c r="L2987" t="str">
        <f t="shared" si="92"/>
        <v/>
      </c>
      <c r="M2987" t="str">
        <f>IFERROR(VLOOKUP(A2987,'Статус менеджера'!$A$2:$B$48,2,TRUE),"")</f>
        <v>Продавець малим клієнтам</v>
      </c>
      <c r="N2987" s="2">
        <f t="shared" si="93"/>
        <v>30</v>
      </c>
    </row>
    <row r="2988" spans="1:14" x14ac:dyDescent="0.35">
      <c r="A2988" t="s">
        <v>77</v>
      </c>
      <c r="B2988" t="s">
        <v>228</v>
      </c>
      <c r="C2988" s="1">
        <v>44153</v>
      </c>
      <c r="D2988" t="s">
        <v>122</v>
      </c>
      <c r="E2988" s="3">
        <v>1.1299999999999999</v>
      </c>
      <c r="F2988" s="4">
        <v>0</v>
      </c>
      <c r="G2988" s="2">
        <v>21035</v>
      </c>
      <c r="H2988" s="2">
        <v>18850</v>
      </c>
      <c r="I2988" s="2">
        <v>19745</v>
      </c>
      <c r="J2988" s="2">
        <v>19745</v>
      </c>
      <c r="K2988" s="2">
        <v>20195</v>
      </c>
      <c r="L2988" t="str">
        <f t="shared" si="92"/>
        <v/>
      </c>
      <c r="M2988" t="str">
        <f>IFERROR(VLOOKUP(A2988,'Статус менеджера'!$A$2:$B$48,2,TRUE),"")</f>
        <v>Продавець малим клієнтам</v>
      </c>
      <c r="N2988" s="2">
        <f t="shared" si="93"/>
        <v>30</v>
      </c>
    </row>
    <row r="2989" spans="1:14" x14ac:dyDescent="0.35">
      <c r="A2989" t="s">
        <v>77</v>
      </c>
      <c r="B2989" t="s">
        <v>228</v>
      </c>
      <c r="C2989" s="1">
        <v>44153</v>
      </c>
      <c r="D2989" t="s">
        <v>122</v>
      </c>
      <c r="E2989" s="3">
        <v>1.1299999999999999</v>
      </c>
      <c r="F2989" s="4">
        <v>0</v>
      </c>
      <c r="G2989" s="2">
        <v>21035</v>
      </c>
      <c r="H2989" s="2">
        <v>18850</v>
      </c>
      <c r="I2989" s="2">
        <v>19745</v>
      </c>
      <c r="J2989" s="2">
        <v>19745</v>
      </c>
      <c r="K2989" s="2">
        <v>20195</v>
      </c>
      <c r="L2989" t="str">
        <f t="shared" si="92"/>
        <v/>
      </c>
      <c r="M2989" t="str">
        <f>IFERROR(VLOOKUP(A2989,'Статус менеджера'!$A$2:$B$48,2,TRUE),"")</f>
        <v>Продавець малим клієнтам</v>
      </c>
      <c r="N2989" s="2">
        <f t="shared" si="93"/>
        <v>30</v>
      </c>
    </row>
    <row r="2990" spans="1:14" x14ac:dyDescent="0.35">
      <c r="A2990" t="s">
        <v>77</v>
      </c>
      <c r="B2990" t="s">
        <v>228</v>
      </c>
      <c r="C2990" s="1">
        <v>44153</v>
      </c>
      <c r="D2990" t="s">
        <v>122</v>
      </c>
      <c r="E2990" s="3">
        <v>1.5069999999999999</v>
      </c>
      <c r="F2990" s="4">
        <v>0</v>
      </c>
      <c r="G2990" s="2">
        <v>21200</v>
      </c>
      <c r="H2990" s="2">
        <v>19500</v>
      </c>
      <c r="I2990" s="2">
        <v>20415</v>
      </c>
      <c r="J2990" s="2">
        <v>20415</v>
      </c>
      <c r="K2990" s="2">
        <v>20865</v>
      </c>
      <c r="L2990" t="str">
        <f t="shared" si="92"/>
        <v/>
      </c>
      <c r="M2990" t="str">
        <f>IFERROR(VLOOKUP(A2990,'Статус менеджера'!$A$2:$B$48,2,TRUE),"")</f>
        <v>Продавець малим клієнтам</v>
      </c>
      <c r="N2990" s="2">
        <f t="shared" si="93"/>
        <v>30</v>
      </c>
    </row>
    <row r="2991" spans="1:14" x14ac:dyDescent="0.35">
      <c r="A2991" t="s">
        <v>77</v>
      </c>
      <c r="B2991" t="s">
        <v>228</v>
      </c>
      <c r="C2991" s="1">
        <v>44153</v>
      </c>
      <c r="D2991" t="s">
        <v>122</v>
      </c>
      <c r="E2991" s="3">
        <v>1.5069999999999999</v>
      </c>
      <c r="F2991" s="4">
        <v>0</v>
      </c>
      <c r="G2991" s="2">
        <v>21200</v>
      </c>
      <c r="H2991" s="2">
        <v>19500</v>
      </c>
      <c r="I2991" s="2">
        <v>20415</v>
      </c>
      <c r="J2991" s="2">
        <v>20415</v>
      </c>
      <c r="K2991" s="2">
        <v>20865</v>
      </c>
      <c r="L2991" t="str">
        <f t="shared" si="92"/>
        <v/>
      </c>
      <c r="M2991" t="str">
        <f>IFERROR(VLOOKUP(A2991,'Статус менеджера'!$A$2:$B$48,2,TRUE),"")</f>
        <v>Продавець малим клієнтам</v>
      </c>
      <c r="N2991" s="2">
        <f t="shared" si="93"/>
        <v>30</v>
      </c>
    </row>
    <row r="2992" spans="1:14" x14ac:dyDescent="0.35">
      <c r="A2992" t="s">
        <v>77</v>
      </c>
      <c r="B2992" t="s">
        <v>228</v>
      </c>
      <c r="C2992" s="1">
        <v>44153</v>
      </c>
      <c r="D2992" t="s">
        <v>116</v>
      </c>
      <c r="E2992" s="3">
        <v>1.7150000000000001</v>
      </c>
      <c r="F2992" s="4">
        <v>0</v>
      </c>
      <c r="G2992" s="2">
        <v>21035</v>
      </c>
      <c r="H2992" s="2">
        <v>18850</v>
      </c>
      <c r="I2992" s="2">
        <v>19745</v>
      </c>
      <c r="J2992" s="2">
        <v>19745</v>
      </c>
      <c r="K2992" s="2">
        <v>20195</v>
      </c>
      <c r="L2992" t="str">
        <f t="shared" si="92"/>
        <v/>
      </c>
      <c r="M2992" t="str">
        <f>IFERROR(VLOOKUP(A2992,'Статус менеджера'!$A$2:$B$48,2,TRUE),"")</f>
        <v>Продавець малим клієнтам</v>
      </c>
      <c r="N2992" s="2">
        <f t="shared" si="93"/>
        <v>30</v>
      </c>
    </row>
    <row r="2993" spans="1:14" x14ac:dyDescent="0.35">
      <c r="A2993" t="s">
        <v>77</v>
      </c>
      <c r="B2993" t="s">
        <v>228</v>
      </c>
      <c r="C2993" s="1">
        <v>44153</v>
      </c>
      <c r="D2993" t="s">
        <v>116</v>
      </c>
      <c r="E2993" s="3">
        <v>1.105</v>
      </c>
      <c r="F2993" s="4">
        <v>0</v>
      </c>
      <c r="G2993" s="2">
        <v>21035</v>
      </c>
      <c r="H2993" s="2">
        <v>18850</v>
      </c>
      <c r="I2993" s="2">
        <v>19745</v>
      </c>
      <c r="J2993" s="2">
        <v>19745</v>
      </c>
      <c r="K2993" s="2">
        <v>20195</v>
      </c>
      <c r="L2993" t="str">
        <f t="shared" si="92"/>
        <v/>
      </c>
      <c r="M2993" t="str">
        <f>IFERROR(VLOOKUP(A2993,'Статус менеджера'!$A$2:$B$48,2,TRUE),"")</f>
        <v>Продавець малим клієнтам</v>
      </c>
      <c r="N2993" s="2">
        <f t="shared" si="93"/>
        <v>30</v>
      </c>
    </row>
    <row r="2994" spans="1:14" x14ac:dyDescent="0.35">
      <c r="A2994" t="s">
        <v>77</v>
      </c>
      <c r="B2994" t="s">
        <v>228</v>
      </c>
      <c r="C2994" s="1">
        <v>44153</v>
      </c>
      <c r="D2994" t="s">
        <v>122</v>
      </c>
      <c r="E2994" s="3">
        <v>0.754</v>
      </c>
      <c r="F2994" s="4">
        <v>0</v>
      </c>
      <c r="G2994" s="2">
        <v>21035</v>
      </c>
      <c r="H2994" s="2">
        <v>18830</v>
      </c>
      <c r="I2994" s="2">
        <v>19745</v>
      </c>
      <c r="J2994" s="2">
        <v>19745</v>
      </c>
      <c r="K2994" s="2">
        <v>20195</v>
      </c>
      <c r="L2994" t="str">
        <f t="shared" si="92"/>
        <v/>
      </c>
      <c r="M2994" t="str">
        <f>IFERROR(VLOOKUP(A2994,'Статус менеджера'!$A$2:$B$48,2,TRUE),"")</f>
        <v>Продавець малим клієнтам</v>
      </c>
      <c r="N2994" s="2">
        <f t="shared" si="93"/>
        <v>30</v>
      </c>
    </row>
    <row r="2995" spans="1:14" x14ac:dyDescent="0.35">
      <c r="A2995" t="s">
        <v>77</v>
      </c>
      <c r="B2995" t="s">
        <v>228</v>
      </c>
      <c r="C2995" s="1">
        <v>44153</v>
      </c>
      <c r="D2995" t="s">
        <v>122</v>
      </c>
      <c r="E2995" s="3">
        <v>0.754</v>
      </c>
      <c r="F2995" s="4">
        <v>0</v>
      </c>
      <c r="G2995" s="2">
        <v>21035</v>
      </c>
      <c r="H2995" s="2">
        <v>18830</v>
      </c>
      <c r="I2995" s="2">
        <v>19745</v>
      </c>
      <c r="J2995" s="2">
        <v>19745</v>
      </c>
      <c r="K2995" s="2">
        <v>20195</v>
      </c>
      <c r="L2995" t="str">
        <f t="shared" si="92"/>
        <v/>
      </c>
      <c r="M2995" t="str">
        <f>IFERROR(VLOOKUP(A2995,'Статус менеджера'!$A$2:$B$48,2,TRUE),"")</f>
        <v>Продавець малим клієнтам</v>
      </c>
      <c r="N2995" s="2">
        <f t="shared" si="93"/>
        <v>30</v>
      </c>
    </row>
    <row r="2996" spans="1:14" x14ac:dyDescent="0.35">
      <c r="A2996" t="s">
        <v>77</v>
      </c>
      <c r="B2996" t="s">
        <v>228</v>
      </c>
      <c r="C2996" s="1">
        <v>44153</v>
      </c>
      <c r="D2996" t="s">
        <v>122</v>
      </c>
      <c r="E2996" s="3">
        <v>0.754</v>
      </c>
      <c r="F2996" s="4">
        <v>0</v>
      </c>
      <c r="G2996" s="2">
        <v>21035</v>
      </c>
      <c r="H2996" s="2">
        <v>18830</v>
      </c>
      <c r="I2996" s="2">
        <v>19745</v>
      </c>
      <c r="J2996" s="2">
        <v>19745</v>
      </c>
      <c r="K2996" s="2">
        <v>20195</v>
      </c>
      <c r="L2996" t="str">
        <f t="shared" si="92"/>
        <v/>
      </c>
      <c r="M2996" t="str">
        <f>IFERROR(VLOOKUP(A2996,'Статус менеджера'!$A$2:$B$48,2,TRUE),"")</f>
        <v>Продавець малим клієнтам</v>
      </c>
      <c r="N2996" s="2">
        <f t="shared" si="93"/>
        <v>30</v>
      </c>
    </row>
    <row r="2997" spans="1:14" x14ac:dyDescent="0.35">
      <c r="A2997" t="s">
        <v>77</v>
      </c>
      <c r="B2997" t="s">
        <v>228</v>
      </c>
      <c r="C2997" s="1">
        <v>44153</v>
      </c>
      <c r="D2997" t="s">
        <v>122</v>
      </c>
      <c r="E2997" s="3">
        <v>0.754</v>
      </c>
      <c r="F2997" s="4">
        <v>0</v>
      </c>
      <c r="G2997" s="2">
        <v>21035</v>
      </c>
      <c r="H2997" s="2">
        <v>18830</v>
      </c>
      <c r="I2997" s="2">
        <v>19745</v>
      </c>
      <c r="J2997" s="2">
        <v>19745</v>
      </c>
      <c r="K2997" s="2">
        <v>20195</v>
      </c>
      <c r="L2997" t="str">
        <f t="shared" si="92"/>
        <v/>
      </c>
      <c r="M2997" t="str">
        <f>IFERROR(VLOOKUP(A2997,'Статус менеджера'!$A$2:$B$48,2,TRUE),"")</f>
        <v>Продавець малим клієнтам</v>
      </c>
      <c r="N2997" s="2">
        <f t="shared" si="93"/>
        <v>30</v>
      </c>
    </row>
    <row r="2998" spans="1:14" x14ac:dyDescent="0.35">
      <c r="A2998" t="s">
        <v>77</v>
      </c>
      <c r="B2998" t="s">
        <v>228</v>
      </c>
      <c r="C2998" s="1">
        <v>44153</v>
      </c>
      <c r="D2998" t="s">
        <v>122</v>
      </c>
      <c r="E2998" s="3">
        <v>0.754</v>
      </c>
      <c r="F2998" s="4">
        <v>0</v>
      </c>
      <c r="G2998" s="2">
        <v>21035</v>
      </c>
      <c r="H2998" s="2">
        <v>18830</v>
      </c>
      <c r="I2998" s="2">
        <v>19745</v>
      </c>
      <c r="J2998" s="2">
        <v>19745</v>
      </c>
      <c r="K2998" s="2">
        <v>20195</v>
      </c>
      <c r="L2998" t="str">
        <f t="shared" si="92"/>
        <v/>
      </c>
      <c r="M2998" t="str">
        <f>IFERROR(VLOOKUP(A2998,'Статус менеджера'!$A$2:$B$48,2,TRUE),"")</f>
        <v>Продавець малим клієнтам</v>
      </c>
      <c r="N2998" s="2">
        <f t="shared" si="93"/>
        <v>30</v>
      </c>
    </row>
    <row r="2999" spans="1:14" x14ac:dyDescent="0.35">
      <c r="A2999" t="s">
        <v>88</v>
      </c>
      <c r="B2999" t="s">
        <v>231</v>
      </c>
      <c r="C2999" s="1">
        <v>44139</v>
      </c>
      <c r="D2999" t="s">
        <v>142</v>
      </c>
      <c r="E2999" s="3">
        <v>7.1870000000000003</v>
      </c>
      <c r="F2999" s="4">
        <v>0</v>
      </c>
      <c r="G2999" s="2">
        <v>17355</v>
      </c>
      <c r="H2999" s="2">
        <v>16975</v>
      </c>
      <c r="I2999" s="2">
        <v>17305</v>
      </c>
      <c r="J2999" s="2">
        <v>17905</v>
      </c>
      <c r="K2999" s="2">
        <v>18655</v>
      </c>
      <c r="L2999" t="str">
        <f t="shared" si="92"/>
        <v/>
      </c>
      <c r="M2999" t="str">
        <f>IFERROR(VLOOKUP(A2999,'Статус менеджера'!$A$2:$B$48,2,TRUE),"")</f>
        <v>Продавець малим клієнтам</v>
      </c>
      <c r="N2999" s="2">
        <f t="shared" si="93"/>
        <v>12.666666666666666</v>
      </c>
    </row>
    <row r="3000" spans="1:14" x14ac:dyDescent="0.35">
      <c r="A3000" t="s">
        <v>88</v>
      </c>
      <c r="B3000" t="s">
        <v>231</v>
      </c>
      <c r="C3000" s="1">
        <v>44139</v>
      </c>
      <c r="D3000" t="s">
        <v>142</v>
      </c>
      <c r="E3000" s="3">
        <v>11.897</v>
      </c>
      <c r="F3000" s="4">
        <v>0</v>
      </c>
      <c r="G3000" s="2">
        <v>17355</v>
      </c>
      <c r="H3000" s="2">
        <v>16975</v>
      </c>
      <c r="I3000" s="2">
        <v>17305</v>
      </c>
      <c r="J3000" s="2">
        <v>17905</v>
      </c>
      <c r="K3000" s="2">
        <v>18655</v>
      </c>
      <c r="L3000" t="str">
        <f t="shared" si="92"/>
        <v/>
      </c>
      <c r="M3000" t="str">
        <f>IFERROR(VLOOKUP(A3000,'Статус менеджера'!$A$2:$B$48,2,TRUE),"")</f>
        <v>Продавець малим клієнтам</v>
      </c>
      <c r="N3000" s="2">
        <f t="shared" si="93"/>
        <v>12.666666666666666</v>
      </c>
    </row>
    <row r="3001" spans="1:14" x14ac:dyDescent="0.35">
      <c r="A3001" t="s">
        <v>88</v>
      </c>
      <c r="B3001" t="s">
        <v>231</v>
      </c>
      <c r="C3001" s="1">
        <v>44139</v>
      </c>
      <c r="D3001" t="s">
        <v>142</v>
      </c>
      <c r="E3001" s="3">
        <v>2.379</v>
      </c>
      <c r="F3001" s="4">
        <v>0</v>
      </c>
      <c r="G3001" s="2">
        <v>17355</v>
      </c>
      <c r="H3001" s="2">
        <v>16975</v>
      </c>
      <c r="I3001" s="2">
        <v>17305</v>
      </c>
      <c r="J3001" s="2">
        <v>17905</v>
      </c>
      <c r="K3001" s="2">
        <v>18655</v>
      </c>
      <c r="L3001" t="str">
        <f t="shared" si="92"/>
        <v/>
      </c>
      <c r="M3001" t="str">
        <f>IFERROR(VLOOKUP(A3001,'Статус менеджера'!$A$2:$B$48,2,TRUE),"")</f>
        <v>Продавець малим клієнтам</v>
      </c>
      <c r="N3001" s="2">
        <f t="shared" si="93"/>
        <v>12.666666666666666</v>
      </c>
    </row>
    <row r="3002" spans="1:14" x14ac:dyDescent="0.35">
      <c r="A3002" t="s">
        <v>39</v>
      </c>
      <c r="B3002" t="s">
        <v>235</v>
      </c>
      <c r="C3002" s="1">
        <v>44138</v>
      </c>
      <c r="D3002" t="s">
        <v>122</v>
      </c>
      <c r="E3002" s="3">
        <v>0.84799999999999998</v>
      </c>
      <c r="F3002" s="4">
        <v>0</v>
      </c>
      <c r="G3002" s="2">
        <v>20770</v>
      </c>
      <c r="H3002" s="2">
        <v>19425</v>
      </c>
      <c r="I3002" s="2">
        <v>20320</v>
      </c>
      <c r="J3002" s="2">
        <v>20320</v>
      </c>
      <c r="K3002" s="2">
        <v>20770</v>
      </c>
      <c r="L3002">
        <f t="shared" si="92"/>
        <v>25.439999999999998</v>
      </c>
      <c r="M3002" t="str">
        <f>IFERROR(VLOOKUP(A3002,'Статус менеджера'!$A$2:$B$48,2,TRUE),"")</f>
        <v>Продавець малим клієнтам</v>
      </c>
      <c r="N3002" s="2">
        <f t="shared" si="93"/>
        <v>30</v>
      </c>
    </row>
    <row r="3003" spans="1:14" x14ac:dyDescent="0.35">
      <c r="A3003" t="s">
        <v>39</v>
      </c>
      <c r="B3003" t="s">
        <v>235</v>
      </c>
      <c r="C3003" s="1">
        <v>44138</v>
      </c>
      <c r="D3003" t="s">
        <v>122</v>
      </c>
      <c r="E3003" s="3">
        <v>0.84799999999999998</v>
      </c>
      <c r="F3003" s="4">
        <v>0</v>
      </c>
      <c r="G3003" s="2">
        <v>20770</v>
      </c>
      <c r="H3003" s="2">
        <v>19425</v>
      </c>
      <c r="I3003" s="2">
        <v>20320</v>
      </c>
      <c r="J3003" s="2">
        <v>20320</v>
      </c>
      <c r="K3003" s="2">
        <v>20770</v>
      </c>
      <c r="L3003">
        <f t="shared" si="92"/>
        <v>25.439999999999998</v>
      </c>
      <c r="M3003" t="str">
        <f>IFERROR(VLOOKUP(A3003,'Статус менеджера'!$A$2:$B$48,2,TRUE),"")</f>
        <v>Продавець малим клієнтам</v>
      </c>
      <c r="N3003" s="2">
        <f t="shared" si="93"/>
        <v>30</v>
      </c>
    </row>
    <row r="3004" spans="1:14" x14ac:dyDescent="0.35">
      <c r="A3004" t="s">
        <v>39</v>
      </c>
      <c r="B3004" t="s">
        <v>235</v>
      </c>
      <c r="C3004" s="1">
        <v>44138</v>
      </c>
      <c r="D3004" t="s">
        <v>122</v>
      </c>
      <c r="E3004" s="3">
        <v>0.84799999999999998</v>
      </c>
      <c r="F3004" s="4">
        <v>0</v>
      </c>
      <c r="G3004" s="2">
        <v>20770</v>
      </c>
      <c r="H3004" s="2">
        <v>19425</v>
      </c>
      <c r="I3004" s="2">
        <v>20320</v>
      </c>
      <c r="J3004" s="2">
        <v>20320</v>
      </c>
      <c r="K3004" s="2">
        <v>20770</v>
      </c>
      <c r="L3004">
        <f t="shared" si="92"/>
        <v>25.439999999999998</v>
      </c>
      <c r="M3004" t="str">
        <f>IFERROR(VLOOKUP(A3004,'Статус менеджера'!$A$2:$B$48,2,TRUE),"")</f>
        <v>Продавець малим клієнтам</v>
      </c>
      <c r="N3004" s="2">
        <f t="shared" si="93"/>
        <v>30</v>
      </c>
    </row>
    <row r="3005" spans="1:14" x14ac:dyDescent="0.35">
      <c r="A3005" t="s">
        <v>39</v>
      </c>
      <c r="B3005" t="s">
        <v>235</v>
      </c>
      <c r="C3005" s="1">
        <v>44138</v>
      </c>
      <c r="D3005" t="s">
        <v>122</v>
      </c>
      <c r="E3005" s="3">
        <v>0.84799999999999998</v>
      </c>
      <c r="F3005" s="4">
        <v>0</v>
      </c>
      <c r="G3005" s="2">
        <v>20770</v>
      </c>
      <c r="H3005" s="2">
        <v>19425</v>
      </c>
      <c r="I3005" s="2">
        <v>20320</v>
      </c>
      <c r="J3005" s="2">
        <v>20320</v>
      </c>
      <c r="K3005" s="2">
        <v>20770</v>
      </c>
      <c r="L3005">
        <f t="shared" si="92"/>
        <v>25.439999999999998</v>
      </c>
      <c r="M3005" t="str">
        <f>IFERROR(VLOOKUP(A3005,'Статус менеджера'!$A$2:$B$48,2,TRUE),"")</f>
        <v>Продавець малим клієнтам</v>
      </c>
      <c r="N3005" s="2">
        <f t="shared" si="93"/>
        <v>30</v>
      </c>
    </row>
    <row r="3006" spans="1:14" x14ac:dyDescent="0.35">
      <c r="A3006" t="s">
        <v>39</v>
      </c>
      <c r="B3006" t="s">
        <v>235</v>
      </c>
      <c r="C3006" s="1">
        <v>44138</v>
      </c>
      <c r="D3006" t="s">
        <v>122</v>
      </c>
      <c r="E3006" s="3">
        <v>0.84799999999999998</v>
      </c>
      <c r="F3006" s="4">
        <v>0</v>
      </c>
      <c r="G3006" s="2">
        <v>20770</v>
      </c>
      <c r="H3006" s="2">
        <v>19425</v>
      </c>
      <c r="I3006" s="2">
        <v>20320</v>
      </c>
      <c r="J3006" s="2">
        <v>20320</v>
      </c>
      <c r="K3006" s="2">
        <v>20770</v>
      </c>
      <c r="L3006">
        <f t="shared" si="92"/>
        <v>25.439999999999998</v>
      </c>
      <c r="M3006" t="str">
        <f>IFERROR(VLOOKUP(A3006,'Статус менеджера'!$A$2:$B$48,2,TRUE),"")</f>
        <v>Продавець малим клієнтам</v>
      </c>
      <c r="N3006" s="2">
        <f t="shared" si="93"/>
        <v>30</v>
      </c>
    </row>
    <row r="3007" spans="1:14" x14ac:dyDescent="0.35">
      <c r="A3007" t="s">
        <v>39</v>
      </c>
      <c r="B3007" t="s">
        <v>235</v>
      </c>
      <c r="C3007" s="1">
        <v>44138</v>
      </c>
      <c r="D3007" t="s">
        <v>122</v>
      </c>
      <c r="E3007" s="3">
        <v>0.84799999999999998</v>
      </c>
      <c r="F3007" s="4">
        <v>0</v>
      </c>
      <c r="G3007" s="2">
        <v>20770</v>
      </c>
      <c r="H3007" s="2">
        <v>19425</v>
      </c>
      <c r="I3007" s="2">
        <v>20320</v>
      </c>
      <c r="J3007" s="2">
        <v>20320</v>
      </c>
      <c r="K3007" s="2">
        <v>20770</v>
      </c>
      <c r="L3007">
        <f t="shared" si="92"/>
        <v>25.439999999999998</v>
      </c>
      <c r="M3007" t="str">
        <f>IFERROR(VLOOKUP(A3007,'Статус менеджера'!$A$2:$B$48,2,TRUE),"")</f>
        <v>Продавець малим клієнтам</v>
      </c>
      <c r="N3007" s="2">
        <f t="shared" si="93"/>
        <v>30</v>
      </c>
    </row>
    <row r="3008" spans="1:14" x14ac:dyDescent="0.35">
      <c r="A3008" t="s">
        <v>39</v>
      </c>
      <c r="B3008" t="s">
        <v>235</v>
      </c>
      <c r="C3008" s="1">
        <v>44138</v>
      </c>
      <c r="D3008" t="s">
        <v>122</v>
      </c>
      <c r="E3008" s="3">
        <v>0.84799999999999998</v>
      </c>
      <c r="F3008" s="4">
        <v>0</v>
      </c>
      <c r="G3008" s="2">
        <v>20770</v>
      </c>
      <c r="H3008" s="2">
        <v>19425</v>
      </c>
      <c r="I3008" s="2">
        <v>20320</v>
      </c>
      <c r="J3008" s="2">
        <v>20320</v>
      </c>
      <c r="K3008" s="2">
        <v>20770</v>
      </c>
      <c r="L3008">
        <f t="shared" si="92"/>
        <v>25.439999999999998</v>
      </c>
      <c r="M3008" t="str">
        <f>IFERROR(VLOOKUP(A3008,'Статус менеджера'!$A$2:$B$48,2,TRUE),"")</f>
        <v>Продавець малим клієнтам</v>
      </c>
      <c r="N3008" s="2">
        <f t="shared" si="93"/>
        <v>30</v>
      </c>
    </row>
    <row r="3009" spans="1:14" x14ac:dyDescent="0.35">
      <c r="A3009" t="s">
        <v>39</v>
      </c>
      <c r="B3009" t="s">
        <v>235</v>
      </c>
      <c r="C3009" s="1">
        <v>44138</v>
      </c>
      <c r="D3009" t="s">
        <v>122</v>
      </c>
      <c r="E3009" s="3">
        <v>0.84799999999999998</v>
      </c>
      <c r="F3009" s="4">
        <v>0</v>
      </c>
      <c r="G3009" s="2">
        <v>20770</v>
      </c>
      <c r="H3009" s="2">
        <v>19425</v>
      </c>
      <c r="I3009" s="2">
        <v>20320</v>
      </c>
      <c r="J3009" s="2">
        <v>20320</v>
      </c>
      <c r="K3009" s="2">
        <v>20770</v>
      </c>
      <c r="L3009">
        <f t="shared" si="92"/>
        <v>25.439999999999998</v>
      </c>
      <c r="M3009" t="str">
        <f>IFERROR(VLOOKUP(A3009,'Статус менеджера'!$A$2:$B$48,2,TRUE),"")</f>
        <v>Продавець малим клієнтам</v>
      </c>
      <c r="N3009" s="2">
        <f t="shared" si="93"/>
        <v>30</v>
      </c>
    </row>
    <row r="3010" spans="1:14" x14ac:dyDescent="0.35">
      <c r="A3010" t="s">
        <v>39</v>
      </c>
      <c r="B3010" t="s">
        <v>235</v>
      </c>
      <c r="C3010" s="1">
        <v>44138</v>
      </c>
      <c r="D3010" t="s">
        <v>122</v>
      </c>
      <c r="E3010" s="3">
        <v>0.84799999999999998</v>
      </c>
      <c r="F3010" s="4">
        <v>0</v>
      </c>
      <c r="G3010" s="2">
        <v>20770</v>
      </c>
      <c r="H3010" s="2">
        <v>19425</v>
      </c>
      <c r="I3010" s="2">
        <v>20320</v>
      </c>
      <c r="J3010" s="2">
        <v>20320</v>
      </c>
      <c r="K3010" s="2">
        <v>20770</v>
      </c>
      <c r="L3010">
        <f t="shared" ref="L3010:L3073" si="94">IFERROR(IF(AND(M3010="Продавець малим клієнтам", OR(B3010="Східний регіон", B3010="Західний регіон", B3010="Північний регіон", B3010="Південний регіон", B3010="Центральний регіон", B3010="Будівництво", B3010="Дистрибуція роздріб")), E3010*N3010, ""),"")</f>
        <v>25.439999999999998</v>
      </c>
      <c r="M3010" t="str">
        <f>IFERROR(VLOOKUP(A3010,'Статус менеджера'!$A$2:$B$48,2,TRUE),"")</f>
        <v>Продавець малим клієнтам</v>
      </c>
      <c r="N3010" s="2">
        <f t="shared" ref="N3010:N3073" si="95">IFERROR(IF(G3010 &lt;= H3010, 8,
    IF(G3010 &lt;= I3010, 8 + (G3010 - H3010) * (12 - 8) / (I3010 - H3010),
       IF(G3010 &lt;= J3010, 12 + (G3010 - I3010) * (20 - 12) / (J3010 - I3010),
          IF(G3010 &lt;= K3010, 20 + (G3010 - J3010) * (30 - 20) / (K3010 - J3010),
             30)))),"")</f>
        <v>30</v>
      </c>
    </row>
    <row r="3011" spans="1:14" x14ac:dyDescent="0.35">
      <c r="A3011" t="s">
        <v>39</v>
      </c>
      <c r="B3011" t="s">
        <v>235</v>
      </c>
      <c r="C3011" s="1">
        <v>44138</v>
      </c>
      <c r="D3011" t="s">
        <v>122</v>
      </c>
      <c r="E3011" s="3">
        <v>0.84799999999999998</v>
      </c>
      <c r="F3011" s="4">
        <v>0</v>
      </c>
      <c r="G3011" s="2">
        <v>20770</v>
      </c>
      <c r="H3011" s="2">
        <v>19425</v>
      </c>
      <c r="I3011" s="2">
        <v>20320</v>
      </c>
      <c r="J3011" s="2">
        <v>20320</v>
      </c>
      <c r="K3011" s="2">
        <v>20770</v>
      </c>
      <c r="L3011">
        <f t="shared" si="94"/>
        <v>25.439999999999998</v>
      </c>
      <c r="M3011" t="str">
        <f>IFERROR(VLOOKUP(A3011,'Статус менеджера'!$A$2:$B$48,2,TRUE),"")</f>
        <v>Продавець малим клієнтам</v>
      </c>
      <c r="N3011" s="2">
        <f t="shared" si="95"/>
        <v>30</v>
      </c>
    </row>
    <row r="3012" spans="1:14" x14ac:dyDescent="0.35">
      <c r="A3012" t="s">
        <v>39</v>
      </c>
      <c r="B3012" t="s">
        <v>235</v>
      </c>
      <c r="C3012" s="1">
        <v>44138</v>
      </c>
      <c r="D3012" t="s">
        <v>122</v>
      </c>
      <c r="E3012" s="3">
        <v>0.84799999999999998</v>
      </c>
      <c r="F3012" s="4">
        <v>0</v>
      </c>
      <c r="G3012" s="2">
        <v>20770</v>
      </c>
      <c r="H3012" s="2">
        <v>19425</v>
      </c>
      <c r="I3012" s="2">
        <v>20320</v>
      </c>
      <c r="J3012" s="2">
        <v>20320</v>
      </c>
      <c r="K3012" s="2">
        <v>20770</v>
      </c>
      <c r="L3012">
        <f t="shared" si="94"/>
        <v>25.439999999999998</v>
      </c>
      <c r="M3012" t="str">
        <f>IFERROR(VLOOKUP(A3012,'Статус менеджера'!$A$2:$B$48,2,TRUE),"")</f>
        <v>Продавець малим клієнтам</v>
      </c>
      <c r="N3012" s="2">
        <f t="shared" si="95"/>
        <v>30</v>
      </c>
    </row>
    <row r="3013" spans="1:14" x14ac:dyDescent="0.35">
      <c r="A3013" t="s">
        <v>39</v>
      </c>
      <c r="B3013" t="s">
        <v>235</v>
      </c>
      <c r="C3013" s="1">
        <v>44138</v>
      </c>
      <c r="D3013" t="s">
        <v>122</v>
      </c>
      <c r="E3013" s="3">
        <v>0.84799999999999998</v>
      </c>
      <c r="F3013" s="4">
        <v>0</v>
      </c>
      <c r="G3013" s="2">
        <v>20770</v>
      </c>
      <c r="H3013" s="2">
        <v>19425</v>
      </c>
      <c r="I3013" s="2">
        <v>20320</v>
      </c>
      <c r="J3013" s="2">
        <v>20320</v>
      </c>
      <c r="K3013" s="2">
        <v>20770</v>
      </c>
      <c r="L3013">
        <f t="shared" si="94"/>
        <v>25.439999999999998</v>
      </c>
      <c r="M3013" t="str">
        <f>IFERROR(VLOOKUP(A3013,'Статус менеджера'!$A$2:$B$48,2,TRUE),"")</f>
        <v>Продавець малим клієнтам</v>
      </c>
      <c r="N3013" s="2">
        <f t="shared" si="95"/>
        <v>30</v>
      </c>
    </row>
    <row r="3014" spans="1:14" x14ac:dyDescent="0.35">
      <c r="A3014" t="s">
        <v>39</v>
      </c>
      <c r="B3014" t="s">
        <v>235</v>
      </c>
      <c r="C3014" s="1">
        <v>44138</v>
      </c>
      <c r="D3014" t="s">
        <v>122</v>
      </c>
      <c r="E3014" s="3">
        <v>0.84799999999999998</v>
      </c>
      <c r="F3014" s="4">
        <v>0</v>
      </c>
      <c r="G3014" s="2">
        <v>20770</v>
      </c>
      <c r="H3014" s="2">
        <v>19425</v>
      </c>
      <c r="I3014" s="2">
        <v>20320</v>
      </c>
      <c r="J3014" s="2">
        <v>20320</v>
      </c>
      <c r="K3014" s="2">
        <v>20770</v>
      </c>
      <c r="L3014">
        <f t="shared" si="94"/>
        <v>25.439999999999998</v>
      </c>
      <c r="M3014" t="str">
        <f>IFERROR(VLOOKUP(A3014,'Статус менеджера'!$A$2:$B$48,2,TRUE),"")</f>
        <v>Продавець малим клієнтам</v>
      </c>
      <c r="N3014" s="2">
        <f t="shared" si="95"/>
        <v>30</v>
      </c>
    </row>
    <row r="3015" spans="1:14" x14ac:dyDescent="0.35">
      <c r="A3015" t="s">
        <v>39</v>
      </c>
      <c r="B3015" t="s">
        <v>235</v>
      </c>
      <c r="C3015" s="1">
        <v>44138</v>
      </c>
      <c r="D3015" t="s">
        <v>122</v>
      </c>
      <c r="E3015" s="3">
        <v>0.84799999999999998</v>
      </c>
      <c r="F3015" s="4">
        <v>0</v>
      </c>
      <c r="G3015" s="2">
        <v>20770</v>
      </c>
      <c r="H3015" s="2">
        <v>19425</v>
      </c>
      <c r="I3015" s="2">
        <v>20320</v>
      </c>
      <c r="J3015" s="2">
        <v>20320</v>
      </c>
      <c r="K3015" s="2">
        <v>20770</v>
      </c>
      <c r="L3015">
        <f t="shared" si="94"/>
        <v>25.439999999999998</v>
      </c>
      <c r="M3015" t="str">
        <f>IFERROR(VLOOKUP(A3015,'Статус менеджера'!$A$2:$B$48,2,TRUE),"")</f>
        <v>Продавець малим клієнтам</v>
      </c>
      <c r="N3015" s="2">
        <f t="shared" si="95"/>
        <v>30</v>
      </c>
    </row>
    <row r="3016" spans="1:14" x14ac:dyDescent="0.35">
      <c r="A3016" t="s">
        <v>39</v>
      </c>
      <c r="B3016" t="s">
        <v>235</v>
      </c>
      <c r="C3016" s="1">
        <v>44138</v>
      </c>
      <c r="D3016" t="s">
        <v>122</v>
      </c>
      <c r="E3016" s="3">
        <v>0.84799999999999998</v>
      </c>
      <c r="F3016" s="4">
        <v>0</v>
      </c>
      <c r="G3016" s="2">
        <v>20770</v>
      </c>
      <c r="H3016" s="2">
        <v>19425</v>
      </c>
      <c r="I3016" s="2">
        <v>20320</v>
      </c>
      <c r="J3016" s="2">
        <v>20320</v>
      </c>
      <c r="K3016" s="2">
        <v>20770</v>
      </c>
      <c r="L3016">
        <f t="shared" si="94"/>
        <v>25.439999999999998</v>
      </c>
      <c r="M3016" t="str">
        <f>IFERROR(VLOOKUP(A3016,'Статус менеджера'!$A$2:$B$48,2,TRUE),"")</f>
        <v>Продавець малим клієнтам</v>
      </c>
      <c r="N3016" s="2">
        <f t="shared" si="95"/>
        <v>30</v>
      </c>
    </row>
    <row r="3017" spans="1:14" x14ac:dyDescent="0.35">
      <c r="A3017" t="s">
        <v>39</v>
      </c>
      <c r="B3017" t="s">
        <v>235</v>
      </c>
      <c r="C3017" s="1">
        <v>44138</v>
      </c>
      <c r="D3017" t="s">
        <v>122</v>
      </c>
      <c r="E3017" s="3">
        <v>0.84799999999999998</v>
      </c>
      <c r="F3017" s="4">
        <v>0</v>
      </c>
      <c r="G3017" s="2">
        <v>20770</v>
      </c>
      <c r="H3017" s="2">
        <v>19425</v>
      </c>
      <c r="I3017" s="2">
        <v>20320</v>
      </c>
      <c r="J3017" s="2">
        <v>20320</v>
      </c>
      <c r="K3017" s="2">
        <v>20770</v>
      </c>
      <c r="L3017">
        <f t="shared" si="94"/>
        <v>25.439999999999998</v>
      </c>
      <c r="M3017" t="str">
        <f>IFERROR(VLOOKUP(A3017,'Статус менеджера'!$A$2:$B$48,2,TRUE),"")</f>
        <v>Продавець малим клієнтам</v>
      </c>
      <c r="N3017" s="2">
        <f t="shared" si="95"/>
        <v>30</v>
      </c>
    </row>
    <row r="3018" spans="1:14" x14ac:dyDescent="0.35">
      <c r="A3018" t="s">
        <v>39</v>
      </c>
      <c r="B3018" t="s">
        <v>235</v>
      </c>
      <c r="C3018" s="1">
        <v>44138</v>
      </c>
      <c r="D3018" t="s">
        <v>122</v>
      </c>
      <c r="E3018" s="3">
        <v>0.84799999999999998</v>
      </c>
      <c r="F3018" s="4">
        <v>0</v>
      </c>
      <c r="G3018" s="2">
        <v>20770</v>
      </c>
      <c r="H3018" s="2">
        <v>19425</v>
      </c>
      <c r="I3018" s="2">
        <v>20320</v>
      </c>
      <c r="J3018" s="2">
        <v>20320</v>
      </c>
      <c r="K3018" s="2">
        <v>20770</v>
      </c>
      <c r="L3018">
        <f t="shared" si="94"/>
        <v>25.439999999999998</v>
      </c>
      <c r="M3018" t="str">
        <f>IFERROR(VLOOKUP(A3018,'Статус менеджера'!$A$2:$B$48,2,TRUE),"")</f>
        <v>Продавець малим клієнтам</v>
      </c>
      <c r="N3018" s="2">
        <f t="shared" si="95"/>
        <v>30</v>
      </c>
    </row>
    <row r="3019" spans="1:14" x14ac:dyDescent="0.35">
      <c r="A3019" t="s">
        <v>39</v>
      </c>
      <c r="B3019" t="s">
        <v>235</v>
      </c>
      <c r="C3019" s="1">
        <v>44138</v>
      </c>
      <c r="D3019" t="s">
        <v>122</v>
      </c>
      <c r="E3019" s="3">
        <v>0.84799999999999998</v>
      </c>
      <c r="F3019" s="4">
        <v>0</v>
      </c>
      <c r="G3019" s="2">
        <v>20770</v>
      </c>
      <c r="H3019" s="2">
        <v>19425</v>
      </c>
      <c r="I3019" s="2">
        <v>20320</v>
      </c>
      <c r="J3019" s="2">
        <v>20320</v>
      </c>
      <c r="K3019" s="2">
        <v>20770</v>
      </c>
      <c r="L3019">
        <f t="shared" si="94"/>
        <v>25.439999999999998</v>
      </c>
      <c r="M3019" t="str">
        <f>IFERROR(VLOOKUP(A3019,'Статус менеджера'!$A$2:$B$48,2,TRUE),"")</f>
        <v>Продавець малим клієнтам</v>
      </c>
      <c r="N3019" s="2">
        <f t="shared" si="95"/>
        <v>30</v>
      </c>
    </row>
    <row r="3020" spans="1:14" x14ac:dyDescent="0.35">
      <c r="A3020" t="s">
        <v>39</v>
      </c>
      <c r="B3020" t="s">
        <v>235</v>
      </c>
      <c r="C3020" s="1">
        <v>44138</v>
      </c>
      <c r="D3020" t="s">
        <v>122</v>
      </c>
      <c r="E3020" s="3">
        <v>0.57499999999999996</v>
      </c>
      <c r="F3020" s="4">
        <v>0</v>
      </c>
      <c r="G3020" s="2">
        <v>18620</v>
      </c>
      <c r="H3020" s="2">
        <v>18075</v>
      </c>
      <c r="I3020" s="2">
        <v>18620</v>
      </c>
      <c r="J3020" s="2">
        <v>18970</v>
      </c>
      <c r="K3020" s="2">
        <v>19420</v>
      </c>
      <c r="L3020">
        <f t="shared" si="94"/>
        <v>6.8999999999999995</v>
      </c>
      <c r="M3020" t="str">
        <f>IFERROR(VLOOKUP(A3020,'Статус менеджера'!$A$2:$B$48,2,TRUE),"")</f>
        <v>Продавець малим клієнтам</v>
      </c>
      <c r="N3020" s="2">
        <f t="shared" si="95"/>
        <v>12</v>
      </c>
    </row>
    <row r="3021" spans="1:14" x14ac:dyDescent="0.35">
      <c r="A3021" t="s">
        <v>39</v>
      </c>
      <c r="B3021" t="s">
        <v>235</v>
      </c>
      <c r="C3021" s="1">
        <v>44138</v>
      </c>
      <c r="D3021" t="s">
        <v>122</v>
      </c>
      <c r="E3021" s="3">
        <v>2.91</v>
      </c>
      <c r="F3021" s="4">
        <v>0</v>
      </c>
      <c r="G3021" s="2">
        <v>18620</v>
      </c>
      <c r="H3021" s="2">
        <v>18075</v>
      </c>
      <c r="I3021" s="2">
        <v>18620</v>
      </c>
      <c r="J3021" s="2">
        <v>18970</v>
      </c>
      <c r="K3021" s="2">
        <v>19420</v>
      </c>
      <c r="L3021">
        <f t="shared" si="94"/>
        <v>34.92</v>
      </c>
      <c r="M3021" t="str">
        <f>IFERROR(VLOOKUP(A3021,'Статус менеджера'!$A$2:$B$48,2,TRUE),"")</f>
        <v>Продавець малим клієнтам</v>
      </c>
      <c r="N3021" s="2">
        <f t="shared" si="95"/>
        <v>12</v>
      </c>
    </row>
    <row r="3022" spans="1:14" x14ac:dyDescent="0.35">
      <c r="A3022" t="s">
        <v>13</v>
      </c>
      <c r="B3022" t="s">
        <v>227</v>
      </c>
      <c r="C3022" s="1">
        <v>44148</v>
      </c>
      <c r="D3022" t="s">
        <v>123</v>
      </c>
      <c r="E3022" s="3">
        <v>0.05</v>
      </c>
      <c r="F3022" s="4">
        <v>0</v>
      </c>
      <c r="G3022" s="2">
        <v>17290</v>
      </c>
      <c r="H3022" s="2">
        <v>16295</v>
      </c>
      <c r="I3022" s="2">
        <v>17190</v>
      </c>
      <c r="J3022" s="2">
        <v>17540</v>
      </c>
      <c r="K3022" s="2">
        <v>18290</v>
      </c>
      <c r="L3022">
        <f t="shared" si="94"/>
        <v>0.7142857142857143</v>
      </c>
      <c r="M3022" t="str">
        <f>IFERROR(VLOOKUP(A3022,'Статус менеджера'!$A$2:$B$48,2,TRUE),"")</f>
        <v>Продавець малим клієнтам</v>
      </c>
      <c r="N3022" s="2">
        <f t="shared" si="95"/>
        <v>14.285714285714285</v>
      </c>
    </row>
    <row r="3023" spans="1:14" x14ac:dyDescent="0.35">
      <c r="A3023" t="s">
        <v>13</v>
      </c>
      <c r="B3023" t="s">
        <v>227</v>
      </c>
      <c r="C3023" s="1">
        <v>44148</v>
      </c>
      <c r="D3023" t="s">
        <v>123</v>
      </c>
      <c r="E3023" s="3">
        <v>7.5999999999999998E-2</v>
      </c>
      <c r="F3023" s="4">
        <v>0</v>
      </c>
      <c r="G3023" s="2">
        <v>17140</v>
      </c>
      <c r="H3023" s="2">
        <v>16145</v>
      </c>
      <c r="I3023" s="2">
        <v>17040</v>
      </c>
      <c r="J3023" s="2">
        <v>17390</v>
      </c>
      <c r="K3023" s="2">
        <v>18140</v>
      </c>
      <c r="L3023">
        <f t="shared" si="94"/>
        <v>1.0857142857142856</v>
      </c>
      <c r="M3023" t="str">
        <f>IFERROR(VLOOKUP(A3023,'Статус менеджера'!$A$2:$B$48,2,TRUE),"")</f>
        <v>Продавець малим клієнтам</v>
      </c>
      <c r="N3023" s="2">
        <f t="shared" si="95"/>
        <v>14.285714285714285</v>
      </c>
    </row>
    <row r="3024" spans="1:14" x14ac:dyDescent="0.35">
      <c r="A3024" t="s">
        <v>13</v>
      </c>
      <c r="B3024" t="s">
        <v>227</v>
      </c>
      <c r="C3024" s="1">
        <v>44148</v>
      </c>
      <c r="D3024" t="s">
        <v>123</v>
      </c>
      <c r="E3024" s="3">
        <v>0.16500000000000001</v>
      </c>
      <c r="F3024" s="4">
        <v>0</v>
      </c>
      <c r="G3024" s="2">
        <v>16990</v>
      </c>
      <c r="H3024" s="2">
        <v>15995</v>
      </c>
      <c r="I3024" s="2">
        <v>16890</v>
      </c>
      <c r="J3024" s="2">
        <v>17240</v>
      </c>
      <c r="K3024" s="2">
        <v>17990</v>
      </c>
      <c r="L3024">
        <f t="shared" si="94"/>
        <v>2.3571428571428572</v>
      </c>
      <c r="M3024" t="str">
        <f>IFERROR(VLOOKUP(A3024,'Статус менеджера'!$A$2:$B$48,2,TRUE),"")</f>
        <v>Продавець малим клієнтам</v>
      </c>
      <c r="N3024" s="2">
        <f t="shared" si="95"/>
        <v>14.285714285714285</v>
      </c>
    </row>
    <row r="3025" spans="1:14" x14ac:dyDescent="0.35">
      <c r="A3025" t="s">
        <v>13</v>
      </c>
      <c r="B3025" t="s">
        <v>227</v>
      </c>
      <c r="C3025" s="1">
        <v>44148</v>
      </c>
      <c r="D3025" t="s">
        <v>132</v>
      </c>
      <c r="E3025" s="3">
        <v>1.9E-2</v>
      </c>
      <c r="F3025" s="4">
        <v>0</v>
      </c>
      <c r="G3025" s="2">
        <v>18190</v>
      </c>
      <c r="H3025" s="2">
        <v>17500</v>
      </c>
      <c r="I3025" s="2">
        <v>17940</v>
      </c>
      <c r="J3025" s="2">
        <v>18440</v>
      </c>
      <c r="K3025" s="2">
        <v>19190</v>
      </c>
      <c r="L3025">
        <f t="shared" si="94"/>
        <v>0.30399999999999999</v>
      </c>
      <c r="M3025" t="str">
        <f>IFERROR(VLOOKUP(A3025,'Статус менеджера'!$A$2:$B$48,2,TRUE),"")</f>
        <v>Продавець малим клієнтам</v>
      </c>
      <c r="N3025" s="2">
        <f t="shared" si="95"/>
        <v>16</v>
      </c>
    </row>
    <row r="3026" spans="1:14" x14ac:dyDescent="0.35">
      <c r="A3026" t="s">
        <v>13</v>
      </c>
      <c r="B3026" t="s">
        <v>227</v>
      </c>
      <c r="C3026" s="1">
        <v>44148</v>
      </c>
      <c r="D3026" t="s">
        <v>132</v>
      </c>
      <c r="E3026" s="3">
        <v>1.0999999999999999E-2</v>
      </c>
      <c r="F3026" s="4">
        <v>0</v>
      </c>
      <c r="G3026" s="2">
        <v>18190</v>
      </c>
      <c r="H3026" s="2">
        <v>17500</v>
      </c>
      <c r="I3026" s="2">
        <v>18040</v>
      </c>
      <c r="J3026" s="2">
        <v>18440</v>
      </c>
      <c r="K3026" s="2">
        <v>19190</v>
      </c>
      <c r="L3026">
        <f t="shared" si="94"/>
        <v>0.16499999999999998</v>
      </c>
      <c r="M3026" t="str">
        <f>IFERROR(VLOOKUP(A3026,'Статус менеджера'!$A$2:$B$48,2,TRUE),"")</f>
        <v>Продавець малим клієнтам</v>
      </c>
      <c r="N3026" s="2">
        <f t="shared" si="95"/>
        <v>15</v>
      </c>
    </row>
    <row r="3027" spans="1:14" x14ac:dyDescent="0.35">
      <c r="A3027" t="s">
        <v>13</v>
      </c>
      <c r="B3027" t="s">
        <v>227</v>
      </c>
      <c r="C3027" s="1">
        <v>44148</v>
      </c>
      <c r="D3027" t="s">
        <v>132</v>
      </c>
      <c r="E3027" s="3">
        <v>0.08</v>
      </c>
      <c r="F3027" s="4">
        <v>0</v>
      </c>
      <c r="G3027" s="2">
        <v>18190</v>
      </c>
      <c r="H3027" s="2">
        <v>17500</v>
      </c>
      <c r="I3027" s="2">
        <v>17940</v>
      </c>
      <c r="J3027" s="2">
        <v>18440</v>
      </c>
      <c r="K3027" s="2">
        <v>19190</v>
      </c>
      <c r="L3027">
        <f t="shared" si="94"/>
        <v>1.28</v>
      </c>
      <c r="M3027" t="str">
        <f>IFERROR(VLOOKUP(A3027,'Статус менеджера'!$A$2:$B$48,2,TRUE),"")</f>
        <v>Продавець малим клієнтам</v>
      </c>
      <c r="N3027" s="2">
        <f t="shared" si="95"/>
        <v>16</v>
      </c>
    </row>
    <row r="3028" spans="1:14" x14ac:dyDescent="0.35">
      <c r="A3028" t="s">
        <v>13</v>
      </c>
      <c r="B3028" t="s">
        <v>227</v>
      </c>
      <c r="C3028" s="1">
        <v>44148</v>
      </c>
      <c r="D3028" t="s">
        <v>120</v>
      </c>
      <c r="E3028" s="3">
        <v>0.08</v>
      </c>
      <c r="F3028" s="4">
        <v>0</v>
      </c>
      <c r="G3028" s="2">
        <v>18200</v>
      </c>
      <c r="H3028" s="2">
        <v>17520</v>
      </c>
      <c r="I3028" s="2">
        <v>18200</v>
      </c>
      <c r="J3028" s="2">
        <v>18510</v>
      </c>
      <c r="K3028" s="2">
        <v>19010</v>
      </c>
      <c r="L3028">
        <f t="shared" si="94"/>
        <v>0.96</v>
      </c>
      <c r="M3028" t="str">
        <f>IFERROR(VLOOKUP(A3028,'Статус менеджера'!$A$2:$B$48,2,TRUE),"")</f>
        <v>Продавець малим клієнтам</v>
      </c>
      <c r="N3028" s="2">
        <f t="shared" si="95"/>
        <v>12</v>
      </c>
    </row>
    <row r="3029" spans="1:14" x14ac:dyDescent="0.35">
      <c r="A3029" t="s">
        <v>13</v>
      </c>
      <c r="B3029" t="s">
        <v>227</v>
      </c>
      <c r="C3029" s="1">
        <v>44148</v>
      </c>
      <c r="D3029" t="s">
        <v>120</v>
      </c>
      <c r="E3029" s="3">
        <v>0.13</v>
      </c>
      <c r="F3029" s="4">
        <v>0</v>
      </c>
      <c r="G3029" s="2">
        <v>18200</v>
      </c>
      <c r="H3029" s="2">
        <v>17520</v>
      </c>
      <c r="I3029" s="2">
        <v>18200</v>
      </c>
      <c r="J3029" s="2">
        <v>18510</v>
      </c>
      <c r="K3029" s="2">
        <v>19010</v>
      </c>
      <c r="L3029">
        <f t="shared" si="94"/>
        <v>1.56</v>
      </c>
      <c r="M3029" t="str">
        <f>IFERROR(VLOOKUP(A3029,'Статус менеджера'!$A$2:$B$48,2,TRUE),"")</f>
        <v>Продавець малим клієнтам</v>
      </c>
      <c r="N3029" s="2">
        <f t="shared" si="95"/>
        <v>12</v>
      </c>
    </row>
    <row r="3030" spans="1:14" x14ac:dyDescent="0.35">
      <c r="A3030" t="s">
        <v>13</v>
      </c>
      <c r="B3030" t="s">
        <v>227</v>
      </c>
      <c r="C3030" s="1">
        <v>44148</v>
      </c>
      <c r="D3030" t="s">
        <v>120</v>
      </c>
      <c r="E3030" s="3">
        <v>4.4999999999999998E-2</v>
      </c>
      <c r="F3030" s="4">
        <v>0</v>
      </c>
      <c r="G3030" s="2">
        <v>18200</v>
      </c>
      <c r="H3030" s="2">
        <v>17520</v>
      </c>
      <c r="I3030" s="2">
        <v>18200</v>
      </c>
      <c r="J3030" s="2">
        <v>18510</v>
      </c>
      <c r="K3030" s="2">
        <v>19010</v>
      </c>
      <c r="L3030">
        <f t="shared" si="94"/>
        <v>0.54</v>
      </c>
      <c r="M3030" t="str">
        <f>IFERROR(VLOOKUP(A3030,'Статус менеджера'!$A$2:$B$48,2,TRUE),"")</f>
        <v>Продавець малим клієнтам</v>
      </c>
      <c r="N3030" s="2">
        <f t="shared" si="95"/>
        <v>12</v>
      </c>
    </row>
    <row r="3031" spans="1:14" x14ac:dyDescent="0.35">
      <c r="A3031" t="s">
        <v>13</v>
      </c>
      <c r="B3031" t="s">
        <v>227</v>
      </c>
      <c r="C3031" s="1">
        <v>44148</v>
      </c>
      <c r="D3031" t="s">
        <v>120</v>
      </c>
      <c r="E3031" s="3">
        <v>7.1999999999999995E-2</v>
      </c>
      <c r="F3031" s="4">
        <v>0</v>
      </c>
      <c r="G3031" s="2">
        <v>17525</v>
      </c>
      <c r="H3031" s="2">
        <v>16860</v>
      </c>
      <c r="I3031" s="2">
        <v>17525</v>
      </c>
      <c r="J3031" s="2">
        <v>17835</v>
      </c>
      <c r="K3031" s="2">
        <v>18335</v>
      </c>
      <c r="L3031">
        <f t="shared" si="94"/>
        <v>0.86399999999999988</v>
      </c>
      <c r="M3031" t="str">
        <f>IFERROR(VLOOKUP(A3031,'Статус менеджера'!$A$2:$B$48,2,TRUE),"")</f>
        <v>Продавець малим клієнтам</v>
      </c>
      <c r="N3031" s="2">
        <f t="shared" si="95"/>
        <v>12</v>
      </c>
    </row>
    <row r="3032" spans="1:14" x14ac:dyDescent="0.35">
      <c r="A3032" t="s">
        <v>13</v>
      </c>
      <c r="B3032" t="s">
        <v>227</v>
      </c>
      <c r="C3032" s="1">
        <v>44148</v>
      </c>
      <c r="D3032" t="s">
        <v>120</v>
      </c>
      <c r="E3032" s="3">
        <v>5.7000000000000002E-2</v>
      </c>
      <c r="F3032" s="4">
        <v>0</v>
      </c>
      <c r="G3032" s="2">
        <v>17525</v>
      </c>
      <c r="H3032" s="2">
        <v>16860</v>
      </c>
      <c r="I3032" s="2">
        <v>17525</v>
      </c>
      <c r="J3032" s="2">
        <v>17835</v>
      </c>
      <c r="K3032" s="2">
        <v>18335</v>
      </c>
      <c r="L3032">
        <f t="shared" si="94"/>
        <v>0.68400000000000005</v>
      </c>
      <c r="M3032" t="str">
        <f>IFERROR(VLOOKUP(A3032,'Статус менеджера'!$A$2:$B$48,2,TRUE),"")</f>
        <v>Продавець малим клієнтам</v>
      </c>
      <c r="N3032" s="2">
        <f t="shared" si="95"/>
        <v>12</v>
      </c>
    </row>
    <row r="3033" spans="1:14" x14ac:dyDescent="0.35">
      <c r="A3033" t="s">
        <v>13</v>
      </c>
      <c r="B3033" t="s">
        <v>227</v>
      </c>
      <c r="C3033" s="1">
        <v>44148</v>
      </c>
      <c r="D3033" t="s">
        <v>116</v>
      </c>
      <c r="E3033" s="3">
        <v>6.5000000000000002E-2</v>
      </c>
      <c r="F3033" s="4">
        <v>0</v>
      </c>
      <c r="G3033" s="2">
        <v>18980</v>
      </c>
      <c r="H3033" s="2">
        <v>18435</v>
      </c>
      <c r="I3033" s="2">
        <v>18980</v>
      </c>
      <c r="J3033" s="2">
        <v>19330</v>
      </c>
      <c r="K3033" s="2">
        <v>19780</v>
      </c>
      <c r="L3033">
        <f t="shared" si="94"/>
        <v>0.78</v>
      </c>
      <c r="M3033" t="str">
        <f>IFERROR(VLOOKUP(A3033,'Статус менеджера'!$A$2:$B$48,2,TRUE),"")</f>
        <v>Продавець малим клієнтам</v>
      </c>
      <c r="N3033" s="2">
        <f t="shared" si="95"/>
        <v>12</v>
      </c>
    </row>
    <row r="3034" spans="1:14" x14ac:dyDescent="0.35">
      <c r="A3034" t="s">
        <v>13</v>
      </c>
      <c r="B3034" t="s">
        <v>227</v>
      </c>
      <c r="C3034" s="1">
        <v>44148</v>
      </c>
      <c r="D3034" t="s">
        <v>141</v>
      </c>
      <c r="E3034" s="3">
        <v>7.8E-2</v>
      </c>
      <c r="F3034" s="4">
        <v>0</v>
      </c>
      <c r="G3034" s="2">
        <v>18035</v>
      </c>
      <c r="H3034" s="2">
        <v>17495</v>
      </c>
      <c r="I3034" s="2">
        <v>18035</v>
      </c>
      <c r="J3034" s="2">
        <v>18215</v>
      </c>
      <c r="K3034" s="2">
        <v>18395</v>
      </c>
      <c r="L3034">
        <f t="shared" si="94"/>
        <v>0.93599999999999994</v>
      </c>
      <c r="M3034" t="str">
        <f>IFERROR(VLOOKUP(A3034,'Статус менеджера'!$A$2:$B$48,2,TRUE),"")</f>
        <v>Продавець малим клієнтам</v>
      </c>
      <c r="N3034" s="2">
        <f t="shared" si="95"/>
        <v>12</v>
      </c>
    </row>
    <row r="3035" spans="1:14" x14ac:dyDescent="0.35">
      <c r="A3035" t="s">
        <v>13</v>
      </c>
      <c r="B3035" t="s">
        <v>227</v>
      </c>
      <c r="C3035" s="1">
        <v>44148</v>
      </c>
      <c r="D3035" t="s">
        <v>141</v>
      </c>
      <c r="E3035" s="3">
        <v>5.8000000000000003E-2</v>
      </c>
      <c r="F3035" s="4">
        <v>0</v>
      </c>
      <c r="G3035" s="2">
        <v>18035</v>
      </c>
      <c r="H3035" s="2">
        <v>17495</v>
      </c>
      <c r="I3035" s="2">
        <v>18035</v>
      </c>
      <c r="J3035" s="2">
        <v>18215</v>
      </c>
      <c r="K3035" s="2">
        <v>18395</v>
      </c>
      <c r="L3035">
        <f t="shared" si="94"/>
        <v>0.69600000000000006</v>
      </c>
      <c r="M3035" t="str">
        <f>IFERROR(VLOOKUP(A3035,'Статус менеджера'!$A$2:$B$48,2,TRUE),"")</f>
        <v>Продавець малим клієнтам</v>
      </c>
      <c r="N3035" s="2">
        <f t="shared" si="95"/>
        <v>12</v>
      </c>
    </row>
    <row r="3036" spans="1:14" x14ac:dyDescent="0.35">
      <c r="A3036" t="s">
        <v>13</v>
      </c>
      <c r="B3036" t="s">
        <v>227</v>
      </c>
      <c r="C3036" s="1">
        <v>44148</v>
      </c>
      <c r="D3036" t="s">
        <v>141</v>
      </c>
      <c r="E3036" s="3">
        <v>9.7000000000000003E-2</v>
      </c>
      <c r="F3036" s="4">
        <v>0</v>
      </c>
      <c r="G3036" s="2">
        <v>18035</v>
      </c>
      <c r="H3036" s="2">
        <v>17495</v>
      </c>
      <c r="I3036" s="2">
        <v>18035</v>
      </c>
      <c r="J3036" s="2">
        <v>18215</v>
      </c>
      <c r="K3036" s="2">
        <v>18395</v>
      </c>
      <c r="L3036">
        <f t="shared" si="94"/>
        <v>1.1640000000000001</v>
      </c>
      <c r="M3036" t="str">
        <f>IFERROR(VLOOKUP(A3036,'Статус менеджера'!$A$2:$B$48,2,TRUE),"")</f>
        <v>Продавець малим клієнтам</v>
      </c>
      <c r="N3036" s="2">
        <f t="shared" si="95"/>
        <v>12</v>
      </c>
    </row>
    <row r="3037" spans="1:14" x14ac:dyDescent="0.35">
      <c r="A3037" t="s">
        <v>13</v>
      </c>
      <c r="B3037" t="s">
        <v>227</v>
      </c>
      <c r="C3037" s="1">
        <v>44148</v>
      </c>
      <c r="D3037" t="s">
        <v>117</v>
      </c>
      <c r="E3037" s="3">
        <v>7.2999999999999995E-2</v>
      </c>
      <c r="F3037" s="4">
        <v>0</v>
      </c>
      <c r="G3037" s="2">
        <v>22295</v>
      </c>
      <c r="H3037" s="2">
        <v>21460</v>
      </c>
      <c r="I3037" s="2">
        <v>22295</v>
      </c>
      <c r="J3037" s="2">
        <v>22845</v>
      </c>
      <c r="K3037" s="2">
        <v>23345</v>
      </c>
      <c r="L3037">
        <f t="shared" si="94"/>
        <v>0.87599999999999989</v>
      </c>
      <c r="M3037" t="str">
        <f>IFERROR(VLOOKUP(A3037,'Статус менеджера'!$A$2:$B$48,2,TRUE),"")</f>
        <v>Продавець малим клієнтам</v>
      </c>
      <c r="N3037" s="2">
        <f t="shared" si="95"/>
        <v>12</v>
      </c>
    </row>
    <row r="3038" spans="1:14" x14ac:dyDescent="0.35">
      <c r="A3038" t="s">
        <v>13</v>
      </c>
      <c r="B3038" t="s">
        <v>227</v>
      </c>
      <c r="C3038" s="1">
        <v>44148</v>
      </c>
      <c r="D3038" t="s">
        <v>118</v>
      </c>
      <c r="E3038" s="3">
        <v>0</v>
      </c>
      <c r="F3038" s="4">
        <v>0</v>
      </c>
      <c r="G3038" s="2">
        <v>43</v>
      </c>
      <c r="H3038" s="2" t="e">
        <v>#N/A</v>
      </c>
      <c r="I3038" s="2" t="e">
        <v>#N/A</v>
      </c>
      <c r="J3038" s="2" t="e">
        <v>#N/A</v>
      </c>
      <c r="K3038" s="2" t="e">
        <v>#N/A</v>
      </c>
      <c r="L3038" t="str">
        <f t="shared" si="94"/>
        <v/>
      </c>
      <c r="M3038" t="str">
        <f>IFERROR(VLOOKUP(A3038,'Статус менеджера'!$A$2:$B$48,2,TRUE),"")</f>
        <v>Продавець малим клієнтам</v>
      </c>
      <c r="N3038" s="2" t="str">
        <f t="shared" si="95"/>
        <v/>
      </c>
    </row>
    <row r="3039" spans="1:14" x14ac:dyDescent="0.35">
      <c r="A3039" t="s">
        <v>13</v>
      </c>
      <c r="B3039" t="s">
        <v>227</v>
      </c>
      <c r="C3039" s="1">
        <v>44148</v>
      </c>
      <c r="D3039" t="s">
        <v>117</v>
      </c>
      <c r="E3039" s="3">
        <v>4.2000000000000003E-2</v>
      </c>
      <c r="F3039" s="4">
        <v>0</v>
      </c>
      <c r="G3039" s="2">
        <v>21545</v>
      </c>
      <c r="H3039" s="2">
        <v>20710</v>
      </c>
      <c r="I3039" s="2">
        <v>21545</v>
      </c>
      <c r="J3039" s="2">
        <v>22095</v>
      </c>
      <c r="K3039" s="2">
        <v>22595</v>
      </c>
      <c r="L3039">
        <f t="shared" si="94"/>
        <v>0.504</v>
      </c>
      <c r="M3039" t="str">
        <f>IFERROR(VLOOKUP(A3039,'Статус менеджера'!$A$2:$B$48,2,TRUE),"")</f>
        <v>Продавець малим клієнтам</v>
      </c>
      <c r="N3039" s="2">
        <f t="shared" si="95"/>
        <v>12</v>
      </c>
    </row>
    <row r="3040" spans="1:14" x14ac:dyDescent="0.35">
      <c r="A3040" t="s">
        <v>13</v>
      </c>
      <c r="B3040" t="s">
        <v>227</v>
      </c>
      <c r="C3040" s="1">
        <v>44148</v>
      </c>
      <c r="D3040" t="s">
        <v>119</v>
      </c>
      <c r="E3040" s="3">
        <v>0.24399999999999999</v>
      </c>
      <c r="F3040" s="4">
        <v>0</v>
      </c>
      <c r="G3040" s="2">
        <v>20795</v>
      </c>
      <c r="H3040" s="2">
        <v>19980</v>
      </c>
      <c r="I3040" s="2">
        <v>20795</v>
      </c>
      <c r="J3040" s="2">
        <v>21345</v>
      </c>
      <c r="K3040" s="2">
        <v>21845</v>
      </c>
      <c r="L3040">
        <f t="shared" si="94"/>
        <v>2.9279999999999999</v>
      </c>
      <c r="M3040" t="str">
        <f>IFERROR(VLOOKUP(A3040,'Статус менеджера'!$A$2:$B$48,2,TRUE),"")</f>
        <v>Продавець малим клієнтам</v>
      </c>
      <c r="N3040" s="2">
        <f t="shared" si="95"/>
        <v>12</v>
      </c>
    </row>
    <row r="3041" spans="1:14" x14ac:dyDescent="0.35">
      <c r="A3041" t="s">
        <v>13</v>
      </c>
      <c r="B3041" t="s">
        <v>227</v>
      </c>
      <c r="C3041" s="1">
        <v>44148</v>
      </c>
      <c r="D3041" t="s">
        <v>119</v>
      </c>
      <c r="E3041" s="3">
        <v>0.35799999999999998</v>
      </c>
      <c r="F3041" s="4">
        <v>0</v>
      </c>
      <c r="G3041" s="2">
        <v>21055</v>
      </c>
      <c r="H3041" s="2">
        <v>20240</v>
      </c>
      <c r="I3041" s="2">
        <v>21055</v>
      </c>
      <c r="J3041" s="2">
        <v>21605</v>
      </c>
      <c r="K3041" s="2">
        <v>22105</v>
      </c>
      <c r="L3041">
        <f t="shared" si="94"/>
        <v>4.2959999999999994</v>
      </c>
      <c r="M3041" t="str">
        <f>IFERROR(VLOOKUP(A3041,'Статус менеджера'!$A$2:$B$48,2,TRUE),"")</f>
        <v>Продавець малим клієнтам</v>
      </c>
      <c r="N3041" s="2">
        <f t="shared" si="95"/>
        <v>12</v>
      </c>
    </row>
    <row r="3042" spans="1:14" x14ac:dyDescent="0.35">
      <c r="A3042" t="s">
        <v>13</v>
      </c>
      <c r="B3042" t="s">
        <v>227</v>
      </c>
      <c r="C3042" s="1">
        <v>44148</v>
      </c>
      <c r="D3042" t="s">
        <v>119</v>
      </c>
      <c r="E3042" s="3">
        <v>0.106</v>
      </c>
      <c r="F3042" s="4">
        <v>0</v>
      </c>
      <c r="G3042" s="2">
        <v>21055</v>
      </c>
      <c r="H3042" s="2">
        <v>20240</v>
      </c>
      <c r="I3042" s="2">
        <v>21055</v>
      </c>
      <c r="J3042" s="2">
        <v>21605</v>
      </c>
      <c r="K3042" s="2">
        <v>22105</v>
      </c>
      <c r="L3042">
        <f t="shared" si="94"/>
        <v>1.272</v>
      </c>
      <c r="M3042" t="str">
        <f>IFERROR(VLOOKUP(A3042,'Статус менеджера'!$A$2:$B$48,2,TRUE),"")</f>
        <v>Продавець малим клієнтам</v>
      </c>
      <c r="N3042" s="2">
        <f t="shared" si="95"/>
        <v>12</v>
      </c>
    </row>
    <row r="3043" spans="1:14" x14ac:dyDescent="0.35">
      <c r="A3043" t="s">
        <v>13</v>
      </c>
      <c r="B3043" t="s">
        <v>227</v>
      </c>
      <c r="C3043" s="1">
        <v>44148</v>
      </c>
      <c r="D3043" t="s">
        <v>119</v>
      </c>
      <c r="E3043" s="3">
        <v>6.2E-2</v>
      </c>
      <c r="F3043" s="4">
        <v>0</v>
      </c>
      <c r="G3043" s="2">
        <v>21055</v>
      </c>
      <c r="H3043" s="2">
        <v>20240</v>
      </c>
      <c r="I3043" s="2">
        <v>21055</v>
      </c>
      <c r="J3043" s="2">
        <v>21605</v>
      </c>
      <c r="K3043" s="2">
        <v>22105</v>
      </c>
      <c r="L3043">
        <f t="shared" si="94"/>
        <v>0.74399999999999999</v>
      </c>
      <c r="M3043" t="str">
        <f>IFERROR(VLOOKUP(A3043,'Статус менеджера'!$A$2:$B$48,2,TRUE),"")</f>
        <v>Продавець малим клієнтам</v>
      </c>
      <c r="N3043" s="2">
        <f t="shared" si="95"/>
        <v>12</v>
      </c>
    </row>
    <row r="3044" spans="1:14" x14ac:dyDescent="0.35">
      <c r="A3044" t="s">
        <v>13</v>
      </c>
      <c r="B3044" t="s">
        <v>227</v>
      </c>
      <c r="C3044" s="1">
        <v>44148</v>
      </c>
      <c r="D3044" t="s">
        <v>119</v>
      </c>
      <c r="E3044" s="3">
        <v>7.5999999999999998E-2</v>
      </c>
      <c r="F3044" s="4">
        <v>0</v>
      </c>
      <c r="G3044" s="2">
        <v>21055</v>
      </c>
      <c r="H3044" s="2">
        <v>20240</v>
      </c>
      <c r="I3044" s="2">
        <v>21055</v>
      </c>
      <c r="J3044" s="2">
        <v>21605</v>
      </c>
      <c r="K3044" s="2">
        <v>22105</v>
      </c>
      <c r="L3044">
        <f t="shared" si="94"/>
        <v>0.91199999999999992</v>
      </c>
      <c r="M3044" t="str">
        <f>IFERROR(VLOOKUP(A3044,'Статус менеджера'!$A$2:$B$48,2,TRUE),"")</f>
        <v>Продавець малим клієнтам</v>
      </c>
      <c r="N3044" s="2">
        <f t="shared" si="95"/>
        <v>12</v>
      </c>
    </row>
    <row r="3045" spans="1:14" x14ac:dyDescent="0.35">
      <c r="A3045" t="s">
        <v>13</v>
      </c>
      <c r="B3045" t="s">
        <v>227</v>
      </c>
      <c r="C3045" s="1">
        <v>44148</v>
      </c>
      <c r="D3045" t="s">
        <v>119</v>
      </c>
      <c r="E3045" s="3">
        <v>2.3E-2</v>
      </c>
      <c r="F3045" s="4">
        <v>0</v>
      </c>
      <c r="G3045" s="2">
        <v>21295</v>
      </c>
      <c r="H3045" s="2">
        <v>20480</v>
      </c>
      <c r="I3045" s="2">
        <v>21295</v>
      </c>
      <c r="J3045" s="2">
        <v>21845</v>
      </c>
      <c r="K3045" s="2">
        <v>22345</v>
      </c>
      <c r="L3045">
        <f t="shared" si="94"/>
        <v>0.27600000000000002</v>
      </c>
      <c r="M3045" t="str">
        <f>IFERROR(VLOOKUP(A3045,'Статус менеджера'!$A$2:$B$48,2,TRUE),"")</f>
        <v>Продавець малим клієнтам</v>
      </c>
      <c r="N3045" s="2">
        <f t="shared" si="95"/>
        <v>12</v>
      </c>
    </row>
    <row r="3046" spans="1:14" x14ac:dyDescent="0.35">
      <c r="A3046" t="s">
        <v>13</v>
      </c>
      <c r="B3046" t="s">
        <v>227</v>
      </c>
      <c r="C3046" s="1">
        <v>44148</v>
      </c>
      <c r="D3046" t="s">
        <v>124</v>
      </c>
      <c r="E3046" s="3">
        <v>0.158</v>
      </c>
      <c r="F3046" s="4">
        <v>0</v>
      </c>
      <c r="G3046" s="2">
        <v>18210</v>
      </c>
      <c r="H3046" s="2">
        <v>17520</v>
      </c>
      <c r="I3046" s="2">
        <v>18160</v>
      </c>
      <c r="J3046" s="2">
        <v>18510</v>
      </c>
      <c r="K3046" s="2">
        <v>19010</v>
      </c>
      <c r="L3046">
        <f t="shared" si="94"/>
        <v>2.0765714285714285</v>
      </c>
      <c r="M3046" t="str">
        <f>IFERROR(VLOOKUP(A3046,'Статус менеджера'!$A$2:$B$48,2,TRUE),"")</f>
        <v>Продавець малим клієнтам</v>
      </c>
      <c r="N3046" s="2">
        <f t="shared" si="95"/>
        <v>13.142857142857142</v>
      </c>
    </row>
    <row r="3047" spans="1:14" x14ac:dyDescent="0.35">
      <c r="A3047" t="s">
        <v>13</v>
      </c>
      <c r="B3047" t="s">
        <v>227</v>
      </c>
      <c r="C3047" s="1">
        <v>44148</v>
      </c>
      <c r="D3047" t="s">
        <v>141</v>
      </c>
      <c r="E3047" s="3">
        <v>4.5999999999999999E-2</v>
      </c>
      <c r="F3047" s="4">
        <v>0</v>
      </c>
      <c r="G3047" s="2">
        <v>18035</v>
      </c>
      <c r="H3047" s="2">
        <v>17495</v>
      </c>
      <c r="I3047" s="2">
        <v>18035</v>
      </c>
      <c r="J3047" s="2">
        <v>18215</v>
      </c>
      <c r="K3047" s="2">
        <v>18395</v>
      </c>
      <c r="L3047">
        <f t="shared" si="94"/>
        <v>0.55200000000000005</v>
      </c>
      <c r="M3047" t="str">
        <f>IFERROR(VLOOKUP(A3047,'Статус менеджера'!$A$2:$B$48,2,TRUE),"")</f>
        <v>Продавець малим клієнтам</v>
      </c>
      <c r="N3047" s="2">
        <f t="shared" si="95"/>
        <v>12</v>
      </c>
    </row>
    <row r="3048" spans="1:14" x14ac:dyDescent="0.35">
      <c r="A3048" t="s">
        <v>99</v>
      </c>
      <c r="B3048" t="s">
        <v>224</v>
      </c>
      <c r="C3048" s="1">
        <v>44145</v>
      </c>
      <c r="D3048" t="s">
        <v>120</v>
      </c>
      <c r="E3048" s="3">
        <v>1.405</v>
      </c>
      <c r="F3048" s="4">
        <v>0</v>
      </c>
      <c r="G3048" s="2">
        <v>17395</v>
      </c>
      <c r="H3048" s="2">
        <v>17315</v>
      </c>
      <c r="I3048" s="2">
        <v>17795</v>
      </c>
      <c r="J3048" s="2">
        <v>18295</v>
      </c>
      <c r="K3048" s="2">
        <v>18795</v>
      </c>
      <c r="L3048" t="str">
        <f t="shared" si="94"/>
        <v/>
      </c>
      <c r="M3048" t="str">
        <f>IFERROR(VLOOKUP(A3048,'Статус менеджера'!$A$2:$B$48,2,TRUE),"")</f>
        <v/>
      </c>
      <c r="N3048" s="2">
        <f t="shared" si="95"/>
        <v>8.6666666666666661</v>
      </c>
    </row>
    <row r="3049" spans="1:14" x14ac:dyDescent="0.35">
      <c r="A3049" t="s">
        <v>99</v>
      </c>
      <c r="B3049" t="s">
        <v>224</v>
      </c>
      <c r="C3049" s="1">
        <v>44145</v>
      </c>
      <c r="D3049" t="s">
        <v>120</v>
      </c>
      <c r="E3049" s="3">
        <v>3.22</v>
      </c>
      <c r="F3049" s="4">
        <v>0</v>
      </c>
      <c r="G3049" s="2">
        <v>17395</v>
      </c>
      <c r="H3049" s="2">
        <v>17315</v>
      </c>
      <c r="I3049" s="2">
        <v>17795</v>
      </c>
      <c r="J3049" s="2">
        <v>18295</v>
      </c>
      <c r="K3049" s="2">
        <v>18795</v>
      </c>
      <c r="L3049" t="str">
        <f t="shared" si="94"/>
        <v/>
      </c>
      <c r="M3049" t="str">
        <f>IFERROR(VLOOKUP(A3049,'Статус менеджера'!$A$2:$B$48,2,TRUE),"")</f>
        <v/>
      </c>
      <c r="N3049" s="2">
        <f t="shared" si="95"/>
        <v>8.6666666666666661</v>
      </c>
    </row>
    <row r="3050" spans="1:14" x14ac:dyDescent="0.35">
      <c r="A3050" t="s">
        <v>99</v>
      </c>
      <c r="B3050" t="s">
        <v>224</v>
      </c>
      <c r="C3050" s="1">
        <v>44145</v>
      </c>
      <c r="D3050" t="s">
        <v>147</v>
      </c>
      <c r="E3050" s="3">
        <v>1.25</v>
      </c>
      <c r="F3050" s="4">
        <v>0</v>
      </c>
      <c r="G3050" s="2">
        <v>22940</v>
      </c>
      <c r="H3050" s="2">
        <v>22770</v>
      </c>
      <c r="I3050" s="2">
        <v>23350</v>
      </c>
      <c r="J3050" s="2">
        <v>23850</v>
      </c>
      <c r="K3050" s="2">
        <v>24350</v>
      </c>
      <c r="L3050" t="str">
        <f t="shared" si="94"/>
        <v/>
      </c>
      <c r="M3050" t="str">
        <f>IFERROR(VLOOKUP(A3050,'Статус менеджера'!$A$2:$B$48,2,TRUE),"")</f>
        <v/>
      </c>
      <c r="N3050" s="2">
        <f t="shared" si="95"/>
        <v>9.1724137931034484</v>
      </c>
    </row>
    <row r="3051" spans="1:14" x14ac:dyDescent="0.35">
      <c r="A3051" t="s">
        <v>80</v>
      </c>
      <c r="B3051" t="s">
        <v>225</v>
      </c>
      <c r="C3051" s="1">
        <v>44141</v>
      </c>
      <c r="D3051" t="s">
        <v>119</v>
      </c>
      <c r="E3051" s="3">
        <v>1.1970000000000001</v>
      </c>
      <c r="F3051" s="4">
        <v>0</v>
      </c>
      <c r="G3051" s="2">
        <v>20670</v>
      </c>
      <c r="H3051" s="2">
        <v>19855</v>
      </c>
      <c r="I3051" s="2">
        <v>20670</v>
      </c>
      <c r="J3051" s="2">
        <v>21220</v>
      </c>
      <c r="K3051" s="2">
        <v>21720</v>
      </c>
      <c r="L3051" t="str">
        <f t="shared" si="94"/>
        <v/>
      </c>
      <c r="M3051" t="str">
        <f>IFERROR(VLOOKUP(A3051,'Статус менеджера'!$A$2:$B$48,2,TRUE),"")</f>
        <v/>
      </c>
      <c r="N3051" s="2">
        <f t="shared" si="95"/>
        <v>12</v>
      </c>
    </row>
    <row r="3052" spans="1:14" x14ac:dyDescent="0.35">
      <c r="A3052" t="s">
        <v>62</v>
      </c>
      <c r="B3052" t="s">
        <v>224</v>
      </c>
      <c r="C3052" s="1">
        <v>44139</v>
      </c>
      <c r="D3052" t="s">
        <v>122</v>
      </c>
      <c r="E3052" s="3">
        <v>4.2389999999999999</v>
      </c>
      <c r="F3052" s="4">
        <v>0</v>
      </c>
      <c r="G3052" s="2">
        <v>19867.72</v>
      </c>
      <c r="H3052" s="2">
        <v>18715</v>
      </c>
      <c r="I3052" s="2">
        <v>19610</v>
      </c>
      <c r="J3052" s="2">
        <v>19610</v>
      </c>
      <c r="K3052" s="2">
        <v>20060</v>
      </c>
      <c r="L3052" t="str">
        <f t="shared" si="94"/>
        <v/>
      </c>
      <c r="M3052" t="str">
        <f>IFERROR(VLOOKUP(A3052,'Статус менеджера'!$A$2:$B$48,2,TRUE),"")</f>
        <v/>
      </c>
      <c r="N3052" s="2">
        <f t="shared" si="95"/>
        <v>25.727111111111135</v>
      </c>
    </row>
    <row r="3053" spans="1:14" x14ac:dyDescent="0.35">
      <c r="A3053" t="s">
        <v>18</v>
      </c>
      <c r="B3053" t="s">
        <v>238</v>
      </c>
      <c r="C3053" s="1">
        <v>44139</v>
      </c>
      <c r="D3053" t="s">
        <v>116</v>
      </c>
      <c r="E3053" s="3">
        <v>1.514</v>
      </c>
      <c r="F3053" s="4">
        <v>0</v>
      </c>
      <c r="G3053" s="2">
        <v>18770</v>
      </c>
      <c r="H3053" s="2">
        <v>18075</v>
      </c>
      <c r="I3053" s="2">
        <v>18620</v>
      </c>
      <c r="J3053" s="2">
        <v>18970</v>
      </c>
      <c r="K3053" s="2">
        <v>19420</v>
      </c>
      <c r="L3053" t="str">
        <f t="shared" si="94"/>
        <v/>
      </c>
      <c r="M3053" t="str">
        <f>IFERROR(VLOOKUP(A3053,'Статус менеджера'!$A$2:$B$48,2,TRUE),"")</f>
        <v/>
      </c>
      <c r="N3053" s="2">
        <f t="shared" si="95"/>
        <v>15.428571428571429</v>
      </c>
    </row>
    <row r="3054" spans="1:14" x14ac:dyDescent="0.35">
      <c r="A3054" t="s">
        <v>18</v>
      </c>
      <c r="B3054" t="s">
        <v>238</v>
      </c>
      <c r="C3054" s="1">
        <v>44139</v>
      </c>
      <c r="D3054" t="s">
        <v>120</v>
      </c>
      <c r="E3054" s="3">
        <v>0.25</v>
      </c>
      <c r="F3054" s="4">
        <v>0</v>
      </c>
      <c r="G3054" s="2">
        <v>17860</v>
      </c>
      <c r="H3054" s="2">
        <v>17180</v>
      </c>
      <c r="I3054" s="2">
        <v>17860</v>
      </c>
      <c r="J3054" s="2">
        <v>18170</v>
      </c>
      <c r="K3054" s="2">
        <v>18670</v>
      </c>
      <c r="L3054" t="str">
        <f t="shared" si="94"/>
        <v/>
      </c>
      <c r="M3054" t="str">
        <f>IFERROR(VLOOKUP(A3054,'Статус менеджера'!$A$2:$B$48,2,TRUE),"")</f>
        <v/>
      </c>
      <c r="N3054" s="2">
        <f t="shared" si="95"/>
        <v>12</v>
      </c>
    </row>
    <row r="3055" spans="1:14" x14ac:dyDescent="0.35">
      <c r="A3055" t="s">
        <v>3</v>
      </c>
      <c r="B3055" t="s">
        <v>224</v>
      </c>
      <c r="C3055" s="1">
        <v>44137</v>
      </c>
      <c r="D3055" t="s">
        <v>140</v>
      </c>
      <c r="E3055" s="3">
        <v>0.495</v>
      </c>
      <c r="F3055" s="4">
        <v>0</v>
      </c>
      <c r="G3055" s="2">
        <v>16620</v>
      </c>
      <c r="H3055" s="2">
        <v>15785</v>
      </c>
      <c r="I3055" s="2">
        <v>16100</v>
      </c>
      <c r="J3055" s="2">
        <v>16500</v>
      </c>
      <c r="K3055" s="2">
        <v>16620</v>
      </c>
      <c r="L3055" t="str">
        <f t="shared" si="94"/>
        <v/>
      </c>
      <c r="M3055" t="str">
        <f>IFERROR(VLOOKUP(A3055,'Статус менеджера'!$A$2:$B$48,2,TRUE),"")</f>
        <v/>
      </c>
      <c r="N3055" s="2">
        <f t="shared" si="95"/>
        <v>30</v>
      </c>
    </row>
    <row r="3056" spans="1:14" x14ac:dyDescent="0.35">
      <c r="A3056" t="s">
        <v>3</v>
      </c>
      <c r="B3056" t="s">
        <v>224</v>
      </c>
      <c r="C3056" s="1">
        <v>44137</v>
      </c>
      <c r="D3056" t="s">
        <v>140</v>
      </c>
      <c r="E3056" s="3">
        <v>3.32</v>
      </c>
      <c r="F3056" s="4">
        <v>0</v>
      </c>
      <c r="G3056" s="2">
        <v>16620</v>
      </c>
      <c r="H3056" s="2">
        <v>15785</v>
      </c>
      <c r="I3056" s="2">
        <v>16100</v>
      </c>
      <c r="J3056" s="2">
        <v>16500</v>
      </c>
      <c r="K3056" s="2">
        <v>16620</v>
      </c>
      <c r="L3056" t="str">
        <f t="shared" si="94"/>
        <v/>
      </c>
      <c r="M3056" t="str">
        <f>IFERROR(VLOOKUP(A3056,'Статус менеджера'!$A$2:$B$48,2,TRUE),"")</f>
        <v/>
      </c>
      <c r="N3056" s="2">
        <f t="shared" si="95"/>
        <v>30</v>
      </c>
    </row>
    <row r="3057" spans="1:14" x14ac:dyDescent="0.35">
      <c r="A3057" t="s">
        <v>3</v>
      </c>
      <c r="B3057" t="s">
        <v>224</v>
      </c>
      <c r="C3057" s="1">
        <v>44137</v>
      </c>
      <c r="D3057" t="s">
        <v>140</v>
      </c>
      <c r="E3057" s="3">
        <v>0.15</v>
      </c>
      <c r="F3057" s="4">
        <v>0</v>
      </c>
      <c r="G3057" s="2">
        <v>16620</v>
      </c>
      <c r="H3057" s="2">
        <v>15785</v>
      </c>
      <c r="I3057" s="2">
        <v>16100</v>
      </c>
      <c r="J3057" s="2">
        <v>16500</v>
      </c>
      <c r="K3057" s="2">
        <v>16620</v>
      </c>
      <c r="L3057" t="str">
        <f t="shared" si="94"/>
        <v/>
      </c>
      <c r="M3057" t="str">
        <f>IFERROR(VLOOKUP(A3057,'Статус менеджера'!$A$2:$B$48,2,TRUE),"")</f>
        <v/>
      </c>
      <c r="N3057" s="2">
        <f t="shared" si="95"/>
        <v>30</v>
      </c>
    </row>
    <row r="3058" spans="1:14" x14ac:dyDescent="0.35">
      <c r="A3058" t="s">
        <v>3</v>
      </c>
      <c r="B3058" t="s">
        <v>224</v>
      </c>
      <c r="C3058" s="1">
        <v>44137</v>
      </c>
      <c r="D3058" t="s">
        <v>140</v>
      </c>
      <c r="E3058" s="3">
        <v>0.88500000000000001</v>
      </c>
      <c r="F3058" s="4">
        <v>0</v>
      </c>
      <c r="G3058" s="2">
        <v>16620</v>
      </c>
      <c r="H3058" s="2">
        <v>15785</v>
      </c>
      <c r="I3058" s="2">
        <v>16100</v>
      </c>
      <c r="J3058" s="2">
        <v>16500</v>
      </c>
      <c r="K3058" s="2">
        <v>16620</v>
      </c>
      <c r="L3058" t="str">
        <f t="shared" si="94"/>
        <v/>
      </c>
      <c r="M3058" t="str">
        <f>IFERROR(VLOOKUP(A3058,'Статус менеджера'!$A$2:$B$48,2,TRUE),"")</f>
        <v/>
      </c>
      <c r="N3058" s="2">
        <f t="shared" si="95"/>
        <v>30</v>
      </c>
    </row>
    <row r="3059" spans="1:14" x14ac:dyDescent="0.35">
      <c r="A3059" t="s">
        <v>3</v>
      </c>
      <c r="B3059" t="s">
        <v>224</v>
      </c>
      <c r="C3059" s="1">
        <v>44137</v>
      </c>
      <c r="D3059" t="s">
        <v>140</v>
      </c>
      <c r="E3059" s="3">
        <v>3.2650000000000001</v>
      </c>
      <c r="F3059" s="4">
        <v>0</v>
      </c>
      <c r="G3059" s="2">
        <v>16620</v>
      </c>
      <c r="H3059" s="2">
        <v>15785</v>
      </c>
      <c r="I3059" s="2">
        <v>16100</v>
      </c>
      <c r="J3059" s="2">
        <v>16500</v>
      </c>
      <c r="K3059" s="2">
        <v>16620</v>
      </c>
      <c r="L3059" t="str">
        <f t="shared" si="94"/>
        <v/>
      </c>
      <c r="M3059" t="str">
        <f>IFERROR(VLOOKUP(A3059,'Статус менеджера'!$A$2:$B$48,2,TRUE),"")</f>
        <v/>
      </c>
      <c r="N3059" s="2">
        <f t="shared" si="95"/>
        <v>30</v>
      </c>
    </row>
    <row r="3060" spans="1:14" x14ac:dyDescent="0.35">
      <c r="A3060" t="s">
        <v>3</v>
      </c>
      <c r="B3060" t="s">
        <v>224</v>
      </c>
      <c r="C3060" s="1">
        <v>44137</v>
      </c>
      <c r="D3060" t="s">
        <v>132</v>
      </c>
      <c r="E3060" s="3">
        <v>0.06</v>
      </c>
      <c r="F3060" s="4">
        <v>0</v>
      </c>
      <c r="G3060" s="2">
        <v>18635</v>
      </c>
      <c r="H3060" s="2">
        <v>17110</v>
      </c>
      <c r="I3060" s="2">
        <v>17650</v>
      </c>
      <c r="J3060" s="2">
        <v>18050</v>
      </c>
      <c r="K3060" s="2">
        <v>18800</v>
      </c>
      <c r="L3060" t="str">
        <f t="shared" si="94"/>
        <v/>
      </c>
      <c r="M3060" t="str">
        <f>IFERROR(VLOOKUP(A3060,'Статус менеджера'!$A$2:$B$48,2,TRUE),"")</f>
        <v/>
      </c>
      <c r="N3060" s="2">
        <f t="shared" si="95"/>
        <v>27.8</v>
      </c>
    </row>
    <row r="3061" spans="1:14" x14ac:dyDescent="0.35">
      <c r="A3061" t="s">
        <v>3</v>
      </c>
      <c r="B3061" t="s">
        <v>224</v>
      </c>
      <c r="C3061" s="1">
        <v>44137</v>
      </c>
      <c r="D3061" t="s">
        <v>140</v>
      </c>
      <c r="E3061" s="3">
        <v>0.38</v>
      </c>
      <c r="F3061" s="4">
        <v>0</v>
      </c>
      <c r="G3061" s="2">
        <v>16620</v>
      </c>
      <c r="H3061" s="2">
        <v>15785</v>
      </c>
      <c r="I3061" s="2">
        <v>16100</v>
      </c>
      <c r="J3061" s="2">
        <v>16500</v>
      </c>
      <c r="K3061" s="2">
        <v>16620</v>
      </c>
      <c r="L3061" t="str">
        <f t="shared" si="94"/>
        <v/>
      </c>
      <c r="M3061" t="str">
        <f>IFERROR(VLOOKUP(A3061,'Статус менеджера'!$A$2:$B$48,2,TRUE),"")</f>
        <v/>
      </c>
      <c r="N3061" s="2">
        <f t="shared" si="95"/>
        <v>30</v>
      </c>
    </row>
    <row r="3062" spans="1:14" x14ac:dyDescent="0.35">
      <c r="A3062" t="s">
        <v>3</v>
      </c>
      <c r="B3062" t="s">
        <v>224</v>
      </c>
      <c r="C3062" s="1">
        <v>44137</v>
      </c>
      <c r="D3062" t="s">
        <v>140</v>
      </c>
      <c r="E3062" s="3">
        <v>0.55500000000000005</v>
      </c>
      <c r="F3062" s="4">
        <v>0</v>
      </c>
      <c r="G3062" s="2">
        <v>16620</v>
      </c>
      <c r="H3062" s="2">
        <v>15785</v>
      </c>
      <c r="I3062" s="2">
        <v>16100</v>
      </c>
      <c r="J3062" s="2">
        <v>16500</v>
      </c>
      <c r="K3062" s="2">
        <v>16620</v>
      </c>
      <c r="L3062" t="str">
        <f t="shared" si="94"/>
        <v/>
      </c>
      <c r="M3062" t="str">
        <f>IFERROR(VLOOKUP(A3062,'Статус менеджера'!$A$2:$B$48,2,TRUE),"")</f>
        <v/>
      </c>
      <c r="N3062" s="2">
        <f t="shared" si="95"/>
        <v>30</v>
      </c>
    </row>
    <row r="3063" spans="1:14" x14ac:dyDescent="0.35">
      <c r="A3063" t="s">
        <v>3</v>
      </c>
      <c r="B3063" t="s">
        <v>224</v>
      </c>
      <c r="C3063" s="1">
        <v>44137</v>
      </c>
      <c r="D3063" t="s">
        <v>140</v>
      </c>
      <c r="E3063" s="3">
        <v>3.73</v>
      </c>
      <c r="F3063" s="4">
        <v>0</v>
      </c>
      <c r="G3063" s="2">
        <v>16620</v>
      </c>
      <c r="H3063" s="2">
        <v>15785</v>
      </c>
      <c r="I3063" s="2">
        <v>16100</v>
      </c>
      <c r="J3063" s="2">
        <v>16500</v>
      </c>
      <c r="K3063" s="2">
        <v>16620</v>
      </c>
      <c r="L3063" t="str">
        <f t="shared" si="94"/>
        <v/>
      </c>
      <c r="M3063" t="str">
        <f>IFERROR(VLOOKUP(A3063,'Статус менеджера'!$A$2:$B$48,2,TRUE),"")</f>
        <v/>
      </c>
      <c r="N3063" s="2">
        <f t="shared" si="95"/>
        <v>30</v>
      </c>
    </row>
    <row r="3064" spans="1:14" x14ac:dyDescent="0.35">
      <c r="A3064" t="s">
        <v>106</v>
      </c>
      <c r="B3064" t="s">
        <v>237</v>
      </c>
      <c r="C3064" s="1">
        <v>44137</v>
      </c>
      <c r="D3064" t="s">
        <v>131</v>
      </c>
      <c r="E3064" s="3">
        <v>2.5000000000000001E-2</v>
      </c>
      <c r="F3064" s="4">
        <v>0</v>
      </c>
      <c r="G3064" s="2">
        <v>22105</v>
      </c>
      <c r="H3064" s="2">
        <v>20720</v>
      </c>
      <c r="I3064" s="2">
        <v>21305</v>
      </c>
      <c r="J3064" s="2">
        <v>21655</v>
      </c>
      <c r="K3064" s="2">
        <v>22105</v>
      </c>
      <c r="L3064" t="str">
        <f t="shared" si="94"/>
        <v/>
      </c>
      <c r="M3064" t="str">
        <f>IFERROR(VLOOKUP(A3064,'Статус менеджера'!$A$2:$B$48,2,TRUE),"")</f>
        <v/>
      </c>
      <c r="N3064" s="2">
        <f t="shared" si="95"/>
        <v>30</v>
      </c>
    </row>
    <row r="3065" spans="1:14" x14ac:dyDescent="0.35">
      <c r="A3065" t="s">
        <v>106</v>
      </c>
      <c r="B3065" t="s">
        <v>237</v>
      </c>
      <c r="C3065" s="1">
        <v>44137</v>
      </c>
      <c r="D3065" t="s">
        <v>131</v>
      </c>
      <c r="E3065" s="3">
        <v>0.73699999999999999</v>
      </c>
      <c r="F3065" s="4">
        <v>0</v>
      </c>
      <c r="G3065" s="2">
        <v>22105</v>
      </c>
      <c r="H3065" s="2">
        <v>20720</v>
      </c>
      <c r="I3065" s="2">
        <v>21305</v>
      </c>
      <c r="J3065" s="2">
        <v>21655</v>
      </c>
      <c r="K3065" s="2">
        <v>22105</v>
      </c>
      <c r="L3065" t="str">
        <f t="shared" si="94"/>
        <v/>
      </c>
      <c r="M3065" t="str">
        <f>IFERROR(VLOOKUP(A3065,'Статус менеджера'!$A$2:$B$48,2,TRUE),"")</f>
        <v/>
      </c>
      <c r="N3065" s="2">
        <f t="shared" si="95"/>
        <v>30</v>
      </c>
    </row>
    <row r="3066" spans="1:14" x14ac:dyDescent="0.35">
      <c r="A3066" t="s">
        <v>106</v>
      </c>
      <c r="B3066" t="s">
        <v>237</v>
      </c>
      <c r="C3066" s="1">
        <v>44137</v>
      </c>
      <c r="D3066" t="s">
        <v>131</v>
      </c>
      <c r="E3066" s="3">
        <v>0.39400000000000002</v>
      </c>
      <c r="F3066" s="4">
        <v>0</v>
      </c>
      <c r="G3066" s="2">
        <v>22105</v>
      </c>
      <c r="H3066" s="2">
        <v>20720</v>
      </c>
      <c r="I3066" s="2">
        <v>21305</v>
      </c>
      <c r="J3066" s="2">
        <v>21655</v>
      </c>
      <c r="K3066" s="2">
        <v>22105</v>
      </c>
      <c r="L3066" t="str">
        <f t="shared" si="94"/>
        <v/>
      </c>
      <c r="M3066" t="str">
        <f>IFERROR(VLOOKUP(A3066,'Статус менеджера'!$A$2:$B$48,2,TRUE),"")</f>
        <v/>
      </c>
      <c r="N3066" s="2">
        <f t="shared" si="95"/>
        <v>30</v>
      </c>
    </row>
    <row r="3067" spans="1:14" x14ac:dyDescent="0.35">
      <c r="A3067" t="s">
        <v>106</v>
      </c>
      <c r="B3067" t="s">
        <v>237</v>
      </c>
      <c r="C3067" s="1">
        <v>44137</v>
      </c>
      <c r="D3067" t="s">
        <v>131</v>
      </c>
      <c r="E3067" s="3">
        <v>6.6</v>
      </c>
      <c r="F3067" s="4">
        <v>0</v>
      </c>
      <c r="G3067" s="2">
        <v>21595</v>
      </c>
      <c r="H3067" s="2">
        <v>20210</v>
      </c>
      <c r="I3067" s="2">
        <v>20795</v>
      </c>
      <c r="J3067" s="2">
        <v>21145</v>
      </c>
      <c r="K3067" s="2">
        <v>21595</v>
      </c>
      <c r="L3067" t="str">
        <f t="shared" si="94"/>
        <v/>
      </c>
      <c r="M3067" t="str">
        <f>IFERROR(VLOOKUP(A3067,'Статус менеджера'!$A$2:$B$48,2,TRUE),"")</f>
        <v/>
      </c>
      <c r="N3067" s="2">
        <f t="shared" si="95"/>
        <v>30</v>
      </c>
    </row>
    <row r="3068" spans="1:14" x14ac:dyDescent="0.35">
      <c r="A3068" t="s">
        <v>106</v>
      </c>
      <c r="B3068" t="s">
        <v>237</v>
      </c>
      <c r="C3068" s="1">
        <v>44137</v>
      </c>
      <c r="D3068" t="s">
        <v>131</v>
      </c>
      <c r="E3068" s="3">
        <v>3.56</v>
      </c>
      <c r="F3068" s="4">
        <v>0</v>
      </c>
      <c r="G3068" s="2">
        <v>21430</v>
      </c>
      <c r="H3068" s="2">
        <v>20045</v>
      </c>
      <c r="I3068" s="2">
        <v>20630</v>
      </c>
      <c r="J3068" s="2">
        <v>20980</v>
      </c>
      <c r="K3068" s="2">
        <v>21430</v>
      </c>
      <c r="L3068" t="str">
        <f t="shared" si="94"/>
        <v/>
      </c>
      <c r="M3068" t="str">
        <f>IFERROR(VLOOKUP(A3068,'Статус менеджера'!$A$2:$B$48,2,TRUE),"")</f>
        <v/>
      </c>
      <c r="N3068" s="2">
        <f t="shared" si="95"/>
        <v>30</v>
      </c>
    </row>
    <row r="3069" spans="1:14" x14ac:dyDescent="0.35">
      <c r="A3069" t="s">
        <v>106</v>
      </c>
      <c r="B3069" t="s">
        <v>237</v>
      </c>
      <c r="C3069" s="1">
        <v>44137</v>
      </c>
      <c r="D3069" t="s">
        <v>131</v>
      </c>
      <c r="E3069" s="3">
        <v>0.12</v>
      </c>
      <c r="F3069" s="4">
        <v>0</v>
      </c>
      <c r="G3069" s="2">
        <v>23960</v>
      </c>
      <c r="H3069" s="2">
        <v>22575</v>
      </c>
      <c r="I3069" s="2">
        <v>23160</v>
      </c>
      <c r="J3069" s="2">
        <v>23510</v>
      </c>
      <c r="K3069" s="2">
        <v>23960</v>
      </c>
      <c r="L3069" t="str">
        <f t="shared" si="94"/>
        <v/>
      </c>
      <c r="M3069" t="str">
        <f>IFERROR(VLOOKUP(A3069,'Статус менеджера'!$A$2:$B$48,2,TRUE),"")</f>
        <v/>
      </c>
      <c r="N3069" s="2">
        <f t="shared" si="95"/>
        <v>30</v>
      </c>
    </row>
    <row r="3070" spans="1:14" x14ac:dyDescent="0.35">
      <c r="A3070" t="s">
        <v>31</v>
      </c>
      <c r="B3070" t="s">
        <v>224</v>
      </c>
      <c r="C3070" s="1">
        <v>44138</v>
      </c>
      <c r="D3070" t="s">
        <v>116</v>
      </c>
      <c r="E3070" s="3">
        <v>1.4350000000000001</v>
      </c>
      <c r="F3070" s="4">
        <v>0</v>
      </c>
      <c r="G3070" s="2">
        <v>20040</v>
      </c>
      <c r="H3070" s="2">
        <v>18680</v>
      </c>
      <c r="I3070" s="2">
        <v>19040</v>
      </c>
      <c r="J3070" s="2">
        <v>19590</v>
      </c>
      <c r="K3070" s="2">
        <v>20040</v>
      </c>
      <c r="L3070" t="str">
        <f t="shared" si="94"/>
        <v/>
      </c>
      <c r="M3070" t="str">
        <f>IFERROR(VLOOKUP(A3070,'Статус менеджера'!$A$2:$B$48,2,TRUE),"")</f>
        <v/>
      </c>
      <c r="N3070" s="2">
        <f t="shared" si="95"/>
        <v>30</v>
      </c>
    </row>
    <row r="3071" spans="1:14" x14ac:dyDescent="0.35">
      <c r="A3071" t="s">
        <v>31</v>
      </c>
      <c r="B3071" t="s">
        <v>224</v>
      </c>
      <c r="C3071" s="1">
        <v>44138</v>
      </c>
      <c r="D3071" t="s">
        <v>116</v>
      </c>
      <c r="E3071" s="3">
        <v>7.66</v>
      </c>
      <c r="F3071" s="4">
        <v>0</v>
      </c>
      <c r="G3071" s="2">
        <v>20040</v>
      </c>
      <c r="H3071" s="2">
        <v>18680</v>
      </c>
      <c r="I3071" s="2">
        <v>19040</v>
      </c>
      <c r="J3071" s="2">
        <v>19590</v>
      </c>
      <c r="K3071" s="2">
        <v>20040</v>
      </c>
      <c r="L3071" t="str">
        <f t="shared" si="94"/>
        <v/>
      </c>
      <c r="M3071" t="str">
        <f>IFERROR(VLOOKUP(A3071,'Статус менеджера'!$A$2:$B$48,2,TRUE),"")</f>
        <v/>
      </c>
      <c r="N3071" s="2">
        <f t="shared" si="95"/>
        <v>30</v>
      </c>
    </row>
    <row r="3072" spans="1:14" x14ac:dyDescent="0.35">
      <c r="A3072" t="s">
        <v>31</v>
      </c>
      <c r="B3072" t="s">
        <v>224</v>
      </c>
      <c r="C3072" s="1">
        <v>44138</v>
      </c>
      <c r="D3072" t="s">
        <v>116</v>
      </c>
      <c r="E3072" s="3">
        <v>1.1299999999999999</v>
      </c>
      <c r="F3072" s="4">
        <v>0</v>
      </c>
      <c r="G3072" s="2">
        <v>20040</v>
      </c>
      <c r="H3072" s="2">
        <v>18680</v>
      </c>
      <c r="I3072" s="2">
        <v>19040</v>
      </c>
      <c r="J3072" s="2">
        <v>19590</v>
      </c>
      <c r="K3072" s="2">
        <v>20040</v>
      </c>
      <c r="L3072" t="str">
        <f t="shared" si="94"/>
        <v/>
      </c>
      <c r="M3072" t="str">
        <f>IFERROR(VLOOKUP(A3072,'Статус менеджера'!$A$2:$B$48,2,TRUE),"")</f>
        <v/>
      </c>
      <c r="N3072" s="2">
        <f t="shared" si="95"/>
        <v>30</v>
      </c>
    </row>
    <row r="3073" spans="1:14" x14ac:dyDescent="0.35">
      <c r="A3073" t="s">
        <v>58</v>
      </c>
      <c r="B3073" t="s">
        <v>114</v>
      </c>
      <c r="C3073" s="1">
        <v>44159</v>
      </c>
      <c r="D3073" t="s">
        <v>122</v>
      </c>
      <c r="E3073" s="3">
        <v>8.19</v>
      </c>
      <c r="F3073" s="4">
        <v>0</v>
      </c>
      <c r="G3073" s="2">
        <v>19375</v>
      </c>
      <c r="H3073" s="2">
        <v>18655</v>
      </c>
      <c r="I3073" s="2">
        <v>19375</v>
      </c>
      <c r="J3073" s="2">
        <v>19565</v>
      </c>
      <c r="K3073" s="2">
        <v>20015</v>
      </c>
      <c r="L3073" t="str">
        <f t="shared" si="94"/>
        <v/>
      </c>
      <c r="M3073" t="str">
        <f>IFERROR(VLOOKUP(A3073,'Статус менеджера'!$A$2:$B$48,2,TRUE),"")</f>
        <v/>
      </c>
      <c r="N3073" s="2">
        <f t="shared" si="95"/>
        <v>12</v>
      </c>
    </row>
    <row r="3074" spans="1:14" x14ac:dyDescent="0.35">
      <c r="A3074" t="s">
        <v>36</v>
      </c>
      <c r="B3074" t="s">
        <v>225</v>
      </c>
      <c r="C3074" s="1">
        <v>44138</v>
      </c>
      <c r="D3074" t="s">
        <v>119</v>
      </c>
      <c r="E3074" s="3">
        <v>1.9E-2</v>
      </c>
      <c r="F3074" s="4">
        <v>0</v>
      </c>
      <c r="G3074" s="2">
        <v>21595</v>
      </c>
      <c r="H3074" s="2">
        <v>19730</v>
      </c>
      <c r="I3074" s="2">
        <v>20545</v>
      </c>
      <c r="J3074" s="2">
        <v>21095</v>
      </c>
      <c r="K3074" s="2">
        <v>21595</v>
      </c>
      <c r="L3074" t="str">
        <f t="shared" ref="L3074:L3137" si="96">IFERROR(IF(AND(M3074="Продавець малим клієнтам", OR(B3074="Східний регіон", B3074="Західний регіон", B3074="Північний регіон", B3074="Південний регіон", B3074="Центральний регіон", B3074="Будівництво", B3074="Дистрибуція роздріб")), E3074*N3074, ""),"")</f>
        <v/>
      </c>
      <c r="M3074" t="str">
        <f>IFERROR(VLOOKUP(A3074,'Статус менеджера'!$A$2:$B$48,2,TRUE),"")</f>
        <v/>
      </c>
      <c r="N3074" s="2">
        <f t="shared" ref="N3074:N3137" si="97">IFERROR(IF(G3074 &lt;= H3074, 8,
    IF(G3074 &lt;= I3074, 8 + (G3074 - H3074) * (12 - 8) / (I3074 - H3074),
       IF(G3074 &lt;= J3074, 12 + (G3074 - I3074) * (20 - 12) / (J3074 - I3074),
          IF(G3074 &lt;= K3074, 20 + (G3074 - J3074) * (30 - 20) / (K3074 - J3074),
             30)))),"")</f>
        <v>30</v>
      </c>
    </row>
    <row r="3075" spans="1:14" x14ac:dyDescent="0.35">
      <c r="A3075" t="s">
        <v>36</v>
      </c>
      <c r="B3075" t="s">
        <v>225</v>
      </c>
      <c r="C3075" s="1">
        <v>44138</v>
      </c>
      <c r="D3075" t="s">
        <v>118</v>
      </c>
      <c r="E3075" s="3">
        <v>0</v>
      </c>
      <c r="F3075" s="4">
        <v>0</v>
      </c>
      <c r="G3075" s="2">
        <v>15</v>
      </c>
      <c r="H3075" s="2" t="e">
        <v>#N/A</v>
      </c>
      <c r="I3075" s="2" t="e">
        <v>#N/A</v>
      </c>
      <c r="J3075" s="2" t="e">
        <v>#N/A</v>
      </c>
      <c r="K3075" s="2" t="e">
        <v>#N/A</v>
      </c>
      <c r="L3075" t="str">
        <f t="shared" si="96"/>
        <v/>
      </c>
      <c r="M3075" t="str">
        <f>IFERROR(VLOOKUP(A3075,'Статус менеджера'!$A$2:$B$48,2,TRUE),"")</f>
        <v/>
      </c>
      <c r="N3075" s="2" t="str">
        <f t="shared" si="97"/>
        <v/>
      </c>
    </row>
    <row r="3076" spans="1:14" x14ac:dyDescent="0.35">
      <c r="A3076" t="s">
        <v>53</v>
      </c>
      <c r="B3076" t="s">
        <v>114</v>
      </c>
      <c r="C3076" s="1">
        <v>44140</v>
      </c>
      <c r="D3076" t="s">
        <v>124</v>
      </c>
      <c r="E3076" s="3">
        <v>0.39</v>
      </c>
      <c r="F3076" s="4">
        <v>0</v>
      </c>
      <c r="G3076" s="2">
        <v>17715</v>
      </c>
      <c r="H3076" s="2">
        <v>17005</v>
      </c>
      <c r="I3076" s="2">
        <v>17715</v>
      </c>
      <c r="J3076" s="2">
        <v>17995</v>
      </c>
      <c r="K3076" s="2">
        <v>18495</v>
      </c>
      <c r="L3076" t="str">
        <f t="shared" si="96"/>
        <v/>
      </c>
      <c r="M3076" t="str">
        <f>IFERROR(VLOOKUP(A3076,'Статус менеджера'!$A$2:$B$48,2,TRUE),"")</f>
        <v>Продавець малим клієнтам</v>
      </c>
      <c r="N3076" s="2">
        <f t="shared" si="97"/>
        <v>12</v>
      </c>
    </row>
    <row r="3077" spans="1:14" x14ac:dyDescent="0.35">
      <c r="A3077" t="s">
        <v>53</v>
      </c>
      <c r="B3077" t="s">
        <v>114</v>
      </c>
      <c r="C3077" s="1">
        <v>44140</v>
      </c>
      <c r="D3077" t="s">
        <v>124</v>
      </c>
      <c r="E3077" s="3">
        <v>0.45</v>
      </c>
      <c r="F3077" s="4">
        <v>0</v>
      </c>
      <c r="G3077" s="2">
        <v>17715</v>
      </c>
      <c r="H3077" s="2">
        <v>17005</v>
      </c>
      <c r="I3077" s="2">
        <v>17715</v>
      </c>
      <c r="J3077" s="2">
        <v>17995</v>
      </c>
      <c r="K3077" s="2">
        <v>18495</v>
      </c>
      <c r="L3077" t="str">
        <f t="shared" si="96"/>
        <v/>
      </c>
      <c r="M3077" t="str">
        <f>IFERROR(VLOOKUP(A3077,'Статус менеджера'!$A$2:$B$48,2,TRUE),"")</f>
        <v>Продавець малим клієнтам</v>
      </c>
      <c r="N3077" s="2">
        <f t="shared" si="97"/>
        <v>12</v>
      </c>
    </row>
    <row r="3078" spans="1:14" x14ac:dyDescent="0.35">
      <c r="A3078" t="s">
        <v>68</v>
      </c>
      <c r="B3078" t="s">
        <v>225</v>
      </c>
      <c r="C3078" s="1">
        <v>44137</v>
      </c>
      <c r="D3078" t="s">
        <v>128</v>
      </c>
      <c r="E3078" s="3">
        <v>6.14</v>
      </c>
      <c r="F3078" s="4">
        <v>0</v>
      </c>
      <c r="G3078" s="2">
        <v>25845</v>
      </c>
      <c r="H3078" s="2">
        <v>24405</v>
      </c>
      <c r="I3078" s="2">
        <v>25200</v>
      </c>
      <c r="J3078" s="2">
        <v>25395</v>
      </c>
      <c r="K3078" s="2">
        <v>25845</v>
      </c>
      <c r="L3078" t="str">
        <f t="shared" si="96"/>
        <v/>
      </c>
      <c r="M3078" t="str">
        <f>IFERROR(VLOOKUP(A3078,'Статус менеджера'!$A$2:$B$48,2,TRUE),"")</f>
        <v/>
      </c>
      <c r="N3078" s="2">
        <f t="shared" si="97"/>
        <v>30</v>
      </c>
    </row>
    <row r="3079" spans="1:14" x14ac:dyDescent="0.35">
      <c r="A3079" t="s">
        <v>40</v>
      </c>
      <c r="B3079" t="s">
        <v>232</v>
      </c>
      <c r="C3079" s="1">
        <v>44141</v>
      </c>
      <c r="D3079" t="s">
        <v>117</v>
      </c>
      <c r="E3079" s="3">
        <v>8.4700000000000006</v>
      </c>
      <c r="F3079" s="4">
        <v>0</v>
      </c>
      <c r="G3079" s="2">
        <v>20545</v>
      </c>
      <c r="H3079" s="2">
        <v>19660</v>
      </c>
      <c r="I3079" s="2">
        <v>20545</v>
      </c>
      <c r="J3079" s="2">
        <v>21045</v>
      </c>
      <c r="K3079" s="2">
        <v>21545</v>
      </c>
      <c r="L3079" t="str">
        <f t="shared" si="96"/>
        <v/>
      </c>
      <c r="M3079" t="str">
        <f>IFERROR(VLOOKUP(A3079,'Статус менеджера'!$A$2:$B$48,2,TRUE),"")</f>
        <v>Продавець малим клієнтам</v>
      </c>
      <c r="N3079" s="2">
        <f t="shared" si="97"/>
        <v>12</v>
      </c>
    </row>
    <row r="3080" spans="1:14" x14ac:dyDescent="0.35">
      <c r="A3080" t="s">
        <v>40</v>
      </c>
      <c r="B3080" t="s">
        <v>232</v>
      </c>
      <c r="C3080" s="1">
        <v>44141</v>
      </c>
      <c r="D3080" t="s">
        <v>119</v>
      </c>
      <c r="E3080" s="3">
        <v>10.515000000000001</v>
      </c>
      <c r="F3080" s="4">
        <v>0</v>
      </c>
      <c r="G3080" s="2">
        <v>19545</v>
      </c>
      <c r="H3080" s="2">
        <v>18680</v>
      </c>
      <c r="I3080" s="2">
        <v>19545</v>
      </c>
      <c r="J3080" s="2">
        <v>20045</v>
      </c>
      <c r="K3080" s="2">
        <v>20545</v>
      </c>
      <c r="L3080" t="str">
        <f t="shared" si="96"/>
        <v/>
      </c>
      <c r="M3080" t="str">
        <f>IFERROR(VLOOKUP(A3080,'Статус менеджера'!$A$2:$B$48,2,TRUE),"")</f>
        <v>Продавець малим клієнтам</v>
      </c>
      <c r="N3080" s="2">
        <f t="shared" si="97"/>
        <v>12</v>
      </c>
    </row>
    <row r="3081" spans="1:14" x14ac:dyDescent="0.35">
      <c r="A3081" t="s">
        <v>85</v>
      </c>
      <c r="B3081" t="s">
        <v>114</v>
      </c>
      <c r="C3081" s="1">
        <v>44153</v>
      </c>
      <c r="D3081" t="s">
        <v>131</v>
      </c>
      <c r="E3081" s="3">
        <v>5.93</v>
      </c>
      <c r="F3081" s="4">
        <v>0</v>
      </c>
      <c r="G3081" s="2">
        <v>21080.71</v>
      </c>
      <c r="H3081" s="2">
        <v>21380</v>
      </c>
      <c r="I3081" s="2">
        <v>22140</v>
      </c>
      <c r="J3081" s="2">
        <v>22330</v>
      </c>
      <c r="K3081" s="2">
        <v>22780</v>
      </c>
      <c r="L3081" t="str">
        <f t="shared" si="96"/>
        <v/>
      </c>
      <c r="M3081" t="str">
        <f>IFERROR(VLOOKUP(A3081,'Статус менеджера'!$A$2:$B$48,2,TRUE),"")</f>
        <v>Продавець малим клієнтам</v>
      </c>
      <c r="N3081" s="2">
        <f t="shared" si="97"/>
        <v>8</v>
      </c>
    </row>
    <row r="3082" spans="1:14" x14ac:dyDescent="0.35">
      <c r="A3082" t="s">
        <v>46</v>
      </c>
      <c r="B3082" t="s">
        <v>227</v>
      </c>
      <c r="C3082" s="1">
        <v>44140</v>
      </c>
      <c r="D3082" t="s">
        <v>120</v>
      </c>
      <c r="E3082" s="3">
        <v>5.0000000000000001E-3</v>
      </c>
      <c r="F3082" s="4">
        <v>0</v>
      </c>
      <c r="G3082" s="2">
        <v>17675</v>
      </c>
      <c r="H3082" s="2">
        <v>16700</v>
      </c>
      <c r="I3082" s="2">
        <v>17325</v>
      </c>
      <c r="J3082" s="2">
        <v>17675</v>
      </c>
      <c r="K3082" s="2">
        <v>18175</v>
      </c>
      <c r="L3082" t="str">
        <f t="shared" si="96"/>
        <v/>
      </c>
      <c r="M3082" t="str">
        <f>IFERROR(VLOOKUP(A3082,'Статус менеджера'!$A$2:$B$48,2,TRUE),"")</f>
        <v/>
      </c>
      <c r="N3082" s="2">
        <f t="shared" si="97"/>
        <v>20</v>
      </c>
    </row>
    <row r="3083" spans="1:14" x14ac:dyDescent="0.35">
      <c r="A3083" t="s">
        <v>46</v>
      </c>
      <c r="B3083" t="s">
        <v>227</v>
      </c>
      <c r="C3083" s="1">
        <v>44140</v>
      </c>
      <c r="D3083" t="s">
        <v>120</v>
      </c>
      <c r="E3083" s="3">
        <v>6.8000000000000005E-2</v>
      </c>
      <c r="F3083" s="4">
        <v>0</v>
      </c>
      <c r="G3083" s="2">
        <v>17675</v>
      </c>
      <c r="H3083" s="2">
        <v>16700</v>
      </c>
      <c r="I3083" s="2">
        <v>17325</v>
      </c>
      <c r="J3083" s="2">
        <v>17675</v>
      </c>
      <c r="K3083" s="2">
        <v>18175</v>
      </c>
      <c r="L3083" t="str">
        <f t="shared" si="96"/>
        <v/>
      </c>
      <c r="M3083" t="str">
        <f>IFERROR(VLOOKUP(A3083,'Статус менеджера'!$A$2:$B$48,2,TRUE),"")</f>
        <v/>
      </c>
      <c r="N3083" s="2">
        <f t="shared" si="97"/>
        <v>20</v>
      </c>
    </row>
    <row r="3084" spans="1:14" x14ac:dyDescent="0.35">
      <c r="A3084" t="s">
        <v>46</v>
      </c>
      <c r="B3084" t="s">
        <v>227</v>
      </c>
      <c r="C3084" s="1">
        <v>44140</v>
      </c>
      <c r="D3084" t="s">
        <v>120</v>
      </c>
      <c r="E3084" s="3">
        <v>0.28499999999999998</v>
      </c>
      <c r="F3084" s="4">
        <v>0</v>
      </c>
      <c r="G3084" s="2">
        <v>17675</v>
      </c>
      <c r="H3084" s="2">
        <v>16700</v>
      </c>
      <c r="I3084" s="2">
        <v>17325</v>
      </c>
      <c r="J3084" s="2">
        <v>17675</v>
      </c>
      <c r="K3084" s="2">
        <v>18175</v>
      </c>
      <c r="L3084" t="str">
        <f t="shared" si="96"/>
        <v/>
      </c>
      <c r="M3084" t="str">
        <f>IFERROR(VLOOKUP(A3084,'Статус менеджера'!$A$2:$B$48,2,TRUE),"")</f>
        <v/>
      </c>
      <c r="N3084" s="2">
        <f t="shared" si="97"/>
        <v>20</v>
      </c>
    </row>
    <row r="3085" spans="1:14" x14ac:dyDescent="0.35">
      <c r="A3085" t="s">
        <v>46</v>
      </c>
      <c r="B3085" t="s">
        <v>227</v>
      </c>
      <c r="C3085" s="1">
        <v>44140</v>
      </c>
      <c r="D3085" t="s">
        <v>118</v>
      </c>
      <c r="E3085" s="3">
        <v>0</v>
      </c>
      <c r="F3085" s="4">
        <v>0</v>
      </c>
      <c r="G3085" s="2">
        <v>100</v>
      </c>
      <c r="H3085" s="2" t="e">
        <v>#N/A</v>
      </c>
      <c r="I3085" s="2" t="e">
        <v>#N/A</v>
      </c>
      <c r="J3085" s="2" t="e">
        <v>#N/A</v>
      </c>
      <c r="K3085" s="2" t="e">
        <v>#N/A</v>
      </c>
      <c r="L3085" t="str">
        <f t="shared" si="96"/>
        <v/>
      </c>
      <c r="M3085" t="str">
        <f>IFERROR(VLOOKUP(A3085,'Статус менеджера'!$A$2:$B$48,2,TRUE),"")</f>
        <v/>
      </c>
      <c r="N3085" s="2" t="str">
        <f t="shared" si="97"/>
        <v/>
      </c>
    </row>
    <row r="3086" spans="1:14" x14ac:dyDescent="0.35">
      <c r="A3086" t="s">
        <v>47</v>
      </c>
      <c r="B3086" t="s">
        <v>223</v>
      </c>
      <c r="C3086" s="1">
        <v>44138</v>
      </c>
      <c r="D3086" t="s">
        <v>122</v>
      </c>
      <c r="E3086" s="3">
        <v>11.311999999999999</v>
      </c>
      <c r="F3086" s="4">
        <v>0</v>
      </c>
      <c r="G3086" s="2">
        <v>23265.86</v>
      </c>
      <c r="H3086" s="2">
        <v>21885</v>
      </c>
      <c r="I3086" s="2">
        <v>22465</v>
      </c>
      <c r="J3086" s="2">
        <v>22815</v>
      </c>
      <c r="K3086" s="2">
        <v>23265</v>
      </c>
      <c r="L3086">
        <f t="shared" si="96"/>
        <v>339.35999999999996</v>
      </c>
      <c r="M3086" t="str">
        <f>IFERROR(VLOOKUP(A3086,'Статус менеджера'!$A$2:$B$48,2,TRUE),"")</f>
        <v>Продавець малим клієнтам</v>
      </c>
      <c r="N3086" s="2">
        <f t="shared" si="97"/>
        <v>30</v>
      </c>
    </row>
    <row r="3087" spans="1:14" x14ac:dyDescent="0.35">
      <c r="A3087" t="s">
        <v>47</v>
      </c>
      <c r="B3087" t="s">
        <v>223</v>
      </c>
      <c r="C3087" s="1">
        <v>44138</v>
      </c>
      <c r="D3087" t="s">
        <v>122</v>
      </c>
      <c r="E3087" s="3">
        <v>11.356</v>
      </c>
      <c r="F3087" s="4">
        <v>0</v>
      </c>
      <c r="G3087" s="2">
        <v>23940.86</v>
      </c>
      <c r="H3087" s="2">
        <v>22560</v>
      </c>
      <c r="I3087" s="2">
        <v>23140</v>
      </c>
      <c r="J3087" s="2">
        <v>23490</v>
      </c>
      <c r="K3087" s="2">
        <v>23940</v>
      </c>
      <c r="L3087">
        <f t="shared" si="96"/>
        <v>340.68</v>
      </c>
      <c r="M3087" t="str">
        <f>IFERROR(VLOOKUP(A3087,'Статус менеджера'!$A$2:$B$48,2,TRUE),"")</f>
        <v>Продавець малим клієнтам</v>
      </c>
      <c r="N3087" s="2">
        <f t="shared" si="97"/>
        <v>30</v>
      </c>
    </row>
    <row r="3088" spans="1:14" x14ac:dyDescent="0.35">
      <c r="A3088" t="s">
        <v>70</v>
      </c>
      <c r="B3088" t="s">
        <v>232</v>
      </c>
      <c r="C3088" s="1">
        <v>44148</v>
      </c>
      <c r="D3088" t="s">
        <v>121</v>
      </c>
      <c r="E3088" s="3">
        <v>0.01</v>
      </c>
      <c r="F3088" s="4">
        <v>0</v>
      </c>
      <c r="G3088" s="2">
        <v>19235</v>
      </c>
      <c r="H3088" s="2">
        <v>18530</v>
      </c>
      <c r="I3088" s="2">
        <v>19235</v>
      </c>
      <c r="J3088" s="2">
        <v>19425</v>
      </c>
      <c r="K3088" s="2">
        <v>19875</v>
      </c>
      <c r="L3088" t="str">
        <f t="shared" si="96"/>
        <v/>
      </c>
      <c r="M3088" t="str">
        <f>IFERROR(VLOOKUP(A3088,'Статус менеджера'!$A$2:$B$48,2,TRUE),"")</f>
        <v/>
      </c>
      <c r="N3088" s="2">
        <f t="shared" si="97"/>
        <v>12</v>
      </c>
    </row>
    <row r="3089" spans="1:14" x14ac:dyDescent="0.35">
      <c r="A3089" t="s">
        <v>70</v>
      </c>
      <c r="B3089" t="s">
        <v>232</v>
      </c>
      <c r="C3089" s="1">
        <v>44148</v>
      </c>
      <c r="D3089" t="s">
        <v>121</v>
      </c>
      <c r="E3089" s="3">
        <v>5.0000000000000001E-3</v>
      </c>
      <c r="F3089" s="4">
        <v>0</v>
      </c>
      <c r="G3089" s="2">
        <v>19235</v>
      </c>
      <c r="H3089" s="2">
        <v>18530</v>
      </c>
      <c r="I3089" s="2">
        <v>19235</v>
      </c>
      <c r="J3089" s="2">
        <v>19425</v>
      </c>
      <c r="K3089" s="2">
        <v>19875</v>
      </c>
      <c r="L3089" t="str">
        <f t="shared" si="96"/>
        <v/>
      </c>
      <c r="M3089" t="str">
        <f>IFERROR(VLOOKUP(A3089,'Статус менеджера'!$A$2:$B$48,2,TRUE),"")</f>
        <v/>
      </c>
      <c r="N3089" s="2">
        <f t="shared" si="97"/>
        <v>12</v>
      </c>
    </row>
    <row r="3090" spans="1:14" x14ac:dyDescent="0.35">
      <c r="A3090" t="s">
        <v>70</v>
      </c>
      <c r="B3090" t="s">
        <v>232</v>
      </c>
      <c r="C3090" s="1">
        <v>44148</v>
      </c>
      <c r="D3090" t="s">
        <v>121</v>
      </c>
      <c r="E3090" s="3">
        <v>7.8049999999999997</v>
      </c>
      <c r="F3090" s="4">
        <v>0</v>
      </c>
      <c r="G3090" s="2">
        <v>19235</v>
      </c>
      <c r="H3090" s="2">
        <v>18530</v>
      </c>
      <c r="I3090" s="2">
        <v>19235</v>
      </c>
      <c r="J3090" s="2">
        <v>19425</v>
      </c>
      <c r="K3090" s="2">
        <v>19875</v>
      </c>
      <c r="L3090" t="str">
        <f t="shared" si="96"/>
        <v/>
      </c>
      <c r="M3090" t="str">
        <f>IFERROR(VLOOKUP(A3090,'Статус менеджера'!$A$2:$B$48,2,TRUE),"")</f>
        <v/>
      </c>
      <c r="N3090" s="2">
        <f t="shared" si="97"/>
        <v>12</v>
      </c>
    </row>
    <row r="3091" spans="1:14" x14ac:dyDescent="0.35">
      <c r="A3091" t="s">
        <v>70</v>
      </c>
      <c r="B3091" t="s">
        <v>232</v>
      </c>
      <c r="C3091" s="1">
        <v>44148</v>
      </c>
      <c r="D3091" t="s">
        <v>121</v>
      </c>
      <c r="E3091" s="3">
        <v>0.01</v>
      </c>
      <c r="F3091" s="4">
        <v>0</v>
      </c>
      <c r="G3091" s="2">
        <v>19235</v>
      </c>
      <c r="H3091" s="2">
        <v>18530</v>
      </c>
      <c r="I3091" s="2">
        <v>19235</v>
      </c>
      <c r="J3091" s="2">
        <v>19425</v>
      </c>
      <c r="K3091" s="2">
        <v>19875</v>
      </c>
      <c r="L3091" t="str">
        <f t="shared" si="96"/>
        <v/>
      </c>
      <c r="M3091" t="str">
        <f>IFERROR(VLOOKUP(A3091,'Статус менеджера'!$A$2:$B$48,2,TRUE),"")</f>
        <v/>
      </c>
      <c r="N3091" s="2">
        <f t="shared" si="97"/>
        <v>12</v>
      </c>
    </row>
    <row r="3092" spans="1:14" x14ac:dyDescent="0.35">
      <c r="A3092" t="s">
        <v>70</v>
      </c>
      <c r="B3092" t="s">
        <v>232</v>
      </c>
      <c r="C3092" s="1">
        <v>44148</v>
      </c>
      <c r="D3092" t="s">
        <v>121</v>
      </c>
      <c r="E3092" s="3">
        <v>0.01</v>
      </c>
      <c r="F3092" s="4">
        <v>0</v>
      </c>
      <c r="G3092" s="2">
        <v>19235</v>
      </c>
      <c r="H3092" s="2">
        <v>18530</v>
      </c>
      <c r="I3092" s="2">
        <v>19235</v>
      </c>
      <c r="J3092" s="2">
        <v>19425</v>
      </c>
      <c r="K3092" s="2">
        <v>19875</v>
      </c>
      <c r="L3092" t="str">
        <f t="shared" si="96"/>
        <v/>
      </c>
      <c r="M3092" t="str">
        <f>IFERROR(VLOOKUP(A3092,'Статус менеджера'!$A$2:$B$48,2,TRUE),"")</f>
        <v/>
      </c>
      <c r="N3092" s="2">
        <f t="shared" si="97"/>
        <v>12</v>
      </c>
    </row>
    <row r="3093" spans="1:14" x14ac:dyDescent="0.35">
      <c r="A3093" t="s">
        <v>70</v>
      </c>
      <c r="B3093" t="s">
        <v>232</v>
      </c>
      <c r="C3093" s="1">
        <v>44148</v>
      </c>
      <c r="D3093" t="s">
        <v>121</v>
      </c>
      <c r="E3093" s="3">
        <v>7.16</v>
      </c>
      <c r="F3093" s="4">
        <v>0</v>
      </c>
      <c r="G3093" s="2">
        <v>19235</v>
      </c>
      <c r="H3093" s="2">
        <v>18530</v>
      </c>
      <c r="I3093" s="2">
        <v>19235</v>
      </c>
      <c r="J3093" s="2">
        <v>19425</v>
      </c>
      <c r="K3093" s="2">
        <v>19875</v>
      </c>
      <c r="L3093" t="str">
        <f t="shared" si="96"/>
        <v/>
      </c>
      <c r="M3093" t="str">
        <f>IFERROR(VLOOKUP(A3093,'Статус менеджера'!$A$2:$B$48,2,TRUE),"")</f>
        <v/>
      </c>
      <c r="N3093" s="2">
        <f t="shared" si="97"/>
        <v>12</v>
      </c>
    </row>
    <row r="3094" spans="1:14" x14ac:dyDescent="0.35">
      <c r="A3094" t="s">
        <v>70</v>
      </c>
      <c r="B3094" t="s">
        <v>232</v>
      </c>
      <c r="C3094" s="1">
        <v>44148</v>
      </c>
      <c r="D3094" t="s">
        <v>122</v>
      </c>
      <c r="E3094" s="3">
        <v>1.516</v>
      </c>
      <c r="F3094" s="4">
        <v>0</v>
      </c>
      <c r="G3094" s="2">
        <v>19230</v>
      </c>
      <c r="H3094" s="2">
        <v>18505</v>
      </c>
      <c r="I3094" s="2">
        <v>19230</v>
      </c>
      <c r="J3094" s="2">
        <v>19420</v>
      </c>
      <c r="K3094" s="2">
        <v>19870</v>
      </c>
      <c r="L3094" t="str">
        <f t="shared" si="96"/>
        <v/>
      </c>
      <c r="M3094" t="str">
        <f>IFERROR(VLOOKUP(A3094,'Статус менеджера'!$A$2:$B$48,2,TRUE),"")</f>
        <v/>
      </c>
      <c r="N3094" s="2">
        <f t="shared" si="97"/>
        <v>12</v>
      </c>
    </row>
    <row r="3095" spans="1:14" x14ac:dyDescent="0.35">
      <c r="A3095" t="s">
        <v>70</v>
      </c>
      <c r="B3095" t="s">
        <v>232</v>
      </c>
      <c r="C3095" s="1">
        <v>44148</v>
      </c>
      <c r="D3095" t="s">
        <v>122</v>
      </c>
      <c r="E3095" s="3">
        <v>1.516</v>
      </c>
      <c r="F3095" s="4">
        <v>0</v>
      </c>
      <c r="G3095" s="2">
        <v>19230</v>
      </c>
      <c r="H3095" s="2">
        <v>18505</v>
      </c>
      <c r="I3095" s="2">
        <v>19230</v>
      </c>
      <c r="J3095" s="2">
        <v>19420</v>
      </c>
      <c r="K3095" s="2">
        <v>19870</v>
      </c>
      <c r="L3095" t="str">
        <f t="shared" si="96"/>
        <v/>
      </c>
      <c r="M3095" t="str">
        <f>IFERROR(VLOOKUP(A3095,'Статус менеджера'!$A$2:$B$48,2,TRUE),"")</f>
        <v/>
      </c>
      <c r="N3095" s="2">
        <f t="shared" si="97"/>
        <v>12</v>
      </c>
    </row>
    <row r="3096" spans="1:14" x14ac:dyDescent="0.35">
      <c r="A3096" t="s">
        <v>70</v>
      </c>
      <c r="B3096" t="s">
        <v>232</v>
      </c>
      <c r="C3096" s="1">
        <v>44148</v>
      </c>
      <c r="D3096" t="s">
        <v>122</v>
      </c>
      <c r="E3096" s="3">
        <v>1.516</v>
      </c>
      <c r="F3096" s="4">
        <v>0</v>
      </c>
      <c r="G3096" s="2">
        <v>19230</v>
      </c>
      <c r="H3096" s="2">
        <v>18505</v>
      </c>
      <c r="I3096" s="2">
        <v>19230</v>
      </c>
      <c r="J3096" s="2">
        <v>19420</v>
      </c>
      <c r="K3096" s="2">
        <v>19870</v>
      </c>
      <c r="L3096" t="str">
        <f t="shared" si="96"/>
        <v/>
      </c>
      <c r="M3096" t="str">
        <f>IFERROR(VLOOKUP(A3096,'Статус менеджера'!$A$2:$B$48,2,TRUE),"")</f>
        <v/>
      </c>
      <c r="N3096" s="2">
        <f t="shared" si="97"/>
        <v>12</v>
      </c>
    </row>
    <row r="3097" spans="1:14" x14ac:dyDescent="0.35">
      <c r="A3097" t="s">
        <v>71</v>
      </c>
      <c r="B3097" t="s">
        <v>232</v>
      </c>
      <c r="C3097" s="1">
        <v>44148</v>
      </c>
      <c r="D3097" t="s">
        <v>117</v>
      </c>
      <c r="E3097" s="3">
        <v>2.7949999999999999</v>
      </c>
      <c r="F3097" s="4">
        <v>0</v>
      </c>
      <c r="G3097" s="2">
        <v>22095</v>
      </c>
      <c r="H3097" s="2">
        <v>21210</v>
      </c>
      <c r="I3097" s="2">
        <v>22095</v>
      </c>
      <c r="J3097" s="2">
        <v>22595</v>
      </c>
      <c r="K3097" s="2">
        <v>23095</v>
      </c>
      <c r="L3097" t="str">
        <f t="shared" si="96"/>
        <v/>
      </c>
      <c r="M3097" t="str">
        <f>IFERROR(VLOOKUP(A3097,'Статус менеджера'!$A$2:$B$48,2,TRUE),"")</f>
        <v/>
      </c>
      <c r="N3097" s="2">
        <f t="shared" si="97"/>
        <v>12</v>
      </c>
    </row>
    <row r="3098" spans="1:14" x14ac:dyDescent="0.35">
      <c r="A3098" t="s">
        <v>71</v>
      </c>
      <c r="B3098" t="s">
        <v>232</v>
      </c>
      <c r="C3098" s="1">
        <v>44148</v>
      </c>
      <c r="D3098" t="s">
        <v>117</v>
      </c>
      <c r="E3098" s="3">
        <v>2.7949999999999999</v>
      </c>
      <c r="F3098" s="4">
        <v>0</v>
      </c>
      <c r="G3098" s="2">
        <v>22095</v>
      </c>
      <c r="H3098" s="2">
        <v>21210</v>
      </c>
      <c r="I3098" s="2">
        <v>22095</v>
      </c>
      <c r="J3098" s="2">
        <v>22595</v>
      </c>
      <c r="K3098" s="2">
        <v>23095</v>
      </c>
      <c r="L3098" t="str">
        <f t="shared" si="96"/>
        <v/>
      </c>
      <c r="M3098" t="str">
        <f>IFERROR(VLOOKUP(A3098,'Статус менеджера'!$A$2:$B$48,2,TRUE),"")</f>
        <v/>
      </c>
      <c r="N3098" s="2">
        <f t="shared" si="97"/>
        <v>12</v>
      </c>
    </row>
    <row r="3099" spans="1:14" x14ac:dyDescent="0.35">
      <c r="A3099" t="s">
        <v>71</v>
      </c>
      <c r="B3099" t="s">
        <v>232</v>
      </c>
      <c r="C3099" s="1">
        <v>44148</v>
      </c>
      <c r="D3099" t="s">
        <v>117</v>
      </c>
      <c r="E3099" s="3">
        <v>2.1</v>
      </c>
      <c r="F3099" s="4">
        <v>0</v>
      </c>
      <c r="G3099" s="2">
        <v>22095</v>
      </c>
      <c r="H3099" s="2">
        <v>21210</v>
      </c>
      <c r="I3099" s="2">
        <v>22095</v>
      </c>
      <c r="J3099" s="2">
        <v>22595</v>
      </c>
      <c r="K3099" s="2">
        <v>23095</v>
      </c>
      <c r="L3099" t="str">
        <f t="shared" si="96"/>
        <v/>
      </c>
      <c r="M3099" t="str">
        <f>IFERROR(VLOOKUP(A3099,'Статус менеджера'!$A$2:$B$48,2,TRUE),"")</f>
        <v/>
      </c>
      <c r="N3099" s="2">
        <f t="shared" si="97"/>
        <v>12</v>
      </c>
    </row>
    <row r="3100" spans="1:14" x14ac:dyDescent="0.35">
      <c r="A3100" t="s">
        <v>71</v>
      </c>
      <c r="B3100" t="s">
        <v>232</v>
      </c>
      <c r="C3100" s="1">
        <v>44148</v>
      </c>
      <c r="D3100" t="s">
        <v>117</v>
      </c>
      <c r="E3100" s="3">
        <v>2.7949999999999999</v>
      </c>
      <c r="F3100" s="4">
        <v>0</v>
      </c>
      <c r="G3100" s="2">
        <v>22095</v>
      </c>
      <c r="H3100" s="2">
        <v>21210</v>
      </c>
      <c r="I3100" s="2">
        <v>22095</v>
      </c>
      <c r="J3100" s="2">
        <v>22595</v>
      </c>
      <c r="K3100" s="2">
        <v>23095</v>
      </c>
      <c r="L3100" t="str">
        <f t="shared" si="96"/>
        <v/>
      </c>
      <c r="M3100" t="str">
        <f>IFERROR(VLOOKUP(A3100,'Статус менеджера'!$A$2:$B$48,2,TRUE),"")</f>
        <v/>
      </c>
      <c r="N3100" s="2">
        <f t="shared" si="97"/>
        <v>12</v>
      </c>
    </row>
    <row r="3101" spans="1:14" x14ac:dyDescent="0.35">
      <c r="A3101" t="s">
        <v>5</v>
      </c>
      <c r="B3101" t="s">
        <v>228</v>
      </c>
      <c r="C3101" s="1">
        <v>44147</v>
      </c>
      <c r="D3101" t="s">
        <v>122</v>
      </c>
      <c r="E3101" s="3">
        <v>2.109</v>
      </c>
      <c r="F3101" s="4">
        <v>0</v>
      </c>
      <c r="G3101" s="2">
        <v>21825</v>
      </c>
      <c r="H3101" s="2">
        <v>21825</v>
      </c>
      <c r="I3101" s="2">
        <v>22720</v>
      </c>
      <c r="J3101" s="2">
        <v>22720</v>
      </c>
      <c r="K3101" s="2">
        <v>23170</v>
      </c>
      <c r="L3101" t="str">
        <f t="shared" si="96"/>
        <v/>
      </c>
      <c r="M3101" t="str">
        <f>IFERROR(VLOOKUP(A3101,'Статус менеджера'!$A$2:$B$48,2,TRUE),"")</f>
        <v>Продавець малим клієнтам</v>
      </c>
      <c r="N3101" s="2">
        <f t="shared" si="97"/>
        <v>8</v>
      </c>
    </row>
    <row r="3102" spans="1:14" x14ac:dyDescent="0.35">
      <c r="A3102" t="s">
        <v>5</v>
      </c>
      <c r="B3102" t="s">
        <v>228</v>
      </c>
      <c r="C3102" s="1">
        <v>44147</v>
      </c>
      <c r="D3102" t="s">
        <v>122</v>
      </c>
      <c r="E3102" s="3">
        <v>17.689</v>
      </c>
      <c r="F3102" s="4">
        <v>0</v>
      </c>
      <c r="G3102" s="2">
        <v>21825</v>
      </c>
      <c r="H3102" s="2">
        <v>21825</v>
      </c>
      <c r="I3102" s="2">
        <v>22720</v>
      </c>
      <c r="J3102" s="2">
        <v>22720</v>
      </c>
      <c r="K3102" s="2">
        <v>23170</v>
      </c>
      <c r="L3102" t="str">
        <f t="shared" si="96"/>
        <v/>
      </c>
      <c r="M3102" t="str">
        <f>IFERROR(VLOOKUP(A3102,'Статус менеджера'!$A$2:$B$48,2,TRUE),"")</f>
        <v>Продавець малим клієнтам</v>
      </c>
      <c r="N3102" s="2">
        <f t="shared" si="97"/>
        <v>8</v>
      </c>
    </row>
    <row r="3103" spans="1:14" x14ac:dyDescent="0.35">
      <c r="A3103" t="s">
        <v>5</v>
      </c>
      <c r="B3103" t="s">
        <v>228</v>
      </c>
      <c r="C3103" s="1">
        <v>44147</v>
      </c>
      <c r="D3103" t="s">
        <v>122</v>
      </c>
      <c r="E3103" s="3">
        <v>9.5440000000000005</v>
      </c>
      <c r="F3103" s="4">
        <v>0</v>
      </c>
      <c r="G3103" s="2">
        <v>21825</v>
      </c>
      <c r="H3103" s="2">
        <v>21825</v>
      </c>
      <c r="I3103" s="2">
        <v>22720</v>
      </c>
      <c r="J3103" s="2">
        <v>22720</v>
      </c>
      <c r="K3103" s="2">
        <v>23170</v>
      </c>
      <c r="L3103" t="str">
        <f t="shared" si="96"/>
        <v/>
      </c>
      <c r="M3103" t="str">
        <f>IFERROR(VLOOKUP(A3103,'Статус менеджера'!$A$2:$B$48,2,TRUE),"")</f>
        <v>Продавець малим клієнтам</v>
      </c>
      <c r="N3103" s="2">
        <f t="shared" si="97"/>
        <v>8</v>
      </c>
    </row>
    <row r="3104" spans="1:14" x14ac:dyDescent="0.35">
      <c r="A3104" t="s">
        <v>35</v>
      </c>
      <c r="B3104" t="s">
        <v>114</v>
      </c>
      <c r="C3104" s="1">
        <v>44155</v>
      </c>
      <c r="D3104" t="s">
        <v>132</v>
      </c>
      <c r="E3104" s="3">
        <v>1.7649999999999999</v>
      </c>
      <c r="F3104" s="4">
        <v>0</v>
      </c>
      <c r="G3104" s="2">
        <v>19265</v>
      </c>
      <c r="H3104" s="2">
        <v>18710</v>
      </c>
      <c r="I3104" s="2">
        <v>19265</v>
      </c>
      <c r="J3104" s="2">
        <v>19665</v>
      </c>
      <c r="K3104" s="2">
        <v>20415</v>
      </c>
      <c r="L3104" t="str">
        <f t="shared" si="96"/>
        <v/>
      </c>
      <c r="M3104" t="str">
        <f>IFERROR(VLOOKUP(A3104,'Статус менеджера'!$A$2:$B$48,2,TRUE),"")</f>
        <v/>
      </c>
      <c r="N3104" s="2">
        <f t="shared" si="97"/>
        <v>12</v>
      </c>
    </row>
    <row r="3105" spans="1:14" x14ac:dyDescent="0.35">
      <c r="A3105" t="s">
        <v>12</v>
      </c>
      <c r="B3105" t="s">
        <v>236</v>
      </c>
      <c r="C3105" s="1">
        <v>44155</v>
      </c>
      <c r="D3105" t="s">
        <v>122</v>
      </c>
      <c r="E3105" s="3">
        <v>2.85</v>
      </c>
      <c r="F3105" s="4" t="s">
        <v>215</v>
      </c>
      <c r="G3105" s="2">
        <v>20422.63</v>
      </c>
      <c r="H3105" s="2">
        <v>19850</v>
      </c>
      <c r="I3105" s="2">
        <v>20420</v>
      </c>
      <c r="J3105" s="2">
        <v>20770</v>
      </c>
      <c r="K3105" s="2">
        <v>21220</v>
      </c>
      <c r="L3105" t="str">
        <f t="shared" si="96"/>
        <v/>
      </c>
      <c r="M3105" t="str">
        <f>IFERROR(VLOOKUP(A3105,'Статус менеджера'!$A$2:$B$48,2,TRUE),"")</f>
        <v/>
      </c>
      <c r="N3105" s="2">
        <f t="shared" si="97"/>
        <v>12.06011428571431</v>
      </c>
    </row>
    <row r="3106" spans="1:14" x14ac:dyDescent="0.35">
      <c r="A3106" t="s">
        <v>12</v>
      </c>
      <c r="B3106" t="s">
        <v>236</v>
      </c>
      <c r="C3106" s="1">
        <v>44155</v>
      </c>
      <c r="D3106" t="s">
        <v>122</v>
      </c>
      <c r="E3106" s="3">
        <v>2.85</v>
      </c>
      <c r="F3106" s="4" t="s">
        <v>215</v>
      </c>
      <c r="G3106" s="2">
        <v>20422.63</v>
      </c>
      <c r="H3106" s="2">
        <v>19850</v>
      </c>
      <c r="I3106" s="2">
        <v>20420</v>
      </c>
      <c r="J3106" s="2">
        <v>20770</v>
      </c>
      <c r="K3106" s="2">
        <v>21220</v>
      </c>
      <c r="L3106" t="str">
        <f t="shared" si="96"/>
        <v/>
      </c>
      <c r="M3106" t="str">
        <f>IFERROR(VLOOKUP(A3106,'Статус менеджера'!$A$2:$B$48,2,TRUE),"")</f>
        <v/>
      </c>
      <c r="N3106" s="2">
        <f t="shared" si="97"/>
        <v>12.06011428571431</v>
      </c>
    </row>
    <row r="3107" spans="1:14" x14ac:dyDescent="0.35">
      <c r="A3107" t="s">
        <v>12</v>
      </c>
      <c r="B3107" t="s">
        <v>236</v>
      </c>
      <c r="C3107" s="1">
        <v>44155</v>
      </c>
      <c r="D3107" t="s">
        <v>122</v>
      </c>
      <c r="E3107" s="3">
        <v>2.85</v>
      </c>
      <c r="F3107" s="4" t="s">
        <v>215</v>
      </c>
      <c r="G3107" s="2">
        <v>20422.63</v>
      </c>
      <c r="H3107" s="2">
        <v>19850</v>
      </c>
      <c r="I3107" s="2">
        <v>20420</v>
      </c>
      <c r="J3107" s="2">
        <v>20770</v>
      </c>
      <c r="K3107" s="2">
        <v>21220</v>
      </c>
      <c r="L3107" t="str">
        <f t="shared" si="96"/>
        <v/>
      </c>
      <c r="M3107" t="str">
        <f>IFERROR(VLOOKUP(A3107,'Статус менеджера'!$A$2:$B$48,2,TRUE),"")</f>
        <v/>
      </c>
      <c r="N3107" s="2">
        <f t="shared" si="97"/>
        <v>12.06011428571431</v>
      </c>
    </row>
    <row r="3108" spans="1:14" x14ac:dyDescent="0.35">
      <c r="A3108" t="s">
        <v>12</v>
      </c>
      <c r="B3108" t="s">
        <v>236</v>
      </c>
      <c r="C3108" s="1">
        <v>44155</v>
      </c>
      <c r="D3108" t="s">
        <v>122</v>
      </c>
      <c r="E3108" s="3">
        <v>2.2730000000000001</v>
      </c>
      <c r="F3108" s="4" t="s">
        <v>215</v>
      </c>
      <c r="G3108" s="2">
        <v>19242.63</v>
      </c>
      <c r="H3108" s="2">
        <v>18680</v>
      </c>
      <c r="I3108" s="2">
        <v>19240</v>
      </c>
      <c r="J3108" s="2">
        <v>19590</v>
      </c>
      <c r="K3108" s="2">
        <v>20040</v>
      </c>
      <c r="L3108" t="str">
        <f t="shared" si="96"/>
        <v/>
      </c>
      <c r="M3108" t="str">
        <f>IFERROR(VLOOKUP(A3108,'Статус менеджера'!$A$2:$B$48,2,TRUE),"")</f>
        <v/>
      </c>
      <c r="N3108" s="2">
        <f t="shared" si="97"/>
        <v>12.06011428571431</v>
      </c>
    </row>
    <row r="3109" spans="1:14" x14ac:dyDescent="0.35">
      <c r="A3109" t="s">
        <v>12</v>
      </c>
      <c r="B3109" t="s">
        <v>236</v>
      </c>
      <c r="C3109" s="1">
        <v>44155</v>
      </c>
      <c r="D3109" t="s">
        <v>122</v>
      </c>
      <c r="E3109" s="3">
        <v>2.2730000000000001</v>
      </c>
      <c r="F3109" s="4" t="s">
        <v>215</v>
      </c>
      <c r="G3109" s="2">
        <v>19242.63</v>
      </c>
      <c r="H3109" s="2">
        <v>18680</v>
      </c>
      <c r="I3109" s="2">
        <v>19240</v>
      </c>
      <c r="J3109" s="2">
        <v>19590</v>
      </c>
      <c r="K3109" s="2">
        <v>20040</v>
      </c>
      <c r="L3109" t="str">
        <f t="shared" si="96"/>
        <v/>
      </c>
      <c r="M3109" t="str">
        <f>IFERROR(VLOOKUP(A3109,'Статус менеджера'!$A$2:$B$48,2,TRUE),"")</f>
        <v/>
      </c>
      <c r="N3109" s="2">
        <f t="shared" si="97"/>
        <v>12.06011428571431</v>
      </c>
    </row>
    <row r="3110" spans="1:14" x14ac:dyDescent="0.35">
      <c r="A3110" t="s">
        <v>47</v>
      </c>
      <c r="B3110" t="s">
        <v>225</v>
      </c>
      <c r="C3110" s="1">
        <v>44138</v>
      </c>
      <c r="D3110" t="s">
        <v>120</v>
      </c>
      <c r="E3110" s="3">
        <v>0.52500000000000002</v>
      </c>
      <c r="F3110" s="4">
        <v>0</v>
      </c>
      <c r="G3110" s="2">
        <v>17050</v>
      </c>
      <c r="H3110" s="2">
        <v>16030</v>
      </c>
      <c r="I3110" s="2">
        <v>16655</v>
      </c>
      <c r="J3110" s="2">
        <v>17005</v>
      </c>
      <c r="K3110" s="2">
        <v>17505</v>
      </c>
      <c r="L3110">
        <f t="shared" si="96"/>
        <v>10.9725</v>
      </c>
      <c r="M3110" t="str">
        <f>IFERROR(VLOOKUP(A3110,'Статус менеджера'!$A$2:$B$48,2,TRUE),"")</f>
        <v>Продавець малим клієнтам</v>
      </c>
      <c r="N3110" s="2">
        <f t="shared" si="97"/>
        <v>20.9</v>
      </c>
    </row>
    <row r="3111" spans="1:14" x14ac:dyDescent="0.35">
      <c r="A3111" t="s">
        <v>47</v>
      </c>
      <c r="B3111" t="s">
        <v>225</v>
      </c>
      <c r="C3111" s="1">
        <v>44138</v>
      </c>
      <c r="D3111" t="s">
        <v>120</v>
      </c>
      <c r="E3111" s="3">
        <v>0.44</v>
      </c>
      <c r="F3111" s="4">
        <v>0</v>
      </c>
      <c r="G3111" s="2">
        <v>17050</v>
      </c>
      <c r="H3111" s="2">
        <v>16030</v>
      </c>
      <c r="I3111" s="2">
        <v>16655</v>
      </c>
      <c r="J3111" s="2">
        <v>17005</v>
      </c>
      <c r="K3111" s="2">
        <v>17505</v>
      </c>
      <c r="L3111">
        <f t="shared" si="96"/>
        <v>9.1959999999999997</v>
      </c>
      <c r="M3111" t="str">
        <f>IFERROR(VLOOKUP(A3111,'Статус менеджера'!$A$2:$B$48,2,TRUE),"")</f>
        <v>Продавець малим клієнтам</v>
      </c>
      <c r="N3111" s="2">
        <f t="shared" si="97"/>
        <v>20.9</v>
      </c>
    </row>
    <row r="3112" spans="1:14" x14ac:dyDescent="0.35">
      <c r="A3112" t="s">
        <v>95</v>
      </c>
      <c r="B3112" t="s">
        <v>114</v>
      </c>
      <c r="C3112" s="1">
        <v>44139</v>
      </c>
      <c r="D3112" t="s">
        <v>116</v>
      </c>
      <c r="E3112" s="3">
        <v>6.1950000000000003</v>
      </c>
      <c r="F3112" s="4">
        <v>0</v>
      </c>
      <c r="G3112" s="2">
        <v>19030</v>
      </c>
      <c r="H3112" s="2">
        <v>18325</v>
      </c>
      <c r="I3112" s="2">
        <v>19030</v>
      </c>
      <c r="J3112" s="2">
        <v>19220</v>
      </c>
      <c r="K3112" s="2">
        <v>19670</v>
      </c>
      <c r="L3112" t="str">
        <f t="shared" si="96"/>
        <v/>
      </c>
      <c r="M3112" t="str">
        <f>IFERROR(VLOOKUP(A3112,'Статус менеджера'!$A$2:$B$48,2,TRUE),"")</f>
        <v>Продавець малим клієнтам</v>
      </c>
      <c r="N3112" s="2">
        <f t="shared" si="97"/>
        <v>12</v>
      </c>
    </row>
    <row r="3113" spans="1:14" x14ac:dyDescent="0.35">
      <c r="A3113" t="s">
        <v>95</v>
      </c>
      <c r="B3113" t="s">
        <v>114</v>
      </c>
      <c r="C3113" s="1">
        <v>44139</v>
      </c>
      <c r="D3113" t="s">
        <v>116</v>
      </c>
      <c r="E3113" s="3">
        <v>7.19</v>
      </c>
      <c r="F3113" s="4">
        <v>0</v>
      </c>
      <c r="G3113" s="2">
        <v>19030</v>
      </c>
      <c r="H3113" s="2">
        <v>18325</v>
      </c>
      <c r="I3113" s="2">
        <v>19030</v>
      </c>
      <c r="J3113" s="2">
        <v>19220</v>
      </c>
      <c r="K3113" s="2">
        <v>19670</v>
      </c>
      <c r="L3113" t="str">
        <f t="shared" si="96"/>
        <v/>
      </c>
      <c r="M3113" t="str">
        <f>IFERROR(VLOOKUP(A3113,'Статус менеджера'!$A$2:$B$48,2,TRUE),"")</f>
        <v>Продавець малим клієнтам</v>
      </c>
      <c r="N3113" s="2">
        <f t="shared" si="97"/>
        <v>12</v>
      </c>
    </row>
    <row r="3114" spans="1:14" x14ac:dyDescent="0.35">
      <c r="A3114" t="s">
        <v>95</v>
      </c>
      <c r="B3114" t="s">
        <v>114</v>
      </c>
      <c r="C3114" s="1">
        <v>44139</v>
      </c>
      <c r="D3114" t="s">
        <v>122</v>
      </c>
      <c r="E3114" s="3">
        <v>0.71</v>
      </c>
      <c r="F3114" s="4">
        <v>0</v>
      </c>
      <c r="G3114" s="2">
        <v>19030</v>
      </c>
      <c r="H3114" s="2">
        <v>18325</v>
      </c>
      <c r="I3114" s="2">
        <v>19030</v>
      </c>
      <c r="J3114" s="2">
        <v>19220</v>
      </c>
      <c r="K3114" s="2">
        <v>19670</v>
      </c>
      <c r="L3114" t="str">
        <f t="shared" si="96"/>
        <v/>
      </c>
      <c r="M3114" t="str">
        <f>IFERROR(VLOOKUP(A3114,'Статус менеджера'!$A$2:$B$48,2,TRUE),"")</f>
        <v>Продавець малим клієнтам</v>
      </c>
      <c r="N3114" s="2">
        <f t="shared" si="97"/>
        <v>12</v>
      </c>
    </row>
    <row r="3115" spans="1:14" x14ac:dyDescent="0.35">
      <c r="A3115" t="s">
        <v>95</v>
      </c>
      <c r="B3115" t="s">
        <v>114</v>
      </c>
      <c r="C3115" s="1">
        <v>44139</v>
      </c>
      <c r="D3115" t="s">
        <v>122</v>
      </c>
      <c r="E3115" s="3">
        <v>0.71</v>
      </c>
      <c r="F3115" s="4">
        <v>0</v>
      </c>
      <c r="G3115" s="2">
        <v>19030</v>
      </c>
      <c r="H3115" s="2">
        <v>18325</v>
      </c>
      <c r="I3115" s="2">
        <v>19030</v>
      </c>
      <c r="J3115" s="2">
        <v>19220</v>
      </c>
      <c r="K3115" s="2">
        <v>19670</v>
      </c>
      <c r="L3115" t="str">
        <f t="shared" si="96"/>
        <v/>
      </c>
      <c r="M3115" t="str">
        <f>IFERROR(VLOOKUP(A3115,'Статус менеджера'!$A$2:$B$48,2,TRUE),"")</f>
        <v>Продавець малим клієнтам</v>
      </c>
      <c r="N3115" s="2">
        <f t="shared" si="97"/>
        <v>12</v>
      </c>
    </row>
    <row r="3116" spans="1:14" x14ac:dyDescent="0.35">
      <c r="A3116" t="s">
        <v>95</v>
      </c>
      <c r="B3116" t="s">
        <v>114</v>
      </c>
      <c r="C3116" s="1">
        <v>44139</v>
      </c>
      <c r="D3116" t="s">
        <v>122</v>
      </c>
      <c r="E3116" s="3">
        <v>0.71</v>
      </c>
      <c r="F3116" s="4">
        <v>0</v>
      </c>
      <c r="G3116" s="2">
        <v>19030</v>
      </c>
      <c r="H3116" s="2">
        <v>18325</v>
      </c>
      <c r="I3116" s="2">
        <v>19030</v>
      </c>
      <c r="J3116" s="2">
        <v>19220</v>
      </c>
      <c r="K3116" s="2">
        <v>19670</v>
      </c>
      <c r="L3116" t="str">
        <f t="shared" si="96"/>
        <v/>
      </c>
      <c r="M3116" t="str">
        <f>IFERROR(VLOOKUP(A3116,'Статус менеджера'!$A$2:$B$48,2,TRUE),"")</f>
        <v>Продавець малим клієнтам</v>
      </c>
      <c r="N3116" s="2">
        <f t="shared" si="97"/>
        <v>12</v>
      </c>
    </row>
    <row r="3117" spans="1:14" x14ac:dyDescent="0.35">
      <c r="A3117" t="s">
        <v>95</v>
      </c>
      <c r="B3117" t="s">
        <v>114</v>
      </c>
      <c r="C3117" s="1">
        <v>44139</v>
      </c>
      <c r="D3117" t="s">
        <v>122</v>
      </c>
      <c r="E3117" s="3">
        <v>0.71</v>
      </c>
      <c r="F3117" s="4">
        <v>0</v>
      </c>
      <c r="G3117" s="2">
        <v>19030</v>
      </c>
      <c r="H3117" s="2">
        <v>18325</v>
      </c>
      <c r="I3117" s="2">
        <v>19030</v>
      </c>
      <c r="J3117" s="2">
        <v>19220</v>
      </c>
      <c r="K3117" s="2">
        <v>19670</v>
      </c>
      <c r="L3117" t="str">
        <f t="shared" si="96"/>
        <v/>
      </c>
      <c r="M3117" t="str">
        <f>IFERROR(VLOOKUP(A3117,'Статус менеджера'!$A$2:$B$48,2,TRUE),"")</f>
        <v>Продавець малим клієнтам</v>
      </c>
      <c r="N3117" s="2">
        <f t="shared" si="97"/>
        <v>12</v>
      </c>
    </row>
    <row r="3118" spans="1:14" x14ac:dyDescent="0.35">
      <c r="A3118" t="s">
        <v>95</v>
      </c>
      <c r="B3118" t="s">
        <v>114</v>
      </c>
      <c r="C3118" s="1">
        <v>44139</v>
      </c>
      <c r="D3118" t="s">
        <v>122</v>
      </c>
      <c r="E3118" s="3">
        <v>0.71</v>
      </c>
      <c r="F3118" s="4">
        <v>0</v>
      </c>
      <c r="G3118" s="2">
        <v>19030</v>
      </c>
      <c r="H3118" s="2">
        <v>18325</v>
      </c>
      <c r="I3118" s="2">
        <v>19030</v>
      </c>
      <c r="J3118" s="2">
        <v>19220</v>
      </c>
      <c r="K3118" s="2">
        <v>19670</v>
      </c>
      <c r="L3118" t="str">
        <f t="shared" si="96"/>
        <v/>
      </c>
      <c r="M3118" t="str">
        <f>IFERROR(VLOOKUP(A3118,'Статус менеджера'!$A$2:$B$48,2,TRUE),"")</f>
        <v>Продавець малим клієнтам</v>
      </c>
      <c r="N3118" s="2">
        <f t="shared" si="97"/>
        <v>12</v>
      </c>
    </row>
    <row r="3119" spans="1:14" x14ac:dyDescent="0.35">
      <c r="A3119" t="s">
        <v>95</v>
      </c>
      <c r="B3119" t="s">
        <v>114</v>
      </c>
      <c r="C3119" s="1">
        <v>44139</v>
      </c>
      <c r="D3119" t="s">
        <v>122</v>
      </c>
      <c r="E3119" s="3">
        <v>0.71</v>
      </c>
      <c r="F3119" s="4">
        <v>0</v>
      </c>
      <c r="G3119" s="2">
        <v>19030</v>
      </c>
      <c r="H3119" s="2">
        <v>18325</v>
      </c>
      <c r="I3119" s="2">
        <v>19030</v>
      </c>
      <c r="J3119" s="2">
        <v>19220</v>
      </c>
      <c r="K3119" s="2">
        <v>19670</v>
      </c>
      <c r="L3119" t="str">
        <f t="shared" si="96"/>
        <v/>
      </c>
      <c r="M3119" t="str">
        <f>IFERROR(VLOOKUP(A3119,'Статус менеджера'!$A$2:$B$48,2,TRUE),"")</f>
        <v>Продавець малим клієнтам</v>
      </c>
      <c r="N3119" s="2">
        <f t="shared" si="97"/>
        <v>12</v>
      </c>
    </row>
    <row r="3120" spans="1:14" x14ac:dyDescent="0.35">
      <c r="A3120" t="s">
        <v>95</v>
      </c>
      <c r="B3120" t="s">
        <v>114</v>
      </c>
      <c r="C3120" s="1">
        <v>44139</v>
      </c>
      <c r="D3120" t="s">
        <v>122</v>
      </c>
      <c r="E3120" s="3">
        <v>0.71</v>
      </c>
      <c r="F3120" s="4">
        <v>0</v>
      </c>
      <c r="G3120" s="2">
        <v>19030</v>
      </c>
      <c r="H3120" s="2">
        <v>18325</v>
      </c>
      <c r="I3120" s="2">
        <v>19030</v>
      </c>
      <c r="J3120" s="2">
        <v>19220</v>
      </c>
      <c r="K3120" s="2">
        <v>19670</v>
      </c>
      <c r="L3120" t="str">
        <f t="shared" si="96"/>
        <v/>
      </c>
      <c r="M3120" t="str">
        <f>IFERROR(VLOOKUP(A3120,'Статус менеджера'!$A$2:$B$48,2,TRUE),"")</f>
        <v>Продавець малим клієнтам</v>
      </c>
      <c r="N3120" s="2">
        <f t="shared" si="97"/>
        <v>12</v>
      </c>
    </row>
    <row r="3121" spans="1:14" x14ac:dyDescent="0.35">
      <c r="A3121" t="s">
        <v>95</v>
      </c>
      <c r="B3121" t="s">
        <v>114</v>
      </c>
      <c r="C3121" s="1">
        <v>44139</v>
      </c>
      <c r="D3121" t="s">
        <v>122</v>
      </c>
      <c r="E3121" s="3">
        <v>1.137</v>
      </c>
      <c r="F3121" s="4">
        <v>0</v>
      </c>
      <c r="G3121" s="2">
        <v>19700</v>
      </c>
      <c r="H3121" s="2">
        <v>18975</v>
      </c>
      <c r="I3121" s="2">
        <v>19700</v>
      </c>
      <c r="J3121" s="2">
        <v>19890</v>
      </c>
      <c r="K3121" s="2">
        <v>20340</v>
      </c>
      <c r="L3121" t="str">
        <f t="shared" si="96"/>
        <v/>
      </c>
      <c r="M3121" t="str">
        <f>IFERROR(VLOOKUP(A3121,'Статус менеджера'!$A$2:$B$48,2,TRUE),"")</f>
        <v>Продавець малим клієнтам</v>
      </c>
      <c r="N3121" s="2">
        <f t="shared" si="97"/>
        <v>12</v>
      </c>
    </row>
    <row r="3122" spans="1:14" x14ac:dyDescent="0.35">
      <c r="A3122" t="s">
        <v>95</v>
      </c>
      <c r="B3122" t="s">
        <v>114</v>
      </c>
      <c r="C3122" s="1">
        <v>44139</v>
      </c>
      <c r="D3122" t="s">
        <v>122</v>
      </c>
      <c r="E3122" s="3">
        <v>1.137</v>
      </c>
      <c r="F3122" s="4">
        <v>0</v>
      </c>
      <c r="G3122" s="2">
        <v>19700</v>
      </c>
      <c r="H3122" s="2">
        <v>18975</v>
      </c>
      <c r="I3122" s="2">
        <v>19700</v>
      </c>
      <c r="J3122" s="2">
        <v>19890</v>
      </c>
      <c r="K3122" s="2">
        <v>20340</v>
      </c>
      <c r="L3122" t="str">
        <f t="shared" si="96"/>
        <v/>
      </c>
      <c r="M3122" t="str">
        <f>IFERROR(VLOOKUP(A3122,'Статус менеджера'!$A$2:$B$48,2,TRUE),"")</f>
        <v>Продавець малим клієнтам</v>
      </c>
      <c r="N3122" s="2">
        <f t="shared" si="97"/>
        <v>12</v>
      </c>
    </row>
    <row r="3123" spans="1:14" x14ac:dyDescent="0.35">
      <c r="A3123" t="s">
        <v>95</v>
      </c>
      <c r="B3123" t="s">
        <v>114</v>
      </c>
      <c r="C3123" s="1">
        <v>44139</v>
      </c>
      <c r="D3123" t="s">
        <v>122</v>
      </c>
      <c r="E3123" s="3">
        <v>1.137</v>
      </c>
      <c r="F3123" s="4">
        <v>0</v>
      </c>
      <c r="G3123" s="2">
        <v>19700</v>
      </c>
      <c r="H3123" s="2">
        <v>18975</v>
      </c>
      <c r="I3123" s="2">
        <v>19700</v>
      </c>
      <c r="J3123" s="2">
        <v>19890</v>
      </c>
      <c r="K3123" s="2">
        <v>20340</v>
      </c>
      <c r="L3123" t="str">
        <f t="shared" si="96"/>
        <v/>
      </c>
      <c r="M3123" t="str">
        <f>IFERROR(VLOOKUP(A3123,'Статус менеджера'!$A$2:$B$48,2,TRUE),"")</f>
        <v>Продавець малим клієнтам</v>
      </c>
      <c r="N3123" s="2">
        <f t="shared" si="97"/>
        <v>12</v>
      </c>
    </row>
    <row r="3124" spans="1:14" x14ac:dyDescent="0.35">
      <c r="A3124" t="s">
        <v>43</v>
      </c>
      <c r="B3124" t="s">
        <v>221</v>
      </c>
      <c r="C3124" s="1">
        <v>44146</v>
      </c>
      <c r="D3124" t="s">
        <v>128</v>
      </c>
      <c r="E3124" s="3">
        <v>5.38</v>
      </c>
      <c r="F3124" s="4">
        <v>0</v>
      </c>
      <c r="G3124" s="2">
        <v>23505.16</v>
      </c>
      <c r="H3124" s="2">
        <v>22690</v>
      </c>
      <c r="I3124" s="2">
        <v>23485</v>
      </c>
      <c r="J3124" s="2">
        <v>23680</v>
      </c>
      <c r="K3124" s="2">
        <v>24130</v>
      </c>
      <c r="L3124" t="str">
        <f t="shared" si="96"/>
        <v/>
      </c>
      <c r="M3124" t="str">
        <f>IFERROR(VLOOKUP(A3124,'Статус менеджера'!$A$2:$B$48,2,TRUE),"")</f>
        <v/>
      </c>
      <c r="N3124" s="2">
        <f t="shared" si="97"/>
        <v>12.827076923076918</v>
      </c>
    </row>
    <row r="3125" spans="1:14" x14ac:dyDescent="0.35">
      <c r="A3125" t="s">
        <v>69</v>
      </c>
      <c r="B3125" t="s">
        <v>223</v>
      </c>
      <c r="C3125" s="1">
        <v>44147</v>
      </c>
      <c r="D3125" t="s">
        <v>122</v>
      </c>
      <c r="E3125" s="3">
        <v>0.94799999999999995</v>
      </c>
      <c r="F3125" s="4">
        <v>0</v>
      </c>
      <c r="G3125" s="2">
        <v>18400</v>
      </c>
      <c r="H3125" s="2">
        <v>17855</v>
      </c>
      <c r="I3125" s="2">
        <v>18400</v>
      </c>
      <c r="J3125" s="2">
        <v>18750</v>
      </c>
      <c r="K3125" s="2">
        <v>19200</v>
      </c>
      <c r="L3125" t="str">
        <f t="shared" si="96"/>
        <v/>
      </c>
      <c r="M3125" t="str">
        <f>IFERROR(VLOOKUP(A3125,'Статус менеджера'!$A$2:$B$48,2,TRUE),"")</f>
        <v/>
      </c>
      <c r="N3125" s="2">
        <f t="shared" si="97"/>
        <v>12</v>
      </c>
    </row>
    <row r="3126" spans="1:14" x14ac:dyDescent="0.35">
      <c r="A3126" t="s">
        <v>69</v>
      </c>
      <c r="B3126" t="s">
        <v>223</v>
      </c>
      <c r="C3126" s="1">
        <v>44147</v>
      </c>
      <c r="D3126" t="s">
        <v>122</v>
      </c>
      <c r="E3126" s="3">
        <v>0.94799999999999995</v>
      </c>
      <c r="F3126" s="4">
        <v>0</v>
      </c>
      <c r="G3126" s="2">
        <v>18400</v>
      </c>
      <c r="H3126" s="2">
        <v>17855</v>
      </c>
      <c r="I3126" s="2">
        <v>18400</v>
      </c>
      <c r="J3126" s="2">
        <v>18750</v>
      </c>
      <c r="K3126" s="2">
        <v>19200</v>
      </c>
      <c r="L3126" t="str">
        <f t="shared" si="96"/>
        <v/>
      </c>
      <c r="M3126" t="str">
        <f>IFERROR(VLOOKUP(A3126,'Статус менеджера'!$A$2:$B$48,2,TRUE),"")</f>
        <v/>
      </c>
      <c r="N3126" s="2">
        <f t="shared" si="97"/>
        <v>12</v>
      </c>
    </row>
    <row r="3127" spans="1:14" x14ac:dyDescent="0.35">
      <c r="A3127" t="s">
        <v>69</v>
      </c>
      <c r="B3127" t="s">
        <v>223</v>
      </c>
      <c r="C3127" s="1">
        <v>44147</v>
      </c>
      <c r="D3127" t="s">
        <v>122</v>
      </c>
      <c r="E3127" s="3">
        <v>0.94799999999999995</v>
      </c>
      <c r="F3127" s="4">
        <v>0</v>
      </c>
      <c r="G3127" s="2">
        <v>18400</v>
      </c>
      <c r="H3127" s="2">
        <v>17855</v>
      </c>
      <c r="I3127" s="2">
        <v>18400</v>
      </c>
      <c r="J3127" s="2">
        <v>18750</v>
      </c>
      <c r="K3127" s="2">
        <v>19200</v>
      </c>
      <c r="L3127" t="str">
        <f t="shared" si="96"/>
        <v/>
      </c>
      <c r="M3127" t="str">
        <f>IFERROR(VLOOKUP(A3127,'Статус менеджера'!$A$2:$B$48,2,TRUE),"")</f>
        <v/>
      </c>
      <c r="N3127" s="2">
        <f t="shared" si="97"/>
        <v>12</v>
      </c>
    </row>
    <row r="3128" spans="1:14" x14ac:dyDescent="0.35">
      <c r="A3128" t="s">
        <v>69</v>
      </c>
      <c r="B3128" t="s">
        <v>223</v>
      </c>
      <c r="C3128" s="1">
        <v>44147</v>
      </c>
      <c r="D3128" t="s">
        <v>122</v>
      </c>
      <c r="E3128" s="3">
        <v>0.94799999999999995</v>
      </c>
      <c r="F3128" s="4">
        <v>0</v>
      </c>
      <c r="G3128" s="2">
        <v>18400</v>
      </c>
      <c r="H3128" s="2">
        <v>17855</v>
      </c>
      <c r="I3128" s="2">
        <v>18400</v>
      </c>
      <c r="J3128" s="2">
        <v>18750</v>
      </c>
      <c r="K3128" s="2">
        <v>19200</v>
      </c>
      <c r="L3128" t="str">
        <f t="shared" si="96"/>
        <v/>
      </c>
      <c r="M3128" t="str">
        <f>IFERROR(VLOOKUP(A3128,'Статус менеджера'!$A$2:$B$48,2,TRUE),"")</f>
        <v/>
      </c>
      <c r="N3128" s="2">
        <f t="shared" si="97"/>
        <v>12</v>
      </c>
    </row>
    <row r="3129" spans="1:14" x14ac:dyDescent="0.35">
      <c r="A3129" t="s">
        <v>69</v>
      </c>
      <c r="B3129" t="s">
        <v>223</v>
      </c>
      <c r="C3129" s="1">
        <v>44147</v>
      </c>
      <c r="D3129" t="s">
        <v>122</v>
      </c>
      <c r="E3129" s="3">
        <v>0.94799999999999995</v>
      </c>
      <c r="F3129" s="4">
        <v>0</v>
      </c>
      <c r="G3129" s="2">
        <v>18400</v>
      </c>
      <c r="H3129" s="2">
        <v>17855</v>
      </c>
      <c r="I3129" s="2">
        <v>18400</v>
      </c>
      <c r="J3129" s="2">
        <v>18750</v>
      </c>
      <c r="K3129" s="2">
        <v>19200</v>
      </c>
      <c r="L3129" t="str">
        <f t="shared" si="96"/>
        <v/>
      </c>
      <c r="M3129" t="str">
        <f>IFERROR(VLOOKUP(A3129,'Статус менеджера'!$A$2:$B$48,2,TRUE),"")</f>
        <v/>
      </c>
      <c r="N3129" s="2">
        <f t="shared" si="97"/>
        <v>12</v>
      </c>
    </row>
    <row r="3130" spans="1:14" x14ac:dyDescent="0.35">
      <c r="A3130" t="s">
        <v>69</v>
      </c>
      <c r="B3130" t="s">
        <v>223</v>
      </c>
      <c r="C3130" s="1">
        <v>44147</v>
      </c>
      <c r="D3130" t="s">
        <v>122</v>
      </c>
      <c r="E3130" s="3">
        <v>0.94799999999999995</v>
      </c>
      <c r="F3130" s="4">
        <v>0</v>
      </c>
      <c r="G3130" s="2">
        <v>18400</v>
      </c>
      <c r="H3130" s="2">
        <v>17855</v>
      </c>
      <c r="I3130" s="2">
        <v>18400</v>
      </c>
      <c r="J3130" s="2">
        <v>18750</v>
      </c>
      <c r="K3130" s="2">
        <v>19200</v>
      </c>
      <c r="L3130" t="str">
        <f t="shared" si="96"/>
        <v/>
      </c>
      <c r="M3130" t="str">
        <f>IFERROR(VLOOKUP(A3130,'Статус менеджера'!$A$2:$B$48,2,TRUE),"")</f>
        <v/>
      </c>
      <c r="N3130" s="2">
        <f t="shared" si="97"/>
        <v>12</v>
      </c>
    </row>
    <row r="3131" spans="1:14" x14ac:dyDescent="0.35">
      <c r="A3131" t="s">
        <v>69</v>
      </c>
      <c r="B3131" t="s">
        <v>223</v>
      </c>
      <c r="C3131" s="1">
        <v>44147</v>
      </c>
      <c r="D3131" t="s">
        <v>122</v>
      </c>
      <c r="E3131" s="3">
        <v>0.94799999999999995</v>
      </c>
      <c r="F3131" s="4">
        <v>0</v>
      </c>
      <c r="G3131" s="2">
        <v>18400</v>
      </c>
      <c r="H3131" s="2">
        <v>17855</v>
      </c>
      <c r="I3131" s="2">
        <v>18400</v>
      </c>
      <c r="J3131" s="2">
        <v>18750</v>
      </c>
      <c r="K3131" s="2">
        <v>19200</v>
      </c>
      <c r="L3131" t="str">
        <f t="shared" si="96"/>
        <v/>
      </c>
      <c r="M3131" t="str">
        <f>IFERROR(VLOOKUP(A3131,'Статус менеджера'!$A$2:$B$48,2,TRUE),"")</f>
        <v/>
      </c>
      <c r="N3131" s="2">
        <f t="shared" si="97"/>
        <v>12</v>
      </c>
    </row>
    <row r="3132" spans="1:14" x14ac:dyDescent="0.35">
      <c r="A3132" t="s">
        <v>69</v>
      </c>
      <c r="B3132" t="s">
        <v>223</v>
      </c>
      <c r="C3132" s="1">
        <v>44147</v>
      </c>
      <c r="D3132" t="s">
        <v>122</v>
      </c>
      <c r="E3132" s="3">
        <v>0.94799999999999995</v>
      </c>
      <c r="F3132" s="4">
        <v>0</v>
      </c>
      <c r="G3132" s="2">
        <v>18400</v>
      </c>
      <c r="H3132" s="2">
        <v>17855</v>
      </c>
      <c r="I3132" s="2">
        <v>18400</v>
      </c>
      <c r="J3132" s="2">
        <v>18750</v>
      </c>
      <c r="K3132" s="2">
        <v>19200</v>
      </c>
      <c r="L3132" t="str">
        <f t="shared" si="96"/>
        <v/>
      </c>
      <c r="M3132" t="str">
        <f>IFERROR(VLOOKUP(A3132,'Статус менеджера'!$A$2:$B$48,2,TRUE),"")</f>
        <v/>
      </c>
      <c r="N3132" s="2">
        <f t="shared" si="97"/>
        <v>12</v>
      </c>
    </row>
    <row r="3133" spans="1:14" x14ac:dyDescent="0.35">
      <c r="A3133" t="s">
        <v>69</v>
      </c>
      <c r="B3133" t="s">
        <v>223</v>
      </c>
      <c r="C3133" s="1">
        <v>44147</v>
      </c>
      <c r="D3133" t="s">
        <v>122</v>
      </c>
      <c r="E3133" s="3">
        <v>0.94799999999999995</v>
      </c>
      <c r="F3133" s="4">
        <v>0</v>
      </c>
      <c r="G3133" s="2">
        <v>18400</v>
      </c>
      <c r="H3133" s="2">
        <v>17855</v>
      </c>
      <c r="I3133" s="2">
        <v>18400</v>
      </c>
      <c r="J3133" s="2">
        <v>18750</v>
      </c>
      <c r="K3133" s="2">
        <v>19200</v>
      </c>
      <c r="L3133" t="str">
        <f t="shared" si="96"/>
        <v/>
      </c>
      <c r="M3133" t="str">
        <f>IFERROR(VLOOKUP(A3133,'Статус менеджера'!$A$2:$B$48,2,TRUE),"")</f>
        <v/>
      </c>
      <c r="N3133" s="2">
        <f t="shared" si="97"/>
        <v>12</v>
      </c>
    </row>
    <row r="3134" spans="1:14" x14ac:dyDescent="0.35">
      <c r="A3134" t="s">
        <v>11</v>
      </c>
      <c r="B3134" t="s">
        <v>226</v>
      </c>
      <c r="C3134" s="1">
        <v>44138</v>
      </c>
      <c r="D3134" t="s">
        <v>116</v>
      </c>
      <c r="E3134" s="3">
        <v>22.55</v>
      </c>
      <c r="F3134" s="4">
        <v>0</v>
      </c>
      <c r="G3134" s="2">
        <v>19565</v>
      </c>
      <c r="H3134" s="2">
        <v>18850</v>
      </c>
      <c r="I3134" s="2">
        <v>19745</v>
      </c>
      <c r="J3134" s="2">
        <v>19745</v>
      </c>
      <c r="K3134" s="2">
        <v>20195</v>
      </c>
      <c r="L3134" t="str">
        <f t="shared" si="96"/>
        <v/>
      </c>
      <c r="M3134" t="str">
        <f>IFERROR(VLOOKUP(A3134,'Статус менеджера'!$A$2:$B$48,2,TRUE),"")</f>
        <v/>
      </c>
      <c r="N3134" s="2">
        <f t="shared" si="97"/>
        <v>11.195530726256983</v>
      </c>
    </row>
    <row r="3135" spans="1:14" x14ac:dyDescent="0.35">
      <c r="A3135" t="s">
        <v>13</v>
      </c>
      <c r="B3135" t="s">
        <v>227</v>
      </c>
      <c r="C3135" s="1">
        <v>44138</v>
      </c>
      <c r="D3135" t="s">
        <v>116</v>
      </c>
      <c r="E3135" s="3">
        <v>0.248</v>
      </c>
      <c r="F3135" s="4">
        <v>0</v>
      </c>
      <c r="G3135" s="2">
        <v>19200</v>
      </c>
      <c r="H3135" s="2">
        <v>18435</v>
      </c>
      <c r="I3135" s="2">
        <v>18980</v>
      </c>
      <c r="J3135" s="2">
        <v>19330</v>
      </c>
      <c r="K3135" s="2">
        <v>19780</v>
      </c>
      <c r="L3135">
        <f t="shared" si="96"/>
        <v>4.2230857142857143</v>
      </c>
      <c r="M3135" t="str">
        <f>IFERROR(VLOOKUP(A3135,'Статус менеджера'!$A$2:$B$48,2,TRUE),"")</f>
        <v>Продавець малим клієнтам</v>
      </c>
      <c r="N3135" s="2">
        <f t="shared" si="97"/>
        <v>17.028571428571428</v>
      </c>
    </row>
    <row r="3136" spans="1:14" x14ac:dyDescent="0.35">
      <c r="A3136" t="s">
        <v>13</v>
      </c>
      <c r="B3136" t="s">
        <v>227</v>
      </c>
      <c r="C3136" s="1">
        <v>44138</v>
      </c>
      <c r="D3136" t="s">
        <v>116</v>
      </c>
      <c r="E3136" s="3">
        <v>0.376</v>
      </c>
      <c r="F3136" s="4">
        <v>0</v>
      </c>
      <c r="G3136" s="2">
        <v>19200</v>
      </c>
      <c r="H3136" s="2">
        <v>18435</v>
      </c>
      <c r="I3136" s="2">
        <v>18980</v>
      </c>
      <c r="J3136" s="2">
        <v>19330</v>
      </c>
      <c r="K3136" s="2">
        <v>19780</v>
      </c>
      <c r="L3136">
        <f t="shared" si="96"/>
        <v>6.4027428571428571</v>
      </c>
      <c r="M3136" t="str">
        <f>IFERROR(VLOOKUP(A3136,'Статус менеджера'!$A$2:$B$48,2,TRUE),"")</f>
        <v>Продавець малим клієнтам</v>
      </c>
      <c r="N3136" s="2">
        <f t="shared" si="97"/>
        <v>17.028571428571428</v>
      </c>
    </row>
    <row r="3137" spans="1:14" x14ac:dyDescent="0.35">
      <c r="A3137" t="s">
        <v>13</v>
      </c>
      <c r="B3137" t="s">
        <v>227</v>
      </c>
      <c r="C3137" s="1">
        <v>44138</v>
      </c>
      <c r="D3137" t="s">
        <v>131</v>
      </c>
      <c r="E3137" s="3">
        <v>0.19</v>
      </c>
      <c r="F3137" s="4">
        <v>0</v>
      </c>
      <c r="G3137" s="2">
        <v>21050</v>
      </c>
      <c r="H3137" s="2">
        <v>20250</v>
      </c>
      <c r="I3137" s="2">
        <v>20835</v>
      </c>
      <c r="J3137" s="2">
        <v>21185</v>
      </c>
      <c r="K3137" s="2">
        <v>21635</v>
      </c>
      <c r="L3137">
        <f t="shared" si="96"/>
        <v>3.213714285714286</v>
      </c>
      <c r="M3137" t="str">
        <f>IFERROR(VLOOKUP(A3137,'Статус менеджера'!$A$2:$B$48,2,TRUE),"")</f>
        <v>Продавець малим клієнтам</v>
      </c>
      <c r="N3137" s="2">
        <f t="shared" si="97"/>
        <v>16.914285714285715</v>
      </c>
    </row>
    <row r="3138" spans="1:14" x14ac:dyDescent="0.35">
      <c r="A3138" t="s">
        <v>13</v>
      </c>
      <c r="B3138" t="s">
        <v>227</v>
      </c>
      <c r="C3138" s="1">
        <v>44138</v>
      </c>
      <c r="D3138" t="s">
        <v>131</v>
      </c>
      <c r="E3138" s="3">
        <v>6.2E-2</v>
      </c>
      <c r="F3138" s="4">
        <v>0</v>
      </c>
      <c r="G3138" s="2">
        <v>21200</v>
      </c>
      <c r="H3138" s="2">
        <v>20415</v>
      </c>
      <c r="I3138" s="2">
        <v>21000</v>
      </c>
      <c r="J3138" s="2">
        <v>21350</v>
      </c>
      <c r="K3138" s="2">
        <v>21800</v>
      </c>
      <c r="L3138">
        <f t="shared" ref="L3138:L3201" si="98">IFERROR(IF(AND(M3138="Продавець малим клієнтам", OR(B3138="Східний регіон", B3138="Західний регіон", B3138="Північний регіон", B3138="Південний регіон", B3138="Центральний регіон", B3138="Будівництво", B3138="Дистрибуція роздріб")), E3138*N3138, ""),"")</f>
        <v>1.0274285714285714</v>
      </c>
      <c r="M3138" t="str">
        <f>IFERROR(VLOOKUP(A3138,'Статус менеджера'!$A$2:$B$48,2,TRUE),"")</f>
        <v>Продавець малим клієнтам</v>
      </c>
      <c r="N3138" s="2">
        <f t="shared" ref="N3138:N3201" si="99">IFERROR(IF(G3138 &lt;= H3138, 8,
    IF(G3138 &lt;= I3138, 8 + (G3138 - H3138) * (12 - 8) / (I3138 - H3138),
       IF(G3138 &lt;= J3138, 12 + (G3138 - I3138) * (20 - 12) / (J3138 - I3138),
          IF(G3138 &lt;= K3138, 20 + (G3138 - J3138) * (30 - 20) / (K3138 - J3138),
             30)))),"")</f>
        <v>16.571428571428569</v>
      </c>
    </row>
    <row r="3139" spans="1:14" x14ac:dyDescent="0.35">
      <c r="A3139" t="s">
        <v>13</v>
      </c>
      <c r="B3139" t="s">
        <v>227</v>
      </c>
      <c r="C3139" s="1">
        <v>44138</v>
      </c>
      <c r="D3139" t="s">
        <v>140</v>
      </c>
      <c r="E3139" s="3">
        <v>0.02</v>
      </c>
      <c r="F3139" s="4">
        <v>0</v>
      </c>
      <c r="G3139" s="2">
        <v>17055</v>
      </c>
      <c r="H3139" s="2">
        <v>16340</v>
      </c>
      <c r="I3139" s="2">
        <v>16655</v>
      </c>
      <c r="J3139" s="2">
        <v>17055</v>
      </c>
      <c r="K3139" s="2">
        <v>17175</v>
      </c>
      <c r="L3139">
        <f t="shared" si="98"/>
        <v>0.4</v>
      </c>
      <c r="M3139" t="str">
        <f>IFERROR(VLOOKUP(A3139,'Статус менеджера'!$A$2:$B$48,2,TRUE),"")</f>
        <v>Продавець малим клієнтам</v>
      </c>
      <c r="N3139" s="2">
        <f t="shared" si="99"/>
        <v>20</v>
      </c>
    </row>
    <row r="3140" spans="1:14" x14ac:dyDescent="0.35">
      <c r="A3140" t="s">
        <v>13</v>
      </c>
      <c r="B3140" t="s">
        <v>227</v>
      </c>
      <c r="C3140" s="1">
        <v>44138</v>
      </c>
      <c r="D3140" t="s">
        <v>118</v>
      </c>
      <c r="E3140" s="3">
        <v>0</v>
      </c>
      <c r="F3140" s="4">
        <v>0</v>
      </c>
      <c r="G3140" s="2">
        <v>10</v>
      </c>
      <c r="H3140" s="2" t="e">
        <v>#N/A</v>
      </c>
      <c r="I3140" s="2" t="e">
        <v>#N/A</v>
      </c>
      <c r="J3140" s="2" t="e">
        <v>#N/A</v>
      </c>
      <c r="K3140" s="2" t="e">
        <v>#N/A</v>
      </c>
      <c r="L3140" t="str">
        <f t="shared" si="98"/>
        <v/>
      </c>
      <c r="M3140" t="str">
        <f>IFERROR(VLOOKUP(A3140,'Статус менеджера'!$A$2:$B$48,2,TRUE),"")</f>
        <v>Продавець малим клієнтам</v>
      </c>
      <c r="N3140" s="2" t="str">
        <f t="shared" si="99"/>
        <v/>
      </c>
    </row>
    <row r="3141" spans="1:14" x14ac:dyDescent="0.35">
      <c r="A3141" t="s">
        <v>13</v>
      </c>
      <c r="B3141" t="s">
        <v>227</v>
      </c>
      <c r="C3141" s="1">
        <v>44138</v>
      </c>
      <c r="D3141" t="s">
        <v>127</v>
      </c>
      <c r="E3141" s="3">
        <v>0</v>
      </c>
      <c r="F3141" s="4">
        <v>0</v>
      </c>
      <c r="G3141" s="2">
        <v>130</v>
      </c>
      <c r="H3141" s="2" t="e">
        <v>#N/A</v>
      </c>
      <c r="I3141" s="2" t="e">
        <v>#N/A</v>
      </c>
      <c r="J3141" s="2" t="e">
        <v>#N/A</v>
      </c>
      <c r="K3141" s="2" t="e">
        <v>#N/A</v>
      </c>
      <c r="L3141" t="str">
        <f t="shared" si="98"/>
        <v/>
      </c>
      <c r="M3141" t="str">
        <f>IFERROR(VLOOKUP(A3141,'Статус менеджера'!$A$2:$B$48,2,TRUE),"")</f>
        <v>Продавець малим клієнтам</v>
      </c>
      <c r="N3141" s="2" t="str">
        <f t="shared" si="99"/>
        <v/>
      </c>
    </row>
    <row r="3142" spans="1:14" x14ac:dyDescent="0.35">
      <c r="A3142" t="s">
        <v>34</v>
      </c>
      <c r="B3142" t="s">
        <v>227</v>
      </c>
      <c r="C3142" s="1">
        <v>44139</v>
      </c>
      <c r="D3142" t="s">
        <v>124</v>
      </c>
      <c r="E3142" s="3">
        <v>0.315</v>
      </c>
      <c r="F3142" s="4">
        <v>0</v>
      </c>
      <c r="G3142" s="2">
        <v>18330</v>
      </c>
      <c r="H3142" s="2">
        <v>17690</v>
      </c>
      <c r="I3142" s="2">
        <v>18330</v>
      </c>
      <c r="J3142" s="2">
        <v>18680</v>
      </c>
      <c r="K3142" s="2">
        <v>19180</v>
      </c>
      <c r="L3142">
        <f t="shared" si="98"/>
        <v>3.7800000000000002</v>
      </c>
      <c r="M3142" t="str">
        <f>IFERROR(VLOOKUP(A3142,'Статус менеджера'!$A$2:$B$48,2,TRUE),"")</f>
        <v>Продавець малим клієнтам</v>
      </c>
      <c r="N3142" s="2">
        <f t="shared" si="99"/>
        <v>12</v>
      </c>
    </row>
    <row r="3143" spans="1:14" x14ac:dyDescent="0.35">
      <c r="A3143" t="s">
        <v>34</v>
      </c>
      <c r="B3143" t="s">
        <v>227</v>
      </c>
      <c r="C3143" s="1">
        <v>44139</v>
      </c>
      <c r="D3143" t="s">
        <v>124</v>
      </c>
      <c r="E3143" s="3">
        <v>0.17399999999999999</v>
      </c>
      <c r="F3143" s="4">
        <v>0</v>
      </c>
      <c r="G3143" s="2">
        <v>18330</v>
      </c>
      <c r="H3143" s="2">
        <v>17690</v>
      </c>
      <c r="I3143" s="2">
        <v>18330</v>
      </c>
      <c r="J3143" s="2">
        <v>18680</v>
      </c>
      <c r="K3143" s="2">
        <v>19180</v>
      </c>
      <c r="L3143">
        <f t="shared" si="98"/>
        <v>2.0880000000000001</v>
      </c>
      <c r="M3143" t="str">
        <f>IFERROR(VLOOKUP(A3143,'Статус менеджера'!$A$2:$B$48,2,TRUE),"")</f>
        <v>Продавець малим клієнтам</v>
      </c>
      <c r="N3143" s="2">
        <f t="shared" si="99"/>
        <v>12</v>
      </c>
    </row>
    <row r="3144" spans="1:14" x14ac:dyDescent="0.35">
      <c r="A3144" t="s">
        <v>34</v>
      </c>
      <c r="B3144" t="s">
        <v>227</v>
      </c>
      <c r="C3144" s="1">
        <v>44139</v>
      </c>
      <c r="D3144" t="s">
        <v>123</v>
      </c>
      <c r="E3144" s="3">
        <v>3.105</v>
      </c>
      <c r="F3144" s="4">
        <v>0</v>
      </c>
      <c r="G3144" s="2">
        <v>16600</v>
      </c>
      <c r="H3144" s="2">
        <v>16055</v>
      </c>
      <c r="I3144" s="2">
        <v>16950</v>
      </c>
      <c r="J3144" s="2">
        <v>17300</v>
      </c>
      <c r="K3144" s="2">
        <v>18050</v>
      </c>
      <c r="L3144">
        <f t="shared" si="98"/>
        <v>32.403016759776534</v>
      </c>
      <c r="M3144" t="str">
        <f>IFERROR(VLOOKUP(A3144,'Статус менеджера'!$A$2:$B$48,2,TRUE),"")</f>
        <v>Продавець малим клієнтам</v>
      </c>
      <c r="N3144" s="2">
        <f t="shared" si="99"/>
        <v>10.435754189944134</v>
      </c>
    </row>
    <row r="3145" spans="1:14" x14ac:dyDescent="0.35">
      <c r="A3145" t="s">
        <v>34</v>
      </c>
      <c r="B3145" t="s">
        <v>227</v>
      </c>
      <c r="C3145" s="1">
        <v>44139</v>
      </c>
      <c r="D3145" t="s">
        <v>123</v>
      </c>
      <c r="E3145" s="3">
        <v>0.40500000000000003</v>
      </c>
      <c r="F3145" s="4">
        <v>0</v>
      </c>
      <c r="G3145" s="2">
        <v>16600</v>
      </c>
      <c r="H3145" s="2">
        <v>16055</v>
      </c>
      <c r="I3145" s="2">
        <v>16950</v>
      </c>
      <c r="J3145" s="2">
        <v>17300</v>
      </c>
      <c r="K3145" s="2">
        <v>18050</v>
      </c>
      <c r="L3145">
        <f t="shared" si="98"/>
        <v>4.2264804469273747</v>
      </c>
      <c r="M3145" t="str">
        <f>IFERROR(VLOOKUP(A3145,'Статус менеджера'!$A$2:$B$48,2,TRUE),"")</f>
        <v>Продавець малим клієнтам</v>
      </c>
      <c r="N3145" s="2">
        <f t="shared" si="99"/>
        <v>10.435754189944134</v>
      </c>
    </row>
    <row r="3146" spans="1:14" x14ac:dyDescent="0.35">
      <c r="A3146" t="s">
        <v>34</v>
      </c>
      <c r="B3146" t="s">
        <v>227</v>
      </c>
      <c r="C3146" s="1">
        <v>44139</v>
      </c>
      <c r="D3146" t="s">
        <v>120</v>
      </c>
      <c r="E3146" s="3">
        <v>0.68500000000000005</v>
      </c>
      <c r="F3146" s="4">
        <v>0</v>
      </c>
      <c r="G3146" s="2">
        <v>18330</v>
      </c>
      <c r="H3146" s="2">
        <v>17690</v>
      </c>
      <c r="I3146" s="2">
        <v>18330</v>
      </c>
      <c r="J3146" s="2">
        <v>18680</v>
      </c>
      <c r="K3146" s="2">
        <v>19180</v>
      </c>
      <c r="L3146">
        <f t="shared" si="98"/>
        <v>8.2200000000000006</v>
      </c>
      <c r="M3146" t="str">
        <f>IFERROR(VLOOKUP(A3146,'Статус менеджера'!$A$2:$B$48,2,TRUE),"")</f>
        <v>Продавець малим клієнтам</v>
      </c>
      <c r="N3146" s="2">
        <f t="shared" si="99"/>
        <v>12</v>
      </c>
    </row>
    <row r="3147" spans="1:14" x14ac:dyDescent="0.35">
      <c r="A3147" t="s">
        <v>34</v>
      </c>
      <c r="B3147" t="s">
        <v>227</v>
      </c>
      <c r="C3147" s="1">
        <v>44139</v>
      </c>
      <c r="D3147" t="s">
        <v>127</v>
      </c>
      <c r="E3147" s="3">
        <v>0</v>
      </c>
      <c r="F3147" s="4">
        <v>0</v>
      </c>
      <c r="G3147" s="2">
        <v>1500</v>
      </c>
      <c r="H3147" s="2" t="e">
        <v>#N/A</v>
      </c>
      <c r="I3147" s="2" t="e">
        <v>#N/A</v>
      </c>
      <c r="J3147" s="2" t="e">
        <v>#N/A</v>
      </c>
      <c r="K3147" s="2" t="e">
        <v>#N/A</v>
      </c>
      <c r="L3147" t="str">
        <f t="shared" si="98"/>
        <v/>
      </c>
      <c r="M3147" t="str">
        <f>IFERROR(VLOOKUP(A3147,'Статус менеджера'!$A$2:$B$48,2,TRUE),"")</f>
        <v>Продавець малим клієнтам</v>
      </c>
      <c r="N3147" s="2" t="str">
        <f t="shared" si="99"/>
        <v/>
      </c>
    </row>
    <row r="3148" spans="1:14" x14ac:dyDescent="0.35">
      <c r="A3148" t="s">
        <v>68</v>
      </c>
      <c r="B3148" t="s">
        <v>225</v>
      </c>
      <c r="C3148" s="1">
        <v>44137</v>
      </c>
      <c r="D3148" t="s">
        <v>128</v>
      </c>
      <c r="E3148" s="3">
        <v>2</v>
      </c>
      <c r="F3148" s="4">
        <v>0</v>
      </c>
      <c r="G3148" s="2">
        <v>25845</v>
      </c>
      <c r="H3148" s="2">
        <v>24405</v>
      </c>
      <c r="I3148" s="2">
        <v>25200</v>
      </c>
      <c r="J3148" s="2">
        <v>25395</v>
      </c>
      <c r="K3148" s="2">
        <v>25845</v>
      </c>
      <c r="L3148" t="str">
        <f t="shared" si="98"/>
        <v/>
      </c>
      <c r="M3148" t="str">
        <f>IFERROR(VLOOKUP(A3148,'Статус менеджера'!$A$2:$B$48,2,TRUE),"")</f>
        <v/>
      </c>
      <c r="N3148" s="2">
        <f t="shared" si="99"/>
        <v>30</v>
      </c>
    </row>
    <row r="3149" spans="1:14" x14ac:dyDescent="0.35">
      <c r="A3149" t="s">
        <v>68</v>
      </c>
      <c r="B3149" t="s">
        <v>225</v>
      </c>
      <c r="C3149" s="1">
        <v>44137</v>
      </c>
      <c r="D3149" t="s">
        <v>118</v>
      </c>
      <c r="E3149" s="3">
        <v>0</v>
      </c>
      <c r="F3149" s="4">
        <v>0</v>
      </c>
      <c r="G3149" s="2">
        <v>250</v>
      </c>
      <c r="H3149" s="2" t="e">
        <v>#N/A</v>
      </c>
      <c r="I3149" s="2" t="e">
        <v>#N/A</v>
      </c>
      <c r="J3149" s="2" t="e">
        <v>#N/A</v>
      </c>
      <c r="K3149" s="2" t="e">
        <v>#N/A</v>
      </c>
      <c r="L3149" t="str">
        <f t="shared" si="98"/>
        <v/>
      </c>
      <c r="M3149" t="str">
        <f>IFERROR(VLOOKUP(A3149,'Статус менеджера'!$A$2:$B$48,2,TRUE),"")</f>
        <v/>
      </c>
      <c r="N3149" s="2" t="str">
        <f t="shared" si="99"/>
        <v/>
      </c>
    </row>
    <row r="3150" spans="1:14" x14ac:dyDescent="0.35">
      <c r="A3150" t="s">
        <v>82</v>
      </c>
      <c r="B3150" t="s">
        <v>227</v>
      </c>
      <c r="C3150" s="1">
        <v>44141</v>
      </c>
      <c r="D3150" t="s">
        <v>132</v>
      </c>
      <c r="E3150" s="3">
        <v>1.212</v>
      </c>
      <c r="F3150" s="4">
        <v>0</v>
      </c>
      <c r="G3150" s="2">
        <v>18001.03</v>
      </c>
      <c r="H3150" s="2">
        <v>17560</v>
      </c>
      <c r="I3150" s="2">
        <v>18000</v>
      </c>
      <c r="J3150" s="2">
        <v>18500</v>
      </c>
      <c r="K3150" s="2">
        <v>19250</v>
      </c>
      <c r="L3150" t="str">
        <f t="shared" si="98"/>
        <v/>
      </c>
      <c r="M3150" t="str">
        <f>IFERROR(VLOOKUP(A3150,'Статус менеджера'!$A$2:$B$48,2,TRUE),"")</f>
        <v/>
      </c>
      <c r="N3150" s="2">
        <f t="shared" si="99"/>
        <v>12.016479999999982</v>
      </c>
    </row>
    <row r="3151" spans="1:14" x14ac:dyDescent="0.35">
      <c r="A3151" t="s">
        <v>82</v>
      </c>
      <c r="B3151" t="s">
        <v>227</v>
      </c>
      <c r="C3151" s="1">
        <v>44141</v>
      </c>
      <c r="D3151" t="s">
        <v>123</v>
      </c>
      <c r="E3151" s="3">
        <v>1.97</v>
      </c>
      <c r="F3151" s="4">
        <v>0</v>
      </c>
      <c r="G3151" s="2">
        <v>16506.03</v>
      </c>
      <c r="H3151" s="2">
        <v>16205</v>
      </c>
      <c r="I3151" s="2">
        <v>17100</v>
      </c>
      <c r="J3151" s="2">
        <v>17450</v>
      </c>
      <c r="K3151" s="2">
        <v>18200</v>
      </c>
      <c r="L3151" t="str">
        <f t="shared" si="98"/>
        <v/>
      </c>
      <c r="M3151" t="str">
        <f>IFERROR(VLOOKUP(A3151,'Статус менеджера'!$A$2:$B$48,2,TRUE),"")</f>
        <v/>
      </c>
      <c r="N3151" s="2">
        <f t="shared" si="99"/>
        <v>9.3453854748603291</v>
      </c>
    </row>
    <row r="3152" spans="1:14" x14ac:dyDescent="0.35">
      <c r="A3152" t="s">
        <v>82</v>
      </c>
      <c r="B3152" t="s">
        <v>227</v>
      </c>
      <c r="C3152" s="1">
        <v>44141</v>
      </c>
      <c r="D3152" t="s">
        <v>123</v>
      </c>
      <c r="E3152" s="3">
        <v>12.22</v>
      </c>
      <c r="F3152" s="4">
        <v>0</v>
      </c>
      <c r="G3152" s="2">
        <v>16506.03</v>
      </c>
      <c r="H3152" s="2">
        <v>16205</v>
      </c>
      <c r="I3152" s="2">
        <v>17100</v>
      </c>
      <c r="J3152" s="2">
        <v>17450</v>
      </c>
      <c r="K3152" s="2">
        <v>18200</v>
      </c>
      <c r="L3152" t="str">
        <f t="shared" si="98"/>
        <v/>
      </c>
      <c r="M3152" t="str">
        <f>IFERROR(VLOOKUP(A3152,'Статус менеджера'!$A$2:$B$48,2,TRUE),"")</f>
        <v/>
      </c>
      <c r="N3152" s="2">
        <f t="shared" si="99"/>
        <v>9.3453854748603291</v>
      </c>
    </row>
    <row r="3153" spans="1:14" x14ac:dyDescent="0.35">
      <c r="A3153" t="s">
        <v>82</v>
      </c>
      <c r="B3153" t="s">
        <v>227</v>
      </c>
      <c r="C3153" s="1">
        <v>44141</v>
      </c>
      <c r="D3153" t="s">
        <v>123</v>
      </c>
      <c r="E3153" s="3">
        <v>4.6950000000000003</v>
      </c>
      <c r="F3153" s="4">
        <v>0</v>
      </c>
      <c r="G3153" s="2">
        <v>16506.03</v>
      </c>
      <c r="H3153" s="2">
        <v>16205</v>
      </c>
      <c r="I3153" s="2">
        <v>17100</v>
      </c>
      <c r="J3153" s="2">
        <v>17450</v>
      </c>
      <c r="K3153" s="2">
        <v>18200</v>
      </c>
      <c r="L3153" t="str">
        <f t="shared" si="98"/>
        <v/>
      </c>
      <c r="M3153" t="str">
        <f>IFERROR(VLOOKUP(A3153,'Статус менеджера'!$A$2:$B$48,2,TRUE),"")</f>
        <v/>
      </c>
      <c r="N3153" s="2">
        <f t="shared" si="99"/>
        <v>9.3453854748603291</v>
      </c>
    </row>
    <row r="3154" spans="1:14" x14ac:dyDescent="0.35">
      <c r="A3154" t="s">
        <v>82</v>
      </c>
      <c r="B3154" t="s">
        <v>227</v>
      </c>
      <c r="C3154" s="1">
        <v>44141</v>
      </c>
      <c r="D3154" t="s">
        <v>123</v>
      </c>
      <c r="E3154" s="3">
        <v>1.415</v>
      </c>
      <c r="F3154" s="4">
        <v>0</v>
      </c>
      <c r="G3154" s="2">
        <v>16356.03</v>
      </c>
      <c r="H3154" s="2">
        <v>16055</v>
      </c>
      <c r="I3154" s="2">
        <v>16950</v>
      </c>
      <c r="J3154" s="2">
        <v>17300</v>
      </c>
      <c r="K3154" s="2">
        <v>18050</v>
      </c>
      <c r="L3154" t="str">
        <f t="shared" si="98"/>
        <v/>
      </c>
      <c r="M3154" t="str">
        <f>IFERROR(VLOOKUP(A3154,'Статус менеджера'!$A$2:$B$48,2,TRUE),"")</f>
        <v/>
      </c>
      <c r="N3154" s="2">
        <f t="shared" si="99"/>
        <v>9.345385474860338</v>
      </c>
    </row>
    <row r="3155" spans="1:14" x14ac:dyDescent="0.35">
      <c r="A3155" t="s">
        <v>82</v>
      </c>
      <c r="B3155" t="s">
        <v>227</v>
      </c>
      <c r="C3155" s="1">
        <v>44141</v>
      </c>
      <c r="D3155" t="s">
        <v>133</v>
      </c>
      <c r="E3155" s="3">
        <v>1.181</v>
      </c>
      <c r="F3155" s="4">
        <v>0</v>
      </c>
      <c r="G3155" s="2">
        <v>21061.03</v>
      </c>
      <c r="H3155" s="2">
        <v>20230</v>
      </c>
      <c r="I3155" s="2">
        <v>21060</v>
      </c>
      <c r="J3155" s="2">
        <v>21560</v>
      </c>
      <c r="K3155" s="2">
        <v>22310</v>
      </c>
      <c r="L3155" t="str">
        <f t="shared" si="98"/>
        <v/>
      </c>
      <c r="M3155" t="str">
        <f>IFERROR(VLOOKUP(A3155,'Статус менеджера'!$A$2:$B$48,2,TRUE),"")</f>
        <v/>
      </c>
      <c r="N3155" s="2">
        <f t="shared" si="99"/>
        <v>12.016479999999982</v>
      </c>
    </row>
    <row r="3156" spans="1:14" x14ac:dyDescent="0.35">
      <c r="A3156" t="s">
        <v>5</v>
      </c>
      <c r="B3156" t="s">
        <v>222</v>
      </c>
      <c r="C3156" s="1">
        <v>44138</v>
      </c>
      <c r="D3156" t="s">
        <v>122</v>
      </c>
      <c r="E3156" s="3">
        <v>9</v>
      </c>
      <c r="F3156" s="4">
        <v>0</v>
      </c>
      <c r="G3156" s="2">
        <v>19045</v>
      </c>
      <c r="H3156" s="2">
        <v>17950</v>
      </c>
      <c r="I3156" s="2">
        <v>18295</v>
      </c>
      <c r="J3156" s="2">
        <v>18845</v>
      </c>
      <c r="K3156" s="2">
        <v>19295</v>
      </c>
      <c r="L3156" t="str">
        <f t="shared" si="98"/>
        <v/>
      </c>
      <c r="M3156" t="str">
        <f>IFERROR(VLOOKUP(A3156,'Статус менеджера'!$A$2:$B$48,2,TRUE),"")</f>
        <v>Продавець малим клієнтам</v>
      </c>
      <c r="N3156" s="2">
        <f t="shared" si="99"/>
        <v>24.444444444444443</v>
      </c>
    </row>
    <row r="3157" spans="1:14" x14ac:dyDescent="0.35">
      <c r="A3157" t="s">
        <v>5</v>
      </c>
      <c r="B3157" t="s">
        <v>222</v>
      </c>
      <c r="C3157" s="1">
        <v>44138</v>
      </c>
      <c r="D3157" t="s">
        <v>122</v>
      </c>
      <c r="E3157" s="3">
        <v>7.0750000000000002</v>
      </c>
      <c r="F3157" s="4">
        <v>0</v>
      </c>
      <c r="G3157" s="2">
        <v>19045</v>
      </c>
      <c r="H3157" s="2">
        <v>17950</v>
      </c>
      <c r="I3157" s="2">
        <v>18295</v>
      </c>
      <c r="J3157" s="2">
        <v>18845</v>
      </c>
      <c r="K3157" s="2">
        <v>19295</v>
      </c>
      <c r="L3157" t="str">
        <f t="shared" si="98"/>
        <v/>
      </c>
      <c r="M3157" t="str">
        <f>IFERROR(VLOOKUP(A3157,'Статус менеджера'!$A$2:$B$48,2,TRUE),"")</f>
        <v>Продавець малим клієнтам</v>
      </c>
      <c r="N3157" s="2">
        <f t="shared" si="99"/>
        <v>24.444444444444443</v>
      </c>
    </row>
    <row r="3158" spans="1:14" x14ac:dyDescent="0.35">
      <c r="A3158" t="s">
        <v>5</v>
      </c>
      <c r="B3158" t="s">
        <v>222</v>
      </c>
      <c r="C3158" s="1">
        <v>44138</v>
      </c>
      <c r="D3158" t="s">
        <v>122</v>
      </c>
      <c r="E3158" s="3">
        <v>3.9849999999999999</v>
      </c>
      <c r="F3158" s="4">
        <v>0</v>
      </c>
      <c r="G3158" s="2">
        <v>19045</v>
      </c>
      <c r="H3158" s="2">
        <v>17950</v>
      </c>
      <c r="I3158" s="2">
        <v>18295</v>
      </c>
      <c r="J3158" s="2">
        <v>18845</v>
      </c>
      <c r="K3158" s="2">
        <v>19295</v>
      </c>
      <c r="L3158" t="str">
        <f t="shared" si="98"/>
        <v/>
      </c>
      <c r="M3158" t="str">
        <f>IFERROR(VLOOKUP(A3158,'Статус менеджера'!$A$2:$B$48,2,TRUE),"")</f>
        <v>Продавець малим клієнтам</v>
      </c>
      <c r="N3158" s="2">
        <f t="shared" si="99"/>
        <v>24.444444444444443</v>
      </c>
    </row>
    <row r="3159" spans="1:14" x14ac:dyDescent="0.35">
      <c r="A3159" t="s">
        <v>21</v>
      </c>
      <c r="B3159" t="s">
        <v>236</v>
      </c>
      <c r="C3159" s="1">
        <v>44145</v>
      </c>
      <c r="D3159" t="s">
        <v>123</v>
      </c>
      <c r="E3159" s="3">
        <v>4.6900000000000004</v>
      </c>
      <c r="F3159" s="4" t="s">
        <v>215</v>
      </c>
      <c r="G3159" s="2">
        <v>17835</v>
      </c>
      <c r="H3159" s="2">
        <v>15840</v>
      </c>
      <c r="I3159" s="2">
        <v>16735</v>
      </c>
      <c r="J3159" s="2">
        <v>17085</v>
      </c>
      <c r="K3159" s="2">
        <v>17835</v>
      </c>
      <c r="L3159" t="str">
        <f t="shared" si="98"/>
        <v/>
      </c>
      <c r="M3159" t="str">
        <f>IFERROR(VLOOKUP(A3159,'Статус менеджера'!$A$2:$B$48,2,TRUE),"")</f>
        <v/>
      </c>
      <c r="N3159" s="2">
        <f t="shared" si="99"/>
        <v>30</v>
      </c>
    </row>
    <row r="3160" spans="1:14" x14ac:dyDescent="0.35">
      <c r="A3160" t="s">
        <v>21</v>
      </c>
      <c r="B3160" t="s">
        <v>236</v>
      </c>
      <c r="C3160" s="1">
        <v>44145</v>
      </c>
      <c r="D3160" t="s">
        <v>123</v>
      </c>
      <c r="E3160" s="3">
        <v>4.2450000000000001</v>
      </c>
      <c r="F3160" s="4" t="s">
        <v>215</v>
      </c>
      <c r="G3160" s="2">
        <v>17685</v>
      </c>
      <c r="H3160" s="2">
        <v>15690</v>
      </c>
      <c r="I3160" s="2">
        <v>16585</v>
      </c>
      <c r="J3160" s="2">
        <v>16935</v>
      </c>
      <c r="K3160" s="2">
        <v>17685</v>
      </c>
      <c r="L3160" t="str">
        <f t="shared" si="98"/>
        <v/>
      </c>
      <c r="M3160" t="str">
        <f>IFERROR(VLOOKUP(A3160,'Статус менеджера'!$A$2:$B$48,2,TRUE),"")</f>
        <v/>
      </c>
      <c r="N3160" s="2">
        <f t="shared" si="99"/>
        <v>30</v>
      </c>
    </row>
    <row r="3161" spans="1:14" x14ac:dyDescent="0.35">
      <c r="A3161" t="s">
        <v>21</v>
      </c>
      <c r="B3161" t="s">
        <v>236</v>
      </c>
      <c r="C3161" s="1">
        <v>44145</v>
      </c>
      <c r="D3161" t="s">
        <v>123</v>
      </c>
      <c r="E3161" s="3">
        <v>4.2350000000000003</v>
      </c>
      <c r="F3161" s="4" t="s">
        <v>215</v>
      </c>
      <c r="G3161" s="2">
        <v>17685</v>
      </c>
      <c r="H3161" s="2">
        <v>15690</v>
      </c>
      <c r="I3161" s="2">
        <v>16585</v>
      </c>
      <c r="J3161" s="2">
        <v>16935</v>
      </c>
      <c r="K3161" s="2">
        <v>17685</v>
      </c>
      <c r="L3161" t="str">
        <f t="shared" si="98"/>
        <v/>
      </c>
      <c r="M3161" t="str">
        <f>IFERROR(VLOOKUP(A3161,'Статус менеджера'!$A$2:$B$48,2,TRUE),"")</f>
        <v/>
      </c>
      <c r="N3161" s="2">
        <f t="shared" si="99"/>
        <v>30</v>
      </c>
    </row>
    <row r="3162" spans="1:14" x14ac:dyDescent="0.35">
      <c r="A3162" t="s">
        <v>99</v>
      </c>
      <c r="B3162" t="s">
        <v>224</v>
      </c>
      <c r="C3162" s="1">
        <v>44147</v>
      </c>
      <c r="D3162" t="s">
        <v>122</v>
      </c>
      <c r="E3162" s="3">
        <v>7.6619999999999999</v>
      </c>
      <c r="F3162" s="4">
        <v>0</v>
      </c>
      <c r="G3162" s="2">
        <v>25447.9</v>
      </c>
      <c r="H3162" s="2">
        <v>23575</v>
      </c>
      <c r="I3162" s="2">
        <v>23955</v>
      </c>
      <c r="J3162" s="2">
        <v>24505</v>
      </c>
      <c r="K3162" s="2">
        <v>24955</v>
      </c>
      <c r="L3162" t="str">
        <f t="shared" si="98"/>
        <v/>
      </c>
      <c r="M3162" t="str">
        <f>IFERROR(VLOOKUP(A3162,'Статус менеджера'!$A$2:$B$48,2,TRUE),"")</f>
        <v/>
      </c>
      <c r="N3162" s="2">
        <f t="shared" si="99"/>
        <v>30</v>
      </c>
    </row>
    <row r="3163" spans="1:14" x14ac:dyDescent="0.35">
      <c r="A3163" t="s">
        <v>44</v>
      </c>
      <c r="B3163" t="s">
        <v>227</v>
      </c>
      <c r="C3163" s="1">
        <v>44160</v>
      </c>
      <c r="D3163" t="s">
        <v>131</v>
      </c>
      <c r="E3163" s="3">
        <v>1.27</v>
      </c>
      <c r="F3163" s="4">
        <v>0</v>
      </c>
      <c r="G3163" s="2">
        <v>24050</v>
      </c>
      <c r="H3163" s="2">
        <v>23405</v>
      </c>
      <c r="I3163" s="2">
        <v>24050</v>
      </c>
      <c r="J3163" s="2">
        <v>24400</v>
      </c>
      <c r="K3163" s="2">
        <v>24850</v>
      </c>
      <c r="L3163">
        <f t="shared" si="98"/>
        <v>15.24</v>
      </c>
      <c r="M3163" t="str">
        <f>IFERROR(VLOOKUP(A3163,'Статус менеджера'!$A$2:$B$48,2,TRUE),"")</f>
        <v>Продавець малим клієнтам</v>
      </c>
      <c r="N3163" s="2">
        <f t="shared" si="99"/>
        <v>12</v>
      </c>
    </row>
    <row r="3164" spans="1:14" x14ac:dyDescent="0.35">
      <c r="A3164" t="s">
        <v>44</v>
      </c>
      <c r="B3164" t="s">
        <v>227</v>
      </c>
      <c r="C3164" s="1">
        <v>44160</v>
      </c>
      <c r="D3164" t="s">
        <v>131</v>
      </c>
      <c r="E3164" s="3">
        <v>0.72</v>
      </c>
      <c r="F3164" s="4">
        <v>0</v>
      </c>
      <c r="G3164" s="2">
        <v>24050</v>
      </c>
      <c r="H3164" s="2">
        <v>23405</v>
      </c>
      <c r="I3164" s="2">
        <v>24050</v>
      </c>
      <c r="J3164" s="2">
        <v>24400</v>
      </c>
      <c r="K3164" s="2">
        <v>24850</v>
      </c>
      <c r="L3164">
        <f t="shared" si="98"/>
        <v>8.64</v>
      </c>
      <c r="M3164" t="str">
        <f>IFERROR(VLOOKUP(A3164,'Статус менеджера'!$A$2:$B$48,2,TRUE),"")</f>
        <v>Продавець малим клієнтам</v>
      </c>
      <c r="N3164" s="2">
        <f t="shared" si="99"/>
        <v>12</v>
      </c>
    </row>
    <row r="3165" spans="1:14" x14ac:dyDescent="0.35">
      <c r="A3165" t="s">
        <v>44</v>
      </c>
      <c r="B3165" t="s">
        <v>227</v>
      </c>
      <c r="C3165" s="1">
        <v>44160</v>
      </c>
      <c r="D3165" t="s">
        <v>119</v>
      </c>
      <c r="E3165" s="3">
        <v>0.49</v>
      </c>
      <c r="F3165" s="4">
        <v>0</v>
      </c>
      <c r="G3165" s="2">
        <v>23370</v>
      </c>
      <c r="H3165" s="2">
        <v>22515</v>
      </c>
      <c r="I3165" s="2">
        <v>23370</v>
      </c>
      <c r="J3165" s="2">
        <v>23920</v>
      </c>
      <c r="K3165" s="2">
        <v>24420</v>
      </c>
      <c r="L3165">
        <f t="shared" si="98"/>
        <v>5.88</v>
      </c>
      <c r="M3165" t="str">
        <f>IFERROR(VLOOKUP(A3165,'Статус менеджера'!$A$2:$B$48,2,TRUE),"")</f>
        <v>Продавець малим клієнтам</v>
      </c>
      <c r="N3165" s="2">
        <f t="shared" si="99"/>
        <v>12</v>
      </c>
    </row>
    <row r="3166" spans="1:14" x14ac:dyDescent="0.35">
      <c r="A3166" t="s">
        <v>44</v>
      </c>
      <c r="B3166" t="s">
        <v>227</v>
      </c>
      <c r="C3166" s="1">
        <v>44160</v>
      </c>
      <c r="D3166" t="s">
        <v>119</v>
      </c>
      <c r="E3166" s="3">
        <v>4.2000000000000003E-2</v>
      </c>
      <c r="F3166" s="4">
        <v>0</v>
      </c>
      <c r="G3166" s="2">
        <v>23370</v>
      </c>
      <c r="H3166" s="2">
        <v>22515</v>
      </c>
      <c r="I3166" s="2">
        <v>23370</v>
      </c>
      <c r="J3166" s="2">
        <v>23920</v>
      </c>
      <c r="K3166" s="2">
        <v>24420</v>
      </c>
      <c r="L3166">
        <f t="shared" si="98"/>
        <v>0.504</v>
      </c>
      <c r="M3166" t="str">
        <f>IFERROR(VLOOKUP(A3166,'Статус менеджера'!$A$2:$B$48,2,TRUE),"")</f>
        <v>Продавець малим клієнтам</v>
      </c>
      <c r="N3166" s="2">
        <f t="shared" si="99"/>
        <v>12</v>
      </c>
    </row>
    <row r="3167" spans="1:14" x14ac:dyDescent="0.35">
      <c r="A3167" t="s">
        <v>44</v>
      </c>
      <c r="B3167" t="s">
        <v>227</v>
      </c>
      <c r="C3167" s="1">
        <v>44160</v>
      </c>
      <c r="D3167" t="s">
        <v>118</v>
      </c>
      <c r="E3167" s="3">
        <v>0</v>
      </c>
      <c r="F3167" s="4">
        <v>0</v>
      </c>
      <c r="G3167" s="2">
        <v>27</v>
      </c>
      <c r="H3167" s="2" t="e">
        <v>#N/A</v>
      </c>
      <c r="I3167" s="2" t="e">
        <v>#N/A</v>
      </c>
      <c r="J3167" s="2" t="e">
        <v>#N/A</v>
      </c>
      <c r="K3167" s="2" t="e">
        <v>#N/A</v>
      </c>
      <c r="L3167" t="str">
        <f t="shared" si="98"/>
        <v/>
      </c>
      <c r="M3167" t="str">
        <f>IFERROR(VLOOKUP(A3167,'Статус менеджера'!$A$2:$B$48,2,TRUE),"")</f>
        <v>Продавець малим клієнтам</v>
      </c>
      <c r="N3167" s="2" t="str">
        <f t="shared" si="99"/>
        <v/>
      </c>
    </row>
    <row r="3168" spans="1:14" x14ac:dyDescent="0.35">
      <c r="A3168" t="s">
        <v>44</v>
      </c>
      <c r="B3168" t="s">
        <v>227</v>
      </c>
      <c r="C3168" s="1">
        <v>44160</v>
      </c>
      <c r="D3168" t="s">
        <v>126</v>
      </c>
      <c r="E3168" s="3">
        <v>2.0059999999999998</v>
      </c>
      <c r="F3168" s="4">
        <v>0</v>
      </c>
      <c r="G3168" s="2">
        <v>27615</v>
      </c>
      <c r="H3168" s="2">
        <v>26750</v>
      </c>
      <c r="I3168" s="2">
        <v>27615</v>
      </c>
      <c r="J3168" s="2">
        <v>27810</v>
      </c>
      <c r="K3168" s="2">
        <v>28260</v>
      </c>
      <c r="L3168">
        <f t="shared" si="98"/>
        <v>24.071999999999996</v>
      </c>
      <c r="M3168" t="str">
        <f>IFERROR(VLOOKUP(A3168,'Статус менеджера'!$A$2:$B$48,2,TRUE),"")</f>
        <v>Продавець малим клієнтам</v>
      </c>
      <c r="N3168" s="2">
        <f t="shared" si="99"/>
        <v>12</v>
      </c>
    </row>
    <row r="3169" spans="1:14" x14ac:dyDescent="0.35">
      <c r="A3169" t="s">
        <v>90</v>
      </c>
      <c r="B3169" t="s">
        <v>225</v>
      </c>
      <c r="C3169" s="1">
        <v>44137</v>
      </c>
      <c r="D3169" t="s">
        <v>128</v>
      </c>
      <c r="E3169" s="3">
        <v>4.2850000000000001</v>
      </c>
      <c r="F3169" s="4">
        <v>0</v>
      </c>
      <c r="G3169" s="2">
        <v>25645</v>
      </c>
      <c r="H3169" s="2">
        <v>24205</v>
      </c>
      <c r="I3169" s="2">
        <v>25000</v>
      </c>
      <c r="J3169" s="2">
        <v>25195</v>
      </c>
      <c r="K3169" s="2">
        <v>25645</v>
      </c>
      <c r="L3169" t="str">
        <f t="shared" si="98"/>
        <v/>
      </c>
      <c r="M3169" t="str">
        <f>IFERROR(VLOOKUP(A3169,'Статус менеджера'!$A$2:$B$48,2,TRUE),"")</f>
        <v/>
      </c>
      <c r="N3169" s="2">
        <f t="shared" si="99"/>
        <v>30</v>
      </c>
    </row>
    <row r="3170" spans="1:14" x14ac:dyDescent="0.35">
      <c r="A3170" t="s">
        <v>93</v>
      </c>
      <c r="B3170" t="s">
        <v>225</v>
      </c>
      <c r="C3170" s="1">
        <v>44137</v>
      </c>
      <c r="D3170" t="s">
        <v>116</v>
      </c>
      <c r="E3170" s="3">
        <v>4.9000000000000002E-2</v>
      </c>
      <c r="F3170" s="4">
        <v>0</v>
      </c>
      <c r="G3170" s="2">
        <v>19420</v>
      </c>
      <c r="H3170" s="2">
        <v>18075</v>
      </c>
      <c r="I3170" s="2">
        <v>18620</v>
      </c>
      <c r="J3170" s="2">
        <v>18970</v>
      </c>
      <c r="K3170" s="2">
        <v>19420</v>
      </c>
      <c r="L3170" t="str">
        <f t="shared" si="98"/>
        <v/>
      </c>
      <c r="M3170" t="str">
        <f>IFERROR(VLOOKUP(A3170,'Статус менеджера'!$A$2:$B$48,2,TRUE),"")</f>
        <v/>
      </c>
      <c r="N3170" s="2">
        <f t="shared" si="99"/>
        <v>30</v>
      </c>
    </row>
    <row r="3171" spans="1:14" x14ac:dyDescent="0.35">
      <c r="A3171" t="s">
        <v>40</v>
      </c>
      <c r="B3171" t="s">
        <v>232</v>
      </c>
      <c r="C3171" s="1">
        <v>44152</v>
      </c>
      <c r="D3171" t="s">
        <v>120</v>
      </c>
      <c r="E3171" s="3">
        <v>19.202000000000002</v>
      </c>
      <c r="F3171" s="4">
        <v>0</v>
      </c>
      <c r="G3171" s="2">
        <v>16975</v>
      </c>
      <c r="H3171" s="2">
        <v>16285</v>
      </c>
      <c r="I3171" s="2">
        <v>16975</v>
      </c>
      <c r="J3171" s="2">
        <v>17260</v>
      </c>
      <c r="K3171" s="2">
        <v>17760</v>
      </c>
      <c r="L3171" t="str">
        <f t="shared" si="98"/>
        <v/>
      </c>
      <c r="M3171" t="str">
        <f>IFERROR(VLOOKUP(A3171,'Статус менеджера'!$A$2:$B$48,2,TRUE),"")</f>
        <v>Продавець малим клієнтам</v>
      </c>
      <c r="N3171" s="2">
        <f t="shared" si="99"/>
        <v>12</v>
      </c>
    </row>
    <row r="3172" spans="1:14" x14ac:dyDescent="0.35">
      <c r="A3172" t="s">
        <v>40</v>
      </c>
      <c r="B3172" t="s">
        <v>232</v>
      </c>
      <c r="C3172" s="1">
        <v>44152</v>
      </c>
      <c r="D3172" t="s">
        <v>120</v>
      </c>
      <c r="E3172" s="3">
        <v>1.7929999999999999</v>
      </c>
      <c r="F3172" s="4">
        <v>0</v>
      </c>
      <c r="G3172" s="2">
        <v>16975</v>
      </c>
      <c r="H3172" s="2">
        <v>16285</v>
      </c>
      <c r="I3172" s="2">
        <v>16975</v>
      </c>
      <c r="J3172" s="2">
        <v>17260</v>
      </c>
      <c r="K3172" s="2">
        <v>17760</v>
      </c>
      <c r="L3172" t="str">
        <f t="shared" si="98"/>
        <v/>
      </c>
      <c r="M3172" t="str">
        <f>IFERROR(VLOOKUP(A3172,'Статус менеджера'!$A$2:$B$48,2,TRUE),"")</f>
        <v>Продавець малим клієнтам</v>
      </c>
      <c r="N3172" s="2">
        <f t="shared" si="99"/>
        <v>12</v>
      </c>
    </row>
    <row r="3173" spans="1:14" x14ac:dyDescent="0.35">
      <c r="A3173" t="s">
        <v>5</v>
      </c>
      <c r="B3173" t="s">
        <v>222</v>
      </c>
      <c r="C3173" s="1">
        <v>44162</v>
      </c>
      <c r="D3173" t="s">
        <v>148</v>
      </c>
      <c r="E3173" s="3">
        <v>46.77</v>
      </c>
      <c r="F3173" s="4">
        <v>0</v>
      </c>
      <c r="G3173" s="2">
        <v>18970</v>
      </c>
      <c r="H3173" s="2">
        <v>18020</v>
      </c>
      <c r="I3173" s="2">
        <v>18385</v>
      </c>
      <c r="J3173" s="2">
        <v>18935</v>
      </c>
      <c r="K3173" s="2">
        <v>19385</v>
      </c>
      <c r="L3173" t="str">
        <f t="shared" si="98"/>
        <v/>
      </c>
      <c r="M3173" t="str">
        <f>IFERROR(VLOOKUP(A3173,'Статус менеджера'!$A$2:$B$48,2,TRUE),"")</f>
        <v>Продавець малим клієнтам</v>
      </c>
      <c r="N3173" s="2">
        <f t="shared" si="99"/>
        <v>20.777777777777779</v>
      </c>
    </row>
    <row r="3174" spans="1:14" x14ac:dyDescent="0.35">
      <c r="A3174" t="s">
        <v>5</v>
      </c>
      <c r="B3174" t="s">
        <v>222</v>
      </c>
      <c r="C3174" s="1">
        <v>44162</v>
      </c>
      <c r="D3174" t="s">
        <v>148</v>
      </c>
      <c r="E3174" s="3">
        <v>19.05</v>
      </c>
      <c r="F3174" s="4">
        <v>0</v>
      </c>
      <c r="G3174" s="2">
        <v>18970</v>
      </c>
      <c r="H3174" s="2">
        <v>18020</v>
      </c>
      <c r="I3174" s="2">
        <v>18385</v>
      </c>
      <c r="J3174" s="2">
        <v>18935</v>
      </c>
      <c r="K3174" s="2">
        <v>19385</v>
      </c>
      <c r="L3174" t="str">
        <f t="shared" si="98"/>
        <v/>
      </c>
      <c r="M3174" t="str">
        <f>IFERROR(VLOOKUP(A3174,'Статус менеджера'!$A$2:$B$48,2,TRUE),"")</f>
        <v>Продавець малим клієнтам</v>
      </c>
      <c r="N3174" s="2">
        <f t="shared" si="99"/>
        <v>20.777777777777779</v>
      </c>
    </row>
    <row r="3175" spans="1:14" x14ac:dyDescent="0.35">
      <c r="A3175" t="s">
        <v>15</v>
      </c>
      <c r="B3175" t="s">
        <v>233</v>
      </c>
      <c r="C3175" s="1">
        <v>44138</v>
      </c>
      <c r="D3175" t="s">
        <v>128</v>
      </c>
      <c r="E3175" s="3">
        <v>4.6399999999999997</v>
      </c>
      <c r="F3175" s="4">
        <v>0</v>
      </c>
      <c r="G3175" s="2">
        <v>24410</v>
      </c>
      <c r="H3175" s="2">
        <v>23865</v>
      </c>
      <c r="I3175" s="2">
        <v>24305</v>
      </c>
      <c r="J3175" s="2">
        <v>24855</v>
      </c>
      <c r="K3175" s="2">
        <v>25305</v>
      </c>
      <c r="L3175" t="str">
        <f t="shared" si="98"/>
        <v/>
      </c>
      <c r="M3175" t="str">
        <f>IFERROR(VLOOKUP(A3175,'Статус менеджера'!$A$2:$B$48,2,TRUE),"")</f>
        <v/>
      </c>
      <c r="N3175" s="2">
        <f t="shared" si="99"/>
        <v>13.527272727272727</v>
      </c>
    </row>
    <row r="3176" spans="1:14" x14ac:dyDescent="0.35">
      <c r="A3176" t="s">
        <v>15</v>
      </c>
      <c r="B3176" t="s">
        <v>233</v>
      </c>
      <c r="C3176" s="1">
        <v>44138</v>
      </c>
      <c r="D3176" t="s">
        <v>128</v>
      </c>
      <c r="E3176" s="3">
        <v>6.6950000000000003</v>
      </c>
      <c r="F3176" s="4">
        <v>0</v>
      </c>
      <c r="G3176" s="2">
        <v>24410</v>
      </c>
      <c r="H3176" s="2">
        <v>23865</v>
      </c>
      <c r="I3176" s="2">
        <v>24305</v>
      </c>
      <c r="J3176" s="2">
        <v>24855</v>
      </c>
      <c r="K3176" s="2">
        <v>25305</v>
      </c>
      <c r="L3176" t="str">
        <f t="shared" si="98"/>
        <v/>
      </c>
      <c r="M3176" t="str">
        <f>IFERROR(VLOOKUP(A3176,'Статус менеджера'!$A$2:$B$48,2,TRUE),"")</f>
        <v/>
      </c>
      <c r="N3176" s="2">
        <f t="shared" si="99"/>
        <v>13.527272727272727</v>
      </c>
    </row>
    <row r="3177" spans="1:14" x14ac:dyDescent="0.35">
      <c r="A3177" t="s">
        <v>15</v>
      </c>
      <c r="B3177" t="s">
        <v>233</v>
      </c>
      <c r="C3177" s="1">
        <v>44138</v>
      </c>
      <c r="D3177" t="s">
        <v>128</v>
      </c>
      <c r="E3177" s="3">
        <v>5.9850000000000003</v>
      </c>
      <c r="F3177" s="4">
        <v>0</v>
      </c>
      <c r="G3177" s="2">
        <v>24410</v>
      </c>
      <c r="H3177" s="2">
        <v>23865</v>
      </c>
      <c r="I3177" s="2">
        <v>24305</v>
      </c>
      <c r="J3177" s="2">
        <v>24855</v>
      </c>
      <c r="K3177" s="2">
        <v>25305</v>
      </c>
      <c r="L3177" t="str">
        <f t="shared" si="98"/>
        <v/>
      </c>
      <c r="M3177" t="str">
        <f>IFERROR(VLOOKUP(A3177,'Статус менеджера'!$A$2:$B$48,2,TRUE),"")</f>
        <v/>
      </c>
      <c r="N3177" s="2">
        <f t="shared" si="99"/>
        <v>13.527272727272727</v>
      </c>
    </row>
    <row r="3178" spans="1:14" x14ac:dyDescent="0.35">
      <c r="A3178" t="s">
        <v>15</v>
      </c>
      <c r="B3178" t="s">
        <v>233</v>
      </c>
      <c r="C3178" s="1">
        <v>44138</v>
      </c>
      <c r="D3178" t="s">
        <v>128</v>
      </c>
      <c r="E3178" s="3">
        <v>4.0449999999999999</v>
      </c>
      <c r="F3178" s="4">
        <v>0</v>
      </c>
      <c r="G3178" s="2">
        <v>24310</v>
      </c>
      <c r="H3178" s="2">
        <v>23765</v>
      </c>
      <c r="I3178" s="2">
        <v>24205</v>
      </c>
      <c r="J3178" s="2">
        <v>24755</v>
      </c>
      <c r="K3178" s="2">
        <v>25205</v>
      </c>
      <c r="L3178" t="str">
        <f t="shared" si="98"/>
        <v/>
      </c>
      <c r="M3178" t="str">
        <f>IFERROR(VLOOKUP(A3178,'Статус менеджера'!$A$2:$B$48,2,TRUE),"")</f>
        <v/>
      </c>
      <c r="N3178" s="2">
        <f t="shared" si="99"/>
        <v>13.527272727272727</v>
      </c>
    </row>
    <row r="3179" spans="1:14" x14ac:dyDescent="0.35">
      <c r="A3179" t="s">
        <v>33</v>
      </c>
      <c r="B3179" t="s">
        <v>224</v>
      </c>
      <c r="C3179" s="1">
        <v>44140</v>
      </c>
      <c r="D3179" t="s">
        <v>122</v>
      </c>
      <c r="E3179" s="3">
        <v>1.9</v>
      </c>
      <c r="F3179" s="4">
        <v>0</v>
      </c>
      <c r="G3179" s="2">
        <v>19095</v>
      </c>
      <c r="H3179" s="2">
        <v>18505</v>
      </c>
      <c r="I3179" s="2">
        <v>18870</v>
      </c>
      <c r="J3179" s="2">
        <v>19420</v>
      </c>
      <c r="K3179" s="2">
        <v>19870</v>
      </c>
      <c r="L3179" t="str">
        <f t="shared" si="98"/>
        <v/>
      </c>
      <c r="M3179" t="str">
        <f>IFERROR(VLOOKUP(A3179,'Статус менеджера'!$A$2:$B$48,2,TRUE),"")</f>
        <v>Продавець малим клієнтам</v>
      </c>
      <c r="N3179" s="2">
        <f t="shared" si="99"/>
        <v>15.272727272727273</v>
      </c>
    </row>
    <row r="3180" spans="1:14" x14ac:dyDescent="0.35">
      <c r="A3180" t="s">
        <v>33</v>
      </c>
      <c r="B3180" t="s">
        <v>224</v>
      </c>
      <c r="C3180" s="1">
        <v>44140</v>
      </c>
      <c r="D3180" t="s">
        <v>122</v>
      </c>
      <c r="E3180" s="3">
        <v>1.9</v>
      </c>
      <c r="F3180" s="4">
        <v>0</v>
      </c>
      <c r="G3180" s="2">
        <v>19095</v>
      </c>
      <c r="H3180" s="2">
        <v>18505</v>
      </c>
      <c r="I3180" s="2">
        <v>18870</v>
      </c>
      <c r="J3180" s="2">
        <v>19420</v>
      </c>
      <c r="K3180" s="2">
        <v>19870</v>
      </c>
      <c r="L3180" t="str">
        <f t="shared" si="98"/>
        <v/>
      </c>
      <c r="M3180" t="str">
        <f>IFERROR(VLOOKUP(A3180,'Статус менеджера'!$A$2:$B$48,2,TRUE),"")</f>
        <v>Продавець малим клієнтам</v>
      </c>
      <c r="N3180" s="2">
        <f t="shared" si="99"/>
        <v>15.272727272727273</v>
      </c>
    </row>
    <row r="3181" spans="1:14" x14ac:dyDescent="0.35">
      <c r="A3181" t="s">
        <v>33</v>
      </c>
      <c r="B3181" t="s">
        <v>224</v>
      </c>
      <c r="C3181" s="1">
        <v>44140</v>
      </c>
      <c r="D3181" t="s">
        <v>122</v>
      </c>
      <c r="E3181" s="3">
        <v>1.9</v>
      </c>
      <c r="F3181" s="4">
        <v>0</v>
      </c>
      <c r="G3181" s="2">
        <v>19095</v>
      </c>
      <c r="H3181" s="2">
        <v>18505</v>
      </c>
      <c r="I3181" s="2">
        <v>18870</v>
      </c>
      <c r="J3181" s="2">
        <v>19420</v>
      </c>
      <c r="K3181" s="2">
        <v>19870</v>
      </c>
      <c r="L3181" t="str">
        <f t="shared" si="98"/>
        <v/>
      </c>
      <c r="M3181" t="str">
        <f>IFERROR(VLOOKUP(A3181,'Статус менеджера'!$A$2:$B$48,2,TRUE),"")</f>
        <v>Продавець малим клієнтам</v>
      </c>
      <c r="N3181" s="2">
        <f t="shared" si="99"/>
        <v>15.272727272727273</v>
      </c>
    </row>
    <row r="3182" spans="1:14" x14ac:dyDescent="0.35">
      <c r="A3182" t="s">
        <v>33</v>
      </c>
      <c r="B3182" t="s">
        <v>224</v>
      </c>
      <c r="C3182" s="1">
        <v>44140</v>
      </c>
      <c r="D3182" t="s">
        <v>122</v>
      </c>
      <c r="E3182" s="3">
        <v>1.9</v>
      </c>
      <c r="F3182" s="4">
        <v>0</v>
      </c>
      <c r="G3182" s="2">
        <v>19095</v>
      </c>
      <c r="H3182" s="2">
        <v>18505</v>
      </c>
      <c r="I3182" s="2">
        <v>18870</v>
      </c>
      <c r="J3182" s="2">
        <v>19420</v>
      </c>
      <c r="K3182" s="2">
        <v>19870</v>
      </c>
      <c r="L3182" t="str">
        <f t="shared" si="98"/>
        <v/>
      </c>
      <c r="M3182" t="str">
        <f>IFERROR(VLOOKUP(A3182,'Статус менеджера'!$A$2:$B$48,2,TRUE),"")</f>
        <v>Продавець малим клієнтам</v>
      </c>
      <c r="N3182" s="2">
        <f t="shared" si="99"/>
        <v>15.272727272727273</v>
      </c>
    </row>
    <row r="3183" spans="1:14" x14ac:dyDescent="0.35">
      <c r="A3183" t="s">
        <v>33</v>
      </c>
      <c r="B3183" t="s">
        <v>224</v>
      </c>
      <c r="C3183" s="1">
        <v>44140</v>
      </c>
      <c r="D3183" t="s">
        <v>122</v>
      </c>
      <c r="E3183" s="3">
        <v>1.9</v>
      </c>
      <c r="F3183" s="4">
        <v>0</v>
      </c>
      <c r="G3183" s="2">
        <v>19095</v>
      </c>
      <c r="H3183" s="2">
        <v>18505</v>
      </c>
      <c r="I3183" s="2">
        <v>18870</v>
      </c>
      <c r="J3183" s="2">
        <v>19420</v>
      </c>
      <c r="K3183" s="2">
        <v>19870</v>
      </c>
      <c r="L3183" t="str">
        <f t="shared" si="98"/>
        <v/>
      </c>
      <c r="M3183" t="str">
        <f>IFERROR(VLOOKUP(A3183,'Статус менеджера'!$A$2:$B$48,2,TRUE),"")</f>
        <v>Продавець малим клієнтам</v>
      </c>
      <c r="N3183" s="2">
        <f t="shared" si="99"/>
        <v>15.272727272727273</v>
      </c>
    </row>
    <row r="3184" spans="1:14" x14ac:dyDescent="0.35">
      <c r="A3184" t="s">
        <v>33</v>
      </c>
      <c r="B3184" t="s">
        <v>224</v>
      </c>
      <c r="C3184" s="1">
        <v>44140</v>
      </c>
      <c r="D3184" t="s">
        <v>122</v>
      </c>
      <c r="E3184" s="3">
        <v>1.9</v>
      </c>
      <c r="F3184" s="4">
        <v>0</v>
      </c>
      <c r="G3184" s="2">
        <v>19095</v>
      </c>
      <c r="H3184" s="2">
        <v>18505</v>
      </c>
      <c r="I3184" s="2">
        <v>18870</v>
      </c>
      <c r="J3184" s="2">
        <v>19420</v>
      </c>
      <c r="K3184" s="2">
        <v>19870</v>
      </c>
      <c r="L3184" t="str">
        <f t="shared" si="98"/>
        <v/>
      </c>
      <c r="M3184" t="str">
        <f>IFERROR(VLOOKUP(A3184,'Статус менеджера'!$A$2:$B$48,2,TRUE),"")</f>
        <v>Продавець малим клієнтам</v>
      </c>
      <c r="N3184" s="2">
        <f t="shared" si="99"/>
        <v>15.272727272727273</v>
      </c>
    </row>
    <row r="3185" spans="1:14" x14ac:dyDescent="0.35">
      <c r="A3185" t="s">
        <v>33</v>
      </c>
      <c r="B3185" t="s">
        <v>224</v>
      </c>
      <c r="C3185" s="1">
        <v>44140</v>
      </c>
      <c r="D3185" t="s">
        <v>122</v>
      </c>
      <c r="E3185" s="3">
        <v>1.9</v>
      </c>
      <c r="F3185" s="4">
        <v>0</v>
      </c>
      <c r="G3185" s="2">
        <v>19095</v>
      </c>
      <c r="H3185" s="2">
        <v>18505</v>
      </c>
      <c r="I3185" s="2">
        <v>18870</v>
      </c>
      <c r="J3185" s="2">
        <v>19420</v>
      </c>
      <c r="K3185" s="2">
        <v>19870</v>
      </c>
      <c r="L3185" t="str">
        <f t="shared" si="98"/>
        <v/>
      </c>
      <c r="M3185" t="str">
        <f>IFERROR(VLOOKUP(A3185,'Статус менеджера'!$A$2:$B$48,2,TRUE),"")</f>
        <v>Продавець малим клієнтам</v>
      </c>
      <c r="N3185" s="2">
        <f t="shared" si="99"/>
        <v>15.272727272727273</v>
      </c>
    </row>
    <row r="3186" spans="1:14" x14ac:dyDescent="0.35">
      <c r="A3186" t="s">
        <v>33</v>
      </c>
      <c r="B3186" t="s">
        <v>224</v>
      </c>
      <c r="C3186" s="1">
        <v>44140</v>
      </c>
      <c r="D3186" t="s">
        <v>122</v>
      </c>
      <c r="E3186" s="3">
        <v>1.9</v>
      </c>
      <c r="F3186" s="4">
        <v>0</v>
      </c>
      <c r="G3186" s="2">
        <v>19095</v>
      </c>
      <c r="H3186" s="2">
        <v>18505</v>
      </c>
      <c r="I3186" s="2">
        <v>18870</v>
      </c>
      <c r="J3186" s="2">
        <v>19420</v>
      </c>
      <c r="K3186" s="2">
        <v>19870</v>
      </c>
      <c r="L3186" t="str">
        <f t="shared" si="98"/>
        <v/>
      </c>
      <c r="M3186" t="str">
        <f>IFERROR(VLOOKUP(A3186,'Статус менеджера'!$A$2:$B$48,2,TRUE),"")</f>
        <v>Продавець малим клієнтам</v>
      </c>
      <c r="N3186" s="2">
        <f t="shared" si="99"/>
        <v>15.272727272727273</v>
      </c>
    </row>
    <row r="3187" spans="1:14" x14ac:dyDescent="0.35">
      <c r="A3187" t="s">
        <v>33</v>
      </c>
      <c r="B3187" t="s">
        <v>224</v>
      </c>
      <c r="C3187" s="1">
        <v>44140</v>
      </c>
      <c r="D3187" t="s">
        <v>122</v>
      </c>
      <c r="E3187" s="3">
        <v>1.9</v>
      </c>
      <c r="F3187" s="4">
        <v>0</v>
      </c>
      <c r="G3187" s="2">
        <v>19095</v>
      </c>
      <c r="H3187" s="2">
        <v>18505</v>
      </c>
      <c r="I3187" s="2">
        <v>18870</v>
      </c>
      <c r="J3187" s="2">
        <v>19420</v>
      </c>
      <c r="K3187" s="2">
        <v>19870</v>
      </c>
      <c r="L3187" t="str">
        <f t="shared" si="98"/>
        <v/>
      </c>
      <c r="M3187" t="str">
        <f>IFERROR(VLOOKUP(A3187,'Статус менеджера'!$A$2:$B$48,2,TRUE),"")</f>
        <v>Продавець малим клієнтам</v>
      </c>
      <c r="N3187" s="2">
        <f t="shared" si="99"/>
        <v>15.272727272727273</v>
      </c>
    </row>
    <row r="3188" spans="1:14" x14ac:dyDescent="0.35">
      <c r="A3188" t="s">
        <v>33</v>
      </c>
      <c r="B3188" t="s">
        <v>224</v>
      </c>
      <c r="C3188" s="1">
        <v>44140</v>
      </c>
      <c r="D3188" t="s">
        <v>122</v>
      </c>
      <c r="E3188" s="3">
        <v>1.9</v>
      </c>
      <c r="F3188" s="4">
        <v>0</v>
      </c>
      <c r="G3188" s="2">
        <v>19095</v>
      </c>
      <c r="H3188" s="2">
        <v>18505</v>
      </c>
      <c r="I3188" s="2">
        <v>18870</v>
      </c>
      <c r="J3188" s="2">
        <v>19420</v>
      </c>
      <c r="K3188" s="2">
        <v>19870</v>
      </c>
      <c r="L3188" t="str">
        <f t="shared" si="98"/>
        <v/>
      </c>
      <c r="M3188" t="str">
        <f>IFERROR(VLOOKUP(A3188,'Статус менеджера'!$A$2:$B$48,2,TRUE),"")</f>
        <v>Продавець малим клієнтам</v>
      </c>
      <c r="N3188" s="2">
        <f t="shared" si="99"/>
        <v>15.272727272727273</v>
      </c>
    </row>
    <row r="3189" spans="1:14" x14ac:dyDescent="0.35">
      <c r="A3189" t="s">
        <v>33</v>
      </c>
      <c r="B3189" t="s">
        <v>224</v>
      </c>
      <c r="C3189" s="1">
        <v>44140</v>
      </c>
      <c r="D3189" t="s">
        <v>122</v>
      </c>
      <c r="E3189" s="3">
        <v>1.9</v>
      </c>
      <c r="F3189" s="4">
        <v>0</v>
      </c>
      <c r="G3189" s="2">
        <v>19095</v>
      </c>
      <c r="H3189" s="2">
        <v>18505</v>
      </c>
      <c r="I3189" s="2">
        <v>18870</v>
      </c>
      <c r="J3189" s="2">
        <v>19420</v>
      </c>
      <c r="K3189" s="2">
        <v>19870</v>
      </c>
      <c r="L3189" t="str">
        <f t="shared" si="98"/>
        <v/>
      </c>
      <c r="M3189" t="str">
        <f>IFERROR(VLOOKUP(A3189,'Статус менеджера'!$A$2:$B$48,2,TRUE),"")</f>
        <v>Продавець малим клієнтам</v>
      </c>
      <c r="N3189" s="2">
        <f t="shared" si="99"/>
        <v>15.272727272727273</v>
      </c>
    </row>
    <row r="3190" spans="1:14" x14ac:dyDescent="0.35">
      <c r="A3190" t="s">
        <v>33</v>
      </c>
      <c r="B3190" t="s">
        <v>224</v>
      </c>
      <c r="C3190" s="1">
        <v>44139</v>
      </c>
      <c r="D3190" t="s">
        <v>122</v>
      </c>
      <c r="E3190" s="3">
        <v>1.9</v>
      </c>
      <c r="F3190" s="4">
        <v>0</v>
      </c>
      <c r="G3190" s="2">
        <v>19095</v>
      </c>
      <c r="H3190" s="2">
        <v>18505</v>
      </c>
      <c r="I3190" s="2">
        <v>18870</v>
      </c>
      <c r="J3190" s="2">
        <v>19420</v>
      </c>
      <c r="K3190" s="2">
        <v>19870</v>
      </c>
      <c r="L3190" t="str">
        <f t="shared" si="98"/>
        <v/>
      </c>
      <c r="M3190" t="str">
        <f>IFERROR(VLOOKUP(A3190,'Статус менеджера'!$A$2:$B$48,2,TRUE),"")</f>
        <v>Продавець малим клієнтам</v>
      </c>
      <c r="N3190" s="2">
        <f t="shared" si="99"/>
        <v>15.272727272727273</v>
      </c>
    </row>
    <row r="3191" spans="1:14" x14ac:dyDescent="0.35">
      <c r="A3191" t="s">
        <v>33</v>
      </c>
      <c r="B3191" t="s">
        <v>224</v>
      </c>
      <c r="C3191" s="1">
        <v>44139</v>
      </c>
      <c r="D3191" t="s">
        <v>122</v>
      </c>
      <c r="E3191" s="3">
        <v>1.9</v>
      </c>
      <c r="F3191" s="4">
        <v>0</v>
      </c>
      <c r="G3191" s="2">
        <v>19095</v>
      </c>
      <c r="H3191" s="2">
        <v>18505</v>
      </c>
      <c r="I3191" s="2">
        <v>18870</v>
      </c>
      <c r="J3191" s="2">
        <v>19420</v>
      </c>
      <c r="K3191" s="2">
        <v>19870</v>
      </c>
      <c r="L3191" t="str">
        <f t="shared" si="98"/>
        <v/>
      </c>
      <c r="M3191" t="str">
        <f>IFERROR(VLOOKUP(A3191,'Статус менеджера'!$A$2:$B$48,2,TRUE),"")</f>
        <v>Продавець малим клієнтам</v>
      </c>
      <c r="N3191" s="2">
        <f t="shared" si="99"/>
        <v>15.272727272727273</v>
      </c>
    </row>
    <row r="3192" spans="1:14" x14ac:dyDescent="0.35">
      <c r="A3192" t="s">
        <v>33</v>
      </c>
      <c r="B3192" t="s">
        <v>224</v>
      </c>
      <c r="C3192" s="1">
        <v>44139</v>
      </c>
      <c r="D3192" t="s">
        <v>122</v>
      </c>
      <c r="E3192" s="3">
        <v>1.9</v>
      </c>
      <c r="F3192" s="4">
        <v>0</v>
      </c>
      <c r="G3192" s="2">
        <v>19095</v>
      </c>
      <c r="H3192" s="2">
        <v>18505</v>
      </c>
      <c r="I3192" s="2">
        <v>18870</v>
      </c>
      <c r="J3192" s="2">
        <v>19420</v>
      </c>
      <c r="K3192" s="2">
        <v>19870</v>
      </c>
      <c r="L3192" t="str">
        <f t="shared" si="98"/>
        <v/>
      </c>
      <c r="M3192" t="str">
        <f>IFERROR(VLOOKUP(A3192,'Статус менеджера'!$A$2:$B$48,2,TRUE),"")</f>
        <v>Продавець малим клієнтам</v>
      </c>
      <c r="N3192" s="2">
        <f t="shared" si="99"/>
        <v>15.272727272727273</v>
      </c>
    </row>
    <row r="3193" spans="1:14" x14ac:dyDescent="0.35">
      <c r="A3193" t="s">
        <v>33</v>
      </c>
      <c r="B3193" t="s">
        <v>224</v>
      </c>
      <c r="C3193" s="1">
        <v>44139</v>
      </c>
      <c r="D3193" t="s">
        <v>122</v>
      </c>
      <c r="E3193" s="3">
        <v>1.9</v>
      </c>
      <c r="F3193" s="4">
        <v>0</v>
      </c>
      <c r="G3193" s="2">
        <v>19095</v>
      </c>
      <c r="H3193" s="2">
        <v>18505</v>
      </c>
      <c r="I3193" s="2">
        <v>18870</v>
      </c>
      <c r="J3193" s="2">
        <v>19420</v>
      </c>
      <c r="K3193" s="2">
        <v>19870</v>
      </c>
      <c r="L3193" t="str">
        <f t="shared" si="98"/>
        <v/>
      </c>
      <c r="M3193" t="str">
        <f>IFERROR(VLOOKUP(A3193,'Статус менеджера'!$A$2:$B$48,2,TRUE),"")</f>
        <v>Продавець малим клієнтам</v>
      </c>
      <c r="N3193" s="2">
        <f t="shared" si="99"/>
        <v>15.272727272727273</v>
      </c>
    </row>
    <row r="3194" spans="1:14" x14ac:dyDescent="0.35">
      <c r="A3194" t="s">
        <v>33</v>
      </c>
      <c r="B3194" t="s">
        <v>224</v>
      </c>
      <c r="C3194" s="1">
        <v>44139</v>
      </c>
      <c r="D3194" t="s">
        <v>122</v>
      </c>
      <c r="E3194" s="3">
        <v>1.9</v>
      </c>
      <c r="F3194" s="4">
        <v>0</v>
      </c>
      <c r="G3194" s="2">
        <v>19095</v>
      </c>
      <c r="H3194" s="2">
        <v>18505</v>
      </c>
      <c r="I3194" s="2">
        <v>18870</v>
      </c>
      <c r="J3194" s="2">
        <v>19420</v>
      </c>
      <c r="K3194" s="2">
        <v>19870</v>
      </c>
      <c r="L3194" t="str">
        <f t="shared" si="98"/>
        <v/>
      </c>
      <c r="M3194" t="str">
        <f>IFERROR(VLOOKUP(A3194,'Статус менеджера'!$A$2:$B$48,2,TRUE),"")</f>
        <v>Продавець малим клієнтам</v>
      </c>
      <c r="N3194" s="2">
        <f t="shared" si="99"/>
        <v>15.272727272727273</v>
      </c>
    </row>
    <row r="3195" spans="1:14" x14ac:dyDescent="0.35">
      <c r="A3195" t="s">
        <v>33</v>
      </c>
      <c r="B3195" t="s">
        <v>224</v>
      </c>
      <c r="C3195" s="1">
        <v>44139</v>
      </c>
      <c r="D3195" t="s">
        <v>122</v>
      </c>
      <c r="E3195" s="3">
        <v>1.9</v>
      </c>
      <c r="F3195" s="4">
        <v>0</v>
      </c>
      <c r="G3195" s="2">
        <v>19095</v>
      </c>
      <c r="H3195" s="2">
        <v>18505</v>
      </c>
      <c r="I3195" s="2">
        <v>18870</v>
      </c>
      <c r="J3195" s="2">
        <v>19420</v>
      </c>
      <c r="K3195" s="2">
        <v>19870</v>
      </c>
      <c r="L3195" t="str">
        <f t="shared" si="98"/>
        <v/>
      </c>
      <c r="M3195" t="str">
        <f>IFERROR(VLOOKUP(A3195,'Статус менеджера'!$A$2:$B$48,2,TRUE),"")</f>
        <v>Продавець малим клієнтам</v>
      </c>
      <c r="N3195" s="2">
        <f t="shared" si="99"/>
        <v>15.272727272727273</v>
      </c>
    </row>
    <row r="3196" spans="1:14" x14ac:dyDescent="0.35">
      <c r="A3196" t="s">
        <v>33</v>
      </c>
      <c r="B3196" t="s">
        <v>224</v>
      </c>
      <c r="C3196" s="1">
        <v>44139</v>
      </c>
      <c r="D3196" t="s">
        <v>122</v>
      </c>
      <c r="E3196" s="3">
        <v>1.9</v>
      </c>
      <c r="F3196" s="4">
        <v>0</v>
      </c>
      <c r="G3196" s="2">
        <v>19095</v>
      </c>
      <c r="H3196" s="2">
        <v>18505</v>
      </c>
      <c r="I3196" s="2">
        <v>18870</v>
      </c>
      <c r="J3196" s="2">
        <v>19420</v>
      </c>
      <c r="K3196" s="2">
        <v>19870</v>
      </c>
      <c r="L3196" t="str">
        <f t="shared" si="98"/>
        <v/>
      </c>
      <c r="M3196" t="str">
        <f>IFERROR(VLOOKUP(A3196,'Статус менеджера'!$A$2:$B$48,2,TRUE),"")</f>
        <v>Продавець малим клієнтам</v>
      </c>
      <c r="N3196" s="2">
        <f t="shared" si="99"/>
        <v>15.272727272727273</v>
      </c>
    </row>
    <row r="3197" spans="1:14" x14ac:dyDescent="0.35">
      <c r="A3197" t="s">
        <v>33</v>
      </c>
      <c r="B3197" t="s">
        <v>224</v>
      </c>
      <c r="C3197" s="1">
        <v>44139</v>
      </c>
      <c r="D3197" t="s">
        <v>122</v>
      </c>
      <c r="E3197" s="3">
        <v>1.9</v>
      </c>
      <c r="F3197" s="4">
        <v>0</v>
      </c>
      <c r="G3197" s="2">
        <v>19095</v>
      </c>
      <c r="H3197" s="2">
        <v>18505</v>
      </c>
      <c r="I3197" s="2">
        <v>18870</v>
      </c>
      <c r="J3197" s="2">
        <v>19420</v>
      </c>
      <c r="K3197" s="2">
        <v>19870</v>
      </c>
      <c r="L3197" t="str">
        <f t="shared" si="98"/>
        <v/>
      </c>
      <c r="M3197" t="str">
        <f>IFERROR(VLOOKUP(A3197,'Статус менеджера'!$A$2:$B$48,2,TRUE),"")</f>
        <v>Продавець малим клієнтам</v>
      </c>
      <c r="N3197" s="2">
        <f t="shared" si="99"/>
        <v>15.272727272727273</v>
      </c>
    </row>
    <row r="3198" spans="1:14" x14ac:dyDescent="0.35">
      <c r="A3198" t="s">
        <v>33</v>
      </c>
      <c r="B3198" t="s">
        <v>224</v>
      </c>
      <c r="C3198" s="1">
        <v>44139</v>
      </c>
      <c r="D3198" t="s">
        <v>122</v>
      </c>
      <c r="E3198" s="3">
        <v>1.9</v>
      </c>
      <c r="F3198" s="4">
        <v>0</v>
      </c>
      <c r="G3198" s="2">
        <v>19095</v>
      </c>
      <c r="H3198" s="2">
        <v>18505</v>
      </c>
      <c r="I3198" s="2">
        <v>18870</v>
      </c>
      <c r="J3198" s="2">
        <v>19420</v>
      </c>
      <c r="K3198" s="2">
        <v>19870</v>
      </c>
      <c r="L3198" t="str">
        <f t="shared" si="98"/>
        <v/>
      </c>
      <c r="M3198" t="str">
        <f>IFERROR(VLOOKUP(A3198,'Статус менеджера'!$A$2:$B$48,2,TRUE),"")</f>
        <v>Продавець малим клієнтам</v>
      </c>
      <c r="N3198" s="2">
        <f t="shared" si="99"/>
        <v>15.272727272727273</v>
      </c>
    </row>
    <row r="3199" spans="1:14" x14ac:dyDescent="0.35">
      <c r="A3199" t="s">
        <v>33</v>
      </c>
      <c r="B3199" t="s">
        <v>224</v>
      </c>
      <c r="C3199" s="1">
        <v>44139</v>
      </c>
      <c r="D3199" t="s">
        <v>122</v>
      </c>
      <c r="E3199" s="3">
        <v>1.9</v>
      </c>
      <c r="F3199" s="4">
        <v>0</v>
      </c>
      <c r="G3199" s="2">
        <v>19095</v>
      </c>
      <c r="H3199" s="2">
        <v>18505</v>
      </c>
      <c r="I3199" s="2">
        <v>18870</v>
      </c>
      <c r="J3199" s="2">
        <v>19420</v>
      </c>
      <c r="K3199" s="2">
        <v>19870</v>
      </c>
      <c r="L3199" t="str">
        <f t="shared" si="98"/>
        <v/>
      </c>
      <c r="M3199" t="str">
        <f>IFERROR(VLOOKUP(A3199,'Статус менеджера'!$A$2:$B$48,2,TRUE),"")</f>
        <v>Продавець малим клієнтам</v>
      </c>
      <c r="N3199" s="2">
        <f t="shared" si="99"/>
        <v>15.272727272727273</v>
      </c>
    </row>
    <row r="3200" spans="1:14" x14ac:dyDescent="0.35">
      <c r="A3200" t="s">
        <v>33</v>
      </c>
      <c r="B3200" t="s">
        <v>224</v>
      </c>
      <c r="C3200" s="1">
        <v>44139</v>
      </c>
      <c r="D3200" t="s">
        <v>122</v>
      </c>
      <c r="E3200" s="3">
        <v>1.9</v>
      </c>
      <c r="F3200" s="4">
        <v>0</v>
      </c>
      <c r="G3200" s="2">
        <v>19095</v>
      </c>
      <c r="H3200" s="2">
        <v>18505</v>
      </c>
      <c r="I3200" s="2">
        <v>18870</v>
      </c>
      <c r="J3200" s="2">
        <v>19420</v>
      </c>
      <c r="K3200" s="2">
        <v>19870</v>
      </c>
      <c r="L3200" t="str">
        <f t="shared" si="98"/>
        <v/>
      </c>
      <c r="M3200" t="str">
        <f>IFERROR(VLOOKUP(A3200,'Статус менеджера'!$A$2:$B$48,2,TRUE),"")</f>
        <v>Продавець малим клієнтам</v>
      </c>
      <c r="N3200" s="2">
        <f t="shared" si="99"/>
        <v>15.272727272727273</v>
      </c>
    </row>
    <row r="3201" spans="1:14" x14ac:dyDescent="0.35">
      <c r="A3201" t="s">
        <v>100</v>
      </c>
      <c r="B3201" t="s">
        <v>225</v>
      </c>
      <c r="C3201" s="1">
        <v>44138</v>
      </c>
      <c r="D3201" t="s">
        <v>119</v>
      </c>
      <c r="E3201" s="3">
        <v>2E-3</v>
      </c>
      <c r="F3201" s="4">
        <v>0</v>
      </c>
      <c r="G3201" s="2">
        <v>21845</v>
      </c>
      <c r="H3201" s="2">
        <v>19980</v>
      </c>
      <c r="I3201" s="2">
        <v>20795</v>
      </c>
      <c r="J3201" s="2">
        <v>21345</v>
      </c>
      <c r="K3201" s="2">
        <v>21845</v>
      </c>
      <c r="L3201">
        <f t="shared" si="98"/>
        <v>0.06</v>
      </c>
      <c r="M3201" t="str">
        <f>IFERROR(VLOOKUP(A3201,'Статус менеджера'!$A$2:$B$48,2,TRUE),"")</f>
        <v>Продавець малим клієнтам</v>
      </c>
      <c r="N3201" s="2">
        <f t="shared" si="99"/>
        <v>30</v>
      </c>
    </row>
    <row r="3202" spans="1:14" x14ac:dyDescent="0.35">
      <c r="A3202" t="s">
        <v>62</v>
      </c>
      <c r="B3202" t="s">
        <v>224</v>
      </c>
      <c r="C3202" s="1">
        <v>44140</v>
      </c>
      <c r="D3202" t="s">
        <v>122</v>
      </c>
      <c r="E3202" s="3">
        <v>0.94799999999999995</v>
      </c>
      <c r="F3202" s="4">
        <v>0</v>
      </c>
      <c r="G3202" s="2">
        <v>19190.099999999999</v>
      </c>
      <c r="H3202" s="2">
        <v>18680</v>
      </c>
      <c r="I3202" s="2">
        <v>19040</v>
      </c>
      <c r="J3202" s="2">
        <v>19590</v>
      </c>
      <c r="K3202" s="2">
        <v>20040</v>
      </c>
      <c r="L3202" t="str">
        <f t="shared" ref="L3202:L3265" si="100">IFERROR(IF(AND(M3202="Продавець малим клієнтам", OR(B3202="Східний регіон", B3202="Західний регіон", B3202="Північний регіон", B3202="Південний регіон", B3202="Центральний регіон", B3202="Будівництво", B3202="Дистрибуція роздріб")), E3202*N3202, ""),"")</f>
        <v/>
      </c>
      <c r="M3202" t="str">
        <f>IFERROR(VLOOKUP(A3202,'Статус менеджера'!$A$2:$B$48,2,TRUE),"")</f>
        <v/>
      </c>
      <c r="N3202" s="2">
        <f t="shared" ref="N3202:N3265" si="101">IFERROR(IF(G3202 &lt;= H3202, 8,
    IF(G3202 &lt;= I3202, 8 + (G3202 - H3202) * (12 - 8) / (I3202 - H3202),
       IF(G3202 &lt;= J3202, 12 + (G3202 - I3202) * (20 - 12) / (J3202 - I3202),
          IF(G3202 &lt;= K3202, 20 + (G3202 - J3202) * (30 - 20) / (K3202 - J3202),
             30)))),"")</f>
        <v>14.183272727272707</v>
      </c>
    </row>
    <row r="3203" spans="1:14" x14ac:dyDescent="0.35">
      <c r="A3203" t="s">
        <v>62</v>
      </c>
      <c r="B3203" t="s">
        <v>224</v>
      </c>
      <c r="C3203" s="1">
        <v>44140</v>
      </c>
      <c r="D3203" t="s">
        <v>122</v>
      </c>
      <c r="E3203" s="3">
        <v>0.94799999999999995</v>
      </c>
      <c r="F3203" s="4">
        <v>0</v>
      </c>
      <c r="G3203" s="2">
        <v>19190.099999999999</v>
      </c>
      <c r="H3203" s="2">
        <v>18680</v>
      </c>
      <c r="I3203" s="2">
        <v>19040</v>
      </c>
      <c r="J3203" s="2">
        <v>19590</v>
      </c>
      <c r="K3203" s="2">
        <v>20040</v>
      </c>
      <c r="L3203" t="str">
        <f t="shared" si="100"/>
        <v/>
      </c>
      <c r="M3203" t="str">
        <f>IFERROR(VLOOKUP(A3203,'Статус менеджера'!$A$2:$B$48,2,TRUE),"")</f>
        <v/>
      </c>
      <c r="N3203" s="2">
        <f t="shared" si="101"/>
        <v>14.183272727272707</v>
      </c>
    </row>
    <row r="3204" spans="1:14" x14ac:dyDescent="0.35">
      <c r="A3204" t="s">
        <v>62</v>
      </c>
      <c r="B3204" t="s">
        <v>224</v>
      </c>
      <c r="C3204" s="1">
        <v>44140</v>
      </c>
      <c r="D3204" t="s">
        <v>122</v>
      </c>
      <c r="E3204" s="3">
        <v>0.94799999999999995</v>
      </c>
      <c r="F3204" s="4">
        <v>0</v>
      </c>
      <c r="G3204" s="2">
        <v>19190.099999999999</v>
      </c>
      <c r="H3204" s="2">
        <v>18680</v>
      </c>
      <c r="I3204" s="2">
        <v>19040</v>
      </c>
      <c r="J3204" s="2">
        <v>19590</v>
      </c>
      <c r="K3204" s="2">
        <v>20040</v>
      </c>
      <c r="L3204" t="str">
        <f t="shared" si="100"/>
        <v/>
      </c>
      <c r="M3204" t="str">
        <f>IFERROR(VLOOKUP(A3204,'Статус менеджера'!$A$2:$B$48,2,TRUE),"")</f>
        <v/>
      </c>
      <c r="N3204" s="2">
        <f t="shared" si="101"/>
        <v>14.183272727272707</v>
      </c>
    </row>
    <row r="3205" spans="1:14" x14ac:dyDescent="0.35">
      <c r="A3205" t="s">
        <v>62</v>
      </c>
      <c r="B3205" t="s">
        <v>224</v>
      </c>
      <c r="C3205" s="1">
        <v>44140</v>
      </c>
      <c r="D3205" t="s">
        <v>122</v>
      </c>
      <c r="E3205" s="3">
        <v>0.94799999999999995</v>
      </c>
      <c r="F3205" s="4">
        <v>0</v>
      </c>
      <c r="G3205" s="2">
        <v>19190.099999999999</v>
      </c>
      <c r="H3205" s="2">
        <v>18680</v>
      </c>
      <c r="I3205" s="2">
        <v>19040</v>
      </c>
      <c r="J3205" s="2">
        <v>19590</v>
      </c>
      <c r="K3205" s="2">
        <v>20040</v>
      </c>
      <c r="L3205" t="str">
        <f t="shared" si="100"/>
        <v/>
      </c>
      <c r="M3205" t="str">
        <f>IFERROR(VLOOKUP(A3205,'Статус менеджера'!$A$2:$B$48,2,TRUE),"")</f>
        <v/>
      </c>
      <c r="N3205" s="2">
        <f t="shared" si="101"/>
        <v>14.183272727272707</v>
      </c>
    </row>
    <row r="3206" spans="1:14" x14ac:dyDescent="0.35">
      <c r="A3206" t="s">
        <v>62</v>
      </c>
      <c r="B3206" t="s">
        <v>224</v>
      </c>
      <c r="C3206" s="1">
        <v>44140</v>
      </c>
      <c r="D3206" t="s">
        <v>122</v>
      </c>
      <c r="E3206" s="3">
        <v>0.94799999999999995</v>
      </c>
      <c r="F3206" s="4">
        <v>0</v>
      </c>
      <c r="G3206" s="2">
        <v>19190.099999999999</v>
      </c>
      <c r="H3206" s="2">
        <v>18680</v>
      </c>
      <c r="I3206" s="2">
        <v>19040</v>
      </c>
      <c r="J3206" s="2">
        <v>19590</v>
      </c>
      <c r="K3206" s="2">
        <v>20040</v>
      </c>
      <c r="L3206" t="str">
        <f t="shared" si="100"/>
        <v/>
      </c>
      <c r="M3206" t="str">
        <f>IFERROR(VLOOKUP(A3206,'Статус менеджера'!$A$2:$B$48,2,TRUE),"")</f>
        <v/>
      </c>
      <c r="N3206" s="2">
        <f t="shared" si="101"/>
        <v>14.183272727272707</v>
      </c>
    </row>
    <row r="3207" spans="1:14" x14ac:dyDescent="0.35">
      <c r="A3207" t="s">
        <v>62</v>
      </c>
      <c r="B3207" t="s">
        <v>224</v>
      </c>
      <c r="C3207" s="1">
        <v>44140</v>
      </c>
      <c r="D3207" t="s">
        <v>122</v>
      </c>
      <c r="E3207" s="3">
        <v>0.94799999999999995</v>
      </c>
      <c r="F3207" s="4">
        <v>0</v>
      </c>
      <c r="G3207" s="2">
        <v>19190.099999999999</v>
      </c>
      <c r="H3207" s="2">
        <v>18680</v>
      </c>
      <c r="I3207" s="2">
        <v>19040</v>
      </c>
      <c r="J3207" s="2">
        <v>19590</v>
      </c>
      <c r="K3207" s="2">
        <v>20040</v>
      </c>
      <c r="L3207" t="str">
        <f t="shared" si="100"/>
        <v/>
      </c>
      <c r="M3207" t="str">
        <f>IFERROR(VLOOKUP(A3207,'Статус менеджера'!$A$2:$B$48,2,TRUE),"")</f>
        <v/>
      </c>
      <c r="N3207" s="2">
        <f t="shared" si="101"/>
        <v>14.183272727272707</v>
      </c>
    </row>
    <row r="3208" spans="1:14" x14ac:dyDescent="0.35">
      <c r="A3208" t="s">
        <v>62</v>
      </c>
      <c r="B3208" t="s">
        <v>224</v>
      </c>
      <c r="C3208" s="1">
        <v>44140</v>
      </c>
      <c r="D3208" t="s">
        <v>122</v>
      </c>
      <c r="E3208" s="3">
        <v>0.94799999999999995</v>
      </c>
      <c r="F3208" s="4">
        <v>0</v>
      </c>
      <c r="G3208" s="2">
        <v>19190.099999999999</v>
      </c>
      <c r="H3208" s="2">
        <v>18680</v>
      </c>
      <c r="I3208" s="2">
        <v>19040</v>
      </c>
      <c r="J3208" s="2">
        <v>19590</v>
      </c>
      <c r="K3208" s="2">
        <v>20040</v>
      </c>
      <c r="L3208" t="str">
        <f t="shared" si="100"/>
        <v/>
      </c>
      <c r="M3208" t="str">
        <f>IFERROR(VLOOKUP(A3208,'Статус менеджера'!$A$2:$B$48,2,TRUE),"")</f>
        <v/>
      </c>
      <c r="N3208" s="2">
        <f t="shared" si="101"/>
        <v>14.183272727272707</v>
      </c>
    </row>
    <row r="3209" spans="1:14" x14ac:dyDescent="0.35">
      <c r="A3209" t="s">
        <v>62</v>
      </c>
      <c r="B3209" t="s">
        <v>224</v>
      </c>
      <c r="C3209" s="1">
        <v>44140</v>
      </c>
      <c r="D3209" t="s">
        <v>122</v>
      </c>
      <c r="E3209" s="3">
        <v>0.94799999999999995</v>
      </c>
      <c r="F3209" s="4">
        <v>0</v>
      </c>
      <c r="G3209" s="2">
        <v>19190.099999999999</v>
      </c>
      <c r="H3209" s="2">
        <v>18680</v>
      </c>
      <c r="I3209" s="2">
        <v>19040</v>
      </c>
      <c r="J3209" s="2">
        <v>19590</v>
      </c>
      <c r="K3209" s="2">
        <v>20040</v>
      </c>
      <c r="L3209" t="str">
        <f t="shared" si="100"/>
        <v/>
      </c>
      <c r="M3209" t="str">
        <f>IFERROR(VLOOKUP(A3209,'Статус менеджера'!$A$2:$B$48,2,TRUE),"")</f>
        <v/>
      </c>
      <c r="N3209" s="2">
        <f t="shared" si="101"/>
        <v>14.183272727272707</v>
      </c>
    </row>
    <row r="3210" spans="1:14" x14ac:dyDescent="0.35">
      <c r="A3210" t="s">
        <v>62</v>
      </c>
      <c r="B3210" t="s">
        <v>224</v>
      </c>
      <c r="C3210" s="1">
        <v>44140</v>
      </c>
      <c r="D3210" t="s">
        <v>122</v>
      </c>
      <c r="E3210" s="3">
        <v>0.94799999999999995</v>
      </c>
      <c r="F3210" s="4">
        <v>0</v>
      </c>
      <c r="G3210" s="2">
        <v>19190.099999999999</v>
      </c>
      <c r="H3210" s="2">
        <v>18680</v>
      </c>
      <c r="I3210" s="2">
        <v>19040</v>
      </c>
      <c r="J3210" s="2">
        <v>19590</v>
      </c>
      <c r="K3210" s="2">
        <v>20040</v>
      </c>
      <c r="L3210" t="str">
        <f t="shared" si="100"/>
        <v/>
      </c>
      <c r="M3210" t="str">
        <f>IFERROR(VLOOKUP(A3210,'Статус менеджера'!$A$2:$B$48,2,TRUE),"")</f>
        <v/>
      </c>
      <c r="N3210" s="2">
        <f t="shared" si="101"/>
        <v>14.183272727272707</v>
      </c>
    </row>
    <row r="3211" spans="1:14" x14ac:dyDescent="0.35">
      <c r="A3211" t="s">
        <v>62</v>
      </c>
      <c r="B3211" t="s">
        <v>224</v>
      </c>
      <c r="C3211" s="1">
        <v>44140</v>
      </c>
      <c r="D3211" t="s">
        <v>122</v>
      </c>
      <c r="E3211" s="3">
        <v>0.94799999999999995</v>
      </c>
      <c r="F3211" s="4">
        <v>0</v>
      </c>
      <c r="G3211" s="2">
        <v>19190.099999999999</v>
      </c>
      <c r="H3211" s="2">
        <v>18680</v>
      </c>
      <c r="I3211" s="2">
        <v>19040</v>
      </c>
      <c r="J3211" s="2">
        <v>19590</v>
      </c>
      <c r="K3211" s="2">
        <v>20040</v>
      </c>
      <c r="L3211" t="str">
        <f t="shared" si="100"/>
        <v/>
      </c>
      <c r="M3211" t="str">
        <f>IFERROR(VLOOKUP(A3211,'Статус менеджера'!$A$2:$B$48,2,TRUE),"")</f>
        <v/>
      </c>
      <c r="N3211" s="2">
        <f t="shared" si="101"/>
        <v>14.183272727272707</v>
      </c>
    </row>
    <row r="3212" spans="1:14" x14ac:dyDescent="0.35">
      <c r="A3212" t="s">
        <v>62</v>
      </c>
      <c r="B3212" t="s">
        <v>224</v>
      </c>
      <c r="C3212" s="1">
        <v>44140</v>
      </c>
      <c r="D3212" t="s">
        <v>122</v>
      </c>
      <c r="E3212" s="3">
        <v>0.94799999999999995</v>
      </c>
      <c r="F3212" s="4">
        <v>0</v>
      </c>
      <c r="G3212" s="2">
        <v>19190.099999999999</v>
      </c>
      <c r="H3212" s="2">
        <v>18680</v>
      </c>
      <c r="I3212" s="2">
        <v>19040</v>
      </c>
      <c r="J3212" s="2">
        <v>19590</v>
      </c>
      <c r="K3212" s="2">
        <v>20040</v>
      </c>
      <c r="L3212" t="str">
        <f t="shared" si="100"/>
        <v/>
      </c>
      <c r="M3212" t="str">
        <f>IFERROR(VLOOKUP(A3212,'Статус менеджера'!$A$2:$B$48,2,TRUE),"")</f>
        <v/>
      </c>
      <c r="N3212" s="2">
        <f t="shared" si="101"/>
        <v>14.183272727272707</v>
      </c>
    </row>
    <row r="3213" spans="1:14" x14ac:dyDescent="0.35">
      <c r="A3213" t="s">
        <v>62</v>
      </c>
      <c r="B3213" t="s">
        <v>224</v>
      </c>
      <c r="C3213" s="1">
        <v>44140</v>
      </c>
      <c r="D3213" t="s">
        <v>122</v>
      </c>
      <c r="E3213" s="3">
        <v>0.94799999999999995</v>
      </c>
      <c r="F3213" s="4">
        <v>0</v>
      </c>
      <c r="G3213" s="2">
        <v>19190.099999999999</v>
      </c>
      <c r="H3213" s="2">
        <v>18680</v>
      </c>
      <c r="I3213" s="2">
        <v>19040</v>
      </c>
      <c r="J3213" s="2">
        <v>19590</v>
      </c>
      <c r="K3213" s="2">
        <v>20040</v>
      </c>
      <c r="L3213" t="str">
        <f t="shared" si="100"/>
        <v/>
      </c>
      <c r="M3213" t="str">
        <f>IFERROR(VLOOKUP(A3213,'Статус менеджера'!$A$2:$B$48,2,TRUE),"")</f>
        <v/>
      </c>
      <c r="N3213" s="2">
        <f t="shared" si="101"/>
        <v>14.183272727272707</v>
      </c>
    </row>
    <row r="3214" spans="1:14" x14ac:dyDescent="0.35">
      <c r="A3214" t="s">
        <v>62</v>
      </c>
      <c r="B3214" t="s">
        <v>224</v>
      </c>
      <c r="C3214" s="1">
        <v>44140</v>
      </c>
      <c r="D3214" t="s">
        <v>122</v>
      </c>
      <c r="E3214" s="3">
        <v>0.94799999999999995</v>
      </c>
      <c r="F3214" s="4">
        <v>0</v>
      </c>
      <c r="G3214" s="2">
        <v>19190.099999999999</v>
      </c>
      <c r="H3214" s="2">
        <v>18680</v>
      </c>
      <c r="I3214" s="2">
        <v>19040</v>
      </c>
      <c r="J3214" s="2">
        <v>19590</v>
      </c>
      <c r="K3214" s="2">
        <v>20040</v>
      </c>
      <c r="L3214" t="str">
        <f t="shared" si="100"/>
        <v/>
      </c>
      <c r="M3214" t="str">
        <f>IFERROR(VLOOKUP(A3214,'Статус менеджера'!$A$2:$B$48,2,TRUE),"")</f>
        <v/>
      </c>
      <c r="N3214" s="2">
        <f t="shared" si="101"/>
        <v>14.183272727272707</v>
      </c>
    </row>
    <row r="3215" spans="1:14" x14ac:dyDescent="0.35">
      <c r="A3215" t="s">
        <v>62</v>
      </c>
      <c r="B3215" t="s">
        <v>224</v>
      </c>
      <c r="C3215" s="1">
        <v>44140</v>
      </c>
      <c r="D3215" t="s">
        <v>122</v>
      </c>
      <c r="E3215" s="3">
        <v>0.94799999999999995</v>
      </c>
      <c r="F3215" s="4">
        <v>0</v>
      </c>
      <c r="G3215" s="2">
        <v>19190.099999999999</v>
      </c>
      <c r="H3215" s="2">
        <v>18680</v>
      </c>
      <c r="I3215" s="2">
        <v>19040</v>
      </c>
      <c r="J3215" s="2">
        <v>19590</v>
      </c>
      <c r="K3215" s="2">
        <v>20040</v>
      </c>
      <c r="L3215" t="str">
        <f t="shared" si="100"/>
        <v/>
      </c>
      <c r="M3215" t="str">
        <f>IFERROR(VLOOKUP(A3215,'Статус менеджера'!$A$2:$B$48,2,TRUE),"")</f>
        <v/>
      </c>
      <c r="N3215" s="2">
        <f t="shared" si="101"/>
        <v>14.183272727272707</v>
      </c>
    </row>
    <row r="3216" spans="1:14" x14ac:dyDescent="0.35">
      <c r="A3216" t="s">
        <v>62</v>
      </c>
      <c r="B3216" t="s">
        <v>224</v>
      </c>
      <c r="C3216" s="1">
        <v>44140</v>
      </c>
      <c r="D3216" t="s">
        <v>122</v>
      </c>
      <c r="E3216" s="3">
        <v>0.94799999999999995</v>
      </c>
      <c r="F3216" s="4">
        <v>0</v>
      </c>
      <c r="G3216" s="2">
        <v>19190.099999999999</v>
      </c>
      <c r="H3216" s="2">
        <v>18680</v>
      </c>
      <c r="I3216" s="2">
        <v>19040</v>
      </c>
      <c r="J3216" s="2">
        <v>19590</v>
      </c>
      <c r="K3216" s="2">
        <v>20040</v>
      </c>
      <c r="L3216" t="str">
        <f t="shared" si="100"/>
        <v/>
      </c>
      <c r="M3216" t="str">
        <f>IFERROR(VLOOKUP(A3216,'Статус менеджера'!$A$2:$B$48,2,TRUE),"")</f>
        <v/>
      </c>
      <c r="N3216" s="2">
        <f t="shared" si="101"/>
        <v>14.183272727272707</v>
      </c>
    </row>
    <row r="3217" spans="1:14" x14ac:dyDescent="0.35">
      <c r="A3217" t="s">
        <v>62</v>
      </c>
      <c r="B3217" t="s">
        <v>224</v>
      </c>
      <c r="C3217" s="1">
        <v>44140</v>
      </c>
      <c r="D3217" t="s">
        <v>122</v>
      </c>
      <c r="E3217" s="3">
        <v>0.94799999999999995</v>
      </c>
      <c r="F3217" s="4">
        <v>0</v>
      </c>
      <c r="G3217" s="2">
        <v>19190.099999999999</v>
      </c>
      <c r="H3217" s="2">
        <v>18680</v>
      </c>
      <c r="I3217" s="2">
        <v>19040</v>
      </c>
      <c r="J3217" s="2">
        <v>19590</v>
      </c>
      <c r="K3217" s="2">
        <v>20040</v>
      </c>
      <c r="L3217" t="str">
        <f t="shared" si="100"/>
        <v/>
      </c>
      <c r="M3217" t="str">
        <f>IFERROR(VLOOKUP(A3217,'Статус менеджера'!$A$2:$B$48,2,TRUE),"")</f>
        <v/>
      </c>
      <c r="N3217" s="2">
        <f t="shared" si="101"/>
        <v>14.183272727272707</v>
      </c>
    </row>
    <row r="3218" spans="1:14" x14ac:dyDescent="0.35">
      <c r="A3218" t="s">
        <v>62</v>
      </c>
      <c r="B3218" t="s">
        <v>224</v>
      </c>
      <c r="C3218" s="1">
        <v>44140</v>
      </c>
      <c r="D3218" t="s">
        <v>122</v>
      </c>
      <c r="E3218" s="3">
        <v>0.94799999999999995</v>
      </c>
      <c r="F3218" s="4">
        <v>0</v>
      </c>
      <c r="G3218" s="2">
        <v>19190.099999999999</v>
      </c>
      <c r="H3218" s="2">
        <v>18680</v>
      </c>
      <c r="I3218" s="2">
        <v>19040</v>
      </c>
      <c r="J3218" s="2">
        <v>19590</v>
      </c>
      <c r="K3218" s="2">
        <v>20040</v>
      </c>
      <c r="L3218" t="str">
        <f t="shared" si="100"/>
        <v/>
      </c>
      <c r="M3218" t="str">
        <f>IFERROR(VLOOKUP(A3218,'Статус менеджера'!$A$2:$B$48,2,TRUE),"")</f>
        <v/>
      </c>
      <c r="N3218" s="2">
        <f t="shared" si="101"/>
        <v>14.183272727272707</v>
      </c>
    </row>
    <row r="3219" spans="1:14" x14ac:dyDescent="0.35">
      <c r="A3219" t="s">
        <v>62</v>
      </c>
      <c r="B3219" t="s">
        <v>224</v>
      </c>
      <c r="C3219" s="1">
        <v>44140</v>
      </c>
      <c r="D3219" t="s">
        <v>122</v>
      </c>
      <c r="E3219" s="3">
        <v>0.94799999999999995</v>
      </c>
      <c r="F3219" s="4">
        <v>0</v>
      </c>
      <c r="G3219" s="2">
        <v>19190.099999999999</v>
      </c>
      <c r="H3219" s="2">
        <v>18680</v>
      </c>
      <c r="I3219" s="2">
        <v>19040</v>
      </c>
      <c r="J3219" s="2">
        <v>19590</v>
      </c>
      <c r="K3219" s="2">
        <v>20040</v>
      </c>
      <c r="L3219" t="str">
        <f t="shared" si="100"/>
        <v/>
      </c>
      <c r="M3219" t="str">
        <f>IFERROR(VLOOKUP(A3219,'Статус менеджера'!$A$2:$B$48,2,TRUE),"")</f>
        <v/>
      </c>
      <c r="N3219" s="2">
        <f t="shared" si="101"/>
        <v>14.183272727272707</v>
      </c>
    </row>
    <row r="3220" spans="1:14" x14ac:dyDescent="0.35">
      <c r="A3220" t="s">
        <v>27</v>
      </c>
      <c r="B3220" t="s">
        <v>232</v>
      </c>
      <c r="C3220" s="1">
        <v>44139</v>
      </c>
      <c r="D3220" t="s">
        <v>133</v>
      </c>
      <c r="E3220" s="3">
        <v>2</v>
      </c>
      <c r="F3220" s="4">
        <v>0</v>
      </c>
      <c r="G3220" s="2">
        <v>20905</v>
      </c>
      <c r="H3220" s="2">
        <v>19975</v>
      </c>
      <c r="I3220" s="2">
        <v>20905</v>
      </c>
      <c r="J3220" s="2">
        <v>21305</v>
      </c>
      <c r="K3220" s="2">
        <v>22055</v>
      </c>
      <c r="L3220" t="str">
        <f t="shared" si="100"/>
        <v/>
      </c>
      <c r="M3220" t="str">
        <f>IFERROR(VLOOKUP(A3220,'Статус менеджера'!$A$2:$B$48,2,TRUE),"")</f>
        <v/>
      </c>
      <c r="N3220" s="2">
        <f t="shared" si="101"/>
        <v>12</v>
      </c>
    </row>
    <row r="3221" spans="1:14" x14ac:dyDescent="0.35">
      <c r="A3221" t="s">
        <v>40</v>
      </c>
      <c r="B3221" t="s">
        <v>232</v>
      </c>
      <c r="C3221" s="1">
        <v>44141</v>
      </c>
      <c r="D3221" t="s">
        <v>120</v>
      </c>
      <c r="E3221" s="3">
        <v>2.0070000000000001</v>
      </c>
      <c r="F3221" s="4">
        <v>0</v>
      </c>
      <c r="G3221" s="2">
        <v>16860</v>
      </c>
      <c r="H3221" s="2">
        <v>16690</v>
      </c>
      <c r="I3221" s="2">
        <v>17395</v>
      </c>
      <c r="J3221" s="2">
        <v>17680</v>
      </c>
      <c r="K3221" s="2">
        <v>18180</v>
      </c>
      <c r="L3221" t="str">
        <f t="shared" si="100"/>
        <v/>
      </c>
      <c r="M3221" t="str">
        <f>IFERROR(VLOOKUP(A3221,'Статус менеджера'!$A$2:$B$48,2,TRUE),"")</f>
        <v>Продавець малим клієнтам</v>
      </c>
      <c r="N3221" s="2">
        <f t="shared" si="101"/>
        <v>8.9645390070921991</v>
      </c>
    </row>
    <row r="3222" spans="1:14" x14ac:dyDescent="0.35">
      <c r="A3222" t="s">
        <v>40</v>
      </c>
      <c r="B3222" t="s">
        <v>232</v>
      </c>
      <c r="C3222" s="1">
        <v>44141</v>
      </c>
      <c r="D3222" t="s">
        <v>120</v>
      </c>
      <c r="E3222" s="3">
        <v>14.178000000000001</v>
      </c>
      <c r="F3222" s="4">
        <v>0</v>
      </c>
      <c r="G3222" s="2">
        <v>16860</v>
      </c>
      <c r="H3222" s="2">
        <v>16690</v>
      </c>
      <c r="I3222" s="2">
        <v>17395</v>
      </c>
      <c r="J3222" s="2">
        <v>17680</v>
      </c>
      <c r="K3222" s="2">
        <v>18180</v>
      </c>
      <c r="L3222" t="str">
        <f t="shared" si="100"/>
        <v/>
      </c>
      <c r="M3222" t="str">
        <f>IFERROR(VLOOKUP(A3222,'Статус менеджера'!$A$2:$B$48,2,TRUE),"")</f>
        <v>Продавець малим клієнтам</v>
      </c>
      <c r="N3222" s="2">
        <f t="shared" si="101"/>
        <v>8.9645390070921991</v>
      </c>
    </row>
    <row r="3223" spans="1:14" x14ac:dyDescent="0.35">
      <c r="A3223" t="s">
        <v>40</v>
      </c>
      <c r="B3223" t="s">
        <v>232</v>
      </c>
      <c r="C3223" s="1">
        <v>44141</v>
      </c>
      <c r="D3223" t="s">
        <v>120</v>
      </c>
      <c r="E3223" s="3">
        <v>5.58</v>
      </c>
      <c r="F3223" s="4">
        <v>0</v>
      </c>
      <c r="G3223" s="2">
        <v>16860</v>
      </c>
      <c r="H3223" s="2">
        <v>16690</v>
      </c>
      <c r="I3223" s="2">
        <v>17395</v>
      </c>
      <c r="J3223" s="2">
        <v>17680</v>
      </c>
      <c r="K3223" s="2">
        <v>18180</v>
      </c>
      <c r="L3223" t="str">
        <f t="shared" si="100"/>
        <v/>
      </c>
      <c r="M3223" t="str">
        <f>IFERROR(VLOOKUP(A3223,'Статус менеджера'!$A$2:$B$48,2,TRUE),"")</f>
        <v>Продавець малим клієнтам</v>
      </c>
      <c r="N3223" s="2">
        <f t="shared" si="101"/>
        <v>8.9645390070921991</v>
      </c>
    </row>
    <row r="3224" spans="1:14" x14ac:dyDescent="0.35">
      <c r="A3224" t="s">
        <v>98</v>
      </c>
      <c r="B3224" t="s">
        <v>237</v>
      </c>
      <c r="C3224" s="1">
        <v>44137</v>
      </c>
      <c r="D3224" t="s">
        <v>116</v>
      </c>
      <c r="E3224" s="3">
        <v>0.79</v>
      </c>
      <c r="F3224" s="4">
        <v>0</v>
      </c>
      <c r="G3224" s="2">
        <v>19375</v>
      </c>
      <c r="H3224" s="2">
        <v>18230</v>
      </c>
      <c r="I3224" s="2">
        <v>18775</v>
      </c>
      <c r="J3224" s="2">
        <v>19125</v>
      </c>
      <c r="K3224" s="2">
        <v>19575</v>
      </c>
      <c r="L3224" t="str">
        <f t="shared" si="100"/>
        <v/>
      </c>
      <c r="M3224" t="str">
        <f>IFERROR(VLOOKUP(A3224,'Статус менеджера'!$A$2:$B$48,2,TRUE),"")</f>
        <v/>
      </c>
      <c r="N3224" s="2">
        <f t="shared" si="101"/>
        <v>25.555555555555557</v>
      </c>
    </row>
    <row r="3225" spans="1:14" x14ac:dyDescent="0.35">
      <c r="A3225" t="s">
        <v>98</v>
      </c>
      <c r="B3225" t="s">
        <v>237</v>
      </c>
      <c r="C3225" s="1">
        <v>44137</v>
      </c>
      <c r="D3225" t="s">
        <v>116</v>
      </c>
      <c r="E3225" s="3">
        <v>3.73</v>
      </c>
      <c r="F3225" s="4">
        <v>0</v>
      </c>
      <c r="G3225" s="2">
        <v>19375</v>
      </c>
      <c r="H3225" s="2">
        <v>18230</v>
      </c>
      <c r="I3225" s="2">
        <v>18775</v>
      </c>
      <c r="J3225" s="2">
        <v>19125</v>
      </c>
      <c r="K3225" s="2">
        <v>19575</v>
      </c>
      <c r="L3225" t="str">
        <f t="shared" si="100"/>
        <v/>
      </c>
      <c r="M3225" t="str">
        <f>IFERROR(VLOOKUP(A3225,'Статус менеджера'!$A$2:$B$48,2,TRUE),"")</f>
        <v/>
      </c>
      <c r="N3225" s="2">
        <f t="shared" si="101"/>
        <v>25.555555555555557</v>
      </c>
    </row>
    <row r="3226" spans="1:14" x14ac:dyDescent="0.35">
      <c r="A3226" t="s">
        <v>98</v>
      </c>
      <c r="B3226" t="s">
        <v>237</v>
      </c>
      <c r="C3226" s="1">
        <v>44137</v>
      </c>
      <c r="D3226" t="s">
        <v>131</v>
      </c>
      <c r="E3226" s="3">
        <v>0.3</v>
      </c>
      <c r="F3226" s="4">
        <v>0</v>
      </c>
      <c r="G3226" s="2">
        <v>21230</v>
      </c>
      <c r="H3226" s="2">
        <v>20045</v>
      </c>
      <c r="I3226" s="2">
        <v>20630</v>
      </c>
      <c r="J3226" s="2">
        <v>20980</v>
      </c>
      <c r="K3226" s="2">
        <v>21430</v>
      </c>
      <c r="L3226" t="str">
        <f t="shared" si="100"/>
        <v/>
      </c>
      <c r="M3226" t="str">
        <f>IFERROR(VLOOKUP(A3226,'Статус менеджера'!$A$2:$B$48,2,TRUE),"")</f>
        <v/>
      </c>
      <c r="N3226" s="2">
        <f t="shared" si="101"/>
        <v>25.555555555555557</v>
      </c>
    </row>
    <row r="3227" spans="1:14" x14ac:dyDescent="0.35">
      <c r="A3227" t="s">
        <v>98</v>
      </c>
      <c r="B3227" t="s">
        <v>237</v>
      </c>
      <c r="C3227" s="1">
        <v>44137</v>
      </c>
      <c r="D3227" t="s">
        <v>131</v>
      </c>
      <c r="E3227" s="3">
        <v>4.5999999999999999E-2</v>
      </c>
      <c r="F3227" s="4">
        <v>0</v>
      </c>
      <c r="G3227" s="2">
        <v>21230</v>
      </c>
      <c r="H3227" s="2">
        <v>20045</v>
      </c>
      <c r="I3227" s="2">
        <v>20630</v>
      </c>
      <c r="J3227" s="2">
        <v>20980</v>
      </c>
      <c r="K3227" s="2">
        <v>21430</v>
      </c>
      <c r="L3227" t="str">
        <f t="shared" si="100"/>
        <v/>
      </c>
      <c r="M3227" t="str">
        <f>IFERROR(VLOOKUP(A3227,'Статус менеджера'!$A$2:$B$48,2,TRUE),"")</f>
        <v/>
      </c>
      <c r="N3227" s="2">
        <f t="shared" si="101"/>
        <v>25.555555555555557</v>
      </c>
    </row>
    <row r="3228" spans="1:14" x14ac:dyDescent="0.35">
      <c r="A3228" t="s">
        <v>98</v>
      </c>
      <c r="B3228" t="s">
        <v>237</v>
      </c>
      <c r="C3228" s="1">
        <v>44137</v>
      </c>
      <c r="D3228" t="s">
        <v>131</v>
      </c>
      <c r="E3228" s="3">
        <v>0.34</v>
      </c>
      <c r="F3228" s="4">
        <v>0</v>
      </c>
      <c r="G3228" s="2">
        <v>21395</v>
      </c>
      <c r="H3228" s="2">
        <v>20210</v>
      </c>
      <c r="I3228" s="2">
        <v>20795</v>
      </c>
      <c r="J3228" s="2">
        <v>21145</v>
      </c>
      <c r="K3228" s="2">
        <v>21595</v>
      </c>
      <c r="L3228" t="str">
        <f t="shared" si="100"/>
        <v/>
      </c>
      <c r="M3228" t="str">
        <f>IFERROR(VLOOKUP(A3228,'Статус менеджера'!$A$2:$B$48,2,TRUE),"")</f>
        <v/>
      </c>
      <c r="N3228" s="2">
        <f t="shared" si="101"/>
        <v>25.555555555555557</v>
      </c>
    </row>
    <row r="3229" spans="1:14" x14ac:dyDescent="0.35">
      <c r="A3229" t="s">
        <v>98</v>
      </c>
      <c r="B3229" t="s">
        <v>237</v>
      </c>
      <c r="C3229" s="1">
        <v>44137</v>
      </c>
      <c r="D3229" t="s">
        <v>122</v>
      </c>
      <c r="E3229" s="3">
        <v>0.57999999999999996</v>
      </c>
      <c r="F3229" s="4">
        <v>0</v>
      </c>
      <c r="G3229" s="2">
        <v>19375</v>
      </c>
      <c r="H3229" s="2">
        <v>18230</v>
      </c>
      <c r="I3229" s="2">
        <v>18775</v>
      </c>
      <c r="J3229" s="2">
        <v>19125</v>
      </c>
      <c r="K3229" s="2">
        <v>19575</v>
      </c>
      <c r="L3229" t="str">
        <f t="shared" si="100"/>
        <v/>
      </c>
      <c r="M3229" t="str">
        <f>IFERROR(VLOOKUP(A3229,'Статус менеджера'!$A$2:$B$48,2,TRUE),"")</f>
        <v/>
      </c>
      <c r="N3229" s="2">
        <f t="shared" si="101"/>
        <v>25.555555555555557</v>
      </c>
    </row>
    <row r="3230" spans="1:14" x14ac:dyDescent="0.35">
      <c r="A3230" t="s">
        <v>16</v>
      </c>
      <c r="B3230" t="s">
        <v>225</v>
      </c>
      <c r="C3230" s="1">
        <v>44137</v>
      </c>
      <c r="D3230" t="s">
        <v>119</v>
      </c>
      <c r="E3230" s="3">
        <v>0.08</v>
      </c>
      <c r="F3230" s="4">
        <v>0</v>
      </c>
      <c r="G3230" s="2">
        <v>22970</v>
      </c>
      <c r="H3230" s="2">
        <v>21105</v>
      </c>
      <c r="I3230" s="2">
        <v>21920</v>
      </c>
      <c r="J3230" s="2">
        <v>22470</v>
      </c>
      <c r="K3230" s="2">
        <v>22970</v>
      </c>
      <c r="L3230" t="str">
        <f t="shared" si="100"/>
        <v/>
      </c>
      <c r="M3230" t="str">
        <f>IFERROR(VLOOKUP(A3230,'Статус менеджера'!$A$2:$B$48,2,TRUE),"")</f>
        <v/>
      </c>
      <c r="N3230" s="2">
        <f t="shared" si="101"/>
        <v>30</v>
      </c>
    </row>
    <row r="3231" spans="1:14" x14ac:dyDescent="0.35">
      <c r="A3231" t="s">
        <v>58</v>
      </c>
      <c r="B3231" t="s">
        <v>114</v>
      </c>
      <c r="C3231" s="1">
        <v>44137</v>
      </c>
      <c r="D3231" t="s">
        <v>131</v>
      </c>
      <c r="E3231" s="3">
        <v>6.01</v>
      </c>
      <c r="F3231" s="4">
        <v>0</v>
      </c>
      <c r="G3231" s="2">
        <v>20390</v>
      </c>
      <c r="H3231" s="2">
        <v>19645</v>
      </c>
      <c r="I3231" s="2">
        <v>20390</v>
      </c>
      <c r="J3231" s="2">
        <v>20580</v>
      </c>
      <c r="K3231" s="2">
        <v>21030</v>
      </c>
      <c r="L3231" t="str">
        <f t="shared" si="100"/>
        <v/>
      </c>
      <c r="M3231" t="str">
        <f>IFERROR(VLOOKUP(A3231,'Статус менеджера'!$A$2:$B$48,2,TRUE),"")</f>
        <v/>
      </c>
      <c r="N3231" s="2">
        <f t="shared" si="101"/>
        <v>12</v>
      </c>
    </row>
    <row r="3232" spans="1:14" x14ac:dyDescent="0.35">
      <c r="A3232" t="s">
        <v>58</v>
      </c>
      <c r="B3232" t="s">
        <v>114</v>
      </c>
      <c r="C3232" s="1">
        <v>44148</v>
      </c>
      <c r="D3232" t="s">
        <v>119</v>
      </c>
      <c r="E3232" s="3">
        <v>3.6459999999999999</v>
      </c>
      <c r="F3232" s="4">
        <v>0</v>
      </c>
      <c r="G3232" s="2">
        <v>21520</v>
      </c>
      <c r="H3232" s="2">
        <v>20655</v>
      </c>
      <c r="I3232" s="2">
        <v>21520</v>
      </c>
      <c r="J3232" s="2">
        <v>22020</v>
      </c>
      <c r="K3232" s="2">
        <v>22520</v>
      </c>
      <c r="L3232" t="str">
        <f t="shared" si="100"/>
        <v/>
      </c>
      <c r="M3232" t="str">
        <f>IFERROR(VLOOKUP(A3232,'Статус менеджера'!$A$2:$B$48,2,TRUE),"")</f>
        <v/>
      </c>
      <c r="N3232" s="2">
        <f t="shared" si="101"/>
        <v>12</v>
      </c>
    </row>
    <row r="3233" spans="1:14" x14ac:dyDescent="0.35">
      <c r="A3233" t="s">
        <v>7</v>
      </c>
      <c r="B3233" t="s">
        <v>225</v>
      </c>
      <c r="C3233" s="1">
        <v>44153</v>
      </c>
      <c r="D3233" t="s">
        <v>119</v>
      </c>
      <c r="E3233" s="3">
        <v>1.6E-2</v>
      </c>
      <c r="F3233" s="4">
        <v>0</v>
      </c>
      <c r="G3233" s="2">
        <v>22900</v>
      </c>
      <c r="H3233" s="2">
        <v>21025</v>
      </c>
      <c r="I3233" s="2">
        <v>21850</v>
      </c>
      <c r="J3233" s="2">
        <v>22400</v>
      </c>
      <c r="K3233" s="2">
        <v>22900</v>
      </c>
      <c r="L3233">
        <f t="shared" si="100"/>
        <v>0.48</v>
      </c>
      <c r="M3233" t="str">
        <f>IFERROR(VLOOKUP(A3233,'Статус менеджера'!$A$2:$B$48,2,TRUE),"")</f>
        <v>Продавець малим клієнтам</v>
      </c>
      <c r="N3233" s="2">
        <f t="shared" si="101"/>
        <v>30</v>
      </c>
    </row>
    <row r="3234" spans="1:14" x14ac:dyDescent="0.35">
      <c r="A3234" t="s">
        <v>7</v>
      </c>
      <c r="B3234" t="s">
        <v>225</v>
      </c>
      <c r="C3234" s="1">
        <v>44153</v>
      </c>
      <c r="D3234" t="s">
        <v>118</v>
      </c>
      <c r="E3234" s="3">
        <v>0</v>
      </c>
      <c r="F3234" s="4">
        <v>0</v>
      </c>
      <c r="G3234" s="2">
        <v>20</v>
      </c>
      <c r="H3234" s="2" t="e">
        <v>#N/A</v>
      </c>
      <c r="I3234" s="2" t="e">
        <v>#N/A</v>
      </c>
      <c r="J3234" s="2" t="e">
        <v>#N/A</v>
      </c>
      <c r="K3234" s="2" t="e">
        <v>#N/A</v>
      </c>
      <c r="L3234" t="str">
        <f t="shared" si="100"/>
        <v/>
      </c>
      <c r="M3234" t="str">
        <f>IFERROR(VLOOKUP(A3234,'Статус менеджера'!$A$2:$B$48,2,TRUE),"")</f>
        <v>Продавець малим клієнтам</v>
      </c>
      <c r="N3234" s="2" t="str">
        <f t="shared" si="101"/>
        <v/>
      </c>
    </row>
    <row r="3235" spans="1:14" x14ac:dyDescent="0.35">
      <c r="A3235" t="s">
        <v>7</v>
      </c>
      <c r="B3235" t="s">
        <v>225</v>
      </c>
      <c r="C3235" s="1">
        <v>44153</v>
      </c>
      <c r="D3235" t="s">
        <v>141</v>
      </c>
      <c r="E3235" s="3">
        <v>6.0000000000000001E-3</v>
      </c>
      <c r="F3235" s="4">
        <v>0</v>
      </c>
      <c r="G3235" s="2">
        <v>18455</v>
      </c>
      <c r="H3235" s="2">
        <v>17555</v>
      </c>
      <c r="I3235" s="2">
        <v>18095</v>
      </c>
      <c r="J3235" s="2">
        <v>18275</v>
      </c>
      <c r="K3235" s="2">
        <v>18455</v>
      </c>
      <c r="L3235">
        <f t="shared" si="100"/>
        <v>0.18</v>
      </c>
      <c r="M3235" t="str">
        <f>IFERROR(VLOOKUP(A3235,'Статус менеджера'!$A$2:$B$48,2,TRUE),"")</f>
        <v>Продавець малим клієнтам</v>
      </c>
      <c r="N3235" s="2">
        <f t="shared" si="101"/>
        <v>30</v>
      </c>
    </row>
    <row r="3236" spans="1:14" x14ac:dyDescent="0.35">
      <c r="A3236" t="s">
        <v>5</v>
      </c>
      <c r="B3236" t="s">
        <v>228</v>
      </c>
      <c r="C3236" s="1">
        <v>44146</v>
      </c>
      <c r="D3236" t="s">
        <v>122</v>
      </c>
      <c r="E3236" s="3">
        <v>4.7130000000000001</v>
      </c>
      <c r="F3236" s="4">
        <v>0</v>
      </c>
      <c r="G3236" s="2">
        <v>23619.48</v>
      </c>
      <c r="H3236" s="2">
        <v>23235</v>
      </c>
      <c r="I3236" s="2">
        <v>24165</v>
      </c>
      <c r="J3236" s="2">
        <v>24165</v>
      </c>
      <c r="K3236" s="2">
        <v>24615</v>
      </c>
      <c r="L3236" t="str">
        <f t="shared" si="100"/>
        <v/>
      </c>
      <c r="M3236" t="str">
        <f>IFERROR(VLOOKUP(A3236,'Статус менеджера'!$A$2:$B$48,2,TRUE),"")</f>
        <v>Продавець малим клієнтам</v>
      </c>
      <c r="N3236" s="2">
        <f t="shared" si="101"/>
        <v>9.6536774193548371</v>
      </c>
    </row>
    <row r="3237" spans="1:14" x14ac:dyDescent="0.35">
      <c r="A3237" t="s">
        <v>100</v>
      </c>
      <c r="B3237" t="s">
        <v>225</v>
      </c>
      <c r="C3237" s="1">
        <v>44159</v>
      </c>
      <c r="D3237" t="s">
        <v>123</v>
      </c>
      <c r="E3237" s="3">
        <v>4.9000000000000002E-2</v>
      </c>
      <c r="F3237" s="4">
        <v>0</v>
      </c>
      <c r="G3237" s="2">
        <v>18800</v>
      </c>
      <c r="H3237" s="2">
        <v>16790</v>
      </c>
      <c r="I3237" s="2">
        <v>17700</v>
      </c>
      <c r="J3237" s="2">
        <v>18050</v>
      </c>
      <c r="K3237" s="2">
        <v>18800</v>
      </c>
      <c r="L3237">
        <f t="shared" si="100"/>
        <v>1.47</v>
      </c>
      <c r="M3237" t="str">
        <f>IFERROR(VLOOKUP(A3237,'Статус менеджера'!$A$2:$B$48,2,TRUE),"")</f>
        <v>Продавець малим клієнтам</v>
      </c>
      <c r="N3237" s="2">
        <f t="shared" si="101"/>
        <v>30</v>
      </c>
    </row>
    <row r="3238" spans="1:14" x14ac:dyDescent="0.35">
      <c r="A3238" t="s">
        <v>100</v>
      </c>
      <c r="B3238" t="s">
        <v>225</v>
      </c>
      <c r="C3238" s="1">
        <v>44159</v>
      </c>
      <c r="D3238" t="s">
        <v>123</v>
      </c>
      <c r="E3238" s="3">
        <v>7.0000000000000001E-3</v>
      </c>
      <c r="F3238" s="4">
        <v>0</v>
      </c>
      <c r="G3238" s="2">
        <v>18500</v>
      </c>
      <c r="H3238" s="2">
        <v>16490</v>
      </c>
      <c r="I3238" s="2">
        <v>17400</v>
      </c>
      <c r="J3238" s="2">
        <v>17750</v>
      </c>
      <c r="K3238" s="2">
        <v>18500</v>
      </c>
      <c r="L3238">
        <f t="shared" si="100"/>
        <v>0.21</v>
      </c>
      <c r="M3238" t="str">
        <f>IFERROR(VLOOKUP(A3238,'Статус менеджера'!$A$2:$B$48,2,TRUE),"")</f>
        <v>Продавець малим клієнтам</v>
      </c>
      <c r="N3238" s="2">
        <f t="shared" si="101"/>
        <v>30</v>
      </c>
    </row>
    <row r="3239" spans="1:14" x14ac:dyDescent="0.35">
      <c r="A3239" t="s">
        <v>44</v>
      </c>
      <c r="B3239" t="s">
        <v>227</v>
      </c>
      <c r="C3239" s="1">
        <v>44137</v>
      </c>
      <c r="D3239" t="s">
        <v>126</v>
      </c>
      <c r="E3239" s="3">
        <v>2.7759999999999998</v>
      </c>
      <c r="F3239" s="4">
        <v>0</v>
      </c>
      <c r="G3239" s="2">
        <v>24165</v>
      </c>
      <c r="H3239" s="2">
        <v>23175</v>
      </c>
      <c r="I3239" s="2">
        <v>23970</v>
      </c>
      <c r="J3239" s="2">
        <v>24165</v>
      </c>
      <c r="K3239" s="2">
        <v>24615</v>
      </c>
      <c r="L3239">
        <f t="shared" si="100"/>
        <v>55.519999999999996</v>
      </c>
      <c r="M3239" t="str">
        <f>IFERROR(VLOOKUP(A3239,'Статус менеджера'!$A$2:$B$48,2,TRUE),"")</f>
        <v>Продавець малим клієнтам</v>
      </c>
      <c r="N3239" s="2">
        <f t="shared" si="101"/>
        <v>20</v>
      </c>
    </row>
    <row r="3240" spans="1:14" x14ac:dyDescent="0.35">
      <c r="A3240" t="s">
        <v>44</v>
      </c>
      <c r="B3240" t="s">
        <v>227</v>
      </c>
      <c r="C3240" s="1">
        <v>44137</v>
      </c>
      <c r="D3240" t="s">
        <v>126</v>
      </c>
      <c r="E3240" s="3">
        <v>2.0390000000000001</v>
      </c>
      <c r="F3240" s="4">
        <v>0</v>
      </c>
      <c r="G3240" s="2">
        <v>24165</v>
      </c>
      <c r="H3240" s="2">
        <v>23175</v>
      </c>
      <c r="I3240" s="2">
        <v>23970</v>
      </c>
      <c r="J3240" s="2">
        <v>24165</v>
      </c>
      <c r="K3240" s="2">
        <v>24615</v>
      </c>
      <c r="L3240">
        <f t="shared" si="100"/>
        <v>40.78</v>
      </c>
      <c r="M3240" t="str">
        <f>IFERROR(VLOOKUP(A3240,'Статус менеджера'!$A$2:$B$48,2,TRUE),"")</f>
        <v>Продавець малим клієнтам</v>
      </c>
      <c r="N3240" s="2">
        <f t="shared" si="101"/>
        <v>20</v>
      </c>
    </row>
    <row r="3241" spans="1:14" x14ac:dyDescent="0.35">
      <c r="A3241" t="s">
        <v>59</v>
      </c>
      <c r="B3241" t="s">
        <v>229</v>
      </c>
      <c r="C3241" s="1">
        <v>44137</v>
      </c>
      <c r="D3241" t="s">
        <v>153</v>
      </c>
      <c r="E3241" s="3">
        <v>0</v>
      </c>
      <c r="F3241" s="4">
        <v>0</v>
      </c>
      <c r="G3241" s="2">
        <v>3009.95</v>
      </c>
      <c r="H3241" s="2" t="e">
        <v>#N/A</v>
      </c>
      <c r="I3241" s="2" t="e">
        <v>#N/A</v>
      </c>
      <c r="J3241" s="2" t="e">
        <v>#N/A</v>
      </c>
      <c r="K3241" s="2" t="e">
        <v>#N/A</v>
      </c>
      <c r="L3241" t="str">
        <f t="shared" si="100"/>
        <v/>
      </c>
      <c r="M3241" t="str">
        <f>IFERROR(VLOOKUP(A3241,'Статус менеджера'!$A$2:$B$48,2,TRUE),"")</f>
        <v/>
      </c>
      <c r="N3241" s="2" t="str">
        <f t="shared" si="101"/>
        <v/>
      </c>
    </row>
    <row r="3242" spans="1:14" x14ac:dyDescent="0.35">
      <c r="A3242" t="s">
        <v>80</v>
      </c>
      <c r="B3242" t="s">
        <v>225</v>
      </c>
      <c r="C3242" s="1">
        <v>44146</v>
      </c>
      <c r="D3242" t="s">
        <v>120</v>
      </c>
      <c r="E3242" s="3">
        <v>7.0000000000000001E-3</v>
      </c>
      <c r="F3242" s="4">
        <v>0</v>
      </c>
      <c r="G3242" s="2">
        <v>19295</v>
      </c>
      <c r="H3242" s="2">
        <v>17805</v>
      </c>
      <c r="I3242" s="2">
        <v>18485</v>
      </c>
      <c r="J3242" s="2">
        <v>18795</v>
      </c>
      <c r="K3242" s="2">
        <v>19295</v>
      </c>
      <c r="L3242" t="str">
        <f t="shared" si="100"/>
        <v/>
      </c>
      <c r="M3242" t="str">
        <f>IFERROR(VLOOKUP(A3242,'Статус менеджера'!$A$2:$B$48,2,TRUE),"")</f>
        <v/>
      </c>
      <c r="N3242" s="2">
        <f t="shared" si="101"/>
        <v>30</v>
      </c>
    </row>
    <row r="3243" spans="1:14" x14ac:dyDescent="0.35">
      <c r="A3243" t="s">
        <v>65</v>
      </c>
      <c r="B3243" t="s">
        <v>114</v>
      </c>
      <c r="C3243" s="1">
        <v>44145</v>
      </c>
      <c r="D3243" t="s">
        <v>122</v>
      </c>
      <c r="E3243" s="3">
        <v>0.70699999999999996</v>
      </c>
      <c r="F3243" s="4">
        <v>0</v>
      </c>
      <c r="G3243" s="2">
        <v>18780</v>
      </c>
      <c r="H3243" s="2">
        <v>18900</v>
      </c>
      <c r="I3243" s="2">
        <v>19620</v>
      </c>
      <c r="J3243" s="2">
        <v>19810</v>
      </c>
      <c r="K3243" s="2">
        <v>20260</v>
      </c>
      <c r="L3243" t="str">
        <f t="shared" si="100"/>
        <v/>
      </c>
      <c r="M3243" t="str">
        <f>IFERROR(VLOOKUP(A3243,'Статус менеджера'!$A$2:$B$48,2,TRUE),"")</f>
        <v>Продавець малим клієнтам</v>
      </c>
      <c r="N3243" s="2">
        <f t="shared" si="101"/>
        <v>8</v>
      </c>
    </row>
    <row r="3244" spans="1:14" x14ac:dyDescent="0.35">
      <c r="A3244" t="s">
        <v>65</v>
      </c>
      <c r="B3244" t="s">
        <v>114</v>
      </c>
      <c r="C3244" s="1">
        <v>44145</v>
      </c>
      <c r="D3244" t="s">
        <v>122</v>
      </c>
      <c r="E3244" s="3">
        <v>0.71</v>
      </c>
      <c r="F3244" s="4">
        <v>0</v>
      </c>
      <c r="G3244" s="2">
        <v>18780</v>
      </c>
      <c r="H3244" s="2">
        <v>18900</v>
      </c>
      <c r="I3244" s="2">
        <v>19620</v>
      </c>
      <c r="J3244" s="2">
        <v>19810</v>
      </c>
      <c r="K3244" s="2">
        <v>20260</v>
      </c>
      <c r="L3244" t="str">
        <f t="shared" si="100"/>
        <v/>
      </c>
      <c r="M3244" t="str">
        <f>IFERROR(VLOOKUP(A3244,'Статус менеджера'!$A$2:$B$48,2,TRUE),"")</f>
        <v>Продавець малим клієнтам</v>
      </c>
      <c r="N3244" s="2">
        <f t="shared" si="101"/>
        <v>8</v>
      </c>
    </row>
    <row r="3245" spans="1:14" x14ac:dyDescent="0.35">
      <c r="A3245" t="s">
        <v>65</v>
      </c>
      <c r="B3245" t="s">
        <v>114</v>
      </c>
      <c r="C3245" s="1">
        <v>44145</v>
      </c>
      <c r="D3245" t="s">
        <v>122</v>
      </c>
      <c r="E3245" s="3">
        <v>0.71</v>
      </c>
      <c r="F3245" s="4">
        <v>0</v>
      </c>
      <c r="G3245" s="2">
        <v>18780</v>
      </c>
      <c r="H3245" s="2">
        <v>18900</v>
      </c>
      <c r="I3245" s="2">
        <v>19620</v>
      </c>
      <c r="J3245" s="2">
        <v>19810</v>
      </c>
      <c r="K3245" s="2">
        <v>20260</v>
      </c>
      <c r="L3245" t="str">
        <f t="shared" si="100"/>
        <v/>
      </c>
      <c r="M3245" t="str">
        <f>IFERROR(VLOOKUP(A3245,'Статус менеджера'!$A$2:$B$48,2,TRUE),"")</f>
        <v>Продавець малим клієнтам</v>
      </c>
      <c r="N3245" s="2">
        <f t="shared" si="101"/>
        <v>8</v>
      </c>
    </row>
    <row r="3246" spans="1:14" x14ac:dyDescent="0.35">
      <c r="A3246" t="s">
        <v>65</v>
      </c>
      <c r="B3246" t="s">
        <v>114</v>
      </c>
      <c r="C3246" s="1">
        <v>44145</v>
      </c>
      <c r="D3246" t="s">
        <v>122</v>
      </c>
      <c r="E3246" s="3">
        <v>0.71</v>
      </c>
      <c r="F3246" s="4">
        <v>0</v>
      </c>
      <c r="G3246" s="2">
        <v>18780</v>
      </c>
      <c r="H3246" s="2">
        <v>18900</v>
      </c>
      <c r="I3246" s="2">
        <v>19620</v>
      </c>
      <c r="J3246" s="2">
        <v>19810</v>
      </c>
      <c r="K3246" s="2">
        <v>20260</v>
      </c>
      <c r="L3246" t="str">
        <f t="shared" si="100"/>
        <v/>
      </c>
      <c r="M3246" t="str">
        <f>IFERROR(VLOOKUP(A3246,'Статус менеджера'!$A$2:$B$48,2,TRUE),"")</f>
        <v>Продавець малим клієнтам</v>
      </c>
      <c r="N3246" s="2">
        <f t="shared" si="101"/>
        <v>8</v>
      </c>
    </row>
    <row r="3247" spans="1:14" x14ac:dyDescent="0.35">
      <c r="A3247" t="s">
        <v>65</v>
      </c>
      <c r="B3247" t="s">
        <v>114</v>
      </c>
      <c r="C3247" s="1">
        <v>44145</v>
      </c>
      <c r="D3247" t="s">
        <v>122</v>
      </c>
      <c r="E3247" s="3">
        <v>0.379</v>
      </c>
      <c r="F3247" s="4">
        <v>0</v>
      </c>
      <c r="G3247" s="2">
        <v>19450</v>
      </c>
      <c r="H3247" s="2">
        <v>19555</v>
      </c>
      <c r="I3247" s="2">
        <v>20295</v>
      </c>
      <c r="J3247" s="2">
        <v>20485</v>
      </c>
      <c r="K3247" s="2">
        <v>20935</v>
      </c>
      <c r="L3247" t="str">
        <f t="shared" si="100"/>
        <v/>
      </c>
      <c r="M3247" t="str">
        <f>IFERROR(VLOOKUP(A3247,'Статус менеджера'!$A$2:$B$48,2,TRUE),"")</f>
        <v>Продавець малим клієнтам</v>
      </c>
      <c r="N3247" s="2">
        <f t="shared" si="101"/>
        <v>8</v>
      </c>
    </row>
    <row r="3248" spans="1:14" x14ac:dyDescent="0.35">
      <c r="A3248" t="s">
        <v>65</v>
      </c>
      <c r="B3248" t="s">
        <v>114</v>
      </c>
      <c r="C3248" s="1">
        <v>44145</v>
      </c>
      <c r="D3248" t="s">
        <v>122</v>
      </c>
      <c r="E3248" s="3">
        <v>1.6870000000000001</v>
      </c>
      <c r="F3248" s="4">
        <v>0</v>
      </c>
      <c r="G3248" s="2">
        <v>19450</v>
      </c>
      <c r="H3248" s="2">
        <v>19555</v>
      </c>
      <c r="I3248" s="2">
        <v>20295</v>
      </c>
      <c r="J3248" s="2">
        <v>20485</v>
      </c>
      <c r="K3248" s="2">
        <v>20935</v>
      </c>
      <c r="L3248" t="str">
        <f t="shared" si="100"/>
        <v/>
      </c>
      <c r="M3248" t="str">
        <f>IFERROR(VLOOKUP(A3248,'Статус менеджера'!$A$2:$B$48,2,TRUE),"")</f>
        <v>Продавець малим клієнтам</v>
      </c>
      <c r="N3248" s="2">
        <f t="shared" si="101"/>
        <v>8</v>
      </c>
    </row>
    <row r="3249" spans="1:14" x14ac:dyDescent="0.35">
      <c r="A3249" t="s">
        <v>5</v>
      </c>
      <c r="B3249" t="s">
        <v>222</v>
      </c>
      <c r="C3249" s="1">
        <v>44144</v>
      </c>
      <c r="D3249" t="s">
        <v>143</v>
      </c>
      <c r="E3249" s="3">
        <v>61.122</v>
      </c>
      <c r="F3249" s="4">
        <v>0</v>
      </c>
      <c r="G3249" s="2">
        <v>13140</v>
      </c>
      <c r="H3249" s="2">
        <v>13493</v>
      </c>
      <c r="I3249" s="2">
        <v>13493</v>
      </c>
      <c r="J3249" s="2">
        <v>13493</v>
      </c>
      <c r="K3249" s="2">
        <v>13493</v>
      </c>
      <c r="L3249" t="str">
        <f t="shared" si="100"/>
        <v/>
      </c>
      <c r="M3249" t="str">
        <f>IFERROR(VLOOKUP(A3249,'Статус менеджера'!$A$2:$B$48,2,TRUE),"")</f>
        <v>Продавець малим клієнтам</v>
      </c>
      <c r="N3249" s="2">
        <f t="shared" si="101"/>
        <v>8</v>
      </c>
    </row>
    <row r="3250" spans="1:14" x14ac:dyDescent="0.35">
      <c r="A3250" t="s">
        <v>104</v>
      </c>
      <c r="B3250" t="s">
        <v>224</v>
      </c>
      <c r="C3250" s="1">
        <v>44138</v>
      </c>
      <c r="D3250" t="s">
        <v>146</v>
      </c>
      <c r="E3250" s="3">
        <v>7.5960000000000001</v>
      </c>
      <c r="F3250" s="4">
        <v>0</v>
      </c>
      <c r="G3250" s="2">
        <v>28600</v>
      </c>
      <c r="H3250" s="2">
        <v>27600</v>
      </c>
      <c r="I3250" s="2">
        <v>28155</v>
      </c>
      <c r="J3250" s="2">
        <v>28745</v>
      </c>
      <c r="K3250" s="2">
        <v>29095</v>
      </c>
      <c r="L3250" t="str">
        <f t="shared" si="100"/>
        <v/>
      </c>
      <c r="M3250" t="str">
        <f>IFERROR(VLOOKUP(A3250,'Статус менеджера'!$A$2:$B$48,2,TRUE),"")</f>
        <v/>
      </c>
      <c r="N3250" s="2">
        <f t="shared" si="101"/>
        <v>18.033898305084747</v>
      </c>
    </row>
    <row r="3251" spans="1:14" x14ac:dyDescent="0.35">
      <c r="A3251" t="s">
        <v>104</v>
      </c>
      <c r="B3251" t="s">
        <v>224</v>
      </c>
      <c r="C3251" s="1">
        <v>44138</v>
      </c>
      <c r="D3251" t="s">
        <v>146</v>
      </c>
      <c r="E3251" s="3">
        <v>3.86</v>
      </c>
      <c r="F3251" s="4">
        <v>0</v>
      </c>
      <c r="G3251" s="2">
        <v>28600</v>
      </c>
      <c r="H3251" s="2">
        <v>27600</v>
      </c>
      <c r="I3251" s="2">
        <v>28155</v>
      </c>
      <c r="J3251" s="2">
        <v>28745</v>
      </c>
      <c r="K3251" s="2">
        <v>29095</v>
      </c>
      <c r="L3251" t="str">
        <f t="shared" si="100"/>
        <v/>
      </c>
      <c r="M3251" t="str">
        <f>IFERROR(VLOOKUP(A3251,'Статус менеджера'!$A$2:$B$48,2,TRUE),"")</f>
        <v/>
      </c>
      <c r="N3251" s="2">
        <f t="shared" si="101"/>
        <v>18.033898305084747</v>
      </c>
    </row>
    <row r="3252" spans="1:14" x14ac:dyDescent="0.35">
      <c r="A3252" t="s">
        <v>104</v>
      </c>
      <c r="B3252" t="s">
        <v>224</v>
      </c>
      <c r="C3252" s="1">
        <v>44138</v>
      </c>
      <c r="D3252" t="s">
        <v>146</v>
      </c>
      <c r="E3252" s="3">
        <v>6.9080000000000004</v>
      </c>
      <c r="F3252" s="4">
        <v>0</v>
      </c>
      <c r="G3252" s="2">
        <v>28600</v>
      </c>
      <c r="H3252" s="2">
        <v>27600</v>
      </c>
      <c r="I3252" s="2">
        <v>28155</v>
      </c>
      <c r="J3252" s="2">
        <v>28745</v>
      </c>
      <c r="K3252" s="2">
        <v>29095</v>
      </c>
      <c r="L3252" t="str">
        <f t="shared" si="100"/>
        <v/>
      </c>
      <c r="M3252" t="str">
        <f>IFERROR(VLOOKUP(A3252,'Статус менеджера'!$A$2:$B$48,2,TRUE),"")</f>
        <v/>
      </c>
      <c r="N3252" s="2">
        <f t="shared" si="101"/>
        <v>18.033898305084747</v>
      </c>
    </row>
    <row r="3253" spans="1:14" x14ac:dyDescent="0.35">
      <c r="A3253" t="s">
        <v>104</v>
      </c>
      <c r="B3253" t="s">
        <v>224</v>
      </c>
      <c r="C3253" s="1">
        <v>44138</v>
      </c>
      <c r="D3253" t="s">
        <v>146</v>
      </c>
      <c r="E3253" s="3">
        <v>2.9460000000000002</v>
      </c>
      <c r="F3253" s="4">
        <v>0</v>
      </c>
      <c r="G3253" s="2">
        <v>28600</v>
      </c>
      <c r="H3253" s="2">
        <v>27600</v>
      </c>
      <c r="I3253" s="2">
        <v>28155</v>
      </c>
      <c r="J3253" s="2">
        <v>28745</v>
      </c>
      <c r="K3253" s="2">
        <v>29095</v>
      </c>
      <c r="L3253" t="str">
        <f t="shared" si="100"/>
        <v/>
      </c>
      <c r="M3253" t="str">
        <f>IFERROR(VLOOKUP(A3253,'Статус менеджера'!$A$2:$B$48,2,TRUE),"")</f>
        <v/>
      </c>
      <c r="N3253" s="2">
        <f t="shared" si="101"/>
        <v>18.033898305084747</v>
      </c>
    </row>
    <row r="3254" spans="1:14" x14ac:dyDescent="0.35">
      <c r="A3254" t="s">
        <v>64</v>
      </c>
      <c r="B3254" t="s">
        <v>225</v>
      </c>
      <c r="C3254" s="1">
        <v>44139</v>
      </c>
      <c r="D3254" t="s">
        <v>117</v>
      </c>
      <c r="E3254" s="3">
        <v>0.13500000000000001</v>
      </c>
      <c r="F3254" s="4">
        <v>0</v>
      </c>
      <c r="G3254" s="2">
        <v>22000</v>
      </c>
      <c r="H3254" s="2">
        <v>20510</v>
      </c>
      <c r="I3254" s="2">
        <v>21345</v>
      </c>
      <c r="J3254" s="2">
        <v>21895</v>
      </c>
      <c r="K3254" s="2">
        <v>22395</v>
      </c>
      <c r="L3254">
        <f t="shared" si="100"/>
        <v>2.9835000000000003</v>
      </c>
      <c r="M3254" t="str">
        <f>IFERROR(VLOOKUP(A3254,'Статус менеджера'!$A$2:$B$48,2,TRUE),"")</f>
        <v>Продавець малим клієнтам</v>
      </c>
      <c r="N3254" s="2">
        <f t="shared" si="101"/>
        <v>22.1</v>
      </c>
    </row>
    <row r="3255" spans="1:14" x14ac:dyDescent="0.35">
      <c r="A3255" t="s">
        <v>1</v>
      </c>
      <c r="B3255" t="s">
        <v>225</v>
      </c>
      <c r="C3255" s="1">
        <v>44147</v>
      </c>
      <c r="D3255" t="s">
        <v>124</v>
      </c>
      <c r="E3255" s="3">
        <v>3.5999999999999997E-2</v>
      </c>
      <c r="F3255" s="4">
        <v>0</v>
      </c>
      <c r="G3255" s="2">
        <v>19090</v>
      </c>
      <c r="H3255" s="2">
        <v>17600</v>
      </c>
      <c r="I3255" s="2">
        <v>18240</v>
      </c>
      <c r="J3255" s="2">
        <v>18590</v>
      </c>
      <c r="K3255" s="2">
        <v>19090</v>
      </c>
      <c r="L3255">
        <f t="shared" si="100"/>
        <v>1.0799999999999998</v>
      </c>
      <c r="M3255" t="str">
        <f>IFERROR(VLOOKUP(A3255,'Статус менеджера'!$A$2:$B$48,2,TRUE),"")</f>
        <v>Продавець малим клієнтам</v>
      </c>
      <c r="N3255" s="2">
        <f t="shared" si="101"/>
        <v>30</v>
      </c>
    </row>
    <row r="3256" spans="1:14" x14ac:dyDescent="0.35">
      <c r="A3256" t="s">
        <v>1</v>
      </c>
      <c r="B3256" t="s">
        <v>225</v>
      </c>
      <c r="C3256" s="1">
        <v>44147</v>
      </c>
      <c r="D3256" t="s">
        <v>118</v>
      </c>
      <c r="E3256" s="3">
        <v>0</v>
      </c>
      <c r="F3256" s="4">
        <v>0</v>
      </c>
      <c r="G3256" s="2">
        <v>32</v>
      </c>
      <c r="H3256" s="2" t="e">
        <v>#N/A</v>
      </c>
      <c r="I3256" s="2" t="e">
        <v>#N/A</v>
      </c>
      <c r="J3256" s="2" t="e">
        <v>#N/A</v>
      </c>
      <c r="K3256" s="2" t="e">
        <v>#N/A</v>
      </c>
      <c r="L3256" t="str">
        <f t="shared" si="100"/>
        <v/>
      </c>
      <c r="M3256" t="str">
        <f>IFERROR(VLOOKUP(A3256,'Статус менеджера'!$A$2:$B$48,2,TRUE),"")</f>
        <v>Продавець малим клієнтам</v>
      </c>
      <c r="N3256" s="2" t="str">
        <f t="shared" si="101"/>
        <v/>
      </c>
    </row>
    <row r="3257" spans="1:14" x14ac:dyDescent="0.35">
      <c r="A3257" t="s">
        <v>33</v>
      </c>
      <c r="B3257" t="s">
        <v>224</v>
      </c>
      <c r="C3257" s="1">
        <v>44152</v>
      </c>
      <c r="D3257" t="s">
        <v>156</v>
      </c>
      <c r="E3257" s="3">
        <v>68.55</v>
      </c>
      <c r="F3257" s="4">
        <v>0</v>
      </c>
      <c r="G3257" s="2">
        <v>23414.33</v>
      </c>
      <c r="H3257" s="2">
        <v>22145</v>
      </c>
      <c r="I3257" s="2">
        <v>22595</v>
      </c>
      <c r="J3257" s="2">
        <v>24695</v>
      </c>
      <c r="K3257" s="2">
        <v>24695</v>
      </c>
      <c r="L3257" t="str">
        <f t="shared" si="100"/>
        <v/>
      </c>
      <c r="M3257" t="str">
        <f>IFERROR(VLOOKUP(A3257,'Статус менеджера'!$A$2:$B$48,2,TRUE),"")</f>
        <v>Продавець малим клієнтам</v>
      </c>
      <c r="N3257" s="2">
        <f t="shared" si="101"/>
        <v>15.12125714285715</v>
      </c>
    </row>
    <row r="3258" spans="1:14" x14ac:dyDescent="0.35">
      <c r="A3258" t="s">
        <v>33</v>
      </c>
      <c r="B3258" t="s">
        <v>224</v>
      </c>
      <c r="C3258" s="1">
        <v>44152</v>
      </c>
      <c r="D3258" t="s">
        <v>156</v>
      </c>
      <c r="E3258" s="3">
        <v>69.150000000000006</v>
      </c>
      <c r="F3258" s="4">
        <v>0</v>
      </c>
      <c r="G3258" s="2">
        <v>23414.33</v>
      </c>
      <c r="H3258" s="2">
        <v>22145</v>
      </c>
      <c r="I3258" s="2">
        <v>22595</v>
      </c>
      <c r="J3258" s="2">
        <v>24695</v>
      </c>
      <c r="K3258" s="2">
        <v>24695</v>
      </c>
      <c r="L3258" t="str">
        <f t="shared" si="100"/>
        <v/>
      </c>
      <c r="M3258" t="str">
        <f>IFERROR(VLOOKUP(A3258,'Статус менеджера'!$A$2:$B$48,2,TRUE),"")</f>
        <v>Продавець малим клієнтам</v>
      </c>
      <c r="N3258" s="2">
        <f t="shared" si="101"/>
        <v>15.12125714285715</v>
      </c>
    </row>
    <row r="3259" spans="1:14" x14ac:dyDescent="0.35">
      <c r="A3259" t="s">
        <v>39</v>
      </c>
      <c r="B3259" t="s">
        <v>235</v>
      </c>
      <c r="C3259" s="1">
        <v>44137</v>
      </c>
      <c r="D3259" t="s">
        <v>139</v>
      </c>
      <c r="E3259" s="3">
        <v>0.67500000000000004</v>
      </c>
      <c r="F3259" s="4">
        <v>0</v>
      </c>
      <c r="G3259" s="2">
        <v>18080</v>
      </c>
      <c r="H3259" s="2">
        <v>17045</v>
      </c>
      <c r="I3259" s="2">
        <v>17580</v>
      </c>
      <c r="J3259" s="2">
        <v>17930</v>
      </c>
      <c r="K3259" s="2">
        <v>18380</v>
      </c>
      <c r="L3259">
        <f t="shared" si="100"/>
        <v>15.75</v>
      </c>
      <c r="M3259" t="str">
        <f>IFERROR(VLOOKUP(A3259,'Статус менеджера'!$A$2:$B$48,2,TRUE),"")</f>
        <v>Продавець малим клієнтам</v>
      </c>
      <c r="N3259" s="2">
        <f t="shared" si="101"/>
        <v>23.333333333333332</v>
      </c>
    </row>
    <row r="3260" spans="1:14" x14ac:dyDescent="0.35">
      <c r="A3260" t="s">
        <v>44</v>
      </c>
      <c r="B3260" t="s">
        <v>227</v>
      </c>
      <c r="C3260" s="1">
        <v>44137</v>
      </c>
      <c r="D3260" t="s">
        <v>122</v>
      </c>
      <c r="E3260" s="3">
        <v>3.3860000000000001</v>
      </c>
      <c r="F3260" s="4">
        <v>0</v>
      </c>
      <c r="G3260" s="2">
        <v>19104.84</v>
      </c>
      <c r="H3260" s="2">
        <v>18550</v>
      </c>
      <c r="I3260" s="2">
        <v>19095</v>
      </c>
      <c r="J3260" s="2">
        <v>19445</v>
      </c>
      <c r="K3260" s="2">
        <v>19895</v>
      </c>
      <c r="L3260">
        <f t="shared" si="100"/>
        <v>41.393559771428585</v>
      </c>
      <c r="M3260" t="str">
        <f>IFERROR(VLOOKUP(A3260,'Статус менеджера'!$A$2:$B$48,2,TRUE),"")</f>
        <v>Продавець малим клієнтам</v>
      </c>
      <c r="N3260" s="2">
        <f t="shared" si="101"/>
        <v>12.22491428571429</v>
      </c>
    </row>
    <row r="3261" spans="1:14" x14ac:dyDescent="0.35">
      <c r="A3261" t="s">
        <v>44</v>
      </c>
      <c r="B3261" t="s">
        <v>227</v>
      </c>
      <c r="C3261" s="1">
        <v>44137</v>
      </c>
      <c r="D3261" t="s">
        <v>122</v>
      </c>
      <c r="E3261" s="3">
        <v>0.53300000000000003</v>
      </c>
      <c r="F3261" s="4">
        <v>0</v>
      </c>
      <c r="G3261" s="2">
        <v>19104.84</v>
      </c>
      <c r="H3261" s="2">
        <v>18550</v>
      </c>
      <c r="I3261" s="2">
        <v>19095</v>
      </c>
      <c r="J3261" s="2">
        <v>19445</v>
      </c>
      <c r="K3261" s="2">
        <v>19895</v>
      </c>
      <c r="L3261">
        <f t="shared" si="100"/>
        <v>6.5158793142857165</v>
      </c>
      <c r="M3261" t="str">
        <f>IFERROR(VLOOKUP(A3261,'Статус менеджера'!$A$2:$B$48,2,TRUE),"")</f>
        <v>Продавець малим клієнтам</v>
      </c>
      <c r="N3261" s="2">
        <f t="shared" si="101"/>
        <v>12.22491428571429</v>
      </c>
    </row>
    <row r="3262" spans="1:14" x14ac:dyDescent="0.35">
      <c r="A3262" t="s">
        <v>44</v>
      </c>
      <c r="B3262" t="s">
        <v>227</v>
      </c>
      <c r="C3262" s="1">
        <v>44137</v>
      </c>
      <c r="D3262" t="s">
        <v>122</v>
      </c>
      <c r="E3262" s="3">
        <v>0.17699999999999999</v>
      </c>
      <c r="F3262" s="4">
        <v>0</v>
      </c>
      <c r="G3262" s="2">
        <v>19104.84</v>
      </c>
      <c r="H3262" s="2">
        <v>18550</v>
      </c>
      <c r="I3262" s="2">
        <v>19095</v>
      </c>
      <c r="J3262" s="2">
        <v>19445</v>
      </c>
      <c r="K3262" s="2">
        <v>19895</v>
      </c>
      <c r="L3262">
        <f t="shared" si="100"/>
        <v>2.1638098285714293</v>
      </c>
      <c r="M3262" t="str">
        <f>IFERROR(VLOOKUP(A3262,'Статус менеджера'!$A$2:$B$48,2,TRUE),"")</f>
        <v>Продавець малим клієнтам</v>
      </c>
      <c r="N3262" s="2">
        <f t="shared" si="101"/>
        <v>12.22491428571429</v>
      </c>
    </row>
    <row r="3263" spans="1:14" x14ac:dyDescent="0.35">
      <c r="A3263" t="s">
        <v>41</v>
      </c>
      <c r="B3263" t="s">
        <v>233</v>
      </c>
      <c r="C3263" s="1">
        <v>44147</v>
      </c>
      <c r="D3263" t="s">
        <v>128</v>
      </c>
      <c r="E3263" s="3">
        <v>14.19</v>
      </c>
      <c r="F3263" s="4">
        <v>0</v>
      </c>
      <c r="G3263" s="2">
        <v>21485</v>
      </c>
      <c r="H3263" s="2">
        <v>21045</v>
      </c>
      <c r="I3263" s="2">
        <v>21485</v>
      </c>
      <c r="J3263" s="2">
        <v>22035</v>
      </c>
      <c r="K3263" s="2">
        <v>22485</v>
      </c>
      <c r="L3263" t="str">
        <f t="shared" si="100"/>
        <v/>
      </c>
      <c r="M3263" t="str">
        <f>IFERROR(VLOOKUP(A3263,'Статус менеджера'!$A$2:$B$48,2,TRUE),"")</f>
        <v/>
      </c>
      <c r="N3263" s="2">
        <f t="shared" si="101"/>
        <v>12</v>
      </c>
    </row>
    <row r="3264" spans="1:14" x14ac:dyDescent="0.35">
      <c r="A3264" t="s">
        <v>41</v>
      </c>
      <c r="B3264" t="s">
        <v>233</v>
      </c>
      <c r="C3264" s="1">
        <v>44147</v>
      </c>
      <c r="D3264" t="s">
        <v>128</v>
      </c>
      <c r="E3264" s="3">
        <v>4.97</v>
      </c>
      <c r="F3264" s="4">
        <v>0</v>
      </c>
      <c r="G3264" s="2">
        <v>21485</v>
      </c>
      <c r="H3264" s="2">
        <v>21045</v>
      </c>
      <c r="I3264" s="2">
        <v>21485</v>
      </c>
      <c r="J3264" s="2">
        <v>22035</v>
      </c>
      <c r="K3264" s="2">
        <v>22485</v>
      </c>
      <c r="L3264" t="str">
        <f t="shared" si="100"/>
        <v/>
      </c>
      <c r="M3264" t="str">
        <f>IFERROR(VLOOKUP(A3264,'Статус менеджера'!$A$2:$B$48,2,TRUE),"")</f>
        <v/>
      </c>
      <c r="N3264" s="2">
        <f t="shared" si="101"/>
        <v>12</v>
      </c>
    </row>
    <row r="3265" spans="1:14" x14ac:dyDescent="0.35">
      <c r="A3265" t="s">
        <v>41</v>
      </c>
      <c r="B3265" t="s">
        <v>233</v>
      </c>
      <c r="C3265" s="1">
        <v>44147</v>
      </c>
      <c r="D3265" t="s">
        <v>128</v>
      </c>
      <c r="E3265" s="3">
        <v>6.75</v>
      </c>
      <c r="F3265" s="4">
        <v>0</v>
      </c>
      <c r="G3265" s="2">
        <v>23105</v>
      </c>
      <c r="H3265" s="2">
        <v>22665</v>
      </c>
      <c r="I3265" s="2">
        <v>23105</v>
      </c>
      <c r="J3265" s="2">
        <v>23655</v>
      </c>
      <c r="K3265" s="2">
        <v>24105</v>
      </c>
      <c r="L3265" t="str">
        <f t="shared" si="100"/>
        <v/>
      </c>
      <c r="M3265" t="str">
        <f>IFERROR(VLOOKUP(A3265,'Статус менеджера'!$A$2:$B$48,2,TRUE),"")</f>
        <v/>
      </c>
      <c r="N3265" s="2">
        <f t="shared" si="101"/>
        <v>12</v>
      </c>
    </row>
    <row r="3266" spans="1:14" x14ac:dyDescent="0.35">
      <c r="A3266" t="s">
        <v>41</v>
      </c>
      <c r="B3266" t="s">
        <v>233</v>
      </c>
      <c r="C3266" s="1">
        <v>44147</v>
      </c>
      <c r="D3266" t="s">
        <v>128</v>
      </c>
      <c r="E3266" s="3">
        <v>23.93</v>
      </c>
      <c r="F3266" s="4">
        <v>0</v>
      </c>
      <c r="G3266" s="2">
        <v>23780</v>
      </c>
      <c r="H3266" s="2">
        <v>23340</v>
      </c>
      <c r="I3266" s="2">
        <v>23780</v>
      </c>
      <c r="J3266" s="2">
        <v>24330</v>
      </c>
      <c r="K3266" s="2">
        <v>24780</v>
      </c>
      <c r="L3266" t="str">
        <f t="shared" ref="L3266:L3329" si="102">IFERROR(IF(AND(M3266="Продавець малим клієнтам", OR(B3266="Східний регіон", B3266="Західний регіон", B3266="Північний регіон", B3266="Південний регіон", B3266="Центральний регіон", B3266="Будівництво", B3266="Дистрибуція роздріб")), E3266*N3266, ""),"")</f>
        <v/>
      </c>
      <c r="M3266" t="str">
        <f>IFERROR(VLOOKUP(A3266,'Статус менеджера'!$A$2:$B$48,2,TRUE),"")</f>
        <v/>
      </c>
      <c r="N3266" s="2">
        <f t="shared" ref="N3266:N3329" si="103">IFERROR(IF(G3266 &lt;= H3266, 8,
    IF(G3266 &lt;= I3266, 8 + (G3266 - H3266) * (12 - 8) / (I3266 - H3266),
       IF(G3266 &lt;= J3266, 12 + (G3266 - I3266) * (20 - 12) / (J3266 - I3266),
          IF(G3266 &lt;= K3266, 20 + (G3266 - J3266) * (30 - 20) / (K3266 - J3266),
             30)))),"")</f>
        <v>12</v>
      </c>
    </row>
    <row r="3267" spans="1:14" x14ac:dyDescent="0.35">
      <c r="A3267" t="s">
        <v>41</v>
      </c>
      <c r="B3267" t="s">
        <v>233</v>
      </c>
      <c r="C3267" s="1">
        <v>44147</v>
      </c>
      <c r="D3267" t="s">
        <v>128</v>
      </c>
      <c r="E3267" s="3">
        <v>14.51</v>
      </c>
      <c r="F3267" s="4">
        <v>0</v>
      </c>
      <c r="G3267" s="2">
        <v>23980</v>
      </c>
      <c r="H3267" s="2">
        <v>23540</v>
      </c>
      <c r="I3267" s="2">
        <v>23980</v>
      </c>
      <c r="J3267" s="2">
        <v>24530</v>
      </c>
      <c r="K3267" s="2">
        <v>24980</v>
      </c>
      <c r="L3267" t="str">
        <f t="shared" si="102"/>
        <v/>
      </c>
      <c r="M3267" t="str">
        <f>IFERROR(VLOOKUP(A3267,'Статус менеджера'!$A$2:$B$48,2,TRUE),"")</f>
        <v/>
      </c>
      <c r="N3267" s="2">
        <f t="shared" si="103"/>
        <v>12</v>
      </c>
    </row>
    <row r="3268" spans="1:14" x14ac:dyDescent="0.35">
      <c r="A3268" t="s">
        <v>56</v>
      </c>
      <c r="B3268" t="s">
        <v>230</v>
      </c>
      <c r="C3268" s="1">
        <v>44148</v>
      </c>
      <c r="D3268" t="s">
        <v>115</v>
      </c>
      <c r="E3268" s="3">
        <v>4.9649999999999999</v>
      </c>
      <c r="F3268" s="4">
        <v>0</v>
      </c>
      <c r="G3268" s="2">
        <v>20775</v>
      </c>
      <c r="H3268" s="2">
        <v>20370</v>
      </c>
      <c r="I3268" s="2">
        <v>20770</v>
      </c>
      <c r="J3268" s="2">
        <v>21320</v>
      </c>
      <c r="K3268" s="2">
        <v>21770</v>
      </c>
      <c r="L3268" t="str">
        <f t="shared" si="102"/>
        <v/>
      </c>
      <c r="M3268" t="str">
        <f>IFERROR(VLOOKUP(A3268,'Статус менеджера'!$A$2:$B$48,2,TRUE),"")</f>
        <v>Продавець малим клієнтам</v>
      </c>
      <c r="N3268" s="2">
        <f t="shared" si="103"/>
        <v>12.072727272727272</v>
      </c>
    </row>
    <row r="3269" spans="1:14" x14ac:dyDescent="0.35">
      <c r="A3269" t="s">
        <v>56</v>
      </c>
      <c r="B3269" t="s">
        <v>230</v>
      </c>
      <c r="C3269" s="1">
        <v>44148</v>
      </c>
      <c r="D3269" t="s">
        <v>115</v>
      </c>
      <c r="E3269" s="3">
        <v>4.37</v>
      </c>
      <c r="F3269" s="4">
        <v>0</v>
      </c>
      <c r="G3269" s="2">
        <v>20775</v>
      </c>
      <c r="H3269" s="2">
        <v>20370</v>
      </c>
      <c r="I3269" s="2">
        <v>20770</v>
      </c>
      <c r="J3269" s="2">
        <v>21320</v>
      </c>
      <c r="K3269" s="2">
        <v>21770</v>
      </c>
      <c r="L3269" t="str">
        <f t="shared" si="102"/>
        <v/>
      </c>
      <c r="M3269" t="str">
        <f>IFERROR(VLOOKUP(A3269,'Статус менеджера'!$A$2:$B$48,2,TRUE),"")</f>
        <v>Продавець малим клієнтам</v>
      </c>
      <c r="N3269" s="2">
        <f t="shared" si="103"/>
        <v>12.072727272727272</v>
      </c>
    </row>
    <row r="3270" spans="1:14" x14ac:dyDescent="0.35">
      <c r="A3270" t="s">
        <v>56</v>
      </c>
      <c r="B3270" t="s">
        <v>230</v>
      </c>
      <c r="C3270" s="1">
        <v>44148</v>
      </c>
      <c r="D3270" t="s">
        <v>115</v>
      </c>
      <c r="E3270" s="3">
        <v>4.6349999999999998</v>
      </c>
      <c r="F3270" s="4">
        <v>0</v>
      </c>
      <c r="G3270" s="2">
        <v>20775</v>
      </c>
      <c r="H3270" s="2">
        <v>20370</v>
      </c>
      <c r="I3270" s="2">
        <v>20770</v>
      </c>
      <c r="J3270" s="2">
        <v>21320</v>
      </c>
      <c r="K3270" s="2">
        <v>21770</v>
      </c>
      <c r="L3270" t="str">
        <f t="shared" si="102"/>
        <v/>
      </c>
      <c r="M3270" t="str">
        <f>IFERROR(VLOOKUP(A3270,'Статус менеджера'!$A$2:$B$48,2,TRUE),"")</f>
        <v>Продавець малим клієнтам</v>
      </c>
      <c r="N3270" s="2">
        <f t="shared" si="103"/>
        <v>12.072727272727272</v>
      </c>
    </row>
    <row r="3271" spans="1:14" x14ac:dyDescent="0.35">
      <c r="A3271" t="s">
        <v>56</v>
      </c>
      <c r="B3271" t="s">
        <v>230</v>
      </c>
      <c r="C3271" s="1">
        <v>44148</v>
      </c>
      <c r="D3271" t="s">
        <v>115</v>
      </c>
      <c r="E3271" s="3">
        <v>4.1550000000000002</v>
      </c>
      <c r="F3271" s="4">
        <v>0</v>
      </c>
      <c r="G3271" s="2">
        <v>20775</v>
      </c>
      <c r="H3271" s="2">
        <v>20370</v>
      </c>
      <c r="I3271" s="2">
        <v>20770</v>
      </c>
      <c r="J3271" s="2">
        <v>21320</v>
      </c>
      <c r="K3271" s="2">
        <v>21770</v>
      </c>
      <c r="L3271" t="str">
        <f t="shared" si="102"/>
        <v/>
      </c>
      <c r="M3271" t="str">
        <f>IFERROR(VLOOKUP(A3271,'Статус менеджера'!$A$2:$B$48,2,TRUE),"")</f>
        <v>Продавець малим клієнтам</v>
      </c>
      <c r="N3271" s="2">
        <f t="shared" si="103"/>
        <v>12.072727272727272</v>
      </c>
    </row>
    <row r="3272" spans="1:14" x14ac:dyDescent="0.35">
      <c r="A3272" t="s">
        <v>57</v>
      </c>
      <c r="B3272" t="s">
        <v>228</v>
      </c>
      <c r="C3272" s="1">
        <v>44155</v>
      </c>
      <c r="D3272" t="s">
        <v>122</v>
      </c>
      <c r="E3272" s="3">
        <v>1.1100000000000001</v>
      </c>
      <c r="F3272" s="4">
        <v>0</v>
      </c>
      <c r="G3272" s="2">
        <v>18685</v>
      </c>
      <c r="H3272" s="2">
        <v>18325</v>
      </c>
      <c r="I3272" s="2">
        <v>18685</v>
      </c>
      <c r="J3272" s="2">
        <v>19235</v>
      </c>
      <c r="K3272" s="2">
        <v>19685</v>
      </c>
      <c r="L3272" t="str">
        <f t="shared" si="102"/>
        <v/>
      </c>
      <c r="M3272" t="str">
        <f>IFERROR(VLOOKUP(A3272,'Статус менеджера'!$A$2:$B$48,2,TRUE),"")</f>
        <v>Продавець малим клієнтам</v>
      </c>
      <c r="N3272" s="2">
        <f t="shared" si="103"/>
        <v>12</v>
      </c>
    </row>
    <row r="3273" spans="1:14" x14ac:dyDescent="0.35">
      <c r="A3273" t="s">
        <v>57</v>
      </c>
      <c r="B3273" t="s">
        <v>228</v>
      </c>
      <c r="C3273" s="1">
        <v>44155</v>
      </c>
      <c r="D3273" t="s">
        <v>122</v>
      </c>
      <c r="E3273" s="3">
        <v>8.8800000000000008</v>
      </c>
      <c r="F3273" s="4">
        <v>0</v>
      </c>
      <c r="G3273" s="2">
        <v>18685</v>
      </c>
      <c r="H3273" s="2">
        <v>18325</v>
      </c>
      <c r="I3273" s="2">
        <v>18685</v>
      </c>
      <c r="J3273" s="2">
        <v>19235</v>
      </c>
      <c r="K3273" s="2">
        <v>19685</v>
      </c>
      <c r="L3273" t="str">
        <f t="shared" si="102"/>
        <v/>
      </c>
      <c r="M3273" t="str">
        <f>IFERROR(VLOOKUP(A3273,'Статус менеджера'!$A$2:$B$48,2,TRUE),"")</f>
        <v>Продавець малим клієнтам</v>
      </c>
      <c r="N3273" s="2">
        <f t="shared" si="103"/>
        <v>12</v>
      </c>
    </row>
    <row r="3274" spans="1:14" x14ac:dyDescent="0.35">
      <c r="A3274" t="s">
        <v>16</v>
      </c>
      <c r="B3274" t="s">
        <v>225</v>
      </c>
      <c r="C3274" s="1">
        <v>44165</v>
      </c>
      <c r="D3274" t="s">
        <v>119</v>
      </c>
      <c r="E3274" s="3">
        <v>0.11799999999999999</v>
      </c>
      <c r="F3274" s="4">
        <v>0</v>
      </c>
      <c r="G3274" s="2">
        <v>23810</v>
      </c>
      <c r="H3274" s="2">
        <v>22405</v>
      </c>
      <c r="I3274" s="2">
        <v>23260</v>
      </c>
      <c r="J3274" s="2">
        <v>23810</v>
      </c>
      <c r="K3274" s="2">
        <v>24310</v>
      </c>
      <c r="L3274" t="str">
        <f t="shared" si="102"/>
        <v/>
      </c>
      <c r="M3274" t="str">
        <f>IFERROR(VLOOKUP(A3274,'Статус менеджера'!$A$2:$B$48,2,TRUE),"")</f>
        <v/>
      </c>
      <c r="N3274" s="2">
        <f t="shared" si="103"/>
        <v>20</v>
      </c>
    </row>
    <row r="3275" spans="1:14" x14ac:dyDescent="0.35">
      <c r="A3275" t="s">
        <v>16</v>
      </c>
      <c r="B3275" t="s">
        <v>225</v>
      </c>
      <c r="C3275" s="1">
        <v>44165</v>
      </c>
      <c r="D3275" t="s">
        <v>123</v>
      </c>
      <c r="E3275" s="3">
        <v>0.378</v>
      </c>
      <c r="F3275" s="4">
        <v>0</v>
      </c>
      <c r="G3275" s="2">
        <v>19015</v>
      </c>
      <c r="H3275" s="2">
        <v>17740</v>
      </c>
      <c r="I3275" s="2">
        <v>18665</v>
      </c>
      <c r="J3275" s="2">
        <v>19015</v>
      </c>
      <c r="K3275" s="2">
        <v>19765</v>
      </c>
      <c r="L3275" t="str">
        <f t="shared" si="102"/>
        <v/>
      </c>
      <c r="M3275" t="str">
        <f>IFERROR(VLOOKUP(A3275,'Статус менеджера'!$A$2:$B$48,2,TRUE),"")</f>
        <v/>
      </c>
      <c r="N3275" s="2">
        <f t="shared" si="103"/>
        <v>20</v>
      </c>
    </row>
    <row r="3276" spans="1:14" x14ac:dyDescent="0.35">
      <c r="A3276" t="s">
        <v>16</v>
      </c>
      <c r="B3276" t="s">
        <v>225</v>
      </c>
      <c r="C3276" s="1">
        <v>44165</v>
      </c>
      <c r="D3276" t="s">
        <v>123</v>
      </c>
      <c r="E3276" s="3">
        <v>0.314</v>
      </c>
      <c r="F3276" s="4">
        <v>0</v>
      </c>
      <c r="G3276" s="2">
        <v>19165</v>
      </c>
      <c r="H3276" s="2">
        <v>17890</v>
      </c>
      <c r="I3276" s="2">
        <v>18815</v>
      </c>
      <c r="J3276" s="2">
        <v>19165</v>
      </c>
      <c r="K3276" s="2">
        <v>19915</v>
      </c>
      <c r="L3276" t="str">
        <f t="shared" si="102"/>
        <v/>
      </c>
      <c r="M3276" t="str">
        <f>IFERROR(VLOOKUP(A3276,'Статус менеджера'!$A$2:$B$48,2,TRUE),"")</f>
        <v/>
      </c>
      <c r="N3276" s="2">
        <f t="shared" si="103"/>
        <v>20</v>
      </c>
    </row>
    <row r="3277" spans="1:14" x14ac:dyDescent="0.35">
      <c r="A3277" t="s">
        <v>16</v>
      </c>
      <c r="B3277" t="s">
        <v>225</v>
      </c>
      <c r="C3277" s="1">
        <v>44165</v>
      </c>
      <c r="D3277" t="s">
        <v>119</v>
      </c>
      <c r="E3277" s="3">
        <v>2.9000000000000001E-2</v>
      </c>
      <c r="F3277" s="4">
        <v>0</v>
      </c>
      <c r="G3277" s="2">
        <v>24045</v>
      </c>
      <c r="H3277" s="2">
        <v>22640</v>
      </c>
      <c r="I3277" s="2">
        <v>23495</v>
      </c>
      <c r="J3277" s="2">
        <v>24045</v>
      </c>
      <c r="K3277" s="2">
        <v>24545</v>
      </c>
      <c r="L3277" t="str">
        <f t="shared" si="102"/>
        <v/>
      </c>
      <c r="M3277" t="str">
        <f>IFERROR(VLOOKUP(A3277,'Статус менеджера'!$A$2:$B$48,2,TRUE),"")</f>
        <v/>
      </c>
      <c r="N3277" s="2">
        <f t="shared" si="103"/>
        <v>20</v>
      </c>
    </row>
    <row r="3278" spans="1:14" x14ac:dyDescent="0.35">
      <c r="A3278" t="s">
        <v>77</v>
      </c>
      <c r="B3278" t="s">
        <v>228</v>
      </c>
      <c r="C3278" s="1">
        <v>44141</v>
      </c>
      <c r="D3278" t="s">
        <v>121</v>
      </c>
      <c r="E3278" s="3">
        <v>0.61499999999999999</v>
      </c>
      <c r="F3278" s="4">
        <v>0</v>
      </c>
      <c r="G3278" s="2">
        <v>19075</v>
      </c>
      <c r="H3278" s="2">
        <v>18530</v>
      </c>
      <c r="I3278" s="2">
        <v>18875</v>
      </c>
      <c r="J3278" s="2">
        <v>19425</v>
      </c>
      <c r="K3278" s="2">
        <v>19875</v>
      </c>
      <c r="L3278" t="str">
        <f t="shared" si="102"/>
        <v/>
      </c>
      <c r="M3278" t="str">
        <f>IFERROR(VLOOKUP(A3278,'Статус менеджера'!$A$2:$B$48,2,TRUE),"")</f>
        <v>Продавець малим клієнтам</v>
      </c>
      <c r="N3278" s="2">
        <f t="shared" si="103"/>
        <v>14.90909090909091</v>
      </c>
    </row>
    <row r="3279" spans="1:14" x14ac:dyDescent="0.35">
      <c r="A3279" t="s">
        <v>77</v>
      </c>
      <c r="B3279" t="s">
        <v>228</v>
      </c>
      <c r="C3279" s="1">
        <v>44141</v>
      </c>
      <c r="D3279" t="s">
        <v>120</v>
      </c>
      <c r="E3279" s="3">
        <v>0.105</v>
      </c>
      <c r="F3279" s="4">
        <v>0</v>
      </c>
      <c r="G3279" s="2">
        <v>17370</v>
      </c>
      <c r="H3279" s="2">
        <v>16690</v>
      </c>
      <c r="I3279" s="2">
        <v>17180</v>
      </c>
      <c r="J3279" s="2">
        <v>17680</v>
      </c>
      <c r="K3279" s="2">
        <v>18180</v>
      </c>
      <c r="L3279" t="str">
        <f t="shared" si="102"/>
        <v/>
      </c>
      <c r="M3279" t="str">
        <f>IFERROR(VLOOKUP(A3279,'Статус менеджера'!$A$2:$B$48,2,TRUE),"")</f>
        <v>Продавець малим клієнтам</v>
      </c>
      <c r="N3279" s="2">
        <f t="shared" si="103"/>
        <v>15.04</v>
      </c>
    </row>
    <row r="3280" spans="1:14" x14ac:dyDescent="0.35">
      <c r="A3280" t="s">
        <v>77</v>
      </c>
      <c r="B3280" t="s">
        <v>228</v>
      </c>
      <c r="C3280" s="1">
        <v>44141</v>
      </c>
      <c r="D3280" t="s">
        <v>120</v>
      </c>
      <c r="E3280" s="3">
        <v>0.11</v>
      </c>
      <c r="F3280" s="4">
        <v>0</v>
      </c>
      <c r="G3280" s="2">
        <v>16695</v>
      </c>
      <c r="H3280" s="2">
        <v>16030</v>
      </c>
      <c r="I3280" s="2">
        <v>16505</v>
      </c>
      <c r="J3280" s="2">
        <v>17005</v>
      </c>
      <c r="K3280" s="2">
        <v>17505</v>
      </c>
      <c r="L3280" t="str">
        <f t="shared" si="102"/>
        <v/>
      </c>
      <c r="M3280" t="str">
        <f>IFERROR(VLOOKUP(A3280,'Статус менеджера'!$A$2:$B$48,2,TRUE),"")</f>
        <v>Продавець малим клієнтам</v>
      </c>
      <c r="N3280" s="2">
        <f t="shared" si="103"/>
        <v>15.04</v>
      </c>
    </row>
    <row r="3281" spans="1:14" x14ac:dyDescent="0.35">
      <c r="A3281" t="s">
        <v>77</v>
      </c>
      <c r="B3281" t="s">
        <v>228</v>
      </c>
      <c r="C3281" s="1">
        <v>44141</v>
      </c>
      <c r="D3281" t="s">
        <v>141</v>
      </c>
      <c r="E3281" s="3">
        <v>0.12</v>
      </c>
      <c r="F3281" s="4">
        <v>0</v>
      </c>
      <c r="G3281" s="2">
        <v>17660</v>
      </c>
      <c r="H3281" s="2">
        <v>16940</v>
      </c>
      <c r="I3281" s="2">
        <v>17480</v>
      </c>
      <c r="J3281" s="2">
        <v>17660</v>
      </c>
      <c r="K3281" s="2">
        <v>17840</v>
      </c>
      <c r="L3281" t="str">
        <f t="shared" si="102"/>
        <v/>
      </c>
      <c r="M3281" t="str">
        <f>IFERROR(VLOOKUP(A3281,'Статус менеджера'!$A$2:$B$48,2,TRUE),"")</f>
        <v>Продавець малим клієнтам</v>
      </c>
      <c r="N3281" s="2">
        <f t="shared" si="103"/>
        <v>20</v>
      </c>
    </row>
    <row r="3282" spans="1:14" x14ac:dyDescent="0.35">
      <c r="A3282" t="s">
        <v>77</v>
      </c>
      <c r="B3282" t="s">
        <v>228</v>
      </c>
      <c r="C3282" s="1">
        <v>44141</v>
      </c>
      <c r="D3282" t="s">
        <v>141</v>
      </c>
      <c r="E3282" s="3">
        <v>0.2</v>
      </c>
      <c r="F3282" s="4">
        <v>0</v>
      </c>
      <c r="G3282" s="2">
        <v>17660</v>
      </c>
      <c r="H3282" s="2">
        <v>16940</v>
      </c>
      <c r="I3282" s="2">
        <v>17480</v>
      </c>
      <c r="J3282" s="2">
        <v>17660</v>
      </c>
      <c r="K3282" s="2">
        <v>17840</v>
      </c>
      <c r="L3282" t="str">
        <f t="shared" si="102"/>
        <v/>
      </c>
      <c r="M3282" t="str">
        <f>IFERROR(VLOOKUP(A3282,'Статус менеджера'!$A$2:$B$48,2,TRUE),"")</f>
        <v>Продавець малим клієнтам</v>
      </c>
      <c r="N3282" s="2">
        <f t="shared" si="103"/>
        <v>20</v>
      </c>
    </row>
    <row r="3283" spans="1:14" x14ac:dyDescent="0.35">
      <c r="A3283" t="s">
        <v>77</v>
      </c>
      <c r="B3283" t="s">
        <v>228</v>
      </c>
      <c r="C3283" s="1">
        <v>44141</v>
      </c>
      <c r="D3283" t="s">
        <v>122</v>
      </c>
      <c r="E3283" s="3">
        <v>1.4279999999999999</v>
      </c>
      <c r="F3283" s="4">
        <v>0</v>
      </c>
      <c r="G3283" s="2">
        <v>19070</v>
      </c>
      <c r="H3283" s="2">
        <v>18505</v>
      </c>
      <c r="I3283" s="2">
        <v>18870</v>
      </c>
      <c r="J3283" s="2">
        <v>19420</v>
      </c>
      <c r="K3283" s="2">
        <v>19870</v>
      </c>
      <c r="L3283" t="str">
        <f t="shared" si="102"/>
        <v/>
      </c>
      <c r="M3283" t="str">
        <f>IFERROR(VLOOKUP(A3283,'Статус менеджера'!$A$2:$B$48,2,TRUE),"")</f>
        <v>Продавець малим клієнтам</v>
      </c>
      <c r="N3283" s="2">
        <f t="shared" si="103"/>
        <v>14.90909090909091</v>
      </c>
    </row>
    <row r="3284" spans="1:14" x14ac:dyDescent="0.35">
      <c r="A3284" t="s">
        <v>35</v>
      </c>
      <c r="B3284" t="s">
        <v>114</v>
      </c>
      <c r="C3284" s="1">
        <v>44141</v>
      </c>
      <c r="D3284" t="s">
        <v>117</v>
      </c>
      <c r="E3284" s="3">
        <v>2.0550000000000002</v>
      </c>
      <c r="F3284" s="4">
        <v>0</v>
      </c>
      <c r="G3284" s="2">
        <v>21595</v>
      </c>
      <c r="H3284" s="2">
        <v>20710</v>
      </c>
      <c r="I3284" s="2">
        <v>21595</v>
      </c>
      <c r="J3284" s="2">
        <v>22095</v>
      </c>
      <c r="K3284" s="2">
        <v>22595</v>
      </c>
      <c r="L3284" t="str">
        <f t="shared" si="102"/>
        <v/>
      </c>
      <c r="M3284" t="str">
        <f>IFERROR(VLOOKUP(A3284,'Статус менеджера'!$A$2:$B$48,2,TRUE),"")</f>
        <v/>
      </c>
      <c r="N3284" s="2">
        <f t="shared" si="103"/>
        <v>12</v>
      </c>
    </row>
    <row r="3285" spans="1:14" x14ac:dyDescent="0.35">
      <c r="A3285" t="s">
        <v>35</v>
      </c>
      <c r="B3285" t="s">
        <v>114</v>
      </c>
      <c r="C3285" s="1">
        <v>44141</v>
      </c>
      <c r="D3285" t="s">
        <v>117</v>
      </c>
      <c r="E3285" s="3">
        <v>7.3999999999999996E-2</v>
      </c>
      <c r="F3285" s="4">
        <v>0</v>
      </c>
      <c r="G3285" s="2">
        <v>21595</v>
      </c>
      <c r="H3285" s="2">
        <v>20710</v>
      </c>
      <c r="I3285" s="2">
        <v>21595</v>
      </c>
      <c r="J3285" s="2">
        <v>22095</v>
      </c>
      <c r="K3285" s="2">
        <v>22595</v>
      </c>
      <c r="L3285" t="str">
        <f t="shared" si="102"/>
        <v/>
      </c>
      <c r="M3285" t="str">
        <f>IFERROR(VLOOKUP(A3285,'Статус менеджера'!$A$2:$B$48,2,TRUE),"")</f>
        <v/>
      </c>
      <c r="N3285" s="2">
        <f t="shared" si="103"/>
        <v>12</v>
      </c>
    </row>
    <row r="3286" spans="1:14" x14ac:dyDescent="0.35">
      <c r="A3286" t="s">
        <v>35</v>
      </c>
      <c r="B3286" t="s">
        <v>114</v>
      </c>
      <c r="C3286" s="1">
        <v>44141</v>
      </c>
      <c r="D3286" t="s">
        <v>117</v>
      </c>
      <c r="E3286" s="3">
        <v>2.2109999999999999</v>
      </c>
      <c r="F3286" s="4">
        <v>0</v>
      </c>
      <c r="G3286" s="2">
        <v>21595</v>
      </c>
      <c r="H3286" s="2">
        <v>20710</v>
      </c>
      <c r="I3286" s="2">
        <v>21595</v>
      </c>
      <c r="J3286" s="2">
        <v>22095</v>
      </c>
      <c r="K3286" s="2">
        <v>22595</v>
      </c>
      <c r="L3286" t="str">
        <f t="shared" si="102"/>
        <v/>
      </c>
      <c r="M3286" t="str">
        <f>IFERROR(VLOOKUP(A3286,'Статус менеджера'!$A$2:$B$48,2,TRUE),"")</f>
        <v/>
      </c>
      <c r="N3286" s="2">
        <f t="shared" si="103"/>
        <v>12</v>
      </c>
    </row>
    <row r="3287" spans="1:14" x14ac:dyDescent="0.35">
      <c r="A3287" t="s">
        <v>35</v>
      </c>
      <c r="B3287" t="s">
        <v>114</v>
      </c>
      <c r="C3287" s="1">
        <v>44141</v>
      </c>
      <c r="D3287" t="s">
        <v>117</v>
      </c>
      <c r="E3287" s="3">
        <v>0.91600000000000004</v>
      </c>
      <c r="F3287" s="4">
        <v>0</v>
      </c>
      <c r="G3287" s="2">
        <v>21595</v>
      </c>
      <c r="H3287" s="2">
        <v>20710</v>
      </c>
      <c r="I3287" s="2">
        <v>21595</v>
      </c>
      <c r="J3287" s="2">
        <v>22095</v>
      </c>
      <c r="K3287" s="2">
        <v>22595</v>
      </c>
      <c r="L3287" t="str">
        <f t="shared" si="102"/>
        <v/>
      </c>
      <c r="M3287" t="str">
        <f>IFERROR(VLOOKUP(A3287,'Статус менеджера'!$A$2:$B$48,2,TRUE),"")</f>
        <v/>
      </c>
      <c r="N3287" s="2">
        <f t="shared" si="103"/>
        <v>12</v>
      </c>
    </row>
    <row r="3288" spans="1:14" x14ac:dyDescent="0.35">
      <c r="A3288" t="s">
        <v>35</v>
      </c>
      <c r="B3288" t="s">
        <v>114</v>
      </c>
      <c r="C3288" s="1">
        <v>44141</v>
      </c>
      <c r="D3288" t="s">
        <v>117</v>
      </c>
      <c r="E3288" s="3">
        <v>2.504</v>
      </c>
      <c r="F3288" s="4">
        <v>0</v>
      </c>
      <c r="G3288" s="2">
        <v>21595</v>
      </c>
      <c r="H3288" s="2">
        <v>20710</v>
      </c>
      <c r="I3288" s="2">
        <v>21595</v>
      </c>
      <c r="J3288" s="2">
        <v>22095</v>
      </c>
      <c r="K3288" s="2">
        <v>22595</v>
      </c>
      <c r="L3288" t="str">
        <f t="shared" si="102"/>
        <v/>
      </c>
      <c r="M3288" t="str">
        <f>IFERROR(VLOOKUP(A3288,'Статус менеджера'!$A$2:$B$48,2,TRUE),"")</f>
        <v/>
      </c>
      <c r="N3288" s="2">
        <f t="shared" si="103"/>
        <v>12</v>
      </c>
    </row>
    <row r="3289" spans="1:14" x14ac:dyDescent="0.35">
      <c r="A3289" t="s">
        <v>35</v>
      </c>
      <c r="B3289" t="s">
        <v>114</v>
      </c>
      <c r="C3289" s="1">
        <v>44141</v>
      </c>
      <c r="D3289" t="s">
        <v>116</v>
      </c>
      <c r="E3289" s="3">
        <v>3.492</v>
      </c>
      <c r="F3289" s="4">
        <v>0</v>
      </c>
      <c r="G3289" s="2">
        <v>19240</v>
      </c>
      <c r="H3289" s="2">
        <v>18535</v>
      </c>
      <c r="I3289" s="2">
        <v>19240</v>
      </c>
      <c r="J3289" s="2">
        <v>19430</v>
      </c>
      <c r="K3289" s="2">
        <v>19880</v>
      </c>
      <c r="L3289" t="str">
        <f t="shared" si="102"/>
        <v/>
      </c>
      <c r="M3289" t="str">
        <f>IFERROR(VLOOKUP(A3289,'Статус менеджера'!$A$2:$B$48,2,TRUE),"")</f>
        <v/>
      </c>
      <c r="N3289" s="2">
        <f t="shared" si="103"/>
        <v>12</v>
      </c>
    </row>
    <row r="3290" spans="1:14" x14ac:dyDescent="0.35">
      <c r="A3290" t="s">
        <v>35</v>
      </c>
      <c r="B3290" t="s">
        <v>114</v>
      </c>
      <c r="C3290" s="1">
        <v>44141</v>
      </c>
      <c r="D3290" t="s">
        <v>116</v>
      </c>
      <c r="E3290" s="3">
        <v>1.9379999999999999</v>
      </c>
      <c r="F3290" s="4">
        <v>0</v>
      </c>
      <c r="G3290" s="2">
        <v>19240</v>
      </c>
      <c r="H3290" s="2">
        <v>18535</v>
      </c>
      <c r="I3290" s="2">
        <v>19240</v>
      </c>
      <c r="J3290" s="2">
        <v>19430</v>
      </c>
      <c r="K3290" s="2">
        <v>19880</v>
      </c>
      <c r="L3290" t="str">
        <f t="shared" si="102"/>
        <v/>
      </c>
      <c r="M3290" t="str">
        <f>IFERROR(VLOOKUP(A3290,'Статус менеджера'!$A$2:$B$48,2,TRUE),"")</f>
        <v/>
      </c>
      <c r="N3290" s="2">
        <f t="shared" si="103"/>
        <v>12</v>
      </c>
    </row>
    <row r="3291" spans="1:14" x14ac:dyDescent="0.35">
      <c r="A3291" t="s">
        <v>35</v>
      </c>
      <c r="B3291" t="s">
        <v>114</v>
      </c>
      <c r="C3291" s="1">
        <v>44141</v>
      </c>
      <c r="D3291" t="s">
        <v>117</v>
      </c>
      <c r="E3291" s="3">
        <v>0.25</v>
      </c>
      <c r="F3291" s="4">
        <v>0</v>
      </c>
      <c r="G3291" s="2">
        <v>21595</v>
      </c>
      <c r="H3291" s="2">
        <v>20710</v>
      </c>
      <c r="I3291" s="2">
        <v>21595</v>
      </c>
      <c r="J3291" s="2">
        <v>22095</v>
      </c>
      <c r="K3291" s="2">
        <v>22595</v>
      </c>
      <c r="L3291" t="str">
        <f t="shared" si="102"/>
        <v/>
      </c>
      <c r="M3291" t="str">
        <f>IFERROR(VLOOKUP(A3291,'Статус менеджера'!$A$2:$B$48,2,TRUE),"")</f>
        <v/>
      </c>
      <c r="N3291" s="2">
        <f t="shared" si="103"/>
        <v>12</v>
      </c>
    </row>
    <row r="3292" spans="1:14" x14ac:dyDescent="0.35">
      <c r="A3292" t="s">
        <v>35</v>
      </c>
      <c r="B3292" t="s">
        <v>114</v>
      </c>
      <c r="C3292" s="1">
        <v>44141</v>
      </c>
      <c r="D3292" t="s">
        <v>116</v>
      </c>
      <c r="E3292" s="3">
        <v>5.44</v>
      </c>
      <c r="F3292" s="4">
        <v>0</v>
      </c>
      <c r="G3292" s="2">
        <v>19240</v>
      </c>
      <c r="H3292" s="2">
        <v>18535</v>
      </c>
      <c r="I3292" s="2">
        <v>19240</v>
      </c>
      <c r="J3292" s="2">
        <v>19430</v>
      </c>
      <c r="K3292" s="2">
        <v>19880</v>
      </c>
      <c r="L3292" t="str">
        <f t="shared" si="102"/>
        <v/>
      </c>
      <c r="M3292" t="str">
        <f>IFERROR(VLOOKUP(A3292,'Статус менеджера'!$A$2:$B$48,2,TRUE),"")</f>
        <v/>
      </c>
      <c r="N3292" s="2">
        <f t="shared" si="103"/>
        <v>12</v>
      </c>
    </row>
    <row r="3293" spans="1:14" x14ac:dyDescent="0.35">
      <c r="A3293" t="s">
        <v>35</v>
      </c>
      <c r="B3293" t="s">
        <v>114</v>
      </c>
      <c r="C3293" s="1">
        <v>44141</v>
      </c>
      <c r="D3293" t="s">
        <v>116</v>
      </c>
      <c r="E3293" s="3">
        <v>2.1850000000000001</v>
      </c>
      <c r="F3293" s="4">
        <v>0</v>
      </c>
      <c r="G3293" s="2">
        <v>19240</v>
      </c>
      <c r="H3293" s="2">
        <v>18535</v>
      </c>
      <c r="I3293" s="2">
        <v>19240</v>
      </c>
      <c r="J3293" s="2">
        <v>19430</v>
      </c>
      <c r="K3293" s="2">
        <v>19880</v>
      </c>
      <c r="L3293" t="str">
        <f t="shared" si="102"/>
        <v/>
      </c>
      <c r="M3293" t="str">
        <f>IFERROR(VLOOKUP(A3293,'Статус менеджера'!$A$2:$B$48,2,TRUE),"")</f>
        <v/>
      </c>
      <c r="N3293" s="2">
        <f t="shared" si="103"/>
        <v>12</v>
      </c>
    </row>
    <row r="3294" spans="1:14" x14ac:dyDescent="0.35">
      <c r="A3294" t="s">
        <v>24</v>
      </c>
      <c r="B3294" t="s">
        <v>232</v>
      </c>
      <c r="C3294" s="1">
        <v>44143</v>
      </c>
      <c r="D3294" t="s">
        <v>123</v>
      </c>
      <c r="E3294" s="3">
        <v>68.144999999999996</v>
      </c>
      <c r="F3294" s="4">
        <v>0</v>
      </c>
      <c r="G3294" s="2">
        <v>15350</v>
      </c>
      <c r="H3294" s="2">
        <v>15340</v>
      </c>
      <c r="I3294" s="2">
        <v>16285</v>
      </c>
      <c r="J3294" s="2">
        <v>16585</v>
      </c>
      <c r="K3294" s="2">
        <v>17335</v>
      </c>
      <c r="L3294" t="str">
        <f t="shared" si="102"/>
        <v/>
      </c>
      <c r="M3294" t="str">
        <f>IFERROR(VLOOKUP(A3294,'Статус менеджера'!$A$2:$B$48,2,TRUE),"")</f>
        <v/>
      </c>
      <c r="N3294" s="2">
        <f t="shared" si="103"/>
        <v>8.0423280423280428</v>
      </c>
    </row>
    <row r="3295" spans="1:14" x14ac:dyDescent="0.35">
      <c r="A3295" t="s">
        <v>24</v>
      </c>
      <c r="B3295" t="s">
        <v>232</v>
      </c>
      <c r="C3295" s="1">
        <v>44143</v>
      </c>
      <c r="D3295" t="s">
        <v>123</v>
      </c>
      <c r="E3295" s="3">
        <v>67.369</v>
      </c>
      <c r="F3295" s="4">
        <v>0</v>
      </c>
      <c r="G3295" s="2">
        <v>15350</v>
      </c>
      <c r="H3295" s="2">
        <v>15340</v>
      </c>
      <c r="I3295" s="2">
        <v>16285</v>
      </c>
      <c r="J3295" s="2">
        <v>16585</v>
      </c>
      <c r="K3295" s="2">
        <v>17335</v>
      </c>
      <c r="L3295" t="str">
        <f t="shared" si="102"/>
        <v/>
      </c>
      <c r="M3295" t="str">
        <f>IFERROR(VLOOKUP(A3295,'Статус менеджера'!$A$2:$B$48,2,TRUE),"")</f>
        <v/>
      </c>
      <c r="N3295" s="2">
        <f t="shared" si="103"/>
        <v>8.0423280423280428</v>
      </c>
    </row>
    <row r="3296" spans="1:14" x14ac:dyDescent="0.35">
      <c r="A3296" t="s">
        <v>58</v>
      </c>
      <c r="B3296" t="s">
        <v>114</v>
      </c>
      <c r="C3296" s="1">
        <v>44139</v>
      </c>
      <c r="D3296" t="s">
        <v>131</v>
      </c>
      <c r="E3296" s="3">
        <v>6.5</v>
      </c>
      <c r="F3296" s="4">
        <v>0</v>
      </c>
      <c r="G3296" s="2">
        <v>20555</v>
      </c>
      <c r="H3296" s="2">
        <v>19810</v>
      </c>
      <c r="I3296" s="2">
        <v>20555</v>
      </c>
      <c r="J3296" s="2">
        <v>20745</v>
      </c>
      <c r="K3296" s="2">
        <v>21195</v>
      </c>
      <c r="L3296" t="str">
        <f t="shared" si="102"/>
        <v/>
      </c>
      <c r="M3296" t="str">
        <f>IFERROR(VLOOKUP(A3296,'Статус менеджера'!$A$2:$B$48,2,TRUE),"")</f>
        <v/>
      </c>
      <c r="N3296" s="2">
        <f t="shared" si="103"/>
        <v>12</v>
      </c>
    </row>
    <row r="3297" spans="1:14" x14ac:dyDescent="0.35">
      <c r="A3297" t="s">
        <v>58</v>
      </c>
      <c r="B3297" t="s">
        <v>114</v>
      </c>
      <c r="C3297" s="1">
        <v>44139</v>
      </c>
      <c r="D3297" t="s">
        <v>131</v>
      </c>
      <c r="E3297" s="3">
        <v>6.2</v>
      </c>
      <c r="F3297" s="4">
        <v>0</v>
      </c>
      <c r="G3297" s="2">
        <v>20555</v>
      </c>
      <c r="H3297" s="2">
        <v>19810</v>
      </c>
      <c r="I3297" s="2">
        <v>20555</v>
      </c>
      <c r="J3297" s="2">
        <v>20745</v>
      </c>
      <c r="K3297" s="2">
        <v>21195</v>
      </c>
      <c r="L3297" t="str">
        <f t="shared" si="102"/>
        <v/>
      </c>
      <c r="M3297" t="str">
        <f>IFERROR(VLOOKUP(A3297,'Статус менеджера'!$A$2:$B$48,2,TRUE),"")</f>
        <v/>
      </c>
      <c r="N3297" s="2">
        <f t="shared" si="103"/>
        <v>12</v>
      </c>
    </row>
    <row r="3298" spans="1:14" x14ac:dyDescent="0.35">
      <c r="A3298" t="s">
        <v>58</v>
      </c>
      <c r="B3298" t="s">
        <v>114</v>
      </c>
      <c r="C3298" s="1">
        <v>44139</v>
      </c>
      <c r="D3298" t="s">
        <v>131</v>
      </c>
      <c r="E3298" s="3">
        <v>6.0149999999999997</v>
      </c>
      <c r="F3298" s="4">
        <v>0</v>
      </c>
      <c r="G3298" s="2">
        <v>20555</v>
      </c>
      <c r="H3298" s="2">
        <v>19810</v>
      </c>
      <c r="I3298" s="2">
        <v>20555</v>
      </c>
      <c r="J3298" s="2">
        <v>20745</v>
      </c>
      <c r="K3298" s="2">
        <v>21195</v>
      </c>
      <c r="L3298" t="str">
        <f t="shared" si="102"/>
        <v/>
      </c>
      <c r="M3298" t="str">
        <f>IFERROR(VLOOKUP(A3298,'Статус менеджера'!$A$2:$B$48,2,TRUE),"")</f>
        <v/>
      </c>
      <c r="N3298" s="2">
        <f t="shared" si="103"/>
        <v>12</v>
      </c>
    </row>
    <row r="3299" spans="1:14" x14ac:dyDescent="0.35">
      <c r="A3299" t="s">
        <v>99</v>
      </c>
      <c r="B3299" t="s">
        <v>224</v>
      </c>
      <c r="C3299" s="1">
        <v>44143</v>
      </c>
      <c r="D3299" t="s">
        <v>154</v>
      </c>
      <c r="E3299" s="3">
        <v>15.324</v>
      </c>
      <c r="F3299" s="4">
        <v>0</v>
      </c>
      <c r="G3299" s="2">
        <v>30957</v>
      </c>
      <c r="H3299" s="2">
        <v>29135</v>
      </c>
      <c r="I3299" s="2">
        <v>29515</v>
      </c>
      <c r="J3299" s="2">
        <v>30065</v>
      </c>
      <c r="K3299" s="2">
        <v>30515</v>
      </c>
      <c r="L3299" t="str">
        <f t="shared" si="102"/>
        <v/>
      </c>
      <c r="M3299" t="str">
        <f>IFERROR(VLOOKUP(A3299,'Статус менеджера'!$A$2:$B$48,2,TRUE),"")</f>
        <v/>
      </c>
      <c r="N3299" s="2">
        <f t="shared" si="103"/>
        <v>30</v>
      </c>
    </row>
    <row r="3300" spans="1:14" x14ac:dyDescent="0.35">
      <c r="A3300" t="s">
        <v>99</v>
      </c>
      <c r="B3300" t="s">
        <v>224</v>
      </c>
      <c r="C3300" s="1">
        <v>44143</v>
      </c>
      <c r="D3300" t="s">
        <v>154</v>
      </c>
      <c r="E3300" s="3">
        <v>13.407999999999999</v>
      </c>
      <c r="F3300" s="4">
        <v>0</v>
      </c>
      <c r="G3300" s="2">
        <v>30957</v>
      </c>
      <c r="H3300" s="2">
        <v>29135</v>
      </c>
      <c r="I3300" s="2">
        <v>29515</v>
      </c>
      <c r="J3300" s="2">
        <v>30065</v>
      </c>
      <c r="K3300" s="2">
        <v>30515</v>
      </c>
      <c r="L3300" t="str">
        <f t="shared" si="102"/>
        <v/>
      </c>
      <c r="M3300" t="str">
        <f>IFERROR(VLOOKUP(A3300,'Статус менеджера'!$A$2:$B$48,2,TRUE),"")</f>
        <v/>
      </c>
      <c r="N3300" s="2">
        <f t="shared" si="103"/>
        <v>30</v>
      </c>
    </row>
    <row r="3301" spans="1:14" x14ac:dyDescent="0.35">
      <c r="A3301" t="s">
        <v>80</v>
      </c>
      <c r="B3301" t="s">
        <v>225</v>
      </c>
      <c r="C3301" s="1">
        <v>44137</v>
      </c>
      <c r="D3301" t="s">
        <v>123</v>
      </c>
      <c r="E3301" s="3">
        <v>0.79</v>
      </c>
      <c r="F3301" s="4">
        <v>0</v>
      </c>
      <c r="G3301" s="2">
        <v>17655</v>
      </c>
      <c r="H3301" s="2">
        <v>16410</v>
      </c>
      <c r="I3301" s="2">
        <v>17305</v>
      </c>
      <c r="J3301" s="2">
        <v>17655</v>
      </c>
      <c r="K3301" s="2">
        <v>18405</v>
      </c>
      <c r="L3301" t="str">
        <f t="shared" si="102"/>
        <v/>
      </c>
      <c r="M3301" t="str">
        <f>IFERROR(VLOOKUP(A3301,'Статус менеджера'!$A$2:$B$48,2,TRUE),"")</f>
        <v/>
      </c>
      <c r="N3301" s="2">
        <f t="shared" si="103"/>
        <v>20</v>
      </c>
    </row>
    <row r="3302" spans="1:14" x14ac:dyDescent="0.35">
      <c r="A3302" t="s">
        <v>80</v>
      </c>
      <c r="B3302" t="s">
        <v>225</v>
      </c>
      <c r="C3302" s="1">
        <v>44137</v>
      </c>
      <c r="D3302" t="s">
        <v>123</v>
      </c>
      <c r="E3302" s="3">
        <v>0.39500000000000002</v>
      </c>
      <c r="F3302" s="4">
        <v>0</v>
      </c>
      <c r="G3302" s="2">
        <v>17505</v>
      </c>
      <c r="H3302" s="2">
        <v>16260</v>
      </c>
      <c r="I3302" s="2">
        <v>17155</v>
      </c>
      <c r="J3302" s="2">
        <v>17505</v>
      </c>
      <c r="K3302" s="2">
        <v>18255</v>
      </c>
      <c r="L3302" t="str">
        <f t="shared" si="102"/>
        <v/>
      </c>
      <c r="M3302" t="str">
        <f>IFERROR(VLOOKUP(A3302,'Статус менеджера'!$A$2:$B$48,2,TRUE),"")</f>
        <v/>
      </c>
      <c r="N3302" s="2">
        <f t="shared" si="103"/>
        <v>20</v>
      </c>
    </row>
    <row r="3303" spans="1:14" x14ac:dyDescent="0.35">
      <c r="A3303" t="s">
        <v>80</v>
      </c>
      <c r="B3303" t="s">
        <v>225</v>
      </c>
      <c r="C3303" s="1">
        <v>44137</v>
      </c>
      <c r="D3303" t="s">
        <v>123</v>
      </c>
      <c r="E3303" s="3">
        <v>0.155</v>
      </c>
      <c r="F3303" s="4">
        <v>0</v>
      </c>
      <c r="G3303" s="2">
        <v>17505</v>
      </c>
      <c r="H3303" s="2">
        <v>16560</v>
      </c>
      <c r="I3303" s="2">
        <v>17455</v>
      </c>
      <c r="J3303" s="2">
        <v>17805</v>
      </c>
      <c r="K3303" s="2">
        <v>18555</v>
      </c>
      <c r="L3303" t="str">
        <f t="shared" si="102"/>
        <v/>
      </c>
      <c r="M3303" t="str">
        <f>IFERROR(VLOOKUP(A3303,'Статус менеджера'!$A$2:$B$48,2,TRUE),"")</f>
        <v/>
      </c>
      <c r="N3303" s="2">
        <f t="shared" si="103"/>
        <v>13.142857142857142</v>
      </c>
    </row>
    <row r="3304" spans="1:14" x14ac:dyDescent="0.35">
      <c r="A3304" t="s">
        <v>62</v>
      </c>
      <c r="B3304" t="s">
        <v>224</v>
      </c>
      <c r="C3304" s="1">
        <v>44139</v>
      </c>
      <c r="D3304" t="s">
        <v>116</v>
      </c>
      <c r="E3304" s="3">
        <v>2.87</v>
      </c>
      <c r="F3304" s="4">
        <v>0</v>
      </c>
      <c r="G3304" s="2">
        <v>19190.099999999999</v>
      </c>
      <c r="H3304" s="2">
        <v>18680</v>
      </c>
      <c r="I3304" s="2">
        <v>19040</v>
      </c>
      <c r="J3304" s="2">
        <v>19590</v>
      </c>
      <c r="K3304" s="2">
        <v>20040</v>
      </c>
      <c r="L3304" t="str">
        <f t="shared" si="102"/>
        <v/>
      </c>
      <c r="M3304" t="str">
        <f>IFERROR(VLOOKUP(A3304,'Статус менеджера'!$A$2:$B$48,2,TRUE),"")</f>
        <v/>
      </c>
      <c r="N3304" s="2">
        <f t="shared" si="103"/>
        <v>14.183272727272707</v>
      </c>
    </row>
    <row r="3305" spans="1:14" x14ac:dyDescent="0.35">
      <c r="A3305" t="s">
        <v>62</v>
      </c>
      <c r="B3305" t="s">
        <v>224</v>
      </c>
      <c r="C3305" s="1">
        <v>44139</v>
      </c>
      <c r="D3305" t="s">
        <v>122</v>
      </c>
      <c r="E3305" s="3">
        <v>0.01</v>
      </c>
      <c r="F3305" s="4">
        <v>0</v>
      </c>
      <c r="G3305" s="2">
        <v>19190.099999999999</v>
      </c>
      <c r="H3305" s="2">
        <v>18680</v>
      </c>
      <c r="I3305" s="2">
        <v>19040</v>
      </c>
      <c r="J3305" s="2">
        <v>19590</v>
      </c>
      <c r="K3305" s="2">
        <v>20040</v>
      </c>
      <c r="L3305" t="str">
        <f t="shared" si="102"/>
        <v/>
      </c>
      <c r="M3305" t="str">
        <f>IFERROR(VLOOKUP(A3305,'Статус менеджера'!$A$2:$B$48,2,TRUE),"")</f>
        <v/>
      </c>
      <c r="N3305" s="2">
        <f t="shared" si="103"/>
        <v>14.183272727272707</v>
      </c>
    </row>
    <row r="3306" spans="1:14" x14ac:dyDescent="0.35">
      <c r="A3306" t="s">
        <v>62</v>
      </c>
      <c r="B3306" t="s">
        <v>224</v>
      </c>
      <c r="C3306" s="1">
        <v>44139</v>
      </c>
      <c r="D3306" t="s">
        <v>122</v>
      </c>
      <c r="E3306" s="3">
        <v>6.37</v>
      </c>
      <c r="F3306" s="4">
        <v>0</v>
      </c>
      <c r="G3306" s="2">
        <v>19190.099999999999</v>
      </c>
      <c r="H3306" s="2">
        <v>18680</v>
      </c>
      <c r="I3306" s="2">
        <v>19040</v>
      </c>
      <c r="J3306" s="2">
        <v>19590</v>
      </c>
      <c r="K3306" s="2">
        <v>20040</v>
      </c>
      <c r="L3306" t="str">
        <f t="shared" si="102"/>
        <v/>
      </c>
      <c r="M3306" t="str">
        <f>IFERROR(VLOOKUP(A3306,'Статус менеджера'!$A$2:$B$48,2,TRUE),"")</f>
        <v/>
      </c>
      <c r="N3306" s="2">
        <f t="shared" si="103"/>
        <v>14.183272727272707</v>
      </c>
    </row>
    <row r="3307" spans="1:14" x14ac:dyDescent="0.35">
      <c r="A3307" t="s">
        <v>62</v>
      </c>
      <c r="B3307" t="s">
        <v>224</v>
      </c>
      <c r="C3307" s="1">
        <v>44139</v>
      </c>
      <c r="D3307" t="s">
        <v>122</v>
      </c>
      <c r="E3307" s="3">
        <v>6.3520000000000003</v>
      </c>
      <c r="F3307" s="4">
        <v>0</v>
      </c>
      <c r="G3307" s="2">
        <v>19190.099999999999</v>
      </c>
      <c r="H3307" s="2">
        <v>18680</v>
      </c>
      <c r="I3307" s="2">
        <v>19040</v>
      </c>
      <c r="J3307" s="2">
        <v>19590</v>
      </c>
      <c r="K3307" s="2">
        <v>20040</v>
      </c>
      <c r="L3307" t="str">
        <f t="shared" si="102"/>
        <v/>
      </c>
      <c r="M3307" t="str">
        <f>IFERROR(VLOOKUP(A3307,'Статус менеджера'!$A$2:$B$48,2,TRUE),"")</f>
        <v/>
      </c>
      <c r="N3307" s="2">
        <f t="shared" si="103"/>
        <v>14.183272727272707</v>
      </c>
    </row>
    <row r="3308" spans="1:14" x14ac:dyDescent="0.35">
      <c r="A3308" t="s">
        <v>62</v>
      </c>
      <c r="B3308" t="s">
        <v>224</v>
      </c>
      <c r="C3308" s="1">
        <v>44139</v>
      </c>
      <c r="D3308" t="s">
        <v>122</v>
      </c>
      <c r="E3308" s="3">
        <v>6.2729999999999997</v>
      </c>
      <c r="F3308" s="4">
        <v>0</v>
      </c>
      <c r="G3308" s="2">
        <v>19190.099999999999</v>
      </c>
      <c r="H3308" s="2">
        <v>18680</v>
      </c>
      <c r="I3308" s="2">
        <v>19040</v>
      </c>
      <c r="J3308" s="2">
        <v>19590</v>
      </c>
      <c r="K3308" s="2">
        <v>20040</v>
      </c>
      <c r="L3308" t="str">
        <f t="shared" si="102"/>
        <v/>
      </c>
      <c r="M3308" t="str">
        <f>IFERROR(VLOOKUP(A3308,'Статус менеджера'!$A$2:$B$48,2,TRUE),"")</f>
        <v/>
      </c>
      <c r="N3308" s="2">
        <f t="shared" si="103"/>
        <v>14.183272727272707</v>
      </c>
    </row>
    <row r="3309" spans="1:14" x14ac:dyDescent="0.35">
      <c r="A3309" t="s">
        <v>16</v>
      </c>
      <c r="B3309" t="s">
        <v>225</v>
      </c>
      <c r="C3309" s="1">
        <v>44139</v>
      </c>
      <c r="D3309" t="s">
        <v>119</v>
      </c>
      <c r="E3309" s="3">
        <v>0.11799999999999999</v>
      </c>
      <c r="F3309" s="4">
        <v>0</v>
      </c>
      <c r="G3309" s="2">
        <v>21720</v>
      </c>
      <c r="H3309" s="2">
        <v>19855</v>
      </c>
      <c r="I3309" s="2">
        <v>20670</v>
      </c>
      <c r="J3309" s="2">
        <v>21220</v>
      </c>
      <c r="K3309" s="2">
        <v>21720</v>
      </c>
      <c r="L3309" t="str">
        <f t="shared" si="102"/>
        <v/>
      </c>
      <c r="M3309" t="str">
        <f>IFERROR(VLOOKUP(A3309,'Статус менеджера'!$A$2:$B$48,2,TRUE),"")</f>
        <v/>
      </c>
      <c r="N3309" s="2">
        <f t="shared" si="103"/>
        <v>30</v>
      </c>
    </row>
    <row r="3310" spans="1:14" x14ac:dyDescent="0.35">
      <c r="A3310" t="s">
        <v>57</v>
      </c>
      <c r="B3310" t="s">
        <v>228</v>
      </c>
      <c r="C3310" s="1">
        <v>44144</v>
      </c>
      <c r="D3310" t="s">
        <v>122</v>
      </c>
      <c r="E3310" s="3">
        <v>1.2350000000000001</v>
      </c>
      <c r="F3310" s="4">
        <v>0</v>
      </c>
      <c r="G3310" s="2">
        <v>20525</v>
      </c>
      <c r="H3310" s="2">
        <v>19675</v>
      </c>
      <c r="I3310" s="2">
        <v>20585</v>
      </c>
      <c r="J3310" s="2">
        <v>20585</v>
      </c>
      <c r="K3310" s="2">
        <v>21035</v>
      </c>
      <c r="L3310" t="str">
        <f t="shared" si="102"/>
        <v/>
      </c>
      <c r="M3310" t="str">
        <f>IFERROR(VLOOKUP(A3310,'Статус менеджера'!$A$2:$B$48,2,TRUE),"")</f>
        <v>Продавець малим клієнтам</v>
      </c>
      <c r="N3310" s="2">
        <f t="shared" si="103"/>
        <v>11.736263736263737</v>
      </c>
    </row>
    <row r="3311" spans="1:14" x14ac:dyDescent="0.35">
      <c r="A3311" t="s">
        <v>38</v>
      </c>
      <c r="B3311" t="s">
        <v>234</v>
      </c>
      <c r="C3311" s="1">
        <v>44141</v>
      </c>
      <c r="D3311" t="s">
        <v>138</v>
      </c>
      <c r="E3311" s="3">
        <v>0.19500000000000001</v>
      </c>
      <c r="F3311" s="4">
        <v>0</v>
      </c>
      <c r="G3311" s="2">
        <v>20520</v>
      </c>
      <c r="H3311" s="2">
        <v>19485</v>
      </c>
      <c r="I3311" s="2">
        <v>20270</v>
      </c>
      <c r="J3311" s="2">
        <v>20520</v>
      </c>
      <c r="K3311" s="2">
        <v>21020</v>
      </c>
      <c r="L3311" t="str">
        <f t="shared" si="102"/>
        <v/>
      </c>
      <c r="M3311" t="str">
        <f>IFERROR(VLOOKUP(A3311,'Статус менеджера'!$A$2:$B$48,2,TRUE),"")</f>
        <v/>
      </c>
      <c r="N3311" s="2">
        <f t="shared" si="103"/>
        <v>20</v>
      </c>
    </row>
    <row r="3312" spans="1:14" x14ac:dyDescent="0.35">
      <c r="A3312" t="s">
        <v>38</v>
      </c>
      <c r="B3312" t="s">
        <v>234</v>
      </c>
      <c r="C3312" s="1">
        <v>44141</v>
      </c>
      <c r="D3312" t="s">
        <v>120</v>
      </c>
      <c r="E3312" s="3">
        <v>3.0000000000000001E-3</v>
      </c>
      <c r="F3312" s="4">
        <v>0</v>
      </c>
      <c r="G3312" s="2">
        <v>17005</v>
      </c>
      <c r="H3312" s="2">
        <v>16030</v>
      </c>
      <c r="I3312" s="2">
        <v>16725</v>
      </c>
      <c r="J3312" s="2">
        <v>17005</v>
      </c>
      <c r="K3312" s="2">
        <v>17505</v>
      </c>
      <c r="L3312" t="str">
        <f t="shared" si="102"/>
        <v/>
      </c>
      <c r="M3312" t="str">
        <f>IFERROR(VLOOKUP(A3312,'Статус менеджера'!$A$2:$B$48,2,TRUE),"")</f>
        <v/>
      </c>
      <c r="N3312" s="2">
        <f t="shared" si="103"/>
        <v>20</v>
      </c>
    </row>
    <row r="3313" spans="1:14" x14ac:dyDescent="0.35">
      <c r="A3313" t="s">
        <v>38</v>
      </c>
      <c r="B3313" t="s">
        <v>234</v>
      </c>
      <c r="C3313" s="1">
        <v>44141</v>
      </c>
      <c r="D3313" t="s">
        <v>120</v>
      </c>
      <c r="E3313" s="3">
        <v>0.20599999999999999</v>
      </c>
      <c r="F3313" s="4">
        <v>0</v>
      </c>
      <c r="G3313" s="2">
        <v>17005</v>
      </c>
      <c r="H3313" s="2">
        <v>16030</v>
      </c>
      <c r="I3313" s="2">
        <v>16725</v>
      </c>
      <c r="J3313" s="2">
        <v>17005</v>
      </c>
      <c r="K3313" s="2">
        <v>17505</v>
      </c>
      <c r="L3313" t="str">
        <f t="shared" si="102"/>
        <v/>
      </c>
      <c r="M3313" t="str">
        <f>IFERROR(VLOOKUP(A3313,'Статус менеджера'!$A$2:$B$48,2,TRUE),"")</f>
        <v/>
      </c>
      <c r="N3313" s="2">
        <f t="shared" si="103"/>
        <v>20</v>
      </c>
    </row>
    <row r="3314" spans="1:14" x14ac:dyDescent="0.35">
      <c r="A3314" t="s">
        <v>38</v>
      </c>
      <c r="B3314" t="s">
        <v>234</v>
      </c>
      <c r="C3314" s="1">
        <v>44141</v>
      </c>
      <c r="D3314" t="s">
        <v>120</v>
      </c>
      <c r="E3314" s="3">
        <v>0.23100000000000001</v>
      </c>
      <c r="F3314" s="4">
        <v>0</v>
      </c>
      <c r="G3314" s="2">
        <v>17005</v>
      </c>
      <c r="H3314" s="2">
        <v>16030</v>
      </c>
      <c r="I3314" s="2">
        <v>16725</v>
      </c>
      <c r="J3314" s="2">
        <v>17005</v>
      </c>
      <c r="K3314" s="2">
        <v>17505</v>
      </c>
      <c r="L3314" t="str">
        <f t="shared" si="102"/>
        <v/>
      </c>
      <c r="M3314" t="str">
        <f>IFERROR(VLOOKUP(A3314,'Статус менеджера'!$A$2:$B$48,2,TRUE),"")</f>
        <v/>
      </c>
      <c r="N3314" s="2">
        <f t="shared" si="103"/>
        <v>20</v>
      </c>
    </row>
    <row r="3315" spans="1:14" x14ac:dyDescent="0.35">
      <c r="A3315" t="s">
        <v>38</v>
      </c>
      <c r="B3315" t="s">
        <v>234</v>
      </c>
      <c r="C3315" s="1">
        <v>44141</v>
      </c>
      <c r="D3315" t="s">
        <v>138</v>
      </c>
      <c r="E3315" s="3">
        <v>0.25</v>
      </c>
      <c r="F3315" s="4">
        <v>0</v>
      </c>
      <c r="G3315" s="2">
        <v>20520</v>
      </c>
      <c r="H3315" s="2">
        <v>19485</v>
      </c>
      <c r="I3315" s="2">
        <v>20270</v>
      </c>
      <c r="J3315" s="2">
        <v>20520</v>
      </c>
      <c r="K3315" s="2">
        <v>21020</v>
      </c>
      <c r="L3315" t="str">
        <f t="shared" si="102"/>
        <v/>
      </c>
      <c r="M3315" t="str">
        <f>IFERROR(VLOOKUP(A3315,'Статус менеджера'!$A$2:$B$48,2,TRUE),"")</f>
        <v/>
      </c>
      <c r="N3315" s="2">
        <f t="shared" si="103"/>
        <v>20</v>
      </c>
    </row>
    <row r="3316" spans="1:14" x14ac:dyDescent="0.35">
      <c r="A3316" t="s">
        <v>38</v>
      </c>
      <c r="B3316" t="s">
        <v>234</v>
      </c>
      <c r="C3316" s="1">
        <v>44141</v>
      </c>
      <c r="D3316" t="s">
        <v>132</v>
      </c>
      <c r="E3316" s="3">
        <v>1.0249999999999999</v>
      </c>
      <c r="F3316" s="4">
        <v>0</v>
      </c>
      <c r="G3316" s="2">
        <v>17885</v>
      </c>
      <c r="H3316" s="2">
        <v>16945</v>
      </c>
      <c r="I3316" s="2">
        <v>17485</v>
      </c>
      <c r="J3316" s="2">
        <v>17885</v>
      </c>
      <c r="K3316" s="2">
        <v>18635</v>
      </c>
      <c r="L3316" t="str">
        <f t="shared" si="102"/>
        <v/>
      </c>
      <c r="M3316" t="str">
        <f>IFERROR(VLOOKUP(A3316,'Статус менеджера'!$A$2:$B$48,2,TRUE),"")</f>
        <v/>
      </c>
      <c r="N3316" s="2">
        <f t="shared" si="103"/>
        <v>20</v>
      </c>
    </row>
    <row r="3317" spans="1:14" x14ac:dyDescent="0.35">
      <c r="A3317" t="s">
        <v>18</v>
      </c>
      <c r="B3317" t="s">
        <v>225</v>
      </c>
      <c r="C3317" s="1">
        <v>44140</v>
      </c>
      <c r="D3317" t="s">
        <v>129</v>
      </c>
      <c r="E3317" s="3">
        <v>0.01</v>
      </c>
      <c r="F3317" s="4">
        <v>0</v>
      </c>
      <c r="G3317" s="2">
        <v>18090</v>
      </c>
      <c r="H3317" s="2">
        <v>17190</v>
      </c>
      <c r="I3317" s="2">
        <v>17730</v>
      </c>
      <c r="J3317" s="2">
        <v>17910</v>
      </c>
      <c r="K3317" s="2">
        <v>18090</v>
      </c>
      <c r="L3317" t="str">
        <f t="shared" si="102"/>
        <v/>
      </c>
      <c r="M3317" t="str">
        <f>IFERROR(VLOOKUP(A3317,'Статус менеджера'!$A$2:$B$48,2,TRUE),"")</f>
        <v/>
      </c>
      <c r="N3317" s="2">
        <f t="shared" si="103"/>
        <v>30</v>
      </c>
    </row>
    <row r="3318" spans="1:14" x14ac:dyDescent="0.35">
      <c r="A3318" t="s">
        <v>18</v>
      </c>
      <c r="B3318" t="s">
        <v>225</v>
      </c>
      <c r="C3318" s="1">
        <v>44140</v>
      </c>
      <c r="D3318" t="s">
        <v>118</v>
      </c>
      <c r="E3318" s="3">
        <v>0</v>
      </c>
      <c r="F3318" s="4">
        <v>0</v>
      </c>
      <c r="G3318" s="2">
        <v>10</v>
      </c>
      <c r="H3318" s="2" t="e">
        <v>#N/A</v>
      </c>
      <c r="I3318" s="2" t="e">
        <v>#N/A</v>
      </c>
      <c r="J3318" s="2" t="e">
        <v>#N/A</v>
      </c>
      <c r="K3318" s="2" t="e">
        <v>#N/A</v>
      </c>
      <c r="L3318" t="str">
        <f t="shared" si="102"/>
        <v/>
      </c>
      <c r="M3318" t="str">
        <f>IFERROR(VLOOKUP(A3318,'Статус менеджера'!$A$2:$B$48,2,TRUE),"")</f>
        <v/>
      </c>
      <c r="N3318" s="2" t="str">
        <f t="shared" si="103"/>
        <v/>
      </c>
    </row>
    <row r="3319" spans="1:14" x14ac:dyDescent="0.35">
      <c r="A3319" t="s">
        <v>67</v>
      </c>
      <c r="B3319" t="s">
        <v>224</v>
      </c>
      <c r="C3319" s="1">
        <v>44148</v>
      </c>
      <c r="D3319" t="s">
        <v>120</v>
      </c>
      <c r="E3319" s="3">
        <v>0.20499999999999999</v>
      </c>
      <c r="F3319" s="4">
        <v>0</v>
      </c>
      <c r="G3319" s="2">
        <v>17505</v>
      </c>
      <c r="H3319" s="2">
        <v>16030</v>
      </c>
      <c r="I3319" s="2">
        <v>16505</v>
      </c>
      <c r="J3319" s="2">
        <v>17005</v>
      </c>
      <c r="K3319" s="2">
        <v>17505</v>
      </c>
      <c r="L3319" t="str">
        <f t="shared" si="102"/>
        <v/>
      </c>
      <c r="M3319" t="str">
        <f>IFERROR(VLOOKUP(A3319,'Статус менеджера'!$A$2:$B$48,2,TRUE),"")</f>
        <v>Продавець малим клієнтам</v>
      </c>
      <c r="N3319" s="2">
        <f t="shared" si="103"/>
        <v>30</v>
      </c>
    </row>
    <row r="3320" spans="1:14" x14ac:dyDescent="0.35">
      <c r="A3320" t="s">
        <v>67</v>
      </c>
      <c r="B3320" t="s">
        <v>224</v>
      </c>
      <c r="C3320" s="1">
        <v>44148</v>
      </c>
      <c r="D3320" t="s">
        <v>120</v>
      </c>
      <c r="E3320" s="3">
        <v>0.29499999999999998</v>
      </c>
      <c r="F3320" s="4">
        <v>0</v>
      </c>
      <c r="G3320" s="2">
        <v>17505</v>
      </c>
      <c r="H3320" s="2">
        <v>16030</v>
      </c>
      <c r="I3320" s="2">
        <v>16505</v>
      </c>
      <c r="J3320" s="2">
        <v>17005</v>
      </c>
      <c r="K3320" s="2">
        <v>17505</v>
      </c>
      <c r="L3320" t="str">
        <f t="shared" si="102"/>
        <v/>
      </c>
      <c r="M3320" t="str">
        <f>IFERROR(VLOOKUP(A3320,'Статус менеджера'!$A$2:$B$48,2,TRUE),"")</f>
        <v>Продавець малим клієнтам</v>
      </c>
      <c r="N3320" s="2">
        <f t="shared" si="103"/>
        <v>30</v>
      </c>
    </row>
    <row r="3321" spans="1:14" x14ac:dyDescent="0.35">
      <c r="A3321" t="s">
        <v>67</v>
      </c>
      <c r="B3321" t="s">
        <v>224</v>
      </c>
      <c r="C3321" s="1">
        <v>44148</v>
      </c>
      <c r="D3321" t="s">
        <v>122</v>
      </c>
      <c r="E3321" s="3">
        <v>0.754</v>
      </c>
      <c r="F3321" s="4">
        <v>0</v>
      </c>
      <c r="G3321" s="2">
        <v>20550</v>
      </c>
      <c r="H3321" s="2">
        <v>19185</v>
      </c>
      <c r="I3321" s="2">
        <v>20100</v>
      </c>
      <c r="J3321" s="2">
        <v>20100</v>
      </c>
      <c r="K3321" s="2">
        <v>20550</v>
      </c>
      <c r="L3321" t="str">
        <f t="shared" si="102"/>
        <v/>
      </c>
      <c r="M3321" t="str">
        <f>IFERROR(VLOOKUP(A3321,'Статус менеджера'!$A$2:$B$48,2,TRUE),"")</f>
        <v>Продавець малим клієнтам</v>
      </c>
      <c r="N3321" s="2">
        <f t="shared" si="103"/>
        <v>30</v>
      </c>
    </row>
    <row r="3322" spans="1:14" x14ac:dyDescent="0.35">
      <c r="A3322" t="s">
        <v>67</v>
      </c>
      <c r="B3322" t="s">
        <v>224</v>
      </c>
      <c r="C3322" s="1">
        <v>44148</v>
      </c>
      <c r="D3322" t="s">
        <v>120</v>
      </c>
      <c r="E3322" s="3">
        <v>0.48499999999999999</v>
      </c>
      <c r="F3322" s="4">
        <v>0</v>
      </c>
      <c r="G3322" s="2">
        <v>17505</v>
      </c>
      <c r="H3322" s="2">
        <v>16030</v>
      </c>
      <c r="I3322" s="2">
        <v>16505</v>
      </c>
      <c r="J3322" s="2">
        <v>17005</v>
      </c>
      <c r="K3322" s="2">
        <v>17505</v>
      </c>
      <c r="L3322" t="str">
        <f t="shared" si="102"/>
        <v/>
      </c>
      <c r="M3322" t="str">
        <f>IFERROR(VLOOKUP(A3322,'Статус менеджера'!$A$2:$B$48,2,TRUE),"")</f>
        <v>Продавець малим клієнтам</v>
      </c>
      <c r="N3322" s="2">
        <f t="shared" si="103"/>
        <v>30</v>
      </c>
    </row>
    <row r="3323" spans="1:14" x14ac:dyDescent="0.35">
      <c r="A3323" t="s">
        <v>67</v>
      </c>
      <c r="B3323" t="s">
        <v>224</v>
      </c>
      <c r="C3323" s="1">
        <v>44148</v>
      </c>
      <c r="D3323" t="s">
        <v>120</v>
      </c>
      <c r="E3323" s="3">
        <v>0.14000000000000001</v>
      </c>
      <c r="F3323" s="4">
        <v>0</v>
      </c>
      <c r="G3323" s="2">
        <v>18180</v>
      </c>
      <c r="H3323" s="2">
        <v>16690</v>
      </c>
      <c r="I3323" s="2">
        <v>17180</v>
      </c>
      <c r="J3323" s="2">
        <v>17680</v>
      </c>
      <c r="K3323" s="2">
        <v>18180</v>
      </c>
      <c r="L3323" t="str">
        <f t="shared" si="102"/>
        <v/>
      </c>
      <c r="M3323" t="str">
        <f>IFERROR(VLOOKUP(A3323,'Статус менеджера'!$A$2:$B$48,2,TRUE),"")</f>
        <v>Продавець малим клієнтам</v>
      </c>
      <c r="N3323" s="2">
        <f t="shared" si="103"/>
        <v>30</v>
      </c>
    </row>
    <row r="3324" spans="1:14" x14ac:dyDescent="0.35">
      <c r="A3324" t="s">
        <v>67</v>
      </c>
      <c r="B3324" t="s">
        <v>224</v>
      </c>
      <c r="C3324" s="1">
        <v>44148</v>
      </c>
      <c r="D3324" t="s">
        <v>120</v>
      </c>
      <c r="E3324" s="3">
        <v>0.26</v>
      </c>
      <c r="F3324" s="4">
        <v>0</v>
      </c>
      <c r="G3324" s="2">
        <v>17505</v>
      </c>
      <c r="H3324" s="2">
        <v>16030</v>
      </c>
      <c r="I3324" s="2">
        <v>16505</v>
      </c>
      <c r="J3324" s="2">
        <v>17005</v>
      </c>
      <c r="K3324" s="2">
        <v>17505</v>
      </c>
      <c r="L3324" t="str">
        <f t="shared" si="102"/>
        <v/>
      </c>
      <c r="M3324" t="str">
        <f>IFERROR(VLOOKUP(A3324,'Статус менеджера'!$A$2:$B$48,2,TRUE),"")</f>
        <v>Продавець малим клієнтам</v>
      </c>
      <c r="N3324" s="2">
        <f t="shared" si="103"/>
        <v>30</v>
      </c>
    </row>
    <row r="3325" spans="1:14" x14ac:dyDescent="0.35">
      <c r="A3325" t="s">
        <v>67</v>
      </c>
      <c r="B3325" t="s">
        <v>224</v>
      </c>
      <c r="C3325" s="1">
        <v>44148</v>
      </c>
      <c r="D3325" t="s">
        <v>121</v>
      </c>
      <c r="E3325" s="3">
        <v>0.47499999999999998</v>
      </c>
      <c r="F3325" s="4">
        <v>0</v>
      </c>
      <c r="G3325" s="2">
        <v>19875</v>
      </c>
      <c r="H3325" s="2">
        <v>18530</v>
      </c>
      <c r="I3325" s="2">
        <v>18875</v>
      </c>
      <c r="J3325" s="2">
        <v>19425</v>
      </c>
      <c r="K3325" s="2">
        <v>19875</v>
      </c>
      <c r="L3325" t="str">
        <f t="shared" si="102"/>
        <v/>
      </c>
      <c r="M3325" t="str">
        <f>IFERROR(VLOOKUP(A3325,'Статус менеджера'!$A$2:$B$48,2,TRUE),"")</f>
        <v>Продавець малим клієнтам</v>
      </c>
      <c r="N3325" s="2">
        <f t="shared" si="103"/>
        <v>30</v>
      </c>
    </row>
    <row r="3326" spans="1:14" x14ac:dyDescent="0.35">
      <c r="A3326" t="s">
        <v>37</v>
      </c>
      <c r="B3326" t="s">
        <v>114</v>
      </c>
      <c r="C3326" s="1">
        <v>44145</v>
      </c>
      <c r="D3326" t="s">
        <v>131</v>
      </c>
      <c r="E3326" s="3">
        <v>1.2</v>
      </c>
      <c r="F3326" s="4">
        <v>0</v>
      </c>
      <c r="G3326" s="2">
        <v>21420</v>
      </c>
      <c r="H3326" s="2">
        <v>21495</v>
      </c>
      <c r="I3326" s="2">
        <v>22255</v>
      </c>
      <c r="J3326" s="2">
        <v>22445</v>
      </c>
      <c r="K3326" s="2">
        <v>22895</v>
      </c>
      <c r="L3326" t="str">
        <f t="shared" si="102"/>
        <v/>
      </c>
      <c r="M3326" t="str">
        <f>IFERROR(VLOOKUP(A3326,'Статус менеджера'!$A$2:$B$48,2,TRUE),"")</f>
        <v/>
      </c>
      <c r="N3326" s="2">
        <f t="shared" si="103"/>
        <v>8</v>
      </c>
    </row>
    <row r="3327" spans="1:14" x14ac:dyDescent="0.35">
      <c r="A3327" t="s">
        <v>37</v>
      </c>
      <c r="B3327" t="s">
        <v>114</v>
      </c>
      <c r="C3327" s="1">
        <v>44145</v>
      </c>
      <c r="D3327" t="s">
        <v>116</v>
      </c>
      <c r="E3327" s="3">
        <v>0.26500000000000001</v>
      </c>
      <c r="F3327" s="4">
        <v>0</v>
      </c>
      <c r="G3327" s="2">
        <v>19400</v>
      </c>
      <c r="H3327" s="2">
        <v>19510</v>
      </c>
      <c r="I3327" s="2">
        <v>20230</v>
      </c>
      <c r="J3327" s="2">
        <v>20420</v>
      </c>
      <c r="K3327" s="2">
        <v>20870</v>
      </c>
      <c r="L3327" t="str">
        <f t="shared" si="102"/>
        <v/>
      </c>
      <c r="M3327" t="str">
        <f>IFERROR(VLOOKUP(A3327,'Статус менеджера'!$A$2:$B$48,2,TRUE),"")</f>
        <v/>
      </c>
      <c r="N3327" s="2">
        <f t="shared" si="103"/>
        <v>8</v>
      </c>
    </row>
    <row r="3328" spans="1:14" x14ac:dyDescent="0.35">
      <c r="A3328" t="s">
        <v>37</v>
      </c>
      <c r="B3328" t="s">
        <v>114</v>
      </c>
      <c r="C3328" s="1">
        <v>44145</v>
      </c>
      <c r="D3328" t="s">
        <v>124</v>
      </c>
      <c r="E3328" s="3">
        <v>0.31</v>
      </c>
      <c r="F3328" s="4">
        <v>0</v>
      </c>
      <c r="G3328" s="2">
        <v>18160</v>
      </c>
      <c r="H3328" s="2">
        <v>17440</v>
      </c>
      <c r="I3328" s="2">
        <v>18150</v>
      </c>
      <c r="J3328" s="2">
        <v>18430</v>
      </c>
      <c r="K3328" s="2">
        <v>18930</v>
      </c>
      <c r="L3328" t="str">
        <f t="shared" si="102"/>
        <v/>
      </c>
      <c r="M3328" t="str">
        <f>IFERROR(VLOOKUP(A3328,'Статус менеджера'!$A$2:$B$48,2,TRUE),"")</f>
        <v/>
      </c>
      <c r="N3328" s="2">
        <f t="shared" si="103"/>
        <v>12.285714285714286</v>
      </c>
    </row>
    <row r="3329" spans="1:14" x14ac:dyDescent="0.35">
      <c r="A3329" t="s">
        <v>37</v>
      </c>
      <c r="B3329" t="s">
        <v>114</v>
      </c>
      <c r="C3329" s="1">
        <v>44145</v>
      </c>
      <c r="D3329" t="s">
        <v>119</v>
      </c>
      <c r="E3329" s="3">
        <v>0.61499999999999999</v>
      </c>
      <c r="F3329" s="4">
        <v>0</v>
      </c>
      <c r="G3329" s="2">
        <v>21093.82</v>
      </c>
      <c r="H3329" s="2">
        <v>20105</v>
      </c>
      <c r="I3329" s="2">
        <v>20970</v>
      </c>
      <c r="J3329" s="2">
        <v>21470</v>
      </c>
      <c r="K3329" s="2">
        <v>21970</v>
      </c>
      <c r="L3329" t="str">
        <f t="shared" si="102"/>
        <v/>
      </c>
      <c r="M3329" t="str">
        <f>IFERROR(VLOOKUP(A3329,'Статус менеджера'!$A$2:$B$48,2,TRUE),"")</f>
        <v/>
      </c>
      <c r="N3329" s="2">
        <f t="shared" si="103"/>
        <v>13.981119999999995</v>
      </c>
    </row>
    <row r="3330" spans="1:14" x14ac:dyDescent="0.35">
      <c r="A3330" t="s">
        <v>37</v>
      </c>
      <c r="B3330" t="s">
        <v>114</v>
      </c>
      <c r="C3330" s="1">
        <v>44145</v>
      </c>
      <c r="D3330" t="s">
        <v>116</v>
      </c>
      <c r="E3330" s="3">
        <v>0.29799999999999999</v>
      </c>
      <c r="F3330" s="4">
        <v>0</v>
      </c>
      <c r="G3330" s="2">
        <v>19400</v>
      </c>
      <c r="H3330" s="2">
        <v>18685</v>
      </c>
      <c r="I3330" s="2">
        <v>19390</v>
      </c>
      <c r="J3330" s="2">
        <v>19580</v>
      </c>
      <c r="K3330" s="2">
        <v>20030</v>
      </c>
      <c r="L3330" t="str">
        <f t="shared" ref="L3330:L3393" si="104">IFERROR(IF(AND(M3330="Продавець малим клієнтам", OR(B3330="Східний регіон", B3330="Західний регіон", B3330="Північний регіон", B3330="Південний регіон", B3330="Центральний регіон", B3330="Будівництво", B3330="Дистрибуція роздріб")), E3330*N3330, ""),"")</f>
        <v/>
      </c>
      <c r="M3330" t="str">
        <f>IFERROR(VLOOKUP(A3330,'Статус менеджера'!$A$2:$B$48,2,TRUE),"")</f>
        <v/>
      </c>
      <c r="N3330" s="2">
        <f t="shared" ref="N3330:N3393" si="105">IFERROR(IF(G3330 &lt;= H3330, 8,
    IF(G3330 &lt;= I3330, 8 + (G3330 - H3330) * (12 - 8) / (I3330 - H3330),
       IF(G3330 &lt;= J3330, 12 + (G3330 - I3330) * (20 - 12) / (J3330 - I3330),
          IF(G3330 &lt;= K3330, 20 + (G3330 - J3330) * (30 - 20) / (K3330 - J3330),
             30)))),"")</f>
        <v>12.421052631578947</v>
      </c>
    </row>
    <row r="3331" spans="1:14" x14ac:dyDescent="0.35">
      <c r="A3331" t="s">
        <v>37</v>
      </c>
      <c r="B3331" t="s">
        <v>114</v>
      </c>
      <c r="C3331" s="1">
        <v>44145</v>
      </c>
      <c r="D3331" t="s">
        <v>119</v>
      </c>
      <c r="E3331" s="3">
        <v>0.54600000000000004</v>
      </c>
      <c r="F3331" s="4">
        <v>0</v>
      </c>
      <c r="G3331" s="2">
        <v>21133.81</v>
      </c>
      <c r="H3331" s="2">
        <v>20105</v>
      </c>
      <c r="I3331" s="2">
        <v>20970</v>
      </c>
      <c r="J3331" s="2">
        <v>21470</v>
      </c>
      <c r="K3331" s="2">
        <v>21970</v>
      </c>
      <c r="L3331" t="str">
        <f t="shared" si="104"/>
        <v/>
      </c>
      <c r="M3331" t="str">
        <f>IFERROR(VLOOKUP(A3331,'Статус менеджера'!$A$2:$B$48,2,TRUE),"")</f>
        <v/>
      </c>
      <c r="N3331" s="2">
        <f t="shared" si="105"/>
        <v>14.620960000000021</v>
      </c>
    </row>
    <row r="3332" spans="1:14" x14ac:dyDescent="0.35">
      <c r="A3332" t="s">
        <v>37</v>
      </c>
      <c r="B3332" t="s">
        <v>114</v>
      </c>
      <c r="C3332" s="1">
        <v>44145</v>
      </c>
      <c r="D3332" t="s">
        <v>131</v>
      </c>
      <c r="E3332" s="3">
        <v>0.7</v>
      </c>
      <c r="F3332" s="4">
        <v>0</v>
      </c>
      <c r="G3332" s="2">
        <v>21590</v>
      </c>
      <c r="H3332" s="2">
        <v>20835</v>
      </c>
      <c r="I3332" s="2">
        <v>21580</v>
      </c>
      <c r="J3332" s="2">
        <v>21770</v>
      </c>
      <c r="K3332" s="2">
        <v>22220</v>
      </c>
      <c r="L3332" t="str">
        <f t="shared" si="104"/>
        <v/>
      </c>
      <c r="M3332" t="str">
        <f>IFERROR(VLOOKUP(A3332,'Статус менеджера'!$A$2:$B$48,2,TRUE),"")</f>
        <v/>
      </c>
      <c r="N3332" s="2">
        <f t="shared" si="105"/>
        <v>12.421052631578947</v>
      </c>
    </row>
    <row r="3333" spans="1:14" x14ac:dyDescent="0.35">
      <c r="A3333" t="s">
        <v>37</v>
      </c>
      <c r="B3333" t="s">
        <v>114</v>
      </c>
      <c r="C3333" s="1">
        <v>44145</v>
      </c>
      <c r="D3333" t="s">
        <v>116</v>
      </c>
      <c r="E3333" s="3">
        <v>0.81100000000000005</v>
      </c>
      <c r="F3333" s="4">
        <v>0</v>
      </c>
      <c r="G3333" s="2">
        <v>19400</v>
      </c>
      <c r="H3333" s="2">
        <v>18685</v>
      </c>
      <c r="I3333" s="2">
        <v>19390</v>
      </c>
      <c r="J3333" s="2">
        <v>19580</v>
      </c>
      <c r="K3333" s="2">
        <v>20030</v>
      </c>
      <c r="L3333" t="str">
        <f t="shared" si="104"/>
        <v/>
      </c>
      <c r="M3333" t="str">
        <f>IFERROR(VLOOKUP(A3333,'Статус менеджера'!$A$2:$B$48,2,TRUE),"")</f>
        <v/>
      </c>
      <c r="N3333" s="2">
        <f t="shared" si="105"/>
        <v>12.421052631578947</v>
      </c>
    </row>
    <row r="3334" spans="1:14" x14ac:dyDescent="0.35">
      <c r="A3334" t="s">
        <v>48</v>
      </c>
      <c r="B3334" t="s">
        <v>236</v>
      </c>
      <c r="C3334" s="1">
        <v>44139</v>
      </c>
      <c r="D3334" t="s">
        <v>123</v>
      </c>
      <c r="E3334" s="3">
        <v>22.225000000000001</v>
      </c>
      <c r="F3334" s="4">
        <v>0</v>
      </c>
      <c r="G3334" s="2">
        <v>16390.91</v>
      </c>
      <c r="H3334" s="2">
        <v>15950</v>
      </c>
      <c r="I3334" s="2">
        <v>16845</v>
      </c>
      <c r="J3334" s="2">
        <v>17195</v>
      </c>
      <c r="K3334" s="2">
        <v>17945</v>
      </c>
      <c r="L3334">
        <f t="shared" si="104"/>
        <v>221.59541787709497</v>
      </c>
      <c r="M3334" t="str">
        <f>IFERROR(VLOOKUP(A3334,'Статус менеджера'!$A$2:$B$48,2,TRUE),"")</f>
        <v>Продавець малим клієнтам</v>
      </c>
      <c r="N3334" s="2">
        <f t="shared" si="105"/>
        <v>9.970547486033519</v>
      </c>
    </row>
    <row r="3335" spans="1:14" x14ac:dyDescent="0.35">
      <c r="A3335" t="s">
        <v>21</v>
      </c>
      <c r="B3335" t="s">
        <v>236</v>
      </c>
      <c r="C3335" s="1">
        <v>44146</v>
      </c>
      <c r="D3335" t="s">
        <v>132</v>
      </c>
      <c r="E3335" s="3">
        <v>6.15</v>
      </c>
      <c r="F3335" s="4" t="s">
        <v>215</v>
      </c>
      <c r="G3335" s="2">
        <v>17836.36</v>
      </c>
      <c r="H3335" s="2">
        <v>17195</v>
      </c>
      <c r="I3335" s="2">
        <v>17635</v>
      </c>
      <c r="J3335" s="2">
        <v>18135</v>
      </c>
      <c r="K3335" s="2">
        <v>18885</v>
      </c>
      <c r="L3335" t="str">
        <f t="shared" si="104"/>
        <v/>
      </c>
      <c r="M3335" t="str">
        <f>IFERROR(VLOOKUP(A3335,'Статус менеджера'!$A$2:$B$48,2,TRUE),"")</f>
        <v/>
      </c>
      <c r="N3335" s="2">
        <f t="shared" si="105"/>
        <v>15.22176000000001</v>
      </c>
    </row>
    <row r="3336" spans="1:14" x14ac:dyDescent="0.35">
      <c r="A3336" t="s">
        <v>10</v>
      </c>
      <c r="B3336" t="s">
        <v>234</v>
      </c>
      <c r="C3336" s="1">
        <v>44148</v>
      </c>
      <c r="D3336" t="s">
        <v>123</v>
      </c>
      <c r="E3336" s="3">
        <v>13.42</v>
      </c>
      <c r="F3336" s="4">
        <v>0</v>
      </c>
      <c r="G3336" s="2">
        <v>15990</v>
      </c>
      <c r="H3336" s="2">
        <v>15545</v>
      </c>
      <c r="I3336" s="2">
        <v>16490</v>
      </c>
      <c r="J3336" s="2">
        <v>16790</v>
      </c>
      <c r="K3336" s="2">
        <v>17540</v>
      </c>
      <c r="L3336" t="str">
        <f t="shared" si="104"/>
        <v/>
      </c>
      <c r="M3336" t="str">
        <f>IFERROR(VLOOKUP(A3336,'Статус менеджера'!$A$2:$B$48,2,TRUE),"")</f>
        <v/>
      </c>
      <c r="N3336" s="2">
        <f t="shared" si="105"/>
        <v>9.8835978835978828</v>
      </c>
    </row>
    <row r="3337" spans="1:14" x14ac:dyDescent="0.35">
      <c r="A3337" t="s">
        <v>23</v>
      </c>
      <c r="B3337" t="s">
        <v>223</v>
      </c>
      <c r="C3337" s="1">
        <v>44151</v>
      </c>
      <c r="D3337" t="s">
        <v>142</v>
      </c>
      <c r="E3337" s="3">
        <v>15.279</v>
      </c>
      <c r="F3337" s="4">
        <v>0</v>
      </c>
      <c r="G3337" s="2">
        <v>17500</v>
      </c>
      <c r="H3337" s="2">
        <v>16570</v>
      </c>
      <c r="I3337" s="2">
        <v>17000</v>
      </c>
      <c r="J3337" s="2">
        <v>17500</v>
      </c>
      <c r="K3337" s="2">
        <v>18250</v>
      </c>
      <c r="L3337">
        <f t="shared" si="104"/>
        <v>305.58</v>
      </c>
      <c r="M3337" t="str">
        <f>IFERROR(VLOOKUP(A3337,'Статус менеджера'!$A$2:$B$48,2,TRUE),"")</f>
        <v>Продавець малим клієнтам</v>
      </c>
      <c r="N3337" s="2">
        <f t="shared" si="105"/>
        <v>20</v>
      </c>
    </row>
    <row r="3338" spans="1:14" x14ac:dyDescent="0.35">
      <c r="A3338" t="s">
        <v>23</v>
      </c>
      <c r="B3338" t="s">
        <v>223</v>
      </c>
      <c r="C3338" s="1">
        <v>44151</v>
      </c>
      <c r="D3338" t="s">
        <v>142</v>
      </c>
      <c r="E3338" s="3">
        <v>6.22</v>
      </c>
      <c r="F3338" s="4">
        <v>0</v>
      </c>
      <c r="G3338" s="2">
        <v>17500</v>
      </c>
      <c r="H3338" s="2">
        <v>16570</v>
      </c>
      <c r="I3338" s="2">
        <v>17000</v>
      </c>
      <c r="J3338" s="2">
        <v>17500</v>
      </c>
      <c r="K3338" s="2">
        <v>18250</v>
      </c>
      <c r="L3338">
        <f t="shared" si="104"/>
        <v>124.39999999999999</v>
      </c>
      <c r="M3338" t="str">
        <f>IFERROR(VLOOKUP(A3338,'Статус менеджера'!$A$2:$B$48,2,TRUE),"")</f>
        <v>Продавець малим клієнтам</v>
      </c>
      <c r="N3338" s="2">
        <f t="shared" si="105"/>
        <v>20</v>
      </c>
    </row>
    <row r="3339" spans="1:14" x14ac:dyDescent="0.35">
      <c r="A3339" t="s">
        <v>95</v>
      </c>
      <c r="B3339" t="s">
        <v>114</v>
      </c>
      <c r="C3339" s="1">
        <v>44152</v>
      </c>
      <c r="D3339" t="s">
        <v>116</v>
      </c>
      <c r="E3339" s="3">
        <v>6.79</v>
      </c>
      <c r="F3339" s="4">
        <v>0</v>
      </c>
      <c r="G3339" s="2">
        <v>18560</v>
      </c>
      <c r="H3339" s="2">
        <v>17855</v>
      </c>
      <c r="I3339" s="2">
        <v>18560</v>
      </c>
      <c r="J3339" s="2">
        <v>18750</v>
      </c>
      <c r="K3339" s="2">
        <v>19200</v>
      </c>
      <c r="L3339" t="str">
        <f t="shared" si="104"/>
        <v/>
      </c>
      <c r="M3339" t="str">
        <f>IFERROR(VLOOKUP(A3339,'Статус менеджера'!$A$2:$B$48,2,TRUE),"")</f>
        <v>Продавець малим клієнтам</v>
      </c>
      <c r="N3339" s="2">
        <f t="shared" si="105"/>
        <v>12</v>
      </c>
    </row>
    <row r="3340" spans="1:14" x14ac:dyDescent="0.35">
      <c r="A3340" t="s">
        <v>95</v>
      </c>
      <c r="B3340" t="s">
        <v>114</v>
      </c>
      <c r="C3340" s="1">
        <v>44152</v>
      </c>
      <c r="D3340" t="s">
        <v>116</v>
      </c>
      <c r="E3340" s="3">
        <v>6.78</v>
      </c>
      <c r="F3340" s="4">
        <v>0</v>
      </c>
      <c r="G3340" s="2">
        <v>18560</v>
      </c>
      <c r="H3340" s="2">
        <v>17855</v>
      </c>
      <c r="I3340" s="2">
        <v>18560</v>
      </c>
      <c r="J3340" s="2">
        <v>18750</v>
      </c>
      <c r="K3340" s="2">
        <v>19200</v>
      </c>
      <c r="L3340" t="str">
        <f t="shared" si="104"/>
        <v/>
      </c>
      <c r="M3340" t="str">
        <f>IFERROR(VLOOKUP(A3340,'Статус менеджера'!$A$2:$B$48,2,TRUE),"")</f>
        <v>Продавець малим клієнтам</v>
      </c>
      <c r="N3340" s="2">
        <f t="shared" si="105"/>
        <v>12</v>
      </c>
    </row>
    <row r="3341" spans="1:14" x14ac:dyDescent="0.35">
      <c r="A3341" t="s">
        <v>95</v>
      </c>
      <c r="B3341" t="s">
        <v>114</v>
      </c>
      <c r="C3341" s="1">
        <v>44152</v>
      </c>
      <c r="D3341" t="s">
        <v>116</v>
      </c>
      <c r="E3341" s="3">
        <v>6.7549999999999999</v>
      </c>
      <c r="F3341" s="4">
        <v>0</v>
      </c>
      <c r="G3341" s="2">
        <v>18560</v>
      </c>
      <c r="H3341" s="2">
        <v>17855</v>
      </c>
      <c r="I3341" s="2">
        <v>18560</v>
      </c>
      <c r="J3341" s="2">
        <v>18750</v>
      </c>
      <c r="K3341" s="2">
        <v>19200</v>
      </c>
      <c r="L3341" t="str">
        <f t="shared" si="104"/>
        <v/>
      </c>
      <c r="M3341" t="str">
        <f>IFERROR(VLOOKUP(A3341,'Статус менеджера'!$A$2:$B$48,2,TRUE),"")</f>
        <v>Продавець малим клієнтам</v>
      </c>
      <c r="N3341" s="2">
        <f t="shared" si="105"/>
        <v>12</v>
      </c>
    </row>
    <row r="3342" spans="1:14" x14ac:dyDescent="0.35">
      <c r="A3342" t="s">
        <v>59</v>
      </c>
      <c r="B3342" t="s">
        <v>229</v>
      </c>
      <c r="C3342" s="1">
        <v>44139</v>
      </c>
      <c r="D3342" t="s">
        <v>122</v>
      </c>
      <c r="E3342" s="3">
        <v>10.664</v>
      </c>
      <c r="F3342" s="4">
        <v>0</v>
      </c>
      <c r="G3342" s="2">
        <v>24232.91</v>
      </c>
      <c r="H3342" s="2">
        <v>26940</v>
      </c>
      <c r="I3342" s="2">
        <v>27500</v>
      </c>
      <c r="J3342" s="2">
        <v>27850</v>
      </c>
      <c r="K3342" s="2">
        <v>28300</v>
      </c>
      <c r="L3342" t="str">
        <f t="shared" si="104"/>
        <v/>
      </c>
      <c r="M3342" t="str">
        <f>IFERROR(VLOOKUP(A3342,'Статус менеджера'!$A$2:$B$48,2,TRUE),"")</f>
        <v/>
      </c>
      <c r="N3342" s="2">
        <f t="shared" si="105"/>
        <v>8</v>
      </c>
    </row>
    <row r="3343" spans="1:14" x14ac:dyDescent="0.35">
      <c r="A3343" t="s">
        <v>41</v>
      </c>
      <c r="B3343" t="s">
        <v>233</v>
      </c>
      <c r="C3343" s="1">
        <v>44138</v>
      </c>
      <c r="D3343" t="s">
        <v>128</v>
      </c>
      <c r="E3343" s="3">
        <v>4.9400000000000004</v>
      </c>
      <c r="F3343" s="4">
        <v>0</v>
      </c>
      <c r="G3343" s="2">
        <v>22160</v>
      </c>
      <c r="H3343" s="2">
        <v>21705</v>
      </c>
      <c r="I3343" s="2">
        <v>22160</v>
      </c>
      <c r="J3343" s="2">
        <v>22710</v>
      </c>
      <c r="K3343" s="2">
        <v>23160</v>
      </c>
      <c r="L3343" t="str">
        <f t="shared" si="104"/>
        <v/>
      </c>
      <c r="M3343" t="str">
        <f>IFERROR(VLOOKUP(A3343,'Статус менеджера'!$A$2:$B$48,2,TRUE),"")</f>
        <v/>
      </c>
      <c r="N3343" s="2">
        <f t="shared" si="105"/>
        <v>12</v>
      </c>
    </row>
    <row r="3344" spans="1:14" x14ac:dyDescent="0.35">
      <c r="A3344" t="s">
        <v>41</v>
      </c>
      <c r="B3344" t="s">
        <v>233</v>
      </c>
      <c r="C3344" s="1">
        <v>44138</v>
      </c>
      <c r="D3344" t="s">
        <v>128</v>
      </c>
      <c r="E3344" s="3">
        <v>23.2</v>
      </c>
      <c r="F3344" s="4">
        <v>0</v>
      </c>
      <c r="G3344" s="2">
        <v>23950</v>
      </c>
      <c r="H3344" s="2">
        <v>23495</v>
      </c>
      <c r="I3344" s="2">
        <v>23950</v>
      </c>
      <c r="J3344" s="2">
        <v>24500</v>
      </c>
      <c r="K3344" s="2">
        <v>24950</v>
      </c>
      <c r="L3344" t="str">
        <f t="shared" si="104"/>
        <v/>
      </c>
      <c r="M3344" t="str">
        <f>IFERROR(VLOOKUP(A3344,'Статус менеджера'!$A$2:$B$48,2,TRUE),"")</f>
        <v/>
      </c>
      <c r="N3344" s="2">
        <f t="shared" si="105"/>
        <v>12</v>
      </c>
    </row>
    <row r="3345" spans="1:14" x14ac:dyDescent="0.35">
      <c r="A3345" t="s">
        <v>41</v>
      </c>
      <c r="B3345" t="s">
        <v>233</v>
      </c>
      <c r="C3345" s="1">
        <v>44138</v>
      </c>
      <c r="D3345" t="s">
        <v>128</v>
      </c>
      <c r="E3345" s="3">
        <v>13.685</v>
      </c>
      <c r="F3345" s="4">
        <v>0</v>
      </c>
      <c r="G3345" s="2">
        <v>24115</v>
      </c>
      <c r="H3345" s="2">
        <v>23660</v>
      </c>
      <c r="I3345" s="2">
        <v>24115</v>
      </c>
      <c r="J3345" s="2">
        <v>24665</v>
      </c>
      <c r="K3345" s="2">
        <v>25115</v>
      </c>
      <c r="L3345" t="str">
        <f t="shared" si="104"/>
        <v/>
      </c>
      <c r="M3345" t="str">
        <f>IFERROR(VLOOKUP(A3345,'Статус менеджера'!$A$2:$B$48,2,TRUE),"")</f>
        <v/>
      </c>
      <c r="N3345" s="2">
        <f t="shared" si="105"/>
        <v>12</v>
      </c>
    </row>
    <row r="3346" spans="1:14" x14ac:dyDescent="0.35">
      <c r="A3346" t="s">
        <v>41</v>
      </c>
      <c r="B3346" t="s">
        <v>233</v>
      </c>
      <c r="C3346" s="1">
        <v>44138</v>
      </c>
      <c r="D3346" t="s">
        <v>128</v>
      </c>
      <c r="E3346" s="3">
        <v>12.33</v>
      </c>
      <c r="F3346" s="4">
        <v>0</v>
      </c>
      <c r="G3346" s="2">
        <v>24115</v>
      </c>
      <c r="H3346" s="2">
        <v>23660</v>
      </c>
      <c r="I3346" s="2">
        <v>24115</v>
      </c>
      <c r="J3346" s="2">
        <v>24665</v>
      </c>
      <c r="K3346" s="2">
        <v>25115</v>
      </c>
      <c r="L3346" t="str">
        <f t="shared" si="104"/>
        <v/>
      </c>
      <c r="M3346" t="str">
        <f>IFERROR(VLOOKUP(A3346,'Статус менеджера'!$A$2:$B$48,2,TRUE),"")</f>
        <v/>
      </c>
      <c r="N3346" s="2">
        <f t="shared" si="105"/>
        <v>12</v>
      </c>
    </row>
    <row r="3347" spans="1:14" x14ac:dyDescent="0.35">
      <c r="A3347" t="s">
        <v>41</v>
      </c>
      <c r="B3347" t="s">
        <v>233</v>
      </c>
      <c r="C3347" s="1">
        <v>44138</v>
      </c>
      <c r="D3347" t="s">
        <v>128</v>
      </c>
      <c r="E3347" s="3">
        <v>5.0449999999999999</v>
      </c>
      <c r="F3347" s="4">
        <v>0</v>
      </c>
      <c r="G3347" s="2">
        <v>24115</v>
      </c>
      <c r="H3347" s="2">
        <v>23660</v>
      </c>
      <c r="I3347" s="2">
        <v>24115</v>
      </c>
      <c r="J3347" s="2">
        <v>24665</v>
      </c>
      <c r="K3347" s="2">
        <v>25115</v>
      </c>
      <c r="L3347" t="str">
        <f t="shared" si="104"/>
        <v/>
      </c>
      <c r="M3347" t="str">
        <f>IFERROR(VLOOKUP(A3347,'Статус менеджера'!$A$2:$B$48,2,TRUE),"")</f>
        <v/>
      </c>
      <c r="N3347" s="2">
        <f t="shared" si="105"/>
        <v>12</v>
      </c>
    </row>
    <row r="3348" spans="1:14" x14ac:dyDescent="0.35">
      <c r="A3348" t="s">
        <v>24</v>
      </c>
      <c r="B3348" t="s">
        <v>232</v>
      </c>
      <c r="C3348" s="1">
        <v>44144</v>
      </c>
      <c r="D3348" t="s">
        <v>122</v>
      </c>
      <c r="E3348" s="3">
        <v>6.95</v>
      </c>
      <c r="F3348" s="4">
        <v>0</v>
      </c>
      <c r="G3348" s="2">
        <v>17182.150000000001</v>
      </c>
      <c r="H3348" s="2">
        <v>17365</v>
      </c>
      <c r="I3348" s="2">
        <v>18070</v>
      </c>
      <c r="J3348" s="2">
        <v>18260</v>
      </c>
      <c r="K3348" s="2">
        <v>18710</v>
      </c>
      <c r="L3348" t="str">
        <f t="shared" si="104"/>
        <v/>
      </c>
      <c r="M3348" t="str">
        <f>IFERROR(VLOOKUP(A3348,'Статус менеджера'!$A$2:$B$48,2,TRUE),"")</f>
        <v/>
      </c>
      <c r="N3348" s="2">
        <f t="shared" si="105"/>
        <v>8</v>
      </c>
    </row>
    <row r="3349" spans="1:14" x14ac:dyDescent="0.35">
      <c r="A3349" t="s">
        <v>24</v>
      </c>
      <c r="B3349" t="s">
        <v>232</v>
      </c>
      <c r="C3349" s="1">
        <v>44144</v>
      </c>
      <c r="D3349" t="s">
        <v>122</v>
      </c>
      <c r="E3349" s="3">
        <v>6.49</v>
      </c>
      <c r="F3349" s="4">
        <v>0</v>
      </c>
      <c r="G3349" s="2">
        <v>17182.150000000001</v>
      </c>
      <c r="H3349" s="2">
        <v>17365</v>
      </c>
      <c r="I3349" s="2">
        <v>18070</v>
      </c>
      <c r="J3349" s="2">
        <v>18260</v>
      </c>
      <c r="K3349" s="2">
        <v>18710</v>
      </c>
      <c r="L3349" t="str">
        <f t="shared" si="104"/>
        <v/>
      </c>
      <c r="M3349" t="str">
        <f>IFERROR(VLOOKUP(A3349,'Статус менеджера'!$A$2:$B$48,2,TRUE),"")</f>
        <v/>
      </c>
      <c r="N3349" s="2">
        <f t="shared" si="105"/>
        <v>8</v>
      </c>
    </row>
    <row r="3350" spans="1:14" x14ac:dyDescent="0.35">
      <c r="A3350" t="s">
        <v>24</v>
      </c>
      <c r="B3350" t="s">
        <v>232</v>
      </c>
      <c r="C3350" s="1">
        <v>44144</v>
      </c>
      <c r="D3350" t="s">
        <v>122</v>
      </c>
      <c r="E3350" s="3">
        <v>6.6</v>
      </c>
      <c r="F3350" s="4">
        <v>0</v>
      </c>
      <c r="G3350" s="2">
        <v>17182.150000000001</v>
      </c>
      <c r="H3350" s="2">
        <v>17365</v>
      </c>
      <c r="I3350" s="2">
        <v>18070</v>
      </c>
      <c r="J3350" s="2">
        <v>18260</v>
      </c>
      <c r="K3350" s="2">
        <v>18710</v>
      </c>
      <c r="L3350" t="str">
        <f t="shared" si="104"/>
        <v/>
      </c>
      <c r="M3350" t="str">
        <f>IFERROR(VLOOKUP(A3350,'Статус менеджера'!$A$2:$B$48,2,TRUE),"")</f>
        <v/>
      </c>
      <c r="N3350" s="2">
        <f t="shared" si="105"/>
        <v>8</v>
      </c>
    </row>
    <row r="3351" spans="1:14" x14ac:dyDescent="0.35">
      <c r="A3351" t="s">
        <v>24</v>
      </c>
      <c r="B3351" t="s">
        <v>232</v>
      </c>
      <c r="C3351" s="1">
        <v>44144</v>
      </c>
      <c r="D3351" t="s">
        <v>122</v>
      </c>
      <c r="E3351" s="3">
        <v>7.04</v>
      </c>
      <c r="F3351" s="4">
        <v>0</v>
      </c>
      <c r="G3351" s="2">
        <v>17182.150000000001</v>
      </c>
      <c r="H3351" s="2">
        <v>17365</v>
      </c>
      <c r="I3351" s="2">
        <v>18070</v>
      </c>
      <c r="J3351" s="2">
        <v>18260</v>
      </c>
      <c r="K3351" s="2">
        <v>18710</v>
      </c>
      <c r="L3351" t="str">
        <f t="shared" si="104"/>
        <v/>
      </c>
      <c r="M3351" t="str">
        <f>IFERROR(VLOOKUP(A3351,'Статус менеджера'!$A$2:$B$48,2,TRUE),"")</f>
        <v/>
      </c>
      <c r="N3351" s="2">
        <f t="shared" si="105"/>
        <v>8</v>
      </c>
    </row>
    <row r="3352" spans="1:14" x14ac:dyDescent="0.35">
      <c r="A3352" t="s">
        <v>24</v>
      </c>
      <c r="B3352" t="s">
        <v>232</v>
      </c>
      <c r="C3352" s="1">
        <v>44144</v>
      </c>
      <c r="D3352" t="s">
        <v>122</v>
      </c>
      <c r="E3352" s="3">
        <v>6.59</v>
      </c>
      <c r="F3352" s="4">
        <v>0</v>
      </c>
      <c r="G3352" s="2">
        <v>17182.150000000001</v>
      </c>
      <c r="H3352" s="2">
        <v>17365</v>
      </c>
      <c r="I3352" s="2">
        <v>18070</v>
      </c>
      <c r="J3352" s="2">
        <v>18260</v>
      </c>
      <c r="K3352" s="2">
        <v>18710</v>
      </c>
      <c r="L3352" t="str">
        <f t="shared" si="104"/>
        <v/>
      </c>
      <c r="M3352" t="str">
        <f>IFERROR(VLOOKUP(A3352,'Статус менеджера'!$A$2:$B$48,2,TRUE),"")</f>
        <v/>
      </c>
      <c r="N3352" s="2">
        <f t="shared" si="105"/>
        <v>8</v>
      </c>
    </row>
    <row r="3353" spans="1:14" x14ac:dyDescent="0.35">
      <c r="A3353" t="s">
        <v>24</v>
      </c>
      <c r="B3353" t="s">
        <v>232</v>
      </c>
      <c r="C3353" s="1">
        <v>44144</v>
      </c>
      <c r="D3353" t="s">
        <v>122</v>
      </c>
      <c r="E3353" s="3">
        <v>6.14</v>
      </c>
      <c r="F3353" s="4">
        <v>0</v>
      </c>
      <c r="G3353" s="2">
        <v>17182.150000000001</v>
      </c>
      <c r="H3353" s="2">
        <v>17365</v>
      </c>
      <c r="I3353" s="2">
        <v>18070</v>
      </c>
      <c r="J3353" s="2">
        <v>18260</v>
      </c>
      <c r="K3353" s="2">
        <v>18710</v>
      </c>
      <c r="L3353" t="str">
        <f t="shared" si="104"/>
        <v/>
      </c>
      <c r="M3353" t="str">
        <f>IFERROR(VLOOKUP(A3353,'Статус менеджера'!$A$2:$B$48,2,TRUE),"")</f>
        <v/>
      </c>
      <c r="N3353" s="2">
        <f t="shared" si="105"/>
        <v>8</v>
      </c>
    </row>
    <row r="3354" spans="1:14" x14ac:dyDescent="0.35">
      <c r="A3354" t="s">
        <v>24</v>
      </c>
      <c r="B3354" t="s">
        <v>232</v>
      </c>
      <c r="C3354" s="1">
        <v>44144</v>
      </c>
      <c r="D3354" t="s">
        <v>122</v>
      </c>
      <c r="E3354" s="3">
        <v>6.96</v>
      </c>
      <c r="F3354" s="4">
        <v>0</v>
      </c>
      <c r="G3354" s="2">
        <v>17182.150000000001</v>
      </c>
      <c r="H3354" s="2">
        <v>17365</v>
      </c>
      <c r="I3354" s="2">
        <v>18070</v>
      </c>
      <c r="J3354" s="2">
        <v>18260</v>
      </c>
      <c r="K3354" s="2">
        <v>18710</v>
      </c>
      <c r="L3354" t="str">
        <f t="shared" si="104"/>
        <v/>
      </c>
      <c r="M3354" t="str">
        <f>IFERROR(VLOOKUP(A3354,'Статус менеджера'!$A$2:$B$48,2,TRUE),"")</f>
        <v/>
      </c>
      <c r="N3354" s="2">
        <f t="shared" si="105"/>
        <v>8</v>
      </c>
    </row>
    <row r="3355" spans="1:14" x14ac:dyDescent="0.35">
      <c r="A3355" t="s">
        <v>24</v>
      </c>
      <c r="B3355" t="s">
        <v>232</v>
      </c>
      <c r="C3355" s="1">
        <v>44144</v>
      </c>
      <c r="D3355" t="s">
        <v>122</v>
      </c>
      <c r="E3355" s="3">
        <v>6.96</v>
      </c>
      <c r="F3355" s="4">
        <v>0</v>
      </c>
      <c r="G3355" s="2">
        <v>17182.150000000001</v>
      </c>
      <c r="H3355" s="2">
        <v>17365</v>
      </c>
      <c r="I3355" s="2">
        <v>18070</v>
      </c>
      <c r="J3355" s="2">
        <v>18260</v>
      </c>
      <c r="K3355" s="2">
        <v>18710</v>
      </c>
      <c r="L3355" t="str">
        <f t="shared" si="104"/>
        <v/>
      </c>
      <c r="M3355" t="str">
        <f>IFERROR(VLOOKUP(A3355,'Статус менеджера'!$A$2:$B$48,2,TRUE),"")</f>
        <v/>
      </c>
      <c r="N3355" s="2">
        <f t="shared" si="105"/>
        <v>8</v>
      </c>
    </row>
    <row r="3356" spans="1:14" x14ac:dyDescent="0.35">
      <c r="A3356" t="s">
        <v>24</v>
      </c>
      <c r="B3356" t="s">
        <v>232</v>
      </c>
      <c r="C3356" s="1">
        <v>44144</v>
      </c>
      <c r="D3356" t="s">
        <v>122</v>
      </c>
      <c r="E3356" s="3">
        <v>6.55</v>
      </c>
      <c r="F3356" s="4">
        <v>0</v>
      </c>
      <c r="G3356" s="2">
        <v>17182.150000000001</v>
      </c>
      <c r="H3356" s="2">
        <v>17365</v>
      </c>
      <c r="I3356" s="2">
        <v>18070</v>
      </c>
      <c r="J3356" s="2">
        <v>18260</v>
      </c>
      <c r="K3356" s="2">
        <v>18710</v>
      </c>
      <c r="L3356" t="str">
        <f t="shared" si="104"/>
        <v/>
      </c>
      <c r="M3356" t="str">
        <f>IFERROR(VLOOKUP(A3356,'Статус менеджера'!$A$2:$B$48,2,TRUE),"")</f>
        <v/>
      </c>
      <c r="N3356" s="2">
        <f t="shared" si="105"/>
        <v>8</v>
      </c>
    </row>
    <row r="3357" spans="1:14" x14ac:dyDescent="0.35">
      <c r="A3357" t="s">
        <v>24</v>
      </c>
      <c r="B3357" t="s">
        <v>232</v>
      </c>
      <c r="C3357" s="1">
        <v>44144</v>
      </c>
      <c r="D3357" t="s">
        <v>122</v>
      </c>
      <c r="E3357" s="3">
        <v>6.54</v>
      </c>
      <c r="F3357" s="4">
        <v>0</v>
      </c>
      <c r="G3357" s="2">
        <v>17182.150000000001</v>
      </c>
      <c r="H3357" s="2">
        <v>17365</v>
      </c>
      <c r="I3357" s="2">
        <v>18070</v>
      </c>
      <c r="J3357" s="2">
        <v>18260</v>
      </c>
      <c r="K3357" s="2">
        <v>18710</v>
      </c>
      <c r="L3357" t="str">
        <f t="shared" si="104"/>
        <v/>
      </c>
      <c r="M3357" t="str">
        <f>IFERROR(VLOOKUP(A3357,'Статус менеджера'!$A$2:$B$48,2,TRUE),"")</f>
        <v/>
      </c>
      <c r="N3357" s="2">
        <f t="shared" si="105"/>
        <v>8</v>
      </c>
    </row>
    <row r="3358" spans="1:14" x14ac:dyDescent="0.35">
      <c r="A3358" t="s">
        <v>29</v>
      </c>
      <c r="B3358" t="s">
        <v>114</v>
      </c>
      <c r="C3358" s="1">
        <v>44145</v>
      </c>
      <c r="D3358" t="s">
        <v>138</v>
      </c>
      <c r="E3358" s="3">
        <v>0.129</v>
      </c>
      <c r="F3358" s="4">
        <v>0</v>
      </c>
      <c r="G3358" s="2">
        <v>22798.82</v>
      </c>
      <c r="H3358" s="2">
        <v>19480</v>
      </c>
      <c r="I3358" s="2">
        <v>20265</v>
      </c>
      <c r="J3358" s="2">
        <v>20515</v>
      </c>
      <c r="K3358" s="2">
        <v>21015</v>
      </c>
      <c r="L3358" t="str">
        <f t="shared" si="104"/>
        <v/>
      </c>
      <c r="M3358" t="str">
        <f>IFERROR(VLOOKUP(A3358,'Статус менеджера'!$A$2:$B$48,2,TRUE),"")</f>
        <v>Продавець малим клієнтам</v>
      </c>
      <c r="N3358" s="2">
        <f t="shared" si="105"/>
        <v>30</v>
      </c>
    </row>
    <row r="3359" spans="1:14" x14ac:dyDescent="0.35">
      <c r="A3359" t="s">
        <v>29</v>
      </c>
      <c r="B3359" t="s">
        <v>114</v>
      </c>
      <c r="C3359" s="1">
        <v>44145</v>
      </c>
      <c r="D3359" t="s">
        <v>131</v>
      </c>
      <c r="E3359" s="3">
        <v>6.7000000000000004E-2</v>
      </c>
      <c r="F3359" s="4">
        <v>0</v>
      </c>
      <c r="G3359" s="2">
        <v>25000</v>
      </c>
      <c r="H3359" s="2">
        <v>20705</v>
      </c>
      <c r="I3359" s="2">
        <v>21450</v>
      </c>
      <c r="J3359" s="2">
        <v>21640</v>
      </c>
      <c r="K3359" s="2">
        <v>22090</v>
      </c>
      <c r="L3359" t="str">
        <f t="shared" si="104"/>
        <v/>
      </c>
      <c r="M3359" t="str">
        <f>IFERROR(VLOOKUP(A3359,'Статус менеджера'!$A$2:$B$48,2,TRUE),"")</f>
        <v>Продавець малим клієнтам</v>
      </c>
      <c r="N3359" s="2">
        <f t="shared" si="105"/>
        <v>30</v>
      </c>
    </row>
    <row r="3360" spans="1:14" x14ac:dyDescent="0.35">
      <c r="A3360" t="s">
        <v>29</v>
      </c>
      <c r="B3360" t="s">
        <v>114</v>
      </c>
      <c r="C3360" s="1">
        <v>44145</v>
      </c>
      <c r="D3360" t="s">
        <v>116</v>
      </c>
      <c r="E3360" s="3">
        <v>1E-3</v>
      </c>
      <c r="F3360" s="4">
        <v>0</v>
      </c>
      <c r="G3360" s="2">
        <v>19595</v>
      </c>
      <c r="H3360" s="2">
        <v>18890</v>
      </c>
      <c r="I3360" s="2">
        <v>19595</v>
      </c>
      <c r="J3360" s="2">
        <v>19785</v>
      </c>
      <c r="K3360" s="2">
        <v>20235</v>
      </c>
      <c r="L3360" t="str">
        <f t="shared" si="104"/>
        <v/>
      </c>
      <c r="M3360" t="str">
        <f>IFERROR(VLOOKUP(A3360,'Статус менеджера'!$A$2:$B$48,2,TRUE),"")</f>
        <v>Продавець малим клієнтам</v>
      </c>
      <c r="N3360" s="2">
        <f t="shared" si="105"/>
        <v>12</v>
      </c>
    </row>
    <row r="3361" spans="1:14" x14ac:dyDescent="0.35">
      <c r="A3361" t="s">
        <v>29</v>
      </c>
      <c r="B3361" t="s">
        <v>114</v>
      </c>
      <c r="C3361" s="1">
        <v>44145</v>
      </c>
      <c r="D3361" t="s">
        <v>116</v>
      </c>
      <c r="E3361" s="3">
        <v>2.8000000000000001E-2</v>
      </c>
      <c r="F3361" s="4">
        <v>0</v>
      </c>
      <c r="G3361" s="2">
        <v>22698.02</v>
      </c>
      <c r="H3361" s="2">
        <v>18890</v>
      </c>
      <c r="I3361" s="2">
        <v>19595</v>
      </c>
      <c r="J3361" s="2">
        <v>19785</v>
      </c>
      <c r="K3361" s="2">
        <v>20235</v>
      </c>
      <c r="L3361" t="str">
        <f t="shared" si="104"/>
        <v/>
      </c>
      <c r="M3361" t="str">
        <f>IFERROR(VLOOKUP(A3361,'Статус менеджера'!$A$2:$B$48,2,TRUE),"")</f>
        <v>Продавець малим клієнтам</v>
      </c>
      <c r="N3361" s="2">
        <f t="shared" si="105"/>
        <v>30</v>
      </c>
    </row>
    <row r="3362" spans="1:14" x14ac:dyDescent="0.35">
      <c r="A3362" t="s">
        <v>83</v>
      </c>
      <c r="B3362" t="s">
        <v>234</v>
      </c>
      <c r="C3362" s="1">
        <v>44141</v>
      </c>
      <c r="D3362" t="s">
        <v>126</v>
      </c>
      <c r="E3362" s="3">
        <v>6.335</v>
      </c>
      <c r="F3362" s="4">
        <v>0</v>
      </c>
      <c r="G3362" s="2">
        <v>25615</v>
      </c>
      <c r="H3362" s="2">
        <v>24745</v>
      </c>
      <c r="I3362" s="2">
        <v>25615</v>
      </c>
      <c r="J3362" s="2">
        <v>25735</v>
      </c>
      <c r="K3362" s="2">
        <v>26185</v>
      </c>
      <c r="L3362" t="str">
        <f t="shared" si="104"/>
        <v/>
      </c>
      <c r="M3362" t="str">
        <f>IFERROR(VLOOKUP(A3362,'Статус менеджера'!$A$2:$B$48,2,TRUE),"")</f>
        <v/>
      </c>
      <c r="N3362" s="2">
        <f t="shared" si="105"/>
        <v>12</v>
      </c>
    </row>
    <row r="3363" spans="1:14" x14ac:dyDescent="0.35">
      <c r="A3363" t="s">
        <v>33</v>
      </c>
      <c r="B3363" t="s">
        <v>224</v>
      </c>
      <c r="C3363" s="1">
        <v>44139</v>
      </c>
      <c r="D3363" t="s">
        <v>122</v>
      </c>
      <c r="E3363" s="3">
        <v>1.516</v>
      </c>
      <c r="F3363" s="4">
        <v>0</v>
      </c>
      <c r="G3363" s="2">
        <v>19095</v>
      </c>
      <c r="H3363" s="2">
        <v>18505</v>
      </c>
      <c r="I3363" s="2">
        <v>18870</v>
      </c>
      <c r="J3363" s="2">
        <v>19420</v>
      </c>
      <c r="K3363" s="2">
        <v>19870</v>
      </c>
      <c r="L3363" t="str">
        <f t="shared" si="104"/>
        <v/>
      </c>
      <c r="M3363" t="str">
        <f>IFERROR(VLOOKUP(A3363,'Статус менеджера'!$A$2:$B$48,2,TRUE),"")</f>
        <v>Продавець малим клієнтам</v>
      </c>
      <c r="N3363" s="2">
        <f t="shared" si="105"/>
        <v>15.272727272727273</v>
      </c>
    </row>
    <row r="3364" spans="1:14" x14ac:dyDescent="0.35">
      <c r="A3364" t="s">
        <v>33</v>
      </c>
      <c r="B3364" t="s">
        <v>224</v>
      </c>
      <c r="C3364" s="1">
        <v>44139</v>
      </c>
      <c r="D3364" t="s">
        <v>122</v>
      </c>
      <c r="E3364" s="3">
        <v>1.516</v>
      </c>
      <c r="F3364" s="4">
        <v>0</v>
      </c>
      <c r="G3364" s="2">
        <v>19095</v>
      </c>
      <c r="H3364" s="2">
        <v>18505</v>
      </c>
      <c r="I3364" s="2">
        <v>18870</v>
      </c>
      <c r="J3364" s="2">
        <v>19420</v>
      </c>
      <c r="K3364" s="2">
        <v>19870</v>
      </c>
      <c r="L3364" t="str">
        <f t="shared" si="104"/>
        <v/>
      </c>
      <c r="M3364" t="str">
        <f>IFERROR(VLOOKUP(A3364,'Статус менеджера'!$A$2:$B$48,2,TRUE),"")</f>
        <v>Продавець малим клієнтам</v>
      </c>
      <c r="N3364" s="2">
        <f t="shared" si="105"/>
        <v>15.272727272727273</v>
      </c>
    </row>
    <row r="3365" spans="1:14" x14ac:dyDescent="0.35">
      <c r="A3365" t="s">
        <v>33</v>
      </c>
      <c r="B3365" t="s">
        <v>224</v>
      </c>
      <c r="C3365" s="1">
        <v>44139</v>
      </c>
      <c r="D3365" t="s">
        <v>122</v>
      </c>
      <c r="E3365" s="3">
        <v>1.516</v>
      </c>
      <c r="F3365" s="4">
        <v>0</v>
      </c>
      <c r="G3365" s="2">
        <v>19095</v>
      </c>
      <c r="H3365" s="2">
        <v>18505</v>
      </c>
      <c r="I3365" s="2">
        <v>18870</v>
      </c>
      <c r="J3365" s="2">
        <v>19420</v>
      </c>
      <c r="K3365" s="2">
        <v>19870</v>
      </c>
      <c r="L3365" t="str">
        <f t="shared" si="104"/>
        <v/>
      </c>
      <c r="M3365" t="str">
        <f>IFERROR(VLOOKUP(A3365,'Статус менеджера'!$A$2:$B$48,2,TRUE),"")</f>
        <v>Продавець малим клієнтам</v>
      </c>
      <c r="N3365" s="2">
        <f t="shared" si="105"/>
        <v>15.272727272727273</v>
      </c>
    </row>
    <row r="3366" spans="1:14" x14ac:dyDescent="0.35">
      <c r="A3366" t="s">
        <v>33</v>
      </c>
      <c r="B3366" t="s">
        <v>224</v>
      </c>
      <c r="C3366" s="1">
        <v>44139</v>
      </c>
      <c r="D3366" t="s">
        <v>122</v>
      </c>
      <c r="E3366" s="3">
        <v>1.516</v>
      </c>
      <c r="F3366" s="4">
        <v>0</v>
      </c>
      <c r="G3366" s="2">
        <v>19095</v>
      </c>
      <c r="H3366" s="2">
        <v>18505</v>
      </c>
      <c r="I3366" s="2">
        <v>18870</v>
      </c>
      <c r="J3366" s="2">
        <v>19420</v>
      </c>
      <c r="K3366" s="2">
        <v>19870</v>
      </c>
      <c r="L3366" t="str">
        <f t="shared" si="104"/>
        <v/>
      </c>
      <c r="M3366" t="str">
        <f>IFERROR(VLOOKUP(A3366,'Статус менеджера'!$A$2:$B$48,2,TRUE),"")</f>
        <v>Продавець малим клієнтам</v>
      </c>
      <c r="N3366" s="2">
        <f t="shared" si="105"/>
        <v>15.272727272727273</v>
      </c>
    </row>
    <row r="3367" spans="1:14" x14ac:dyDescent="0.35">
      <c r="A3367" t="s">
        <v>33</v>
      </c>
      <c r="B3367" t="s">
        <v>224</v>
      </c>
      <c r="C3367" s="1">
        <v>44139</v>
      </c>
      <c r="D3367" t="s">
        <v>122</v>
      </c>
      <c r="E3367" s="3">
        <v>1.516</v>
      </c>
      <c r="F3367" s="4">
        <v>0</v>
      </c>
      <c r="G3367" s="2">
        <v>19095</v>
      </c>
      <c r="H3367" s="2">
        <v>18505</v>
      </c>
      <c r="I3367" s="2">
        <v>18870</v>
      </c>
      <c r="J3367" s="2">
        <v>19420</v>
      </c>
      <c r="K3367" s="2">
        <v>19870</v>
      </c>
      <c r="L3367" t="str">
        <f t="shared" si="104"/>
        <v/>
      </c>
      <c r="M3367" t="str">
        <f>IFERROR(VLOOKUP(A3367,'Статус менеджера'!$A$2:$B$48,2,TRUE),"")</f>
        <v>Продавець малим клієнтам</v>
      </c>
      <c r="N3367" s="2">
        <f t="shared" si="105"/>
        <v>15.272727272727273</v>
      </c>
    </row>
    <row r="3368" spans="1:14" x14ac:dyDescent="0.35">
      <c r="A3368" t="s">
        <v>33</v>
      </c>
      <c r="B3368" t="s">
        <v>224</v>
      </c>
      <c r="C3368" s="1">
        <v>44139</v>
      </c>
      <c r="D3368" t="s">
        <v>122</v>
      </c>
      <c r="E3368" s="3">
        <v>1.516</v>
      </c>
      <c r="F3368" s="4">
        <v>0</v>
      </c>
      <c r="G3368" s="2">
        <v>19095</v>
      </c>
      <c r="H3368" s="2">
        <v>18505</v>
      </c>
      <c r="I3368" s="2">
        <v>18870</v>
      </c>
      <c r="J3368" s="2">
        <v>19420</v>
      </c>
      <c r="K3368" s="2">
        <v>19870</v>
      </c>
      <c r="L3368" t="str">
        <f t="shared" si="104"/>
        <v/>
      </c>
      <c r="M3368" t="str">
        <f>IFERROR(VLOOKUP(A3368,'Статус менеджера'!$A$2:$B$48,2,TRUE),"")</f>
        <v>Продавець малим клієнтам</v>
      </c>
      <c r="N3368" s="2">
        <f t="shared" si="105"/>
        <v>15.272727272727273</v>
      </c>
    </row>
    <row r="3369" spans="1:14" x14ac:dyDescent="0.35">
      <c r="A3369" t="s">
        <v>33</v>
      </c>
      <c r="B3369" t="s">
        <v>224</v>
      </c>
      <c r="C3369" s="1">
        <v>44139</v>
      </c>
      <c r="D3369" t="s">
        <v>122</v>
      </c>
      <c r="E3369" s="3">
        <v>1.516</v>
      </c>
      <c r="F3369" s="4">
        <v>0</v>
      </c>
      <c r="G3369" s="2">
        <v>19095</v>
      </c>
      <c r="H3369" s="2">
        <v>18505</v>
      </c>
      <c r="I3369" s="2">
        <v>18870</v>
      </c>
      <c r="J3369" s="2">
        <v>19420</v>
      </c>
      <c r="K3369" s="2">
        <v>19870</v>
      </c>
      <c r="L3369" t="str">
        <f t="shared" si="104"/>
        <v/>
      </c>
      <c r="M3369" t="str">
        <f>IFERROR(VLOOKUP(A3369,'Статус менеджера'!$A$2:$B$48,2,TRUE),"")</f>
        <v>Продавець малим клієнтам</v>
      </c>
      <c r="N3369" s="2">
        <f t="shared" si="105"/>
        <v>15.272727272727273</v>
      </c>
    </row>
    <row r="3370" spans="1:14" x14ac:dyDescent="0.35">
      <c r="A3370" t="s">
        <v>33</v>
      </c>
      <c r="B3370" t="s">
        <v>224</v>
      </c>
      <c r="C3370" s="1">
        <v>44139</v>
      </c>
      <c r="D3370" t="s">
        <v>116</v>
      </c>
      <c r="E3370" s="3">
        <v>3.7149999999999999</v>
      </c>
      <c r="F3370" s="4">
        <v>0</v>
      </c>
      <c r="G3370" s="2">
        <v>18425</v>
      </c>
      <c r="H3370" s="2">
        <v>17855</v>
      </c>
      <c r="I3370" s="2">
        <v>18200</v>
      </c>
      <c r="J3370" s="2">
        <v>18750</v>
      </c>
      <c r="K3370" s="2">
        <v>19200</v>
      </c>
      <c r="L3370" t="str">
        <f t="shared" si="104"/>
        <v/>
      </c>
      <c r="M3370" t="str">
        <f>IFERROR(VLOOKUP(A3370,'Статус менеджера'!$A$2:$B$48,2,TRUE),"")</f>
        <v>Продавець малим клієнтам</v>
      </c>
      <c r="N3370" s="2">
        <f t="shared" si="105"/>
        <v>15.272727272727273</v>
      </c>
    </row>
    <row r="3371" spans="1:14" x14ac:dyDescent="0.35">
      <c r="A3371" t="s">
        <v>33</v>
      </c>
      <c r="B3371" t="s">
        <v>224</v>
      </c>
      <c r="C3371" s="1">
        <v>44139</v>
      </c>
      <c r="D3371" t="s">
        <v>116</v>
      </c>
      <c r="E3371" s="3">
        <v>7.47</v>
      </c>
      <c r="F3371" s="4">
        <v>0</v>
      </c>
      <c r="G3371" s="2">
        <v>18425</v>
      </c>
      <c r="H3371" s="2">
        <v>17855</v>
      </c>
      <c r="I3371" s="2">
        <v>18200</v>
      </c>
      <c r="J3371" s="2">
        <v>18750</v>
      </c>
      <c r="K3371" s="2">
        <v>19200</v>
      </c>
      <c r="L3371" t="str">
        <f t="shared" si="104"/>
        <v/>
      </c>
      <c r="M3371" t="str">
        <f>IFERROR(VLOOKUP(A3371,'Статус менеджера'!$A$2:$B$48,2,TRUE),"")</f>
        <v>Продавець малим клієнтам</v>
      </c>
      <c r="N3371" s="2">
        <f t="shared" si="105"/>
        <v>15.272727272727273</v>
      </c>
    </row>
    <row r="3372" spans="1:14" x14ac:dyDescent="0.35">
      <c r="A3372" t="s">
        <v>81</v>
      </c>
      <c r="B3372" t="s">
        <v>237</v>
      </c>
      <c r="C3372" s="1">
        <v>44139</v>
      </c>
      <c r="D3372" t="s">
        <v>140</v>
      </c>
      <c r="E3372" s="3">
        <v>0.1</v>
      </c>
      <c r="F3372" s="4">
        <v>0</v>
      </c>
      <c r="G3372" s="2">
        <v>16530</v>
      </c>
      <c r="H3372" s="2">
        <v>16065</v>
      </c>
      <c r="I3372" s="2">
        <v>16430</v>
      </c>
      <c r="J3372" s="2">
        <v>16780</v>
      </c>
      <c r="K3372" s="2">
        <v>16900</v>
      </c>
      <c r="L3372" t="str">
        <f t="shared" si="104"/>
        <v/>
      </c>
      <c r="M3372" t="str">
        <f>IFERROR(VLOOKUP(A3372,'Статус менеджера'!$A$2:$B$48,2,TRUE),"")</f>
        <v/>
      </c>
      <c r="N3372" s="2">
        <f t="shared" si="105"/>
        <v>14.285714285714285</v>
      </c>
    </row>
    <row r="3373" spans="1:14" x14ac:dyDescent="0.35">
      <c r="A3373" t="s">
        <v>81</v>
      </c>
      <c r="B3373" t="s">
        <v>237</v>
      </c>
      <c r="C3373" s="1">
        <v>44139</v>
      </c>
      <c r="D3373" t="s">
        <v>140</v>
      </c>
      <c r="E3373" s="3">
        <v>0.16500000000000001</v>
      </c>
      <c r="F3373" s="4">
        <v>0</v>
      </c>
      <c r="G3373" s="2">
        <v>16530</v>
      </c>
      <c r="H3373" s="2">
        <v>16065</v>
      </c>
      <c r="I3373" s="2">
        <v>16430</v>
      </c>
      <c r="J3373" s="2">
        <v>16780</v>
      </c>
      <c r="K3373" s="2">
        <v>16900</v>
      </c>
      <c r="L3373" t="str">
        <f t="shared" si="104"/>
        <v/>
      </c>
      <c r="M3373" t="str">
        <f>IFERROR(VLOOKUP(A3373,'Статус менеджера'!$A$2:$B$48,2,TRUE),"")</f>
        <v/>
      </c>
      <c r="N3373" s="2">
        <f t="shared" si="105"/>
        <v>14.285714285714285</v>
      </c>
    </row>
    <row r="3374" spans="1:14" x14ac:dyDescent="0.35">
      <c r="A3374" t="s">
        <v>81</v>
      </c>
      <c r="B3374" t="s">
        <v>237</v>
      </c>
      <c r="C3374" s="1">
        <v>44139</v>
      </c>
      <c r="D3374" t="s">
        <v>140</v>
      </c>
      <c r="E3374" s="3">
        <v>0.27</v>
      </c>
      <c r="F3374" s="4">
        <v>0</v>
      </c>
      <c r="G3374" s="2">
        <v>16530</v>
      </c>
      <c r="H3374" s="2">
        <v>16065</v>
      </c>
      <c r="I3374" s="2">
        <v>16430</v>
      </c>
      <c r="J3374" s="2">
        <v>16780</v>
      </c>
      <c r="K3374" s="2">
        <v>16900</v>
      </c>
      <c r="L3374" t="str">
        <f t="shared" si="104"/>
        <v/>
      </c>
      <c r="M3374" t="str">
        <f>IFERROR(VLOOKUP(A3374,'Статус менеджера'!$A$2:$B$48,2,TRUE),"")</f>
        <v/>
      </c>
      <c r="N3374" s="2">
        <f t="shared" si="105"/>
        <v>14.285714285714285</v>
      </c>
    </row>
    <row r="3375" spans="1:14" x14ac:dyDescent="0.35">
      <c r="A3375" t="s">
        <v>81</v>
      </c>
      <c r="B3375" t="s">
        <v>237</v>
      </c>
      <c r="C3375" s="1">
        <v>44139</v>
      </c>
      <c r="D3375" t="s">
        <v>140</v>
      </c>
      <c r="E3375" s="3">
        <v>0.39</v>
      </c>
      <c r="F3375" s="4">
        <v>0</v>
      </c>
      <c r="G3375" s="2">
        <v>16530</v>
      </c>
      <c r="H3375" s="2">
        <v>16065</v>
      </c>
      <c r="I3375" s="2">
        <v>16430</v>
      </c>
      <c r="J3375" s="2">
        <v>16780</v>
      </c>
      <c r="K3375" s="2">
        <v>16900</v>
      </c>
      <c r="L3375" t="str">
        <f t="shared" si="104"/>
        <v/>
      </c>
      <c r="M3375" t="str">
        <f>IFERROR(VLOOKUP(A3375,'Статус менеджера'!$A$2:$B$48,2,TRUE),"")</f>
        <v/>
      </c>
      <c r="N3375" s="2">
        <f t="shared" si="105"/>
        <v>14.285714285714285</v>
      </c>
    </row>
    <row r="3376" spans="1:14" x14ac:dyDescent="0.35">
      <c r="A3376" t="s">
        <v>81</v>
      </c>
      <c r="B3376" t="s">
        <v>237</v>
      </c>
      <c r="C3376" s="1">
        <v>44139</v>
      </c>
      <c r="D3376" t="s">
        <v>140</v>
      </c>
      <c r="E3376" s="3">
        <v>0.47</v>
      </c>
      <c r="F3376" s="4">
        <v>0</v>
      </c>
      <c r="G3376" s="2">
        <v>16530</v>
      </c>
      <c r="H3376" s="2">
        <v>16065</v>
      </c>
      <c r="I3376" s="2">
        <v>16380</v>
      </c>
      <c r="J3376" s="2">
        <v>16780</v>
      </c>
      <c r="K3376" s="2">
        <v>16900</v>
      </c>
      <c r="L3376" t="str">
        <f t="shared" si="104"/>
        <v/>
      </c>
      <c r="M3376" t="str">
        <f>IFERROR(VLOOKUP(A3376,'Статус менеджера'!$A$2:$B$48,2,TRUE),"")</f>
        <v/>
      </c>
      <c r="N3376" s="2">
        <f t="shared" si="105"/>
        <v>15</v>
      </c>
    </row>
    <row r="3377" spans="1:14" x14ac:dyDescent="0.35">
      <c r="A3377" t="s">
        <v>81</v>
      </c>
      <c r="B3377" t="s">
        <v>237</v>
      </c>
      <c r="C3377" s="1">
        <v>44139</v>
      </c>
      <c r="D3377" t="s">
        <v>140</v>
      </c>
      <c r="E3377" s="3">
        <v>0.51500000000000001</v>
      </c>
      <c r="F3377" s="4">
        <v>0</v>
      </c>
      <c r="G3377" s="2">
        <v>16530</v>
      </c>
      <c r="H3377" s="2">
        <v>16065</v>
      </c>
      <c r="I3377" s="2">
        <v>16430</v>
      </c>
      <c r="J3377" s="2">
        <v>16780</v>
      </c>
      <c r="K3377" s="2">
        <v>16900</v>
      </c>
      <c r="L3377" t="str">
        <f t="shared" si="104"/>
        <v/>
      </c>
      <c r="M3377" t="str">
        <f>IFERROR(VLOOKUP(A3377,'Статус менеджера'!$A$2:$B$48,2,TRUE),"")</f>
        <v/>
      </c>
      <c r="N3377" s="2">
        <f t="shared" si="105"/>
        <v>14.285714285714285</v>
      </c>
    </row>
    <row r="3378" spans="1:14" x14ac:dyDescent="0.35">
      <c r="A3378" t="s">
        <v>81</v>
      </c>
      <c r="B3378" t="s">
        <v>237</v>
      </c>
      <c r="C3378" s="1">
        <v>44139</v>
      </c>
      <c r="D3378" t="s">
        <v>140</v>
      </c>
      <c r="E3378" s="3">
        <v>0.56000000000000005</v>
      </c>
      <c r="F3378" s="4">
        <v>0</v>
      </c>
      <c r="G3378" s="2">
        <v>16530</v>
      </c>
      <c r="H3378" s="2">
        <v>16065</v>
      </c>
      <c r="I3378" s="2">
        <v>16430</v>
      </c>
      <c r="J3378" s="2">
        <v>16780</v>
      </c>
      <c r="K3378" s="2">
        <v>16900</v>
      </c>
      <c r="L3378" t="str">
        <f t="shared" si="104"/>
        <v/>
      </c>
      <c r="M3378" t="str">
        <f>IFERROR(VLOOKUP(A3378,'Статус менеджера'!$A$2:$B$48,2,TRUE),"")</f>
        <v/>
      </c>
      <c r="N3378" s="2">
        <f t="shared" si="105"/>
        <v>14.285714285714285</v>
      </c>
    </row>
    <row r="3379" spans="1:14" x14ac:dyDescent="0.35">
      <c r="A3379" t="s">
        <v>81</v>
      </c>
      <c r="B3379" t="s">
        <v>237</v>
      </c>
      <c r="C3379" s="1">
        <v>44139</v>
      </c>
      <c r="D3379" t="s">
        <v>140</v>
      </c>
      <c r="E3379" s="3">
        <v>0.36499999999999999</v>
      </c>
      <c r="F3379" s="4">
        <v>0</v>
      </c>
      <c r="G3379" s="2">
        <v>16530</v>
      </c>
      <c r="H3379" s="2">
        <v>16065</v>
      </c>
      <c r="I3379" s="2">
        <v>16430</v>
      </c>
      <c r="J3379" s="2">
        <v>16780</v>
      </c>
      <c r="K3379" s="2">
        <v>16900</v>
      </c>
      <c r="L3379" t="str">
        <f t="shared" si="104"/>
        <v/>
      </c>
      <c r="M3379" t="str">
        <f>IFERROR(VLOOKUP(A3379,'Статус менеджера'!$A$2:$B$48,2,TRUE),"")</f>
        <v/>
      </c>
      <c r="N3379" s="2">
        <f t="shared" si="105"/>
        <v>14.285714285714285</v>
      </c>
    </row>
    <row r="3380" spans="1:14" x14ac:dyDescent="0.35">
      <c r="A3380" t="s">
        <v>81</v>
      </c>
      <c r="B3380" t="s">
        <v>237</v>
      </c>
      <c r="C3380" s="1">
        <v>44139</v>
      </c>
      <c r="D3380" t="s">
        <v>140</v>
      </c>
      <c r="E3380" s="3">
        <v>0.39500000000000002</v>
      </c>
      <c r="F3380" s="4">
        <v>0</v>
      </c>
      <c r="G3380" s="2">
        <v>16530</v>
      </c>
      <c r="H3380" s="2">
        <v>16065</v>
      </c>
      <c r="I3380" s="2">
        <v>16430</v>
      </c>
      <c r="J3380" s="2">
        <v>16780</v>
      </c>
      <c r="K3380" s="2">
        <v>16900</v>
      </c>
      <c r="L3380" t="str">
        <f t="shared" si="104"/>
        <v/>
      </c>
      <c r="M3380" t="str">
        <f>IFERROR(VLOOKUP(A3380,'Статус менеджера'!$A$2:$B$48,2,TRUE),"")</f>
        <v/>
      </c>
      <c r="N3380" s="2">
        <f t="shared" si="105"/>
        <v>14.285714285714285</v>
      </c>
    </row>
    <row r="3381" spans="1:14" x14ac:dyDescent="0.35">
      <c r="A3381" t="s">
        <v>81</v>
      </c>
      <c r="B3381" t="s">
        <v>237</v>
      </c>
      <c r="C3381" s="1">
        <v>44139</v>
      </c>
      <c r="D3381" t="s">
        <v>140</v>
      </c>
      <c r="E3381" s="3">
        <v>0.38500000000000001</v>
      </c>
      <c r="F3381" s="4">
        <v>0</v>
      </c>
      <c r="G3381" s="2">
        <v>16530</v>
      </c>
      <c r="H3381" s="2">
        <v>16065</v>
      </c>
      <c r="I3381" s="2">
        <v>16430</v>
      </c>
      <c r="J3381" s="2">
        <v>16780</v>
      </c>
      <c r="K3381" s="2">
        <v>16900</v>
      </c>
      <c r="L3381" t="str">
        <f t="shared" si="104"/>
        <v/>
      </c>
      <c r="M3381" t="str">
        <f>IFERROR(VLOOKUP(A3381,'Статус менеджера'!$A$2:$B$48,2,TRUE),"")</f>
        <v/>
      </c>
      <c r="N3381" s="2">
        <f t="shared" si="105"/>
        <v>14.285714285714285</v>
      </c>
    </row>
    <row r="3382" spans="1:14" x14ac:dyDescent="0.35">
      <c r="A3382" t="s">
        <v>81</v>
      </c>
      <c r="B3382" t="s">
        <v>237</v>
      </c>
      <c r="C3382" s="1">
        <v>44139</v>
      </c>
      <c r="D3382" t="s">
        <v>140</v>
      </c>
      <c r="E3382" s="3">
        <v>0.40500000000000003</v>
      </c>
      <c r="F3382" s="4">
        <v>0</v>
      </c>
      <c r="G3382" s="2">
        <v>16530</v>
      </c>
      <c r="H3382" s="2">
        <v>16065</v>
      </c>
      <c r="I3382" s="2">
        <v>16380</v>
      </c>
      <c r="J3382" s="2">
        <v>16780</v>
      </c>
      <c r="K3382" s="2">
        <v>16900</v>
      </c>
      <c r="L3382" t="str">
        <f t="shared" si="104"/>
        <v/>
      </c>
      <c r="M3382" t="str">
        <f>IFERROR(VLOOKUP(A3382,'Статус менеджера'!$A$2:$B$48,2,TRUE),"")</f>
        <v/>
      </c>
      <c r="N3382" s="2">
        <f t="shared" si="105"/>
        <v>15</v>
      </c>
    </row>
    <row r="3383" spans="1:14" x14ac:dyDescent="0.35">
      <c r="A3383" t="s">
        <v>81</v>
      </c>
      <c r="B3383" t="s">
        <v>237</v>
      </c>
      <c r="C3383" s="1">
        <v>44139</v>
      </c>
      <c r="D3383" t="s">
        <v>140</v>
      </c>
      <c r="E3383" s="3">
        <v>0.68</v>
      </c>
      <c r="F3383" s="4">
        <v>0</v>
      </c>
      <c r="G3383" s="2">
        <v>16530</v>
      </c>
      <c r="H3383" s="2">
        <v>16065</v>
      </c>
      <c r="I3383" s="2">
        <v>16430</v>
      </c>
      <c r="J3383" s="2">
        <v>16780</v>
      </c>
      <c r="K3383" s="2">
        <v>16900</v>
      </c>
      <c r="L3383" t="str">
        <f t="shared" si="104"/>
        <v/>
      </c>
      <c r="M3383" t="str">
        <f>IFERROR(VLOOKUP(A3383,'Статус менеджера'!$A$2:$B$48,2,TRUE),"")</f>
        <v/>
      </c>
      <c r="N3383" s="2">
        <f t="shared" si="105"/>
        <v>14.285714285714285</v>
      </c>
    </row>
    <row r="3384" spans="1:14" x14ac:dyDescent="0.35">
      <c r="A3384" t="s">
        <v>81</v>
      </c>
      <c r="B3384" t="s">
        <v>237</v>
      </c>
      <c r="C3384" s="1">
        <v>44140</v>
      </c>
      <c r="D3384" t="s">
        <v>123</v>
      </c>
      <c r="E3384" s="3">
        <v>1.2909999999999999</v>
      </c>
      <c r="F3384" s="4">
        <v>0</v>
      </c>
      <c r="G3384" s="2">
        <v>16350</v>
      </c>
      <c r="H3384" s="2">
        <v>15590</v>
      </c>
      <c r="I3384" s="2">
        <v>16485</v>
      </c>
      <c r="J3384" s="2">
        <v>16835</v>
      </c>
      <c r="K3384" s="2">
        <v>17585</v>
      </c>
      <c r="L3384" t="str">
        <f t="shared" si="104"/>
        <v/>
      </c>
      <c r="M3384" t="str">
        <f>IFERROR(VLOOKUP(A3384,'Статус менеджера'!$A$2:$B$48,2,TRUE),"")</f>
        <v/>
      </c>
      <c r="N3384" s="2">
        <f t="shared" si="105"/>
        <v>11.396648044692737</v>
      </c>
    </row>
    <row r="3385" spans="1:14" x14ac:dyDescent="0.35">
      <c r="A3385" t="s">
        <v>81</v>
      </c>
      <c r="B3385" t="s">
        <v>237</v>
      </c>
      <c r="C3385" s="1">
        <v>44140</v>
      </c>
      <c r="D3385" t="s">
        <v>123</v>
      </c>
      <c r="E3385" s="3">
        <v>0.25800000000000001</v>
      </c>
      <c r="F3385" s="4">
        <v>0</v>
      </c>
      <c r="G3385" s="2">
        <v>16350</v>
      </c>
      <c r="H3385" s="2">
        <v>15590</v>
      </c>
      <c r="I3385" s="2">
        <v>16485</v>
      </c>
      <c r="J3385" s="2">
        <v>16835</v>
      </c>
      <c r="K3385" s="2">
        <v>17585</v>
      </c>
      <c r="L3385" t="str">
        <f t="shared" si="104"/>
        <v/>
      </c>
      <c r="M3385" t="str">
        <f>IFERROR(VLOOKUP(A3385,'Статус менеджера'!$A$2:$B$48,2,TRUE),"")</f>
        <v/>
      </c>
      <c r="N3385" s="2">
        <f t="shared" si="105"/>
        <v>11.396648044692737</v>
      </c>
    </row>
    <row r="3386" spans="1:14" x14ac:dyDescent="0.35">
      <c r="A3386" t="s">
        <v>81</v>
      </c>
      <c r="B3386" t="s">
        <v>237</v>
      </c>
      <c r="C3386" s="1">
        <v>44140</v>
      </c>
      <c r="D3386" t="s">
        <v>123</v>
      </c>
      <c r="E3386" s="3">
        <v>3.86</v>
      </c>
      <c r="F3386" s="4">
        <v>0</v>
      </c>
      <c r="G3386" s="2">
        <v>16350</v>
      </c>
      <c r="H3386" s="2">
        <v>15590</v>
      </c>
      <c r="I3386" s="2">
        <v>16485</v>
      </c>
      <c r="J3386" s="2">
        <v>16835</v>
      </c>
      <c r="K3386" s="2">
        <v>17585</v>
      </c>
      <c r="L3386" t="str">
        <f t="shared" si="104"/>
        <v/>
      </c>
      <c r="M3386" t="str">
        <f>IFERROR(VLOOKUP(A3386,'Статус менеджера'!$A$2:$B$48,2,TRUE),"")</f>
        <v/>
      </c>
      <c r="N3386" s="2">
        <f t="shared" si="105"/>
        <v>11.396648044692737</v>
      </c>
    </row>
    <row r="3387" spans="1:14" x14ac:dyDescent="0.35">
      <c r="A3387" t="s">
        <v>81</v>
      </c>
      <c r="B3387" t="s">
        <v>237</v>
      </c>
      <c r="C3387" s="1">
        <v>44140</v>
      </c>
      <c r="D3387" t="s">
        <v>123</v>
      </c>
      <c r="E3387" s="3">
        <v>2.0190000000000001</v>
      </c>
      <c r="F3387" s="4">
        <v>0</v>
      </c>
      <c r="G3387" s="2">
        <v>16350</v>
      </c>
      <c r="H3387" s="2">
        <v>15590</v>
      </c>
      <c r="I3387" s="2">
        <v>16485</v>
      </c>
      <c r="J3387" s="2">
        <v>16835</v>
      </c>
      <c r="K3387" s="2">
        <v>17585</v>
      </c>
      <c r="L3387" t="str">
        <f t="shared" si="104"/>
        <v/>
      </c>
      <c r="M3387" t="str">
        <f>IFERROR(VLOOKUP(A3387,'Статус менеджера'!$A$2:$B$48,2,TRUE),"")</f>
        <v/>
      </c>
      <c r="N3387" s="2">
        <f t="shared" si="105"/>
        <v>11.396648044692737</v>
      </c>
    </row>
    <row r="3388" spans="1:14" x14ac:dyDescent="0.35">
      <c r="A3388" t="s">
        <v>81</v>
      </c>
      <c r="B3388" t="s">
        <v>237</v>
      </c>
      <c r="C3388" s="1">
        <v>44140</v>
      </c>
      <c r="D3388" t="s">
        <v>123</v>
      </c>
      <c r="E3388" s="3">
        <v>2.0019999999999998</v>
      </c>
      <c r="F3388" s="4">
        <v>0</v>
      </c>
      <c r="G3388" s="2">
        <v>16350</v>
      </c>
      <c r="H3388" s="2">
        <v>15590</v>
      </c>
      <c r="I3388" s="2">
        <v>16485</v>
      </c>
      <c r="J3388" s="2">
        <v>16835</v>
      </c>
      <c r="K3388" s="2">
        <v>17585</v>
      </c>
      <c r="L3388" t="str">
        <f t="shared" si="104"/>
        <v/>
      </c>
      <c r="M3388" t="str">
        <f>IFERROR(VLOOKUP(A3388,'Статус менеджера'!$A$2:$B$48,2,TRUE),"")</f>
        <v/>
      </c>
      <c r="N3388" s="2">
        <f t="shared" si="105"/>
        <v>11.396648044692737</v>
      </c>
    </row>
    <row r="3389" spans="1:14" x14ac:dyDescent="0.35">
      <c r="A3389" t="s">
        <v>81</v>
      </c>
      <c r="B3389" t="s">
        <v>237</v>
      </c>
      <c r="C3389" s="1">
        <v>44140</v>
      </c>
      <c r="D3389" t="s">
        <v>123</v>
      </c>
      <c r="E3389" s="3">
        <v>10.645</v>
      </c>
      <c r="F3389" s="4">
        <v>0</v>
      </c>
      <c r="G3389" s="2">
        <v>16200</v>
      </c>
      <c r="H3389" s="2">
        <v>15440</v>
      </c>
      <c r="I3389" s="2">
        <v>16335</v>
      </c>
      <c r="J3389" s="2">
        <v>16685</v>
      </c>
      <c r="K3389" s="2">
        <v>17435</v>
      </c>
      <c r="L3389" t="str">
        <f t="shared" si="104"/>
        <v/>
      </c>
      <c r="M3389" t="str">
        <f>IFERROR(VLOOKUP(A3389,'Статус менеджера'!$A$2:$B$48,2,TRUE),"")</f>
        <v/>
      </c>
      <c r="N3389" s="2">
        <f t="shared" si="105"/>
        <v>11.396648044692737</v>
      </c>
    </row>
    <row r="3390" spans="1:14" x14ac:dyDescent="0.35">
      <c r="A3390" t="s">
        <v>81</v>
      </c>
      <c r="B3390" t="s">
        <v>237</v>
      </c>
      <c r="C3390" s="1">
        <v>44140</v>
      </c>
      <c r="D3390" t="s">
        <v>132</v>
      </c>
      <c r="E3390" s="3">
        <v>1.84</v>
      </c>
      <c r="F3390" s="4">
        <v>0</v>
      </c>
      <c r="G3390" s="2">
        <v>18590</v>
      </c>
      <c r="H3390" s="2">
        <v>16945</v>
      </c>
      <c r="I3390" s="2">
        <v>18590</v>
      </c>
      <c r="J3390" s="2">
        <v>18990</v>
      </c>
      <c r="K3390" s="2">
        <v>19740</v>
      </c>
      <c r="L3390" t="str">
        <f t="shared" si="104"/>
        <v/>
      </c>
      <c r="M3390" t="str">
        <f>IFERROR(VLOOKUP(A3390,'Статус менеджера'!$A$2:$B$48,2,TRUE),"")</f>
        <v/>
      </c>
      <c r="N3390" s="2">
        <f t="shared" si="105"/>
        <v>12</v>
      </c>
    </row>
    <row r="3391" spans="1:14" x14ac:dyDescent="0.35">
      <c r="A3391" t="s">
        <v>81</v>
      </c>
      <c r="B3391" t="s">
        <v>237</v>
      </c>
      <c r="C3391" s="1">
        <v>44140</v>
      </c>
      <c r="D3391" t="s">
        <v>140</v>
      </c>
      <c r="E3391" s="3">
        <v>0.46</v>
      </c>
      <c r="F3391" s="4">
        <v>0</v>
      </c>
      <c r="G3391" s="2">
        <v>16620</v>
      </c>
      <c r="H3391" s="2">
        <v>15785</v>
      </c>
      <c r="I3391" s="2">
        <v>16150</v>
      </c>
      <c r="J3391" s="2">
        <v>16500</v>
      </c>
      <c r="K3391" s="2">
        <v>16620</v>
      </c>
      <c r="L3391" t="str">
        <f t="shared" si="104"/>
        <v/>
      </c>
      <c r="M3391" t="str">
        <f>IFERROR(VLOOKUP(A3391,'Статус менеджера'!$A$2:$B$48,2,TRUE),"")</f>
        <v/>
      </c>
      <c r="N3391" s="2">
        <f t="shared" si="105"/>
        <v>30</v>
      </c>
    </row>
    <row r="3392" spans="1:14" x14ac:dyDescent="0.35">
      <c r="A3392" t="s">
        <v>66</v>
      </c>
      <c r="B3392" t="s">
        <v>114</v>
      </c>
      <c r="C3392" s="1">
        <v>44139</v>
      </c>
      <c r="D3392" t="s">
        <v>116</v>
      </c>
      <c r="E3392" s="3">
        <v>6.6849999999999996</v>
      </c>
      <c r="F3392" s="4">
        <v>0</v>
      </c>
      <c r="G3392" s="2">
        <v>18935</v>
      </c>
      <c r="H3392" s="2">
        <v>18230</v>
      </c>
      <c r="I3392" s="2">
        <v>18935</v>
      </c>
      <c r="J3392" s="2">
        <v>19125</v>
      </c>
      <c r="K3392" s="2">
        <v>19575</v>
      </c>
      <c r="L3392" t="str">
        <f t="shared" si="104"/>
        <v/>
      </c>
      <c r="M3392" t="str">
        <f>IFERROR(VLOOKUP(A3392,'Статус менеджера'!$A$2:$B$48,2,TRUE),"")</f>
        <v/>
      </c>
      <c r="N3392" s="2">
        <f t="shared" si="105"/>
        <v>12</v>
      </c>
    </row>
    <row r="3393" spans="1:14" x14ac:dyDescent="0.35">
      <c r="A3393" t="s">
        <v>66</v>
      </c>
      <c r="B3393" t="s">
        <v>114</v>
      </c>
      <c r="C3393" s="1">
        <v>44139</v>
      </c>
      <c r="D3393" t="s">
        <v>133</v>
      </c>
      <c r="E3393" s="3">
        <v>1.865</v>
      </c>
      <c r="F3393" s="4">
        <v>0</v>
      </c>
      <c r="G3393" s="2">
        <v>20905</v>
      </c>
      <c r="H3393" s="2">
        <v>19975</v>
      </c>
      <c r="I3393" s="2">
        <v>20905</v>
      </c>
      <c r="J3393" s="2">
        <v>21305</v>
      </c>
      <c r="K3393" s="2">
        <v>22055</v>
      </c>
      <c r="L3393" t="str">
        <f t="shared" si="104"/>
        <v/>
      </c>
      <c r="M3393" t="str">
        <f>IFERROR(VLOOKUP(A3393,'Статус менеджера'!$A$2:$B$48,2,TRUE),"")</f>
        <v/>
      </c>
      <c r="N3393" s="2">
        <f t="shared" si="105"/>
        <v>12</v>
      </c>
    </row>
    <row r="3394" spans="1:14" x14ac:dyDescent="0.35">
      <c r="A3394" t="s">
        <v>66</v>
      </c>
      <c r="B3394" t="s">
        <v>114</v>
      </c>
      <c r="C3394" s="1">
        <v>44139</v>
      </c>
      <c r="D3394" t="s">
        <v>124</v>
      </c>
      <c r="E3394" s="3">
        <v>4.26</v>
      </c>
      <c r="F3394" s="4">
        <v>0</v>
      </c>
      <c r="G3394" s="2">
        <v>17955</v>
      </c>
      <c r="H3394" s="2">
        <v>17245</v>
      </c>
      <c r="I3394" s="2">
        <v>17955</v>
      </c>
      <c r="J3394" s="2">
        <v>18235</v>
      </c>
      <c r="K3394" s="2">
        <v>18735</v>
      </c>
      <c r="L3394" t="str">
        <f t="shared" ref="L3394:L3457" si="106">IFERROR(IF(AND(M3394="Продавець малим клієнтам", OR(B3394="Східний регіон", B3394="Західний регіон", B3394="Північний регіон", B3394="Південний регіон", B3394="Центральний регіон", B3394="Будівництво", B3394="Дистрибуція роздріб")), E3394*N3394, ""),"")</f>
        <v/>
      </c>
      <c r="M3394" t="str">
        <f>IFERROR(VLOOKUP(A3394,'Статус менеджера'!$A$2:$B$48,2,TRUE),"")</f>
        <v/>
      </c>
      <c r="N3394" s="2">
        <f t="shared" ref="N3394:N3457" si="107">IFERROR(IF(G3394 &lt;= H3394, 8,
    IF(G3394 &lt;= I3394, 8 + (G3394 - H3394) * (12 - 8) / (I3394 - H3394),
       IF(G3394 &lt;= J3394, 12 + (G3394 - I3394) * (20 - 12) / (J3394 - I3394),
          IF(G3394 &lt;= K3394, 20 + (G3394 - J3394) * (30 - 20) / (K3394 - J3394),
             30)))),"")</f>
        <v>12</v>
      </c>
    </row>
    <row r="3395" spans="1:14" x14ac:dyDescent="0.35">
      <c r="A3395" t="s">
        <v>66</v>
      </c>
      <c r="B3395" t="s">
        <v>114</v>
      </c>
      <c r="C3395" s="1">
        <v>44139</v>
      </c>
      <c r="D3395" t="s">
        <v>125</v>
      </c>
      <c r="E3395" s="3">
        <v>2.0299999999999998</v>
      </c>
      <c r="F3395" s="4">
        <v>0</v>
      </c>
      <c r="G3395" s="2">
        <v>20320</v>
      </c>
      <c r="H3395" s="2">
        <v>19565</v>
      </c>
      <c r="I3395" s="2">
        <v>20320</v>
      </c>
      <c r="J3395" s="2">
        <v>20600</v>
      </c>
      <c r="K3395" s="2">
        <v>21100</v>
      </c>
      <c r="L3395" t="str">
        <f t="shared" si="106"/>
        <v/>
      </c>
      <c r="M3395" t="str">
        <f>IFERROR(VLOOKUP(A3395,'Статус менеджера'!$A$2:$B$48,2,TRUE),"")</f>
        <v/>
      </c>
      <c r="N3395" s="2">
        <f t="shared" si="107"/>
        <v>12</v>
      </c>
    </row>
    <row r="3396" spans="1:14" x14ac:dyDescent="0.35">
      <c r="A3396" t="s">
        <v>4</v>
      </c>
      <c r="B3396" t="s">
        <v>227</v>
      </c>
      <c r="C3396" s="1">
        <v>44140</v>
      </c>
      <c r="D3396" t="s">
        <v>138</v>
      </c>
      <c r="E3396" s="3">
        <v>1.024</v>
      </c>
      <c r="F3396" s="4">
        <v>0</v>
      </c>
      <c r="G3396" s="2">
        <v>20875</v>
      </c>
      <c r="H3396" s="2">
        <v>19840</v>
      </c>
      <c r="I3396" s="2">
        <v>20495</v>
      </c>
      <c r="J3396" s="2">
        <v>20875</v>
      </c>
      <c r="K3396" s="2">
        <v>21375</v>
      </c>
      <c r="L3396" t="str">
        <f t="shared" si="106"/>
        <v/>
      </c>
      <c r="M3396" t="str">
        <f>IFERROR(VLOOKUP(A3396,'Статус менеджера'!$A$2:$B$48,2,TRUE),"")</f>
        <v/>
      </c>
      <c r="N3396" s="2">
        <f t="shared" si="107"/>
        <v>20</v>
      </c>
    </row>
    <row r="3397" spans="1:14" x14ac:dyDescent="0.35">
      <c r="A3397" t="s">
        <v>77</v>
      </c>
      <c r="B3397" t="s">
        <v>228</v>
      </c>
      <c r="C3397" s="1">
        <v>44147</v>
      </c>
      <c r="D3397" t="s">
        <v>122</v>
      </c>
      <c r="E3397" s="3">
        <v>8.8849999999999998</v>
      </c>
      <c r="F3397" s="4">
        <v>0</v>
      </c>
      <c r="G3397" s="2">
        <v>20865</v>
      </c>
      <c r="H3397" s="2">
        <v>19920</v>
      </c>
      <c r="I3397" s="2">
        <v>20265</v>
      </c>
      <c r="J3397" s="2">
        <v>20815</v>
      </c>
      <c r="K3397" s="2">
        <v>21265</v>
      </c>
      <c r="L3397" t="str">
        <f t="shared" si="106"/>
        <v/>
      </c>
      <c r="M3397" t="str">
        <f>IFERROR(VLOOKUP(A3397,'Статус менеджера'!$A$2:$B$48,2,TRUE),"")</f>
        <v>Продавець малим клієнтам</v>
      </c>
      <c r="N3397" s="2">
        <f t="shared" si="107"/>
        <v>21.111111111111111</v>
      </c>
    </row>
    <row r="3398" spans="1:14" x14ac:dyDescent="0.35">
      <c r="A3398" t="s">
        <v>77</v>
      </c>
      <c r="B3398" t="s">
        <v>228</v>
      </c>
      <c r="C3398" s="1">
        <v>44147</v>
      </c>
      <c r="D3398" t="s">
        <v>122</v>
      </c>
      <c r="E3398" s="3">
        <v>8.0350000000000001</v>
      </c>
      <c r="F3398" s="4">
        <v>0</v>
      </c>
      <c r="G3398" s="2">
        <v>20865</v>
      </c>
      <c r="H3398" s="2">
        <v>19920</v>
      </c>
      <c r="I3398" s="2">
        <v>20265</v>
      </c>
      <c r="J3398" s="2">
        <v>20815</v>
      </c>
      <c r="K3398" s="2">
        <v>21265</v>
      </c>
      <c r="L3398" t="str">
        <f t="shared" si="106"/>
        <v/>
      </c>
      <c r="M3398" t="str">
        <f>IFERROR(VLOOKUP(A3398,'Статус менеджера'!$A$2:$B$48,2,TRUE),"")</f>
        <v>Продавець малим клієнтам</v>
      </c>
      <c r="N3398" s="2">
        <f t="shared" si="107"/>
        <v>21.111111111111111</v>
      </c>
    </row>
    <row r="3399" spans="1:14" x14ac:dyDescent="0.35">
      <c r="A3399" t="s">
        <v>77</v>
      </c>
      <c r="B3399" t="s">
        <v>228</v>
      </c>
      <c r="C3399" s="1">
        <v>44147</v>
      </c>
      <c r="D3399" t="s">
        <v>122</v>
      </c>
      <c r="E3399" s="3">
        <v>0.95</v>
      </c>
      <c r="F3399" s="4">
        <v>0</v>
      </c>
      <c r="G3399" s="2">
        <v>20865</v>
      </c>
      <c r="H3399" s="2">
        <v>19920</v>
      </c>
      <c r="I3399" s="2">
        <v>20265</v>
      </c>
      <c r="J3399" s="2">
        <v>20815</v>
      </c>
      <c r="K3399" s="2">
        <v>21265</v>
      </c>
      <c r="L3399" t="str">
        <f t="shared" si="106"/>
        <v/>
      </c>
      <c r="M3399" t="str">
        <f>IFERROR(VLOOKUP(A3399,'Статус менеджера'!$A$2:$B$48,2,TRUE),"")</f>
        <v>Продавець малим клієнтам</v>
      </c>
      <c r="N3399" s="2">
        <f t="shared" si="107"/>
        <v>21.111111111111111</v>
      </c>
    </row>
    <row r="3400" spans="1:14" x14ac:dyDescent="0.35">
      <c r="A3400" t="s">
        <v>77</v>
      </c>
      <c r="B3400" t="s">
        <v>228</v>
      </c>
      <c r="C3400" s="1">
        <v>44147</v>
      </c>
      <c r="D3400" t="s">
        <v>122</v>
      </c>
      <c r="E3400" s="3">
        <v>2.0299999999999998</v>
      </c>
      <c r="F3400" s="4">
        <v>0</v>
      </c>
      <c r="G3400" s="2">
        <v>20865</v>
      </c>
      <c r="H3400" s="2">
        <v>19920</v>
      </c>
      <c r="I3400" s="2">
        <v>20265</v>
      </c>
      <c r="J3400" s="2">
        <v>20815</v>
      </c>
      <c r="K3400" s="2">
        <v>21265</v>
      </c>
      <c r="L3400" t="str">
        <f t="shared" si="106"/>
        <v/>
      </c>
      <c r="M3400" t="str">
        <f>IFERROR(VLOOKUP(A3400,'Статус менеджера'!$A$2:$B$48,2,TRUE),"")</f>
        <v>Продавець малим клієнтам</v>
      </c>
      <c r="N3400" s="2">
        <f t="shared" si="107"/>
        <v>21.111111111111111</v>
      </c>
    </row>
    <row r="3401" spans="1:14" x14ac:dyDescent="0.35">
      <c r="A3401" t="s">
        <v>77</v>
      </c>
      <c r="B3401" t="s">
        <v>228</v>
      </c>
      <c r="C3401" s="1">
        <v>44147</v>
      </c>
      <c r="D3401" t="s">
        <v>122</v>
      </c>
      <c r="E3401" s="3">
        <v>1.49</v>
      </c>
      <c r="F3401" s="4">
        <v>0</v>
      </c>
      <c r="G3401" s="2">
        <v>20865</v>
      </c>
      <c r="H3401" s="2">
        <v>19920</v>
      </c>
      <c r="I3401" s="2">
        <v>20265</v>
      </c>
      <c r="J3401" s="2">
        <v>20815</v>
      </c>
      <c r="K3401" s="2">
        <v>21265</v>
      </c>
      <c r="L3401" t="str">
        <f t="shared" si="106"/>
        <v/>
      </c>
      <c r="M3401" t="str">
        <f>IFERROR(VLOOKUP(A3401,'Статус менеджера'!$A$2:$B$48,2,TRUE),"")</f>
        <v>Продавець малим клієнтам</v>
      </c>
      <c r="N3401" s="2">
        <f t="shared" si="107"/>
        <v>21.111111111111111</v>
      </c>
    </row>
    <row r="3402" spans="1:14" x14ac:dyDescent="0.35">
      <c r="A3402" t="s">
        <v>77</v>
      </c>
      <c r="B3402" t="s">
        <v>228</v>
      </c>
      <c r="C3402" s="1">
        <v>44147</v>
      </c>
      <c r="D3402" t="s">
        <v>120</v>
      </c>
      <c r="E3402" s="3">
        <v>0.28999999999999998</v>
      </c>
      <c r="F3402" s="4">
        <v>0</v>
      </c>
      <c r="G3402" s="2">
        <v>17340</v>
      </c>
      <c r="H3402" s="2">
        <v>16665</v>
      </c>
      <c r="I3402" s="2">
        <v>17140</v>
      </c>
      <c r="J3402" s="2">
        <v>17640</v>
      </c>
      <c r="K3402" s="2">
        <v>18140</v>
      </c>
      <c r="L3402" t="str">
        <f t="shared" si="106"/>
        <v/>
      </c>
      <c r="M3402" t="str">
        <f>IFERROR(VLOOKUP(A3402,'Статус менеджера'!$A$2:$B$48,2,TRUE),"")</f>
        <v>Продавець малим клієнтам</v>
      </c>
      <c r="N3402" s="2">
        <f t="shared" si="107"/>
        <v>15.2</v>
      </c>
    </row>
    <row r="3403" spans="1:14" x14ac:dyDescent="0.35">
      <c r="A3403" t="s">
        <v>35</v>
      </c>
      <c r="B3403" t="s">
        <v>114</v>
      </c>
      <c r="C3403" s="1">
        <v>44137</v>
      </c>
      <c r="D3403" t="s">
        <v>126</v>
      </c>
      <c r="E3403" s="3">
        <v>0.97</v>
      </c>
      <c r="F3403" s="4">
        <v>0</v>
      </c>
      <c r="G3403" s="2">
        <v>23805</v>
      </c>
      <c r="H3403" s="2">
        <v>23160</v>
      </c>
      <c r="I3403" s="2">
        <v>24030</v>
      </c>
      <c r="J3403" s="2">
        <v>24150</v>
      </c>
      <c r="K3403" s="2">
        <v>24600</v>
      </c>
      <c r="L3403" t="str">
        <f t="shared" si="106"/>
        <v/>
      </c>
      <c r="M3403" t="str">
        <f>IFERROR(VLOOKUP(A3403,'Статус менеджера'!$A$2:$B$48,2,TRUE),"")</f>
        <v/>
      </c>
      <c r="N3403" s="2">
        <f t="shared" si="107"/>
        <v>10.96551724137931</v>
      </c>
    </row>
    <row r="3404" spans="1:14" x14ac:dyDescent="0.35">
      <c r="A3404" t="s">
        <v>35</v>
      </c>
      <c r="B3404" t="s">
        <v>114</v>
      </c>
      <c r="C3404" s="1">
        <v>44137</v>
      </c>
      <c r="D3404" t="s">
        <v>119</v>
      </c>
      <c r="E3404" s="3">
        <v>1.89</v>
      </c>
      <c r="F3404" s="4">
        <v>0</v>
      </c>
      <c r="G3404" s="2">
        <v>21345</v>
      </c>
      <c r="H3404" s="2">
        <v>20480</v>
      </c>
      <c r="I3404" s="2">
        <v>21345</v>
      </c>
      <c r="J3404" s="2">
        <v>21845</v>
      </c>
      <c r="K3404" s="2">
        <v>22345</v>
      </c>
      <c r="L3404" t="str">
        <f t="shared" si="106"/>
        <v/>
      </c>
      <c r="M3404" t="str">
        <f>IFERROR(VLOOKUP(A3404,'Статус менеджера'!$A$2:$B$48,2,TRUE),"")</f>
        <v/>
      </c>
      <c r="N3404" s="2">
        <f t="shared" si="107"/>
        <v>12</v>
      </c>
    </row>
    <row r="3405" spans="1:14" x14ac:dyDescent="0.35">
      <c r="A3405" t="s">
        <v>35</v>
      </c>
      <c r="B3405" t="s">
        <v>114</v>
      </c>
      <c r="C3405" s="1">
        <v>44137</v>
      </c>
      <c r="D3405" t="s">
        <v>119</v>
      </c>
      <c r="E3405" s="3">
        <v>1.7849999999999999</v>
      </c>
      <c r="F3405" s="4">
        <v>0</v>
      </c>
      <c r="G3405" s="2">
        <v>20845</v>
      </c>
      <c r="H3405" s="2">
        <v>19980</v>
      </c>
      <c r="I3405" s="2">
        <v>20845</v>
      </c>
      <c r="J3405" s="2">
        <v>21345</v>
      </c>
      <c r="K3405" s="2">
        <v>21845</v>
      </c>
      <c r="L3405" t="str">
        <f t="shared" si="106"/>
        <v/>
      </c>
      <c r="M3405" t="str">
        <f>IFERROR(VLOOKUP(A3405,'Статус менеджера'!$A$2:$B$48,2,TRUE),"")</f>
        <v/>
      </c>
      <c r="N3405" s="2">
        <f t="shared" si="107"/>
        <v>12</v>
      </c>
    </row>
    <row r="3406" spans="1:14" x14ac:dyDescent="0.35">
      <c r="A3406" t="s">
        <v>35</v>
      </c>
      <c r="B3406" t="s">
        <v>114</v>
      </c>
      <c r="C3406" s="1">
        <v>44137</v>
      </c>
      <c r="D3406" t="s">
        <v>119</v>
      </c>
      <c r="E3406" s="3">
        <v>1.0349999999999999</v>
      </c>
      <c r="F3406" s="4">
        <v>0</v>
      </c>
      <c r="G3406" s="2">
        <v>20845</v>
      </c>
      <c r="H3406" s="2">
        <v>19980</v>
      </c>
      <c r="I3406" s="2">
        <v>20845</v>
      </c>
      <c r="J3406" s="2">
        <v>21345</v>
      </c>
      <c r="K3406" s="2">
        <v>21845</v>
      </c>
      <c r="L3406" t="str">
        <f t="shared" si="106"/>
        <v/>
      </c>
      <c r="M3406" t="str">
        <f>IFERROR(VLOOKUP(A3406,'Статус менеджера'!$A$2:$B$48,2,TRUE),"")</f>
        <v/>
      </c>
      <c r="N3406" s="2">
        <f t="shared" si="107"/>
        <v>12</v>
      </c>
    </row>
    <row r="3407" spans="1:14" x14ac:dyDescent="0.35">
      <c r="A3407" t="s">
        <v>35</v>
      </c>
      <c r="B3407" t="s">
        <v>114</v>
      </c>
      <c r="C3407" s="1">
        <v>44137</v>
      </c>
      <c r="D3407" t="s">
        <v>119</v>
      </c>
      <c r="E3407" s="3">
        <v>5.0000000000000001E-3</v>
      </c>
      <c r="F3407" s="4">
        <v>0</v>
      </c>
      <c r="G3407" s="2">
        <v>20845</v>
      </c>
      <c r="H3407" s="2">
        <v>19980</v>
      </c>
      <c r="I3407" s="2">
        <v>20845</v>
      </c>
      <c r="J3407" s="2">
        <v>21345</v>
      </c>
      <c r="K3407" s="2">
        <v>21845</v>
      </c>
      <c r="L3407" t="str">
        <f t="shared" si="106"/>
        <v/>
      </c>
      <c r="M3407" t="str">
        <f>IFERROR(VLOOKUP(A3407,'Статус менеджера'!$A$2:$B$48,2,TRUE),"")</f>
        <v/>
      </c>
      <c r="N3407" s="2">
        <f t="shared" si="107"/>
        <v>12</v>
      </c>
    </row>
    <row r="3408" spans="1:14" x14ac:dyDescent="0.35">
      <c r="A3408" t="s">
        <v>35</v>
      </c>
      <c r="B3408" t="s">
        <v>114</v>
      </c>
      <c r="C3408" s="1">
        <v>44137</v>
      </c>
      <c r="D3408" t="s">
        <v>120</v>
      </c>
      <c r="E3408" s="3">
        <v>1.054</v>
      </c>
      <c r="F3408" s="4">
        <v>0</v>
      </c>
      <c r="G3408" s="2">
        <v>18020</v>
      </c>
      <c r="H3408" s="2">
        <v>17260</v>
      </c>
      <c r="I3408" s="2">
        <v>17965</v>
      </c>
      <c r="J3408" s="2">
        <v>18250</v>
      </c>
      <c r="K3408" s="2">
        <v>18750</v>
      </c>
      <c r="L3408" t="str">
        <f t="shared" si="106"/>
        <v/>
      </c>
      <c r="M3408" t="str">
        <f>IFERROR(VLOOKUP(A3408,'Статус менеджера'!$A$2:$B$48,2,TRUE),"")</f>
        <v/>
      </c>
      <c r="N3408" s="2">
        <f t="shared" si="107"/>
        <v>13.543859649122806</v>
      </c>
    </row>
    <row r="3409" spans="1:14" x14ac:dyDescent="0.35">
      <c r="A3409" t="s">
        <v>35</v>
      </c>
      <c r="B3409" t="s">
        <v>114</v>
      </c>
      <c r="C3409" s="1">
        <v>44141</v>
      </c>
      <c r="D3409" t="s">
        <v>124</v>
      </c>
      <c r="E3409" s="3">
        <v>1.577</v>
      </c>
      <c r="F3409" s="4">
        <v>0</v>
      </c>
      <c r="G3409" s="2">
        <v>18550</v>
      </c>
      <c r="H3409" s="2">
        <v>17640</v>
      </c>
      <c r="I3409" s="2">
        <v>18350</v>
      </c>
      <c r="J3409" s="2">
        <v>18630</v>
      </c>
      <c r="K3409" s="2">
        <v>19130</v>
      </c>
      <c r="L3409" t="str">
        <f t="shared" si="106"/>
        <v/>
      </c>
      <c r="M3409" t="str">
        <f>IFERROR(VLOOKUP(A3409,'Статус менеджера'!$A$2:$B$48,2,TRUE),"")</f>
        <v/>
      </c>
      <c r="N3409" s="2">
        <f t="shared" si="107"/>
        <v>17.714285714285715</v>
      </c>
    </row>
    <row r="3410" spans="1:14" x14ac:dyDescent="0.35">
      <c r="A3410" t="s">
        <v>35</v>
      </c>
      <c r="B3410" t="s">
        <v>114</v>
      </c>
      <c r="C3410" s="1">
        <v>44141</v>
      </c>
      <c r="D3410" t="s">
        <v>122</v>
      </c>
      <c r="E3410" s="3">
        <v>0.121</v>
      </c>
      <c r="F3410" s="4">
        <v>0</v>
      </c>
      <c r="G3410" s="2">
        <v>19480</v>
      </c>
      <c r="H3410" s="2">
        <v>18775</v>
      </c>
      <c r="I3410" s="2">
        <v>19480</v>
      </c>
      <c r="J3410" s="2">
        <v>19670</v>
      </c>
      <c r="K3410" s="2">
        <v>20120</v>
      </c>
      <c r="L3410" t="str">
        <f t="shared" si="106"/>
        <v/>
      </c>
      <c r="M3410" t="str">
        <f>IFERROR(VLOOKUP(A3410,'Статус менеджера'!$A$2:$B$48,2,TRUE),"")</f>
        <v/>
      </c>
      <c r="N3410" s="2">
        <f t="shared" si="107"/>
        <v>12</v>
      </c>
    </row>
    <row r="3411" spans="1:14" x14ac:dyDescent="0.35">
      <c r="A3411" t="s">
        <v>35</v>
      </c>
      <c r="B3411" t="s">
        <v>114</v>
      </c>
      <c r="C3411" s="1">
        <v>44141</v>
      </c>
      <c r="D3411" t="s">
        <v>122</v>
      </c>
      <c r="E3411" s="3">
        <v>1.526</v>
      </c>
      <c r="F3411" s="4">
        <v>0</v>
      </c>
      <c r="G3411" s="2">
        <v>19480</v>
      </c>
      <c r="H3411" s="2">
        <v>18775</v>
      </c>
      <c r="I3411" s="2">
        <v>19480</v>
      </c>
      <c r="J3411" s="2">
        <v>19670</v>
      </c>
      <c r="K3411" s="2">
        <v>20120</v>
      </c>
      <c r="L3411" t="str">
        <f t="shared" si="106"/>
        <v/>
      </c>
      <c r="M3411" t="str">
        <f>IFERROR(VLOOKUP(A3411,'Статус менеджера'!$A$2:$B$48,2,TRUE),"")</f>
        <v/>
      </c>
      <c r="N3411" s="2">
        <f t="shared" si="107"/>
        <v>12</v>
      </c>
    </row>
    <row r="3412" spans="1:14" x14ac:dyDescent="0.35">
      <c r="A3412" t="s">
        <v>35</v>
      </c>
      <c r="B3412" t="s">
        <v>114</v>
      </c>
      <c r="C3412" s="1">
        <v>44141</v>
      </c>
      <c r="D3412" t="s">
        <v>122</v>
      </c>
      <c r="E3412" s="3">
        <v>0.55800000000000005</v>
      </c>
      <c r="F3412" s="4">
        <v>0</v>
      </c>
      <c r="G3412" s="2">
        <v>19480</v>
      </c>
      <c r="H3412" s="2">
        <v>18775</v>
      </c>
      <c r="I3412" s="2">
        <v>19480</v>
      </c>
      <c r="J3412" s="2">
        <v>19670</v>
      </c>
      <c r="K3412" s="2">
        <v>20120</v>
      </c>
      <c r="L3412" t="str">
        <f t="shared" si="106"/>
        <v/>
      </c>
      <c r="M3412" t="str">
        <f>IFERROR(VLOOKUP(A3412,'Статус менеджера'!$A$2:$B$48,2,TRUE),"")</f>
        <v/>
      </c>
      <c r="N3412" s="2">
        <f t="shared" si="107"/>
        <v>12</v>
      </c>
    </row>
    <row r="3413" spans="1:14" x14ac:dyDescent="0.35">
      <c r="A3413" t="s">
        <v>35</v>
      </c>
      <c r="B3413" t="s">
        <v>114</v>
      </c>
      <c r="C3413" s="1">
        <v>44141</v>
      </c>
      <c r="D3413" t="s">
        <v>121</v>
      </c>
      <c r="E3413" s="3">
        <v>0.2</v>
      </c>
      <c r="F3413" s="4">
        <v>0</v>
      </c>
      <c r="G3413" s="2">
        <v>20155</v>
      </c>
      <c r="H3413" s="2">
        <v>19450</v>
      </c>
      <c r="I3413" s="2">
        <v>20155</v>
      </c>
      <c r="J3413" s="2">
        <v>20345</v>
      </c>
      <c r="K3413" s="2">
        <v>20795</v>
      </c>
      <c r="L3413" t="str">
        <f t="shared" si="106"/>
        <v/>
      </c>
      <c r="M3413" t="str">
        <f>IFERROR(VLOOKUP(A3413,'Статус менеджера'!$A$2:$B$48,2,TRUE),"")</f>
        <v/>
      </c>
      <c r="N3413" s="2">
        <f t="shared" si="107"/>
        <v>12</v>
      </c>
    </row>
    <row r="3414" spans="1:14" x14ac:dyDescent="0.35">
      <c r="A3414" t="s">
        <v>35</v>
      </c>
      <c r="B3414" t="s">
        <v>114</v>
      </c>
      <c r="C3414" s="1">
        <v>44141</v>
      </c>
      <c r="D3414" t="s">
        <v>116</v>
      </c>
      <c r="E3414" s="3">
        <v>0.85</v>
      </c>
      <c r="F3414" s="4">
        <v>0</v>
      </c>
      <c r="G3414" s="2">
        <v>19480</v>
      </c>
      <c r="H3414" s="2">
        <v>18775</v>
      </c>
      <c r="I3414" s="2">
        <v>19480</v>
      </c>
      <c r="J3414" s="2">
        <v>19670</v>
      </c>
      <c r="K3414" s="2">
        <v>20120</v>
      </c>
      <c r="L3414" t="str">
        <f t="shared" si="106"/>
        <v/>
      </c>
      <c r="M3414" t="str">
        <f>IFERROR(VLOOKUP(A3414,'Статус менеджера'!$A$2:$B$48,2,TRUE),"")</f>
        <v/>
      </c>
      <c r="N3414" s="2">
        <f t="shared" si="107"/>
        <v>12</v>
      </c>
    </row>
    <row r="3415" spans="1:14" x14ac:dyDescent="0.35">
      <c r="A3415" t="s">
        <v>35</v>
      </c>
      <c r="B3415" t="s">
        <v>114</v>
      </c>
      <c r="C3415" s="1">
        <v>44141</v>
      </c>
      <c r="D3415" t="s">
        <v>122</v>
      </c>
      <c r="E3415" s="3">
        <v>0.23699999999999999</v>
      </c>
      <c r="F3415" s="4">
        <v>0</v>
      </c>
      <c r="G3415" s="2">
        <v>19480</v>
      </c>
      <c r="H3415" s="2">
        <v>18775</v>
      </c>
      <c r="I3415" s="2">
        <v>19480</v>
      </c>
      <c r="J3415" s="2">
        <v>19670</v>
      </c>
      <c r="K3415" s="2">
        <v>20120</v>
      </c>
      <c r="L3415" t="str">
        <f t="shared" si="106"/>
        <v/>
      </c>
      <c r="M3415" t="str">
        <f>IFERROR(VLOOKUP(A3415,'Статус менеджера'!$A$2:$B$48,2,TRUE),"")</f>
        <v/>
      </c>
      <c r="N3415" s="2">
        <f t="shared" si="107"/>
        <v>12</v>
      </c>
    </row>
    <row r="3416" spans="1:14" x14ac:dyDescent="0.35">
      <c r="A3416" t="s">
        <v>54</v>
      </c>
      <c r="B3416" t="s">
        <v>234</v>
      </c>
      <c r="C3416" s="1">
        <v>44153</v>
      </c>
      <c r="D3416" t="s">
        <v>131</v>
      </c>
      <c r="E3416" s="3">
        <v>6.3650000000000002</v>
      </c>
      <c r="F3416" s="4">
        <v>0</v>
      </c>
      <c r="G3416" s="2">
        <v>20750</v>
      </c>
      <c r="H3416" s="2">
        <v>20835</v>
      </c>
      <c r="I3416" s="2">
        <v>21595</v>
      </c>
      <c r="J3416" s="2">
        <v>21785</v>
      </c>
      <c r="K3416" s="2">
        <v>22235</v>
      </c>
      <c r="L3416" t="str">
        <f t="shared" si="106"/>
        <v/>
      </c>
      <c r="M3416" t="str">
        <f>IFERROR(VLOOKUP(A3416,'Статус менеджера'!$A$2:$B$48,2,TRUE),"")</f>
        <v>Продавець малим клієнтам</v>
      </c>
      <c r="N3416" s="2">
        <f t="shared" si="107"/>
        <v>8</v>
      </c>
    </row>
    <row r="3417" spans="1:14" x14ac:dyDescent="0.35">
      <c r="A3417" t="s">
        <v>54</v>
      </c>
      <c r="B3417" t="s">
        <v>234</v>
      </c>
      <c r="C3417" s="1">
        <v>44153</v>
      </c>
      <c r="D3417" t="s">
        <v>131</v>
      </c>
      <c r="E3417" s="3">
        <v>6.06</v>
      </c>
      <c r="F3417" s="4">
        <v>0</v>
      </c>
      <c r="G3417" s="2">
        <v>20750</v>
      </c>
      <c r="H3417" s="2">
        <v>20835</v>
      </c>
      <c r="I3417" s="2">
        <v>21595</v>
      </c>
      <c r="J3417" s="2">
        <v>21785</v>
      </c>
      <c r="K3417" s="2">
        <v>22235</v>
      </c>
      <c r="L3417" t="str">
        <f t="shared" si="106"/>
        <v/>
      </c>
      <c r="M3417" t="str">
        <f>IFERROR(VLOOKUP(A3417,'Статус менеджера'!$A$2:$B$48,2,TRUE),"")</f>
        <v>Продавець малим клієнтам</v>
      </c>
      <c r="N3417" s="2">
        <f t="shared" si="107"/>
        <v>8</v>
      </c>
    </row>
    <row r="3418" spans="1:14" x14ac:dyDescent="0.35">
      <c r="A3418" t="s">
        <v>54</v>
      </c>
      <c r="B3418" t="s">
        <v>234</v>
      </c>
      <c r="C3418" s="1">
        <v>44153</v>
      </c>
      <c r="D3418" t="s">
        <v>131</v>
      </c>
      <c r="E3418" s="3">
        <v>4.79</v>
      </c>
      <c r="F3418" s="4">
        <v>0</v>
      </c>
      <c r="G3418" s="2">
        <v>20750</v>
      </c>
      <c r="H3418" s="2">
        <v>20835</v>
      </c>
      <c r="I3418" s="2">
        <v>21595</v>
      </c>
      <c r="J3418" s="2">
        <v>21785</v>
      </c>
      <c r="K3418" s="2">
        <v>22235</v>
      </c>
      <c r="L3418" t="str">
        <f t="shared" si="106"/>
        <v/>
      </c>
      <c r="M3418" t="str">
        <f>IFERROR(VLOOKUP(A3418,'Статус менеджера'!$A$2:$B$48,2,TRUE),"")</f>
        <v>Продавець малим клієнтам</v>
      </c>
      <c r="N3418" s="2">
        <f t="shared" si="107"/>
        <v>8</v>
      </c>
    </row>
    <row r="3419" spans="1:14" x14ac:dyDescent="0.35">
      <c r="A3419" t="s">
        <v>88</v>
      </c>
      <c r="B3419" t="s">
        <v>231</v>
      </c>
      <c r="C3419" s="1">
        <v>44165</v>
      </c>
      <c r="D3419" t="s">
        <v>142</v>
      </c>
      <c r="E3419" s="3">
        <v>66.465000000000003</v>
      </c>
      <c r="F3419" s="4">
        <v>0</v>
      </c>
      <c r="G3419" s="2">
        <v>17830.23</v>
      </c>
      <c r="H3419" s="2">
        <v>16820</v>
      </c>
      <c r="I3419" s="2">
        <v>17150</v>
      </c>
      <c r="J3419" s="2">
        <v>17750</v>
      </c>
      <c r="K3419" s="2">
        <v>18500</v>
      </c>
      <c r="L3419" t="str">
        <f t="shared" si="106"/>
        <v/>
      </c>
      <c r="M3419" t="str">
        <f>IFERROR(VLOOKUP(A3419,'Статус менеджера'!$A$2:$B$48,2,TRUE),"")</f>
        <v>Продавець малим клієнтам</v>
      </c>
      <c r="N3419" s="2">
        <f t="shared" si="107"/>
        <v>21.069733333333328</v>
      </c>
    </row>
    <row r="3420" spans="1:14" x14ac:dyDescent="0.35">
      <c r="A3420" t="s">
        <v>93</v>
      </c>
      <c r="B3420" t="s">
        <v>225</v>
      </c>
      <c r="C3420" s="1">
        <v>44137</v>
      </c>
      <c r="D3420" t="s">
        <v>123</v>
      </c>
      <c r="E3420" s="3">
        <v>0.91500000000000004</v>
      </c>
      <c r="F3420" s="4">
        <v>0</v>
      </c>
      <c r="G3420" s="2">
        <v>17435</v>
      </c>
      <c r="H3420" s="2">
        <v>15840</v>
      </c>
      <c r="I3420" s="2">
        <v>16735</v>
      </c>
      <c r="J3420" s="2">
        <v>17085</v>
      </c>
      <c r="K3420" s="2">
        <v>17835</v>
      </c>
      <c r="L3420" t="str">
        <f t="shared" si="106"/>
        <v/>
      </c>
      <c r="M3420" t="str">
        <f>IFERROR(VLOOKUP(A3420,'Статус менеджера'!$A$2:$B$48,2,TRUE),"")</f>
        <v/>
      </c>
      <c r="N3420" s="2">
        <f t="shared" si="107"/>
        <v>24.666666666666668</v>
      </c>
    </row>
    <row r="3421" spans="1:14" x14ac:dyDescent="0.35">
      <c r="A3421" t="s">
        <v>93</v>
      </c>
      <c r="B3421" t="s">
        <v>225</v>
      </c>
      <c r="C3421" s="1">
        <v>44137</v>
      </c>
      <c r="D3421" t="s">
        <v>118</v>
      </c>
      <c r="E3421" s="3">
        <v>0</v>
      </c>
      <c r="F3421" s="4">
        <v>0</v>
      </c>
      <c r="G3421" s="2">
        <v>750</v>
      </c>
      <c r="H3421" s="2" t="e">
        <v>#N/A</v>
      </c>
      <c r="I3421" s="2" t="e">
        <v>#N/A</v>
      </c>
      <c r="J3421" s="2" t="e">
        <v>#N/A</v>
      </c>
      <c r="K3421" s="2" t="e">
        <v>#N/A</v>
      </c>
      <c r="L3421" t="str">
        <f t="shared" si="106"/>
        <v/>
      </c>
      <c r="M3421" t="str">
        <f>IFERROR(VLOOKUP(A3421,'Статус менеджера'!$A$2:$B$48,2,TRUE),"")</f>
        <v/>
      </c>
      <c r="N3421" s="2" t="str">
        <f t="shared" si="107"/>
        <v/>
      </c>
    </row>
    <row r="3422" spans="1:14" x14ac:dyDescent="0.35">
      <c r="A3422" t="s">
        <v>93</v>
      </c>
      <c r="B3422" t="s">
        <v>225</v>
      </c>
      <c r="C3422" s="1">
        <v>44137</v>
      </c>
      <c r="D3422" t="s">
        <v>123</v>
      </c>
      <c r="E3422" s="3">
        <v>0.7</v>
      </c>
      <c r="F3422" s="4">
        <v>0</v>
      </c>
      <c r="G3422" s="2">
        <v>17285</v>
      </c>
      <c r="H3422" s="2">
        <v>15690</v>
      </c>
      <c r="I3422" s="2">
        <v>16585</v>
      </c>
      <c r="J3422" s="2">
        <v>16935</v>
      </c>
      <c r="K3422" s="2">
        <v>17685</v>
      </c>
      <c r="L3422" t="str">
        <f t="shared" si="106"/>
        <v/>
      </c>
      <c r="M3422" t="str">
        <f>IFERROR(VLOOKUP(A3422,'Статус менеджера'!$A$2:$B$48,2,TRUE),"")</f>
        <v/>
      </c>
      <c r="N3422" s="2">
        <f t="shared" si="107"/>
        <v>24.666666666666668</v>
      </c>
    </row>
    <row r="3423" spans="1:14" x14ac:dyDescent="0.35">
      <c r="A3423" t="s">
        <v>93</v>
      </c>
      <c r="B3423" t="s">
        <v>225</v>
      </c>
      <c r="C3423" s="1">
        <v>44137</v>
      </c>
      <c r="D3423" t="s">
        <v>123</v>
      </c>
      <c r="E3423" s="3">
        <v>0.72499999999999998</v>
      </c>
      <c r="F3423" s="4">
        <v>0</v>
      </c>
      <c r="G3423" s="2">
        <v>17285</v>
      </c>
      <c r="H3423" s="2">
        <v>15690</v>
      </c>
      <c r="I3423" s="2">
        <v>16585</v>
      </c>
      <c r="J3423" s="2">
        <v>16935</v>
      </c>
      <c r="K3423" s="2">
        <v>17685</v>
      </c>
      <c r="L3423" t="str">
        <f t="shared" si="106"/>
        <v/>
      </c>
      <c r="M3423" t="str">
        <f>IFERROR(VLOOKUP(A3423,'Статус менеджера'!$A$2:$B$48,2,TRUE),"")</f>
        <v/>
      </c>
      <c r="N3423" s="2">
        <f t="shared" si="107"/>
        <v>24.666666666666668</v>
      </c>
    </row>
    <row r="3424" spans="1:14" x14ac:dyDescent="0.35">
      <c r="A3424" t="s">
        <v>46</v>
      </c>
      <c r="B3424" t="s">
        <v>227</v>
      </c>
      <c r="C3424" s="1">
        <v>44139</v>
      </c>
      <c r="D3424" t="s">
        <v>119</v>
      </c>
      <c r="E3424" s="3">
        <v>2.7389999999999999</v>
      </c>
      <c r="F3424" s="4">
        <v>0</v>
      </c>
      <c r="G3424" s="2">
        <v>21245</v>
      </c>
      <c r="H3424" s="2">
        <v>20780</v>
      </c>
      <c r="I3424" s="2">
        <v>21595</v>
      </c>
      <c r="J3424" s="2">
        <v>22145</v>
      </c>
      <c r="K3424" s="2">
        <v>22645</v>
      </c>
      <c r="L3424" t="str">
        <f t="shared" si="106"/>
        <v/>
      </c>
      <c r="M3424" t="str">
        <f>IFERROR(VLOOKUP(A3424,'Статус менеджера'!$A$2:$B$48,2,TRUE),"")</f>
        <v/>
      </c>
      <c r="N3424" s="2">
        <f t="shared" si="107"/>
        <v>10.282208588957054</v>
      </c>
    </row>
    <row r="3425" spans="1:14" x14ac:dyDescent="0.35">
      <c r="A3425" t="s">
        <v>46</v>
      </c>
      <c r="B3425" t="s">
        <v>227</v>
      </c>
      <c r="C3425" s="1">
        <v>44139</v>
      </c>
      <c r="D3425" t="s">
        <v>119</v>
      </c>
      <c r="E3425" s="3">
        <v>0.185</v>
      </c>
      <c r="F3425" s="4">
        <v>0</v>
      </c>
      <c r="G3425" s="2">
        <v>21245</v>
      </c>
      <c r="H3425" s="2">
        <v>20780</v>
      </c>
      <c r="I3425" s="2">
        <v>21595</v>
      </c>
      <c r="J3425" s="2">
        <v>22145</v>
      </c>
      <c r="K3425" s="2">
        <v>22645</v>
      </c>
      <c r="L3425" t="str">
        <f t="shared" si="106"/>
        <v/>
      </c>
      <c r="M3425" t="str">
        <f>IFERROR(VLOOKUP(A3425,'Статус менеджера'!$A$2:$B$48,2,TRUE),"")</f>
        <v/>
      </c>
      <c r="N3425" s="2">
        <f t="shared" si="107"/>
        <v>10.282208588957054</v>
      </c>
    </row>
    <row r="3426" spans="1:14" x14ac:dyDescent="0.35">
      <c r="A3426" t="s">
        <v>46</v>
      </c>
      <c r="B3426" t="s">
        <v>227</v>
      </c>
      <c r="C3426" s="1">
        <v>44139</v>
      </c>
      <c r="D3426" t="s">
        <v>119</v>
      </c>
      <c r="E3426" s="3">
        <v>0.28599999999999998</v>
      </c>
      <c r="F3426" s="4">
        <v>0</v>
      </c>
      <c r="G3426" s="2">
        <v>21245</v>
      </c>
      <c r="H3426" s="2">
        <v>20780</v>
      </c>
      <c r="I3426" s="2">
        <v>21595</v>
      </c>
      <c r="J3426" s="2">
        <v>22145</v>
      </c>
      <c r="K3426" s="2">
        <v>22645</v>
      </c>
      <c r="L3426" t="str">
        <f t="shared" si="106"/>
        <v/>
      </c>
      <c r="M3426" t="str">
        <f>IFERROR(VLOOKUP(A3426,'Статус менеджера'!$A$2:$B$48,2,TRUE),"")</f>
        <v/>
      </c>
      <c r="N3426" s="2">
        <f t="shared" si="107"/>
        <v>10.282208588957054</v>
      </c>
    </row>
    <row r="3427" spans="1:14" x14ac:dyDescent="0.35">
      <c r="A3427" t="s">
        <v>46</v>
      </c>
      <c r="B3427" t="s">
        <v>227</v>
      </c>
      <c r="C3427" s="1">
        <v>44139</v>
      </c>
      <c r="D3427" t="s">
        <v>116</v>
      </c>
      <c r="E3427" s="3">
        <v>0.86499999999999999</v>
      </c>
      <c r="F3427" s="4">
        <v>0</v>
      </c>
      <c r="G3427" s="2">
        <v>18670</v>
      </c>
      <c r="H3427" s="2">
        <v>18375</v>
      </c>
      <c r="I3427" s="2">
        <v>18920</v>
      </c>
      <c r="J3427" s="2">
        <v>19270</v>
      </c>
      <c r="K3427" s="2">
        <v>19720</v>
      </c>
      <c r="L3427" t="str">
        <f t="shared" si="106"/>
        <v/>
      </c>
      <c r="M3427" t="str">
        <f>IFERROR(VLOOKUP(A3427,'Статус менеджера'!$A$2:$B$48,2,TRUE),"")</f>
        <v/>
      </c>
      <c r="N3427" s="2">
        <f t="shared" si="107"/>
        <v>10.165137614678899</v>
      </c>
    </row>
    <row r="3428" spans="1:14" x14ac:dyDescent="0.35">
      <c r="A3428" t="s">
        <v>46</v>
      </c>
      <c r="B3428" t="s">
        <v>227</v>
      </c>
      <c r="C3428" s="1">
        <v>44139</v>
      </c>
      <c r="D3428" t="s">
        <v>116</v>
      </c>
      <c r="E3428" s="3">
        <v>0.7</v>
      </c>
      <c r="F3428" s="4">
        <v>0</v>
      </c>
      <c r="G3428" s="2">
        <v>18670</v>
      </c>
      <c r="H3428" s="2">
        <v>18375</v>
      </c>
      <c r="I3428" s="2">
        <v>18920</v>
      </c>
      <c r="J3428" s="2">
        <v>19270</v>
      </c>
      <c r="K3428" s="2">
        <v>19720</v>
      </c>
      <c r="L3428" t="str">
        <f t="shared" si="106"/>
        <v/>
      </c>
      <c r="M3428" t="str">
        <f>IFERROR(VLOOKUP(A3428,'Статус менеджера'!$A$2:$B$48,2,TRUE),"")</f>
        <v/>
      </c>
      <c r="N3428" s="2">
        <f t="shared" si="107"/>
        <v>10.165137614678899</v>
      </c>
    </row>
    <row r="3429" spans="1:14" x14ac:dyDescent="0.35">
      <c r="A3429" t="s">
        <v>46</v>
      </c>
      <c r="B3429" t="s">
        <v>227</v>
      </c>
      <c r="C3429" s="1">
        <v>44139</v>
      </c>
      <c r="D3429" t="s">
        <v>118</v>
      </c>
      <c r="E3429" s="3">
        <v>0</v>
      </c>
      <c r="F3429" s="4">
        <v>0</v>
      </c>
      <c r="G3429" s="2">
        <v>654</v>
      </c>
      <c r="H3429" s="2" t="e">
        <v>#N/A</v>
      </c>
      <c r="I3429" s="2" t="e">
        <v>#N/A</v>
      </c>
      <c r="J3429" s="2" t="e">
        <v>#N/A</v>
      </c>
      <c r="K3429" s="2" t="e">
        <v>#N/A</v>
      </c>
      <c r="L3429" t="str">
        <f t="shared" si="106"/>
        <v/>
      </c>
      <c r="M3429" t="str">
        <f>IFERROR(VLOOKUP(A3429,'Статус менеджера'!$A$2:$B$48,2,TRUE),"")</f>
        <v/>
      </c>
      <c r="N3429" s="2" t="str">
        <f t="shared" si="107"/>
        <v/>
      </c>
    </row>
    <row r="3430" spans="1:14" x14ac:dyDescent="0.35">
      <c r="A3430" t="s">
        <v>100</v>
      </c>
      <c r="B3430" t="s">
        <v>225</v>
      </c>
      <c r="C3430" s="1">
        <v>44147</v>
      </c>
      <c r="D3430" t="s">
        <v>119</v>
      </c>
      <c r="E3430" s="3">
        <v>1.9E-2</v>
      </c>
      <c r="F3430" s="4">
        <v>0</v>
      </c>
      <c r="G3430" s="2">
        <v>22105</v>
      </c>
      <c r="H3430" s="2">
        <v>20240</v>
      </c>
      <c r="I3430" s="2">
        <v>21055</v>
      </c>
      <c r="J3430" s="2">
        <v>21605</v>
      </c>
      <c r="K3430" s="2">
        <v>22105</v>
      </c>
      <c r="L3430">
        <f t="shared" si="106"/>
        <v>0.56999999999999995</v>
      </c>
      <c r="M3430" t="str">
        <f>IFERROR(VLOOKUP(A3430,'Статус менеджера'!$A$2:$B$48,2,TRUE),"")</f>
        <v>Продавець малим клієнтам</v>
      </c>
      <c r="N3430" s="2">
        <f t="shared" si="107"/>
        <v>30</v>
      </c>
    </row>
    <row r="3431" spans="1:14" x14ac:dyDescent="0.35">
      <c r="A3431" t="s">
        <v>99</v>
      </c>
      <c r="B3431" t="s">
        <v>224</v>
      </c>
      <c r="C3431" s="1">
        <v>44155</v>
      </c>
      <c r="D3431" t="s">
        <v>122</v>
      </c>
      <c r="E3431" s="3">
        <v>0.84799999999999998</v>
      </c>
      <c r="F3431" s="4">
        <v>0</v>
      </c>
      <c r="G3431" s="2">
        <v>20550</v>
      </c>
      <c r="H3431" s="2">
        <v>19205</v>
      </c>
      <c r="I3431" s="2">
        <v>20100</v>
      </c>
      <c r="J3431" s="2">
        <v>20100</v>
      </c>
      <c r="K3431" s="2">
        <v>20550</v>
      </c>
      <c r="L3431" t="str">
        <f t="shared" si="106"/>
        <v/>
      </c>
      <c r="M3431" t="str">
        <f>IFERROR(VLOOKUP(A3431,'Статус менеджера'!$A$2:$B$48,2,TRUE),"")</f>
        <v/>
      </c>
      <c r="N3431" s="2">
        <f t="shared" si="107"/>
        <v>30</v>
      </c>
    </row>
    <row r="3432" spans="1:14" x14ac:dyDescent="0.35">
      <c r="A3432" t="s">
        <v>99</v>
      </c>
      <c r="B3432" t="s">
        <v>224</v>
      </c>
      <c r="C3432" s="1">
        <v>44155</v>
      </c>
      <c r="D3432" t="s">
        <v>116</v>
      </c>
      <c r="E3432" s="3">
        <v>0.04</v>
      </c>
      <c r="F3432" s="4">
        <v>0</v>
      </c>
      <c r="G3432" s="2">
        <v>18400</v>
      </c>
      <c r="H3432" s="2">
        <v>17855</v>
      </c>
      <c r="I3432" s="2">
        <v>18200</v>
      </c>
      <c r="J3432" s="2">
        <v>18750</v>
      </c>
      <c r="K3432" s="2">
        <v>19200</v>
      </c>
      <c r="L3432" t="str">
        <f t="shared" si="106"/>
        <v/>
      </c>
      <c r="M3432" t="str">
        <f>IFERROR(VLOOKUP(A3432,'Статус менеджера'!$A$2:$B$48,2,TRUE),"")</f>
        <v/>
      </c>
      <c r="N3432" s="2">
        <f t="shared" si="107"/>
        <v>14.90909090909091</v>
      </c>
    </row>
    <row r="3433" spans="1:14" x14ac:dyDescent="0.35">
      <c r="A3433" t="s">
        <v>99</v>
      </c>
      <c r="B3433" t="s">
        <v>224</v>
      </c>
      <c r="C3433" s="1">
        <v>44155</v>
      </c>
      <c r="D3433" t="s">
        <v>116</v>
      </c>
      <c r="E3433" s="3">
        <v>1.4999999999999999E-2</v>
      </c>
      <c r="F3433" s="4">
        <v>0</v>
      </c>
      <c r="G3433" s="2">
        <v>18400</v>
      </c>
      <c r="H3433" s="2">
        <v>17855</v>
      </c>
      <c r="I3433" s="2">
        <v>18200</v>
      </c>
      <c r="J3433" s="2">
        <v>18750</v>
      </c>
      <c r="K3433" s="2">
        <v>19200</v>
      </c>
      <c r="L3433" t="str">
        <f t="shared" si="106"/>
        <v/>
      </c>
      <c r="M3433" t="str">
        <f>IFERROR(VLOOKUP(A3433,'Статус менеджера'!$A$2:$B$48,2,TRUE),"")</f>
        <v/>
      </c>
      <c r="N3433" s="2">
        <f t="shared" si="107"/>
        <v>14.90909090909091</v>
      </c>
    </row>
    <row r="3434" spans="1:14" x14ac:dyDescent="0.35">
      <c r="A3434" t="s">
        <v>99</v>
      </c>
      <c r="B3434" t="s">
        <v>224</v>
      </c>
      <c r="C3434" s="1">
        <v>44155</v>
      </c>
      <c r="D3434" t="s">
        <v>116</v>
      </c>
      <c r="E3434" s="3">
        <v>0.01</v>
      </c>
      <c r="F3434" s="4">
        <v>0</v>
      </c>
      <c r="G3434" s="2">
        <v>18400</v>
      </c>
      <c r="H3434" s="2">
        <v>17855</v>
      </c>
      <c r="I3434" s="2">
        <v>18200</v>
      </c>
      <c r="J3434" s="2">
        <v>18750</v>
      </c>
      <c r="K3434" s="2">
        <v>19200</v>
      </c>
      <c r="L3434" t="str">
        <f t="shared" si="106"/>
        <v/>
      </c>
      <c r="M3434" t="str">
        <f>IFERROR(VLOOKUP(A3434,'Статус менеджера'!$A$2:$B$48,2,TRUE),"")</f>
        <v/>
      </c>
      <c r="N3434" s="2">
        <f t="shared" si="107"/>
        <v>14.90909090909091</v>
      </c>
    </row>
    <row r="3435" spans="1:14" x14ac:dyDescent="0.35">
      <c r="A3435" t="s">
        <v>99</v>
      </c>
      <c r="B3435" t="s">
        <v>224</v>
      </c>
      <c r="C3435" s="1">
        <v>44155</v>
      </c>
      <c r="D3435" t="s">
        <v>116</v>
      </c>
      <c r="E3435" s="3">
        <v>6.1950000000000003</v>
      </c>
      <c r="F3435" s="4">
        <v>0</v>
      </c>
      <c r="G3435" s="2">
        <v>18400</v>
      </c>
      <c r="H3435" s="2">
        <v>17855</v>
      </c>
      <c r="I3435" s="2">
        <v>18200</v>
      </c>
      <c r="J3435" s="2">
        <v>18750</v>
      </c>
      <c r="K3435" s="2">
        <v>19200</v>
      </c>
      <c r="L3435" t="str">
        <f t="shared" si="106"/>
        <v/>
      </c>
      <c r="M3435" t="str">
        <f>IFERROR(VLOOKUP(A3435,'Статус менеджера'!$A$2:$B$48,2,TRUE),"")</f>
        <v/>
      </c>
      <c r="N3435" s="2">
        <f t="shared" si="107"/>
        <v>14.90909090909091</v>
      </c>
    </row>
    <row r="3436" spans="1:14" x14ac:dyDescent="0.35">
      <c r="A3436" t="s">
        <v>99</v>
      </c>
      <c r="B3436" t="s">
        <v>224</v>
      </c>
      <c r="C3436" s="1">
        <v>44155</v>
      </c>
      <c r="D3436" t="s">
        <v>116</v>
      </c>
      <c r="E3436" s="3">
        <v>0.02</v>
      </c>
      <c r="F3436" s="4">
        <v>0</v>
      </c>
      <c r="G3436" s="2">
        <v>18400</v>
      </c>
      <c r="H3436" s="2">
        <v>17855</v>
      </c>
      <c r="I3436" s="2">
        <v>18200</v>
      </c>
      <c r="J3436" s="2">
        <v>18750</v>
      </c>
      <c r="K3436" s="2">
        <v>19200</v>
      </c>
      <c r="L3436" t="str">
        <f t="shared" si="106"/>
        <v/>
      </c>
      <c r="M3436" t="str">
        <f>IFERROR(VLOOKUP(A3436,'Статус менеджера'!$A$2:$B$48,2,TRUE),"")</f>
        <v/>
      </c>
      <c r="N3436" s="2">
        <f t="shared" si="107"/>
        <v>14.90909090909091</v>
      </c>
    </row>
    <row r="3437" spans="1:14" x14ac:dyDescent="0.35">
      <c r="A3437" t="s">
        <v>99</v>
      </c>
      <c r="B3437" t="s">
        <v>224</v>
      </c>
      <c r="C3437" s="1">
        <v>44155</v>
      </c>
      <c r="D3437" t="s">
        <v>116</v>
      </c>
      <c r="E3437" s="3">
        <v>2.5000000000000001E-2</v>
      </c>
      <c r="F3437" s="4">
        <v>0</v>
      </c>
      <c r="G3437" s="2">
        <v>18400</v>
      </c>
      <c r="H3437" s="2">
        <v>17855</v>
      </c>
      <c r="I3437" s="2">
        <v>18200</v>
      </c>
      <c r="J3437" s="2">
        <v>18750</v>
      </c>
      <c r="K3437" s="2">
        <v>19200</v>
      </c>
      <c r="L3437" t="str">
        <f t="shared" si="106"/>
        <v/>
      </c>
      <c r="M3437" t="str">
        <f>IFERROR(VLOOKUP(A3437,'Статус менеджера'!$A$2:$B$48,2,TRUE),"")</f>
        <v/>
      </c>
      <c r="N3437" s="2">
        <f t="shared" si="107"/>
        <v>14.90909090909091</v>
      </c>
    </row>
    <row r="3438" spans="1:14" x14ac:dyDescent="0.35">
      <c r="A3438" t="s">
        <v>99</v>
      </c>
      <c r="B3438" t="s">
        <v>224</v>
      </c>
      <c r="C3438" s="1">
        <v>44155</v>
      </c>
      <c r="D3438" t="s">
        <v>116</v>
      </c>
      <c r="E3438" s="3">
        <v>0.02</v>
      </c>
      <c r="F3438" s="4">
        <v>0</v>
      </c>
      <c r="G3438" s="2">
        <v>18400</v>
      </c>
      <c r="H3438" s="2">
        <v>17855</v>
      </c>
      <c r="I3438" s="2">
        <v>18200</v>
      </c>
      <c r="J3438" s="2">
        <v>18750</v>
      </c>
      <c r="K3438" s="2">
        <v>19200</v>
      </c>
      <c r="L3438" t="str">
        <f t="shared" si="106"/>
        <v/>
      </c>
      <c r="M3438" t="str">
        <f>IFERROR(VLOOKUP(A3438,'Статус менеджера'!$A$2:$B$48,2,TRUE),"")</f>
        <v/>
      </c>
      <c r="N3438" s="2">
        <f t="shared" si="107"/>
        <v>14.90909090909091</v>
      </c>
    </row>
    <row r="3439" spans="1:14" x14ac:dyDescent="0.35">
      <c r="A3439" t="s">
        <v>99</v>
      </c>
      <c r="B3439" t="s">
        <v>224</v>
      </c>
      <c r="C3439" s="1">
        <v>44155</v>
      </c>
      <c r="D3439" t="s">
        <v>116</v>
      </c>
      <c r="E3439" s="3">
        <v>4.7450000000000001</v>
      </c>
      <c r="F3439" s="4">
        <v>0</v>
      </c>
      <c r="G3439" s="2">
        <v>18400</v>
      </c>
      <c r="H3439" s="2">
        <v>17855</v>
      </c>
      <c r="I3439" s="2">
        <v>18200</v>
      </c>
      <c r="J3439" s="2">
        <v>18750</v>
      </c>
      <c r="K3439" s="2">
        <v>19200</v>
      </c>
      <c r="L3439" t="str">
        <f t="shared" si="106"/>
        <v/>
      </c>
      <c r="M3439" t="str">
        <f>IFERROR(VLOOKUP(A3439,'Статус менеджера'!$A$2:$B$48,2,TRUE),"")</f>
        <v/>
      </c>
      <c r="N3439" s="2">
        <f t="shared" si="107"/>
        <v>14.90909090909091</v>
      </c>
    </row>
    <row r="3440" spans="1:14" x14ac:dyDescent="0.35">
      <c r="A3440" t="s">
        <v>99</v>
      </c>
      <c r="B3440" t="s">
        <v>224</v>
      </c>
      <c r="C3440" s="1">
        <v>44155</v>
      </c>
      <c r="D3440" t="s">
        <v>116</v>
      </c>
      <c r="E3440" s="3">
        <v>5.0000000000000001E-3</v>
      </c>
      <c r="F3440" s="4">
        <v>0</v>
      </c>
      <c r="G3440" s="2">
        <v>18400</v>
      </c>
      <c r="H3440" s="2">
        <v>17855</v>
      </c>
      <c r="I3440" s="2">
        <v>18200</v>
      </c>
      <c r="J3440" s="2">
        <v>18750</v>
      </c>
      <c r="K3440" s="2">
        <v>19200</v>
      </c>
      <c r="L3440" t="str">
        <f t="shared" si="106"/>
        <v/>
      </c>
      <c r="M3440" t="str">
        <f>IFERROR(VLOOKUP(A3440,'Статус менеджера'!$A$2:$B$48,2,TRUE),"")</f>
        <v/>
      </c>
      <c r="N3440" s="2">
        <f t="shared" si="107"/>
        <v>14.90909090909091</v>
      </c>
    </row>
    <row r="3441" spans="1:14" x14ac:dyDescent="0.35">
      <c r="A3441" t="s">
        <v>99</v>
      </c>
      <c r="B3441" t="s">
        <v>224</v>
      </c>
      <c r="C3441" s="1">
        <v>44155</v>
      </c>
      <c r="D3441" t="s">
        <v>116</v>
      </c>
      <c r="E3441" s="3">
        <v>1.2749999999999999</v>
      </c>
      <c r="F3441" s="4">
        <v>0</v>
      </c>
      <c r="G3441" s="2">
        <v>18400</v>
      </c>
      <c r="H3441" s="2">
        <v>17855</v>
      </c>
      <c r="I3441" s="2">
        <v>18200</v>
      </c>
      <c r="J3441" s="2">
        <v>18750</v>
      </c>
      <c r="K3441" s="2">
        <v>19200</v>
      </c>
      <c r="L3441" t="str">
        <f t="shared" si="106"/>
        <v/>
      </c>
      <c r="M3441" t="str">
        <f>IFERROR(VLOOKUP(A3441,'Статус менеджера'!$A$2:$B$48,2,TRUE),"")</f>
        <v/>
      </c>
      <c r="N3441" s="2">
        <f t="shared" si="107"/>
        <v>14.90909090909091</v>
      </c>
    </row>
    <row r="3442" spans="1:14" x14ac:dyDescent="0.35">
      <c r="A3442" t="s">
        <v>99</v>
      </c>
      <c r="B3442" t="s">
        <v>224</v>
      </c>
      <c r="C3442" s="1">
        <v>44155</v>
      </c>
      <c r="D3442" t="s">
        <v>116</v>
      </c>
      <c r="E3442" s="3">
        <v>6.28</v>
      </c>
      <c r="F3442" s="4">
        <v>0</v>
      </c>
      <c r="G3442" s="2">
        <v>18400</v>
      </c>
      <c r="H3442" s="2">
        <v>17855</v>
      </c>
      <c r="I3442" s="2">
        <v>18200</v>
      </c>
      <c r="J3442" s="2">
        <v>18750</v>
      </c>
      <c r="K3442" s="2">
        <v>19200</v>
      </c>
      <c r="L3442" t="str">
        <f t="shared" si="106"/>
        <v/>
      </c>
      <c r="M3442" t="str">
        <f>IFERROR(VLOOKUP(A3442,'Статус менеджера'!$A$2:$B$48,2,TRUE),"")</f>
        <v/>
      </c>
      <c r="N3442" s="2">
        <f t="shared" si="107"/>
        <v>14.90909090909091</v>
      </c>
    </row>
    <row r="3443" spans="1:14" x14ac:dyDescent="0.35">
      <c r="A3443" t="s">
        <v>99</v>
      </c>
      <c r="B3443" t="s">
        <v>224</v>
      </c>
      <c r="C3443" s="1">
        <v>44155</v>
      </c>
      <c r="D3443" t="s">
        <v>116</v>
      </c>
      <c r="E3443" s="3">
        <v>5.0000000000000001E-3</v>
      </c>
      <c r="F3443" s="4">
        <v>0</v>
      </c>
      <c r="G3443" s="2">
        <v>18400</v>
      </c>
      <c r="H3443" s="2">
        <v>17855</v>
      </c>
      <c r="I3443" s="2">
        <v>18200</v>
      </c>
      <c r="J3443" s="2">
        <v>18750</v>
      </c>
      <c r="K3443" s="2">
        <v>19200</v>
      </c>
      <c r="L3443" t="str">
        <f t="shared" si="106"/>
        <v/>
      </c>
      <c r="M3443" t="str">
        <f>IFERROR(VLOOKUP(A3443,'Статус менеджера'!$A$2:$B$48,2,TRUE),"")</f>
        <v/>
      </c>
      <c r="N3443" s="2">
        <f t="shared" si="107"/>
        <v>14.90909090909091</v>
      </c>
    </row>
    <row r="3444" spans="1:14" x14ac:dyDescent="0.35">
      <c r="A3444" t="s">
        <v>99</v>
      </c>
      <c r="B3444" t="s">
        <v>224</v>
      </c>
      <c r="C3444" s="1">
        <v>44155</v>
      </c>
      <c r="D3444" t="s">
        <v>116</v>
      </c>
      <c r="E3444" s="3">
        <v>0.02</v>
      </c>
      <c r="F3444" s="4">
        <v>0</v>
      </c>
      <c r="G3444" s="2">
        <v>18400</v>
      </c>
      <c r="H3444" s="2">
        <v>17855</v>
      </c>
      <c r="I3444" s="2">
        <v>18200</v>
      </c>
      <c r="J3444" s="2">
        <v>18750</v>
      </c>
      <c r="K3444" s="2">
        <v>19200</v>
      </c>
      <c r="L3444" t="str">
        <f t="shared" si="106"/>
        <v/>
      </c>
      <c r="M3444" t="str">
        <f>IFERROR(VLOOKUP(A3444,'Статус менеджера'!$A$2:$B$48,2,TRUE),"")</f>
        <v/>
      </c>
      <c r="N3444" s="2">
        <f t="shared" si="107"/>
        <v>14.90909090909091</v>
      </c>
    </row>
    <row r="3445" spans="1:14" x14ac:dyDescent="0.35">
      <c r="A3445" t="s">
        <v>99</v>
      </c>
      <c r="B3445" t="s">
        <v>224</v>
      </c>
      <c r="C3445" s="1">
        <v>44155</v>
      </c>
      <c r="D3445" t="s">
        <v>116</v>
      </c>
      <c r="E3445" s="3">
        <v>0.3</v>
      </c>
      <c r="F3445" s="4">
        <v>0</v>
      </c>
      <c r="G3445" s="2">
        <v>18400</v>
      </c>
      <c r="H3445" s="2">
        <v>17855</v>
      </c>
      <c r="I3445" s="2">
        <v>18200</v>
      </c>
      <c r="J3445" s="2">
        <v>18750</v>
      </c>
      <c r="K3445" s="2">
        <v>19200</v>
      </c>
      <c r="L3445" t="str">
        <f t="shared" si="106"/>
        <v/>
      </c>
      <c r="M3445" t="str">
        <f>IFERROR(VLOOKUP(A3445,'Статус менеджера'!$A$2:$B$48,2,TRUE),"")</f>
        <v/>
      </c>
      <c r="N3445" s="2">
        <f t="shared" si="107"/>
        <v>14.90909090909091</v>
      </c>
    </row>
    <row r="3446" spans="1:14" x14ac:dyDescent="0.35">
      <c r="A3446" t="s">
        <v>99</v>
      </c>
      <c r="B3446" t="s">
        <v>224</v>
      </c>
      <c r="C3446" s="1">
        <v>44155</v>
      </c>
      <c r="D3446" t="s">
        <v>116</v>
      </c>
      <c r="E3446" s="3">
        <v>0.56499999999999995</v>
      </c>
      <c r="F3446" s="4">
        <v>0</v>
      </c>
      <c r="G3446" s="2">
        <v>20550</v>
      </c>
      <c r="H3446" s="2">
        <v>19205</v>
      </c>
      <c r="I3446" s="2">
        <v>20100</v>
      </c>
      <c r="J3446" s="2">
        <v>20100</v>
      </c>
      <c r="K3446" s="2">
        <v>20550</v>
      </c>
      <c r="L3446" t="str">
        <f t="shared" si="106"/>
        <v/>
      </c>
      <c r="M3446" t="str">
        <f>IFERROR(VLOOKUP(A3446,'Статус менеджера'!$A$2:$B$48,2,TRUE),"")</f>
        <v/>
      </c>
      <c r="N3446" s="2">
        <f t="shared" si="107"/>
        <v>30</v>
      </c>
    </row>
    <row r="3447" spans="1:14" x14ac:dyDescent="0.35">
      <c r="A3447" t="s">
        <v>46</v>
      </c>
      <c r="B3447" t="s">
        <v>225</v>
      </c>
      <c r="C3447" s="1">
        <v>44139</v>
      </c>
      <c r="D3447" t="s">
        <v>119</v>
      </c>
      <c r="E3447" s="3">
        <v>2.5999999999999999E-2</v>
      </c>
      <c r="F3447" s="4">
        <v>0</v>
      </c>
      <c r="G3447" s="2">
        <v>21395</v>
      </c>
      <c r="H3447" s="2">
        <v>19530</v>
      </c>
      <c r="I3447" s="2">
        <v>20345</v>
      </c>
      <c r="J3447" s="2">
        <v>20895</v>
      </c>
      <c r="K3447" s="2">
        <v>21395</v>
      </c>
      <c r="L3447" t="str">
        <f t="shared" si="106"/>
        <v/>
      </c>
      <c r="M3447" t="str">
        <f>IFERROR(VLOOKUP(A3447,'Статус менеджера'!$A$2:$B$48,2,TRUE),"")</f>
        <v/>
      </c>
      <c r="N3447" s="2">
        <f t="shared" si="107"/>
        <v>30</v>
      </c>
    </row>
    <row r="3448" spans="1:14" x14ac:dyDescent="0.35">
      <c r="A3448" t="s">
        <v>46</v>
      </c>
      <c r="B3448" t="s">
        <v>225</v>
      </c>
      <c r="C3448" s="1">
        <v>44139</v>
      </c>
      <c r="D3448" t="s">
        <v>118</v>
      </c>
      <c r="E3448" s="3">
        <v>0</v>
      </c>
      <c r="F3448" s="4">
        <v>0</v>
      </c>
      <c r="G3448" s="2">
        <v>24</v>
      </c>
      <c r="H3448" s="2" t="e">
        <v>#N/A</v>
      </c>
      <c r="I3448" s="2" t="e">
        <v>#N/A</v>
      </c>
      <c r="J3448" s="2" t="e">
        <v>#N/A</v>
      </c>
      <c r="K3448" s="2" t="e">
        <v>#N/A</v>
      </c>
      <c r="L3448" t="str">
        <f t="shared" si="106"/>
        <v/>
      </c>
      <c r="M3448" t="str">
        <f>IFERROR(VLOOKUP(A3448,'Статус менеджера'!$A$2:$B$48,2,TRUE),"")</f>
        <v/>
      </c>
      <c r="N3448" s="2" t="str">
        <f t="shared" si="107"/>
        <v/>
      </c>
    </row>
    <row r="3449" spans="1:14" x14ac:dyDescent="0.35">
      <c r="A3449" t="s">
        <v>88</v>
      </c>
      <c r="B3449" t="s">
        <v>231</v>
      </c>
      <c r="C3449" s="1">
        <v>44138</v>
      </c>
      <c r="D3449" t="s">
        <v>142</v>
      </c>
      <c r="E3449" s="3">
        <v>21.401</v>
      </c>
      <c r="F3449" s="4">
        <v>0</v>
      </c>
      <c r="G3449" s="2">
        <v>17355</v>
      </c>
      <c r="H3449" s="2">
        <v>16975</v>
      </c>
      <c r="I3449" s="2">
        <v>17305</v>
      </c>
      <c r="J3449" s="2">
        <v>17905</v>
      </c>
      <c r="K3449" s="2">
        <v>18655</v>
      </c>
      <c r="L3449" t="str">
        <f t="shared" si="106"/>
        <v/>
      </c>
      <c r="M3449" t="str">
        <f>IFERROR(VLOOKUP(A3449,'Статус менеджера'!$A$2:$B$48,2,TRUE),"")</f>
        <v>Продавець малим клієнтам</v>
      </c>
      <c r="N3449" s="2">
        <f t="shared" si="107"/>
        <v>12.666666666666666</v>
      </c>
    </row>
    <row r="3450" spans="1:14" x14ac:dyDescent="0.35">
      <c r="A3450" t="s">
        <v>12</v>
      </c>
      <c r="B3450" t="s">
        <v>236</v>
      </c>
      <c r="C3450" s="1">
        <v>44144</v>
      </c>
      <c r="D3450" t="s">
        <v>124</v>
      </c>
      <c r="E3450" s="3">
        <v>4.25</v>
      </c>
      <c r="F3450" s="4" t="s">
        <v>215</v>
      </c>
      <c r="G3450" s="2">
        <v>17889.169999999998</v>
      </c>
      <c r="H3450" s="2">
        <v>17245</v>
      </c>
      <c r="I3450" s="2">
        <v>17885</v>
      </c>
      <c r="J3450" s="2">
        <v>18235</v>
      </c>
      <c r="K3450" s="2">
        <v>18735</v>
      </c>
      <c r="L3450" t="str">
        <f t="shared" si="106"/>
        <v/>
      </c>
      <c r="M3450" t="str">
        <f>IFERROR(VLOOKUP(A3450,'Статус менеджера'!$A$2:$B$48,2,TRUE),"")</f>
        <v/>
      </c>
      <c r="N3450" s="2">
        <f t="shared" si="107"/>
        <v>12.095314285714245</v>
      </c>
    </row>
    <row r="3451" spans="1:14" x14ac:dyDescent="0.35">
      <c r="A3451" t="s">
        <v>12</v>
      </c>
      <c r="B3451" t="s">
        <v>236</v>
      </c>
      <c r="C3451" s="1">
        <v>44144</v>
      </c>
      <c r="D3451" t="s">
        <v>124</v>
      </c>
      <c r="E3451" s="3">
        <v>1.45</v>
      </c>
      <c r="F3451" s="4" t="s">
        <v>215</v>
      </c>
      <c r="G3451" s="2">
        <v>17889.169999999998</v>
      </c>
      <c r="H3451" s="2">
        <v>17245</v>
      </c>
      <c r="I3451" s="2">
        <v>17885</v>
      </c>
      <c r="J3451" s="2">
        <v>18235</v>
      </c>
      <c r="K3451" s="2">
        <v>18735</v>
      </c>
      <c r="L3451" t="str">
        <f t="shared" si="106"/>
        <v/>
      </c>
      <c r="M3451" t="str">
        <f>IFERROR(VLOOKUP(A3451,'Статус менеджера'!$A$2:$B$48,2,TRUE),"")</f>
        <v/>
      </c>
      <c r="N3451" s="2">
        <f t="shared" si="107"/>
        <v>12.095314285714245</v>
      </c>
    </row>
    <row r="3452" spans="1:14" x14ac:dyDescent="0.35">
      <c r="A3452" t="s">
        <v>12</v>
      </c>
      <c r="B3452" t="s">
        <v>236</v>
      </c>
      <c r="C3452" s="1">
        <v>44144</v>
      </c>
      <c r="D3452" t="s">
        <v>124</v>
      </c>
      <c r="E3452" s="3">
        <v>8.25</v>
      </c>
      <c r="F3452" s="4" t="s">
        <v>215</v>
      </c>
      <c r="G3452" s="2">
        <v>17889.169999999998</v>
      </c>
      <c r="H3452" s="2">
        <v>17245</v>
      </c>
      <c r="I3452" s="2">
        <v>17885</v>
      </c>
      <c r="J3452" s="2">
        <v>18235</v>
      </c>
      <c r="K3452" s="2">
        <v>18735</v>
      </c>
      <c r="L3452" t="str">
        <f t="shared" si="106"/>
        <v/>
      </c>
      <c r="M3452" t="str">
        <f>IFERROR(VLOOKUP(A3452,'Статус менеджера'!$A$2:$B$48,2,TRUE),"")</f>
        <v/>
      </c>
      <c r="N3452" s="2">
        <f t="shared" si="107"/>
        <v>12.095314285714245</v>
      </c>
    </row>
    <row r="3453" spans="1:14" x14ac:dyDescent="0.35">
      <c r="A3453" t="s">
        <v>12</v>
      </c>
      <c r="B3453" t="s">
        <v>236</v>
      </c>
      <c r="C3453" s="1">
        <v>44144</v>
      </c>
      <c r="D3453" t="s">
        <v>124</v>
      </c>
      <c r="E3453" s="3">
        <v>1.1950000000000001</v>
      </c>
      <c r="F3453" s="4" t="s">
        <v>215</v>
      </c>
      <c r="G3453" s="2">
        <v>17889.169999999998</v>
      </c>
      <c r="H3453" s="2">
        <v>17245</v>
      </c>
      <c r="I3453" s="2">
        <v>17885</v>
      </c>
      <c r="J3453" s="2">
        <v>18235</v>
      </c>
      <c r="K3453" s="2">
        <v>18735</v>
      </c>
      <c r="L3453" t="str">
        <f t="shared" si="106"/>
        <v/>
      </c>
      <c r="M3453" t="str">
        <f>IFERROR(VLOOKUP(A3453,'Статус менеджера'!$A$2:$B$48,2,TRUE),"")</f>
        <v/>
      </c>
      <c r="N3453" s="2">
        <f t="shared" si="107"/>
        <v>12.095314285714245</v>
      </c>
    </row>
    <row r="3454" spans="1:14" x14ac:dyDescent="0.35">
      <c r="A3454" t="s">
        <v>12</v>
      </c>
      <c r="B3454" t="s">
        <v>236</v>
      </c>
      <c r="C3454" s="1">
        <v>44144</v>
      </c>
      <c r="D3454" t="s">
        <v>125</v>
      </c>
      <c r="E3454" s="3">
        <v>0.29499999999999998</v>
      </c>
      <c r="F3454" s="4" t="s">
        <v>215</v>
      </c>
      <c r="G3454" s="2">
        <v>20254.169999999998</v>
      </c>
      <c r="H3454" s="2">
        <v>19565</v>
      </c>
      <c r="I3454" s="2">
        <v>20250</v>
      </c>
      <c r="J3454" s="2">
        <v>20600</v>
      </c>
      <c r="K3454" s="2">
        <v>21100</v>
      </c>
      <c r="L3454" t="str">
        <f t="shared" si="106"/>
        <v/>
      </c>
      <c r="M3454" t="str">
        <f>IFERROR(VLOOKUP(A3454,'Статус менеджера'!$A$2:$B$48,2,TRUE),"")</f>
        <v/>
      </c>
      <c r="N3454" s="2">
        <f t="shared" si="107"/>
        <v>12.095314285714245</v>
      </c>
    </row>
    <row r="3455" spans="1:14" x14ac:dyDescent="0.35">
      <c r="A3455" t="s">
        <v>40</v>
      </c>
      <c r="B3455" t="s">
        <v>232</v>
      </c>
      <c r="C3455" s="1">
        <v>44153</v>
      </c>
      <c r="D3455" t="s">
        <v>124</v>
      </c>
      <c r="E3455" s="3">
        <v>1.53</v>
      </c>
      <c r="F3455" s="4">
        <v>0</v>
      </c>
      <c r="G3455" s="2">
        <v>17400</v>
      </c>
      <c r="H3455" s="2">
        <v>16690</v>
      </c>
      <c r="I3455" s="2">
        <v>17400</v>
      </c>
      <c r="J3455" s="2">
        <v>17680</v>
      </c>
      <c r="K3455" s="2">
        <v>18180</v>
      </c>
      <c r="L3455" t="str">
        <f t="shared" si="106"/>
        <v/>
      </c>
      <c r="M3455" t="str">
        <f>IFERROR(VLOOKUP(A3455,'Статус менеджера'!$A$2:$B$48,2,TRUE),"")</f>
        <v>Продавець малим клієнтам</v>
      </c>
      <c r="N3455" s="2">
        <f t="shared" si="107"/>
        <v>12</v>
      </c>
    </row>
    <row r="3456" spans="1:14" x14ac:dyDescent="0.35">
      <c r="A3456" t="s">
        <v>40</v>
      </c>
      <c r="B3456" t="s">
        <v>232</v>
      </c>
      <c r="C3456" s="1">
        <v>44153</v>
      </c>
      <c r="D3456" t="s">
        <v>124</v>
      </c>
      <c r="E3456" s="3">
        <v>8.66</v>
      </c>
      <c r="F3456" s="4">
        <v>0</v>
      </c>
      <c r="G3456" s="2">
        <v>17400</v>
      </c>
      <c r="H3456" s="2">
        <v>16690</v>
      </c>
      <c r="I3456" s="2">
        <v>17400</v>
      </c>
      <c r="J3456" s="2">
        <v>17680</v>
      </c>
      <c r="K3456" s="2">
        <v>18180</v>
      </c>
      <c r="L3456" t="str">
        <f t="shared" si="106"/>
        <v/>
      </c>
      <c r="M3456" t="str">
        <f>IFERROR(VLOOKUP(A3456,'Статус менеджера'!$A$2:$B$48,2,TRUE),"")</f>
        <v>Продавець малим клієнтам</v>
      </c>
      <c r="N3456" s="2">
        <f t="shared" si="107"/>
        <v>12</v>
      </c>
    </row>
    <row r="3457" spans="1:14" x14ac:dyDescent="0.35">
      <c r="A3457" t="s">
        <v>40</v>
      </c>
      <c r="B3457" t="s">
        <v>232</v>
      </c>
      <c r="C3457" s="1">
        <v>44153</v>
      </c>
      <c r="D3457" t="s">
        <v>124</v>
      </c>
      <c r="E3457" s="3">
        <v>8.4700000000000006</v>
      </c>
      <c r="F3457" s="4">
        <v>0</v>
      </c>
      <c r="G3457" s="2">
        <v>17400</v>
      </c>
      <c r="H3457" s="2">
        <v>16690</v>
      </c>
      <c r="I3457" s="2">
        <v>17400</v>
      </c>
      <c r="J3457" s="2">
        <v>17680</v>
      </c>
      <c r="K3457" s="2">
        <v>18180</v>
      </c>
      <c r="L3457" t="str">
        <f t="shared" si="106"/>
        <v/>
      </c>
      <c r="M3457" t="str">
        <f>IFERROR(VLOOKUP(A3457,'Статус менеджера'!$A$2:$B$48,2,TRUE),"")</f>
        <v>Продавець малим клієнтам</v>
      </c>
      <c r="N3457" s="2">
        <f t="shared" si="107"/>
        <v>12</v>
      </c>
    </row>
    <row r="3458" spans="1:14" x14ac:dyDescent="0.35">
      <c r="A3458" t="s">
        <v>40</v>
      </c>
      <c r="B3458" t="s">
        <v>232</v>
      </c>
      <c r="C3458" s="1">
        <v>44153</v>
      </c>
      <c r="D3458" t="s">
        <v>124</v>
      </c>
      <c r="E3458" s="3">
        <v>0.60499999999999998</v>
      </c>
      <c r="F3458" s="4">
        <v>0</v>
      </c>
      <c r="G3458" s="2">
        <v>17400</v>
      </c>
      <c r="H3458" s="2">
        <v>16690</v>
      </c>
      <c r="I3458" s="2">
        <v>17400</v>
      </c>
      <c r="J3458" s="2">
        <v>17680</v>
      </c>
      <c r="K3458" s="2">
        <v>18180</v>
      </c>
      <c r="L3458" t="str">
        <f t="shared" ref="L3458:L3521" si="108">IFERROR(IF(AND(M3458="Продавець малим клієнтам", OR(B3458="Східний регіон", B3458="Західний регіон", B3458="Північний регіон", B3458="Південний регіон", B3458="Центральний регіон", B3458="Будівництво", B3458="Дистрибуція роздріб")), E3458*N3458, ""),"")</f>
        <v/>
      </c>
      <c r="M3458" t="str">
        <f>IFERROR(VLOOKUP(A3458,'Статус менеджера'!$A$2:$B$48,2,TRUE),"")</f>
        <v>Продавець малим клієнтам</v>
      </c>
      <c r="N3458" s="2">
        <f t="shared" ref="N3458:N3521" si="109">IFERROR(IF(G3458 &lt;= H3458, 8,
    IF(G3458 &lt;= I3458, 8 + (G3458 - H3458) * (12 - 8) / (I3458 - H3458),
       IF(G3458 &lt;= J3458, 12 + (G3458 - I3458) * (20 - 12) / (J3458 - I3458),
          IF(G3458 &lt;= K3458, 20 + (G3458 - J3458) * (30 - 20) / (K3458 - J3458),
             30)))),"")</f>
        <v>12</v>
      </c>
    </row>
    <row r="3459" spans="1:14" x14ac:dyDescent="0.35">
      <c r="A3459" t="s">
        <v>40</v>
      </c>
      <c r="B3459" t="s">
        <v>232</v>
      </c>
      <c r="C3459" s="1">
        <v>44153</v>
      </c>
      <c r="D3459" t="s">
        <v>124</v>
      </c>
      <c r="E3459" s="3">
        <v>0.60499999999999998</v>
      </c>
      <c r="F3459" s="4">
        <v>0</v>
      </c>
      <c r="G3459" s="2">
        <v>17400</v>
      </c>
      <c r="H3459" s="2">
        <v>16690</v>
      </c>
      <c r="I3459" s="2">
        <v>17400</v>
      </c>
      <c r="J3459" s="2">
        <v>17680</v>
      </c>
      <c r="K3459" s="2">
        <v>18180</v>
      </c>
      <c r="L3459" t="str">
        <f t="shared" si="108"/>
        <v/>
      </c>
      <c r="M3459" t="str">
        <f>IFERROR(VLOOKUP(A3459,'Статус менеджера'!$A$2:$B$48,2,TRUE),"")</f>
        <v>Продавець малим клієнтам</v>
      </c>
      <c r="N3459" s="2">
        <f t="shared" si="109"/>
        <v>12</v>
      </c>
    </row>
    <row r="3460" spans="1:14" x14ac:dyDescent="0.35">
      <c r="A3460" t="s">
        <v>40</v>
      </c>
      <c r="B3460" t="s">
        <v>232</v>
      </c>
      <c r="C3460" s="1">
        <v>44153</v>
      </c>
      <c r="D3460" t="s">
        <v>124</v>
      </c>
      <c r="E3460" s="3">
        <v>3.9E-2</v>
      </c>
      <c r="F3460" s="4">
        <v>0</v>
      </c>
      <c r="G3460" s="2">
        <v>17400</v>
      </c>
      <c r="H3460" s="2">
        <v>16690</v>
      </c>
      <c r="I3460" s="2">
        <v>17400</v>
      </c>
      <c r="J3460" s="2">
        <v>17680</v>
      </c>
      <c r="K3460" s="2">
        <v>18180</v>
      </c>
      <c r="L3460" t="str">
        <f t="shared" si="108"/>
        <v/>
      </c>
      <c r="M3460" t="str">
        <f>IFERROR(VLOOKUP(A3460,'Статус менеджера'!$A$2:$B$48,2,TRUE),"")</f>
        <v>Продавець малим клієнтам</v>
      </c>
      <c r="N3460" s="2">
        <f t="shared" si="109"/>
        <v>12</v>
      </c>
    </row>
    <row r="3461" spans="1:14" x14ac:dyDescent="0.35">
      <c r="A3461" t="s">
        <v>40</v>
      </c>
      <c r="B3461" t="s">
        <v>232</v>
      </c>
      <c r="C3461" s="1">
        <v>44153</v>
      </c>
      <c r="D3461" t="s">
        <v>124</v>
      </c>
      <c r="E3461" s="3">
        <v>1.43</v>
      </c>
      <c r="F3461" s="4">
        <v>0</v>
      </c>
      <c r="G3461" s="2">
        <v>17400</v>
      </c>
      <c r="H3461" s="2">
        <v>16690</v>
      </c>
      <c r="I3461" s="2">
        <v>17400</v>
      </c>
      <c r="J3461" s="2">
        <v>17680</v>
      </c>
      <c r="K3461" s="2">
        <v>18180</v>
      </c>
      <c r="L3461" t="str">
        <f t="shared" si="108"/>
        <v/>
      </c>
      <c r="M3461" t="str">
        <f>IFERROR(VLOOKUP(A3461,'Статус менеджера'!$A$2:$B$48,2,TRUE),"")</f>
        <v>Продавець малим клієнтам</v>
      </c>
      <c r="N3461" s="2">
        <f t="shared" si="109"/>
        <v>12</v>
      </c>
    </row>
    <row r="3462" spans="1:14" x14ac:dyDescent="0.35">
      <c r="A3462" t="s">
        <v>40</v>
      </c>
      <c r="B3462" t="s">
        <v>232</v>
      </c>
      <c r="C3462" s="1">
        <v>44153</v>
      </c>
      <c r="D3462" t="s">
        <v>124</v>
      </c>
      <c r="E3462" s="3">
        <v>0.376</v>
      </c>
      <c r="F3462" s="4">
        <v>0</v>
      </c>
      <c r="G3462" s="2">
        <v>17400</v>
      </c>
      <c r="H3462" s="2">
        <v>16690</v>
      </c>
      <c r="I3462" s="2">
        <v>17400</v>
      </c>
      <c r="J3462" s="2">
        <v>17680</v>
      </c>
      <c r="K3462" s="2">
        <v>18180</v>
      </c>
      <c r="L3462" t="str">
        <f t="shared" si="108"/>
        <v/>
      </c>
      <c r="M3462" t="str">
        <f>IFERROR(VLOOKUP(A3462,'Статус менеджера'!$A$2:$B$48,2,TRUE),"")</f>
        <v>Продавець малим клієнтам</v>
      </c>
      <c r="N3462" s="2">
        <f t="shared" si="109"/>
        <v>12</v>
      </c>
    </row>
    <row r="3463" spans="1:14" x14ac:dyDescent="0.35">
      <c r="A3463" t="s">
        <v>16</v>
      </c>
      <c r="B3463" t="s">
        <v>225</v>
      </c>
      <c r="C3463" s="1">
        <v>44162</v>
      </c>
      <c r="D3463" t="s">
        <v>119</v>
      </c>
      <c r="E3463" s="3">
        <v>3.6999999999999998E-2</v>
      </c>
      <c r="F3463" s="4">
        <v>0</v>
      </c>
      <c r="G3463" s="2">
        <v>23795</v>
      </c>
      <c r="H3463" s="2">
        <v>21890</v>
      </c>
      <c r="I3463" s="2">
        <v>22745</v>
      </c>
      <c r="J3463" s="2">
        <v>23295</v>
      </c>
      <c r="K3463" s="2">
        <v>23795</v>
      </c>
      <c r="L3463" t="str">
        <f t="shared" si="108"/>
        <v/>
      </c>
      <c r="M3463" t="str">
        <f>IFERROR(VLOOKUP(A3463,'Статус менеджера'!$A$2:$B$48,2,TRUE),"")</f>
        <v/>
      </c>
      <c r="N3463" s="2">
        <f t="shared" si="109"/>
        <v>30</v>
      </c>
    </row>
    <row r="3464" spans="1:14" x14ac:dyDescent="0.35">
      <c r="A3464" t="s">
        <v>62</v>
      </c>
      <c r="B3464" t="s">
        <v>224</v>
      </c>
      <c r="C3464" s="1">
        <v>44139</v>
      </c>
      <c r="D3464" t="s">
        <v>138</v>
      </c>
      <c r="E3464" s="3">
        <v>0.82</v>
      </c>
      <c r="F3464" s="4">
        <v>0</v>
      </c>
      <c r="G3464" s="2">
        <v>20473.2</v>
      </c>
      <c r="H3464" s="2">
        <v>19820</v>
      </c>
      <c r="I3464" s="2">
        <v>20360</v>
      </c>
      <c r="J3464" s="2">
        <v>20860</v>
      </c>
      <c r="K3464" s="2">
        <v>21360</v>
      </c>
      <c r="L3464" t="str">
        <f t="shared" si="108"/>
        <v/>
      </c>
      <c r="M3464" t="str">
        <f>IFERROR(VLOOKUP(A3464,'Статус менеджера'!$A$2:$B$48,2,TRUE),"")</f>
        <v/>
      </c>
      <c r="N3464" s="2">
        <f t="shared" si="109"/>
        <v>13.811200000000012</v>
      </c>
    </row>
    <row r="3465" spans="1:14" x14ac:dyDescent="0.35">
      <c r="A3465" t="s">
        <v>62</v>
      </c>
      <c r="B3465" t="s">
        <v>224</v>
      </c>
      <c r="C3465" s="1">
        <v>44139</v>
      </c>
      <c r="D3465" t="s">
        <v>124</v>
      </c>
      <c r="E3465" s="3">
        <v>0.51500000000000001</v>
      </c>
      <c r="F3465" s="4">
        <v>0</v>
      </c>
      <c r="G3465" s="2">
        <v>18085.599999999999</v>
      </c>
      <c r="H3465" s="2">
        <v>17185</v>
      </c>
      <c r="I3465" s="2">
        <v>17685</v>
      </c>
      <c r="J3465" s="2">
        <v>18185</v>
      </c>
      <c r="K3465" s="2">
        <v>18685</v>
      </c>
      <c r="L3465" t="str">
        <f t="shared" si="108"/>
        <v/>
      </c>
      <c r="M3465" t="str">
        <f>IFERROR(VLOOKUP(A3465,'Статус менеджера'!$A$2:$B$48,2,TRUE),"")</f>
        <v/>
      </c>
      <c r="N3465" s="2">
        <f t="shared" si="109"/>
        <v>18.409599999999976</v>
      </c>
    </row>
    <row r="3466" spans="1:14" x14ac:dyDescent="0.35">
      <c r="A3466" t="s">
        <v>62</v>
      </c>
      <c r="B3466" t="s">
        <v>224</v>
      </c>
      <c r="C3466" s="1">
        <v>44139</v>
      </c>
      <c r="D3466" t="s">
        <v>124</v>
      </c>
      <c r="E3466" s="3">
        <v>2.4550000000000001</v>
      </c>
      <c r="F3466" s="4">
        <v>0</v>
      </c>
      <c r="G3466" s="2">
        <v>18085.599999999999</v>
      </c>
      <c r="H3466" s="2">
        <v>17185</v>
      </c>
      <c r="I3466" s="2">
        <v>17685</v>
      </c>
      <c r="J3466" s="2">
        <v>18185</v>
      </c>
      <c r="K3466" s="2">
        <v>18685</v>
      </c>
      <c r="L3466" t="str">
        <f t="shared" si="108"/>
        <v/>
      </c>
      <c r="M3466" t="str">
        <f>IFERROR(VLOOKUP(A3466,'Статус менеджера'!$A$2:$B$48,2,TRUE),"")</f>
        <v/>
      </c>
      <c r="N3466" s="2">
        <f t="shared" si="109"/>
        <v>18.409599999999976</v>
      </c>
    </row>
    <row r="3467" spans="1:14" x14ac:dyDescent="0.35">
      <c r="A3467" t="s">
        <v>62</v>
      </c>
      <c r="B3467" t="s">
        <v>224</v>
      </c>
      <c r="C3467" s="1">
        <v>44139</v>
      </c>
      <c r="D3467" t="s">
        <v>124</v>
      </c>
      <c r="E3467" s="3">
        <v>0.89</v>
      </c>
      <c r="F3467" s="4">
        <v>0</v>
      </c>
      <c r="G3467" s="2">
        <v>18085.599999999999</v>
      </c>
      <c r="H3467" s="2">
        <v>17185</v>
      </c>
      <c r="I3467" s="2">
        <v>17685</v>
      </c>
      <c r="J3467" s="2">
        <v>18185</v>
      </c>
      <c r="K3467" s="2">
        <v>18685</v>
      </c>
      <c r="L3467" t="str">
        <f t="shared" si="108"/>
        <v/>
      </c>
      <c r="M3467" t="str">
        <f>IFERROR(VLOOKUP(A3467,'Статус менеджера'!$A$2:$B$48,2,TRUE),"")</f>
        <v/>
      </c>
      <c r="N3467" s="2">
        <f t="shared" si="109"/>
        <v>18.409599999999976</v>
      </c>
    </row>
    <row r="3468" spans="1:14" x14ac:dyDescent="0.35">
      <c r="A3468" t="s">
        <v>62</v>
      </c>
      <c r="B3468" t="s">
        <v>224</v>
      </c>
      <c r="C3468" s="1">
        <v>44139</v>
      </c>
      <c r="D3468" t="s">
        <v>124</v>
      </c>
      <c r="E3468" s="3">
        <v>4.8499999999999996</v>
      </c>
      <c r="F3468" s="4">
        <v>0</v>
      </c>
      <c r="G3468" s="2">
        <v>18085.599999999999</v>
      </c>
      <c r="H3468" s="2">
        <v>17185</v>
      </c>
      <c r="I3468" s="2">
        <v>17685</v>
      </c>
      <c r="J3468" s="2">
        <v>18185</v>
      </c>
      <c r="K3468" s="2">
        <v>18685</v>
      </c>
      <c r="L3468" t="str">
        <f t="shared" si="108"/>
        <v/>
      </c>
      <c r="M3468" t="str">
        <f>IFERROR(VLOOKUP(A3468,'Статус менеджера'!$A$2:$B$48,2,TRUE),"")</f>
        <v/>
      </c>
      <c r="N3468" s="2">
        <f t="shared" si="109"/>
        <v>18.409599999999976</v>
      </c>
    </row>
    <row r="3469" spans="1:14" x14ac:dyDescent="0.35">
      <c r="A3469" t="s">
        <v>62</v>
      </c>
      <c r="B3469" t="s">
        <v>224</v>
      </c>
      <c r="C3469" s="1">
        <v>44139</v>
      </c>
      <c r="D3469" t="s">
        <v>125</v>
      </c>
      <c r="E3469" s="3">
        <v>2.6</v>
      </c>
      <c r="F3469" s="4">
        <v>0</v>
      </c>
      <c r="G3469" s="2">
        <v>20308.7</v>
      </c>
      <c r="H3469" s="2">
        <v>19505</v>
      </c>
      <c r="I3469" s="2">
        <v>20050</v>
      </c>
      <c r="J3469" s="2">
        <v>20550</v>
      </c>
      <c r="K3469" s="2">
        <v>21050</v>
      </c>
      <c r="L3469" t="str">
        <f t="shared" si="108"/>
        <v/>
      </c>
      <c r="M3469" t="str">
        <f>IFERROR(VLOOKUP(A3469,'Статус менеджера'!$A$2:$B$48,2,TRUE),"")</f>
        <v/>
      </c>
      <c r="N3469" s="2">
        <f t="shared" si="109"/>
        <v>16.13920000000001</v>
      </c>
    </row>
    <row r="3470" spans="1:14" x14ac:dyDescent="0.35">
      <c r="A3470" t="s">
        <v>62</v>
      </c>
      <c r="B3470" t="s">
        <v>224</v>
      </c>
      <c r="C3470" s="1">
        <v>44139</v>
      </c>
      <c r="D3470" t="s">
        <v>125</v>
      </c>
      <c r="E3470" s="3">
        <v>8.5500000000000007</v>
      </c>
      <c r="F3470" s="4">
        <v>0</v>
      </c>
      <c r="G3470" s="2">
        <v>20308.7</v>
      </c>
      <c r="H3470" s="2">
        <v>19505</v>
      </c>
      <c r="I3470" s="2">
        <v>20050</v>
      </c>
      <c r="J3470" s="2">
        <v>20550</v>
      </c>
      <c r="K3470" s="2">
        <v>21050</v>
      </c>
      <c r="L3470" t="str">
        <f t="shared" si="108"/>
        <v/>
      </c>
      <c r="M3470" t="str">
        <f>IFERROR(VLOOKUP(A3470,'Статус менеджера'!$A$2:$B$48,2,TRUE),"")</f>
        <v/>
      </c>
      <c r="N3470" s="2">
        <f t="shared" si="109"/>
        <v>16.13920000000001</v>
      </c>
    </row>
    <row r="3471" spans="1:14" x14ac:dyDescent="0.35">
      <c r="A3471" t="s">
        <v>62</v>
      </c>
      <c r="B3471" t="s">
        <v>224</v>
      </c>
      <c r="C3471" s="1">
        <v>44139</v>
      </c>
      <c r="D3471" t="s">
        <v>124</v>
      </c>
      <c r="E3471" s="3">
        <v>0.39</v>
      </c>
      <c r="F3471" s="4">
        <v>0</v>
      </c>
      <c r="G3471" s="2">
        <v>18085.599999999999</v>
      </c>
      <c r="H3471" s="2">
        <v>17185</v>
      </c>
      <c r="I3471" s="2">
        <v>17685</v>
      </c>
      <c r="J3471" s="2">
        <v>18185</v>
      </c>
      <c r="K3471" s="2">
        <v>18685</v>
      </c>
      <c r="L3471" t="str">
        <f t="shared" si="108"/>
        <v/>
      </c>
      <c r="M3471" t="str">
        <f>IFERROR(VLOOKUP(A3471,'Статус менеджера'!$A$2:$B$48,2,TRUE),"")</f>
        <v/>
      </c>
      <c r="N3471" s="2">
        <f t="shared" si="109"/>
        <v>18.409599999999976</v>
      </c>
    </row>
    <row r="3472" spans="1:14" x14ac:dyDescent="0.35">
      <c r="A3472" t="s">
        <v>59</v>
      </c>
      <c r="B3472" t="s">
        <v>229</v>
      </c>
      <c r="C3472" s="1">
        <v>44137</v>
      </c>
      <c r="D3472" t="s">
        <v>122</v>
      </c>
      <c r="E3472" s="3">
        <v>1.5149999999999999</v>
      </c>
      <c r="F3472" s="4">
        <v>0</v>
      </c>
      <c r="G3472" s="2">
        <v>18500</v>
      </c>
      <c r="H3472" s="2">
        <v>17835</v>
      </c>
      <c r="I3472" s="2">
        <v>18400</v>
      </c>
      <c r="J3472" s="2">
        <v>18750</v>
      </c>
      <c r="K3472" s="2">
        <v>19200</v>
      </c>
      <c r="L3472" t="str">
        <f t="shared" si="108"/>
        <v/>
      </c>
      <c r="M3472" t="str">
        <f>IFERROR(VLOOKUP(A3472,'Статус менеджера'!$A$2:$B$48,2,TRUE),"")</f>
        <v/>
      </c>
      <c r="N3472" s="2">
        <f t="shared" si="109"/>
        <v>14.285714285714285</v>
      </c>
    </row>
    <row r="3473" spans="1:14" x14ac:dyDescent="0.35">
      <c r="A3473" t="s">
        <v>59</v>
      </c>
      <c r="B3473" t="s">
        <v>229</v>
      </c>
      <c r="C3473" s="1">
        <v>44137</v>
      </c>
      <c r="D3473" t="s">
        <v>122</v>
      </c>
      <c r="E3473" s="3">
        <v>1.5149999999999999</v>
      </c>
      <c r="F3473" s="4">
        <v>0</v>
      </c>
      <c r="G3473" s="2">
        <v>18500</v>
      </c>
      <c r="H3473" s="2">
        <v>17835</v>
      </c>
      <c r="I3473" s="2">
        <v>18400</v>
      </c>
      <c r="J3473" s="2">
        <v>18750</v>
      </c>
      <c r="K3473" s="2">
        <v>19200</v>
      </c>
      <c r="L3473" t="str">
        <f t="shared" si="108"/>
        <v/>
      </c>
      <c r="M3473" t="str">
        <f>IFERROR(VLOOKUP(A3473,'Статус менеджера'!$A$2:$B$48,2,TRUE),"")</f>
        <v/>
      </c>
      <c r="N3473" s="2">
        <f t="shared" si="109"/>
        <v>14.285714285714285</v>
      </c>
    </row>
    <row r="3474" spans="1:14" x14ac:dyDescent="0.35">
      <c r="A3474" t="s">
        <v>59</v>
      </c>
      <c r="B3474" t="s">
        <v>229</v>
      </c>
      <c r="C3474" s="1">
        <v>44137</v>
      </c>
      <c r="D3474" t="s">
        <v>122</v>
      </c>
      <c r="E3474" s="3">
        <v>1.5149999999999999</v>
      </c>
      <c r="F3474" s="4">
        <v>0</v>
      </c>
      <c r="G3474" s="2">
        <v>18500</v>
      </c>
      <c r="H3474" s="2">
        <v>17835</v>
      </c>
      <c r="I3474" s="2">
        <v>18400</v>
      </c>
      <c r="J3474" s="2">
        <v>18750</v>
      </c>
      <c r="K3474" s="2">
        <v>19200</v>
      </c>
      <c r="L3474" t="str">
        <f t="shared" si="108"/>
        <v/>
      </c>
      <c r="M3474" t="str">
        <f>IFERROR(VLOOKUP(A3474,'Статус менеджера'!$A$2:$B$48,2,TRUE),"")</f>
        <v/>
      </c>
      <c r="N3474" s="2">
        <f t="shared" si="109"/>
        <v>14.285714285714285</v>
      </c>
    </row>
    <row r="3475" spans="1:14" x14ac:dyDescent="0.35">
      <c r="A3475" t="s">
        <v>59</v>
      </c>
      <c r="B3475" t="s">
        <v>229</v>
      </c>
      <c r="C3475" s="1">
        <v>44137</v>
      </c>
      <c r="D3475" t="s">
        <v>122</v>
      </c>
      <c r="E3475" s="3">
        <v>1.5149999999999999</v>
      </c>
      <c r="F3475" s="4">
        <v>0</v>
      </c>
      <c r="G3475" s="2">
        <v>18500</v>
      </c>
      <c r="H3475" s="2">
        <v>17835</v>
      </c>
      <c r="I3475" s="2">
        <v>18400</v>
      </c>
      <c r="J3475" s="2">
        <v>18750</v>
      </c>
      <c r="K3475" s="2">
        <v>19200</v>
      </c>
      <c r="L3475" t="str">
        <f t="shared" si="108"/>
        <v/>
      </c>
      <c r="M3475" t="str">
        <f>IFERROR(VLOOKUP(A3475,'Статус менеджера'!$A$2:$B$48,2,TRUE),"")</f>
        <v/>
      </c>
      <c r="N3475" s="2">
        <f t="shared" si="109"/>
        <v>14.285714285714285</v>
      </c>
    </row>
    <row r="3476" spans="1:14" x14ac:dyDescent="0.35">
      <c r="A3476" t="s">
        <v>59</v>
      </c>
      <c r="B3476" t="s">
        <v>229</v>
      </c>
      <c r="C3476" s="1">
        <v>44137</v>
      </c>
      <c r="D3476" t="s">
        <v>122</v>
      </c>
      <c r="E3476" s="3">
        <v>1.5149999999999999</v>
      </c>
      <c r="F3476" s="4">
        <v>0</v>
      </c>
      <c r="G3476" s="2">
        <v>18500</v>
      </c>
      <c r="H3476" s="2">
        <v>17835</v>
      </c>
      <c r="I3476" s="2">
        <v>18400</v>
      </c>
      <c r="J3476" s="2">
        <v>18750</v>
      </c>
      <c r="K3476" s="2">
        <v>19200</v>
      </c>
      <c r="L3476" t="str">
        <f t="shared" si="108"/>
        <v/>
      </c>
      <c r="M3476" t="str">
        <f>IFERROR(VLOOKUP(A3476,'Статус менеджера'!$A$2:$B$48,2,TRUE),"")</f>
        <v/>
      </c>
      <c r="N3476" s="2">
        <f t="shared" si="109"/>
        <v>14.285714285714285</v>
      </c>
    </row>
    <row r="3477" spans="1:14" x14ac:dyDescent="0.35">
      <c r="A3477" t="s">
        <v>59</v>
      </c>
      <c r="B3477" t="s">
        <v>229</v>
      </c>
      <c r="C3477" s="1">
        <v>44137</v>
      </c>
      <c r="D3477" t="s">
        <v>122</v>
      </c>
      <c r="E3477" s="3">
        <v>1.5149999999999999</v>
      </c>
      <c r="F3477" s="4">
        <v>0</v>
      </c>
      <c r="G3477" s="2">
        <v>18500</v>
      </c>
      <c r="H3477" s="2">
        <v>17835</v>
      </c>
      <c r="I3477" s="2">
        <v>18400</v>
      </c>
      <c r="J3477" s="2">
        <v>18750</v>
      </c>
      <c r="K3477" s="2">
        <v>19200</v>
      </c>
      <c r="L3477" t="str">
        <f t="shared" si="108"/>
        <v/>
      </c>
      <c r="M3477" t="str">
        <f>IFERROR(VLOOKUP(A3477,'Статус менеджера'!$A$2:$B$48,2,TRUE),"")</f>
        <v/>
      </c>
      <c r="N3477" s="2">
        <f t="shared" si="109"/>
        <v>14.285714285714285</v>
      </c>
    </row>
    <row r="3478" spans="1:14" x14ac:dyDescent="0.35">
      <c r="A3478" t="s">
        <v>59</v>
      </c>
      <c r="B3478" t="s">
        <v>229</v>
      </c>
      <c r="C3478" s="1">
        <v>44137</v>
      </c>
      <c r="D3478" t="s">
        <v>122</v>
      </c>
      <c r="E3478" s="3">
        <v>1.5149999999999999</v>
      </c>
      <c r="F3478" s="4">
        <v>0</v>
      </c>
      <c r="G3478" s="2">
        <v>18500</v>
      </c>
      <c r="H3478" s="2">
        <v>17835</v>
      </c>
      <c r="I3478" s="2">
        <v>18400</v>
      </c>
      <c r="J3478" s="2">
        <v>18750</v>
      </c>
      <c r="K3478" s="2">
        <v>19200</v>
      </c>
      <c r="L3478" t="str">
        <f t="shared" si="108"/>
        <v/>
      </c>
      <c r="M3478" t="str">
        <f>IFERROR(VLOOKUP(A3478,'Статус менеджера'!$A$2:$B$48,2,TRUE),"")</f>
        <v/>
      </c>
      <c r="N3478" s="2">
        <f t="shared" si="109"/>
        <v>14.285714285714285</v>
      </c>
    </row>
    <row r="3479" spans="1:14" x14ac:dyDescent="0.35">
      <c r="A3479" t="s">
        <v>59</v>
      </c>
      <c r="B3479" t="s">
        <v>229</v>
      </c>
      <c r="C3479" s="1">
        <v>44137</v>
      </c>
      <c r="D3479" t="s">
        <v>122</v>
      </c>
      <c r="E3479" s="3">
        <v>1.5149999999999999</v>
      </c>
      <c r="F3479" s="4">
        <v>0</v>
      </c>
      <c r="G3479" s="2">
        <v>18500</v>
      </c>
      <c r="H3479" s="2">
        <v>17835</v>
      </c>
      <c r="I3479" s="2">
        <v>18400</v>
      </c>
      <c r="J3479" s="2">
        <v>18750</v>
      </c>
      <c r="K3479" s="2">
        <v>19200</v>
      </c>
      <c r="L3479" t="str">
        <f t="shared" si="108"/>
        <v/>
      </c>
      <c r="M3479" t="str">
        <f>IFERROR(VLOOKUP(A3479,'Статус менеджера'!$A$2:$B$48,2,TRUE),"")</f>
        <v/>
      </c>
      <c r="N3479" s="2">
        <f t="shared" si="109"/>
        <v>14.285714285714285</v>
      </c>
    </row>
    <row r="3480" spans="1:14" x14ac:dyDescent="0.35">
      <c r="A3480" t="s">
        <v>59</v>
      </c>
      <c r="B3480" t="s">
        <v>229</v>
      </c>
      <c r="C3480" s="1">
        <v>44137</v>
      </c>
      <c r="D3480" t="s">
        <v>122</v>
      </c>
      <c r="E3480" s="3">
        <v>1.5149999999999999</v>
      </c>
      <c r="F3480" s="4">
        <v>0</v>
      </c>
      <c r="G3480" s="2">
        <v>18500</v>
      </c>
      <c r="H3480" s="2">
        <v>17835</v>
      </c>
      <c r="I3480" s="2">
        <v>18400</v>
      </c>
      <c r="J3480" s="2">
        <v>18750</v>
      </c>
      <c r="K3480" s="2">
        <v>19200</v>
      </c>
      <c r="L3480" t="str">
        <f t="shared" si="108"/>
        <v/>
      </c>
      <c r="M3480" t="str">
        <f>IFERROR(VLOOKUP(A3480,'Статус менеджера'!$A$2:$B$48,2,TRUE),"")</f>
        <v/>
      </c>
      <c r="N3480" s="2">
        <f t="shared" si="109"/>
        <v>14.285714285714285</v>
      </c>
    </row>
    <row r="3481" spans="1:14" x14ac:dyDescent="0.35">
      <c r="A3481" t="s">
        <v>59</v>
      </c>
      <c r="B3481" t="s">
        <v>229</v>
      </c>
      <c r="C3481" s="1">
        <v>44137</v>
      </c>
      <c r="D3481" t="s">
        <v>122</v>
      </c>
      <c r="E3481" s="3">
        <v>1.5149999999999999</v>
      </c>
      <c r="F3481" s="4">
        <v>0</v>
      </c>
      <c r="G3481" s="2">
        <v>18500</v>
      </c>
      <c r="H3481" s="2">
        <v>17835</v>
      </c>
      <c r="I3481" s="2">
        <v>18400</v>
      </c>
      <c r="J3481" s="2">
        <v>18750</v>
      </c>
      <c r="K3481" s="2">
        <v>19200</v>
      </c>
      <c r="L3481" t="str">
        <f t="shared" si="108"/>
        <v/>
      </c>
      <c r="M3481" t="str">
        <f>IFERROR(VLOOKUP(A3481,'Статус менеджера'!$A$2:$B$48,2,TRUE),"")</f>
        <v/>
      </c>
      <c r="N3481" s="2">
        <f t="shared" si="109"/>
        <v>14.285714285714285</v>
      </c>
    </row>
    <row r="3482" spans="1:14" x14ac:dyDescent="0.35">
      <c r="A3482" t="s">
        <v>59</v>
      </c>
      <c r="B3482" t="s">
        <v>229</v>
      </c>
      <c r="C3482" s="1">
        <v>44137</v>
      </c>
      <c r="D3482" t="s">
        <v>122</v>
      </c>
      <c r="E3482" s="3">
        <v>1.5149999999999999</v>
      </c>
      <c r="F3482" s="4">
        <v>0</v>
      </c>
      <c r="G3482" s="2">
        <v>18500</v>
      </c>
      <c r="H3482" s="2">
        <v>17835</v>
      </c>
      <c r="I3482" s="2">
        <v>18400</v>
      </c>
      <c r="J3482" s="2">
        <v>18750</v>
      </c>
      <c r="K3482" s="2">
        <v>19200</v>
      </c>
      <c r="L3482" t="str">
        <f t="shared" si="108"/>
        <v/>
      </c>
      <c r="M3482" t="str">
        <f>IFERROR(VLOOKUP(A3482,'Статус менеджера'!$A$2:$B$48,2,TRUE),"")</f>
        <v/>
      </c>
      <c r="N3482" s="2">
        <f t="shared" si="109"/>
        <v>14.285714285714285</v>
      </c>
    </row>
    <row r="3483" spans="1:14" x14ac:dyDescent="0.35">
      <c r="A3483" t="s">
        <v>59</v>
      </c>
      <c r="B3483" t="s">
        <v>229</v>
      </c>
      <c r="C3483" s="1">
        <v>44137</v>
      </c>
      <c r="D3483" t="s">
        <v>122</v>
      </c>
      <c r="E3483" s="3">
        <v>1.5149999999999999</v>
      </c>
      <c r="F3483" s="4">
        <v>0</v>
      </c>
      <c r="G3483" s="2">
        <v>18500</v>
      </c>
      <c r="H3483" s="2">
        <v>17835</v>
      </c>
      <c r="I3483" s="2">
        <v>18400</v>
      </c>
      <c r="J3483" s="2">
        <v>18750</v>
      </c>
      <c r="K3483" s="2">
        <v>19200</v>
      </c>
      <c r="L3483" t="str">
        <f t="shared" si="108"/>
        <v/>
      </c>
      <c r="M3483" t="str">
        <f>IFERROR(VLOOKUP(A3483,'Статус менеджера'!$A$2:$B$48,2,TRUE),"")</f>
        <v/>
      </c>
      <c r="N3483" s="2">
        <f t="shared" si="109"/>
        <v>14.285714285714285</v>
      </c>
    </row>
    <row r="3484" spans="1:14" x14ac:dyDescent="0.35">
      <c r="A3484" t="s">
        <v>59</v>
      </c>
      <c r="B3484" t="s">
        <v>229</v>
      </c>
      <c r="C3484" s="1">
        <v>44137</v>
      </c>
      <c r="D3484" t="s">
        <v>122</v>
      </c>
      <c r="E3484" s="3">
        <v>1.5149999999999999</v>
      </c>
      <c r="F3484" s="4">
        <v>0</v>
      </c>
      <c r="G3484" s="2">
        <v>18500</v>
      </c>
      <c r="H3484" s="2">
        <v>17835</v>
      </c>
      <c r="I3484" s="2">
        <v>18400</v>
      </c>
      <c r="J3484" s="2">
        <v>18750</v>
      </c>
      <c r="K3484" s="2">
        <v>19200</v>
      </c>
      <c r="L3484" t="str">
        <f t="shared" si="108"/>
        <v/>
      </c>
      <c r="M3484" t="str">
        <f>IFERROR(VLOOKUP(A3484,'Статус менеджера'!$A$2:$B$48,2,TRUE),"")</f>
        <v/>
      </c>
      <c r="N3484" s="2">
        <f t="shared" si="109"/>
        <v>14.285714285714285</v>
      </c>
    </row>
    <row r="3485" spans="1:14" x14ac:dyDescent="0.35">
      <c r="A3485" t="s">
        <v>59</v>
      </c>
      <c r="B3485" t="s">
        <v>229</v>
      </c>
      <c r="C3485" s="1">
        <v>44137</v>
      </c>
      <c r="D3485" t="s">
        <v>122</v>
      </c>
      <c r="E3485" s="3">
        <v>1.5149999999999999</v>
      </c>
      <c r="F3485" s="4">
        <v>0</v>
      </c>
      <c r="G3485" s="2">
        <v>18500</v>
      </c>
      <c r="H3485" s="2">
        <v>17835</v>
      </c>
      <c r="I3485" s="2">
        <v>18400</v>
      </c>
      <c r="J3485" s="2">
        <v>18750</v>
      </c>
      <c r="K3485" s="2">
        <v>19200</v>
      </c>
      <c r="L3485" t="str">
        <f t="shared" si="108"/>
        <v/>
      </c>
      <c r="M3485" t="str">
        <f>IFERROR(VLOOKUP(A3485,'Статус менеджера'!$A$2:$B$48,2,TRUE),"")</f>
        <v/>
      </c>
      <c r="N3485" s="2">
        <f t="shared" si="109"/>
        <v>14.285714285714285</v>
      </c>
    </row>
    <row r="3486" spans="1:14" x14ac:dyDescent="0.35">
      <c r="A3486" t="s">
        <v>59</v>
      </c>
      <c r="B3486" t="s">
        <v>229</v>
      </c>
      <c r="C3486" s="1">
        <v>44137</v>
      </c>
      <c r="D3486" t="s">
        <v>122</v>
      </c>
      <c r="E3486" s="3">
        <v>1.5149999999999999</v>
      </c>
      <c r="F3486" s="4">
        <v>0</v>
      </c>
      <c r="G3486" s="2">
        <v>18500</v>
      </c>
      <c r="H3486" s="2">
        <v>17835</v>
      </c>
      <c r="I3486" s="2">
        <v>18400</v>
      </c>
      <c r="J3486" s="2">
        <v>18750</v>
      </c>
      <c r="K3486" s="2">
        <v>19200</v>
      </c>
      <c r="L3486" t="str">
        <f t="shared" si="108"/>
        <v/>
      </c>
      <c r="M3486" t="str">
        <f>IFERROR(VLOOKUP(A3486,'Статус менеджера'!$A$2:$B$48,2,TRUE),"")</f>
        <v/>
      </c>
      <c r="N3486" s="2">
        <f t="shared" si="109"/>
        <v>14.285714285714285</v>
      </c>
    </row>
    <row r="3487" spans="1:14" x14ac:dyDescent="0.35">
      <c r="A3487" t="s">
        <v>24</v>
      </c>
      <c r="B3487" t="s">
        <v>232</v>
      </c>
      <c r="C3487" s="1">
        <v>44145</v>
      </c>
      <c r="D3487" t="s">
        <v>116</v>
      </c>
      <c r="E3487" s="3">
        <v>7.3</v>
      </c>
      <c r="F3487" s="4">
        <v>0</v>
      </c>
      <c r="G3487" s="2">
        <v>17182.150000000001</v>
      </c>
      <c r="H3487" s="2">
        <v>17365</v>
      </c>
      <c r="I3487" s="2">
        <v>18070</v>
      </c>
      <c r="J3487" s="2">
        <v>18260</v>
      </c>
      <c r="K3487" s="2">
        <v>18710</v>
      </c>
      <c r="L3487" t="str">
        <f t="shared" si="108"/>
        <v/>
      </c>
      <c r="M3487" t="str">
        <f>IFERROR(VLOOKUP(A3487,'Статус менеджера'!$A$2:$B$48,2,TRUE),"")</f>
        <v/>
      </c>
      <c r="N3487" s="2">
        <f t="shared" si="109"/>
        <v>8</v>
      </c>
    </row>
    <row r="3488" spans="1:14" x14ac:dyDescent="0.35">
      <c r="A3488" t="s">
        <v>24</v>
      </c>
      <c r="B3488" t="s">
        <v>232</v>
      </c>
      <c r="C3488" s="1">
        <v>44145</v>
      </c>
      <c r="D3488" t="s">
        <v>116</v>
      </c>
      <c r="E3488" s="3">
        <v>7.92</v>
      </c>
      <c r="F3488" s="4">
        <v>0</v>
      </c>
      <c r="G3488" s="2">
        <v>17182.150000000001</v>
      </c>
      <c r="H3488" s="2">
        <v>17365</v>
      </c>
      <c r="I3488" s="2">
        <v>18070</v>
      </c>
      <c r="J3488" s="2">
        <v>18260</v>
      </c>
      <c r="K3488" s="2">
        <v>18710</v>
      </c>
      <c r="L3488" t="str">
        <f t="shared" si="108"/>
        <v/>
      </c>
      <c r="M3488" t="str">
        <f>IFERROR(VLOOKUP(A3488,'Статус менеджера'!$A$2:$B$48,2,TRUE),"")</f>
        <v/>
      </c>
      <c r="N3488" s="2">
        <f t="shared" si="109"/>
        <v>8</v>
      </c>
    </row>
    <row r="3489" spans="1:14" x14ac:dyDescent="0.35">
      <c r="A3489" t="s">
        <v>24</v>
      </c>
      <c r="B3489" t="s">
        <v>232</v>
      </c>
      <c r="C3489" s="1">
        <v>44145</v>
      </c>
      <c r="D3489" t="s">
        <v>116</v>
      </c>
      <c r="E3489" s="3">
        <v>7.585</v>
      </c>
      <c r="F3489" s="4">
        <v>0</v>
      </c>
      <c r="G3489" s="2">
        <v>17182.150000000001</v>
      </c>
      <c r="H3489" s="2">
        <v>17365</v>
      </c>
      <c r="I3489" s="2">
        <v>18070</v>
      </c>
      <c r="J3489" s="2">
        <v>18260</v>
      </c>
      <c r="K3489" s="2">
        <v>18710</v>
      </c>
      <c r="L3489" t="str">
        <f t="shared" si="108"/>
        <v/>
      </c>
      <c r="M3489" t="str">
        <f>IFERROR(VLOOKUP(A3489,'Статус менеджера'!$A$2:$B$48,2,TRUE),"")</f>
        <v/>
      </c>
      <c r="N3489" s="2">
        <f t="shared" si="109"/>
        <v>8</v>
      </c>
    </row>
    <row r="3490" spans="1:14" x14ac:dyDescent="0.35">
      <c r="A3490" t="s">
        <v>24</v>
      </c>
      <c r="B3490" t="s">
        <v>232</v>
      </c>
      <c r="C3490" s="1">
        <v>44145</v>
      </c>
      <c r="D3490" t="s">
        <v>116</v>
      </c>
      <c r="E3490" s="3">
        <v>3.92</v>
      </c>
      <c r="F3490" s="4">
        <v>0</v>
      </c>
      <c r="G3490" s="2">
        <v>17182.150000000001</v>
      </c>
      <c r="H3490" s="2">
        <v>17365</v>
      </c>
      <c r="I3490" s="2">
        <v>18070</v>
      </c>
      <c r="J3490" s="2">
        <v>18260</v>
      </c>
      <c r="K3490" s="2">
        <v>18710</v>
      </c>
      <c r="L3490" t="str">
        <f t="shared" si="108"/>
        <v/>
      </c>
      <c r="M3490" t="str">
        <f>IFERROR(VLOOKUP(A3490,'Статус менеджера'!$A$2:$B$48,2,TRUE),"")</f>
        <v/>
      </c>
      <c r="N3490" s="2">
        <f t="shared" si="109"/>
        <v>8</v>
      </c>
    </row>
    <row r="3491" spans="1:14" x14ac:dyDescent="0.35">
      <c r="A3491" t="s">
        <v>24</v>
      </c>
      <c r="B3491" t="s">
        <v>232</v>
      </c>
      <c r="C3491" s="1">
        <v>44145</v>
      </c>
      <c r="D3491" t="s">
        <v>116</v>
      </c>
      <c r="E3491" s="3">
        <v>7.2649999999999997</v>
      </c>
      <c r="F3491" s="4">
        <v>0</v>
      </c>
      <c r="G3491" s="2">
        <v>17182.150000000001</v>
      </c>
      <c r="H3491" s="2">
        <v>17365</v>
      </c>
      <c r="I3491" s="2">
        <v>18070</v>
      </c>
      <c r="J3491" s="2">
        <v>18260</v>
      </c>
      <c r="K3491" s="2">
        <v>18710</v>
      </c>
      <c r="L3491" t="str">
        <f t="shared" si="108"/>
        <v/>
      </c>
      <c r="M3491" t="str">
        <f>IFERROR(VLOOKUP(A3491,'Статус менеджера'!$A$2:$B$48,2,TRUE),"")</f>
        <v/>
      </c>
      <c r="N3491" s="2">
        <f t="shared" si="109"/>
        <v>8</v>
      </c>
    </row>
    <row r="3492" spans="1:14" x14ac:dyDescent="0.35">
      <c r="A3492" t="s">
        <v>24</v>
      </c>
      <c r="B3492" t="s">
        <v>232</v>
      </c>
      <c r="C3492" s="1">
        <v>44145</v>
      </c>
      <c r="D3492" t="s">
        <v>116</v>
      </c>
      <c r="E3492" s="3">
        <v>7.88</v>
      </c>
      <c r="F3492" s="4">
        <v>0</v>
      </c>
      <c r="G3492" s="2">
        <v>17182.150000000001</v>
      </c>
      <c r="H3492" s="2">
        <v>17365</v>
      </c>
      <c r="I3492" s="2">
        <v>18070</v>
      </c>
      <c r="J3492" s="2">
        <v>18260</v>
      </c>
      <c r="K3492" s="2">
        <v>18710</v>
      </c>
      <c r="L3492" t="str">
        <f t="shared" si="108"/>
        <v/>
      </c>
      <c r="M3492" t="str">
        <f>IFERROR(VLOOKUP(A3492,'Статус менеджера'!$A$2:$B$48,2,TRUE),"")</f>
        <v/>
      </c>
      <c r="N3492" s="2">
        <f t="shared" si="109"/>
        <v>8</v>
      </c>
    </row>
    <row r="3493" spans="1:14" x14ac:dyDescent="0.35">
      <c r="A3493" t="s">
        <v>24</v>
      </c>
      <c r="B3493" t="s">
        <v>232</v>
      </c>
      <c r="C3493" s="1">
        <v>44145</v>
      </c>
      <c r="D3493" t="s">
        <v>116</v>
      </c>
      <c r="E3493" s="3">
        <v>7.35</v>
      </c>
      <c r="F3493" s="4">
        <v>0</v>
      </c>
      <c r="G3493" s="2">
        <v>17182.150000000001</v>
      </c>
      <c r="H3493" s="2">
        <v>17365</v>
      </c>
      <c r="I3493" s="2">
        <v>18070</v>
      </c>
      <c r="J3493" s="2">
        <v>18260</v>
      </c>
      <c r="K3493" s="2">
        <v>18710</v>
      </c>
      <c r="L3493" t="str">
        <f t="shared" si="108"/>
        <v/>
      </c>
      <c r="M3493" t="str">
        <f>IFERROR(VLOOKUP(A3493,'Статус менеджера'!$A$2:$B$48,2,TRUE),"")</f>
        <v/>
      </c>
      <c r="N3493" s="2">
        <f t="shared" si="109"/>
        <v>8</v>
      </c>
    </row>
    <row r="3494" spans="1:14" x14ac:dyDescent="0.35">
      <c r="A3494" t="s">
        <v>24</v>
      </c>
      <c r="B3494" t="s">
        <v>232</v>
      </c>
      <c r="C3494" s="1">
        <v>44145</v>
      </c>
      <c r="D3494" t="s">
        <v>116</v>
      </c>
      <c r="E3494" s="3">
        <v>7.87</v>
      </c>
      <c r="F3494" s="4">
        <v>0</v>
      </c>
      <c r="G3494" s="2">
        <v>17182.150000000001</v>
      </c>
      <c r="H3494" s="2">
        <v>17365</v>
      </c>
      <c r="I3494" s="2">
        <v>18070</v>
      </c>
      <c r="J3494" s="2">
        <v>18260</v>
      </c>
      <c r="K3494" s="2">
        <v>18710</v>
      </c>
      <c r="L3494" t="str">
        <f t="shared" si="108"/>
        <v/>
      </c>
      <c r="M3494" t="str">
        <f>IFERROR(VLOOKUP(A3494,'Статус менеджера'!$A$2:$B$48,2,TRUE),"")</f>
        <v/>
      </c>
      <c r="N3494" s="2">
        <f t="shared" si="109"/>
        <v>8</v>
      </c>
    </row>
    <row r="3495" spans="1:14" x14ac:dyDescent="0.35">
      <c r="A3495" t="s">
        <v>24</v>
      </c>
      <c r="B3495" t="s">
        <v>232</v>
      </c>
      <c r="C3495" s="1">
        <v>44145</v>
      </c>
      <c r="D3495" t="s">
        <v>116</v>
      </c>
      <c r="E3495" s="3">
        <v>7.89</v>
      </c>
      <c r="F3495" s="4">
        <v>0</v>
      </c>
      <c r="G3495" s="2">
        <v>17182.150000000001</v>
      </c>
      <c r="H3495" s="2">
        <v>17365</v>
      </c>
      <c r="I3495" s="2">
        <v>18070</v>
      </c>
      <c r="J3495" s="2">
        <v>18260</v>
      </c>
      <c r="K3495" s="2">
        <v>18710</v>
      </c>
      <c r="L3495" t="str">
        <f t="shared" si="108"/>
        <v/>
      </c>
      <c r="M3495" t="str">
        <f>IFERROR(VLOOKUP(A3495,'Статус менеджера'!$A$2:$B$48,2,TRUE),"")</f>
        <v/>
      </c>
      <c r="N3495" s="2">
        <f t="shared" si="109"/>
        <v>8</v>
      </c>
    </row>
    <row r="3496" spans="1:14" x14ac:dyDescent="0.35">
      <c r="A3496" t="s">
        <v>24</v>
      </c>
      <c r="B3496" t="s">
        <v>232</v>
      </c>
      <c r="C3496" s="1">
        <v>44145</v>
      </c>
      <c r="D3496" t="s">
        <v>116</v>
      </c>
      <c r="E3496" s="3">
        <v>3.92</v>
      </c>
      <c r="F3496" s="4">
        <v>0</v>
      </c>
      <c r="G3496" s="2">
        <v>17182.150000000001</v>
      </c>
      <c r="H3496" s="2">
        <v>17365</v>
      </c>
      <c r="I3496" s="2">
        <v>18070</v>
      </c>
      <c r="J3496" s="2">
        <v>18260</v>
      </c>
      <c r="K3496" s="2">
        <v>18710</v>
      </c>
      <c r="L3496" t="str">
        <f t="shared" si="108"/>
        <v/>
      </c>
      <c r="M3496" t="str">
        <f>IFERROR(VLOOKUP(A3496,'Статус менеджера'!$A$2:$B$48,2,TRUE),"")</f>
        <v/>
      </c>
      <c r="N3496" s="2">
        <f t="shared" si="109"/>
        <v>8</v>
      </c>
    </row>
    <row r="3497" spans="1:14" x14ac:dyDescent="0.35">
      <c r="A3497" t="s">
        <v>46</v>
      </c>
      <c r="B3497" t="s">
        <v>227</v>
      </c>
      <c r="C3497" s="1">
        <v>44140</v>
      </c>
      <c r="D3497" t="s">
        <v>116</v>
      </c>
      <c r="E3497" s="3">
        <v>0.505</v>
      </c>
      <c r="F3497" s="4">
        <v>0</v>
      </c>
      <c r="G3497" s="2">
        <v>18570</v>
      </c>
      <c r="H3497" s="2">
        <v>18375</v>
      </c>
      <c r="I3497" s="2">
        <v>18920</v>
      </c>
      <c r="J3497" s="2">
        <v>19270</v>
      </c>
      <c r="K3497" s="2">
        <v>19720</v>
      </c>
      <c r="L3497" t="str">
        <f t="shared" si="108"/>
        <v/>
      </c>
      <c r="M3497" t="str">
        <f>IFERROR(VLOOKUP(A3497,'Статус менеджера'!$A$2:$B$48,2,TRUE),"")</f>
        <v/>
      </c>
      <c r="N3497" s="2">
        <f t="shared" si="109"/>
        <v>9.4311926605504581</v>
      </c>
    </row>
    <row r="3498" spans="1:14" x14ac:dyDescent="0.35">
      <c r="A3498" t="s">
        <v>46</v>
      </c>
      <c r="B3498" t="s">
        <v>227</v>
      </c>
      <c r="C3498" s="1">
        <v>44140</v>
      </c>
      <c r="D3498" t="s">
        <v>116</v>
      </c>
      <c r="E3498" s="3">
        <v>0.44500000000000001</v>
      </c>
      <c r="F3498" s="4">
        <v>0</v>
      </c>
      <c r="G3498" s="2">
        <v>18570</v>
      </c>
      <c r="H3498" s="2">
        <v>18375</v>
      </c>
      <c r="I3498" s="2">
        <v>18920</v>
      </c>
      <c r="J3498" s="2">
        <v>19270</v>
      </c>
      <c r="K3498" s="2">
        <v>19720</v>
      </c>
      <c r="L3498" t="str">
        <f t="shared" si="108"/>
        <v/>
      </c>
      <c r="M3498" t="str">
        <f>IFERROR(VLOOKUP(A3498,'Статус менеджера'!$A$2:$B$48,2,TRUE),"")</f>
        <v/>
      </c>
      <c r="N3498" s="2">
        <f t="shared" si="109"/>
        <v>9.4311926605504581</v>
      </c>
    </row>
    <row r="3499" spans="1:14" x14ac:dyDescent="0.35">
      <c r="A3499" t="s">
        <v>46</v>
      </c>
      <c r="B3499" t="s">
        <v>227</v>
      </c>
      <c r="C3499" s="1">
        <v>44140</v>
      </c>
      <c r="D3499" t="s">
        <v>131</v>
      </c>
      <c r="E3499" s="3">
        <v>0.255</v>
      </c>
      <c r="F3499" s="4">
        <v>0</v>
      </c>
      <c r="G3499" s="2">
        <v>20860</v>
      </c>
      <c r="H3499" s="2">
        <v>20525</v>
      </c>
      <c r="I3499" s="2">
        <v>21110</v>
      </c>
      <c r="J3499" s="2">
        <v>21460</v>
      </c>
      <c r="K3499" s="2">
        <v>21910</v>
      </c>
      <c r="L3499" t="str">
        <f t="shared" si="108"/>
        <v/>
      </c>
      <c r="M3499" t="str">
        <f>IFERROR(VLOOKUP(A3499,'Статус менеджера'!$A$2:$B$48,2,TRUE),"")</f>
        <v/>
      </c>
      <c r="N3499" s="2">
        <f t="shared" si="109"/>
        <v>10.29059829059829</v>
      </c>
    </row>
    <row r="3500" spans="1:14" x14ac:dyDescent="0.35">
      <c r="A3500" t="s">
        <v>46</v>
      </c>
      <c r="B3500" t="s">
        <v>227</v>
      </c>
      <c r="C3500" s="1">
        <v>44140</v>
      </c>
      <c r="D3500" t="s">
        <v>131</v>
      </c>
      <c r="E3500" s="3">
        <v>0.38500000000000001</v>
      </c>
      <c r="F3500" s="4">
        <v>0</v>
      </c>
      <c r="G3500" s="2">
        <v>20690</v>
      </c>
      <c r="H3500" s="2">
        <v>20355</v>
      </c>
      <c r="I3500" s="2">
        <v>20940</v>
      </c>
      <c r="J3500" s="2">
        <v>21290</v>
      </c>
      <c r="K3500" s="2">
        <v>21740</v>
      </c>
      <c r="L3500" t="str">
        <f t="shared" si="108"/>
        <v/>
      </c>
      <c r="M3500" t="str">
        <f>IFERROR(VLOOKUP(A3500,'Статус менеджера'!$A$2:$B$48,2,TRUE),"")</f>
        <v/>
      </c>
      <c r="N3500" s="2">
        <f t="shared" si="109"/>
        <v>10.29059829059829</v>
      </c>
    </row>
    <row r="3501" spans="1:14" x14ac:dyDescent="0.35">
      <c r="A3501" t="s">
        <v>46</v>
      </c>
      <c r="B3501" t="s">
        <v>227</v>
      </c>
      <c r="C3501" s="1">
        <v>44140</v>
      </c>
      <c r="D3501" t="s">
        <v>131</v>
      </c>
      <c r="E3501" s="3">
        <v>0.24</v>
      </c>
      <c r="F3501" s="4">
        <v>0</v>
      </c>
      <c r="G3501" s="2">
        <v>20525</v>
      </c>
      <c r="H3501" s="2">
        <v>20190</v>
      </c>
      <c r="I3501" s="2">
        <v>20775</v>
      </c>
      <c r="J3501" s="2">
        <v>21125</v>
      </c>
      <c r="K3501" s="2">
        <v>21575</v>
      </c>
      <c r="L3501" t="str">
        <f t="shared" si="108"/>
        <v/>
      </c>
      <c r="M3501" t="str">
        <f>IFERROR(VLOOKUP(A3501,'Статус менеджера'!$A$2:$B$48,2,TRUE),"")</f>
        <v/>
      </c>
      <c r="N3501" s="2">
        <f t="shared" si="109"/>
        <v>10.29059829059829</v>
      </c>
    </row>
    <row r="3502" spans="1:14" x14ac:dyDescent="0.35">
      <c r="A3502" t="s">
        <v>49</v>
      </c>
      <c r="B3502" t="s">
        <v>233</v>
      </c>
      <c r="C3502" s="1">
        <v>44145</v>
      </c>
      <c r="D3502" t="s">
        <v>128</v>
      </c>
      <c r="E3502" s="3">
        <v>4.49</v>
      </c>
      <c r="F3502" s="4">
        <v>0</v>
      </c>
      <c r="G3502" s="2">
        <v>25150</v>
      </c>
      <c r="H3502" s="2">
        <v>24780</v>
      </c>
      <c r="I3502" s="2">
        <v>25235</v>
      </c>
      <c r="J3502" s="2">
        <v>25785</v>
      </c>
      <c r="K3502" s="2">
        <v>26235</v>
      </c>
      <c r="L3502" t="str">
        <f t="shared" si="108"/>
        <v/>
      </c>
      <c r="M3502" t="str">
        <f>IFERROR(VLOOKUP(A3502,'Статус менеджера'!$A$2:$B$48,2,TRUE),"")</f>
        <v/>
      </c>
      <c r="N3502" s="2">
        <f t="shared" si="109"/>
        <v>11.252747252747252</v>
      </c>
    </row>
    <row r="3503" spans="1:14" x14ac:dyDescent="0.35">
      <c r="A3503" t="s">
        <v>49</v>
      </c>
      <c r="B3503" t="s">
        <v>233</v>
      </c>
      <c r="C3503" s="1">
        <v>44145</v>
      </c>
      <c r="D3503" t="s">
        <v>128</v>
      </c>
      <c r="E3503" s="3">
        <v>7.72</v>
      </c>
      <c r="F3503" s="4">
        <v>0</v>
      </c>
      <c r="G3503" s="2">
        <v>25150</v>
      </c>
      <c r="H3503" s="2">
        <v>24780</v>
      </c>
      <c r="I3503" s="2">
        <v>25235</v>
      </c>
      <c r="J3503" s="2">
        <v>25785</v>
      </c>
      <c r="K3503" s="2">
        <v>26235</v>
      </c>
      <c r="L3503" t="str">
        <f t="shared" si="108"/>
        <v/>
      </c>
      <c r="M3503" t="str">
        <f>IFERROR(VLOOKUP(A3503,'Статус менеджера'!$A$2:$B$48,2,TRUE),"")</f>
        <v/>
      </c>
      <c r="N3503" s="2">
        <f t="shared" si="109"/>
        <v>11.252747252747252</v>
      </c>
    </row>
    <row r="3504" spans="1:14" x14ac:dyDescent="0.35">
      <c r="A3504" t="s">
        <v>49</v>
      </c>
      <c r="B3504" t="s">
        <v>233</v>
      </c>
      <c r="C3504" s="1">
        <v>44145</v>
      </c>
      <c r="D3504" t="s">
        <v>128</v>
      </c>
      <c r="E3504" s="3">
        <v>5.38</v>
      </c>
      <c r="F3504" s="4">
        <v>0</v>
      </c>
      <c r="G3504" s="2">
        <v>24575</v>
      </c>
      <c r="H3504" s="2">
        <v>24205</v>
      </c>
      <c r="I3504" s="2">
        <v>24660</v>
      </c>
      <c r="J3504" s="2">
        <v>25210</v>
      </c>
      <c r="K3504" s="2">
        <v>25660</v>
      </c>
      <c r="L3504" t="str">
        <f t="shared" si="108"/>
        <v/>
      </c>
      <c r="M3504" t="str">
        <f>IFERROR(VLOOKUP(A3504,'Статус менеджера'!$A$2:$B$48,2,TRUE),"")</f>
        <v/>
      </c>
      <c r="N3504" s="2">
        <f t="shared" si="109"/>
        <v>11.252747252747252</v>
      </c>
    </row>
    <row r="3505" spans="1:14" x14ac:dyDescent="0.35">
      <c r="A3505" t="s">
        <v>49</v>
      </c>
      <c r="B3505" t="s">
        <v>233</v>
      </c>
      <c r="C3505" s="1">
        <v>44145</v>
      </c>
      <c r="D3505" t="s">
        <v>128</v>
      </c>
      <c r="E3505" s="3">
        <v>7.87</v>
      </c>
      <c r="F3505" s="4">
        <v>0</v>
      </c>
      <c r="G3505" s="2">
        <v>25150</v>
      </c>
      <c r="H3505" s="2">
        <v>24780</v>
      </c>
      <c r="I3505" s="2">
        <v>25235</v>
      </c>
      <c r="J3505" s="2">
        <v>25785</v>
      </c>
      <c r="K3505" s="2">
        <v>26235</v>
      </c>
      <c r="L3505" t="str">
        <f t="shared" si="108"/>
        <v/>
      </c>
      <c r="M3505" t="str">
        <f>IFERROR(VLOOKUP(A3505,'Статус менеджера'!$A$2:$B$48,2,TRUE),"")</f>
        <v/>
      </c>
      <c r="N3505" s="2">
        <f t="shared" si="109"/>
        <v>11.252747252747252</v>
      </c>
    </row>
    <row r="3506" spans="1:14" x14ac:dyDescent="0.35">
      <c r="A3506" t="s">
        <v>57</v>
      </c>
      <c r="B3506" t="s">
        <v>228</v>
      </c>
      <c r="C3506" s="1">
        <v>44148</v>
      </c>
      <c r="D3506" t="s">
        <v>116</v>
      </c>
      <c r="E3506" s="3">
        <v>4.4999999999999998E-2</v>
      </c>
      <c r="F3506" s="4">
        <v>0</v>
      </c>
      <c r="G3506" s="2">
        <v>18065</v>
      </c>
      <c r="H3506" s="2">
        <v>17985</v>
      </c>
      <c r="I3506" s="2">
        <v>18330</v>
      </c>
      <c r="J3506" s="2">
        <v>18880</v>
      </c>
      <c r="K3506" s="2">
        <v>19330</v>
      </c>
      <c r="L3506" t="str">
        <f t="shared" si="108"/>
        <v/>
      </c>
      <c r="M3506" t="str">
        <f>IFERROR(VLOOKUP(A3506,'Статус менеджера'!$A$2:$B$48,2,TRUE),"")</f>
        <v>Продавець малим клієнтам</v>
      </c>
      <c r="N3506" s="2">
        <f t="shared" si="109"/>
        <v>8.9275362318840585</v>
      </c>
    </row>
    <row r="3507" spans="1:14" x14ac:dyDescent="0.35">
      <c r="A3507" t="s">
        <v>57</v>
      </c>
      <c r="B3507" t="s">
        <v>228</v>
      </c>
      <c r="C3507" s="1">
        <v>44148</v>
      </c>
      <c r="D3507" t="s">
        <v>116</v>
      </c>
      <c r="E3507" s="3">
        <v>7.64</v>
      </c>
      <c r="F3507" s="4">
        <v>0</v>
      </c>
      <c r="G3507" s="2">
        <v>18065</v>
      </c>
      <c r="H3507" s="2">
        <v>17985</v>
      </c>
      <c r="I3507" s="2">
        <v>18330</v>
      </c>
      <c r="J3507" s="2">
        <v>18880</v>
      </c>
      <c r="K3507" s="2">
        <v>19330</v>
      </c>
      <c r="L3507" t="str">
        <f t="shared" si="108"/>
        <v/>
      </c>
      <c r="M3507" t="str">
        <f>IFERROR(VLOOKUP(A3507,'Статус менеджера'!$A$2:$B$48,2,TRUE),"")</f>
        <v>Продавець малим клієнтам</v>
      </c>
      <c r="N3507" s="2">
        <f t="shared" si="109"/>
        <v>8.9275362318840585</v>
      </c>
    </row>
    <row r="3508" spans="1:14" x14ac:dyDescent="0.35">
      <c r="A3508" t="s">
        <v>57</v>
      </c>
      <c r="B3508" t="s">
        <v>228</v>
      </c>
      <c r="C3508" s="1">
        <v>44148</v>
      </c>
      <c r="D3508" t="s">
        <v>122</v>
      </c>
      <c r="E3508" s="3">
        <v>1.4279999999999999</v>
      </c>
      <c r="F3508" s="4">
        <v>0</v>
      </c>
      <c r="G3508" s="2">
        <v>18725</v>
      </c>
      <c r="H3508" s="2">
        <v>18635</v>
      </c>
      <c r="I3508" s="2">
        <v>19000</v>
      </c>
      <c r="J3508" s="2">
        <v>19550</v>
      </c>
      <c r="K3508" s="2">
        <v>20000</v>
      </c>
      <c r="L3508" t="str">
        <f t="shared" si="108"/>
        <v/>
      </c>
      <c r="M3508" t="str">
        <f>IFERROR(VLOOKUP(A3508,'Статус менеджера'!$A$2:$B$48,2,TRUE),"")</f>
        <v>Продавець малим клієнтам</v>
      </c>
      <c r="N3508" s="2">
        <f t="shared" si="109"/>
        <v>8.9863013698630141</v>
      </c>
    </row>
    <row r="3509" spans="1:14" x14ac:dyDescent="0.35">
      <c r="A3509" t="s">
        <v>71</v>
      </c>
      <c r="B3509" t="s">
        <v>232</v>
      </c>
      <c r="C3509" s="1">
        <v>44138</v>
      </c>
      <c r="D3509" t="s">
        <v>119</v>
      </c>
      <c r="E3509" s="3">
        <v>7.8220000000000001</v>
      </c>
      <c r="F3509" s="4">
        <v>0</v>
      </c>
      <c r="G3509" s="2">
        <v>20345</v>
      </c>
      <c r="H3509" s="2">
        <v>19480</v>
      </c>
      <c r="I3509" s="2">
        <v>20345</v>
      </c>
      <c r="J3509" s="2">
        <v>20845</v>
      </c>
      <c r="K3509" s="2">
        <v>21345</v>
      </c>
      <c r="L3509" t="str">
        <f t="shared" si="108"/>
        <v/>
      </c>
      <c r="M3509" t="str">
        <f>IFERROR(VLOOKUP(A3509,'Статус менеджера'!$A$2:$B$48,2,TRUE),"")</f>
        <v/>
      </c>
      <c r="N3509" s="2">
        <f t="shared" si="109"/>
        <v>12</v>
      </c>
    </row>
    <row r="3510" spans="1:14" x14ac:dyDescent="0.35">
      <c r="A3510" t="s">
        <v>15</v>
      </c>
      <c r="B3510" t="s">
        <v>233</v>
      </c>
      <c r="C3510" s="1">
        <v>44137</v>
      </c>
      <c r="D3510" t="s">
        <v>128</v>
      </c>
      <c r="E3510" s="3">
        <v>4.33</v>
      </c>
      <c r="F3510" s="4">
        <v>0</v>
      </c>
      <c r="G3510" s="2">
        <v>22605</v>
      </c>
      <c r="H3510" s="2">
        <v>21910</v>
      </c>
      <c r="I3510" s="2">
        <v>22350</v>
      </c>
      <c r="J3510" s="2">
        <v>22900</v>
      </c>
      <c r="K3510" s="2">
        <v>23350</v>
      </c>
      <c r="L3510" t="str">
        <f t="shared" si="108"/>
        <v/>
      </c>
      <c r="M3510" t="str">
        <f>IFERROR(VLOOKUP(A3510,'Статус менеджера'!$A$2:$B$48,2,TRUE),"")</f>
        <v/>
      </c>
      <c r="N3510" s="2">
        <f t="shared" si="109"/>
        <v>15.709090909090909</v>
      </c>
    </row>
    <row r="3511" spans="1:14" x14ac:dyDescent="0.35">
      <c r="A3511" t="s">
        <v>15</v>
      </c>
      <c r="B3511" t="s">
        <v>233</v>
      </c>
      <c r="C3511" s="1">
        <v>44137</v>
      </c>
      <c r="D3511" t="s">
        <v>128</v>
      </c>
      <c r="E3511" s="3">
        <v>4.59</v>
      </c>
      <c r="F3511" s="4">
        <v>0</v>
      </c>
      <c r="G3511" s="2">
        <v>22605</v>
      </c>
      <c r="H3511" s="2">
        <v>21910</v>
      </c>
      <c r="I3511" s="2">
        <v>22350</v>
      </c>
      <c r="J3511" s="2">
        <v>22900</v>
      </c>
      <c r="K3511" s="2">
        <v>23350</v>
      </c>
      <c r="L3511" t="str">
        <f t="shared" si="108"/>
        <v/>
      </c>
      <c r="M3511" t="str">
        <f>IFERROR(VLOOKUP(A3511,'Статус менеджера'!$A$2:$B$48,2,TRUE),"")</f>
        <v/>
      </c>
      <c r="N3511" s="2">
        <f t="shared" si="109"/>
        <v>15.709090909090909</v>
      </c>
    </row>
    <row r="3512" spans="1:14" x14ac:dyDescent="0.35">
      <c r="A3512" t="s">
        <v>15</v>
      </c>
      <c r="B3512" t="s">
        <v>233</v>
      </c>
      <c r="C3512" s="1">
        <v>44137</v>
      </c>
      <c r="D3512" t="s">
        <v>128</v>
      </c>
      <c r="E3512" s="3">
        <v>4.22</v>
      </c>
      <c r="F3512" s="4">
        <v>0</v>
      </c>
      <c r="G3512" s="2">
        <v>22605</v>
      </c>
      <c r="H3512" s="2">
        <v>21910</v>
      </c>
      <c r="I3512" s="2">
        <v>22350</v>
      </c>
      <c r="J3512" s="2">
        <v>22900</v>
      </c>
      <c r="K3512" s="2">
        <v>23350</v>
      </c>
      <c r="L3512" t="str">
        <f t="shared" si="108"/>
        <v/>
      </c>
      <c r="M3512" t="str">
        <f>IFERROR(VLOOKUP(A3512,'Статус менеджера'!$A$2:$B$48,2,TRUE),"")</f>
        <v/>
      </c>
      <c r="N3512" s="2">
        <f t="shared" si="109"/>
        <v>15.709090909090909</v>
      </c>
    </row>
    <row r="3513" spans="1:14" x14ac:dyDescent="0.35">
      <c r="A3513" t="s">
        <v>15</v>
      </c>
      <c r="B3513" t="s">
        <v>233</v>
      </c>
      <c r="C3513" s="1">
        <v>44137</v>
      </c>
      <c r="D3513" t="s">
        <v>128</v>
      </c>
      <c r="E3513" s="3">
        <v>4.7300000000000004</v>
      </c>
      <c r="F3513" s="4">
        <v>0</v>
      </c>
      <c r="G3513" s="2">
        <v>22605</v>
      </c>
      <c r="H3513" s="2">
        <v>21910</v>
      </c>
      <c r="I3513" s="2">
        <v>22350</v>
      </c>
      <c r="J3513" s="2">
        <v>22900</v>
      </c>
      <c r="K3513" s="2">
        <v>23350</v>
      </c>
      <c r="L3513" t="str">
        <f t="shared" si="108"/>
        <v/>
      </c>
      <c r="M3513" t="str">
        <f>IFERROR(VLOOKUP(A3513,'Статус менеджера'!$A$2:$B$48,2,TRUE),"")</f>
        <v/>
      </c>
      <c r="N3513" s="2">
        <f t="shared" si="109"/>
        <v>15.709090909090909</v>
      </c>
    </row>
    <row r="3514" spans="1:14" x14ac:dyDescent="0.35">
      <c r="A3514" t="s">
        <v>38</v>
      </c>
      <c r="B3514" t="s">
        <v>234</v>
      </c>
      <c r="C3514" s="1">
        <v>44140</v>
      </c>
      <c r="D3514" t="s">
        <v>119</v>
      </c>
      <c r="E3514" s="3">
        <v>0.56999999999999995</v>
      </c>
      <c r="F3514" s="4">
        <v>0</v>
      </c>
      <c r="G3514" s="2">
        <v>20645</v>
      </c>
      <c r="H3514" s="2">
        <v>19780</v>
      </c>
      <c r="I3514" s="2">
        <v>20645</v>
      </c>
      <c r="J3514" s="2">
        <v>21145</v>
      </c>
      <c r="K3514" s="2">
        <v>21645</v>
      </c>
      <c r="L3514" t="str">
        <f t="shared" si="108"/>
        <v/>
      </c>
      <c r="M3514" t="str">
        <f>IFERROR(VLOOKUP(A3514,'Статус менеджера'!$A$2:$B$48,2,TRUE),"")</f>
        <v/>
      </c>
      <c r="N3514" s="2">
        <f t="shared" si="109"/>
        <v>12</v>
      </c>
    </row>
    <row r="3515" spans="1:14" x14ac:dyDescent="0.35">
      <c r="A3515" t="s">
        <v>38</v>
      </c>
      <c r="B3515" t="s">
        <v>234</v>
      </c>
      <c r="C3515" s="1">
        <v>44140</v>
      </c>
      <c r="D3515" t="s">
        <v>119</v>
      </c>
      <c r="E3515" s="3">
        <v>1.64</v>
      </c>
      <c r="F3515" s="4">
        <v>0</v>
      </c>
      <c r="G3515" s="2">
        <v>20145</v>
      </c>
      <c r="H3515" s="2">
        <v>19280</v>
      </c>
      <c r="I3515" s="2">
        <v>20145</v>
      </c>
      <c r="J3515" s="2">
        <v>20645</v>
      </c>
      <c r="K3515" s="2">
        <v>21145</v>
      </c>
      <c r="L3515" t="str">
        <f t="shared" si="108"/>
        <v/>
      </c>
      <c r="M3515" t="str">
        <f>IFERROR(VLOOKUP(A3515,'Статус менеджера'!$A$2:$B$48,2,TRUE),"")</f>
        <v/>
      </c>
      <c r="N3515" s="2">
        <f t="shared" si="109"/>
        <v>12</v>
      </c>
    </row>
    <row r="3516" spans="1:14" x14ac:dyDescent="0.35">
      <c r="A3516" t="s">
        <v>5</v>
      </c>
      <c r="B3516" t="s">
        <v>222</v>
      </c>
      <c r="C3516" s="1">
        <v>44140</v>
      </c>
      <c r="D3516" t="s">
        <v>143</v>
      </c>
      <c r="E3516" s="3">
        <v>61.122</v>
      </c>
      <c r="F3516" s="4">
        <v>0</v>
      </c>
      <c r="G3516" s="2">
        <v>13140</v>
      </c>
      <c r="H3516" s="2">
        <v>13493</v>
      </c>
      <c r="I3516" s="2">
        <v>13493</v>
      </c>
      <c r="J3516" s="2">
        <v>13493</v>
      </c>
      <c r="K3516" s="2">
        <v>13493</v>
      </c>
      <c r="L3516" t="str">
        <f t="shared" si="108"/>
        <v/>
      </c>
      <c r="M3516" t="str">
        <f>IFERROR(VLOOKUP(A3516,'Статус менеджера'!$A$2:$B$48,2,TRUE),"")</f>
        <v>Продавець малим клієнтам</v>
      </c>
      <c r="N3516" s="2">
        <f t="shared" si="109"/>
        <v>8</v>
      </c>
    </row>
    <row r="3517" spans="1:14" x14ac:dyDescent="0.35">
      <c r="A3517" t="s">
        <v>1</v>
      </c>
      <c r="B3517" t="s">
        <v>225</v>
      </c>
      <c r="C3517" s="1">
        <v>44137</v>
      </c>
      <c r="D3517" t="s">
        <v>119</v>
      </c>
      <c r="E3517" s="3">
        <v>2.5999999999999999E-2</v>
      </c>
      <c r="F3517" s="4">
        <v>0</v>
      </c>
      <c r="G3517" s="2">
        <v>21595</v>
      </c>
      <c r="H3517" s="2">
        <v>19730</v>
      </c>
      <c r="I3517" s="2">
        <v>20545</v>
      </c>
      <c r="J3517" s="2">
        <v>21095</v>
      </c>
      <c r="K3517" s="2">
        <v>21595</v>
      </c>
      <c r="L3517">
        <f t="shared" si="108"/>
        <v>0.77999999999999992</v>
      </c>
      <c r="M3517" t="str">
        <f>IFERROR(VLOOKUP(A3517,'Статус менеджера'!$A$2:$B$48,2,TRUE),"")</f>
        <v>Продавець малим клієнтам</v>
      </c>
      <c r="N3517" s="2">
        <f t="shared" si="109"/>
        <v>30</v>
      </c>
    </row>
    <row r="3518" spans="1:14" x14ac:dyDescent="0.35">
      <c r="A3518" t="s">
        <v>1</v>
      </c>
      <c r="B3518" t="s">
        <v>225</v>
      </c>
      <c r="C3518" s="1">
        <v>44137</v>
      </c>
      <c r="D3518" t="s">
        <v>118</v>
      </c>
      <c r="E3518" s="3">
        <v>0</v>
      </c>
      <c r="F3518" s="4">
        <v>0</v>
      </c>
      <c r="G3518" s="2">
        <v>24</v>
      </c>
      <c r="H3518" s="2" t="e">
        <v>#N/A</v>
      </c>
      <c r="I3518" s="2" t="e">
        <v>#N/A</v>
      </c>
      <c r="J3518" s="2" t="e">
        <v>#N/A</v>
      </c>
      <c r="K3518" s="2" t="e">
        <v>#N/A</v>
      </c>
      <c r="L3518" t="str">
        <f t="shared" si="108"/>
        <v/>
      </c>
      <c r="M3518" t="str">
        <f>IFERROR(VLOOKUP(A3518,'Статус менеджера'!$A$2:$B$48,2,TRUE),"")</f>
        <v>Продавець малим клієнтам</v>
      </c>
      <c r="N3518" s="2" t="str">
        <f t="shared" si="109"/>
        <v/>
      </c>
    </row>
    <row r="3519" spans="1:14" x14ac:dyDescent="0.35">
      <c r="A3519" t="s">
        <v>74</v>
      </c>
      <c r="B3519" t="s">
        <v>225</v>
      </c>
      <c r="C3519" s="1">
        <v>44141</v>
      </c>
      <c r="D3519" t="s">
        <v>117</v>
      </c>
      <c r="E3519" s="3">
        <v>0.02</v>
      </c>
      <c r="F3519" s="4">
        <v>0</v>
      </c>
      <c r="G3519" s="2">
        <v>22595</v>
      </c>
      <c r="H3519" s="2">
        <v>20710</v>
      </c>
      <c r="I3519" s="2">
        <v>21545</v>
      </c>
      <c r="J3519" s="2">
        <v>22095</v>
      </c>
      <c r="K3519" s="2">
        <v>22595</v>
      </c>
      <c r="L3519">
        <f t="shared" si="108"/>
        <v>0.6</v>
      </c>
      <c r="M3519" t="str">
        <f>IFERROR(VLOOKUP(A3519,'Статус менеджера'!$A$2:$B$48,2,TRUE),"")</f>
        <v>Продавець малим клієнтам</v>
      </c>
      <c r="N3519" s="2">
        <f t="shared" si="109"/>
        <v>30</v>
      </c>
    </row>
    <row r="3520" spans="1:14" x14ac:dyDescent="0.35">
      <c r="A3520" t="s">
        <v>83</v>
      </c>
      <c r="B3520" t="s">
        <v>234</v>
      </c>
      <c r="C3520" s="1">
        <v>44151</v>
      </c>
      <c r="D3520" t="s">
        <v>123</v>
      </c>
      <c r="E3520" s="3">
        <v>10.28</v>
      </c>
      <c r="F3520" s="4">
        <v>0</v>
      </c>
      <c r="G3520" s="2">
        <v>16450</v>
      </c>
      <c r="H3520" s="2">
        <v>15840</v>
      </c>
      <c r="I3520" s="2">
        <v>16785</v>
      </c>
      <c r="J3520" s="2">
        <v>17085</v>
      </c>
      <c r="K3520" s="2">
        <v>17835</v>
      </c>
      <c r="L3520" t="str">
        <f t="shared" si="108"/>
        <v/>
      </c>
      <c r="M3520" t="str">
        <f>IFERROR(VLOOKUP(A3520,'Статус менеджера'!$A$2:$B$48,2,TRUE),"")</f>
        <v/>
      </c>
      <c r="N3520" s="2">
        <f t="shared" si="109"/>
        <v>10.582010582010582</v>
      </c>
    </row>
    <row r="3521" spans="1:14" x14ac:dyDescent="0.35">
      <c r="A3521" t="s">
        <v>59</v>
      </c>
      <c r="B3521" t="s">
        <v>229</v>
      </c>
      <c r="C3521" s="1">
        <v>44155</v>
      </c>
      <c r="D3521" t="s">
        <v>122</v>
      </c>
      <c r="E3521" s="3">
        <v>22.12</v>
      </c>
      <c r="F3521" s="4">
        <v>0</v>
      </c>
      <c r="G3521" s="2">
        <v>27330.14</v>
      </c>
      <c r="H3521" s="2">
        <v>25850</v>
      </c>
      <c r="I3521" s="2">
        <v>26415</v>
      </c>
      <c r="J3521" s="2">
        <v>26765</v>
      </c>
      <c r="K3521" s="2">
        <v>27215</v>
      </c>
      <c r="L3521" t="str">
        <f t="shared" si="108"/>
        <v/>
      </c>
      <c r="M3521" t="str">
        <f>IFERROR(VLOOKUP(A3521,'Статус менеджера'!$A$2:$B$48,2,TRUE),"")</f>
        <v/>
      </c>
      <c r="N3521" s="2">
        <f t="shared" si="109"/>
        <v>30</v>
      </c>
    </row>
    <row r="3522" spans="1:14" x14ac:dyDescent="0.35">
      <c r="A3522" t="s">
        <v>64</v>
      </c>
      <c r="B3522" t="s">
        <v>225</v>
      </c>
      <c r="C3522" s="1">
        <v>44137</v>
      </c>
      <c r="D3522" t="s">
        <v>131</v>
      </c>
      <c r="E3522" s="3">
        <v>0.48399999999999999</v>
      </c>
      <c r="F3522" s="4">
        <v>0</v>
      </c>
      <c r="G3522" s="2">
        <v>15550</v>
      </c>
      <c r="H3522" s="2">
        <v>14910</v>
      </c>
      <c r="I3522" s="2">
        <v>14910</v>
      </c>
      <c r="J3522" s="2">
        <v>21430</v>
      </c>
      <c r="K3522" s="2">
        <v>21430</v>
      </c>
      <c r="L3522">
        <f t="shared" ref="L3522:L3585" si="110">IFERROR(IF(AND(M3522="Продавець малим клієнтам", OR(B3522="Східний регіон", B3522="Західний регіон", B3522="Північний регіон", B3522="Південний регіон", B3522="Центральний регіон", B3522="Будівництво", B3522="Дистрибуція роздріб")), E3522*N3522, ""),"")</f>
        <v>6.1880736196319024</v>
      </c>
      <c r="M3522" t="str">
        <f>IFERROR(VLOOKUP(A3522,'Статус менеджера'!$A$2:$B$48,2,TRUE),"")</f>
        <v>Продавець малим клієнтам</v>
      </c>
      <c r="N3522" s="2">
        <f t="shared" ref="N3522:N3585" si="111">IFERROR(IF(G3522 &lt;= H3522, 8,
    IF(G3522 &lt;= I3522, 8 + (G3522 - H3522) * (12 - 8) / (I3522 - H3522),
       IF(G3522 &lt;= J3522, 12 + (G3522 - I3522) * (20 - 12) / (J3522 - I3522),
          IF(G3522 &lt;= K3522, 20 + (G3522 - J3522) * (30 - 20) / (K3522 - J3522),
             30)))),"")</f>
        <v>12.785276073619633</v>
      </c>
    </row>
    <row r="3523" spans="1:14" x14ac:dyDescent="0.35">
      <c r="A3523" t="s">
        <v>64</v>
      </c>
      <c r="B3523" t="s">
        <v>225</v>
      </c>
      <c r="C3523" s="1">
        <v>44137</v>
      </c>
      <c r="D3523" t="s">
        <v>131</v>
      </c>
      <c r="E3523" s="3">
        <v>0.47599999999999998</v>
      </c>
      <c r="F3523" s="4">
        <v>0</v>
      </c>
      <c r="G3523" s="2">
        <v>22000</v>
      </c>
      <c r="H3523" s="2">
        <v>20865</v>
      </c>
      <c r="I3523" s="2">
        <v>21450</v>
      </c>
      <c r="J3523" s="2">
        <v>21800</v>
      </c>
      <c r="K3523" s="2">
        <v>22250</v>
      </c>
      <c r="L3523">
        <f t="shared" si="110"/>
        <v>11.635555555555554</v>
      </c>
      <c r="M3523" t="str">
        <f>IFERROR(VLOOKUP(A3523,'Статус менеджера'!$A$2:$B$48,2,TRUE),"")</f>
        <v>Продавець малим клієнтам</v>
      </c>
      <c r="N3523" s="2">
        <f t="shared" si="111"/>
        <v>24.444444444444443</v>
      </c>
    </row>
    <row r="3524" spans="1:14" x14ac:dyDescent="0.35">
      <c r="A3524" t="s">
        <v>102</v>
      </c>
      <c r="B3524" t="s">
        <v>232</v>
      </c>
      <c r="C3524" s="1">
        <v>44144</v>
      </c>
      <c r="D3524" t="s">
        <v>120</v>
      </c>
      <c r="E3524" s="3">
        <v>3.0830000000000002</v>
      </c>
      <c r="F3524" s="4">
        <v>0</v>
      </c>
      <c r="G3524" s="2">
        <v>17275</v>
      </c>
      <c r="H3524" s="2">
        <v>16505</v>
      </c>
      <c r="I3524" s="2">
        <v>17195</v>
      </c>
      <c r="J3524" s="2">
        <v>17480</v>
      </c>
      <c r="K3524" s="2">
        <v>17980</v>
      </c>
      <c r="L3524" t="str">
        <f t="shared" si="110"/>
        <v/>
      </c>
      <c r="M3524" t="str">
        <f>IFERROR(VLOOKUP(A3524,'Статус менеджера'!$A$2:$B$48,2,TRUE),"")</f>
        <v/>
      </c>
      <c r="N3524" s="2">
        <f t="shared" si="111"/>
        <v>14.245614035087719</v>
      </c>
    </row>
    <row r="3525" spans="1:14" x14ac:dyDescent="0.35">
      <c r="A3525" t="s">
        <v>102</v>
      </c>
      <c r="B3525" t="s">
        <v>232</v>
      </c>
      <c r="C3525" s="1">
        <v>44144</v>
      </c>
      <c r="D3525" t="s">
        <v>124</v>
      </c>
      <c r="E3525" s="3">
        <v>5.875</v>
      </c>
      <c r="F3525" s="4">
        <v>0</v>
      </c>
      <c r="G3525" s="2">
        <v>18155</v>
      </c>
      <c r="H3525" s="2">
        <v>17245</v>
      </c>
      <c r="I3525" s="2">
        <v>17955</v>
      </c>
      <c r="J3525" s="2">
        <v>18235</v>
      </c>
      <c r="K3525" s="2">
        <v>18735</v>
      </c>
      <c r="L3525" t="str">
        <f t="shared" si="110"/>
        <v/>
      </c>
      <c r="M3525" t="str">
        <f>IFERROR(VLOOKUP(A3525,'Статус менеджера'!$A$2:$B$48,2,TRUE),"")</f>
        <v/>
      </c>
      <c r="N3525" s="2">
        <f t="shared" si="111"/>
        <v>17.714285714285715</v>
      </c>
    </row>
    <row r="3526" spans="1:14" x14ac:dyDescent="0.35">
      <c r="A3526" t="s">
        <v>102</v>
      </c>
      <c r="B3526" t="s">
        <v>232</v>
      </c>
      <c r="C3526" s="1">
        <v>44144</v>
      </c>
      <c r="D3526" t="s">
        <v>120</v>
      </c>
      <c r="E3526" s="3">
        <v>4.5309999999999997</v>
      </c>
      <c r="F3526" s="4">
        <v>0</v>
      </c>
      <c r="G3526" s="2">
        <v>17275</v>
      </c>
      <c r="H3526" s="2">
        <v>16505</v>
      </c>
      <c r="I3526" s="2">
        <v>17195</v>
      </c>
      <c r="J3526" s="2">
        <v>17480</v>
      </c>
      <c r="K3526" s="2">
        <v>17980</v>
      </c>
      <c r="L3526" t="str">
        <f t="shared" si="110"/>
        <v/>
      </c>
      <c r="M3526" t="str">
        <f>IFERROR(VLOOKUP(A3526,'Статус менеджера'!$A$2:$B$48,2,TRUE),"")</f>
        <v/>
      </c>
      <c r="N3526" s="2">
        <f t="shared" si="111"/>
        <v>14.245614035087719</v>
      </c>
    </row>
    <row r="3527" spans="1:14" x14ac:dyDescent="0.35">
      <c r="A3527" t="s">
        <v>102</v>
      </c>
      <c r="B3527" t="s">
        <v>232</v>
      </c>
      <c r="C3527" s="1">
        <v>44144</v>
      </c>
      <c r="D3527" t="s">
        <v>120</v>
      </c>
      <c r="E3527" s="3">
        <v>7.4619999999999997</v>
      </c>
      <c r="F3527" s="4">
        <v>0</v>
      </c>
      <c r="G3527" s="2">
        <v>17280</v>
      </c>
      <c r="H3527" s="2">
        <v>16505</v>
      </c>
      <c r="I3527" s="2">
        <v>17200</v>
      </c>
      <c r="J3527" s="2">
        <v>17480</v>
      </c>
      <c r="K3527" s="2">
        <v>17980</v>
      </c>
      <c r="L3527" t="str">
        <f t="shared" si="110"/>
        <v/>
      </c>
      <c r="M3527" t="str">
        <f>IFERROR(VLOOKUP(A3527,'Статус менеджера'!$A$2:$B$48,2,TRUE),"")</f>
        <v/>
      </c>
      <c r="N3527" s="2">
        <f t="shared" si="111"/>
        <v>14.285714285714285</v>
      </c>
    </row>
    <row r="3528" spans="1:14" x14ac:dyDescent="0.35">
      <c r="A3528" t="s">
        <v>59</v>
      </c>
      <c r="B3528" t="s">
        <v>229</v>
      </c>
      <c r="C3528" s="1">
        <v>44145</v>
      </c>
      <c r="D3528" t="s">
        <v>122</v>
      </c>
      <c r="E3528" s="3">
        <v>3.1960000000000002</v>
      </c>
      <c r="F3528" s="4">
        <v>0</v>
      </c>
      <c r="G3528" s="2">
        <v>24232.91</v>
      </c>
      <c r="H3528" s="2">
        <v>26940</v>
      </c>
      <c r="I3528" s="2">
        <v>27500</v>
      </c>
      <c r="J3528" s="2">
        <v>27850</v>
      </c>
      <c r="K3528" s="2">
        <v>28300</v>
      </c>
      <c r="L3528" t="str">
        <f t="shared" si="110"/>
        <v/>
      </c>
      <c r="M3528" t="str">
        <f>IFERROR(VLOOKUP(A3528,'Статус менеджера'!$A$2:$B$48,2,TRUE),"")</f>
        <v/>
      </c>
      <c r="N3528" s="2">
        <f t="shared" si="111"/>
        <v>8</v>
      </c>
    </row>
    <row r="3529" spans="1:14" x14ac:dyDescent="0.35">
      <c r="A3529" t="s">
        <v>70</v>
      </c>
      <c r="B3529" t="s">
        <v>232</v>
      </c>
      <c r="C3529" s="1">
        <v>44147</v>
      </c>
      <c r="D3529" t="s">
        <v>124</v>
      </c>
      <c r="E3529" s="3">
        <v>3.78</v>
      </c>
      <c r="F3529" s="4">
        <v>0</v>
      </c>
      <c r="G3529" s="2">
        <v>18035</v>
      </c>
      <c r="H3529" s="2">
        <v>17325</v>
      </c>
      <c r="I3529" s="2">
        <v>18035</v>
      </c>
      <c r="J3529" s="2">
        <v>18315</v>
      </c>
      <c r="K3529" s="2">
        <v>18815</v>
      </c>
      <c r="L3529" t="str">
        <f t="shared" si="110"/>
        <v/>
      </c>
      <c r="M3529" t="str">
        <f>IFERROR(VLOOKUP(A3529,'Статус менеджера'!$A$2:$B$48,2,TRUE),"")</f>
        <v/>
      </c>
      <c r="N3529" s="2">
        <f t="shared" si="111"/>
        <v>12</v>
      </c>
    </row>
    <row r="3530" spans="1:14" x14ac:dyDescent="0.35">
      <c r="A3530" t="s">
        <v>70</v>
      </c>
      <c r="B3530" t="s">
        <v>232</v>
      </c>
      <c r="C3530" s="1">
        <v>44147</v>
      </c>
      <c r="D3530" t="s">
        <v>124</v>
      </c>
      <c r="E3530" s="3">
        <v>6.7469999999999999</v>
      </c>
      <c r="F3530" s="4">
        <v>0</v>
      </c>
      <c r="G3530" s="2">
        <v>18035</v>
      </c>
      <c r="H3530" s="2">
        <v>17325</v>
      </c>
      <c r="I3530" s="2">
        <v>18035</v>
      </c>
      <c r="J3530" s="2">
        <v>18315</v>
      </c>
      <c r="K3530" s="2">
        <v>18815</v>
      </c>
      <c r="L3530" t="str">
        <f t="shared" si="110"/>
        <v/>
      </c>
      <c r="M3530" t="str">
        <f>IFERROR(VLOOKUP(A3530,'Статус менеджера'!$A$2:$B$48,2,TRUE),"")</f>
        <v/>
      </c>
      <c r="N3530" s="2">
        <f t="shared" si="111"/>
        <v>12</v>
      </c>
    </row>
    <row r="3531" spans="1:14" x14ac:dyDescent="0.35">
      <c r="A3531" t="s">
        <v>70</v>
      </c>
      <c r="B3531" t="s">
        <v>232</v>
      </c>
      <c r="C3531" s="1">
        <v>44147</v>
      </c>
      <c r="D3531" t="s">
        <v>124</v>
      </c>
      <c r="E3531" s="3">
        <v>2.0030000000000001</v>
      </c>
      <c r="F3531" s="4">
        <v>0</v>
      </c>
      <c r="G3531" s="2">
        <v>18035</v>
      </c>
      <c r="H3531" s="2">
        <v>17325</v>
      </c>
      <c r="I3531" s="2">
        <v>18035</v>
      </c>
      <c r="J3531" s="2">
        <v>18315</v>
      </c>
      <c r="K3531" s="2">
        <v>18815</v>
      </c>
      <c r="L3531" t="str">
        <f t="shared" si="110"/>
        <v/>
      </c>
      <c r="M3531" t="str">
        <f>IFERROR(VLOOKUP(A3531,'Статус менеджера'!$A$2:$B$48,2,TRUE),"")</f>
        <v/>
      </c>
      <c r="N3531" s="2">
        <f t="shared" si="111"/>
        <v>12</v>
      </c>
    </row>
    <row r="3532" spans="1:14" x14ac:dyDescent="0.35">
      <c r="A3532" t="s">
        <v>70</v>
      </c>
      <c r="B3532" t="s">
        <v>232</v>
      </c>
      <c r="C3532" s="1">
        <v>44147</v>
      </c>
      <c r="D3532" t="s">
        <v>124</v>
      </c>
      <c r="E3532" s="3">
        <v>5.3259999999999996</v>
      </c>
      <c r="F3532" s="4">
        <v>0</v>
      </c>
      <c r="G3532" s="2">
        <v>18035</v>
      </c>
      <c r="H3532" s="2">
        <v>17325</v>
      </c>
      <c r="I3532" s="2">
        <v>18035</v>
      </c>
      <c r="J3532" s="2">
        <v>18315</v>
      </c>
      <c r="K3532" s="2">
        <v>18815</v>
      </c>
      <c r="L3532" t="str">
        <f t="shared" si="110"/>
        <v/>
      </c>
      <c r="M3532" t="str">
        <f>IFERROR(VLOOKUP(A3532,'Статус менеджера'!$A$2:$B$48,2,TRUE),"")</f>
        <v/>
      </c>
      <c r="N3532" s="2">
        <f t="shared" si="111"/>
        <v>12</v>
      </c>
    </row>
    <row r="3533" spans="1:14" x14ac:dyDescent="0.35">
      <c r="A3533" t="s">
        <v>70</v>
      </c>
      <c r="B3533" t="s">
        <v>232</v>
      </c>
      <c r="C3533" s="1">
        <v>44147</v>
      </c>
      <c r="D3533" t="s">
        <v>124</v>
      </c>
      <c r="E3533" s="3">
        <v>3.1589999999999998</v>
      </c>
      <c r="F3533" s="4">
        <v>0</v>
      </c>
      <c r="G3533" s="2">
        <v>18035</v>
      </c>
      <c r="H3533" s="2">
        <v>17325</v>
      </c>
      <c r="I3533" s="2">
        <v>18035</v>
      </c>
      <c r="J3533" s="2">
        <v>18315</v>
      </c>
      <c r="K3533" s="2">
        <v>18815</v>
      </c>
      <c r="L3533" t="str">
        <f t="shared" si="110"/>
        <v/>
      </c>
      <c r="M3533" t="str">
        <f>IFERROR(VLOOKUP(A3533,'Статус менеджера'!$A$2:$B$48,2,TRUE),"")</f>
        <v/>
      </c>
      <c r="N3533" s="2">
        <f t="shared" si="111"/>
        <v>12</v>
      </c>
    </row>
    <row r="3534" spans="1:14" x14ac:dyDescent="0.35">
      <c r="A3534" t="s">
        <v>55</v>
      </c>
      <c r="B3534" t="s">
        <v>238</v>
      </c>
      <c r="C3534" s="1">
        <v>44155</v>
      </c>
      <c r="D3534" t="s">
        <v>127</v>
      </c>
      <c r="E3534" s="3">
        <v>0</v>
      </c>
      <c r="F3534" s="4">
        <v>0</v>
      </c>
      <c r="G3534" s="2">
        <v>14000</v>
      </c>
      <c r="H3534" s="2" t="e">
        <v>#N/A</v>
      </c>
      <c r="I3534" s="2" t="e">
        <v>#N/A</v>
      </c>
      <c r="J3534" s="2" t="e">
        <v>#N/A</v>
      </c>
      <c r="K3534" s="2" t="e">
        <v>#N/A</v>
      </c>
      <c r="L3534" t="str">
        <f t="shared" si="110"/>
        <v/>
      </c>
      <c r="M3534" t="str">
        <f>IFERROR(VLOOKUP(A3534,'Статус менеджера'!$A$2:$B$48,2,TRUE),"")</f>
        <v/>
      </c>
      <c r="N3534" s="2" t="str">
        <f t="shared" si="111"/>
        <v/>
      </c>
    </row>
    <row r="3535" spans="1:14" x14ac:dyDescent="0.35">
      <c r="A3535" t="s">
        <v>16</v>
      </c>
      <c r="B3535" t="s">
        <v>225</v>
      </c>
      <c r="C3535" s="1">
        <v>44137</v>
      </c>
      <c r="D3535" t="s">
        <v>119</v>
      </c>
      <c r="E3535" s="3">
        <v>2.9000000000000001E-2</v>
      </c>
      <c r="F3535" s="4">
        <v>0</v>
      </c>
      <c r="G3535" s="2">
        <v>22230</v>
      </c>
      <c r="H3535" s="2">
        <v>20365</v>
      </c>
      <c r="I3535" s="2">
        <v>21180</v>
      </c>
      <c r="J3535" s="2">
        <v>21730</v>
      </c>
      <c r="K3535" s="2">
        <v>22230</v>
      </c>
      <c r="L3535" t="str">
        <f t="shared" si="110"/>
        <v/>
      </c>
      <c r="M3535" t="str">
        <f>IFERROR(VLOOKUP(A3535,'Статус менеджера'!$A$2:$B$48,2,TRUE),"")</f>
        <v/>
      </c>
      <c r="N3535" s="2">
        <f t="shared" si="111"/>
        <v>30</v>
      </c>
    </row>
    <row r="3536" spans="1:14" x14ac:dyDescent="0.35">
      <c r="A3536" t="s">
        <v>77</v>
      </c>
      <c r="B3536" t="s">
        <v>228</v>
      </c>
      <c r="C3536" s="1">
        <v>44139</v>
      </c>
      <c r="D3536" t="s">
        <v>122</v>
      </c>
      <c r="E3536" s="3">
        <v>2.375</v>
      </c>
      <c r="F3536" s="4">
        <v>0</v>
      </c>
      <c r="G3536" s="2">
        <v>19733.97</v>
      </c>
      <c r="H3536" s="2">
        <v>19165</v>
      </c>
      <c r="I3536" s="2">
        <v>19530</v>
      </c>
      <c r="J3536" s="2">
        <v>20080</v>
      </c>
      <c r="K3536" s="2">
        <v>20530</v>
      </c>
      <c r="L3536" t="str">
        <f t="shared" si="110"/>
        <v/>
      </c>
      <c r="M3536" t="str">
        <f>IFERROR(VLOOKUP(A3536,'Статус менеджера'!$A$2:$B$48,2,TRUE),"")</f>
        <v>Продавець малим клієнтам</v>
      </c>
      <c r="N3536" s="2">
        <f t="shared" si="111"/>
        <v>14.96683636363638</v>
      </c>
    </row>
    <row r="3537" spans="1:14" x14ac:dyDescent="0.35">
      <c r="A3537" t="s">
        <v>4</v>
      </c>
      <c r="B3537" t="s">
        <v>227</v>
      </c>
      <c r="C3537" s="1">
        <v>44138</v>
      </c>
      <c r="D3537" t="s">
        <v>119</v>
      </c>
      <c r="E3537" s="3">
        <v>1.8560000000000001</v>
      </c>
      <c r="F3537" s="4">
        <v>0</v>
      </c>
      <c r="G3537" s="2">
        <v>20745</v>
      </c>
      <c r="H3537" s="2">
        <v>20480</v>
      </c>
      <c r="I3537" s="2">
        <v>21295</v>
      </c>
      <c r="J3537" s="2">
        <v>21845</v>
      </c>
      <c r="K3537" s="2">
        <v>22345</v>
      </c>
      <c r="L3537" t="str">
        <f t="shared" si="110"/>
        <v/>
      </c>
      <c r="M3537" t="str">
        <f>IFERROR(VLOOKUP(A3537,'Статус менеджера'!$A$2:$B$48,2,TRUE),"")</f>
        <v/>
      </c>
      <c r="N3537" s="2">
        <f t="shared" si="111"/>
        <v>9.3006134969325149</v>
      </c>
    </row>
    <row r="3538" spans="1:14" x14ac:dyDescent="0.35">
      <c r="A3538" t="s">
        <v>4</v>
      </c>
      <c r="B3538" t="s">
        <v>227</v>
      </c>
      <c r="C3538" s="1">
        <v>44138</v>
      </c>
      <c r="D3538" t="s">
        <v>119</v>
      </c>
      <c r="E3538" s="3">
        <v>0.66900000000000004</v>
      </c>
      <c r="F3538" s="4">
        <v>0</v>
      </c>
      <c r="G3538" s="2">
        <v>20745</v>
      </c>
      <c r="H3538" s="2">
        <v>20480</v>
      </c>
      <c r="I3538" s="2">
        <v>21295</v>
      </c>
      <c r="J3538" s="2">
        <v>21845</v>
      </c>
      <c r="K3538" s="2">
        <v>22345</v>
      </c>
      <c r="L3538" t="str">
        <f t="shared" si="110"/>
        <v/>
      </c>
      <c r="M3538" t="str">
        <f>IFERROR(VLOOKUP(A3538,'Статус менеджера'!$A$2:$B$48,2,TRUE),"")</f>
        <v/>
      </c>
      <c r="N3538" s="2">
        <f t="shared" si="111"/>
        <v>9.3006134969325149</v>
      </c>
    </row>
    <row r="3539" spans="1:14" x14ac:dyDescent="0.35">
      <c r="A3539" t="s">
        <v>4</v>
      </c>
      <c r="B3539" t="s">
        <v>227</v>
      </c>
      <c r="C3539" s="1">
        <v>44138</v>
      </c>
      <c r="D3539" t="s">
        <v>119</v>
      </c>
      <c r="E3539" s="3">
        <v>3.4510000000000001</v>
      </c>
      <c r="F3539" s="4">
        <v>0</v>
      </c>
      <c r="G3539" s="2">
        <v>20745</v>
      </c>
      <c r="H3539" s="2">
        <v>20480</v>
      </c>
      <c r="I3539" s="2">
        <v>21295</v>
      </c>
      <c r="J3539" s="2">
        <v>21845</v>
      </c>
      <c r="K3539" s="2">
        <v>22345</v>
      </c>
      <c r="L3539" t="str">
        <f t="shared" si="110"/>
        <v/>
      </c>
      <c r="M3539" t="str">
        <f>IFERROR(VLOOKUP(A3539,'Статус менеджера'!$A$2:$B$48,2,TRUE),"")</f>
        <v/>
      </c>
      <c r="N3539" s="2">
        <f t="shared" si="111"/>
        <v>9.3006134969325149</v>
      </c>
    </row>
    <row r="3540" spans="1:14" x14ac:dyDescent="0.35">
      <c r="A3540" t="s">
        <v>4</v>
      </c>
      <c r="B3540" t="s">
        <v>227</v>
      </c>
      <c r="C3540" s="1">
        <v>44138</v>
      </c>
      <c r="D3540" t="s">
        <v>119</v>
      </c>
      <c r="E3540" s="3">
        <v>3.5</v>
      </c>
      <c r="F3540" s="4">
        <v>0</v>
      </c>
      <c r="G3540" s="2">
        <v>20745</v>
      </c>
      <c r="H3540" s="2">
        <v>20480</v>
      </c>
      <c r="I3540" s="2">
        <v>21295</v>
      </c>
      <c r="J3540" s="2">
        <v>21845</v>
      </c>
      <c r="K3540" s="2">
        <v>22345</v>
      </c>
      <c r="L3540" t="str">
        <f t="shared" si="110"/>
        <v/>
      </c>
      <c r="M3540" t="str">
        <f>IFERROR(VLOOKUP(A3540,'Статус менеджера'!$A$2:$B$48,2,TRUE),"")</f>
        <v/>
      </c>
      <c r="N3540" s="2">
        <f t="shared" si="111"/>
        <v>9.3006134969325149</v>
      </c>
    </row>
    <row r="3541" spans="1:14" x14ac:dyDescent="0.35">
      <c r="A3541" t="s">
        <v>63</v>
      </c>
      <c r="B3541" t="s">
        <v>227</v>
      </c>
      <c r="C3541" s="1">
        <v>44148</v>
      </c>
      <c r="D3541" t="s">
        <v>123</v>
      </c>
      <c r="E3541" s="3">
        <v>11.765000000000001</v>
      </c>
      <c r="F3541" s="4">
        <v>0</v>
      </c>
      <c r="G3541" s="2">
        <v>16400.27</v>
      </c>
      <c r="H3541" s="2">
        <v>16205</v>
      </c>
      <c r="I3541" s="2">
        <v>17100</v>
      </c>
      <c r="J3541" s="2">
        <v>17450</v>
      </c>
      <c r="K3541" s="2">
        <v>18200</v>
      </c>
      <c r="L3541" t="str">
        <f t="shared" si="110"/>
        <v/>
      </c>
      <c r="M3541" t="str">
        <f>IFERROR(VLOOKUP(A3541,'Статус менеджера'!$A$2:$B$48,2,TRUE),"")</f>
        <v/>
      </c>
      <c r="N3541" s="2">
        <f t="shared" si="111"/>
        <v>8.8727150837988837</v>
      </c>
    </row>
    <row r="3542" spans="1:14" x14ac:dyDescent="0.35">
      <c r="A3542" t="s">
        <v>63</v>
      </c>
      <c r="B3542" t="s">
        <v>227</v>
      </c>
      <c r="C3542" s="1">
        <v>44148</v>
      </c>
      <c r="D3542" t="s">
        <v>123</v>
      </c>
      <c r="E3542" s="3">
        <v>0.255</v>
      </c>
      <c r="F3542" s="4">
        <v>0</v>
      </c>
      <c r="G3542" s="2">
        <v>16250.27</v>
      </c>
      <c r="H3542" s="2">
        <v>16055</v>
      </c>
      <c r="I3542" s="2">
        <v>16950</v>
      </c>
      <c r="J3542" s="2">
        <v>17300</v>
      </c>
      <c r="K3542" s="2">
        <v>18050</v>
      </c>
      <c r="L3542" t="str">
        <f t="shared" si="110"/>
        <v/>
      </c>
      <c r="M3542" t="str">
        <f>IFERROR(VLOOKUP(A3542,'Статус менеджера'!$A$2:$B$48,2,TRUE),"")</f>
        <v/>
      </c>
      <c r="N3542" s="2">
        <f t="shared" si="111"/>
        <v>8.8727150837988837</v>
      </c>
    </row>
    <row r="3543" spans="1:14" x14ac:dyDescent="0.35">
      <c r="A3543" t="s">
        <v>63</v>
      </c>
      <c r="B3543" t="s">
        <v>227</v>
      </c>
      <c r="C3543" s="1">
        <v>44148</v>
      </c>
      <c r="D3543" t="s">
        <v>123</v>
      </c>
      <c r="E3543" s="3">
        <v>8.5000000000000006E-2</v>
      </c>
      <c r="F3543" s="4">
        <v>0</v>
      </c>
      <c r="G3543" s="2">
        <v>16250.27</v>
      </c>
      <c r="H3543" s="2">
        <v>16055</v>
      </c>
      <c r="I3543" s="2">
        <v>16950</v>
      </c>
      <c r="J3543" s="2">
        <v>17300</v>
      </c>
      <c r="K3543" s="2">
        <v>18050</v>
      </c>
      <c r="L3543" t="str">
        <f t="shared" si="110"/>
        <v/>
      </c>
      <c r="M3543" t="str">
        <f>IFERROR(VLOOKUP(A3543,'Статус менеджера'!$A$2:$B$48,2,TRUE),"")</f>
        <v/>
      </c>
      <c r="N3543" s="2">
        <f t="shared" si="111"/>
        <v>8.8727150837988837</v>
      </c>
    </row>
    <row r="3544" spans="1:14" x14ac:dyDescent="0.35">
      <c r="A3544" t="s">
        <v>85</v>
      </c>
      <c r="B3544" t="s">
        <v>114</v>
      </c>
      <c r="C3544" s="1">
        <v>44140</v>
      </c>
      <c r="D3544" t="s">
        <v>119</v>
      </c>
      <c r="E3544" s="3">
        <v>4.55</v>
      </c>
      <c r="F3544" s="4">
        <v>0</v>
      </c>
      <c r="G3544" s="2">
        <v>20385</v>
      </c>
      <c r="H3544" s="2">
        <v>20255</v>
      </c>
      <c r="I3544" s="2">
        <v>21135</v>
      </c>
      <c r="J3544" s="2">
        <v>21635</v>
      </c>
      <c r="K3544" s="2">
        <v>22135</v>
      </c>
      <c r="L3544" t="str">
        <f t="shared" si="110"/>
        <v/>
      </c>
      <c r="M3544" t="str">
        <f>IFERROR(VLOOKUP(A3544,'Статус менеджера'!$A$2:$B$48,2,TRUE),"")</f>
        <v>Продавець малим клієнтам</v>
      </c>
      <c r="N3544" s="2">
        <f t="shared" si="111"/>
        <v>8.5909090909090917</v>
      </c>
    </row>
    <row r="3545" spans="1:14" x14ac:dyDescent="0.35">
      <c r="A3545" t="s">
        <v>85</v>
      </c>
      <c r="B3545" t="s">
        <v>114</v>
      </c>
      <c r="C3545" s="1">
        <v>44140</v>
      </c>
      <c r="D3545" t="s">
        <v>119</v>
      </c>
      <c r="E3545" s="3">
        <v>3.835</v>
      </c>
      <c r="F3545" s="4">
        <v>0</v>
      </c>
      <c r="G3545" s="2">
        <v>20635</v>
      </c>
      <c r="H3545" s="2">
        <v>20505</v>
      </c>
      <c r="I3545" s="2">
        <v>21385</v>
      </c>
      <c r="J3545" s="2">
        <v>21885</v>
      </c>
      <c r="K3545" s="2">
        <v>22385</v>
      </c>
      <c r="L3545" t="str">
        <f t="shared" si="110"/>
        <v/>
      </c>
      <c r="M3545" t="str">
        <f>IFERROR(VLOOKUP(A3545,'Статус менеджера'!$A$2:$B$48,2,TRUE),"")</f>
        <v>Продавець малим клієнтам</v>
      </c>
      <c r="N3545" s="2">
        <f t="shared" si="111"/>
        <v>8.5909090909090917</v>
      </c>
    </row>
    <row r="3546" spans="1:14" x14ac:dyDescent="0.35">
      <c r="A3546" t="s">
        <v>59</v>
      </c>
      <c r="B3546" t="s">
        <v>229</v>
      </c>
      <c r="C3546" s="1">
        <v>44145</v>
      </c>
      <c r="D3546" t="s">
        <v>147</v>
      </c>
      <c r="E3546" s="3">
        <v>2.6440000000000001</v>
      </c>
      <c r="F3546" s="4">
        <v>0</v>
      </c>
      <c r="G3546" s="2">
        <v>22360.89</v>
      </c>
      <c r="H3546" s="2">
        <v>21475</v>
      </c>
      <c r="I3546" s="2">
        <v>22045</v>
      </c>
      <c r="J3546" s="2">
        <v>22545</v>
      </c>
      <c r="K3546" s="2">
        <v>23045</v>
      </c>
      <c r="L3546" t="str">
        <f t="shared" si="110"/>
        <v/>
      </c>
      <c r="M3546" t="str">
        <f>IFERROR(VLOOKUP(A3546,'Статус менеджера'!$A$2:$B$48,2,TRUE),"")</f>
        <v/>
      </c>
      <c r="N3546" s="2">
        <f t="shared" si="111"/>
        <v>17.054239999999989</v>
      </c>
    </row>
    <row r="3547" spans="1:14" x14ac:dyDescent="0.35">
      <c r="A3547" t="s">
        <v>59</v>
      </c>
      <c r="B3547" t="s">
        <v>229</v>
      </c>
      <c r="C3547" s="1">
        <v>44145</v>
      </c>
      <c r="D3547" t="s">
        <v>147</v>
      </c>
      <c r="E3547" s="3">
        <v>0.39100000000000001</v>
      </c>
      <c r="F3547" s="4">
        <v>0</v>
      </c>
      <c r="G3547" s="2">
        <v>22360.89</v>
      </c>
      <c r="H3547" s="2">
        <v>21475</v>
      </c>
      <c r="I3547" s="2">
        <v>22045</v>
      </c>
      <c r="J3547" s="2">
        <v>22545</v>
      </c>
      <c r="K3547" s="2">
        <v>23045</v>
      </c>
      <c r="L3547" t="str">
        <f t="shared" si="110"/>
        <v/>
      </c>
      <c r="M3547" t="str">
        <f>IFERROR(VLOOKUP(A3547,'Статус менеджера'!$A$2:$B$48,2,TRUE),"")</f>
        <v/>
      </c>
      <c r="N3547" s="2">
        <f t="shared" si="111"/>
        <v>17.054239999999989</v>
      </c>
    </row>
    <row r="3548" spans="1:14" x14ac:dyDescent="0.35">
      <c r="A3548" t="s">
        <v>59</v>
      </c>
      <c r="B3548" t="s">
        <v>229</v>
      </c>
      <c r="C3548" s="1">
        <v>44145</v>
      </c>
      <c r="D3548" t="s">
        <v>122</v>
      </c>
      <c r="E3548" s="3">
        <v>0.94799999999999995</v>
      </c>
      <c r="F3548" s="4">
        <v>0</v>
      </c>
      <c r="G3548" s="2">
        <v>18615.89</v>
      </c>
      <c r="H3548" s="2">
        <v>17945</v>
      </c>
      <c r="I3548" s="2">
        <v>18490</v>
      </c>
      <c r="J3548" s="2">
        <v>18840</v>
      </c>
      <c r="K3548" s="2">
        <v>19290</v>
      </c>
      <c r="L3548" t="str">
        <f t="shared" si="110"/>
        <v/>
      </c>
      <c r="M3548" t="str">
        <f>IFERROR(VLOOKUP(A3548,'Статус менеджера'!$A$2:$B$48,2,TRUE),"")</f>
        <v/>
      </c>
      <c r="N3548" s="2">
        <f t="shared" si="111"/>
        <v>14.877485714285701</v>
      </c>
    </row>
    <row r="3549" spans="1:14" x14ac:dyDescent="0.35">
      <c r="A3549" t="s">
        <v>59</v>
      </c>
      <c r="B3549" t="s">
        <v>229</v>
      </c>
      <c r="C3549" s="1">
        <v>44145</v>
      </c>
      <c r="D3549" t="s">
        <v>122</v>
      </c>
      <c r="E3549" s="3">
        <v>0.94799999999999995</v>
      </c>
      <c r="F3549" s="4">
        <v>0</v>
      </c>
      <c r="G3549" s="2">
        <v>18615.89</v>
      </c>
      <c r="H3549" s="2">
        <v>17945</v>
      </c>
      <c r="I3549" s="2">
        <v>18490</v>
      </c>
      <c r="J3549" s="2">
        <v>18840</v>
      </c>
      <c r="K3549" s="2">
        <v>19290</v>
      </c>
      <c r="L3549" t="str">
        <f t="shared" si="110"/>
        <v/>
      </c>
      <c r="M3549" t="str">
        <f>IFERROR(VLOOKUP(A3549,'Статус менеджера'!$A$2:$B$48,2,TRUE),"")</f>
        <v/>
      </c>
      <c r="N3549" s="2">
        <f t="shared" si="111"/>
        <v>14.877485714285701</v>
      </c>
    </row>
    <row r="3550" spans="1:14" x14ac:dyDescent="0.35">
      <c r="A3550" t="s">
        <v>59</v>
      </c>
      <c r="B3550" t="s">
        <v>229</v>
      </c>
      <c r="C3550" s="1">
        <v>44145</v>
      </c>
      <c r="D3550" t="s">
        <v>122</v>
      </c>
      <c r="E3550" s="3">
        <v>0.94799999999999995</v>
      </c>
      <c r="F3550" s="4">
        <v>0</v>
      </c>
      <c r="G3550" s="2">
        <v>18615.89</v>
      </c>
      <c r="H3550" s="2">
        <v>17945</v>
      </c>
      <c r="I3550" s="2">
        <v>18490</v>
      </c>
      <c r="J3550" s="2">
        <v>18840</v>
      </c>
      <c r="K3550" s="2">
        <v>19290</v>
      </c>
      <c r="L3550" t="str">
        <f t="shared" si="110"/>
        <v/>
      </c>
      <c r="M3550" t="str">
        <f>IFERROR(VLOOKUP(A3550,'Статус менеджера'!$A$2:$B$48,2,TRUE),"")</f>
        <v/>
      </c>
      <c r="N3550" s="2">
        <f t="shared" si="111"/>
        <v>14.877485714285701</v>
      </c>
    </row>
    <row r="3551" spans="1:14" x14ac:dyDescent="0.35">
      <c r="A3551" t="s">
        <v>59</v>
      </c>
      <c r="B3551" t="s">
        <v>229</v>
      </c>
      <c r="C3551" s="1">
        <v>44145</v>
      </c>
      <c r="D3551" t="s">
        <v>122</v>
      </c>
      <c r="E3551" s="3">
        <v>0.94799999999999995</v>
      </c>
      <c r="F3551" s="4">
        <v>0</v>
      </c>
      <c r="G3551" s="2">
        <v>18615.89</v>
      </c>
      <c r="H3551" s="2">
        <v>17945</v>
      </c>
      <c r="I3551" s="2">
        <v>18490</v>
      </c>
      <c r="J3551" s="2">
        <v>18840</v>
      </c>
      <c r="K3551" s="2">
        <v>19290</v>
      </c>
      <c r="L3551" t="str">
        <f t="shared" si="110"/>
        <v/>
      </c>
      <c r="M3551" t="str">
        <f>IFERROR(VLOOKUP(A3551,'Статус менеджера'!$A$2:$B$48,2,TRUE),"")</f>
        <v/>
      </c>
      <c r="N3551" s="2">
        <f t="shared" si="111"/>
        <v>14.877485714285701</v>
      </c>
    </row>
    <row r="3552" spans="1:14" x14ac:dyDescent="0.35">
      <c r="A3552" t="s">
        <v>59</v>
      </c>
      <c r="B3552" t="s">
        <v>229</v>
      </c>
      <c r="C3552" s="1">
        <v>44145</v>
      </c>
      <c r="D3552" t="s">
        <v>122</v>
      </c>
      <c r="E3552" s="3">
        <v>0.94799999999999995</v>
      </c>
      <c r="F3552" s="4">
        <v>0</v>
      </c>
      <c r="G3552" s="2">
        <v>18615.89</v>
      </c>
      <c r="H3552" s="2">
        <v>17945</v>
      </c>
      <c r="I3552" s="2">
        <v>18490</v>
      </c>
      <c r="J3552" s="2">
        <v>18840</v>
      </c>
      <c r="K3552" s="2">
        <v>19290</v>
      </c>
      <c r="L3552" t="str">
        <f t="shared" si="110"/>
        <v/>
      </c>
      <c r="M3552" t="str">
        <f>IFERROR(VLOOKUP(A3552,'Статус менеджера'!$A$2:$B$48,2,TRUE),"")</f>
        <v/>
      </c>
      <c r="N3552" s="2">
        <f t="shared" si="111"/>
        <v>14.877485714285701</v>
      </c>
    </row>
    <row r="3553" spans="1:14" x14ac:dyDescent="0.35">
      <c r="A3553" t="s">
        <v>59</v>
      </c>
      <c r="B3553" t="s">
        <v>229</v>
      </c>
      <c r="C3553" s="1">
        <v>44145</v>
      </c>
      <c r="D3553" t="s">
        <v>122</v>
      </c>
      <c r="E3553" s="3">
        <v>0.94799999999999995</v>
      </c>
      <c r="F3553" s="4">
        <v>0</v>
      </c>
      <c r="G3553" s="2">
        <v>18615.89</v>
      </c>
      <c r="H3553" s="2">
        <v>17945</v>
      </c>
      <c r="I3553" s="2">
        <v>18490</v>
      </c>
      <c r="J3553" s="2">
        <v>18840</v>
      </c>
      <c r="K3553" s="2">
        <v>19290</v>
      </c>
      <c r="L3553" t="str">
        <f t="shared" si="110"/>
        <v/>
      </c>
      <c r="M3553" t="str">
        <f>IFERROR(VLOOKUP(A3553,'Статус менеджера'!$A$2:$B$48,2,TRUE),"")</f>
        <v/>
      </c>
      <c r="N3553" s="2">
        <f t="shared" si="111"/>
        <v>14.877485714285701</v>
      </c>
    </row>
    <row r="3554" spans="1:14" x14ac:dyDescent="0.35">
      <c r="A3554" t="s">
        <v>59</v>
      </c>
      <c r="B3554" t="s">
        <v>229</v>
      </c>
      <c r="C3554" s="1">
        <v>44145</v>
      </c>
      <c r="D3554" t="s">
        <v>122</v>
      </c>
      <c r="E3554" s="3">
        <v>0.94799999999999995</v>
      </c>
      <c r="F3554" s="4">
        <v>0</v>
      </c>
      <c r="G3554" s="2">
        <v>18615.89</v>
      </c>
      <c r="H3554" s="2">
        <v>17945</v>
      </c>
      <c r="I3554" s="2">
        <v>18490</v>
      </c>
      <c r="J3554" s="2">
        <v>18840</v>
      </c>
      <c r="K3554" s="2">
        <v>19290</v>
      </c>
      <c r="L3554" t="str">
        <f t="shared" si="110"/>
        <v/>
      </c>
      <c r="M3554" t="str">
        <f>IFERROR(VLOOKUP(A3554,'Статус менеджера'!$A$2:$B$48,2,TRUE),"")</f>
        <v/>
      </c>
      <c r="N3554" s="2">
        <f t="shared" si="111"/>
        <v>14.877485714285701</v>
      </c>
    </row>
    <row r="3555" spans="1:14" x14ac:dyDescent="0.35">
      <c r="A3555" t="s">
        <v>59</v>
      </c>
      <c r="B3555" t="s">
        <v>229</v>
      </c>
      <c r="C3555" s="1">
        <v>44145</v>
      </c>
      <c r="D3555" t="s">
        <v>122</v>
      </c>
      <c r="E3555" s="3">
        <v>0.94799999999999995</v>
      </c>
      <c r="F3555" s="4">
        <v>0</v>
      </c>
      <c r="G3555" s="2">
        <v>18615.89</v>
      </c>
      <c r="H3555" s="2">
        <v>17945</v>
      </c>
      <c r="I3555" s="2">
        <v>18490</v>
      </c>
      <c r="J3555" s="2">
        <v>18840</v>
      </c>
      <c r="K3555" s="2">
        <v>19290</v>
      </c>
      <c r="L3555" t="str">
        <f t="shared" si="110"/>
        <v/>
      </c>
      <c r="M3555" t="str">
        <f>IFERROR(VLOOKUP(A3555,'Статус менеджера'!$A$2:$B$48,2,TRUE),"")</f>
        <v/>
      </c>
      <c r="N3555" s="2">
        <f t="shared" si="111"/>
        <v>14.877485714285701</v>
      </c>
    </row>
    <row r="3556" spans="1:14" x14ac:dyDescent="0.35">
      <c r="A3556" t="s">
        <v>59</v>
      </c>
      <c r="B3556" t="s">
        <v>229</v>
      </c>
      <c r="C3556" s="1">
        <v>44145</v>
      </c>
      <c r="D3556" t="s">
        <v>122</v>
      </c>
      <c r="E3556" s="3">
        <v>0.94799999999999995</v>
      </c>
      <c r="F3556" s="4">
        <v>0</v>
      </c>
      <c r="G3556" s="2">
        <v>18615.89</v>
      </c>
      <c r="H3556" s="2">
        <v>17945</v>
      </c>
      <c r="I3556" s="2">
        <v>18490</v>
      </c>
      <c r="J3556" s="2">
        <v>18840</v>
      </c>
      <c r="K3556" s="2">
        <v>19290</v>
      </c>
      <c r="L3556" t="str">
        <f t="shared" si="110"/>
        <v/>
      </c>
      <c r="M3556" t="str">
        <f>IFERROR(VLOOKUP(A3556,'Статус менеджера'!$A$2:$B$48,2,TRUE),"")</f>
        <v/>
      </c>
      <c r="N3556" s="2">
        <f t="shared" si="111"/>
        <v>14.877485714285701</v>
      </c>
    </row>
    <row r="3557" spans="1:14" x14ac:dyDescent="0.35">
      <c r="A3557" t="s">
        <v>59</v>
      </c>
      <c r="B3557" t="s">
        <v>229</v>
      </c>
      <c r="C3557" s="1">
        <v>44145</v>
      </c>
      <c r="D3557" t="s">
        <v>122</v>
      </c>
      <c r="E3557" s="3">
        <v>0.94799999999999995</v>
      </c>
      <c r="F3557" s="4">
        <v>0</v>
      </c>
      <c r="G3557" s="2">
        <v>18615.89</v>
      </c>
      <c r="H3557" s="2">
        <v>17945</v>
      </c>
      <c r="I3557" s="2">
        <v>18490</v>
      </c>
      <c r="J3557" s="2">
        <v>18840</v>
      </c>
      <c r="K3557" s="2">
        <v>19290</v>
      </c>
      <c r="L3557" t="str">
        <f t="shared" si="110"/>
        <v/>
      </c>
      <c r="M3557" t="str">
        <f>IFERROR(VLOOKUP(A3557,'Статус менеджера'!$A$2:$B$48,2,TRUE),"")</f>
        <v/>
      </c>
      <c r="N3557" s="2">
        <f t="shared" si="111"/>
        <v>14.877485714285701</v>
      </c>
    </row>
    <row r="3558" spans="1:14" x14ac:dyDescent="0.35">
      <c r="A3558" t="s">
        <v>59</v>
      </c>
      <c r="B3558" t="s">
        <v>229</v>
      </c>
      <c r="C3558" s="1">
        <v>44145</v>
      </c>
      <c r="D3558" t="s">
        <v>122</v>
      </c>
      <c r="E3558" s="3">
        <v>0.94799999999999995</v>
      </c>
      <c r="F3558" s="4">
        <v>0</v>
      </c>
      <c r="G3558" s="2">
        <v>18615.89</v>
      </c>
      <c r="H3558" s="2">
        <v>17945</v>
      </c>
      <c r="I3558" s="2">
        <v>18490</v>
      </c>
      <c r="J3558" s="2">
        <v>18840</v>
      </c>
      <c r="K3558" s="2">
        <v>19290</v>
      </c>
      <c r="L3558" t="str">
        <f t="shared" si="110"/>
        <v/>
      </c>
      <c r="M3558" t="str">
        <f>IFERROR(VLOOKUP(A3558,'Статус менеджера'!$A$2:$B$48,2,TRUE),"")</f>
        <v/>
      </c>
      <c r="N3558" s="2">
        <f t="shared" si="111"/>
        <v>14.877485714285701</v>
      </c>
    </row>
    <row r="3559" spans="1:14" x14ac:dyDescent="0.35">
      <c r="A3559" t="s">
        <v>59</v>
      </c>
      <c r="B3559" t="s">
        <v>229</v>
      </c>
      <c r="C3559" s="1">
        <v>44145</v>
      </c>
      <c r="D3559" t="s">
        <v>122</v>
      </c>
      <c r="E3559" s="3">
        <v>0.94799999999999995</v>
      </c>
      <c r="F3559" s="4">
        <v>0</v>
      </c>
      <c r="G3559" s="2">
        <v>18615.89</v>
      </c>
      <c r="H3559" s="2">
        <v>17945</v>
      </c>
      <c r="I3559" s="2">
        <v>18490</v>
      </c>
      <c r="J3559" s="2">
        <v>18840</v>
      </c>
      <c r="K3559" s="2">
        <v>19290</v>
      </c>
      <c r="L3559" t="str">
        <f t="shared" si="110"/>
        <v/>
      </c>
      <c r="M3559" t="str">
        <f>IFERROR(VLOOKUP(A3559,'Статус менеджера'!$A$2:$B$48,2,TRUE),"")</f>
        <v/>
      </c>
      <c r="N3559" s="2">
        <f t="shared" si="111"/>
        <v>14.877485714285701</v>
      </c>
    </row>
    <row r="3560" spans="1:14" x14ac:dyDescent="0.35">
      <c r="A3560" t="s">
        <v>59</v>
      </c>
      <c r="B3560" t="s">
        <v>229</v>
      </c>
      <c r="C3560" s="1">
        <v>44145</v>
      </c>
      <c r="D3560" t="s">
        <v>122</v>
      </c>
      <c r="E3560" s="3">
        <v>1.137</v>
      </c>
      <c r="F3560" s="4">
        <v>0</v>
      </c>
      <c r="G3560" s="2">
        <v>18615.89</v>
      </c>
      <c r="H3560" s="2">
        <v>17945</v>
      </c>
      <c r="I3560" s="2">
        <v>18490</v>
      </c>
      <c r="J3560" s="2">
        <v>18840</v>
      </c>
      <c r="K3560" s="2">
        <v>19290</v>
      </c>
      <c r="L3560" t="str">
        <f t="shared" si="110"/>
        <v/>
      </c>
      <c r="M3560" t="str">
        <f>IFERROR(VLOOKUP(A3560,'Статус менеджера'!$A$2:$B$48,2,TRUE),"")</f>
        <v/>
      </c>
      <c r="N3560" s="2">
        <f t="shared" si="111"/>
        <v>14.877485714285701</v>
      </c>
    </row>
    <row r="3561" spans="1:14" x14ac:dyDescent="0.35">
      <c r="A3561" t="s">
        <v>59</v>
      </c>
      <c r="B3561" t="s">
        <v>229</v>
      </c>
      <c r="C3561" s="1">
        <v>44145</v>
      </c>
      <c r="D3561" t="s">
        <v>122</v>
      </c>
      <c r="E3561" s="3">
        <v>1.137</v>
      </c>
      <c r="F3561" s="4">
        <v>0</v>
      </c>
      <c r="G3561" s="2">
        <v>18615.89</v>
      </c>
      <c r="H3561" s="2">
        <v>17945</v>
      </c>
      <c r="I3561" s="2">
        <v>18490</v>
      </c>
      <c r="J3561" s="2">
        <v>18840</v>
      </c>
      <c r="K3561" s="2">
        <v>19290</v>
      </c>
      <c r="L3561" t="str">
        <f t="shared" si="110"/>
        <v/>
      </c>
      <c r="M3561" t="str">
        <f>IFERROR(VLOOKUP(A3561,'Статус менеджера'!$A$2:$B$48,2,TRUE),"")</f>
        <v/>
      </c>
      <c r="N3561" s="2">
        <f t="shared" si="111"/>
        <v>14.877485714285701</v>
      </c>
    </row>
    <row r="3562" spans="1:14" x14ac:dyDescent="0.35">
      <c r="A3562" t="s">
        <v>59</v>
      </c>
      <c r="B3562" t="s">
        <v>229</v>
      </c>
      <c r="C3562" s="1">
        <v>44145</v>
      </c>
      <c r="D3562" t="s">
        <v>122</v>
      </c>
      <c r="E3562" s="3">
        <v>1.137</v>
      </c>
      <c r="F3562" s="4">
        <v>0</v>
      </c>
      <c r="G3562" s="2">
        <v>18615.89</v>
      </c>
      <c r="H3562" s="2">
        <v>17945</v>
      </c>
      <c r="I3562" s="2">
        <v>18490</v>
      </c>
      <c r="J3562" s="2">
        <v>18840</v>
      </c>
      <c r="K3562" s="2">
        <v>19290</v>
      </c>
      <c r="L3562" t="str">
        <f t="shared" si="110"/>
        <v/>
      </c>
      <c r="M3562" t="str">
        <f>IFERROR(VLOOKUP(A3562,'Статус менеджера'!$A$2:$B$48,2,TRUE),"")</f>
        <v/>
      </c>
      <c r="N3562" s="2">
        <f t="shared" si="111"/>
        <v>14.877485714285701</v>
      </c>
    </row>
    <row r="3563" spans="1:14" x14ac:dyDescent="0.35">
      <c r="A3563" t="s">
        <v>59</v>
      </c>
      <c r="B3563" t="s">
        <v>229</v>
      </c>
      <c r="C3563" s="1">
        <v>44145</v>
      </c>
      <c r="D3563" t="s">
        <v>122</v>
      </c>
      <c r="E3563" s="3">
        <v>1.137</v>
      </c>
      <c r="F3563" s="4">
        <v>0</v>
      </c>
      <c r="G3563" s="2">
        <v>18615.89</v>
      </c>
      <c r="H3563" s="2">
        <v>17945</v>
      </c>
      <c r="I3563" s="2">
        <v>18490</v>
      </c>
      <c r="J3563" s="2">
        <v>18840</v>
      </c>
      <c r="K3563" s="2">
        <v>19290</v>
      </c>
      <c r="L3563" t="str">
        <f t="shared" si="110"/>
        <v/>
      </c>
      <c r="M3563" t="str">
        <f>IFERROR(VLOOKUP(A3563,'Статус менеджера'!$A$2:$B$48,2,TRUE),"")</f>
        <v/>
      </c>
      <c r="N3563" s="2">
        <f t="shared" si="111"/>
        <v>14.877485714285701</v>
      </c>
    </row>
    <row r="3564" spans="1:14" x14ac:dyDescent="0.35">
      <c r="A3564" t="s">
        <v>59</v>
      </c>
      <c r="B3564" t="s">
        <v>229</v>
      </c>
      <c r="C3564" s="1">
        <v>44145</v>
      </c>
      <c r="D3564" t="s">
        <v>122</v>
      </c>
      <c r="E3564" s="3">
        <v>1.137</v>
      </c>
      <c r="F3564" s="4">
        <v>0</v>
      </c>
      <c r="G3564" s="2">
        <v>18615.89</v>
      </c>
      <c r="H3564" s="2">
        <v>17945</v>
      </c>
      <c r="I3564" s="2">
        <v>18490</v>
      </c>
      <c r="J3564" s="2">
        <v>18840</v>
      </c>
      <c r="K3564" s="2">
        <v>19290</v>
      </c>
      <c r="L3564" t="str">
        <f t="shared" si="110"/>
        <v/>
      </c>
      <c r="M3564" t="str">
        <f>IFERROR(VLOOKUP(A3564,'Статус менеджера'!$A$2:$B$48,2,TRUE),"")</f>
        <v/>
      </c>
      <c r="N3564" s="2">
        <f t="shared" si="111"/>
        <v>14.877485714285701</v>
      </c>
    </row>
    <row r="3565" spans="1:14" x14ac:dyDescent="0.35">
      <c r="A3565" t="s">
        <v>53</v>
      </c>
      <c r="B3565" t="s">
        <v>114</v>
      </c>
      <c r="C3565" s="1">
        <v>44145</v>
      </c>
      <c r="D3565" t="s">
        <v>119</v>
      </c>
      <c r="E3565" s="3">
        <v>1.419</v>
      </c>
      <c r="F3565" s="4">
        <v>0</v>
      </c>
      <c r="G3565" s="2">
        <v>21145</v>
      </c>
      <c r="H3565" s="2">
        <v>20280</v>
      </c>
      <c r="I3565" s="2">
        <v>21145</v>
      </c>
      <c r="J3565" s="2">
        <v>21645</v>
      </c>
      <c r="K3565" s="2">
        <v>22145</v>
      </c>
      <c r="L3565" t="str">
        <f t="shared" si="110"/>
        <v/>
      </c>
      <c r="M3565" t="str">
        <f>IFERROR(VLOOKUP(A3565,'Статус менеджера'!$A$2:$B$48,2,TRUE),"")</f>
        <v>Продавець малим клієнтам</v>
      </c>
      <c r="N3565" s="2">
        <f t="shared" si="111"/>
        <v>12</v>
      </c>
    </row>
    <row r="3566" spans="1:14" x14ac:dyDescent="0.35">
      <c r="A3566" t="s">
        <v>53</v>
      </c>
      <c r="B3566" t="s">
        <v>114</v>
      </c>
      <c r="C3566" s="1">
        <v>44145</v>
      </c>
      <c r="D3566" t="s">
        <v>119</v>
      </c>
      <c r="E3566" s="3">
        <v>0.71099999999999997</v>
      </c>
      <c r="F3566" s="4">
        <v>0</v>
      </c>
      <c r="G3566" s="2">
        <v>21145</v>
      </c>
      <c r="H3566" s="2">
        <v>20280</v>
      </c>
      <c r="I3566" s="2">
        <v>21145</v>
      </c>
      <c r="J3566" s="2">
        <v>21645</v>
      </c>
      <c r="K3566" s="2">
        <v>22145</v>
      </c>
      <c r="L3566" t="str">
        <f t="shared" si="110"/>
        <v/>
      </c>
      <c r="M3566" t="str">
        <f>IFERROR(VLOOKUP(A3566,'Статус менеджера'!$A$2:$B$48,2,TRUE),"")</f>
        <v>Продавець малим клієнтам</v>
      </c>
      <c r="N3566" s="2">
        <f t="shared" si="111"/>
        <v>12</v>
      </c>
    </row>
    <row r="3567" spans="1:14" x14ac:dyDescent="0.35">
      <c r="A3567" t="s">
        <v>53</v>
      </c>
      <c r="B3567" t="s">
        <v>114</v>
      </c>
      <c r="C3567" s="1">
        <v>44145</v>
      </c>
      <c r="D3567" t="s">
        <v>119</v>
      </c>
      <c r="E3567" s="3">
        <v>1.145</v>
      </c>
      <c r="F3567" s="4">
        <v>0</v>
      </c>
      <c r="G3567" s="2">
        <v>21145</v>
      </c>
      <c r="H3567" s="2">
        <v>20280</v>
      </c>
      <c r="I3567" s="2">
        <v>21145</v>
      </c>
      <c r="J3567" s="2">
        <v>21645</v>
      </c>
      <c r="K3567" s="2">
        <v>22145</v>
      </c>
      <c r="L3567" t="str">
        <f t="shared" si="110"/>
        <v/>
      </c>
      <c r="M3567" t="str">
        <f>IFERROR(VLOOKUP(A3567,'Статус менеджера'!$A$2:$B$48,2,TRUE),"")</f>
        <v>Продавець малим клієнтам</v>
      </c>
      <c r="N3567" s="2">
        <f t="shared" si="111"/>
        <v>12</v>
      </c>
    </row>
    <row r="3568" spans="1:14" x14ac:dyDescent="0.35">
      <c r="A3568" t="s">
        <v>53</v>
      </c>
      <c r="B3568" t="s">
        <v>114</v>
      </c>
      <c r="C3568" s="1">
        <v>44145</v>
      </c>
      <c r="D3568" t="s">
        <v>119</v>
      </c>
      <c r="E3568" s="3">
        <v>0.2</v>
      </c>
      <c r="F3568" s="4">
        <v>0</v>
      </c>
      <c r="G3568" s="2">
        <v>20145</v>
      </c>
      <c r="H3568" s="2">
        <v>19280</v>
      </c>
      <c r="I3568" s="2">
        <v>20145</v>
      </c>
      <c r="J3568" s="2">
        <v>20645</v>
      </c>
      <c r="K3568" s="2">
        <v>21145</v>
      </c>
      <c r="L3568" t="str">
        <f t="shared" si="110"/>
        <v/>
      </c>
      <c r="M3568" t="str">
        <f>IFERROR(VLOOKUP(A3568,'Статус менеджера'!$A$2:$B$48,2,TRUE),"")</f>
        <v>Продавець малим клієнтам</v>
      </c>
      <c r="N3568" s="2">
        <f t="shared" si="111"/>
        <v>12</v>
      </c>
    </row>
    <row r="3569" spans="1:14" x14ac:dyDescent="0.35">
      <c r="A3569" t="s">
        <v>85</v>
      </c>
      <c r="B3569" t="s">
        <v>114</v>
      </c>
      <c r="C3569" s="1">
        <v>44152</v>
      </c>
      <c r="D3569" t="s">
        <v>121</v>
      </c>
      <c r="E3569" s="3">
        <v>0.08</v>
      </c>
      <c r="F3569" s="4">
        <v>0</v>
      </c>
      <c r="G3569" s="2">
        <v>19610</v>
      </c>
      <c r="H3569" s="2">
        <v>19730</v>
      </c>
      <c r="I3569" s="2">
        <v>20450</v>
      </c>
      <c r="J3569" s="2">
        <v>20640</v>
      </c>
      <c r="K3569" s="2">
        <v>21090</v>
      </c>
      <c r="L3569" t="str">
        <f t="shared" si="110"/>
        <v/>
      </c>
      <c r="M3569" t="str">
        <f>IFERROR(VLOOKUP(A3569,'Статус менеджера'!$A$2:$B$48,2,TRUE),"")</f>
        <v>Продавець малим клієнтам</v>
      </c>
      <c r="N3569" s="2">
        <f t="shared" si="111"/>
        <v>8</v>
      </c>
    </row>
    <row r="3570" spans="1:14" x14ac:dyDescent="0.35">
      <c r="A3570" t="s">
        <v>85</v>
      </c>
      <c r="B3570" t="s">
        <v>114</v>
      </c>
      <c r="C3570" s="1">
        <v>44152</v>
      </c>
      <c r="D3570" t="s">
        <v>131</v>
      </c>
      <c r="E3570" s="3">
        <v>0.54500000000000004</v>
      </c>
      <c r="F3570" s="4">
        <v>0</v>
      </c>
      <c r="G3570" s="2">
        <v>20790</v>
      </c>
      <c r="H3570" s="2">
        <v>20875</v>
      </c>
      <c r="I3570" s="2">
        <v>21635</v>
      </c>
      <c r="J3570" s="2">
        <v>21825</v>
      </c>
      <c r="K3570" s="2">
        <v>22275</v>
      </c>
      <c r="L3570" t="str">
        <f t="shared" si="110"/>
        <v/>
      </c>
      <c r="M3570" t="str">
        <f>IFERROR(VLOOKUP(A3570,'Статус менеджера'!$A$2:$B$48,2,TRUE),"")</f>
        <v>Продавець малим клієнтам</v>
      </c>
      <c r="N3570" s="2">
        <f t="shared" si="111"/>
        <v>8</v>
      </c>
    </row>
    <row r="3571" spans="1:14" x14ac:dyDescent="0.35">
      <c r="A3571" t="s">
        <v>85</v>
      </c>
      <c r="B3571" t="s">
        <v>114</v>
      </c>
      <c r="C3571" s="1">
        <v>44152</v>
      </c>
      <c r="D3571" t="s">
        <v>119</v>
      </c>
      <c r="E3571" s="3">
        <v>1.0149999999999999</v>
      </c>
      <c r="F3571" s="4">
        <v>0</v>
      </c>
      <c r="G3571" s="2">
        <v>20595</v>
      </c>
      <c r="H3571" s="2">
        <v>20390</v>
      </c>
      <c r="I3571" s="2">
        <v>21265</v>
      </c>
      <c r="J3571" s="2">
        <v>21765</v>
      </c>
      <c r="K3571" s="2">
        <v>22265</v>
      </c>
      <c r="L3571" t="str">
        <f t="shared" si="110"/>
        <v/>
      </c>
      <c r="M3571" t="str">
        <f>IFERROR(VLOOKUP(A3571,'Статус менеджера'!$A$2:$B$48,2,TRUE),"")</f>
        <v>Продавець малим клієнтам</v>
      </c>
      <c r="N3571" s="2">
        <f t="shared" si="111"/>
        <v>8.9371428571428577</v>
      </c>
    </row>
    <row r="3572" spans="1:14" x14ac:dyDescent="0.35">
      <c r="A3572" t="s">
        <v>85</v>
      </c>
      <c r="B3572" t="s">
        <v>114</v>
      </c>
      <c r="C3572" s="1">
        <v>44152</v>
      </c>
      <c r="D3572" t="s">
        <v>131</v>
      </c>
      <c r="E3572" s="3">
        <v>2.5000000000000001E-2</v>
      </c>
      <c r="F3572" s="4">
        <v>0</v>
      </c>
      <c r="G3572" s="2">
        <v>20790</v>
      </c>
      <c r="H3572" s="2">
        <v>20875</v>
      </c>
      <c r="I3572" s="2">
        <v>21635</v>
      </c>
      <c r="J3572" s="2">
        <v>21825</v>
      </c>
      <c r="K3572" s="2">
        <v>22275</v>
      </c>
      <c r="L3572" t="str">
        <f t="shared" si="110"/>
        <v/>
      </c>
      <c r="M3572" t="str">
        <f>IFERROR(VLOOKUP(A3572,'Статус менеджера'!$A$2:$B$48,2,TRUE),"")</f>
        <v>Продавець малим клієнтам</v>
      </c>
      <c r="N3572" s="2">
        <f t="shared" si="111"/>
        <v>8</v>
      </c>
    </row>
    <row r="3573" spans="1:14" x14ac:dyDescent="0.35">
      <c r="A3573" t="s">
        <v>85</v>
      </c>
      <c r="B3573" t="s">
        <v>114</v>
      </c>
      <c r="C3573" s="1">
        <v>44152</v>
      </c>
      <c r="D3573" t="s">
        <v>117</v>
      </c>
      <c r="E3573" s="3">
        <v>1.6839999999999999</v>
      </c>
      <c r="F3573" s="4">
        <v>0</v>
      </c>
      <c r="G3573" s="2">
        <v>21345</v>
      </c>
      <c r="H3573" s="2">
        <v>21120</v>
      </c>
      <c r="I3573" s="2">
        <v>22015</v>
      </c>
      <c r="J3573" s="2">
        <v>22515</v>
      </c>
      <c r="K3573" s="2">
        <v>23015</v>
      </c>
      <c r="L3573" t="str">
        <f t="shared" si="110"/>
        <v/>
      </c>
      <c r="M3573" t="str">
        <f>IFERROR(VLOOKUP(A3573,'Статус менеджера'!$A$2:$B$48,2,TRUE),"")</f>
        <v>Продавець малим клієнтам</v>
      </c>
      <c r="N3573" s="2">
        <f t="shared" si="111"/>
        <v>9.005586592178771</v>
      </c>
    </row>
    <row r="3574" spans="1:14" x14ac:dyDescent="0.35">
      <c r="A3574" t="s">
        <v>85</v>
      </c>
      <c r="B3574" t="s">
        <v>114</v>
      </c>
      <c r="C3574" s="1">
        <v>44152</v>
      </c>
      <c r="D3574" t="s">
        <v>117</v>
      </c>
      <c r="E3574" s="3">
        <v>0.60599999999999998</v>
      </c>
      <c r="F3574" s="4">
        <v>0</v>
      </c>
      <c r="G3574" s="2">
        <v>21345</v>
      </c>
      <c r="H3574" s="2">
        <v>21120</v>
      </c>
      <c r="I3574" s="2">
        <v>22015</v>
      </c>
      <c r="J3574" s="2">
        <v>22515</v>
      </c>
      <c r="K3574" s="2">
        <v>23015</v>
      </c>
      <c r="L3574" t="str">
        <f t="shared" si="110"/>
        <v/>
      </c>
      <c r="M3574" t="str">
        <f>IFERROR(VLOOKUP(A3574,'Статус менеджера'!$A$2:$B$48,2,TRUE),"")</f>
        <v>Продавець малим клієнтам</v>
      </c>
      <c r="N3574" s="2">
        <f t="shared" si="111"/>
        <v>9.005586592178771</v>
      </c>
    </row>
    <row r="3575" spans="1:14" x14ac:dyDescent="0.35">
      <c r="A3575" t="s">
        <v>85</v>
      </c>
      <c r="B3575" t="s">
        <v>114</v>
      </c>
      <c r="C3575" s="1">
        <v>44152</v>
      </c>
      <c r="D3575" t="s">
        <v>116</v>
      </c>
      <c r="E3575" s="3">
        <v>1.0049999999999999</v>
      </c>
      <c r="F3575" s="4">
        <v>0</v>
      </c>
      <c r="G3575" s="2">
        <v>18935</v>
      </c>
      <c r="H3575" s="2">
        <v>19055</v>
      </c>
      <c r="I3575" s="2">
        <v>19775</v>
      </c>
      <c r="J3575" s="2">
        <v>19965</v>
      </c>
      <c r="K3575" s="2">
        <v>20415</v>
      </c>
      <c r="L3575" t="str">
        <f t="shared" si="110"/>
        <v/>
      </c>
      <c r="M3575" t="str">
        <f>IFERROR(VLOOKUP(A3575,'Статус менеджера'!$A$2:$B$48,2,TRUE),"")</f>
        <v>Продавець малим клієнтам</v>
      </c>
      <c r="N3575" s="2">
        <f t="shared" si="111"/>
        <v>8</v>
      </c>
    </row>
    <row r="3576" spans="1:14" x14ac:dyDescent="0.35">
      <c r="A3576" t="s">
        <v>85</v>
      </c>
      <c r="B3576" t="s">
        <v>114</v>
      </c>
      <c r="C3576" s="1">
        <v>44152</v>
      </c>
      <c r="D3576" t="s">
        <v>119</v>
      </c>
      <c r="E3576" s="3">
        <v>0.51</v>
      </c>
      <c r="F3576" s="4">
        <v>0</v>
      </c>
      <c r="G3576" s="2">
        <v>20595</v>
      </c>
      <c r="H3576" s="2">
        <v>20390</v>
      </c>
      <c r="I3576" s="2">
        <v>21265</v>
      </c>
      <c r="J3576" s="2">
        <v>21765</v>
      </c>
      <c r="K3576" s="2">
        <v>22265</v>
      </c>
      <c r="L3576" t="str">
        <f t="shared" si="110"/>
        <v/>
      </c>
      <c r="M3576" t="str">
        <f>IFERROR(VLOOKUP(A3576,'Статус менеджера'!$A$2:$B$48,2,TRUE),"")</f>
        <v>Продавець малим клієнтам</v>
      </c>
      <c r="N3576" s="2">
        <f t="shared" si="111"/>
        <v>8.9371428571428577</v>
      </c>
    </row>
    <row r="3577" spans="1:14" x14ac:dyDescent="0.35">
      <c r="A3577" t="s">
        <v>85</v>
      </c>
      <c r="B3577" t="s">
        <v>114</v>
      </c>
      <c r="C3577" s="1">
        <v>44152</v>
      </c>
      <c r="D3577" t="s">
        <v>119</v>
      </c>
      <c r="E3577" s="3">
        <v>1.095</v>
      </c>
      <c r="F3577" s="4">
        <v>0</v>
      </c>
      <c r="G3577" s="2">
        <v>21095</v>
      </c>
      <c r="H3577" s="2">
        <v>20890</v>
      </c>
      <c r="I3577" s="2">
        <v>21765</v>
      </c>
      <c r="J3577" s="2">
        <v>22265</v>
      </c>
      <c r="K3577" s="2">
        <v>22765</v>
      </c>
      <c r="L3577" t="str">
        <f t="shared" si="110"/>
        <v/>
      </c>
      <c r="M3577" t="str">
        <f>IFERROR(VLOOKUP(A3577,'Статус менеджера'!$A$2:$B$48,2,TRUE),"")</f>
        <v>Продавець малим клієнтам</v>
      </c>
      <c r="N3577" s="2">
        <f t="shared" si="111"/>
        <v>8.9371428571428577</v>
      </c>
    </row>
    <row r="3578" spans="1:14" x14ac:dyDescent="0.35">
      <c r="A3578" t="s">
        <v>85</v>
      </c>
      <c r="B3578" t="s">
        <v>114</v>
      </c>
      <c r="C3578" s="1">
        <v>44152</v>
      </c>
      <c r="D3578" t="s">
        <v>119</v>
      </c>
      <c r="E3578" s="3">
        <v>0.54</v>
      </c>
      <c r="F3578" s="4">
        <v>0</v>
      </c>
      <c r="G3578" s="2">
        <v>20595</v>
      </c>
      <c r="H3578" s="2">
        <v>20390</v>
      </c>
      <c r="I3578" s="2">
        <v>21265</v>
      </c>
      <c r="J3578" s="2">
        <v>21765</v>
      </c>
      <c r="K3578" s="2">
        <v>22265</v>
      </c>
      <c r="L3578" t="str">
        <f t="shared" si="110"/>
        <v/>
      </c>
      <c r="M3578" t="str">
        <f>IFERROR(VLOOKUP(A3578,'Статус менеджера'!$A$2:$B$48,2,TRUE),"")</f>
        <v>Продавець малим клієнтам</v>
      </c>
      <c r="N3578" s="2">
        <f t="shared" si="111"/>
        <v>8.9371428571428577</v>
      </c>
    </row>
    <row r="3579" spans="1:14" x14ac:dyDescent="0.35">
      <c r="A3579" t="s">
        <v>85</v>
      </c>
      <c r="B3579" t="s">
        <v>114</v>
      </c>
      <c r="C3579" s="1">
        <v>44152</v>
      </c>
      <c r="D3579" t="s">
        <v>119</v>
      </c>
      <c r="E3579" s="3">
        <v>2.5750000000000002</v>
      </c>
      <c r="F3579" s="4">
        <v>0</v>
      </c>
      <c r="G3579" s="2">
        <v>20345</v>
      </c>
      <c r="H3579" s="2">
        <v>20140</v>
      </c>
      <c r="I3579" s="2">
        <v>21015</v>
      </c>
      <c r="J3579" s="2">
        <v>21515</v>
      </c>
      <c r="K3579" s="2">
        <v>22015</v>
      </c>
      <c r="L3579" t="str">
        <f t="shared" si="110"/>
        <v/>
      </c>
      <c r="M3579" t="str">
        <f>IFERROR(VLOOKUP(A3579,'Статус менеджера'!$A$2:$B$48,2,TRUE),"")</f>
        <v>Продавець малим клієнтам</v>
      </c>
      <c r="N3579" s="2">
        <f t="shared" si="111"/>
        <v>8.9371428571428577</v>
      </c>
    </row>
    <row r="3580" spans="1:14" x14ac:dyDescent="0.35">
      <c r="A3580" t="s">
        <v>85</v>
      </c>
      <c r="B3580" t="s">
        <v>114</v>
      </c>
      <c r="C3580" s="1">
        <v>44152</v>
      </c>
      <c r="D3580" t="s">
        <v>119</v>
      </c>
      <c r="E3580" s="3">
        <v>0.01</v>
      </c>
      <c r="F3580" s="4">
        <v>0</v>
      </c>
      <c r="G3580" s="2">
        <v>20345</v>
      </c>
      <c r="H3580" s="2">
        <v>20140</v>
      </c>
      <c r="I3580" s="2">
        <v>21015</v>
      </c>
      <c r="J3580" s="2">
        <v>21515</v>
      </c>
      <c r="K3580" s="2">
        <v>22015</v>
      </c>
      <c r="L3580" t="str">
        <f t="shared" si="110"/>
        <v/>
      </c>
      <c r="M3580" t="str">
        <f>IFERROR(VLOOKUP(A3580,'Статус менеджера'!$A$2:$B$48,2,TRUE),"")</f>
        <v>Продавець малим клієнтам</v>
      </c>
      <c r="N3580" s="2">
        <f t="shared" si="111"/>
        <v>8.9371428571428577</v>
      </c>
    </row>
    <row r="3581" spans="1:14" x14ac:dyDescent="0.35">
      <c r="A3581" t="s">
        <v>85</v>
      </c>
      <c r="B3581" t="s">
        <v>114</v>
      </c>
      <c r="C3581" s="1">
        <v>44152</v>
      </c>
      <c r="D3581" t="s">
        <v>119</v>
      </c>
      <c r="E3581" s="3">
        <v>1.0149999999999999</v>
      </c>
      <c r="F3581" s="4">
        <v>0</v>
      </c>
      <c r="G3581" s="2">
        <v>21095</v>
      </c>
      <c r="H3581" s="2">
        <v>20890</v>
      </c>
      <c r="I3581" s="2">
        <v>21765</v>
      </c>
      <c r="J3581" s="2">
        <v>22265</v>
      </c>
      <c r="K3581" s="2">
        <v>22765</v>
      </c>
      <c r="L3581" t="str">
        <f t="shared" si="110"/>
        <v/>
      </c>
      <c r="M3581" t="str">
        <f>IFERROR(VLOOKUP(A3581,'Статус менеджера'!$A$2:$B$48,2,TRUE),"")</f>
        <v>Продавець малим клієнтам</v>
      </c>
      <c r="N3581" s="2">
        <f t="shared" si="111"/>
        <v>8.9371428571428577</v>
      </c>
    </row>
    <row r="3582" spans="1:14" x14ac:dyDescent="0.35">
      <c r="A3582" t="s">
        <v>59</v>
      </c>
      <c r="B3582" t="s">
        <v>229</v>
      </c>
      <c r="C3582" s="1">
        <v>44152</v>
      </c>
      <c r="D3582" t="s">
        <v>122</v>
      </c>
      <c r="E3582" s="3">
        <v>2.8540000000000001</v>
      </c>
      <c r="F3582" s="4">
        <v>0</v>
      </c>
      <c r="G3582" s="2">
        <v>25815.24</v>
      </c>
      <c r="H3582" s="2">
        <v>25200</v>
      </c>
      <c r="I3582" s="2">
        <v>25745</v>
      </c>
      <c r="J3582" s="2">
        <v>26095</v>
      </c>
      <c r="K3582" s="2">
        <v>26545</v>
      </c>
      <c r="L3582" t="str">
        <f t="shared" si="110"/>
        <v/>
      </c>
      <c r="M3582" t="str">
        <f>IFERROR(VLOOKUP(A3582,'Статус менеджера'!$A$2:$B$48,2,TRUE),"")</f>
        <v/>
      </c>
      <c r="N3582" s="2">
        <f t="shared" si="111"/>
        <v>13.60548571428575</v>
      </c>
    </row>
    <row r="3583" spans="1:14" x14ac:dyDescent="0.35">
      <c r="A3583" t="s">
        <v>3</v>
      </c>
      <c r="B3583" t="s">
        <v>224</v>
      </c>
      <c r="C3583" s="1">
        <v>44137</v>
      </c>
      <c r="D3583" t="s">
        <v>120</v>
      </c>
      <c r="E3583" s="3">
        <v>16.433</v>
      </c>
      <c r="F3583" s="4">
        <v>0</v>
      </c>
      <c r="G3583" s="2">
        <v>17845</v>
      </c>
      <c r="H3583" s="2">
        <v>16365</v>
      </c>
      <c r="I3583" s="2">
        <v>16845</v>
      </c>
      <c r="J3583" s="2">
        <v>17345</v>
      </c>
      <c r="K3583" s="2">
        <v>17845</v>
      </c>
      <c r="L3583" t="str">
        <f t="shared" si="110"/>
        <v/>
      </c>
      <c r="M3583" t="str">
        <f>IFERROR(VLOOKUP(A3583,'Статус менеджера'!$A$2:$B$48,2,TRUE),"")</f>
        <v/>
      </c>
      <c r="N3583" s="2">
        <f t="shared" si="111"/>
        <v>30</v>
      </c>
    </row>
    <row r="3584" spans="1:14" x14ac:dyDescent="0.35">
      <c r="A3584" t="s">
        <v>3</v>
      </c>
      <c r="B3584" t="s">
        <v>224</v>
      </c>
      <c r="C3584" s="1">
        <v>44137</v>
      </c>
      <c r="D3584" t="s">
        <v>120</v>
      </c>
      <c r="E3584" s="3">
        <v>2.9670000000000001</v>
      </c>
      <c r="F3584" s="4">
        <v>0</v>
      </c>
      <c r="G3584" s="2">
        <v>17845</v>
      </c>
      <c r="H3584" s="2">
        <v>16365</v>
      </c>
      <c r="I3584" s="2">
        <v>16845</v>
      </c>
      <c r="J3584" s="2">
        <v>17345</v>
      </c>
      <c r="K3584" s="2">
        <v>17845</v>
      </c>
      <c r="L3584" t="str">
        <f t="shared" si="110"/>
        <v/>
      </c>
      <c r="M3584" t="str">
        <f>IFERROR(VLOOKUP(A3584,'Статус менеджера'!$A$2:$B$48,2,TRUE),"")</f>
        <v/>
      </c>
      <c r="N3584" s="2">
        <f t="shared" si="111"/>
        <v>30</v>
      </c>
    </row>
    <row r="3585" spans="1:14" x14ac:dyDescent="0.35">
      <c r="A3585" t="s">
        <v>36</v>
      </c>
      <c r="B3585" t="s">
        <v>225</v>
      </c>
      <c r="C3585" s="1">
        <v>44138</v>
      </c>
      <c r="D3585" t="s">
        <v>119</v>
      </c>
      <c r="E3585" s="3">
        <v>0.96</v>
      </c>
      <c r="F3585" s="4">
        <v>0</v>
      </c>
      <c r="G3585" s="2">
        <v>21845</v>
      </c>
      <c r="H3585" s="2">
        <v>20480</v>
      </c>
      <c r="I3585" s="2">
        <v>21295</v>
      </c>
      <c r="J3585" s="2">
        <v>21845</v>
      </c>
      <c r="K3585" s="2">
        <v>22345</v>
      </c>
      <c r="L3585" t="str">
        <f t="shared" si="110"/>
        <v/>
      </c>
      <c r="M3585" t="str">
        <f>IFERROR(VLOOKUP(A3585,'Статус менеджера'!$A$2:$B$48,2,TRUE),"")</f>
        <v/>
      </c>
      <c r="N3585" s="2">
        <f t="shared" si="111"/>
        <v>20</v>
      </c>
    </row>
    <row r="3586" spans="1:14" x14ac:dyDescent="0.35">
      <c r="A3586" t="s">
        <v>36</v>
      </c>
      <c r="B3586" t="s">
        <v>225</v>
      </c>
      <c r="C3586" s="1">
        <v>44138</v>
      </c>
      <c r="D3586" t="s">
        <v>119</v>
      </c>
      <c r="E3586" s="3">
        <v>0.72</v>
      </c>
      <c r="F3586" s="4">
        <v>0</v>
      </c>
      <c r="G3586" s="2">
        <v>21095</v>
      </c>
      <c r="H3586" s="2">
        <v>19730</v>
      </c>
      <c r="I3586" s="2">
        <v>20545</v>
      </c>
      <c r="J3586" s="2">
        <v>21095</v>
      </c>
      <c r="K3586" s="2">
        <v>21595</v>
      </c>
      <c r="L3586" t="str">
        <f t="shared" ref="L3586:L3649" si="112">IFERROR(IF(AND(M3586="Продавець малим клієнтам", OR(B3586="Східний регіон", B3586="Західний регіон", B3586="Північний регіон", B3586="Південний регіон", B3586="Центральний регіон", B3586="Будівництво", B3586="Дистрибуція роздріб")), E3586*N3586, ""),"")</f>
        <v/>
      </c>
      <c r="M3586" t="str">
        <f>IFERROR(VLOOKUP(A3586,'Статус менеджера'!$A$2:$B$48,2,TRUE),"")</f>
        <v/>
      </c>
      <c r="N3586" s="2">
        <f t="shared" ref="N3586:N3649" si="113">IFERROR(IF(G3586 &lt;= H3586, 8,
    IF(G3586 &lt;= I3586, 8 + (G3586 - H3586) * (12 - 8) / (I3586 - H3586),
       IF(G3586 &lt;= J3586, 12 + (G3586 - I3586) * (20 - 12) / (J3586 - I3586),
          IF(G3586 &lt;= K3586, 20 + (G3586 - J3586) * (30 - 20) / (K3586 - J3586),
             30)))),"")</f>
        <v>20</v>
      </c>
    </row>
    <row r="3587" spans="1:14" x14ac:dyDescent="0.35">
      <c r="A3587" t="s">
        <v>36</v>
      </c>
      <c r="B3587" t="s">
        <v>225</v>
      </c>
      <c r="C3587" s="1">
        <v>44138</v>
      </c>
      <c r="D3587" t="s">
        <v>120</v>
      </c>
      <c r="E3587" s="3">
        <v>0.04</v>
      </c>
      <c r="F3587" s="4">
        <v>0</v>
      </c>
      <c r="G3587" s="2">
        <v>18590</v>
      </c>
      <c r="H3587" s="2">
        <v>17600</v>
      </c>
      <c r="I3587" s="2">
        <v>18280</v>
      </c>
      <c r="J3587" s="2">
        <v>18590</v>
      </c>
      <c r="K3587" s="2">
        <v>19090</v>
      </c>
      <c r="L3587" t="str">
        <f t="shared" si="112"/>
        <v/>
      </c>
      <c r="M3587" t="str">
        <f>IFERROR(VLOOKUP(A3587,'Статус менеджера'!$A$2:$B$48,2,TRUE),"")</f>
        <v/>
      </c>
      <c r="N3587" s="2">
        <f t="shared" si="113"/>
        <v>20</v>
      </c>
    </row>
    <row r="3588" spans="1:14" x14ac:dyDescent="0.35">
      <c r="A3588" t="s">
        <v>36</v>
      </c>
      <c r="B3588" t="s">
        <v>225</v>
      </c>
      <c r="C3588" s="1">
        <v>44138</v>
      </c>
      <c r="D3588" t="s">
        <v>119</v>
      </c>
      <c r="E3588" s="3">
        <v>5.3999999999999999E-2</v>
      </c>
      <c r="F3588" s="4">
        <v>0</v>
      </c>
      <c r="G3588" s="2">
        <v>21095</v>
      </c>
      <c r="H3588" s="2">
        <v>19730</v>
      </c>
      <c r="I3588" s="2">
        <v>20545</v>
      </c>
      <c r="J3588" s="2">
        <v>21095</v>
      </c>
      <c r="K3588" s="2">
        <v>21595</v>
      </c>
      <c r="L3588" t="str">
        <f t="shared" si="112"/>
        <v/>
      </c>
      <c r="M3588" t="str">
        <f>IFERROR(VLOOKUP(A3588,'Статус менеджера'!$A$2:$B$48,2,TRUE),"")</f>
        <v/>
      </c>
      <c r="N3588" s="2">
        <f t="shared" si="113"/>
        <v>20</v>
      </c>
    </row>
    <row r="3589" spans="1:14" x14ac:dyDescent="0.35">
      <c r="A3589" t="s">
        <v>36</v>
      </c>
      <c r="B3589" t="s">
        <v>225</v>
      </c>
      <c r="C3589" s="1">
        <v>44138</v>
      </c>
      <c r="D3589" t="s">
        <v>119</v>
      </c>
      <c r="E3589" s="3">
        <v>0.155</v>
      </c>
      <c r="F3589" s="4">
        <v>0</v>
      </c>
      <c r="G3589" s="2">
        <v>21095</v>
      </c>
      <c r="H3589" s="2">
        <v>19730</v>
      </c>
      <c r="I3589" s="2">
        <v>20545</v>
      </c>
      <c r="J3589" s="2">
        <v>21095</v>
      </c>
      <c r="K3589" s="2">
        <v>21595</v>
      </c>
      <c r="L3589" t="str">
        <f t="shared" si="112"/>
        <v/>
      </c>
      <c r="M3589" t="str">
        <f>IFERROR(VLOOKUP(A3589,'Статус менеджера'!$A$2:$B$48,2,TRUE),"")</f>
        <v/>
      </c>
      <c r="N3589" s="2">
        <f t="shared" si="113"/>
        <v>20</v>
      </c>
    </row>
    <row r="3590" spans="1:14" x14ac:dyDescent="0.35">
      <c r="A3590" t="s">
        <v>47</v>
      </c>
      <c r="B3590" t="s">
        <v>223</v>
      </c>
      <c r="C3590" s="1">
        <v>44139</v>
      </c>
      <c r="D3590" t="s">
        <v>128</v>
      </c>
      <c r="E3590" s="3">
        <v>6.1150000000000002</v>
      </c>
      <c r="F3590" s="4">
        <v>0</v>
      </c>
      <c r="G3590" s="2">
        <v>22975</v>
      </c>
      <c r="H3590" s="2">
        <v>21535</v>
      </c>
      <c r="I3590" s="2">
        <v>22330</v>
      </c>
      <c r="J3590" s="2">
        <v>22525</v>
      </c>
      <c r="K3590" s="2">
        <v>22975</v>
      </c>
      <c r="L3590">
        <f t="shared" si="112"/>
        <v>183.45000000000002</v>
      </c>
      <c r="M3590" t="str">
        <f>IFERROR(VLOOKUP(A3590,'Статус менеджера'!$A$2:$B$48,2,TRUE),"")</f>
        <v>Продавець малим клієнтам</v>
      </c>
      <c r="N3590" s="2">
        <f t="shared" si="113"/>
        <v>30</v>
      </c>
    </row>
    <row r="3591" spans="1:14" x14ac:dyDescent="0.35">
      <c r="A3591" t="s">
        <v>93</v>
      </c>
      <c r="B3591" t="s">
        <v>225</v>
      </c>
      <c r="C3591" s="1">
        <v>44139</v>
      </c>
      <c r="D3591" t="s">
        <v>119</v>
      </c>
      <c r="E3591" s="3">
        <v>3.2000000000000001E-2</v>
      </c>
      <c r="F3591" s="4">
        <v>0</v>
      </c>
      <c r="G3591" s="2">
        <v>22095</v>
      </c>
      <c r="H3591" s="2">
        <v>20230</v>
      </c>
      <c r="I3591" s="2">
        <v>21045</v>
      </c>
      <c r="J3591" s="2">
        <v>21595</v>
      </c>
      <c r="K3591" s="2">
        <v>22095</v>
      </c>
      <c r="L3591" t="str">
        <f t="shared" si="112"/>
        <v/>
      </c>
      <c r="M3591" t="str">
        <f>IFERROR(VLOOKUP(A3591,'Статус менеджера'!$A$2:$B$48,2,TRUE),"")</f>
        <v/>
      </c>
      <c r="N3591" s="2">
        <f t="shared" si="113"/>
        <v>30</v>
      </c>
    </row>
    <row r="3592" spans="1:14" x14ac:dyDescent="0.35">
      <c r="A3592" t="s">
        <v>93</v>
      </c>
      <c r="B3592" t="s">
        <v>225</v>
      </c>
      <c r="C3592" s="1">
        <v>44139</v>
      </c>
      <c r="D3592" t="s">
        <v>118</v>
      </c>
      <c r="E3592" s="3">
        <v>0</v>
      </c>
      <c r="F3592" s="4">
        <v>0</v>
      </c>
      <c r="G3592" s="2">
        <v>44</v>
      </c>
      <c r="H3592" s="2" t="e">
        <v>#N/A</v>
      </c>
      <c r="I3592" s="2" t="e">
        <v>#N/A</v>
      </c>
      <c r="J3592" s="2" t="e">
        <v>#N/A</v>
      </c>
      <c r="K3592" s="2" t="e">
        <v>#N/A</v>
      </c>
      <c r="L3592" t="str">
        <f t="shared" si="112"/>
        <v/>
      </c>
      <c r="M3592" t="str">
        <f>IFERROR(VLOOKUP(A3592,'Статус менеджера'!$A$2:$B$48,2,TRUE),"")</f>
        <v/>
      </c>
      <c r="N3592" s="2" t="str">
        <f t="shared" si="113"/>
        <v/>
      </c>
    </row>
    <row r="3593" spans="1:14" x14ac:dyDescent="0.35">
      <c r="A3593" t="s">
        <v>41</v>
      </c>
      <c r="B3593" t="s">
        <v>233</v>
      </c>
      <c r="C3593" s="1">
        <v>44139</v>
      </c>
      <c r="D3593" t="s">
        <v>128</v>
      </c>
      <c r="E3593" s="3">
        <v>5.31</v>
      </c>
      <c r="F3593" s="4">
        <v>0</v>
      </c>
      <c r="G3593" s="2">
        <v>23849</v>
      </c>
      <c r="H3593" s="2">
        <v>23700</v>
      </c>
      <c r="I3593" s="2">
        <v>24140</v>
      </c>
      <c r="J3593" s="2">
        <v>24690</v>
      </c>
      <c r="K3593" s="2">
        <v>25140</v>
      </c>
      <c r="L3593" t="str">
        <f t="shared" si="112"/>
        <v/>
      </c>
      <c r="M3593" t="str">
        <f>IFERROR(VLOOKUP(A3593,'Статус менеджера'!$A$2:$B$48,2,TRUE),"")</f>
        <v/>
      </c>
      <c r="N3593" s="2">
        <f t="shared" si="113"/>
        <v>9.3545454545454554</v>
      </c>
    </row>
    <row r="3594" spans="1:14" x14ac:dyDescent="0.35">
      <c r="A3594" t="s">
        <v>41</v>
      </c>
      <c r="B3594" t="s">
        <v>233</v>
      </c>
      <c r="C3594" s="1">
        <v>44139</v>
      </c>
      <c r="D3594" t="s">
        <v>128</v>
      </c>
      <c r="E3594" s="3">
        <v>6.29</v>
      </c>
      <c r="F3594" s="4">
        <v>0</v>
      </c>
      <c r="G3594" s="2">
        <v>23849</v>
      </c>
      <c r="H3594" s="2">
        <v>23700</v>
      </c>
      <c r="I3594" s="2">
        <v>24140</v>
      </c>
      <c r="J3594" s="2">
        <v>24690</v>
      </c>
      <c r="K3594" s="2">
        <v>25140</v>
      </c>
      <c r="L3594" t="str">
        <f t="shared" si="112"/>
        <v/>
      </c>
      <c r="M3594" t="str">
        <f>IFERROR(VLOOKUP(A3594,'Статус менеджера'!$A$2:$B$48,2,TRUE),"")</f>
        <v/>
      </c>
      <c r="N3594" s="2">
        <f t="shared" si="113"/>
        <v>9.3545454545454554</v>
      </c>
    </row>
    <row r="3595" spans="1:14" x14ac:dyDescent="0.35">
      <c r="A3595" t="s">
        <v>58</v>
      </c>
      <c r="B3595" t="s">
        <v>114</v>
      </c>
      <c r="C3595" s="1">
        <v>44137</v>
      </c>
      <c r="D3595" t="s">
        <v>119</v>
      </c>
      <c r="E3595" s="3">
        <v>1.4950000000000001</v>
      </c>
      <c r="F3595" s="4">
        <v>0</v>
      </c>
      <c r="G3595" s="2">
        <v>20270</v>
      </c>
      <c r="H3595" s="2">
        <v>19405</v>
      </c>
      <c r="I3595" s="2">
        <v>20270</v>
      </c>
      <c r="J3595" s="2">
        <v>20770</v>
      </c>
      <c r="K3595" s="2">
        <v>21270</v>
      </c>
      <c r="L3595" t="str">
        <f t="shared" si="112"/>
        <v/>
      </c>
      <c r="M3595" t="str">
        <f>IFERROR(VLOOKUP(A3595,'Статус менеджера'!$A$2:$B$48,2,TRUE),"")</f>
        <v/>
      </c>
      <c r="N3595" s="2">
        <f t="shared" si="113"/>
        <v>12</v>
      </c>
    </row>
    <row r="3596" spans="1:14" x14ac:dyDescent="0.35">
      <c r="A3596" t="s">
        <v>58</v>
      </c>
      <c r="B3596" t="s">
        <v>114</v>
      </c>
      <c r="C3596" s="1">
        <v>44137</v>
      </c>
      <c r="D3596" t="s">
        <v>119</v>
      </c>
      <c r="E3596" s="3">
        <v>1.06</v>
      </c>
      <c r="F3596" s="4">
        <v>0</v>
      </c>
      <c r="G3596" s="2">
        <v>20520</v>
      </c>
      <c r="H3596" s="2">
        <v>19655</v>
      </c>
      <c r="I3596" s="2">
        <v>20520</v>
      </c>
      <c r="J3596" s="2">
        <v>21020</v>
      </c>
      <c r="K3596" s="2">
        <v>21520</v>
      </c>
      <c r="L3596" t="str">
        <f t="shared" si="112"/>
        <v/>
      </c>
      <c r="M3596" t="str">
        <f>IFERROR(VLOOKUP(A3596,'Статус менеджера'!$A$2:$B$48,2,TRUE),"")</f>
        <v/>
      </c>
      <c r="N3596" s="2">
        <f t="shared" si="113"/>
        <v>12</v>
      </c>
    </row>
    <row r="3597" spans="1:14" x14ac:dyDescent="0.35">
      <c r="A3597" t="s">
        <v>58</v>
      </c>
      <c r="B3597" t="s">
        <v>114</v>
      </c>
      <c r="C3597" s="1">
        <v>44137</v>
      </c>
      <c r="D3597" t="s">
        <v>119</v>
      </c>
      <c r="E3597" s="3">
        <v>2.56</v>
      </c>
      <c r="F3597" s="4">
        <v>0</v>
      </c>
      <c r="G3597" s="2">
        <v>21020</v>
      </c>
      <c r="H3597" s="2">
        <v>20155</v>
      </c>
      <c r="I3597" s="2">
        <v>21020</v>
      </c>
      <c r="J3597" s="2">
        <v>21520</v>
      </c>
      <c r="K3597" s="2">
        <v>22020</v>
      </c>
      <c r="L3597" t="str">
        <f t="shared" si="112"/>
        <v/>
      </c>
      <c r="M3597" t="str">
        <f>IFERROR(VLOOKUP(A3597,'Статус менеджера'!$A$2:$B$48,2,TRUE),"")</f>
        <v/>
      </c>
      <c r="N3597" s="2">
        <f t="shared" si="113"/>
        <v>12</v>
      </c>
    </row>
    <row r="3598" spans="1:14" x14ac:dyDescent="0.35">
      <c r="A3598" t="s">
        <v>51</v>
      </c>
      <c r="B3598" t="s">
        <v>229</v>
      </c>
      <c r="C3598" s="1">
        <v>44144</v>
      </c>
      <c r="D3598" t="s">
        <v>119</v>
      </c>
      <c r="E3598" s="3">
        <v>0.57999999999999996</v>
      </c>
      <c r="F3598" s="4">
        <v>0</v>
      </c>
      <c r="G3598" s="2">
        <v>22245</v>
      </c>
      <c r="H3598" s="2">
        <v>20880</v>
      </c>
      <c r="I3598" s="2">
        <v>21695</v>
      </c>
      <c r="J3598" s="2">
        <v>22245</v>
      </c>
      <c r="K3598" s="2">
        <v>22745</v>
      </c>
      <c r="L3598" t="str">
        <f t="shared" si="112"/>
        <v/>
      </c>
      <c r="M3598" t="str">
        <f>IFERROR(VLOOKUP(A3598,'Статус менеджера'!$A$2:$B$48,2,TRUE),"")</f>
        <v>Продавець малим клієнтам</v>
      </c>
      <c r="N3598" s="2">
        <f t="shared" si="113"/>
        <v>20</v>
      </c>
    </row>
    <row r="3599" spans="1:14" x14ac:dyDescent="0.35">
      <c r="A3599" t="s">
        <v>59</v>
      </c>
      <c r="B3599" t="s">
        <v>229</v>
      </c>
      <c r="C3599" s="1">
        <v>44140</v>
      </c>
      <c r="D3599" t="s">
        <v>122</v>
      </c>
      <c r="E3599" s="3">
        <v>5.2140000000000004</v>
      </c>
      <c r="F3599" s="4">
        <v>0</v>
      </c>
      <c r="G3599" s="2">
        <v>26312.91</v>
      </c>
      <c r="H3599" s="2">
        <v>28610</v>
      </c>
      <c r="I3599" s="2">
        <v>29190</v>
      </c>
      <c r="J3599" s="2">
        <v>29540</v>
      </c>
      <c r="K3599" s="2">
        <v>29990</v>
      </c>
      <c r="L3599" t="str">
        <f t="shared" si="112"/>
        <v/>
      </c>
      <c r="M3599" t="str">
        <f>IFERROR(VLOOKUP(A3599,'Статус менеджера'!$A$2:$B$48,2,TRUE),"")</f>
        <v/>
      </c>
      <c r="N3599" s="2">
        <f t="shared" si="113"/>
        <v>8</v>
      </c>
    </row>
    <row r="3600" spans="1:14" x14ac:dyDescent="0.35">
      <c r="A3600" t="s">
        <v>59</v>
      </c>
      <c r="B3600" t="s">
        <v>229</v>
      </c>
      <c r="C3600" s="1">
        <v>44140</v>
      </c>
      <c r="D3600" t="s">
        <v>122</v>
      </c>
      <c r="E3600" s="3">
        <v>15.996</v>
      </c>
      <c r="F3600" s="4">
        <v>0</v>
      </c>
      <c r="G3600" s="2">
        <v>24232.91</v>
      </c>
      <c r="H3600" s="2">
        <v>26940</v>
      </c>
      <c r="I3600" s="2">
        <v>27500</v>
      </c>
      <c r="J3600" s="2">
        <v>27850</v>
      </c>
      <c r="K3600" s="2">
        <v>28300</v>
      </c>
      <c r="L3600" t="str">
        <f t="shared" si="112"/>
        <v/>
      </c>
      <c r="M3600" t="str">
        <f>IFERROR(VLOOKUP(A3600,'Статус менеджера'!$A$2:$B$48,2,TRUE),"")</f>
        <v/>
      </c>
      <c r="N3600" s="2">
        <f t="shared" si="113"/>
        <v>8</v>
      </c>
    </row>
    <row r="3601" spans="1:14" x14ac:dyDescent="0.35">
      <c r="A3601" t="s">
        <v>51</v>
      </c>
      <c r="B3601" t="s">
        <v>229</v>
      </c>
      <c r="C3601" s="1">
        <v>44152</v>
      </c>
      <c r="D3601" t="s">
        <v>145</v>
      </c>
      <c r="E3601" s="3">
        <v>0.42</v>
      </c>
      <c r="F3601" s="4">
        <v>0</v>
      </c>
      <c r="G3601" s="2">
        <v>21695</v>
      </c>
      <c r="H3601" s="2">
        <v>20145</v>
      </c>
      <c r="I3601" s="2">
        <v>20695</v>
      </c>
      <c r="J3601" s="2">
        <v>21195</v>
      </c>
      <c r="K3601" s="2">
        <v>21695</v>
      </c>
      <c r="L3601" t="str">
        <f t="shared" si="112"/>
        <v/>
      </c>
      <c r="M3601" t="str">
        <f>IFERROR(VLOOKUP(A3601,'Статус менеджера'!$A$2:$B$48,2,TRUE),"")</f>
        <v>Продавець малим клієнтам</v>
      </c>
      <c r="N3601" s="2">
        <f t="shared" si="113"/>
        <v>30</v>
      </c>
    </row>
    <row r="3602" spans="1:14" x14ac:dyDescent="0.35">
      <c r="A3602" t="s">
        <v>51</v>
      </c>
      <c r="B3602" t="s">
        <v>229</v>
      </c>
      <c r="C3602" s="1">
        <v>44152</v>
      </c>
      <c r="D3602" t="s">
        <v>120</v>
      </c>
      <c r="E3602" s="3">
        <v>0.43</v>
      </c>
      <c r="F3602" s="4">
        <v>0</v>
      </c>
      <c r="G3602" s="2">
        <v>16555</v>
      </c>
      <c r="H3602" s="2">
        <v>16030</v>
      </c>
      <c r="I3602" s="2">
        <v>16505</v>
      </c>
      <c r="J3602" s="2">
        <v>17005</v>
      </c>
      <c r="K3602" s="2">
        <v>17505</v>
      </c>
      <c r="L3602" t="str">
        <f t="shared" si="112"/>
        <v/>
      </c>
      <c r="M3602" t="str">
        <f>IFERROR(VLOOKUP(A3602,'Статус менеджера'!$A$2:$B$48,2,TRUE),"")</f>
        <v>Продавець малим клієнтам</v>
      </c>
      <c r="N3602" s="2">
        <f t="shared" si="113"/>
        <v>12.8</v>
      </c>
    </row>
    <row r="3603" spans="1:14" x14ac:dyDescent="0.35">
      <c r="A3603" t="s">
        <v>51</v>
      </c>
      <c r="B3603" t="s">
        <v>229</v>
      </c>
      <c r="C3603" s="1">
        <v>44152</v>
      </c>
      <c r="D3603" t="s">
        <v>132</v>
      </c>
      <c r="E3603" s="3">
        <v>0.81499999999999995</v>
      </c>
      <c r="F3603" s="4">
        <v>0</v>
      </c>
      <c r="G3603" s="2">
        <v>18335</v>
      </c>
      <c r="H3603" s="2">
        <v>16945</v>
      </c>
      <c r="I3603" s="2">
        <v>17485</v>
      </c>
      <c r="J3603" s="2">
        <v>17885</v>
      </c>
      <c r="K3603" s="2">
        <v>18635</v>
      </c>
      <c r="L3603" t="str">
        <f t="shared" si="112"/>
        <v/>
      </c>
      <c r="M3603" t="str">
        <f>IFERROR(VLOOKUP(A3603,'Статус менеджера'!$A$2:$B$48,2,TRUE),"")</f>
        <v>Продавець малим клієнтам</v>
      </c>
      <c r="N3603" s="2">
        <f t="shared" si="113"/>
        <v>26</v>
      </c>
    </row>
    <row r="3604" spans="1:14" x14ac:dyDescent="0.35">
      <c r="A3604" t="s">
        <v>51</v>
      </c>
      <c r="B3604" t="s">
        <v>229</v>
      </c>
      <c r="C3604" s="1">
        <v>44152</v>
      </c>
      <c r="D3604" t="s">
        <v>124</v>
      </c>
      <c r="E3604" s="3">
        <v>0.20499999999999999</v>
      </c>
      <c r="F3604" s="4">
        <v>0</v>
      </c>
      <c r="G3604" s="2">
        <v>17330</v>
      </c>
      <c r="H3604" s="2">
        <v>16690</v>
      </c>
      <c r="I3604" s="2">
        <v>17180</v>
      </c>
      <c r="J3604" s="2">
        <v>17680</v>
      </c>
      <c r="K3604" s="2">
        <v>18180</v>
      </c>
      <c r="L3604" t="str">
        <f t="shared" si="112"/>
        <v/>
      </c>
      <c r="M3604" t="str">
        <f>IFERROR(VLOOKUP(A3604,'Статус менеджера'!$A$2:$B$48,2,TRUE),"")</f>
        <v>Продавець малим клієнтам</v>
      </c>
      <c r="N3604" s="2">
        <f t="shared" si="113"/>
        <v>14.4</v>
      </c>
    </row>
    <row r="3605" spans="1:14" x14ac:dyDescent="0.35">
      <c r="A3605" t="s">
        <v>51</v>
      </c>
      <c r="B3605" t="s">
        <v>229</v>
      </c>
      <c r="C3605" s="1">
        <v>44152</v>
      </c>
      <c r="D3605" t="s">
        <v>145</v>
      </c>
      <c r="E3605" s="3">
        <v>0.435</v>
      </c>
      <c r="F3605" s="4">
        <v>0</v>
      </c>
      <c r="G3605" s="2">
        <v>21695</v>
      </c>
      <c r="H3605" s="2">
        <v>20145</v>
      </c>
      <c r="I3605" s="2">
        <v>20695</v>
      </c>
      <c r="J3605" s="2">
        <v>21195</v>
      </c>
      <c r="K3605" s="2">
        <v>21695</v>
      </c>
      <c r="L3605" t="str">
        <f t="shared" si="112"/>
        <v/>
      </c>
      <c r="M3605" t="str">
        <f>IFERROR(VLOOKUP(A3605,'Статус менеджера'!$A$2:$B$48,2,TRUE),"")</f>
        <v>Продавець малим клієнтам</v>
      </c>
      <c r="N3605" s="2">
        <f t="shared" si="113"/>
        <v>30</v>
      </c>
    </row>
    <row r="3606" spans="1:14" x14ac:dyDescent="0.35">
      <c r="A3606" t="s">
        <v>78</v>
      </c>
      <c r="B3606" t="s">
        <v>225</v>
      </c>
      <c r="C3606" s="1">
        <v>44159</v>
      </c>
      <c r="D3606" t="s">
        <v>120</v>
      </c>
      <c r="E3606" s="3">
        <v>0.03</v>
      </c>
      <c r="F3606" s="4">
        <v>0</v>
      </c>
      <c r="G3606" s="2">
        <v>19685</v>
      </c>
      <c r="H3606" s="2">
        <v>18185</v>
      </c>
      <c r="I3606" s="2">
        <v>18875</v>
      </c>
      <c r="J3606" s="2">
        <v>19185</v>
      </c>
      <c r="K3606" s="2">
        <v>19685</v>
      </c>
      <c r="L3606">
        <f t="shared" si="112"/>
        <v>0.89999999999999991</v>
      </c>
      <c r="M3606" t="str">
        <f>IFERROR(VLOOKUP(A3606,'Статус менеджера'!$A$2:$B$48,2,TRUE),"")</f>
        <v>Продавець малим клієнтам</v>
      </c>
      <c r="N3606" s="2">
        <f t="shared" si="113"/>
        <v>30</v>
      </c>
    </row>
    <row r="3607" spans="1:14" x14ac:dyDescent="0.35">
      <c r="A3607" t="s">
        <v>78</v>
      </c>
      <c r="B3607" t="s">
        <v>225</v>
      </c>
      <c r="C3607" s="1">
        <v>44159</v>
      </c>
      <c r="D3607" t="s">
        <v>118</v>
      </c>
      <c r="E3607" s="3">
        <v>0</v>
      </c>
      <c r="F3607" s="4">
        <v>0</v>
      </c>
      <c r="G3607" s="2">
        <v>152</v>
      </c>
      <c r="H3607" s="2" t="e">
        <v>#N/A</v>
      </c>
      <c r="I3607" s="2" t="e">
        <v>#N/A</v>
      </c>
      <c r="J3607" s="2" t="e">
        <v>#N/A</v>
      </c>
      <c r="K3607" s="2" t="e">
        <v>#N/A</v>
      </c>
      <c r="L3607" t="str">
        <f t="shared" si="112"/>
        <v/>
      </c>
      <c r="M3607" t="str">
        <f>IFERROR(VLOOKUP(A3607,'Статус менеджера'!$A$2:$B$48,2,TRUE),"")</f>
        <v>Продавець малим клієнтам</v>
      </c>
      <c r="N3607" s="2" t="str">
        <f t="shared" si="113"/>
        <v/>
      </c>
    </row>
    <row r="3608" spans="1:14" x14ac:dyDescent="0.35">
      <c r="A3608" t="s">
        <v>78</v>
      </c>
      <c r="B3608" t="s">
        <v>225</v>
      </c>
      <c r="C3608" s="1">
        <v>44159</v>
      </c>
      <c r="D3608" t="s">
        <v>119</v>
      </c>
      <c r="E3608" s="3">
        <v>0.128</v>
      </c>
      <c r="F3608" s="4">
        <v>0</v>
      </c>
      <c r="G3608" s="2">
        <v>23140</v>
      </c>
      <c r="H3608" s="2">
        <v>21265</v>
      </c>
      <c r="I3608" s="2">
        <v>22090</v>
      </c>
      <c r="J3608" s="2">
        <v>22640</v>
      </c>
      <c r="K3608" s="2">
        <v>23140</v>
      </c>
      <c r="L3608">
        <f t="shared" si="112"/>
        <v>3.84</v>
      </c>
      <c r="M3608" t="str">
        <f>IFERROR(VLOOKUP(A3608,'Статус менеджера'!$A$2:$B$48,2,TRUE),"")</f>
        <v>Продавець малим клієнтам</v>
      </c>
      <c r="N3608" s="2">
        <f t="shared" si="113"/>
        <v>30</v>
      </c>
    </row>
    <row r="3609" spans="1:14" x14ac:dyDescent="0.35">
      <c r="A3609" t="s">
        <v>107</v>
      </c>
      <c r="B3609" t="s">
        <v>232</v>
      </c>
      <c r="C3609" s="1">
        <v>44138</v>
      </c>
      <c r="D3609" t="s">
        <v>122</v>
      </c>
      <c r="E3609" s="3">
        <v>1.71</v>
      </c>
      <c r="F3609" s="4">
        <v>0</v>
      </c>
      <c r="G3609" s="2">
        <v>19230</v>
      </c>
      <c r="H3609" s="2">
        <v>18505</v>
      </c>
      <c r="I3609" s="2">
        <v>19230</v>
      </c>
      <c r="J3609" s="2">
        <v>19420</v>
      </c>
      <c r="K3609" s="2">
        <v>19870</v>
      </c>
      <c r="L3609" t="str">
        <f t="shared" si="112"/>
        <v/>
      </c>
      <c r="M3609" t="str">
        <f>IFERROR(VLOOKUP(A3609,'Статус менеджера'!$A$2:$B$48,2,TRUE),"")</f>
        <v/>
      </c>
      <c r="N3609" s="2">
        <f t="shared" si="113"/>
        <v>12</v>
      </c>
    </row>
    <row r="3610" spans="1:14" x14ac:dyDescent="0.35">
      <c r="A3610" t="s">
        <v>107</v>
      </c>
      <c r="B3610" t="s">
        <v>232</v>
      </c>
      <c r="C3610" s="1">
        <v>44138</v>
      </c>
      <c r="D3610" t="s">
        <v>122</v>
      </c>
      <c r="E3610" s="3">
        <v>1.71</v>
      </c>
      <c r="F3610" s="4">
        <v>0</v>
      </c>
      <c r="G3610" s="2">
        <v>19230</v>
      </c>
      <c r="H3610" s="2">
        <v>18505</v>
      </c>
      <c r="I3610" s="2">
        <v>19230</v>
      </c>
      <c r="J3610" s="2">
        <v>19420</v>
      </c>
      <c r="K3610" s="2">
        <v>19870</v>
      </c>
      <c r="L3610" t="str">
        <f t="shared" si="112"/>
        <v/>
      </c>
      <c r="M3610" t="str">
        <f>IFERROR(VLOOKUP(A3610,'Статус менеджера'!$A$2:$B$48,2,TRUE),"")</f>
        <v/>
      </c>
      <c r="N3610" s="2">
        <f t="shared" si="113"/>
        <v>12</v>
      </c>
    </row>
    <row r="3611" spans="1:14" x14ac:dyDescent="0.35">
      <c r="A3611" t="s">
        <v>107</v>
      </c>
      <c r="B3611" t="s">
        <v>232</v>
      </c>
      <c r="C3611" s="1">
        <v>44138</v>
      </c>
      <c r="D3611" t="s">
        <v>122</v>
      </c>
      <c r="E3611" s="3">
        <v>1.71</v>
      </c>
      <c r="F3611" s="4">
        <v>0</v>
      </c>
      <c r="G3611" s="2">
        <v>19230</v>
      </c>
      <c r="H3611" s="2">
        <v>18505</v>
      </c>
      <c r="I3611" s="2">
        <v>19230</v>
      </c>
      <c r="J3611" s="2">
        <v>19420</v>
      </c>
      <c r="K3611" s="2">
        <v>19870</v>
      </c>
      <c r="L3611" t="str">
        <f t="shared" si="112"/>
        <v/>
      </c>
      <c r="M3611" t="str">
        <f>IFERROR(VLOOKUP(A3611,'Статус менеджера'!$A$2:$B$48,2,TRUE),"")</f>
        <v/>
      </c>
      <c r="N3611" s="2">
        <f t="shared" si="113"/>
        <v>12</v>
      </c>
    </row>
    <row r="3612" spans="1:14" x14ac:dyDescent="0.35">
      <c r="A3612" t="s">
        <v>107</v>
      </c>
      <c r="B3612" t="s">
        <v>232</v>
      </c>
      <c r="C3612" s="1">
        <v>44138</v>
      </c>
      <c r="D3612" t="s">
        <v>122</v>
      </c>
      <c r="E3612" s="3">
        <v>1.71</v>
      </c>
      <c r="F3612" s="4">
        <v>0</v>
      </c>
      <c r="G3612" s="2">
        <v>19230</v>
      </c>
      <c r="H3612" s="2">
        <v>18505</v>
      </c>
      <c r="I3612" s="2">
        <v>19230</v>
      </c>
      <c r="J3612" s="2">
        <v>19420</v>
      </c>
      <c r="K3612" s="2">
        <v>19870</v>
      </c>
      <c r="L3612" t="str">
        <f t="shared" si="112"/>
        <v/>
      </c>
      <c r="M3612" t="str">
        <f>IFERROR(VLOOKUP(A3612,'Статус менеджера'!$A$2:$B$48,2,TRUE),"")</f>
        <v/>
      </c>
      <c r="N3612" s="2">
        <f t="shared" si="113"/>
        <v>12</v>
      </c>
    </row>
    <row r="3613" spans="1:14" x14ac:dyDescent="0.35">
      <c r="A3613" t="s">
        <v>46</v>
      </c>
      <c r="B3613" t="s">
        <v>225</v>
      </c>
      <c r="C3613" s="1">
        <v>44152</v>
      </c>
      <c r="D3613" t="s">
        <v>119</v>
      </c>
      <c r="E3613" s="3">
        <v>3.5000000000000003E-2</v>
      </c>
      <c r="F3613" s="4">
        <v>0</v>
      </c>
      <c r="G3613" s="2">
        <v>21565</v>
      </c>
      <c r="H3613" s="2">
        <v>20190</v>
      </c>
      <c r="I3613" s="2">
        <v>21015</v>
      </c>
      <c r="J3613" s="2">
        <v>21565</v>
      </c>
      <c r="K3613" s="2">
        <v>22065</v>
      </c>
      <c r="L3613" t="str">
        <f t="shared" si="112"/>
        <v/>
      </c>
      <c r="M3613" t="str">
        <f>IFERROR(VLOOKUP(A3613,'Статус менеджера'!$A$2:$B$48,2,TRUE),"")</f>
        <v/>
      </c>
      <c r="N3613" s="2">
        <f t="shared" si="113"/>
        <v>20</v>
      </c>
    </row>
    <row r="3614" spans="1:14" x14ac:dyDescent="0.35">
      <c r="A3614" t="s">
        <v>3</v>
      </c>
      <c r="B3614" t="s">
        <v>224</v>
      </c>
      <c r="C3614" s="1">
        <v>44147</v>
      </c>
      <c r="D3614" t="s">
        <v>122</v>
      </c>
      <c r="E3614" s="3">
        <v>13.68</v>
      </c>
      <c r="F3614" s="4">
        <v>0</v>
      </c>
      <c r="G3614" s="2">
        <v>28835</v>
      </c>
      <c r="H3614" s="2">
        <v>26775</v>
      </c>
      <c r="I3614" s="2">
        <v>27155</v>
      </c>
      <c r="J3614" s="2">
        <v>27705</v>
      </c>
      <c r="K3614" s="2">
        <v>28155</v>
      </c>
      <c r="L3614" t="str">
        <f t="shared" si="112"/>
        <v/>
      </c>
      <c r="M3614" t="str">
        <f>IFERROR(VLOOKUP(A3614,'Статус менеджера'!$A$2:$B$48,2,TRUE),"")</f>
        <v/>
      </c>
      <c r="N3614" s="2">
        <f t="shared" si="113"/>
        <v>30</v>
      </c>
    </row>
    <row r="3615" spans="1:14" x14ac:dyDescent="0.35">
      <c r="A3615" t="s">
        <v>80</v>
      </c>
      <c r="B3615" t="s">
        <v>225</v>
      </c>
      <c r="C3615" s="1">
        <v>44153</v>
      </c>
      <c r="D3615" t="s">
        <v>132</v>
      </c>
      <c r="E3615" s="3">
        <v>3.0000000000000001E-3</v>
      </c>
      <c r="F3615" s="4">
        <v>0</v>
      </c>
      <c r="G3615" s="2">
        <v>20295</v>
      </c>
      <c r="H3615" s="2">
        <v>18590</v>
      </c>
      <c r="I3615" s="2">
        <v>19045</v>
      </c>
      <c r="J3615" s="2">
        <v>19545</v>
      </c>
      <c r="K3615" s="2">
        <v>20295</v>
      </c>
      <c r="L3615" t="str">
        <f t="shared" si="112"/>
        <v/>
      </c>
      <c r="M3615" t="str">
        <f>IFERROR(VLOOKUP(A3615,'Статус менеджера'!$A$2:$B$48,2,TRUE),"")</f>
        <v/>
      </c>
      <c r="N3615" s="2">
        <f t="shared" si="113"/>
        <v>30</v>
      </c>
    </row>
    <row r="3616" spans="1:14" x14ac:dyDescent="0.35">
      <c r="A3616" t="s">
        <v>23</v>
      </c>
      <c r="B3616" t="s">
        <v>223</v>
      </c>
      <c r="C3616" s="1">
        <v>44160</v>
      </c>
      <c r="D3616" t="s">
        <v>128</v>
      </c>
      <c r="E3616" s="3">
        <v>6.31</v>
      </c>
      <c r="F3616" s="4">
        <v>0</v>
      </c>
      <c r="G3616" s="2">
        <v>27035</v>
      </c>
      <c r="H3616" s="2">
        <v>26175</v>
      </c>
      <c r="I3616" s="2">
        <v>27015</v>
      </c>
      <c r="J3616" s="2">
        <v>27210</v>
      </c>
      <c r="K3616" s="2">
        <v>27660</v>
      </c>
      <c r="L3616">
        <f t="shared" si="112"/>
        <v>80.897435897435898</v>
      </c>
      <c r="M3616" t="str">
        <f>IFERROR(VLOOKUP(A3616,'Статус менеджера'!$A$2:$B$48,2,TRUE),"")</f>
        <v>Продавець малим клієнтам</v>
      </c>
      <c r="N3616" s="2">
        <f t="shared" si="113"/>
        <v>12.820512820512821</v>
      </c>
    </row>
    <row r="3617" spans="1:14" x14ac:dyDescent="0.35">
      <c r="A3617" t="s">
        <v>23</v>
      </c>
      <c r="B3617" t="s">
        <v>223</v>
      </c>
      <c r="C3617" s="1">
        <v>44160</v>
      </c>
      <c r="D3617" t="s">
        <v>128</v>
      </c>
      <c r="E3617" s="3">
        <v>6.15</v>
      </c>
      <c r="F3617" s="4">
        <v>0</v>
      </c>
      <c r="G3617" s="2">
        <v>26395</v>
      </c>
      <c r="H3617" s="2">
        <v>25535</v>
      </c>
      <c r="I3617" s="2">
        <v>26375</v>
      </c>
      <c r="J3617" s="2">
        <v>26570</v>
      </c>
      <c r="K3617" s="2">
        <v>27020</v>
      </c>
      <c r="L3617">
        <f t="shared" si="112"/>
        <v>78.846153846153854</v>
      </c>
      <c r="M3617" t="str">
        <f>IFERROR(VLOOKUP(A3617,'Статус менеджера'!$A$2:$B$48,2,TRUE),"")</f>
        <v>Продавець малим клієнтам</v>
      </c>
      <c r="N3617" s="2">
        <f t="shared" si="113"/>
        <v>12.820512820512821</v>
      </c>
    </row>
    <row r="3618" spans="1:14" x14ac:dyDescent="0.35">
      <c r="A3618" t="s">
        <v>84</v>
      </c>
      <c r="B3618" t="s">
        <v>224</v>
      </c>
      <c r="C3618" s="1">
        <v>44140</v>
      </c>
      <c r="D3618" t="s">
        <v>119</v>
      </c>
      <c r="E3618" s="3">
        <v>5.5E-2</v>
      </c>
      <c r="F3618" s="4">
        <v>0</v>
      </c>
      <c r="G3618" s="2">
        <v>21763.48</v>
      </c>
      <c r="H3618" s="2">
        <v>19855</v>
      </c>
      <c r="I3618" s="2">
        <v>20685</v>
      </c>
      <c r="J3618" s="2">
        <v>21235</v>
      </c>
      <c r="K3618" s="2">
        <v>21735</v>
      </c>
      <c r="L3618" t="str">
        <f t="shared" si="112"/>
        <v/>
      </c>
      <c r="M3618" t="str">
        <f>IFERROR(VLOOKUP(A3618,'Статус менеджера'!$A$2:$B$48,2,TRUE),"")</f>
        <v/>
      </c>
      <c r="N3618" s="2">
        <f t="shared" si="113"/>
        <v>30</v>
      </c>
    </row>
    <row r="3619" spans="1:14" x14ac:dyDescent="0.35">
      <c r="A3619" t="s">
        <v>84</v>
      </c>
      <c r="B3619" t="s">
        <v>224</v>
      </c>
      <c r="C3619" s="1">
        <v>44140</v>
      </c>
      <c r="D3619" t="s">
        <v>119</v>
      </c>
      <c r="E3619" s="3">
        <v>2.5000000000000001E-2</v>
      </c>
      <c r="F3619" s="4">
        <v>0</v>
      </c>
      <c r="G3619" s="2">
        <v>21763.48</v>
      </c>
      <c r="H3619" s="2">
        <v>19855</v>
      </c>
      <c r="I3619" s="2">
        <v>20685</v>
      </c>
      <c r="J3619" s="2">
        <v>21235</v>
      </c>
      <c r="K3619" s="2">
        <v>21735</v>
      </c>
      <c r="L3619" t="str">
        <f t="shared" si="112"/>
        <v/>
      </c>
      <c r="M3619" t="str">
        <f>IFERROR(VLOOKUP(A3619,'Статус менеджера'!$A$2:$B$48,2,TRUE),"")</f>
        <v/>
      </c>
      <c r="N3619" s="2">
        <f t="shared" si="113"/>
        <v>30</v>
      </c>
    </row>
    <row r="3620" spans="1:14" x14ac:dyDescent="0.35">
      <c r="A3620" t="s">
        <v>84</v>
      </c>
      <c r="B3620" t="s">
        <v>224</v>
      </c>
      <c r="C3620" s="1">
        <v>44140</v>
      </c>
      <c r="D3620" t="s">
        <v>119</v>
      </c>
      <c r="E3620" s="3">
        <v>5.5E-2</v>
      </c>
      <c r="F3620" s="4">
        <v>0</v>
      </c>
      <c r="G3620" s="2">
        <v>21763.48</v>
      </c>
      <c r="H3620" s="2">
        <v>19855</v>
      </c>
      <c r="I3620" s="2">
        <v>20685</v>
      </c>
      <c r="J3620" s="2">
        <v>21235</v>
      </c>
      <c r="K3620" s="2">
        <v>21735</v>
      </c>
      <c r="L3620" t="str">
        <f t="shared" si="112"/>
        <v/>
      </c>
      <c r="M3620" t="str">
        <f>IFERROR(VLOOKUP(A3620,'Статус менеджера'!$A$2:$B$48,2,TRUE),"")</f>
        <v/>
      </c>
      <c r="N3620" s="2">
        <f t="shared" si="113"/>
        <v>30</v>
      </c>
    </row>
    <row r="3621" spans="1:14" x14ac:dyDescent="0.35">
      <c r="A3621" t="s">
        <v>84</v>
      </c>
      <c r="B3621" t="s">
        <v>224</v>
      </c>
      <c r="C3621" s="1">
        <v>44140</v>
      </c>
      <c r="D3621" t="s">
        <v>119</v>
      </c>
      <c r="E3621" s="3">
        <v>0.03</v>
      </c>
      <c r="F3621" s="4">
        <v>0</v>
      </c>
      <c r="G3621" s="2">
        <v>22008.73</v>
      </c>
      <c r="H3621" s="2">
        <v>20105</v>
      </c>
      <c r="I3621" s="2">
        <v>20935</v>
      </c>
      <c r="J3621" s="2">
        <v>21485</v>
      </c>
      <c r="K3621" s="2">
        <v>21985</v>
      </c>
      <c r="L3621" t="str">
        <f t="shared" si="112"/>
        <v/>
      </c>
      <c r="M3621" t="str">
        <f>IFERROR(VLOOKUP(A3621,'Статус менеджера'!$A$2:$B$48,2,TRUE),"")</f>
        <v/>
      </c>
      <c r="N3621" s="2">
        <f t="shared" si="113"/>
        <v>30</v>
      </c>
    </row>
    <row r="3622" spans="1:14" x14ac:dyDescent="0.35">
      <c r="A3622" t="s">
        <v>93</v>
      </c>
      <c r="B3622" t="s">
        <v>225</v>
      </c>
      <c r="C3622" s="1">
        <v>44138</v>
      </c>
      <c r="D3622" t="s">
        <v>120</v>
      </c>
      <c r="E3622" s="3">
        <v>1.4999999999999999E-2</v>
      </c>
      <c r="F3622" s="4">
        <v>0</v>
      </c>
      <c r="G3622" s="2">
        <v>18670</v>
      </c>
      <c r="H3622" s="2">
        <v>17180</v>
      </c>
      <c r="I3622" s="2">
        <v>17860</v>
      </c>
      <c r="J3622" s="2">
        <v>18170</v>
      </c>
      <c r="K3622" s="2">
        <v>18670</v>
      </c>
      <c r="L3622" t="str">
        <f t="shared" si="112"/>
        <v/>
      </c>
      <c r="M3622" t="str">
        <f>IFERROR(VLOOKUP(A3622,'Статус менеджера'!$A$2:$B$48,2,TRUE),"")</f>
        <v/>
      </c>
      <c r="N3622" s="2">
        <f t="shared" si="113"/>
        <v>30</v>
      </c>
    </row>
    <row r="3623" spans="1:14" x14ac:dyDescent="0.35">
      <c r="A3623" t="s">
        <v>93</v>
      </c>
      <c r="B3623" t="s">
        <v>225</v>
      </c>
      <c r="C3623" s="1">
        <v>44138</v>
      </c>
      <c r="D3623" t="s">
        <v>118</v>
      </c>
      <c r="E3623" s="3">
        <v>0</v>
      </c>
      <c r="F3623" s="4">
        <v>0</v>
      </c>
      <c r="G3623" s="2">
        <v>18</v>
      </c>
      <c r="H3623" s="2" t="e">
        <v>#N/A</v>
      </c>
      <c r="I3623" s="2" t="e">
        <v>#N/A</v>
      </c>
      <c r="J3623" s="2" t="e">
        <v>#N/A</v>
      </c>
      <c r="K3623" s="2" t="e">
        <v>#N/A</v>
      </c>
      <c r="L3623" t="str">
        <f t="shared" si="112"/>
        <v/>
      </c>
      <c r="M3623" t="str">
        <f>IFERROR(VLOOKUP(A3623,'Статус менеджера'!$A$2:$B$48,2,TRUE),"")</f>
        <v/>
      </c>
      <c r="N3623" s="2" t="str">
        <f t="shared" si="113"/>
        <v/>
      </c>
    </row>
    <row r="3624" spans="1:14" x14ac:dyDescent="0.35">
      <c r="A3624" t="s">
        <v>93</v>
      </c>
      <c r="B3624" t="s">
        <v>225</v>
      </c>
      <c r="C3624" s="1">
        <v>44138</v>
      </c>
      <c r="D3624" t="s">
        <v>141</v>
      </c>
      <c r="E3624" s="3">
        <v>6.0000000000000001E-3</v>
      </c>
      <c r="F3624" s="4">
        <v>0</v>
      </c>
      <c r="G3624" s="2">
        <v>18090</v>
      </c>
      <c r="H3624" s="2">
        <v>17190</v>
      </c>
      <c r="I3624" s="2">
        <v>17730</v>
      </c>
      <c r="J3624" s="2">
        <v>17910</v>
      </c>
      <c r="K3624" s="2">
        <v>18090</v>
      </c>
      <c r="L3624" t="str">
        <f t="shared" si="112"/>
        <v/>
      </c>
      <c r="M3624" t="str">
        <f>IFERROR(VLOOKUP(A3624,'Статус менеджера'!$A$2:$B$48,2,TRUE),"")</f>
        <v/>
      </c>
      <c r="N3624" s="2">
        <f t="shared" si="113"/>
        <v>30</v>
      </c>
    </row>
    <row r="3625" spans="1:14" x14ac:dyDescent="0.35">
      <c r="A3625" t="s">
        <v>13</v>
      </c>
      <c r="B3625" t="s">
        <v>227</v>
      </c>
      <c r="C3625" s="1">
        <v>44137</v>
      </c>
      <c r="D3625" t="s">
        <v>123</v>
      </c>
      <c r="E3625" s="3">
        <v>0.80200000000000005</v>
      </c>
      <c r="F3625" s="4">
        <v>0</v>
      </c>
      <c r="G3625" s="2">
        <v>17280</v>
      </c>
      <c r="H3625" s="2">
        <v>15995</v>
      </c>
      <c r="I3625" s="2">
        <v>16890</v>
      </c>
      <c r="J3625" s="2">
        <v>17240</v>
      </c>
      <c r="K3625" s="2">
        <v>17990</v>
      </c>
      <c r="L3625">
        <f t="shared" si="112"/>
        <v>16.467733333333335</v>
      </c>
      <c r="M3625" t="str">
        <f>IFERROR(VLOOKUP(A3625,'Статус менеджера'!$A$2:$B$48,2,TRUE),"")</f>
        <v>Продавець малим клієнтам</v>
      </c>
      <c r="N3625" s="2">
        <f t="shared" si="113"/>
        <v>20.533333333333335</v>
      </c>
    </row>
    <row r="3626" spans="1:14" x14ac:dyDescent="0.35">
      <c r="A3626" t="s">
        <v>13</v>
      </c>
      <c r="B3626" t="s">
        <v>227</v>
      </c>
      <c r="C3626" s="1">
        <v>44137</v>
      </c>
      <c r="D3626" t="s">
        <v>123</v>
      </c>
      <c r="E3626" s="3">
        <v>1.5980000000000001</v>
      </c>
      <c r="F3626" s="4">
        <v>0</v>
      </c>
      <c r="G3626" s="2">
        <v>17430</v>
      </c>
      <c r="H3626" s="2">
        <v>16145</v>
      </c>
      <c r="I3626" s="2">
        <v>17040</v>
      </c>
      <c r="J3626" s="2">
        <v>17390</v>
      </c>
      <c r="K3626" s="2">
        <v>18140</v>
      </c>
      <c r="L3626">
        <f t="shared" si="112"/>
        <v>32.812266666666673</v>
      </c>
      <c r="M3626" t="str">
        <f>IFERROR(VLOOKUP(A3626,'Статус менеджера'!$A$2:$B$48,2,TRUE),"")</f>
        <v>Продавець малим клієнтам</v>
      </c>
      <c r="N3626" s="2">
        <f t="shared" si="113"/>
        <v>20.533333333333335</v>
      </c>
    </row>
    <row r="3627" spans="1:14" x14ac:dyDescent="0.35">
      <c r="A3627" t="s">
        <v>13</v>
      </c>
      <c r="B3627" t="s">
        <v>227</v>
      </c>
      <c r="C3627" s="1">
        <v>44137</v>
      </c>
      <c r="D3627" t="s">
        <v>123</v>
      </c>
      <c r="E3627" s="3">
        <v>0.20399999999999999</v>
      </c>
      <c r="F3627" s="4">
        <v>0</v>
      </c>
      <c r="G3627" s="2">
        <v>17580</v>
      </c>
      <c r="H3627" s="2">
        <v>16295</v>
      </c>
      <c r="I3627" s="2">
        <v>17190</v>
      </c>
      <c r="J3627" s="2">
        <v>17540</v>
      </c>
      <c r="K3627" s="2">
        <v>18290</v>
      </c>
      <c r="L3627">
        <f t="shared" si="112"/>
        <v>4.1887999999999996</v>
      </c>
      <c r="M3627" t="str">
        <f>IFERROR(VLOOKUP(A3627,'Статус менеджера'!$A$2:$B$48,2,TRUE),"")</f>
        <v>Продавець малим клієнтам</v>
      </c>
      <c r="N3627" s="2">
        <f t="shared" si="113"/>
        <v>20.533333333333335</v>
      </c>
    </row>
    <row r="3628" spans="1:14" x14ac:dyDescent="0.35">
      <c r="A3628" t="s">
        <v>13</v>
      </c>
      <c r="B3628" t="s">
        <v>227</v>
      </c>
      <c r="C3628" s="1">
        <v>44137</v>
      </c>
      <c r="D3628" t="s">
        <v>132</v>
      </c>
      <c r="E3628" s="3">
        <v>0.1</v>
      </c>
      <c r="F3628" s="4">
        <v>0</v>
      </c>
      <c r="G3628" s="2">
        <v>18480</v>
      </c>
      <c r="H3628" s="2">
        <v>17500</v>
      </c>
      <c r="I3628" s="2">
        <v>17940</v>
      </c>
      <c r="J3628" s="2">
        <v>18440</v>
      </c>
      <c r="K3628" s="2">
        <v>19190</v>
      </c>
      <c r="L3628">
        <f t="shared" si="112"/>
        <v>2.0533333333333337</v>
      </c>
      <c r="M3628" t="str">
        <f>IFERROR(VLOOKUP(A3628,'Статус менеджера'!$A$2:$B$48,2,TRUE),"")</f>
        <v>Продавець малим клієнтам</v>
      </c>
      <c r="N3628" s="2">
        <f t="shared" si="113"/>
        <v>20.533333333333335</v>
      </c>
    </row>
    <row r="3629" spans="1:14" x14ac:dyDescent="0.35">
      <c r="A3629" t="s">
        <v>13</v>
      </c>
      <c r="B3629" t="s">
        <v>227</v>
      </c>
      <c r="C3629" s="1">
        <v>44137</v>
      </c>
      <c r="D3629" t="s">
        <v>120</v>
      </c>
      <c r="E3629" s="3">
        <v>0.31</v>
      </c>
      <c r="F3629" s="4">
        <v>0</v>
      </c>
      <c r="G3629" s="2">
        <v>18210</v>
      </c>
      <c r="H3629" s="2">
        <v>17520</v>
      </c>
      <c r="I3629" s="2">
        <v>18200</v>
      </c>
      <c r="J3629" s="2">
        <v>18510</v>
      </c>
      <c r="K3629" s="2">
        <v>19010</v>
      </c>
      <c r="L3629">
        <f t="shared" si="112"/>
        <v>3.8</v>
      </c>
      <c r="M3629" t="str">
        <f>IFERROR(VLOOKUP(A3629,'Статус менеджера'!$A$2:$B$48,2,TRUE),"")</f>
        <v>Продавець малим клієнтам</v>
      </c>
      <c r="N3629" s="2">
        <f t="shared" si="113"/>
        <v>12.258064516129032</v>
      </c>
    </row>
    <row r="3630" spans="1:14" x14ac:dyDescent="0.35">
      <c r="A3630" t="s">
        <v>13</v>
      </c>
      <c r="B3630" t="s">
        <v>227</v>
      </c>
      <c r="C3630" s="1">
        <v>44137</v>
      </c>
      <c r="D3630" t="s">
        <v>120</v>
      </c>
      <c r="E3630" s="3">
        <v>0.502</v>
      </c>
      <c r="F3630" s="4">
        <v>0</v>
      </c>
      <c r="G3630" s="2">
        <v>17535</v>
      </c>
      <c r="H3630" s="2">
        <v>16860</v>
      </c>
      <c r="I3630" s="2">
        <v>17525</v>
      </c>
      <c r="J3630" s="2">
        <v>17835</v>
      </c>
      <c r="K3630" s="2">
        <v>18335</v>
      </c>
      <c r="L3630">
        <f t="shared" si="112"/>
        <v>6.153548387096774</v>
      </c>
      <c r="M3630" t="str">
        <f>IFERROR(VLOOKUP(A3630,'Статус менеджера'!$A$2:$B$48,2,TRUE),"")</f>
        <v>Продавець малим клієнтам</v>
      </c>
      <c r="N3630" s="2">
        <f t="shared" si="113"/>
        <v>12.258064516129032</v>
      </c>
    </row>
    <row r="3631" spans="1:14" x14ac:dyDescent="0.35">
      <c r="A3631" t="s">
        <v>13</v>
      </c>
      <c r="B3631" t="s">
        <v>227</v>
      </c>
      <c r="C3631" s="1">
        <v>44137</v>
      </c>
      <c r="D3631" t="s">
        <v>120</v>
      </c>
      <c r="E3631" s="3">
        <v>0.5</v>
      </c>
      <c r="F3631" s="4">
        <v>0</v>
      </c>
      <c r="G3631" s="2">
        <v>17535</v>
      </c>
      <c r="H3631" s="2">
        <v>16860</v>
      </c>
      <c r="I3631" s="2">
        <v>17525</v>
      </c>
      <c r="J3631" s="2">
        <v>17835</v>
      </c>
      <c r="K3631" s="2">
        <v>18335</v>
      </c>
      <c r="L3631">
        <f t="shared" si="112"/>
        <v>6.129032258064516</v>
      </c>
      <c r="M3631" t="str">
        <f>IFERROR(VLOOKUP(A3631,'Статус менеджера'!$A$2:$B$48,2,TRUE),"")</f>
        <v>Продавець малим клієнтам</v>
      </c>
      <c r="N3631" s="2">
        <f t="shared" si="113"/>
        <v>12.258064516129032</v>
      </c>
    </row>
    <row r="3632" spans="1:14" x14ac:dyDescent="0.35">
      <c r="A3632" t="s">
        <v>13</v>
      </c>
      <c r="B3632" t="s">
        <v>227</v>
      </c>
      <c r="C3632" s="1">
        <v>44137</v>
      </c>
      <c r="D3632" t="s">
        <v>120</v>
      </c>
      <c r="E3632" s="3">
        <v>0.80800000000000005</v>
      </c>
      <c r="F3632" s="4">
        <v>0</v>
      </c>
      <c r="G3632" s="2">
        <v>17535</v>
      </c>
      <c r="H3632" s="2">
        <v>16860</v>
      </c>
      <c r="I3632" s="2">
        <v>17485</v>
      </c>
      <c r="J3632" s="2">
        <v>17835</v>
      </c>
      <c r="K3632" s="2">
        <v>18335</v>
      </c>
      <c r="L3632">
        <f t="shared" si="112"/>
        <v>10.619428571428571</v>
      </c>
      <c r="M3632" t="str">
        <f>IFERROR(VLOOKUP(A3632,'Статус менеджера'!$A$2:$B$48,2,TRUE),"")</f>
        <v>Продавець малим клієнтам</v>
      </c>
      <c r="N3632" s="2">
        <f t="shared" si="113"/>
        <v>13.142857142857142</v>
      </c>
    </row>
    <row r="3633" spans="1:14" x14ac:dyDescent="0.35">
      <c r="A3633" t="s">
        <v>13</v>
      </c>
      <c r="B3633" t="s">
        <v>227</v>
      </c>
      <c r="C3633" s="1">
        <v>44137</v>
      </c>
      <c r="D3633" t="s">
        <v>118</v>
      </c>
      <c r="E3633" s="3">
        <v>0</v>
      </c>
      <c r="F3633" s="4">
        <v>0</v>
      </c>
      <c r="G3633" s="2">
        <v>20</v>
      </c>
      <c r="H3633" s="2" t="e">
        <v>#N/A</v>
      </c>
      <c r="I3633" s="2" t="e">
        <v>#N/A</v>
      </c>
      <c r="J3633" s="2" t="e">
        <v>#N/A</v>
      </c>
      <c r="K3633" s="2" t="e">
        <v>#N/A</v>
      </c>
      <c r="L3633" t="str">
        <f t="shared" si="112"/>
        <v/>
      </c>
      <c r="M3633" t="str">
        <f>IFERROR(VLOOKUP(A3633,'Статус менеджера'!$A$2:$B$48,2,TRUE),"")</f>
        <v>Продавець малим клієнтам</v>
      </c>
      <c r="N3633" s="2" t="str">
        <f t="shared" si="113"/>
        <v/>
      </c>
    </row>
    <row r="3634" spans="1:14" x14ac:dyDescent="0.35">
      <c r="A3634" t="s">
        <v>13</v>
      </c>
      <c r="B3634" t="s">
        <v>227</v>
      </c>
      <c r="C3634" s="1">
        <v>44137</v>
      </c>
      <c r="D3634" t="s">
        <v>123</v>
      </c>
      <c r="E3634" s="3">
        <v>0.5</v>
      </c>
      <c r="F3634" s="4">
        <v>0</v>
      </c>
      <c r="G3634" s="2">
        <v>17280</v>
      </c>
      <c r="H3634" s="2">
        <v>15995</v>
      </c>
      <c r="I3634" s="2">
        <v>16890</v>
      </c>
      <c r="J3634" s="2">
        <v>17240</v>
      </c>
      <c r="K3634" s="2">
        <v>17990</v>
      </c>
      <c r="L3634">
        <f t="shared" si="112"/>
        <v>10.266666666666667</v>
      </c>
      <c r="M3634" t="str">
        <f>IFERROR(VLOOKUP(A3634,'Статус менеджера'!$A$2:$B$48,2,TRUE),"")</f>
        <v>Продавець малим клієнтам</v>
      </c>
      <c r="N3634" s="2">
        <f t="shared" si="113"/>
        <v>20.533333333333335</v>
      </c>
    </row>
    <row r="3635" spans="1:14" x14ac:dyDescent="0.35">
      <c r="A3635" t="s">
        <v>13</v>
      </c>
      <c r="B3635" t="s">
        <v>227</v>
      </c>
      <c r="C3635" s="1">
        <v>44137</v>
      </c>
      <c r="D3635" t="s">
        <v>124</v>
      </c>
      <c r="E3635" s="3">
        <v>1.042</v>
      </c>
      <c r="F3635" s="4">
        <v>0</v>
      </c>
      <c r="G3635" s="2">
        <v>19810</v>
      </c>
      <c r="H3635" s="2">
        <v>17520</v>
      </c>
      <c r="I3635" s="2">
        <v>18160</v>
      </c>
      <c r="J3635" s="2">
        <v>18510</v>
      </c>
      <c r="K3635" s="2">
        <v>19010</v>
      </c>
      <c r="L3635">
        <f t="shared" si="112"/>
        <v>31.26</v>
      </c>
      <c r="M3635" t="str">
        <f>IFERROR(VLOOKUP(A3635,'Статус менеджера'!$A$2:$B$48,2,TRUE),"")</f>
        <v>Продавець малим клієнтам</v>
      </c>
      <c r="N3635" s="2">
        <f t="shared" si="113"/>
        <v>30</v>
      </c>
    </row>
    <row r="3636" spans="1:14" x14ac:dyDescent="0.35">
      <c r="A3636" t="s">
        <v>13</v>
      </c>
      <c r="B3636" t="s">
        <v>227</v>
      </c>
      <c r="C3636" s="1">
        <v>44137</v>
      </c>
      <c r="D3636" t="s">
        <v>124</v>
      </c>
      <c r="E3636" s="3">
        <v>0.38400000000000001</v>
      </c>
      <c r="F3636" s="4">
        <v>0</v>
      </c>
      <c r="G3636" s="2">
        <v>19010</v>
      </c>
      <c r="H3636" s="2">
        <v>17860</v>
      </c>
      <c r="I3636" s="2">
        <v>18510</v>
      </c>
      <c r="J3636" s="2">
        <v>18510</v>
      </c>
      <c r="K3636" s="2">
        <v>19010</v>
      </c>
      <c r="L3636">
        <f t="shared" si="112"/>
        <v>11.52</v>
      </c>
      <c r="M3636" t="str">
        <f>IFERROR(VLOOKUP(A3636,'Статус менеджера'!$A$2:$B$48,2,TRUE),"")</f>
        <v>Продавець малим клієнтам</v>
      </c>
      <c r="N3636" s="2">
        <f t="shared" si="113"/>
        <v>30</v>
      </c>
    </row>
    <row r="3637" spans="1:14" x14ac:dyDescent="0.35">
      <c r="A3637" t="s">
        <v>13</v>
      </c>
      <c r="B3637" t="s">
        <v>227</v>
      </c>
      <c r="C3637" s="1">
        <v>44137</v>
      </c>
      <c r="D3637" t="s">
        <v>123</v>
      </c>
      <c r="E3637" s="3">
        <v>0.19500000000000001</v>
      </c>
      <c r="F3637" s="4">
        <v>0</v>
      </c>
      <c r="G3637" s="2">
        <v>17280</v>
      </c>
      <c r="H3637" s="2">
        <v>15995</v>
      </c>
      <c r="I3637" s="2">
        <v>16890</v>
      </c>
      <c r="J3637" s="2">
        <v>17240</v>
      </c>
      <c r="K3637" s="2">
        <v>17990</v>
      </c>
      <c r="L3637">
        <f t="shared" si="112"/>
        <v>4.0040000000000004</v>
      </c>
      <c r="M3637" t="str">
        <f>IFERROR(VLOOKUP(A3637,'Статус менеджера'!$A$2:$B$48,2,TRUE),"")</f>
        <v>Продавець малим клієнтам</v>
      </c>
      <c r="N3637" s="2">
        <f t="shared" si="113"/>
        <v>20.533333333333335</v>
      </c>
    </row>
    <row r="3638" spans="1:14" x14ac:dyDescent="0.35">
      <c r="A3638" t="s">
        <v>13</v>
      </c>
      <c r="B3638" t="s">
        <v>227</v>
      </c>
      <c r="C3638" s="1">
        <v>44137</v>
      </c>
      <c r="D3638" t="s">
        <v>119</v>
      </c>
      <c r="E3638" s="3">
        <v>0.34799999999999998</v>
      </c>
      <c r="F3638" s="4">
        <v>0</v>
      </c>
      <c r="G3638" s="2">
        <v>21045</v>
      </c>
      <c r="H3638" s="2">
        <v>19980</v>
      </c>
      <c r="I3638" s="2">
        <v>20795</v>
      </c>
      <c r="J3638" s="2">
        <v>21345</v>
      </c>
      <c r="K3638" s="2">
        <v>21845</v>
      </c>
      <c r="L3638">
        <f t="shared" si="112"/>
        <v>5.4414545454545449</v>
      </c>
      <c r="M3638" t="str">
        <f>IFERROR(VLOOKUP(A3638,'Статус менеджера'!$A$2:$B$48,2,TRUE),"")</f>
        <v>Продавець малим клієнтам</v>
      </c>
      <c r="N3638" s="2">
        <f t="shared" si="113"/>
        <v>15.636363636363637</v>
      </c>
    </row>
    <row r="3639" spans="1:14" x14ac:dyDescent="0.35">
      <c r="A3639" t="s">
        <v>13</v>
      </c>
      <c r="B3639" t="s">
        <v>227</v>
      </c>
      <c r="C3639" s="1">
        <v>44137</v>
      </c>
      <c r="D3639" t="s">
        <v>116</v>
      </c>
      <c r="E3639" s="3">
        <v>0.45200000000000001</v>
      </c>
      <c r="F3639" s="4">
        <v>0</v>
      </c>
      <c r="G3639" s="2">
        <v>18980</v>
      </c>
      <c r="H3639" s="2">
        <v>18435</v>
      </c>
      <c r="I3639" s="2">
        <v>18980</v>
      </c>
      <c r="J3639" s="2">
        <v>19330</v>
      </c>
      <c r="K3639" s="2">
        <v>19780</v>
      </c>
      <c r="L3639">
        <f t="shared" si="112"/>
        <v>5.4240000000000004</v>
      </c>
      <c r="M3639" t="str">
        <f>IFERROR(VLOOKUP(A3639,'Статус менеджера'!$A$2:$B$48,2,TRUE),"")</f>
        <v>Продавець малим клієнтам</v>
      </c>
      <c r="N3639" s="2">
        <f t="shared" si="113"/>
        <v>12</v>
      </c>
    </row>
    <row r="3640" spans="1:14" x14ac:dyDescent="0.35">
      <c r="A3640" t="s">
        <v>13</v>
      </c>
      <c r="B3640" t="s">
        <v>227</v>
      </c>
      <c r="C3640" s="1">
        <v>44137</v>
      </c>
      <c r="D3640" t="s">
        <v>119</v>
      </c>
      <c r="E3640" s="3">
        <v>0.17599999999999999</v>
      </c>
      <c r="F3640" s="4">
        <v>0</v>
      </c>
      <c r="G3640" s="2">
        <v>20795</v>
      </c>
      <c r="H3640" s="2">
        <v>19730</v>
      </c>
      <c r="I3640" s="2">
        <v>20545</v>
      </c>
      <c r="J3640" s="2">
        <v>21095</v>
      </c>
      <c r="K3640" s="2">
        <v>21595</v>
      </c>
      <c r="L3640">
        <f t="shared" si="112"/>
        <v>2.7519999999999998</v>
      </c>
      <c r="M3640" t="str">
        <f>IFERROR(VLOOKUP(A3640,'Статус менеджера'!$A$2:$B$48,2,TRUE),"")</f>
        <v>Продавець малим клієнтам</v>
      </c>
      <c r="N3640" s="2">
        <f t="shared" si="113"/>
        <v>15.636363636363637</v>
      </c>
    </row>
    <row r="3641" spans="1:14" x14ac:dyDescent="0.35">
      <c r="A3641" t="s">
        <v>13</v>
      </c>
      <c r="B3641" t="s">
        <v>227</v>
      </c>
      <c r="C3641" s="1">
        <v>44137</v>
      </c>
      <c r="D3641" t="s">
        <v>119</v>
      </c>
      <c r="E3641" s="3">
        <v>2.4E-2</v>
      </c>
      <c r="F3641" s="4">
        <v>0</v>
      </c>
      <c r="G3641" s="2">
        <v>20795</v>
      </c>
      <c r="H3641" s="2">
        <v>19730</v>
      </c>
      <c r="I3641" s="2">
        <v>20545</v>
      </c>
      <c r="J3641" s="2">
        <v>21095</v>
      </c>
      <c r="K3641" s="2">
        <v>21595</v>
      </c>
      <c r="L3641">
        <f t="shared" si="112"/>
        <v>0.37527272727272731</v>
      </c>
      <c r="M3641" t="str">
        <f>IFERROR(VLOOKUP(A3641,'Статус менеджера'!$A$2:$B$48,2,TRUE),"")</f>
        <v>Продавець малим клієнтам</v>
      </c>
      <c r="N3641" s="2">
        <f t="shared" si="113"/>
        <v>15.636363636363637</v>
      </c>
    </row>
    <row r="3642" spans="1:14" x14ac:dyDescent="0.35">
      <c r="A3642" t="s">
        <v>13</v>
      </c>
      <c r="B3642" t="s">
        <v>227</v>
      </c>
      <c r="C3642" s="1">
        <v>44137</v>
      </c>
      <c r="D3642" t="s">
        <v>141</v>
      </c>
      <c r="E3642" s="3">
        <v>0.35799999999999998</v>
      </c>
      <c r="F3642" s="4">
        <v>0</v>
      </c>
      <c r="G3642" s="2">
        <v>18035</v>
      </c>
      <c r="H3642" s="2">
        <v>17495</v>
      </c>
      <c r="I3642" s="2">
        <v>18035</v>
      </c>
      <c r="J3642" s="2">
        <v>18215</v>
      </c>
      <c r="K3642" s="2">
        <v>18395</v>
      </c>
      <c r="L3642">
        <f t="shared" si="112"/>
        <v>4.2959999999999994</v>
      </c>
      <c r="M3642" t="str">
        <f>IFERROR(VLOOKUP(A3642,'Статус менеджера'!$A$2:$B$48,2,TRUE),"")</f>
        <v>Продавець малим клієнтам</v>
      </c>
      <c r="N3642" s="2">
        <f t="shared" si="113"/>
        <v>12</v>
      </c>
    </row>
    <row r="3643" spans="1:14" x14ac:dyDescent="0.35">
      <c r="A3643" t="s">
        <v>13</v>
      </c>
      <c r="B3643" t="s">
        <v>227</v>
      </c>
      <c r="C3643" s="1">
        <v>44137</v>
      </c>
      <c r="D3643" t="s">
        <v>127</v>
      </c>
      <c r="E3643" s="3">
        <v>0</v>
      </c>
      <c r="F3643" s="4">
        <v>0</v>
      </c>
      <c r="G3643" s="2">
        <v>500</v>
      </c>
      <c r="H3643" s="2" t="e">
        <v>#N/A</v>
      </c>
      <c r="I3643" s="2" t="e">
        <v>#N/A</v>
      </c>
      <c r="J3643" s="2" t="e">
        <v>#N/A</v>
      </c>
      <c r="K3643" s="2" t="e">
        <v>#N/A</v>
      </c>
      <c r="L3643" t="str">
        <f t="shared" si="112"/>
        <v/>
      </c>
      <c r="M3643" t="str">
        <f>IFERROR(VLOOKUP(A3643,'Статус менеджера'!$A$2:$B$48,2,TRUE),"")</f>
        <v>Продавець малим клієнтам</v>
      </c>
      <c r="N3643" s="2" t="str">
        <f t="shared" si="113"/>
        <v/>
      </c>
    </row>
    <row r="3644" spans="1:14" x14ac:dyDescent="0.35">
      <c r="A3644" t="s">
        <v>4</v>
      </c>
      <c r="B3644" t="s">
        <v>227</v>
      </c>
      <c r="C3644" s="1">
        <v>44138</v>
      </c>
      <c r="D3644" t="s">
        <v>141</v>
      </c>
      <c r="E3644" s="3">
        <v>1.9E-2</v>
      </c>
      <c r="F3644" s="4">
        <v>0</v>
      </c>
      <c r="G3644" s="2">
        <v>18035</v>
      </c>
      <c r="H3644" s="2">
        <v>17495</v>
      </c>
      <c r="I3644" s="2">
        <v>18035</v>
      </c>
      <c r="J3644" s="2">
        <v>18215</v>
      </c>
      <c r="K3644" s="2">
        <v>18395</v>
      </c>
      <c r="L3644" t="str">
        <f t="shared" si="112"/>
        <v/>
      </c>
      <c r="M3644" t="str">
        <f>IFERROR(VLOOKUP(A3644,'Статус менеджера'!$A$2:$B$48,2,TRUE),"")</f>
        <v/>
      </c>
      <c r="N3644" s="2">
        <f t="shared" si="113"/>
        <v>12</v>
      </c>
    </row>
    <row r="3645" spans="1:14" x14ac:dyDescent="0.35">
      <c r="A3645" t="s">
        <v>4</v>
      </c>
      <c r="B3645" t="s">
        <v>227</v>
      </c>
      <c r="C3645" s="1">
        <v>44138</v>
      </c>
      <c r="D3645" t="s">
        <v>141</v>
      </c>
      <c r="E3645" s="3">
        <v>1.2E-2</v>
      </c>
      <c r="F3645" s="4">
        <v>0</v>
      </c>
      <c r="G3645" s="2">
        <v>18035</v>
      </c>
      <c r="H3645" s="2">
        <v>17495</v>
      </c>
      <c r="I3645" s="2">
        <v>18035</v>
      </c>
      <c r="J3645" s="2">
        <v>18215</v>
      </c>
      <c r="K3645" s="2">
        <v>18395</v>
      </c>
      <c r="L3645" t="str">
        <f t="shared" si="112"/>
        <v/>
      </c>
      <c r="M3645" t="str">
        <f>IFERROR(VLOOKUP(A3645,'Статус менеджера'!$A$2:$B$48,2,TRUE),"")</f>
        <v/>
      </c>
      <c r="N3645" s="2">
        <f t="shared" si="113"/>
        <v>12</v>
      </c>
    </row>
    <row r="3646" spans="1:14" x14ac:dyDescent="0.35">
      <c r="A3646" t="s">
        <v>4</v>
      </c>
      <c r="B3646" t="s">
        <v>227</v>
      </c>
      <c r="C3646" s="1">
        <v>44138</v>
      </c>
      <c r="D3646" t="s">
        <v>119</v>
      </c>
      <c r="E3646" s="3">
        <v>0.09</v>
      </c>
      <c r="F3646" s="4">
        <v>0</v>
      </c>
      <c r="G3646" s="2">
        <v>21145</v>
      </c>
      <c r="H3646" s="2">
        <v>20480</v>
      </c>
      <c r="I3646" s="2">
        <v>21295</v>
      </c>
      <c r="J3646" s="2">
        <v>21845</v>
      </c>
      <c r="K3646" s="2">
        <v>22345</v>
      </c>
      <c r="L3646" t="str">
        <f t="shared" si="112"/>
        <v/>
      </c>
      <c r="M3646" t="str">
        <f>IFERROR(VLOOKUP(A3646,'Статус менеджера'!$A$2:$B$48,2,TRUE),"")</f>
        <v/>
      </c>
      <c r="N3646" s="2">
        <f t="shared" si="113"/>
        <v>11.263803680981596</v>
      </c>
    </row>
    <row r="3647" spans="1:14" x14ac:dyDescent="0.35">
      <c r="A3647" t="s">
        <v>4</v>
      </c>
      <c r="B3647" t="s">
        <v>227</v>
      </c>
      <c r="C3647" s="1">
        <v>44138</v>
      </c>
      <c r="D3647" t="s">
        <v>132</v>
      </c>
      <c r="E3647" s="3">
        <v>3.2000000000000001E-2</v>
      </c>
      <c r="F3647" s="4">
        <v>0</v>
      </c>
      <c r="G3647" s="2">
        <v>17940</v>
      </c>
      <c r="H3647" s="2">
        <v>17500</v>
      </c>
      <c r="I3647" s="2">
        <v>17940</v>
      </c>
      <c r="J3647" s="2">
        <v>18440</v>
      </c>
      <c r="K3647" s="2">
        <v>19190</v>
      </c>
      <c r="L3647" t="str">
        <f t="shared" si="112"/>
        <v/>
      </c>
      <c r="M3647" t="str">
        <f>IFERROR(VLOOKUP(A3647,'Статус менеджера'!$A$2:$B$48,2,TRUE),"")</f>
        <v/>
      </c>
      <c r="N3647" s="2">
        <f t="shared" si="113"/>
        <v>12</v>
      </c>
    </row>
    <row r="3648" spans="1:14" x14ac:dyDescent="0.35">
      <c r="A3648" t="s">
        <v>4</v>
      </c>
      <c r="B3648" t="s">
        <v>227</v>
      </c>
      <c r="C3648" s="1">
        <v>44138</v>
      </c>
      <c r="D3648" t="s">
        <v>116</v>
      </c>
      <c r="E3648" s="3">
        <v>7.5999999999999998E-2</v>
      </c>
      <c r="F3648" s="4">
        <v>0</v>
      </c>
      <c r="G3648" s="2">
        <v>18980</v>
      </c>
      <c r="H3648" s="2">
        <v>18435</v>
      </c>
      <c r="I3648" s="2">
        <v>18980</v>
      </c>
      <c r="J3648" s="2">
        <v>19330</v>
      </c>
      <c r="K3648" s="2">
        <v>19780</v>
      </c>
      <c r="L3648" t="str">
        <f t="shared" si="112"/>
        <v/>
      </c>
      <c r="M3648" t="str">
        <f>IFERROR(VLOOKUP(A3648,'Статус менеджера'!$A$2:$B$48,2,TRUE),"")</f>
        <v/>
      </c>
      <c r="N3648" s="2">
        <f t="shared" si="113"/>
        <v>12</v>
      </c>
    </row>
    <row r="3649" spans="1:14" x14ac:dyDescent="0.35">
      <c r="A3649" t="s">
        <v>4</v>
      </c>
      <c r="B3649" t="s">
        <v>227</v>
      </c>
      <c r="C3649" s="1">
        <v>44138</v>
      </c>
      <c r="D3649" t="s">
        <v>131</v>
      </c>
      <c r="E3649" s="3">
        <v>2.5999999999999999E-2</v>
      </c>
      <c r="F3649" s="4">
        <v>0</v>
      </c>
      <c r="G3649" s="2">
        <v>21000</v>
      </c>
      <c r="H3649" s="2">
        <v>20415</v>
      </c>
      <c r="I3649" s="2">
        <v>21000</v>
      </c>
      <c r="J3649" s="2">
        <v>21350</v>
      </c>
      <c r="K3649" s="2">
        <v>21800</v>
      </c>
      <c r="L3649" t="str">
        <f t="shared" si="112"/>
        <v/>
      </c>
      <c r="M3649" t="str">
        <f>IFERROR(VLOOKUP(A3649,'Статус менеджера'!$A$2:$B$48,2,TRUE),"")</f>
        <v/>
      </c>
      <c r="N3649" s="2">
        <f t="shared" si="113"/>
        <v>12</v>
      </c>
    </row>
    <row r="3650" spans="1:14" x14ac:dyDescent="0.35">
      <c r="A3650" t="s">
        <v>4</v>
      </c>
      <c r="B3650" t="s">
        <v>227</v>
      </c>
      <c r="C3650" s="1">
        <v>44138</v>
      </c>
      <c r="D3650" t="s">
        <v>120</v>
      </c>
      <c r="E3650" s="3">
        <v>0.05</v>
      </c>
      <c r="F3650" s="4">
        <v>0</v>
      </c>
      <c r="G3650" s="2">
        <v>18200</v>
      </c>
      <c r="H3650" s="2">
        <v>17520</v>
      </c>
      <c r="I3650" s="2">
        <v>18200</v>
      </c>
      <c r="J3650" s="2">
        <v>18510</v>
      </c>
      <c r="K3650" s="2">
        <v>19010</v>
      </c>
      <c r="L3650" t="str">
        <f t="shared" ref="L3650:L3713" si="114">IFERROR(IF(AND(M3650="Продавець малим клієнтам", OR(B3650="Східний регіон", B3650="Західний регіон", B3650="Північний регіон", B3650="Південний регіон", B3650="Центральний регіон", B3650="Будівництво", B3650="Дистрибуція роздріб")), E3650*N3650, ""),"")</f>
        <v/>
      </c>
      <c r="M3650" t="str">
        <f>IFERROR(VLOOKUP(A3650,'Статус менеджера'!$A$2:$B$48,2,TRUE),"")</f>
        <v/>
      </c>
      <c r="N3650" s="2">
        <f t="shared" ref="N3650:N3713" si="115">IFERROR(IF(G3650 &lt;= H3650, 8,
    IF(G3650 &lt;= I3650, 8 + (G3650 - H3650) * (12 - 8) / (I3650 - H3650),
       IF(G3650 &lt;= J3650, 12 + (G3650 - I3650) * (20 - 12) / (J3650 - I3650),
          IF(G3650 &lt;= K3650, 20 + (G3650 - J3650) * (30 - 20) / (K3650 - J3650),
             30)))),"")</f>
        <v>12</v>
      </c>
    </row>
    <row r="3651" spans="1:14" x14ac:dyDescent="0.35">
      <c r="A3651" t="s">
        <v>83</v>
      </c>
      <c r="B3651" t="s">
        <v>234</v>
      </c>
      <c r="C3651" s="1">
        <v>44144</v>
      </c>
      <c r="D3651" t="s">
        <v>123</v>
      </c>
      <c r="E3651" s="3">
        <v>4.24</v>
      </c>
      <c r="F3651" s="4">
        <v>0</v>
      </c>
      <c r="G3651" s="2">
        <v>16000</v>
      </c>
      <c r="H3651" s="2">
        <v>15690</v>
      </c>
      <c r="I3651" s="2">
        <v>16635</v>
      </c>
      <c r="J3651" s="2">
        <v>16935</v>
      </c>
      <c r="K3651" s="2">
        <v>17685</v>
      </c>
      <c r="L3651" t="str">
        <f t="shared" si="114"/>
        <v/>
      </c>
      <c r="M3651" t="str">
        <f>IFERROR(VLOOKUP(A3651,'Статус менеджера'!$A$2:$B$48,2,TRUE),"")</f>
        <v/>
      </c>
      <c r="N3651" s="2">
        <f t="shared" si="115"/>
        <v>9.3121693121693117</v>
      </c>
    </row>
    <row r="3652" spans="1:14" x14ac:dyDescent="0.35">
      <c r="A3652" t="s">
        <v>13</v>
      </c>
      <c r="B3652" t="s">
        <v>225</v>
      </c>
      <c r="C3652" s="1">
        <v>44145</v>
      </c>
      <c r="D3652" t="s">
        <v>119</v>
      </c>
      <c r="E3652" s="3">
        <v>9.7000000000000003E-2</v>
      </c>
      <c r="F3652" s="4">
        <v>0</v>
      </c>
      <c r="G3652" s="2">
        <v>21595</v>
      </c>
      <c r="H3652" s="2">
        <v>19730</v>
      </c>
      <c r="I3652" s="2">
        <v>20545</v>
      </c>
      <c r="J3652" s="2">
        <v>21095</v>
      </c>
      <c r="K3652" s="2">
        <v>21595</v>
      </c>
      <c r="L3652">
        <f t="shared" si="114"/>
        <v>2.91</v>
      </c>
      <c r="M3652" t="str">
        <f>IFERROR(VLOOKUP(A3652,'Статус менеджера'!$A$2:$B$48,2,TRUE),"")</f>
        <v>Продавець малим клієнтам</v>
      </c>
      <c r="N3652" s="2">
        <f t="shared" si="115"/>
        <v>30</v>
      </c>
    </row>
    <row r="3653" spans="1:14" x14ac:dyDescent="0.35">
      <c r="A3653" t="s">
        <v>13</v>
      </c>
      <c r="B3653" t="s">
        <v>225</v>
      </c>
      <c r="C3653" s="1">
        <v>44145</v>
      </c>
      <c r="D3653" t="s">
        <v>119</v>
      </c>
      <c r="E3653" s="3">
        <v>7.4999999999999997E-2</v>
      </c>
      <c r="F3653" s="4">
        <v>0</v>
      </c>
      <c r="G3653" s="2">
        <v>21845</v>
      </c>
      <c r="H3653" s="2">
        <v>19980</v>
      </c>
      <c r="I3653" s="2">
        <v>20795</v>
      </c>
      <c r="J3653" s="2">
        <v>21345</v>
      </c>
      <c r="K3653" s="2">
        <v>21845</v>
      </c>
      <c r="L3653">
        <f t="shared" si="114"/>
        <v>2.25</v>
      </c>
      <c r="M3653" t="str">
        <f>IFERROR(VLOOKUP(A3653,'Статус менеджера'!$A$2:$B$48,2,TRUE),"")</f>
        <v>Продавець малим клієнтам</v>
      </c>
      <c r="N3653" s="2">
        <f t="shared" si="115"/>
        <v>30</v>
      </c>
    </row>
    <row r="3654" spans="1:14" x14ac:dyDescent="0.35">
      <c r="A3654" t="s">
        <v>13</v>
      </c>
      <c r="B3654" t="s">
        <v>225</v>
      </c>
      <c r="C3654" s="1">
        <v>44145</v>
      </c>
      <c r="D3654" t="s">
        <v>119</v>
      </c>
      <c r="E3654" s="3">
        <v>0.191</v>
      </c>
      <c r="F3654" s="4">
        <v>0</v>
      </c>
      <c r="G3654" s="2">
        <v>21595</v>
      </c>
      <c r="H3654" s="2">
        <v>19730</v>
      </c>
      <c r="I3654" s="2">
        <v>20545</v>
      </c>
      <c r="J3654" s="2">
        <v>21095</v>
      </c>
      <c r="K3654" s="2">
        <v>21595</v>
      </c>
      <c r="L3654">
        <f t="shared" si="114"/>
        <v>5.73</v>
      </c>
      <c r="M3654" t="str">
        <f>IFERROR(VLOOKUP(A3654,'Статус менеджера'!$A$2:$B$48,2,TRUE),"")</f>
        <v>Продавець малим клієнтам</v>
      </c>
      <c r="N3654" s="2">
        <f t="shared" si="115"/>
        <v>30</v>
      </c>
    </row>
    <row r="3655" spans="1:14" x14ac:dyDescent="0.35">
      <c r="A3655" t="s">
        <v>13</v>
      </c>
      <c r="B3655" t="s">
        <v>225</v>
      </c>
      <c r="C3655" s="1">
        <v>44145</v>
      </c>
      <c r="D3655" t="s">
        <v>119</v>
      </c>
      <c r="E3655" s="3">
        <v>7.4999999999999997E-2</v>
      </c>
      <c r="F3655" s="4">
        <v>0</v>
      </c>
      <c r="G3655" s="2">
        <v>21595</v>
      </c>
      <c r="H3655" s="2">
        <v>19730</v>
      </c>
      <c r="I3655" s="2">
        <v>20545</v>
      </c>
      <c r="J3655" s="2">
        <v>21095</v>
      </c>
      <c r="K3655" s="2">
        <v>21595</v>
      </c>
      <c r="L3655">
        <f t="shared" si="114"/>
        <v>2.25</v>
      </c>
      <c r="M3655" t="str">
        <f>IFERROR(VLOOKUP(A3655,'Статус менеджера'!$A$2:$B$48,2,TRUE),"")</f>
        <v>Продавець малим клієнтам</v>
      </c>
      <c r="N3655" s="2">
        <f t="shared" si="115"/>
        <v>30</v>
      </c>
    </row>
    <row r="3656" spans="1:14" x14ac:dyDescent="0.35">
      <c r="A3656" t="s">
        <v>13</v>
      </c>
      <c r="B3656" t="s">
        <v>225</v>
      </c>
      <c r="C3656" s="1">
        <v>44145</v>
      </c>
      <c r="D3656" t="s">
        <v>120</v>
      </c>
      <c r="E3656" s="3">
        <v>8.4000000000000005E-2</v>
      </c>
      <c r="F3656" s="4">
        <v>0</v>
      </c>
      <c r="G3656" s="2">
        <v>19010</v>
      </c>
      <c r="H3656" s="2">
        <v>17520</v>
      </c>
      <c r="I3656" s="2">
        <v>18200</v>
      </c>
      <c r="J3656" s="2">
        <v>18510</v>
      </c>
      <c r="K3656" s="2">
        <v>19010</v>
      </c>
      <c r="L3656">
        <f t="shared" si="114"/>
        <v>2.52</v>
      </c>
      <c r="M3656" t="str">
        <f>IFERROR(VLOOKUP(A3656,'Статус менеджера'!$A$2:$B$48,2,TRUE),"")</f>
        <v>Продавець малим клієнтам</v>
      </c>
      <c r="N3656" s="2">
        <f t="shared" si="115"/>
        <v>30</v>
      </c>
    </row>
    <row r="3657" spans="1:14" x14ac:dyDescent="0.35">
      <c r="A3657" t="s">
        <v>13</v>
      </c>
      <c r="B3657" t="s">
        <v>225</v>
      </c>
      <c r="C3657" s="1">
        <v>44145</v>
      </c>
      <c r="D3657" t="s">
        <v>119</v>
      </c>
      <c r="E3657" s="3">
        <v>3.4000000000000002E-2</v>
      </c>
      <c r="F3657" s="4">
        <v>0</v>
      </c>
      <c r="G3657" s="2">
        <v>22345</v>
      </c>
      <c r="H3657" s="2">
        <v>20480</v>
      </c>
      <c r="I3657" s="2">
        <v>21295</v>
      </c>
      <c r="J3657" s="2">
        <v>21845</v>
      </c>
      <c r="K3657" s="2">
        <v>22345</v>
      </c>
      <c r="L3657">
        <f t="shared" si="114"/>
        <v>1.02</v>
      </c>
      <c r="M3657" t="str">
        <f>IFERROR(VLOOKUP(A3657,'Статус менеджера'!$A$2:$B$48,2,TRUE),"")</f>
        <v>Продавець малим клієнтам</v>
      </c>
      <c r="N3657" s="2">
        <f t="shared" si="115"/>
        <v>30</v>
      </c>
    </row>
    <row r="3658" spans="1:14" x14ac:dyDescent="0.35">
      <c r="A3658" t="s">
        <v>13</v>
      </c>
      <c r="B3658" t="s">
        <v>225</v>
      </c>
      <c r="C3658" s="1">
        <v>44145</v>
      </c>
      <c r="D3658" t="s">
        <v>118</v>
      </c>
      <c r="E3658" s="3">
        <v>0</v>
      </c>
      <c r="F3658" s="4">
        <v>0</v>
      </c>
      <c r="G3658" s="2">
        <v>73</v>
      </c>
      <c r="H3658" s="2" t="e">
        <v>#N/A</v>
      </c>
      <c r="I3658" s="2" t="e">
        <v>#N/A</v>
      </c>
      <c r="J3658" s="2" t="e">
        <v>#N/A</v>
      </c>
      <c r="K3658" s="2" t="e">
        <v>#N/A</v>
      </c>
      <c r="L3658" t="str">
        <f t="shared" si="114"/>
        <v/>
      </c>
      <c r="M3658" t="str">
        <f>IFERROR(VLOOKUP(A3658,'Статус менеджера'!$A$2:$B$48,2,TRUE),"")</f>
        <v>Продавець малим клієнтам</v>
      </c>
      <c r="N3658" s="2" t="str">
        <f t="shared" si="115"/>
        <v/>
      </c>
    </row>
    <row r="3659" spans="1:14" x14ac:dyDescent="0.35">
      <c r="A3659" t="s">
        <v>13</v>
      </c>
      <c r="B3659" t="s">
        <v>225</v>
      </c>
      <c r="C3659" s="1">
        <v>44145</v>
      </c>
      <c r="D3659" t="s">
        <v>119</v>
      </c>
      <c r="E3659" s="3">
        <v>0.05</v>
      </c>
      <c r="F3659" s="4">
        <v>0</v>
      </c>
      <c r="G3659" s="2">
        <v>22845</v>
      </c>
      <c r="H3659" s="2">
        <v>20980</v>
      </c>
      <c r="I3659" s="2">
        <v>21795</v>
      </c>
      <c r="J3659" s="2">
        <v>22345</v>
      </c>
      <c r="K3659" s="2">
        <v>22845</v>
      </c>
      <c r="L3659">
        <f t="shared" si="114"/>
        <v>1.5</v>
      </c>
      <c r="M3659" t="str">
        <f>IFERROR(VLOOKUP(A3659,'Статус менеджера'!$A$2:$B$48,2,TRUE),"")</f>
        <v>Продавець малим клієнтам</v>
      </c>
      <c r="N3659" s="2">
        <f t="shared" si="115"/>
        <v>30</v>
      </c>
    </row>
    <row r="3660" spans="1:14" x14ac:dyDescent="0.35">
      <c r="A3660" t="s">
        <v>64</v>
      </c>
      <c r="B3660" t="s">
        <v>225</v>
      </c>
      <c r="C3660" s="1">
        <v>44137</v>
      </c>
      <c r="D3660" t="s">
        <v>119</v>
      </c>
      <c r="E3660" s="3">
        <v>2.1000000000000001E-2</v>
      </c>
      <c r="F3660" s="4">
        <v>0</v>
      </c>
      <c r="G3660" s="2">
        <v>21000</v>
      </c>
      <c r="H3660" s="2">
        <v>19530</v>
      </c>
      <c r="I3660" s="2">
        <v>20345</v>
      </c>
      <c r="J3660" s="2">
        <v>20895</v>
      </c>
      <c r="K3660" s="2">
        <v>21395</v>
      </c>
      <c r="L3660">
        <f t="shared" si="114"/>
        <v>0.46410000000000007</v>
      </c>
      <c r="M3660" t="str">
        <f>IFERROR(VLOOKUP(A3660,'Статус менеджера'!$A$2:$B$48,2,TRUE),"")</f>
        <v>Продавець малим клієнтам</v>
      </c>
      <c r="N3660" s="2">
        <f t="shared" si="115"/>
        <v>22.1</v>
      </c>
    </row>
    <row r="3661" spans="1:14" x14ac:dyDescent="0.35">
      <c r="A3661" t="s">
        <v>64</v>
      </c>
      <c r="B3661" t="s">
        <v>225</v>
      </c>
      <c r="C3661" s="1">
        <v>44137</v>
      </c>
      <c r="D3661" t="s">
        <v>118</v>
      </c>
      <c r="E3661" s="3">
        <v>0</v>
      </c>
      <c r="F3661" s="4">
        <v>0</v>
      </c>
      <c r="G3661" s="2">
        <v>18</v>
      </c>
      <c r="H3661" s="2" t="e">
        <v>#N/A</v>
      </c>
      <c r="I3661" s="2" t="e">
        <v>#N/A</v>
      </c>
      <c r="J3661" s="2" t="e">
        <v>#N/A</v>
      </c>
      <c r="K3661" s="2" t="e">
        <v>#N/A</v>
      </c>
      <c r="L3661" t="str">
        <f t="shared" si="114"/>
        <v/>
      </c>
      <c r="M3661" t="str">
        <f>IFERROR(VLOOKUP(A3661,'Статус менеджера'!$A$2:$B$48,2,TRUE),"")</f>
        <v>Продавець малим клієнтам</v>
      </c>
      <c r="N3661" s="2" t="str">
        <f t="shared" si="115"/>
        <v/>
      </c>
    </row>
    <row r="3662" spans="1:14" x14ac:dyDescent="0.35">
      <c r="A3662" t="s">
        <v>64</v>
      </c>
      <c r="B3662" t="s">
        <v>225</v>
      </c>
      <c r="C3662" s="1">
        <v>44138</v>
      </c>
      <c r="D3662" t="s">
        <v>119</v>
      </c>
      <c r="E3662" s="3">
        <v>6.4000000000000001E-2</v>
      </c>
      <c r="F3662" s="4">
        <v>0</v>
      </c>
      <c r="G3662" s="2">
        <v>21395</v>
      </c>
      <c r="H3662" s="2">
        <v>19530</v>
      </c>
      <c r="I3662" s="2">
        <v>20345</v>
      </c>
      <c r="J3662" s="2">
        <v>20895</v>
      </c>
      <c r="K3662" s="2">
        <v>21395</v>
      </c>
      <c r="L3662">
        <f t="shared" si="114"/>
        <v>1.92</v>
      </c>
      <c r="M3662" t="str">
        <f>IFERROR(VLOOKUP(A3662,'Статус менеджера'!$A$2:$B$48,2,TRUE),"")</f>
        <v>Продавець малим клієнтам</v>
      </c>
      <c r="N3662" s="2">
        <f t="shared" si="115"/>
        <v>30</v>
      </c>
    </row>
    <row r="3663" spans="1:14" x14ac:dyDescent="0.35">
      <c r="A3663" t="s">
        <v>64</v>
      </c>
      <c r="B3663" t="s">
        <v>225</v>
      </c>
      <c r="C3663" s="1">
        <v>44138</v>
      </c>
      <c r="D3663" t="s">
        <v>120</v>
      </c>
      <c r="E3663" s="3">
        <v>1.4E-2</v>
      </c>
      <c r="F3663" s="4">
        <v>0</v>
      </c>
      <c r="G3663" s="2">
        <v>18175</v>
      </c>
      <c r="H3663" s="2">
        <v>16700</v>
      </c>
      <c r="I3663" s="2">
        <v>17365</v>
      </c>
      <c r="J3663" s="2">
        <v>17675</v>
      </c>
      <c r="K3663" s="2">
        <v>18175</v>
      </c>
      <c r="L3663">
        <f t="shared" si="114"/>
        <v>0.42</v>
      </c>
      <c r="M3663" t="str">
        <f>IFERROR(VLOOKUP(A3663,'Статус менеджера'!$A$2:$B$48,2,TRUE),"")</f>
        <v>Продавець малим клієнтам</v>
      </c>
      <c r="N3663" s="2">
        <f t="shared" si="115"/>
        <v>30</v>
      </c>
    </row>
    <row r="3664" spans="1:14" x14ac:dyDescent="0.35">
      <c r="A3664" t="s">
        <v>4</v>
      </c>
      <c r="B3664" t="s">
        <v>225</v>
      </c>
      <c r="C3664" s="1">
        <v>44138</v>
      </c>
      <c r="D3664" t="s">
        <v>123</v>
      </c>
      <c r="E3664" s="3">
        <v>4.9000000000000002E-2</v>
      </c>
      <c r="F3664" s="4">
        <v>0</v>
      </c>
      <c r="G3664" s="2">
        <v>18290</v>
      </c>
      <c r="H3664" s="2">
        <v>16295</v>
      </c>
      <c r="I3664" s="2">
        <v>17190</v>
      </c>
      <c r="J3664" s="2">
        <v>17540</v>
      </c>
      <c r="K3664" s="2">
        <v>18290</v>
      </c>
      <c r="L3664" t="str">
        <f t="shared" si="114"/>
        <v/>
      </c>
      <c r="M3664" t="str">
        <f>IFERROR(VLOOKUP(A3664,'Статус менеджера'!$A$2:$B$48,2,TRUE),"")</f>
        <v/>
      </c>
      <c r="N3664" s="2">
        <f t="shared" si="115"/>
        <v>30</v>
      </c>
    </row>
    <row r="3665" spans="1:14" x14ac:dyDescent="0.35">
      <c r="A3665" t="s">
        <v>4</v>
      </c>
      <c r="B3665" t="s">
        <v>225</v>
      </c>
      <c r="C3665" s="1">
        <v>44138</v>
      </c>
      <c r="D3665" t="s">
        <v>123</v>
      </c>
      <c r="E3665" s="3">
        <v>3.7999999999999999E-2</v>
      </c>
      <c r="F3665" s="4">
        <v>0</v>
      </c>
      <c r="G3665" s="2">
        <v>18140</v>
      </c>
      <c r="H3665" s="2">
        <v>16145</v>
      </c>
      <c r="I3665" s="2">
        <v>17040</v>
      </c>
      <c r="J3665" s="2">
        <v>17390</v>
      </c>
      <c r="K3665" s="2">
        <v>18140</v>
      </c>
      <c r="L3665" t="str">
        <f t="shared" si="114"/>
        <v/>
      </c>
      <c r="M3665" t="str">
        <f>IFERROR(VLOOKUP(A3665,'Статус менеджера'!$A$2:$B$48,2,TRUE),"")</f>
        <v/>
      </c>
      <c r="N3665" s="2">
        <f t="shared" si="115"/>
        <v>30</v>
      </c>
    </row>
    <row r="3666" spans="1:14" x14ac:dyDescent="0.35">
      <c r="A3666" t="s">
        <v>4</v>
      </c>
      <c r="B3666" t="s">
        <v>225</v>
      </c>
      <c r="C3666" s="1">
        <v>44138</v>
      </c>
      <c r="D3666" t="s">
        <v>118</v>
      </c>
      <c r="E3666" s="3">
        <v>0</v>
      </c>
      <c r="F3666" s="4">
        <v>0</v>
      </c>
      <c r="G3666" s="2">
        <v>45</v>
      </c>
      <c r="H3666" s="2" t="e">
        <v>#N/A</v>
      </c>
      <c r="I3666" s="2" t="e">
        <v>#N/A</v>
      </c>
      <c r="J3666" s="2" t="e">
        <v>#N/A</v>
      </c>
      <c r="K3666" s="2" t="e">
        <v>#N/A</v>
      </c>
      <c r="L3666" t="str">
        <f t="shared" si="114"/>
        <v/>
      </c>
      <c r="M3666" t="str">
        <f>IFERROR(VLOOKUP(A3666,'Статус менеджера'!$A$2:$B$48,2,TRUE),"")</f>
        <v/>
      </c>
      <c r="N3666" s="2" t="str">
        <f t="shared" si="115"/>
        <v/>
      </c>
    </row>
    <row r="3667" spans="1:14" x14ac:dyDescent="0.35">
      <c r="A3667" t="s">
        <v>48</v>
      </c>
      <c r="B3667" t="s">
        <v>236</v>
      </c>
      <c r="C3667" s="1">
        <v>44140</v>
      </c>
      <c r="D3667" t="s">
        <v>123</v>
      </c>
      <c r="E3667" s="3">
        <v>11.09</v>
      </c>
      <c r="F3667" s="4" t="s">
        <v>215</v>
      </c>
      <c r="G3667" s="2">
        <v>15775.47</v>
      </c>
      <c r="H3667" s="2">
        <v>15440</v>
      </c>
      <c r="I3667" s="2">
        <v>16335</v>
      </c>
      <c r="J3667" s="2">
        <v>16685</v>
      </c>
      <c r="K3667" s="2">
        <v>17435</v>
      </c>
      <c r="L3667">
        <f t="shared" si="114"/>
        <v>105.3473175418994</v>
      </c>
      <c r="M3667" t="str">
        <f>IFERROR(VLOOKUP(A3667,'Статус менеджера'!$A$2:$B$48,2,TRUE),"")</f>
        <v>Продавець малим клієнтам</v>
      </c>
      <c r="N3667" s="2">
        <f t="shared" si="115"/>
        <v>9.4993072625698289</v>
      </c>
    </row>
    <row r="3668" spans="1:14" x14ac:dyDescent="0.35">
      <c r="A3668" t="s">
        <v>48</v>
      </c>
      <c r="B3668" t="s">
        <v>236</v>
      </c>
      <c r="C3668" s="1">
        <v>44140</v>
      </c>
      <c r="D3668" t="s">
        <v>123</v>
      </c>
      <c r="E3668" s="3">
        <v>0.95499999999999996</v>
      </c>
      <c r="F3668" s="4" t="s">
        <v>215</v>
      </c>
      <c r="G3668" s="2">
        <v>15775.47</v>
      </c>
      <c r="H3668" s="2">
        <v>15440</v>
      </c>
      <c r="I3668" s="2">
        <v>16335</v>
      </c>
      <c r="J3668" s="2">
        <v>16685</v>
      </c>
      <c r="K3668" s="2">
        <v>17435</v>
      </c>
      <c r="L3668">
        <f t="shared" si="114"/>
        <v>9.0718384357541861</v>
      </c>
      <c r="M3668" t="str">
        <f>IFERROR(VLOOKUP(A3668,'Статус менеджера'!$A$2:$B$48,2,TRUE),"")</f>
        <v>Продавець малим клієнтам</v>
      </c>
      <c r="N3668" s="2">
        <f t="shared" si="115"/>
        <v>9.4993072625698289</v>
      </c>
    </row>
    <row r="3669" spans="1:14" x14ac:dyDescent="0.35">
      <c r="A3669" t="s">
        <v>48</v>
      </c>
      <c r="B3669" t="s">
        <v>236</v>
      </c>
      <c r="C3669" s="1">
        <v>44140</v>
      </c>
      <c r="D3669" t="s">
        <v>123</v>
      </c>
      <c r="E3669" s="3">
        <v>4.6500000000000004</v>
      </c>
      <c r="F3669" s="4" t="s">
        <v>215</v>
      </c>
      <c r="G3669" s="2">
        <v>15775.47</v>
      </c>
      <c r="H3669" s="2">
        <v>15440</v>
      </c>
      <c r="I3669" s="2">
        <v>16335</v>
      </c>
      <c r="J3669" s="2">
        <v>16685</v>
      </c>
      <c r="K3669" s="2">
        <v>17435</v>
      </c>
      <c r="L3669">
        <f t="shared" si="114"/>
        <v>44.171778770949707</v>
      </c>
      <c r="M3669" t="str">
        <f>IFERROR(VLOOKUP(A3669,'Статус менеджера'!$A$2:$B$48,2,TRUE),"")</f>
        <v>Продавець малим клієнтам</v>
      </c>
      <c r="N3669" s="2">
        <f t="shared" si="115"/>
        <v>9.4993072625698289</v>
      </c>
    </row>
    <row r="3670" spans="1:14" x14ac:dyDescent="0.35">
      <c r="A3670" t="s">
        <v>48</v>
      </c>
      <c r="B3670" t="s">
        <v>236</v>
      </c>
      <c r="C3670" s="1">
        <v>44140</v>
      </c>
      <c r="D3670" t="s">
        <v>123</v>
      </c>
      <c r="E3670" s="3">
        <v>4.2450000000000001</v>
      </c>
      <c r="F3670" s="4" t="s">
        <v>215</v>
      </c>
      <c r="G3670" s="2">
        <v>15775.47</v>
      </c>
      <c r="H3670" s="2">
        <v>15440</v>
      </c>
      <c r="I3670" s="2">
        <v>16335</v>
      </c>
      <c r="J3670" s="2">
        <v>16685</v>
      </c>
      <c r="K3670" s="2">
        <v>17435</v>
      </c>
      <c r="L3670">
        <f t="shared" si="114"/>
        <v>40.324559329608924</v>
      </c>
      <c r="M3670" t="str">
        <f>IFERROR(VLOOKUP(A3670,'Статус менеджера'!$A$2:$B$48,2,TRUE),"")</f>
        <v>Продавець малим клієнтам</v>
      </c>
      <c r="N3670" s="2">
        <f t="shared" si="115"/>
        <v>9.4993072625698289</v>
      </c>
    </row>
    <row r="3671" spans="1:14" x14ac:dyDescent="0.35">
      <c r="A3671" t="s">
        <v>67</v>
      </c>
      <c r="B3671" t="s">
        <v>224</v>
      </c>
      <c r="C3671" s="1">
        <v>44145</v>
      </c>
      <c r="D3671" t="s">
        <v>117</v>
      </c>
      <c r="E3671" s="3">
        <v>1.105</v>
      </c>
      <c r="F3671" s="4">
        <v>0</v>
      </c>
      <c r="G3671" s="2">
        <v>23274.959999999999</v>
      </c>
      <c r="H3671" s="2">
        <v>21370</v>
      </c>
      <c r="I3671" s="2">
        <v>22220</v>
      </c>
      <c r="J3671" s="2">
        <v>22770</v>
      </c>
      <c r="K3671" s="2">
        <v>23270</v>
      </c>
      <c r="L3671" t="str">
        <f t="shared" si="114"/>
        <v/>
      </c>
      <c r="M3671" t="str">
        <f>IFERROR(VLOOKUP(A3671,'Статус менеджера'!$A$2:$B$48,2,TRUE),"")</f>
        <v>Продавець малим клієнтам</v>
      </c>
      <c r="N3671" s="2">
        <f t="shared" si="115"/>
        <v>30</v>
      </c>
    </row>
    <row r="3672" spans="1:14" x14ac:dyDescent="0.35">
      <c r="A3672" t="s">
        <v>67</v>
      </c>
      <c r="B3672" t="s">
        <v>224</v>
      </c>
      <c r="C3672" s="1">
        <v>44145</v>
      </c>
      <c r="D3672" t="s">
        <v>117</v>
      </c>
      <c r="E3672" s="3">
        <v>2.79</v>
      </c>
      <c r="F3672" s="4">
        <v>0</v>
      </c>
      <c r="G3672" s="2">
        <v>23274.959999999999</v>
      </c>
      <c r="H3672" s="2">
        <v>21370</v>
      </c>
      <c r="I3672" s="2">
        <v>22220</v>
      </c>
      <c r="J3672" s="2">
        <v>22770</v>
      </c>
      <c r="K3672" s="2">
        <v>23270</v>
      </c>
      <c r="L3672" t="str">
        <f t="shared" si="114"/>
        <v/>
      </c>
      <c r="M3672" t="str">
        <f>IFERROR(VLOOKUP(A3672,'Статус менеджера'!$A$2:$B$48,2,TRUE),"")</f>
        <v>Продавець малим клієнтам</v>
      </c>
      <c r="N3672" s="2">
        <f t="shared" si="115"/>
        <v>30</v>
      </c>
    </row>
    <row r="3673" spans="1:14" x14ac:dyDescent="0.35">
      <c r="A3673" t="s">
        <v>67</v>
      </c>
      <c r="B3673" t="s">
        <v>224</v>
      </c>
      <c r="C3673" s="1">
        <v>44145</v>
      </c>
      <c r="D3673" t="s">
        <v>117</v>
      </c>
      <c r="E3673" s="3">
        <v>2.8050000000000002</v>
      </c>
      <c r="F3673" s="4">
        <v>0</v>
      </c>
      <c r="G3673" s="2">
        <v>23274.959999999999</v>
      </c>
      <c r="H3673" s="2">
        <v>21370</v>
      </c>
      <c r="I3673" s="2">
        <v>22220</v>
      </c>
      <c r="J3673" s="2">
        <v>22770</v>
      </c>
      <c r="K3673" s="2">
        <v>23270</v>
      </c>
      <c r="L3673" t="str">
        <f t="shared" si="114"/>
        <v/>
      </c>
      <c r="M3673" t="str">
        <f>IFERROR(VLOOKUP(A3673,'Статус менеджера'!$A$2:$B$48,2,TRUE),"")</f>
        <v>Продавець малим клієнтам</v>
      </c>
      <c r="N3673" s="2">
        <f t="shared" si="115"/>
        <v>30</v>
      </c>
    </row>
    <row r="3674" spans="1:14" x14ac:dyDescent="0.35">
      <c r="A3674" t="s">
        <v>67</v>
      </c>
      <c r="B3674" t="s">
        <v>224</v>
      </c>
      <c r="C3674" s="1">
        <v>44145</v>
      </c>
      <c r="D3674" t="s">
        <v>117</v>
      </c>
      <c r="E3674" s="3">
        <v>2.7949999999999999</v>
      </c>
      <c r="F3674" s="4">
        <v>0</v>
      </c>
      <c r="G3674" s="2">
        <v>23274.959999999999</v>
      </c>
      <c r="H3674" s="2">
        <v>21370</v>
      </c>
      <c r="I3674" s="2">
        <v>22220</v>
      </c>
      <c r="J3674" s="2">
        <v>22770</v>
      </c>
      <c r="K3674" s="2">
        <v>23270</v>
      </c>
      <c r="L3674" t="str">
        <f t="shared" si="114"/>
        <v/>
      </c>
      <c r="M3674" t="str">
        <f>IFERROR(VLOOKUP(A3674,'Статус менеджера'!$A$2:$B$48,2,TRUE),"")</f>
        <v>Продавець малим клієнтам</v>
      </c>
      <c r="N3674" s="2">
        <f t="shared" si="115"/>
        <v>30</v>
      </c>
    </row>
    <row r="3675" spans="1:14" x14ac:dyDescent="0.35">
      <c r="A3675" t="s">
        <v>67</v>
      </c>
      <c r="B3675" t="s">
        <v>224</v>
      </c>
      <c r="C3675" s="1">
        <v>44145</v>
      </c>
      <c r="D3675" t="s">
        <v>117</v>
      </c>
      <c r="E3675" s="3">
        <v>2.7250000000000001</v>
      </c>
      <c r="F3675" s="4">
        <v>0</v>
      </c>
      <c r="G3675" s="2">
        <v>23274.959999999999</v>
      </c>
      <c r="H3675" s="2">
        <v>21370</v>
      </c>
      <c r="I3675" s="2">
        <v>22220</v>
      </c>
      <c r="J3675" s="2">
        <v>22770</v>
      </c>
      <c r="K3675" s="2">
        <v>23270</v>
      </c>
      <c r="L3675" t="str">
        <f t="shared" si="114"/>
        <v/>
      </c>
      <c r="M3675" t="str">
        <f>IFERROR(VLOOKUP(A3675,'Статус менеджера'!$A$2:$B$48,2,TRUE),"")</f>
        <v>Продавець малим клієнтам</v>
      </c>
      <c r="N3675" s="2">
        <f t="shared" si="115"/>
        <v>30</v>
      </c>
    </row>
    <row r="3676" spans="1:14" x14ac:dyDescent="0.35">
      <c r="A3676" t="s">
        <v>67</v>
      </c>
      <c r="B3676" t="s">
        <v>224</v>
      </c>
      <c r="C3676" s="1">
        <v>44145</v>
      </c>
      <c r="D3676" t="s">
        <v>117</v>
      </c>
      <c r="E3676" s="3">
        <v>2.8</v>
      </c>
      <c r="F3676" s="4">
        <v>0</v>
      </c>
      <c r="G3676" s="2">
        <v>23274.959999999999</v>
      </c>
      <c r="H3676" s="2">
        <v>21370</v>
      </c>
      <c r="I3676" s="2">
        <v>22220</v>
      </c>
      <c r="J3676" s="2">
        <v>22770</v>
      </c>
      <c r="K3676" s="2">
        <v>23270</v>
      </c>
      <c r="L3676" t="str">
        <f t="shared" si="114"/>
        <v/>
      </c>
      <c r="M3676" t="str">
        <f>IFERROR(VLOOKUP(A3676,'Статус менеджера'!$A$2:$B$48,2,TRUE),"")</f>
        <v>Продавець малим клієнтам</v>
      </c>
      <c r="N3676" s="2">
        <f t="shared" si="115"/>
        <v>30</v>
      </c>
    </row>
    <row r="3677" spans="1:14" x14ac:dyDescent="0.35">
      <c r="A3677" t="s">
        <v>67</v>
      </c>
      <c r="B3677" t="s">
        <v>224</v>
      </c>
      <c r="C3677" s="1">
        <v>44145</v>
      </c>
      <c r="D3677" t="s">
        <v>117</v>
      </c>
      <c r="E3677" s="3">
        <v>0.99</v>
      </c>
      <c r="F3677" s="4">
        <v>0</v>
      </c>
      <c r="G3677" s="2">
        <v>23274.959999999999</v>
      </c>
      <c r="H3677" s="2">
        <v>21370</v>
      </c>
      <c r="I3677" s="2">
        <v>22220</v>
      </c>
      <c r="J3677" s="2">
        <v>22770</v>
      </c>
      <c r="K3677" s="2">
        <v>23270</v>
      </c>
      <c r="L3677" t="str">
        <f t="shared" si="114"/>
        <v/>
      </c>
      <c r="M3677" t="str">
        <f>IFERROR(VLOOKUP(A3677,'Статус менеджера'!$A$2:$B$48,2,TRUE),"")</f>
        <v>Продавець малим клієнтам</v>
      </c>
      <c r="N3677" s="2">
        <f t="shared" si="115"/>
        <v>30</v>
      </c>
    </row>
    <row r="3678" spans="1:14" x14ac:dyDescent="0.35">
      <c r="A3678" t="s">
        <v>26</v>
      </c>
      <c r="B3678" t="s">
        <v>236</v>
      </c>
      <c r="C3678" s="1">
        <v>44137</v>
      </c>
      <c r="D3678" t="s">
        <v>123</v>
      </c>
      <c r="E3678" s="3">
        <v>8.36</v>
      </c>
      <c r="F3678" s="4" t="s">
        <v>215</v>
      </c>
      <c r="G3678" s="2">
        <v>16040.91</v>
      </c>
      <c r="H3678" s="2">
        <v>15800</v>
      </c>
      <c r="I3678" s="2">
        <v>16695</v>
      </c>
      <c r="J3678" s="2">
        <v>17045</v>
      </c>
      <c r="K3678" s="2">
        <v>17795</v>
      </c>
      <c r="L3678" t="str">
        <f t="shared" si="114"/>
        <v/>
      </c>
      <c r="M3678" t="str">
        <f>IFERROR(VLOOKUP(A3678,'Статус менеджера'!$A$2:$B$48,2,TRUE),"")</f>
        <v/>
      </c>
      <c r="N3678" s="2">
        <f t="shared" si="115"/>
        <v>9.0766927374301662</v>
      </c>
    </row>
    <row r="3679" spans="1:14" x14ac:dyDescent="0.35">
      <c r="A3679" t="s">
        <v>26</v>
      </c>
      <c r="B3679" t="s">
        <v>236</v>
      </c>
      <c r="C3679" s="1">
        <v>44137</v>
      </c>
      <c r="D3679" t="s">
        <v>123</v>
      </c>
      <c r="E3679" s="3">
        <v>13.122</v>
      </c>
      <c r="F3679" s="4" t="s">
        <v>215</v>
      </c>
      <c r="G3679" s="2">
        <v>16040.91</v>
      </c>
      <c r="H3679" s="2">
        <v>15800</v>
      </c>
      <c r="I3679" s="2">
        <v>16695</v>
      </c>
      <c r="J3679" s="2">
        <v>17045</v>
      </c>
      <c r="K3679" s="2">
        <v>17795</v>
      </c>
      <c r="L3679" t="str">
        <f t="shared" si="114"/>
        <v/>
      </c>
      <c r="M3679" t="str">
        <f>IFERROR(VLOOKUP(A3679,'Статус менеджера'!$A$2:$B$48,2,TRUE),"")</f>
        <v/>
      </c>
      <c r="N3679" s="2">
        <f t="shared" si="115"/>
        <v>9.0766927374301662</v>
      </c>
    </row>
    <row r="3680" spans="1:14" x14ac:dyDescent="0.35">
      <c r="A3680" t="s">
        <v>26</v>
      </c>
      <c r="B3680" t="s">
        <v>236</v>
      </c>
      <c r="C3680" s="1">
        <v>44138</v>
      </c>
      <c r="D3680" t="s">
        <v>123</v>
      </c>
      <c r="E3680" s="3">
        <v>7.7640000000000002</v>
      </c>
      <c r="F3680" s="4" t="s">
        <v>215</v>
      </c>
      <c r="G3680" s="2">
        <v>16047.62</v>
      </c>
      <c r="H3680" s="2">
        <v>15800</v>
      </c>
      <c r="I3680" s="2">
        <v>16695</v>
      </c>
      <c r="J3680" s="2">
        <v>17045</v>
      </c>
      <c r="K3680" s="2">
        <v>17795</v>
      </c>
      <c r="L3680" t="str">
        <f t="shared" si="114"/>
        <v/>
      </c>
      <c r="M3680" t="str">
        <f>IFERROR(VLOOKUP(A3680,'Статус менеджера'!$A$2:$B$48,2,TRUE),"")</f>
        <v/>
      </c>
      <c r="N3680" s="2">
        <f t="shared" si="115"/>
        <v>9.1066815642458145</v>
      </c>
    </row>
    <row r="3681" spans="1:14" x14ac:dyDescent="0.35">
      <c r="A3681" t="s">
        <v>26</v>
      </c>
      <c r="B3681" t="s">
        <v>236</v>
      </c>
      <c r="C3681" s="1">
        <v>44138</v>
      </c>
      <c r="D3681" t="s">
        <v>123</v>
      </c>
      <c r="E3681" s="3">
        <v>4.5220000000000002</v>
      </c>
      <c r="F3681" s="4" t="s">
        <v>215</v>
      </c>
      <c r="G3681" s="2">
        <v>16047.62</v>
      </c>
      <c r="H3681" s="2">
        <v>15800</v>
      </c>
      <c r="I3681" s="2">
        <v>16695</v>
      </c>
      <c r="J3681" s="2">
        <v>17045</v>
      </c>
      <c r="K3681" s="2">
        <v>17795</v>
      </c>
      <c r="L3681" t="str">
        <f t="shared" si="114"/>
        <v/>
      </c>
      <c r="M3681" t="str">
        <f>IFERROR(VLOOKUP(A3681,'Статус менеджера'!$A$2:$B$48,2,TRUE),"")</f>
        <v/>
      </c>
      <c r="N3681" s="2">
        <f t="shared" si="115"/>
        <v>9.1066815642458145</v>
      </c>
    </row>
    <row r="3682" spans="1:14" x14ac:dyDescent="0.35">
      <c r="A3682" t="s">
        <v>26</v>
      </c>
      <c r="B3682" t="s">
        <v>236</v>
      </c>
      <c r="C3682" s="1">
        <v>44138</v>
      </c>
      <c r="D3682" t="s">
        <v>123</v>
      </c>
      <c r="E3682" s="3">
        <v>1.66</v>
      </c>
      <c r="F3682" s="4" t="s">
        <v>215</v>
      </c>
      <c r="G3682" s="2">
        <v>16047.62</v>
      </c>
      <c r="H3682" s="2">
        <v>15800</v>
      </c>
      <c r="I3682" s="2">
        <v>16695</v>
      </c>
      <c r="J3682" s="2">
        <v>17045</v>
      </c>
      <c r="K3682" s="2">
        <v>17795</v>
      </c>
      <c r="L3682" t="str">
        <f t="shared" si="114"/>
        <v/>
      </c>
      <c r="M3682" t="str">
        <f>IFERROR(VLOOKUP(A3682,'Статус менеджера'!$A$2:$B$48,2,TRUE),"")</f>
        <v/>
      </c>
      <c r="N3682" s="2">
        <f t="shared" si="115"/>
        <v>9.1066815642458145</v>
      </c>
    </row>
    <row r="3683" spans="1:14" x14ac:dyDescent="0.35">
      <c r="A3683" t="s">
        <v>26</v>
      </c>
      <c r="B3683" t="s">
        <v>236</v>
      </c>
      <c r="C3683" s="1">
        <v>44138</v>
      </c>
      <c r="D3683" t="s">
        <v>123</v>
      </c>
      <c r="E3683" s="3">
        <v>2.1949999999999998</v>
      </c>
      <c r="F3683" s="4" t="s">
        <v>215</v>
      </c>
      <c r="G3683" s="2">
        <v>16047.62</v>
      </c>
      <c r="H3683" s="2">
        <v>15800</v>
      </c>
      <c r="I3683" s="2">
        <v>16695</v>
      </c>
      <c r="J3683" s="2">
        <v>17045</v>
      </c>
      <c r="K3683" s="2">
        <v>17795</v>
      </c>
      <c r="L3683" t="str">
        <f t="shared" si="114"/>
        <v/>
      </c>
      <c r="M3683" t="str">
        <f>IFERROR(VLOOKUP(A3683,'Статус менеджера'!$A$2:$B$48,2,TRUE),"")</f>
        <v/>
      </c>
      <c r="N3683" s="2">
        <f t="shared" si="115"/>
        <v>9.1066815642458145</v>
      </c>
    </row>
    <row r="3684" spans="1:14" x14ac:dyDescent="0.35">
      <c r="A3684" t="s">
        <v>26</v>
      </c>
      <c r="B3684" t="s">
        <v>236</v>
      </c>
      <c r="C3684" s="1">
        <v>44138</v>
      </c>
      <c r="D3684" t="s">
        <v>123</v>
      </c>
      <c r="E3684" s="3">
        <v>3.9369999999999998</v>
      </c>
      <c r="F3684" s="4" t="s">
        <v>215</v>
      </c>
      <c r="G3684" s="2">
        <v>16047.62</v>
      </c>
      <c r="H3684" s="2">
        <v>15800</v>
      </c>
      <c r="I3684" s="2">
        <v>16695</v>
      </c>
      <c r="J3684" s="2">
        <v>17045</v>
      </c>
      <c r="K3684" s="2">
        <v>17795</v>
      </c>
      <c r="L3684" t="str">
        <f t="shared" si="114"/>
        <v/>
      </c>
      <c r="M3684" t="str">
        <f>IFERROR(VLOOKUP(A3684,'Статус менеджера'!$A$2:$B$48,2,TRUE),"")</f>
        <v/>
      </c>
      <c r="N3684" s="2">
        <f t="shared" si="115"/>
        <v>9.1066815642458145</v>
      </c>
    </row>
    <row r="3685" spans="1:14" x14ac:dyDescent="0.35">
      <c r="A3685" t="s">
        <v>26</v>
      </c>
      <c r="B3685" t="s">
        <v>236</v>
      </c>
      <c r="C3685" s="1">
        <v>44138</v>
      </c>
      <c r="D3685" t="s">
        <v>132</v>
      </c>
      <c r="E3685" s="3">
        <v>1.1499999999999999</v>
      </c>
      <c r="F3685" s="4" t="s">
        <v>215</v>
      </c>
      <c r="G3685" s="2">
        <v>18247.62</v>
      </c>
      <c r="H3685" s="2">
        <v>17305</v>
      </c>
      <c r="I3685" s="2">
        <v>17745</v>
      </c>
      <c r="J3685" s="2">
        <v>18245</v>
      </c>
      <c r="K3685" s="2">
        <v>18995</v>
      </c>
      <c r="L3685" t="str">
        <f t="shared" si="114"/>
        <v/>
      </c>
      <c r="M3685" t="str">
        <f>IFERROR(VLOOKUP(A3685,'Статус менеджера'!$A$2:$B$48,2,TRUE),"")</f>
        <v/>
      </c>
      <c r="N3685" s="2">
        <f t="shared" si="115"/>
        <v>20.034933333333321</v>
      </c>
    </row>
    <row r="3686" spans="1:14" x14ac:dyDescent="0.35">
      <c r="A3686" t="s">
        <v>15</v>
      </c>
      <c r="B3686" t="s">
        <v>233</v>
      </c>
      <c r="C3686" s="1">
        <v>44138</v>
      </c>
      <c r="D3686" t="s">
        <v>128</v>
      </c>
      <c r="E3686" s="3">
        <v>4.6150000000000002</v>
      </c>
      <c r="F3686" s="4">
        <v>0</v>
      </c>
      <c r="G3686" s="2">
        <v>25690</v>
      </c>
      <c r="H3686" s="2">
        <v>24845</v>
      </c>
      <c r="I3686" s="2">
        <v>25285</v>
      </c>
      <c r="J3686" s="2">
        <v>25835</v>
      </c>
      <c r="K3686" s="2">
        <v>26285</v>
      </c>
      <c r="L3686" t="str">
        <f t="shared" si="114"/>
        <v/>
      </c>
      <c r="M3686" t="str">
        <f>IFERROR(VLOOKUP(A3686,'Статус менеджера'!$A$2:$B$48,2,TRUE),"")</f>
        <v/>
      </c>
      <c r="N3686" s="2">
        <f t="shared" si="115"/>
        <v>17.890909090909091</v>
      </c>
    </row>
    <row r="3687" spans="1:14" x14ac:dyDescent="0.35">
      <c r="A3687" t="s">
        <v>15</v>
      </c>
      <c r="B3687" t="s">
        <v>233</v>
      </c>
      <c r="C3687" s="1">
        <v>44138</v>
      </c>
      <c r="D3687" t="s">
        <v>128</v>
      </c>
      <c r="E3687" s="3">
        <v>4.74</v>
      </c>
      <c r="F3687" s="4">
        <v>0</v>
      </c>
      <c r="G3687" s="2">
        <v>25690</v>
      </c>
      <c r="H3687" s="2">
        <v>24845</v>
      </c>
      <c r="I3687" s="2">
        <v>25285</v>
      </c>
      <c r="J3687" s="2">
        <v>25835</v>
      </c>
      <c r="K3687" s="2">
        <v>26285</v>
      </c>
      <c r="L3687" t="str">
        <f t="shared" si="114"/>
        <v/>
      </c>
      <c r="M3687" t="str">
        <f>IFERROR(VLOOKUP(A3687,'Статус менеджера'!$A$2:$B$48,2,TRUE),"")</f>
        <v/>
      </c>
      <c r="N3687" s="2">
        <f t="shared" si="115"/>
        <v>17.890909090909091</v>
      </c>
    </row>
    <row r="3688" spans="1:14" x14ac:dyDescent="0.35">
      <c r="A3688" t="s">
        <v>15</v>
      </c>
      <c r="B3688" t="s">
        <v>233</v>
      </c>
      <c r="C3688" s="1">
        <v>44138</v>
      </c>
      <c r="D3688" t="s">
        <v>128</v>
      </c>
      <c r="E3688" s="3">
        <v>4.53</v>
      </c>
      <c r="F3688" s="4">
        <v>0</v>
      </c>
      <c r="G3688" s="2">
        <v>25690</v>
      </c>
      <c r="H3688" s="2">
        <v>24845</v>
      </c>
      <c r="I3688" s="2">
        <v>25285</v>
      </c>
      <c r="J3688" s="2">
        <v>25835</v>
      </c>
      <c r="K3688" s="2">
        <v>26285</v>
      </c>
      <c r="L3688" t="str">
        <f t="shared" si="114"/>
        <v/>
      </c>
      <c r="M3688" t="str">
        <f>IFERROR(VLOOKUP(A3688,'Статус менеджера'!$A$2:$B$48,2,TRUE),"")</f>
        <v/>
      </c>
      <c r="N3688" s="2">
        <f t="shared" si="115"/>
        <v>17.890909090909091</v>
      </c>
    </row>
    <row r="3689" spans="1:14" x14ac:dyDescent="0.35">
      <c r="A3689" t="s">
        <v>15</v>
      </c>
      <c r="B3689" t="s">
        <v>233</v>
      </c>
      <c r="C3689" s="1">
        <v>44138</v>
      </c>
      <c r="D3689" t="s">
        <v>128</v>
      </c>
      <c r="E3689" s="3">
        <v>4.75</v>
      </c>
      <c r="F3689" s="4">
        <v>0</v>
      </c>
      <c r="G3689" s="2">
        <v>25690</v>
      </c>
      <c r="H3689" s="2">
        <v>24845</v>
      </c>
      <c r="I3689" s="2">
        <v>25285</v>
      </c>
      <c r="J3689" s="2">
        <v>25835</v>
      </c>
      <c r="K3689" s="2">
        <v>26285</v>
      </c>
      <c r="L3689" t="str">
        <f t="shared" si="114"/>
        <v/>
      </c>
      <c r="M3689" t="str">
        <f>IFERROR(VLOOKUP(A3689,'Статус менеджера'!$A$2:$B$48,2,TRUE),"")</f>
        <v/>
      </c>
      <c r="N3689" s="2">
        <f t="shared" si="115"/>
        <v>17.890909090909091</v>
      </c>
    </row>
    <row r="3690" spans="1:14" x14ac:dyDescent="0.35">
      <c r="A3690" t="s">
        <v>15</v>
      </c>
      <c r="B3690" t="s">
        <v>233</v>
      </c>
      <c r="C3690" s="1">
        <v>44138</v>
      </c>
      <c r="D3690" t="s">
        <v>128</v>
      </c>
      <c r="E3690" s="3">
        <v>3.39</v>
      </c>
      <c r="F3690" s="4">
        <v>0</v>
      </c>
      <c r="G3690" s="2">
        <v>25690</v>
      </c>
      <c r="H3690" s="2">
        <v>24845</v>
      </c>
      <c r="I3690" s="2">
        <v>25285</v>
      </c>
      <c r="J3690" s="2">
        <v>25835</v>
      </c>
      <c r="K3690" s="2">
        <v>26285</v>
      </c>
      <c r="L3690" t="str">
        <f t="shared" si="114"/>
        <v/>
      </c>
      <c r="M3690" t="str">
        <f>IFERROR(VLOOKUP(A3690,'Статус менеджера'!$A$2:$B$48,2,TRUE),"")</f>
        <v/>
      </c>
      <c r="N3690" s="2">
        <f t="shared" si="115"/>
        <v>17.890909090909091</v>
      </c>
    </row>
    <row r="3691" spans="1:14" x14ac:dyDescent="0.35">
      <c r="A3691" t="s">
        <v>36</v>
      </c>
      <c r="B3691" t="s">
        <v>227</v>
      </c>
      <c r="C3691" s="1">
        <v>44139</v>
      </c>
      <c r="D3691" t="s">
        <v>124</v>
      </c>
      <c r="E3691" s="3">
        <v>0.98</v>
      </c>
      <c r="F3691" s="4">
        <v>0</v>
      </c>
      <c r="G3691" s="2">
        <v>18590</v>
      </c>
      <c r="H3691" s="2">
        <v>17600</v>
      </c>
      <c r="I3691" s="2">
        <v>18240</v>
      </c>
      <c r="J3691" s="2">
        <v>18590</v>
      </c>
      <c r="K3691" s="2">
        <v>19090</v>
      </c>
      <c r="L3691" t="str">
        <f t="shared" si="114"/>
        <v/>
      </c>
      <c r="M3691" t="str">
        <f>IFERROR(VLOOKUP(A3691,'Статус менеджера'!$A$2:$B$48,2,TRUE),"")</f>
        <v/>
      </c>
      <c r="N3691" s="2">
        <f t="shared" si="115"/>
        <v>20</v>
      </c>
    </row>
    <row r="3692" spans="1:14" x14ac:dyDescent="0.35">
      <c r="A3692" t="s">
        <v>36</v>
      </c>
      <c r="B3692" t="s">
        <v>227</v>
      </c>
      <c r="C3692" s="1">
        <v>44139</v>
      </c>
      <c r="D3692" t="s">
        <v>118</v>
      </c>
      <c r="E3692" s="3">
        <v>0</v>
      </c>
      <c r="F3692" s="4">
        <v>0</v>
      </c>
      <c r="G3692" s="2">
        <v>180</v>
      </c>
      <c r="H3692" s="2" t="e">
        <v>#N/A</v>
      </c>
      <c r="I3692" s="2" t="e">
        <v>#N/A</v>
      </c>
      <c r="J3692" s="2" t="e">
        <v>#N/A</v>
      </c>
      <c r="K3692" s="2" t="e">
        <v>#N/A</v>
      </c>
      <c r="L3692" t="str">
        <f t="shared" si="114"/>
        <v/>
      </c>
      <c r="M3692" t="str">
        <f>IFERROR(VLOOKUP(A3692,'Статус менеджера'!$A$2:$B$48,2,TRUE),"")</f>
        <v/>
      </c>
      <c r="N3692" s="2" t="str">
        <f t="shared" si="115"/>
        <v/>
      </c>
    </row>
    <row r="3693" spans="1:14" x14ac:dyDescent="0.35">
      <c r="A3693" t="s">
        <v>36</v>
      </c>
      <c r="B3693" t="s">
        <v>227</v>
      </c>
      <c r="C3693" s="1">
        <v>44139</v>
      </c>
      <c r="D3693" t="s">
        <v>124</v>
      </c>
      <c r="E3693" s="3">
        <v>0.318</v>
      </c>
      <c r="F3693" s="4">
        <v>0</v>
      </c>
      <c r="G3693" s="2">
        <v>18590</v>
      </c>
      <c r="H3693" s="2">
        <v>17600</v>
      </c>
      <c r="I3693" s="2">
        <v>18240</v>
      </c>
      <c r="J3693" s="2">
        <v>18590</v>
      </c>
      <c r="K3693" s="2">
        <v>19090</v>
      </c>
      <c r="L3693" t="str">
        <f t="shared" si="114"/>
        <v/>
      </c>
      <c r="M3693" t="str">
        <f>IFERROR(VLOOKUP(A3693,'Статус менеджера'!$A$2:$B$48,2,TRUE),"")</f>
        <v/>
      </c>
      <c r="N3693" s="2">
        <f t="shared" si="115"/>
        <v>20</v>
      </c>
    </row>
    <row r="3694" spans="1:14" x14ac:dyDescent="0.35">
      <c r="A3694" t="s">
        <v>42</v>
      </c>
      <c r="B3694" t="s">
        <v>236</v>
      </c>
      <c r="C3694" s="1">
        <v>44140</v>
      </c>
      <c r="D3694" t="s">
        <v>123</v>
      </c>
      <c r="E3694" s="3">
        <v>4.25</v>
      </c>
      <c r="F3694" s="4" t="s">
        <v>215</v>
      </c>
      <c r="G3694" s="2">
        <v>16257.17</v>
      </c>
      <c r="H3694" s="2">
        <v>15965</v>
      </c>
      <c r="I3694" s="2">
        <v>16525</v>
      </c>
      <c r="J3694" s="2">
        <v>16875</v>
      </c>
      <c r="K3694" s="2">
        <v>17625</v>
      </c>
      <c r="L3694" t="str">
        <f t="shared" si="114"/>
        <v/>
      </c>
      <c r="M3694" t="str">
        <f>IFERROR(VLOOKUP(A3694,'Статус менеджера'!$A$2:$B$48,2,TRUE),"")</f>
        <v/>
      </c>
      <c r="N3694" s="2">
        <f t="shared" si="115"/>
        <v>10.086928571428572</v>
      </c>
    </row>
    <row r="3695" spans="1:14" x14ac:dyDescent="0.35">
      <c r="A3695" t="s">
        <v>42</v>
      </c>
      <c r="B3695" t="s">
        <v>236</v>
      </c>
      <c r="C3695" s="1">
        <v>44140</v>
      </c>
      <c r="D3695" t="s">
        <v>123</v>
      </c>
      <c r="E3695" s="3">
        <v>11.355</v>
      </c>
      <c r="F3695" s="4" t="s">
        <v>215</v>
      </c>
      <c r="G3695" s="2">
        <v>16257.17</v>
      </c>
      <c r="H3695" s="2">
        <v>15965</v>
      </c>
      <c r="I3695" s="2">
        <v>16525</v>
      </c>
      <c r="J3695" s="2">
        <v>16875</v>
      </c>
      <c r="K3695" s="2">
        <v>17625</v>
      </c>
      <c r="L3695" t="str">
        <f t="shared" si="114"/>
        <v/>
      </c>
      <c r="M3695" t="str">
        <f>IFERROR(VLOOKUP(A3695,'Статус менеджера'!$A$2:$B$48,2,TRUE),"")</f>
        <v/>
      </c>
      <c r="N3695" s="2">
        <f t="shared" si="115"/>
        <v>10.086928571428572</v>
      </c>
    </row>
    <row r="3696" spans="1:14" x14ac:dyDescent="0.35">
      <c r="A3696" t="s">
        <v>42</v>
      </c>
      <c r="B3696" t="s">
        <v>236</v>
      </c>
      <c r="C3696" s="1">
        <v>44140</v>
      </c>
      <c r="D3696" t="s">
        <v>123</v>
      </c>
      <c r="E3696" s="3">
        <v>4.6900000000000004</v>
      </c>
      <c r="F3696" s="4" t="s">
        <v>215</v>
      </c>
      <c r="G3696" s="2">
        <v>16407.169999999998</v>
      </c>
      <c r="H3696" s="2">
        <v>16115</v>
      </c>
      <c r="I3696" s="2">
        <v>16675</v>
      </c>
      <c r="J3696" s="2">
        <v>17025</v>
      </c>
      <c r="K3696" s="2">
        <v>17775</v>
      </c>
      <c r="L3696" t="str">
        <f t="shared" si="114"/>
        <v/>
      </c>
      <c r="M3696" t="str">
        <f>IFERROR(VLOOKUP(A3696,'Статус менеджера'!$A$2:$B$48,2,TRUE),"")</f>
        <v/>
      </c>
      <c r="N3696" s="2">
        <f t="shared" si="115"/>
        <v>10.086928571428558</v>
      </c>
    </row>
    <row r="3697" spans="1:14" x14ac:dyDescent="0.35">
      <c r="A3697" t="s">
        <v>41</v>
      </c>
      <c r="B3697" t="s">
        <v>233</v>
      </c>
      <c r="C3697" s="1">
        <v>44141</v>
      </c>
      <c r="D3697" t="s">
        <v>128</v>
      </c>
      <c r="E3697" s="3">
        <v>6.01</v>
      </c>
      <c r="F3697" s="4">
        <v>0</v>
      </c>
      <c r="G3697" s="2">
        <v>24080</v>
      </c>
      <c r="H3697" s="2">
        <v>24405</v>
      </c>
      <c r="I3697" s="2">
        <v>24845</v>
      </c>
      <c r="J3697" s="2">
        <v>25395</v>
      </c>
      <c r="K3697" s="2">
        <v>25845</v>
      </c>
      <c r="L3697" t="str">
        <f t="shared" si="114"/>
        <v/>
      </c>
      <c r="M3697" t="str">
        <f>IFERROR(VLOOKUP(A3697,'Статус менеджера'!$A$2:$B$48,2,TRUE),"")</f>
        <v/>
      </c>
      <c r="N3697" s="2">
        <f t="shared" si="115"/>
        <v>8</v>
      </c>
    </row>
    <row r="3698" spans="1:14" x14ac:dyDescent="0.35">
      <c r="A3698" t="s">
        <v>41</v>
      </c>
      <c r="B3698" t="s">
        <v>233</v>
      </c>
      <c r="C3698" s="1">
        <v>44141</v>
      </c>
      <c r="D3698" t="s">
        <v>128</v>
      </c>
      <c r="E3698" s="3">
        <v>5.4550000000000001</v>
      </c>
      <c r="F3698" s="4">
        <v>0</v>
      </c>
      <c r="G3698" s="2">
        <v>24080</v>
      </c>
      <c r="H3698" s="2">
        <v>24405</v>
      </c>
      <c r="I3698" s="2">
        <v>24845</v>
      </c>
      <c r="J3698" s="2">
        <v>25395</v>
      </c>
      <c r="K3698" s="2">
        <v>25845</v>
      </c>
      <c r="L3698" t="str">
        <f t="shared" si="114"/>
        <v/>
      </c>
      <c r="M3698" t="str">
        <f>IFERROR(VLOOKUP(A3698,'Статус менеджера'!$A$2:$B$48,2,TRUE),"")</f>
        <v/>
      </c>
      <c r="N3698" s="2">
        <f t="shared" si="115"/>
        <v>8</v>
      </c>
    </row>
    <row r="3699" spans="1:14" x14ac:dyDescent="0.35">
      <c r="A3699" t="s">
        <v>41</v>
      </c>
      <c r="B3699" t="s">
        <v>233</v>
      </c>
      <c r="C3699" s="1">
        <v>44141</v>
      </c>
      <c r="D3699" t="s">
        <v>128</v>
      </c>
      <c r="E3699" s="3">
        <v>5.21</v>
      </c>
      <c r="F3699" s="4">
        <v>0</v>
      </c>
      <c r="G3699" s="2">
        <v>23540</v>
      </c>
      <c r="H3699" s="2">
        <v>23865</v>
      </c>
      <c r="I3699" s="2">
        <v>24305</v>
      </c>
      <c r="J3699" s="2">
        <v>24855</v>
      </c>
      <c r="K3699" s="2">
        <v>25305</v>
      </c>
      <c r="L3699" t="str">
        <f t="shared" si="114"/>
        <v/>
      </c>
      <c r="M3699" t="str">
        <f>IFERROR(VLOOKUP(A3699,'Статус менеджера'!$A$2:$B$48,2,TRUE),"")</f>
        <v/>
      </c>
      <c r="N3699" s="2">
        <f t="shared" si="115"/>
        <v>8</v>
      </c>
    </row>
    <row r="3700" spans="1:14" x14ac:dyDescent="0.35">
      <c r="A3700" t="s">
        <v>41</v>
      </c>
      <c r="B3700" t="s">
        <v>233</v>
      </c>
      <c r="C3700" s="1">
        <v>44141</v>
      </c>
      <c r="D3700" t="s">
        <v>128</v>
      </c>
      <c r="E3700" s="3">
        <v>5.12</v>
      </c>
      <c r="F3700" s="4">
        <v>0</v>
      </c>
      <c r="G3700" s="2">
        <v>23540</v>
      </c>
      <c r="H3700" s="2">
        <v>23865</v>
      </c>
      <c r="I3700" s="2">
        <v>24305</v>
      </c>
      <c r="J3700" s="2">
        <v>24855</v>
      </c>
      <c r="K3700" s="2">
        <v>25305</v>
      </c>
      <c r="L3700" t="str">
        <f t="shared" si="114"/>
        <v/>
      </c>
      <c r="M3700" t="str">
        <f>IFERROR(VLOOKUP(A3700,'Статус менеджера'!$A$2:$B$48,2,TRUE),"")</f>
        <v/>
      </c>
      <c r="N3700" s="2">
        <f t="shared" si="115"/>
        <v>8</v>
      </c>
    </row>
    <row r="3701" spans="1:14" x14ac:dyDescent="0.35">
      <c r="A3701" t="s">
        <v>41</v>
      </c>
      <c r="B3701" t="s">
        <v>233</v>
      </c>
      <c r="C3701" s="1">
        <v>44141</v>
      </c>
      <c r="D3701" t="s">
        <v>128</v>
      </c>
      <c r="E3701" s="3">
        <v>6.38</v>
      </c>
      <c r="F3701" s="4">
        <v>0</v>
      </c>
      <c r="G3701" s="2">
        <v>22935</v>
      </c>
      <c r="H3701" s="2">
        <v>23260</v>
      </c>
      <c r="I3701" s="2">
        <v>23700</v>
      </c>
      <c r="J3701" s="2">
        <v>24250</v>
      </c>
      <c r="K3701" s="2">
        <v>24700</v>
      </c>
      <c r="L3701" t="str">
        <f t="shared" si="114"/>
        <v/>
      </c>
      <c r="M3701" t="str">
        <f>IFERROR(VLOOKUP(A3701,'Статус менеджера'!$A$2:$B$48,2,TRUE),"")</f>
        <v/>
      </c>
      <c r="N3701" s="2">
        <f t="shared" si="115"/>
        <v>8</v>
      </c>
    </row>
    <row r="3702" spans="1:14" x14ac:dyDescent="0.35">
      <c r="A3702" t="s">
        <v>41</v>
      </c>
      <c r="B3702" t="s">
        <v>233</v>
      </c>
      <c r="C3702" s="1">
        <v>44141</v>
      </c>
      <c r="D3702" t="s">
        <v>128</v>
      </c>
      <c r="E3702" s="3">
        <v>8.31</v>
      </c>
      <c r="F3702" s="4">
        <v>0</v>
      </c>
      <c r="G3702" s="2">
        <v>21925</v>
      </c>
      <c r="H3702" s="2">
        <v>22250</v>
      </c>
      <c r="I3702" s="2">
        <v>22690</v>
      </c>
      <c r="J3702" s="2">
        <v>23240</v>
      </c>
      <c r="K3702" s="2">
        <v>23690</v>
      </c>
      <c r="L3702" t="str">
        <f t="shared" si="114"/>
        <v/>
      </c>
      <c r="M3702" t="str">
        <f>IFERROR(VLOOKUP(A3702,'Статус менеджера'!$A$2:$B$48,2,TRUE),"")</f>
        <v/>
      </c>
      <c r="N3702" s="2">
        <f t="shared" si="115"/>
        <v>8</v>
      </c>
    </row>
    <row r="3703" spans="1:14" x14ac:dyDescent="0.35">
      <c r="A3703" t="s">
        <v>41</v>
      </c>
      <c r="B3703" t="s">
        <v>233</v>
      </c>
      <c r="C3703" s="1">
        <v>44141</v>
      </c>
      <c r="D3703" t="s">
        <v>128</v>
      </c>
      <c r="E3703" s="3">
        <v>4.51</v>
      </c>
      <c r="F3703" s="4">
        <v>0</v>
      </c>
      <c r="G3703" s="2">
        <v>21485</v>
      </c>
      <c r="H3703" s="2">
        <v>21910</v>
      </c>
      <c r="I3703" s="2">
        <v>22350</v>
      </c>
      <c r="J3703" s="2">
        <v>22900</v>
      </c>
      <c r="K3703" s="2">
        <v>23350</v>
      </c>
      <c r="L3703" t="str">
        <f t="shared" si="114"/>
        <v/>
      </c>
      <c r="M3703" t="str">
        <f>IFERROR(VLOOKUP(A3703,'Статус менеджера'!$A$2:$B$48,2,TRUE),"")</f>
        <v/>
      </c>
      <c r="N3703" s="2">
        <f t="shared" si="115"/>
        <v>8</v>
      </c>
    </row>
    <row r="3704" spans="1:14" x14ac:dyDescent="0.35">
      <c r="A3704" t="s">
        <v>41</v>
      </c>
      <c r="B3704" t="s">
        <v>233</v>
      </c>
      <c r="C3704" s="1">
        <v>44141</v>
      </c>
      <c r="D3704" t="s">
        <v>128</v>
      </c>
      <c r="E3704" s="3">
        <v>7</v>
      </c>
      <c r="F3704" s="4">
        <v>0</v>
      </c>
      <c r="G3704" s="2">
        <v>21485</v>
      </c>
      <c r="H3704" s="2">
        <v>21910</v>
      </c>
      <c r="I3704" s="2">
        <v>22350</v>
      </c>
      <c r="J3704" s="2">
        <v>22900</v>
      </c>
      <c r="K3704" s="2">
        <v>23350</v>
      </c>
      <c r="L3704" t="str">
        <f t="shared" si="114"/>
        <v/>
      </c>
      <c r="M3704" t="str">
        <f>IFERROR(VLOOKUP(A3704,'Статус менеджера'!$A$2:$B$48,2,TRUE),"")</f>
        <v/>
      </c>
      <c r="N3704" s="2">
        <f t="shared" si="115"/>
        <v>8</v>
      </c>
    </row>
    <row r="3705" spans="1:14" x14ac:dyDescent="0.35">
      <c r="A3705" t="s">
        <v>41</v>
      </c>
      <c r="B3705" t="s">
        <v>233</v>
      </c>
      <c r="C3705" s="1">
        <v>44141</v>
      </c>
      <c r="D3705" t="s">
        <v>128</v>
      </c>
      <c r="E3705" s="3">
        <v>4.54</v>
      </c>
      <c r="F3705" s="4">
        <v>0</v>
      </c>
      <c r="G3705" s="2">
        <v>21655</v>
      </c>
      <c r="H3705" s="2">
        <v>22080</v>
      </c>
      <c r="I3705" s="2">
        <v>22520</v>
      </c>
      <c r="J3705" s="2">
        <v>23070</v>
      </c>
      <c r="K3705" s="2">
        <v>23520</v>
      </c>
      <c r="L3705" t="str">
        <f t="shared" si="114"/>
        <v/>
      </c>
      <c r="M3705" t="str">
        <f>IFERROR(VLOOKUP(A3705,'Статус менеджера'!$A$2:$B$48,2,TRUE),"")</f>
        <v/>
      </c>
      <c r="N3705" s="2">
        <f t="shared" si="115"/>
        <v>8</v>
      </c>
    </row>
    <row r="3706" spans="1:14" x14ac:dyDescent="0.35">
      <c r="A3706" t="s">
        <v>41</v>
      </c>
      <c r="B3706" t="s">
        <v>233</v>
      </c>
      <c r="C3706" s="1">
        <v>44141</v>
      </c>
      <c r="D3706" t="s">
        <v>128</v>
      </c>
      <c r="E3706" s="3">
        <v>5.66</v>
      </c>
      <c r="F3706" s="4">
        <v>0</v>
      </c>
      <c r="G3706" s="2">
        <v>21485</v>
      </c>
      <c r="H3706" s="2">
        <v>21910</v>
      </c>
      <c r="I3706" s="2">
        <v>22350</v>
      </c>
      <c r="J3706" s="2">
        <v>22900</v>
      </c>
      <c r="K3706" s="2">
        <v>23350</v>
      </c>
      <c r="L3706" t="str">
        <f t="shared" si="114"/>
        <v/>
      </c>
      <c r="M3706" t="str">
        <f>IFERROR(VLOOKUP(A3706,'Статус менеджера'!$A$2:$B$48,2,TRUE),"")</f>
        <v/>
      </c>
      <c r="N3706" s="2">
        <f t="shared" si="115"/>
        <v>8</v>
      </c>
    </row>
    <row r="3707" spans="1:14" x14ac:dyDescent="0.35">
      <c r="A3707" t="s">
        <v>41</v>
      </c>
      <c r="B3707" t="s">
        <v>233</v>
      </c>
      <c r="C3707" s="1">
        <v>44141</v>
      </c>
      <c r="D3707" t="s">
        <v>128</v>
      </c>
      <c r="E3707" s="3">
        <v>7.12</v>
      </c>
      <c r="F3707" s="4">
        <v>0</v>
      </c>
      <c r="G3707" s="2">
        <v>21485</v>
      </c>
      <c r="H3707" s="2">
        <v>21910</v>
      </c>
      <c r="I3707" s="2">
        <v>22350</v>
      </c>
      <c r="J3707" s="2">
        <v>22900</v>
      </c>
      <c r="K3707" s="2">
        <v>23350</v>
      </c>
      <c r="L3707" t="str">
        <f t="shared" si="114"/>
        <v/>
      </c>
      <c r="M3707" t="str">
        <f>IFERROR(VLOOKUP(A3707,'Статус менеджера'!$A$2:$B$48,2,TRUE),"")</f>
        <v/>
      </c>
      <c r="N3707" s="2">
        <f t="shared" si="115"/>
        <v>8</v>
      </c>
    </row>
    <row r="3708" spans="1:14" x14ac:dyDescent="0.35">
      <c r="A3708" t="s">
        <v>41</v>
      </c>
      <c r="B3708" t="s">
        <v>233</v>
      </c>
      <c r="C3708" s="1">
        <v>44141</v>
      </c>
      <c r="D3708" t="s">
        <v>128</v>
      </c>
      <c r="E3708" s="3">
        <v>4.7699999999999996</v>
      </c>
      <c r="F3708" s="4">
        <v>0</v>
      </c>
      <c r="G3708" s="2">
        <v>21485</v>
      </c>
      <c r="H3708" s="2">
        <v>21910</v>
      </c>
      <c r="I3708" s="2">
        <v>22350</v>
      </c>
      <c r="J3708" s="2">
        <v>22900</v>
      </c>
      <c r="K3708" s="2">
        <v>23350</v>
      </c>
      <c r="L3708" t="str">
        <f t="shared" si="114"/>
        <v/>
      </c>
      <c r="M3708" t="str">
        <f>IFERROR(VLOOKUP(A3708,'Статус менеджера'!$A$2:$B$48,2,TRUE),"")</f>
        <v/>
      </c>
      <c r="N3708" s="2">
        <f t="shared" si="115"/>
        <v>8</v>
      </c>
    </row>
    <row r="3709" spans="1:14" x14ac:dyDescent="0.35">
      <c r="A3709" t="s">
        <v>41</v>
      </c>
      <c r="B3709" t="s">
        <v>233</v>
      </c>
      <c r="C3709" s="1">
        <v>44141</v>
      </c>
      <c r="D3709" t="s">
        <v>128</v>
      </c>
      <c r="E3709" s="3">
        <v>7.39</v>
      </c>
      <c r="F3709" s="4">
        <v>0</v>
      </c>
      <c r="G3709" s="2">
        <v>21485</v>
      </c>
      <c r="H3709" s="2">
        <v>21910</v>
      </c>
      <c r="I3709" s="2">
        <v>22350</v>
      </c>
      <c r="J3709" s="2">
        <v>22900</v>
      </c>
      <c r="K3709" s="2">
        <v>23350</v>
      </c>
      <c r="L3709" t="str">
        <f t="shared" si="114"/>
        <v/>
      </c>
      <c r="M3709" t="str">
        <f>IFERROR(VLOOKUP(A3709,'Статус менеджера'!$A$2:$B$48,2,TRUE),"")</f>
        <v/>
      </c>
      <c r="N3709" s="2">
        <f t="shared" si="115"/>
        <v>8</v>
      </c>
    </row>
    <row r="3710" spans="1:14" x14ac:dyDescent="0.35">
      <c r="A3710" t="s">
        <v>41</v>
      </c>
      <c r="B3710" t="s">
        <v>233</v>
      </c>
      <c r="C3710" s="1">
        <v>44141</v>
      </c>
      <c r="D3710" t="s">
        <v>128</v>
      </c>
      <c r="E3710" s="3">
        <v>6.44</v>
      </c>
      <c r="F3710" s="4">
        <v>0</v>
      </c>
      <c r="G3710" s="2">
        <v>21050</v>
      </c>
      <c r="H3710" s="2">
        <v>21475</v>
      </c>
      <c r="I3710" s="2">
        <v>21915</v>
      </c>
      <c r="J3710" s="2">
        <v>22465</v>
      </c>
      <c r="K3710" s="2">
        <v>22915</v>
      </c>
      <c r="L3710" t="str">
        <f t="shared" si="114"/>
        <v/>
      </c>
      <c r="M3710" t="str">
        <f>IFERROR(VLOOKUP(A3710,'Статус менеджера'!$A$2:$B$48,2,TRUE),"")</f>
        <v/>
      </c>
      <c r="N3710" s="2">
        <f t="shared" si="115"/>
        <v>8</v>
      </c>
    </row>
    <row r="3711" spans="1:14" x14ac:dyDescent="0.35">
      <c r="A3711" t="s">
        <v>41</v>
      </c>
      <c r="B3711" t="s">
        <v>233</v>
      </c>
      <c r="C3711" s="1">
        <v>44141</v>
      </c>
      <c r="D3711" t="s">
        <v>128</v>
      </c>
      <c r="E3711" s="3">
        <v>6.02</v>
      </c>
      <c r="F3711" s="4">
        <v>0</v>
      </c>
      <c r="G3711" s="2">
        <v>21050</v>
      </c>
      <c r="H3711" s="2">
        <v>21475</v>
      </c>
      <c r="I3711" s="2">
        <v>21915</v>
      </c>
      <c r="J3711" s="2">
        <v>22465</v>
      </c>
      <c r="K3711" s="2">
        <v>22915</v>
      </c>
      <c r="L3711" t="str">
        <f t="shared" si="114"/>
        <v/>
      </c>
      <c r="M3711" t="str">
        <f>IFERROR(VLOOKUP(A3711,'Статус менеджера'!$A$2:$B$48,2,TRUE),"")</f>
        <v/>
      </c>
      <c r="N3711" s="2">
        <f t="shared" si="115"/>
        <v>8</v>
      </c>
    </row>
    <row r="3712" spans="1:14" x14ac:dyDescent="0.35">
      <c r="A3712" t="s">
        <v>41</v>
      </c>
      <c r="B3712" t="s">
        <v>233</v>
      </c>
      <c r="C3712" s="1">
        <v>44141</v>
      </c>
      <c r="D3712" t="s">
        <v>128</v>
      </c>
      <c r="E3712" s="3">
        <v>5.88</v>
      </c>
      <c r="F3712" s="4">
        <v>0</v>
      </c>
      <c r="G3712" s="2">
        <v>21050</v>
      </c>
      <c r="H3712" s="2">
        <v>21475</v>
      </c>
      <c r="I3712" s="2">
        <v>21915</v>
      </c>
      <c r="J3712" s="2">
        <v>22465</v>
      </c>
      <c r="K3712" s="2">
        <v>22915</v>
      </c>
      <c r="L3712" t="str">
        <f t="shared" si="114"/>
        <v/>
      </c>
      <c r="M3712" t="str">
        <f>IFERROR(VLOOKUP(A3712,'Статус менеджера'!$A$2:$B$48,2,TRUE),"")</f>
        <v/>
      </c>
      <c r="N3712" s="2">
        <f t="shared" si="115"/>
        <v>8</v>
      </c>
    </row>
    <row r="3713" spans="1:14" x14ac:dyDescent="0.35">
      <c r="A3713" t="s">
        <v>41</v>
      </c>
      <c r="B3713" t="s">
        <v>233</v>
      </c>
      <c r="C3713" s="1">
        <v>44141</v>
      </c>
      <c r="D3713" t="s">
        <v>128</v>
      </c>
      <c r="E3713" s="3">
        <v>5.53</v>
      </c>
      <c r="F3713" s="4">
        <v>0</v>
      </c>
      <c r="G3713" s="2">
        <v>21485</v>
      </c>
      <c r="H3713" s="2">
        <v>21910</v>
      </c>
      <c r="I3713" s="2">
        <v>22350</v>
      </c>
      <c r="J3713" s="2">
        <v>22900</v>
      </c>
      <c r="K3713" s="2">
        <v>23350</v>
      </c>
      <c r="L3713" t="str">
        <f t="shared" si="114"/>
        <v/>
      </c>
      <c r="M3713" t="str">
        <f>IFERROR(VLOOKUP(A3713,'Статус менеджера'!$A$2:$B$48,2,TRUE),"")</f>
        <v/>
      </c>
      <c r="N3713" s="2">
        <f t="shared" si="115"/>
        <v>8</v>
      </c>
    </row>
    <row r="3714" spans="1:14" x14ac:dyDescent="0.35">
      <c r="A3714" t="s">
        <v>41</v>
      </c>
      <c r="B3714" t="s">
        <v>233</v>
      </c>
      <c r="C3714" s="1">
        <v>44141</v>
      </c>
      <c r="D3714" t="s">
        <v>128</v>
      </c>
      <c r="E3714" s="3">
        <v>5.97</v>
      </c>
      <c r="F3714" s="4">
        <v>0</v>
      </c>
      <c r="G3714" s="2">
        <v>21485</v>
      </c>
      <c r="H3714" s="2">
        <v>21910</v>
      </c>
      <c r="I3714" s="2">
        <v>22350</v>
      </c>
      <c r="J3714" s="2">
        <v>22900</v>
      </c>
      <c r="K3714" s="2">
        <v>23350</v>
      </c>
      <c r="L3714" t="str">
        <f t="shared" ref="L3714:L3777" si="116">IFERROR(IF(AND(M3714="Продавець малим клієнтам", OR(B3714="Східний регіон", B3714="Західний регіон", B3714="Північний регіон", B3714="Південний регіон", B3714="Центральний регіон", B3714="Будівництво", B3714="Дистрибуція роздріб")), E3714*N3714, ""),"")</f>
        <v/>
      </c>
      <c r="M3714" t="str">
        <f>IFERROR(VLOOKUP(A3714,'Статус менеджера'!$A$2:$B$48,2,TRUE),"")</f>
        <v/>
      </c>
      <c r="N3714" s="2">
        <f t="shared" ref="N3714:N3777" si="117">IFERROR(IF(G3714 &lt;= H3714, 8,
    IF(G3714 &lt;= I3714, 8 + (G3714 - H3714) * (12 - 8) / (I3714 - H3714),
       IF(G3714 &lt;= J3714, 12 + (G3714 - I3714) * (20 - 12) / (J3714 - I3714),
          IF(G3714 &lt;= K3714, 20 + (G3714 - J3714) * (30 - 20) / (K3714 - J3714),
             30)))),"")</f>
        <v>8</v>
      </c>
    </row>
    <row r="3715" spans="1:14" x14ac:dyDescent="0.35">
      <c r="A3715" t="s">
        <v>41</v>
      </c>
      <c r="B3715" t="s">
        <v>233</v>
      </c>
      <c r="C3715" s="1">
        <v>44141</v>
      </c>
      <c r="D3715" t="s">
        <v>128</v>
      </c>
      <c r="E3715" s="3">
        <v>6.23</v>
      </c>
      <c r="F3715" s="4">
        <v>0</v>
      </c>
      <c r="G3715" s="2">
        <v>21485</v>
      </c>
      <c r="H3715" s="2">
        <v>21910</v>
      </c>
      <c r="I3715" s="2">
        <v>22350</v>
      </c>
      <c r="J3715" s="2">
        <v>22900</v>
      </c>
      <c r="K3715" s="2">
        <v>23350</v>
      </c>
      <c r="L3715" t="str">
        <f t="shared" si="116"/>
        <v/>
      </c>
      <c r="M3715" t="str">
        <f>IFERROR(VLOOKUP(A3715,'Статус менеджера'!$A$2:$B$48,2,TRUE),"")</f>
        <v/>
      </c>
      <c r="N3715" s="2">
        <f t="shared" si="117"/>
        <v>8</v>
      </c>
    </row>
    <row r="3716" spans="1:14" x14ac:dyDescent="0.35">
      <c r="A3716" t="s">
        <v>41</v>
      </c>
      <c r="B3716" t="s">
        <v>233</v>
      </c>
      <c r="C3716" s="1">
        <v>44141</v>
      </c>
      <c r="D3716" t="s">
        <v>128</v>
      </c>
      <c r="E3716" s="3">
        <v>4.3899999999999997</v>
      </c>
      <c r="F3716" s="4">
        <v>0</v>
      </c>
      <c r="G3716" s="2">
        <v>21485</v>
      </c>
      <c r="H3716" s="2">
        <v>21910</v>
      </c>
      <c r="I3716" s="2">
        <v>22350</v>
      </c>
      <c r="J3716" s="2">
        <v>22900</v>
      </c>
      <c r="K3716" s="2">
        <v>23350</v>
      </c>
      <c r="L3716" t="str">
        <f t="shared" si="116"/>
        <v/>
      </c>
      <c r="M3716" t="str">
        <f>IFERROR(VLOOKUP(A3716,'Статус менеджера'!$A$2:$B$48,2,TRUE),"")</f>
        <v/>
      </c>
      <c r="N3716" s="2">
        <f t="shared" si="117"/>
        <v>8</v>
      </c>
    </row>
    <row r="3717" spans="1:14" x14ac:dyDescent="0.35">
      <c r="A3717" t="s">
        <v>41</v>
      </c>
      <c r="B3717" t="s">
        <v>233</v>
      </c>
      <c r="C3717" s="1">
        <v>44141</v>
      </c>
      <c r="D3717" t="s">
        <v>128</v>
      </c>
      <c r="E3717" s="3">
        <v>4.2699999999999996</v>
      </c>
      <c r="F3717" s="4">
        <v>0</v>
      </c>
      <c r="G3717" s="2">
        <v>21485</v>
      </c>
      <c r="H3717" s="2">
        <v>21910</v>
      </c>
      <c r="I3717" s="2">
        <v>22350</v>
      </c>
      <c r="J3717" s="2">
        <v>22900</v>
      </c>
      <c r="K3717" s="2">
        <v>23350</v>
      </c>
      <c r="L3717" t="str">
        <f t="shared" si="116"/>
        <v/>
      </c>
      <c r="M3717" t="str">
        <f>IFERROR(VLOOKUP(A3717,'Статус менеджера'!$A$2:$B$48,2,TRUE),"")</f>
        <v/>
      </c>
      <c r="N3717" s="2">
        <f t="shared" si="117"/>
        <v>8</v>
      </c>
    </row>
    <row r="3718" spans="1:14" x14ac:dyDescent="0.35">
      <c r="A3718" t="s">
        <v>41</v>
      </c>
      <c r="B3718" t="s">
        <v>233</v>
      </c>
      <c r="C3718" s="1">
        <v>44141</v>
      </c>
      <c r="D3718" t="s">
        <v>128</v>
      </c>
      <c r="E3718" s="3">
        <v>6.15</v>
      </c>
      <c r="F3718" s="4">
        <v>0</v>
      </c>
      <c r="G3718" s="2">
        <v>21050</v>
      </c>
      <c r="H3718" s="2">
        <v>21475</v>
      </c>
      <c r="I3718" s="2">
        <v>21915</v>
      </c>
      <c r="J3718" s="2">
        <v>22465</v>
      </c>
      <c r="K3718" s="2">
        <v>22915</v>
      </c>
      <c r="L3718" t="str">
        <f t="shared" si="116"/>
        <v/>
      </c>
      <c r="M3718" t="str">
        <f>IFERROR(VLOOKUP(A3718,'Статус менеджера'!$A$2:$B$48,2,TRUE),"")</f>
        <v/>
      </c>
      <c r="N3718" s="2">
        <f t="shared" si="117"/>
        <v>8</v>
      </c>
    </row>
    <row r="3719" spans="1:14" x14ac:dyDescent="0.35">
      <c r="A3719" t="s">
        <v>41</v>
      </c>
      <c r="B3719" t="s">
        <v>233</v>
      </c>
      <c r="C3719" s="1">
        <v>44141</v>
      </c>
      <c r="D3719" t="s">
        <v>128</v>
      </c>
      <c r="E3719" s="3">
        <v>4.13</v>
      </c>
      <c r="F3719" s="4">
        <v>0</v>
      </c>
      <c r="G3719" s="2">
        <v>21050</v>
      </c>
      <c r="H3719" s="2">
        <v>21475</v>
      </c>
      <c r="I3719" s="2">
        <v>21915</v>
      </c>
      <c r="J3719" s="2">
        <v>22465</v>
      </c>
      <c r="K3719" s="2">
        <v>22915</v>
      </c>
      <c r="L3719" t="str">
        <f t="shared" si="116"/>
        <v/>
      </c>
      <c r="M3719" t="str">
        <f>IFERROR(VLOOKUP(A3719,'Статус менеджера'!$A$2:$B$48,2,TRUE),"")</f>
        <v/>
      </c>
      <c r="N3719" s="2">
        <f t="shared" si="117"/>
        <v>8</v>
      </c>
    </row>
    <row r="3720" spans="1:14" x14ac:dyDescent="0.35">
      <c r="A3720" t="s">
        <v>41</v>
      </c>
      <c r="B3720" t="s">
        <v>233</v>
      </c>
      <c r="C3720" s="1">
        <v>44141</v>
      </c>
      <c r="D3720" t="s">
        <v>128</v>
      </c>
      <c r="E3720" s="3">
        <v>4.29</v>
      </c>
      <c r="F3720" s="4">
        <v>0</v>
      </c>
      <c r="G3720" s="2">
        <v>21050</v>
      </c>
      <c r="H3720" s="2">
        <v>21475</v>
      </c>
      <c r="I3720" s="2">
        <v>21915</v>
      </c>
      <c r="J3720" s="2">
        <v>22465</v>
      </c>
      <c r="K3720" s="2">
        <v>22915</v>
      </c>
      <c r="L3720" t="str">
        <f t="shared" si="116"/>
        <v/>
      </c>
      <c r="M3720" t="str">
        <f>IFERROR(VLOOKUP(A3720,'Статус менеджера'!$A$2:$B$48,2,TRUE),"")</f>
        <v/>
      </c>
      <c r="N3720" s="2">
        <f t="shared" si="117"/>
        <v>8</v>
      </c>
    </row>
    <row r="3721" spans="1:14" x14ac:dyDescent="0.35">
      <c r="A3721" t="s">
        <v>41</v>
      </c>
      <c r="B3721" t="s">
        <v>233</v>
      </c>
      <c r="C3721" s="1">
        <v>44141</v>
      </c>
      <c r="D3721" t="s">
        <v>128</v>
      </c>
      <c r="E3721" s="3">
        <v>5.03</v>
      </c>
      <c r="F3721" s="4">
        <v>0</v>
      </c>
      <c r="G3721" s="2">
        <v>21050</v>
      </c>
      <c r="H3721" s="2">
        <v>21475</v>
      </c>
      <c r="I3721" s="2">
        <v>21915</v>
      </c>
      <c r="J3721" s="2">
        <v>22465</v>
      </c>
      <c r="K3721" s="2">
        <v>22915</v>
      </c>
      <c r="L3721" t="str">
        <f t="shared" si="116"/>
        <v/>
      </c>
      <c r="M3721" t="str">
        <f>IFERROR(VLOOKUP(A3721,'Статус менеджера'!$A$2:$B$48,2,TRUE),"")</f>
        <v/>
      </c>
      <c r="N3721" s="2">
        <f t="shared" si="117"/>
        <v>8</v>
      </c>
    </row>
    <row r="3722" spans="1:14" x14ac:dyDescent="0.35">
      <c r="A3722" t="s">
        <v>10</v>
      </c>
      <c r="B3722" t="s">
        <v>234</v>
      </c>
      <c r="C3722" s="1">
        <v>44145</v>
      </c>
      <c r="D3722" t="s">
        <v>117</v>
      </c>
      <c r="E3722" s="3">
        <v>0.92500000000000004</v>
      </c>
      <c r="F3722" s="4">
        <v>0</v>
      </c>
      <c r="G3722" s="2">
        <v>20895</v>
      </c>
      <c r="H3722" s="2">
        <v>20010</v>
      </c>
      <c r="I3722" s="2">
        <v>20895</v>
      </c>
      <c r="J3722" s="2">
        <v>21395</v>
      </c>
      <c r="K3722" s="2">
        <v>21895</v>
      </c>
      <c r="L3722" t="str">
        <f t="shared" si="116"/>
        <v/>
      </c>
      <c r="M3722" t="str">
        <f>IFERROR(VLOOKUP(A3722,'Статус менеджера'!$A$2:$B$48,2,TRUE),"")</f>
        <v/>
      </c>
      <c r="N3722" s="2">
        <f t="shared" si="117"/>
        <v>12</v>
      </c>
    </row>
    <row r="3723" spans="1:14" x14ac:dyDescent="0.35">
      <c r="A3723" t="s">
        <v>10</v>
      </c>
      <c r="B3723" t="s">
        <v>234</v>
      </c>
      <c r="C3723" s="1">
        <v>44145</v>
      </c>
      <c r="D3723" t="s">
        <v>117</v>
      </c>
      <c r="E3723" s="3">
        <v>4.1950000000000003</v>
      </c>
      <c r="F3723" s="4">
        <v>0</v>
      </c>
      <c r="G3723" s="2">
        <v>20895</v>
      </c>
      <c r="H3723" s="2">
        <v>20010</v>
      </c>
      <c r="I3723" s="2">
        <v>20895</v>
      </c>
      <c r="J3723" s="2">
        <v>21395</v>
      </c>
      <c r="K3723" s="2">
        <v>21895</v>
      </c>
      <c r="L3723" t="str">
        <f t="shared" si="116"/>
        <v/>
      </c>
      <c r="M3723" t="str">
        <f>IFERROR(VLOOKUP(A3723,'Статус менеджера'!$A$2:$B$48,2,TRUE),"")</f>
        <v/>
      </c>
      <c r="N3723" s="2">
        <f t="shared" si="117"/>
        <v>12</v>
      </c>
    </row>
    <row r="3724" spans="1:14" x14ac:dyDescent="0.35">
      <c r="A3724" t="s">
        <v>10</v>
      </c>
      <c r="B3724" t="s">
        <v>234</v>
      </c>
      <c r="C3724" s="1">
        <v>44145</v>
      </c>
      <c r="D3724" t="s">
        <v>119</v>
      </c>
      <c r="E3724" s="3">
        <v>2.5649999999999999</v>
      </c>
      <c r="F3724" s="4">
        <v>0</v>
      </c>
      <c r="G3724" s="2">
        <v>20145</v>
      </c>
      <c r="H3724" s="2">
        <v>19280</v>
      </c>
      <c r="I3724" s="2">
        <v>20145</v>
      </c>
      <c r="J3724" s="2">
        <v>20645</v>
      </c>
      <c r="K3724" s="2">
        <v>21145</v>
      </c>
      <c r="L3724" t="str">
        <f t="shared" si="116"/>
        <v/>
      </c>
      <c r="M3724" t="str">
        <f>IFERROR(VLOOKUP(A3724,'Статус менеджера'!$A$2:$B$48,2,TRUE),"")</f>
        <v/>
      </c>
      <c r="N3724" s="2">
        <f t="shared" si="117"/>
        <v>12</v>
      </c>
    </row>
    <row r="3725" spans="1:14" x14ac:dyDescent="0.35">
      <c r="A3725" t="s">
        <v>10</v>
      </c>
      <c r="B3725" t="s">
        <v>234</v>
      </c>
      <c r="C3725" s="1">
        <v>44145</v>
      </c>
      <c r="D3725" t="s">
        <v>119</v>
      </c>
      <c r="E3725" s="3">
        <v>2.5350000000000001</v>
      </c>
      <c r="F3725" s="4">
        <v>0</v>
      </c>
      <c r="G3725" s="2">
        <v>20145</v>
      </c>
      <c r="H3725" s="2">
        <v>19280</v>
      </c>
      <c r="I3725" s="2">
        <v>20145</v>
      </c>
      <c r="J3725" s="2">
        <v>20645</v>
      </c>
      <c r="K3725" s="2">
        <v>21145</v>
      </c>
      <c r="L3725" t="str">
        <f t="shared" si="116"/>
        <v/>
      </c>
      <c r="M3725" t="str">
        <f>IFERROR(VLOOKUP(A3725,'Статус менеджера'!$A$2:$B$48,2,TRUE),"")</f>
        <v/>
      </c>
      <c r="N3725" s="2">
        <f t="shared" si="117"/>
        <v>12</v>
      </c>
    </row>
    <row r="3726" spans="1:14" x14ac:dyDescent="0.35">
      <c r="A3726" t="s">
        <v>10</v>
      </c>
      <c r="B3726" t="s">
        <v>234</v>
      </c>
      <c r="C3726" s="1">
        <v>44145</v>
      </c>
      <c r="D3726" t="s">
        <v>119</v>
      </c>
      <c r="E3726" s="3">
        <v>2.0350000000000001</v>
      </c>
      <c r="F3726" s="4">
        <v>0</v>
      </c>
      <c r="G3726" s="2">
        <v>19895</v>
      </c>
      <c r="H3726" s="2">
        <v>19030</v>
      </c>
      <c r="I3726" s="2">
        <v>19895</v>
      </c>
      <c r="J3726" s="2">
        <v>20395</v>
      </c>
      <c r="K3726" s="2">
        <v>20895</v>
      </c>
      <c r="L3726" t="str">
        <f t="shared" si="116"/>
        <v/>
      </c>
      <c r="M3726" t="str">
        <f>IFERROR(VLOOKUP(A3726,'Статус менеджера'!$A$2:$B$48,2,TRUE),"")</f>
        <v/>
      </c>
      <c r="N3726" s="2">
        <f t="shared" si="117"/>
        <v>12</v>
      </c>
    </row>
    <row r="3727" spans="1:14" x14ac:dyDescent="0.35">
      <c r="A3727" t="s">
        <v>10</v>
      </c>
      <c r="B3727" t="s">
        <v>234</v>
      </c>
      <c r="C3727" s="1">
        <v>44145</v>
      </c>
      <c r="D3727" t="s">
        <v>119</v>
      </c>
      <c r="E3727" s="3">
        <v>2.0249999999999999</v>
      </c>
      <c r="F3727" s="4">
        <v>0</v>
      </c>
      <c r="G3727" s="2">
        <v>19895</v>
      </c>
      <c r="H3727" s="2">
        <v>19030</v>
      </c>
      <c r="I3727" s="2">
        <v>19895</v>
      </c>
      <c r="J3727" s="2">
        <v>20395</v>
      </c>
      <c r="K3727" s="2">
        <v>20895</v>
      </c>
      <c r="L3727" t="str">
        <f t="shared" si="116"/>
        <v/>
      </c>
      <c r="M3727" t="str">
        <f>IFERROR(VLOOKUP(A3727,'Статус менеджера'!$A$2:$B$48,2,TRUE),"")</f>
        <v/>
      </c>
      <c r="N3727" s="2">
        <f t="shared" si="117"/>
        <v>12</v>
      </c>
    </row>
    <row r="3728" spans="1:14" x14ac:dyDescent="0.35">
      <c r="A3728" t="s">
        <v>10</v>
      </c>
      <c r="B3728" t="s">
        <v>234</v>
      </c>
      <c r="C3728" s="1">
        <v>44145</v>
      </c>
      <c r="D3728" t="s">
        <v>119</v>
      </c>
      <c r="E3728" s="3">
        <v>1.9950000000000001</v>
      </c>
      <c r="F3728" s="4">
        <v>0</v>
      </c>
      <c r="G3728" s="2">
        <v>19895</v>
      </c>
      <c r="H3728" s="2">
        <v>19030</v>
      </c>
      <c r="I3728" s="2">
        <v>19895</v>
      </c>
      <c r="J3728" s="2">
        <v>20395</v>
      </c>
      <c r="K3728" s="2">
        <v>20895</v>
      </c>
      <c r="L3728" t="str">
        <f t="shared" si="116"/>
        <v/>
      </c>
      <c r="M3728" t="str">
        <f>IFERROR(VLOOKUP(A3728,'Статус менеджера'!$A$2:$B$48,2,TRUE),"")</f>
        <v/>
      </c>
      <c r="N3728" s="2">
        <f t="shared" si="117"/>
        <v>12</v>
      </c>
    </row>
    <row r="3729" spans="1:14" x14ac:dyDescent="0.35">
      <c r="A3729" t="s">
        <v>10</v>
      </c>
      <c r="B3729" t="s">
        <v>234</v>
      </c>
      <c r="C3729" s="1">
        <v>44145</v>
      </c>
      <c r="D3729" t="s">
        <v>119</v>
      </c>
      <c r="E3729" s="3">
        <v>2.0150000000000001</v>
      </c>
      <c r="F3729" s="4">
        <v>0</v>
      </c>
      <c r="G3729" s="2">
        <v>19895</v>
      </c>
      <c r="H3729" s="2">
        <v>19030</v>
      </c>
      <c r="I3729" s="2">
        <v>19895</v>
      </c>
      <c r="J3729" s="2">
        <v>20395</v>
      </c>
      <c r="K3729" s="2">
        <v>20895</v>
      </c>
      <c r="L3729" t="str">
        <f t="shared" si="116"/>
        <v/>
      </c>
      <c r="M3729" t="str">
        <f>IFERROR(VLOOKUP(A3729,'Статус менеджера'!$A$2:$B$48,2,TRUE),"")</f>
        <v/>
      </c>
      <c r="N3729" s="2">
        <f t="shared" si="117"/>
        <v>12</v>
      </c>
    </row>
    <row r="3730" spans="1:14" x14ac:dyDescent="0.35">
      <c r="A3730" t="s">
        <v>10</v>
      </c>
      <c r="B3730" t="s">
        <v>234</v>
      </c>
      <c r="C3730" s="1">
        <v>44145</v>
      </c>
      <c r="D3730" t="s">
        <v>119</v>
      </c>
      <c r="E3730" s="3">
        <v>2.4550000000000001</v>
      </c>
      <c r="F3730" s="4">
        <v>0</v>
      </c>
      <c r="G3730" s="2">
        <v>19895</v>
      </c>
      <c r="H3730" s="2">
        <v>19030</v>
      </c>
      <c r="I3730" s="2">
        <v>19895</v>
      </c>
      <c r="J3730" s="2">
        <v>20395</v>
      </c>
      <c r="K3730" s="2">
        <v>20895</v>
      </c>
      <c r="L3730" t="str">
        <f t="shared" si="116"/>
        <v/>
      </c>
      <c r="M3730" t="str">
        <f>IFERROR(VLOOKUP(A3730,'Статус менеджера'!$A$2:$B$48,2,TRUE),"")</f>
        <v/>
      </c>
      <c r="N3730" s="2">
        <f t="shared" si="117"/>
        <v>12</v>
      </c>
    </row>
    <row r="3731" spans="1:14" x14ac:dyDescent="0.35">
      <c r="A3731" t="s">
        <v>10</v>
      </c>
      <c r="B3731" t="s">
        <v>234</v>
      </c>
      <c r="C3731" s="1">
        <v>44145</v>
      </c>
      <c r="D3731" t="s">
        <v>119</v>
      </c>
      <c r="E3731" s="3">
        <v>2.42</v>
      </c>
      <c r="F3731" s="4">
        <v>0</v>
      </c>
      <c r="G3731" s="2">
        <v>19895</v>
      </c>
      <c r="H3731" s="2">
        <v>19030</v>
      </c>
      <c r="I3731" s="2">
        <v>19895</v>
      </c>
      <c r="J3731" s="2">
        <v>20395</v>
      </c>
      <c r="K3731" s="2">
        <v>20895</v>
      </c>
      <c r="L3731" t="str">
        <f t="shared" si="116"/>
        <v/>
      </c>
      <c r="M3731" t="str">
        <f>IFERROR(VLOOKUP(A3731,'Статус менеджера'!$A$2:$B$48,2,TRUE),"")</f>
        <v/>
      </c>
      <c r="N3731" s="2">
        <f t="shared" si="117"/>
        <v>12</v>
      </c>
    </row>
    <row r="3732" spans="1:14" x14ac:dyDescent="0.35">
      <c r="A3732" t="s">
        <v>10</v>
      </c>
      <c r="B3732" t="s">
        <v>234</v>
      </c>
      <c r="C3732" s="1">
        <v>44145</v>
      </c>
      <c r="D3732" t="s">
        <v>119</v>
      </c>
      <c r="E3732" s="3">
        <v>2.0150000000000001</v>
      </c>
      <c r="F3732" s="4">
        <v>0</v>
      </c>
      <c r="G3732" s="2">
        <v>19895</v>
      </c>
      <c r="H3732" s="2">
        <v>19030</v>
      </c>
      <c r="I3732" s="2">
        <v>19895</v>
      </c>
      <c r="J3732" s="2">
        <v>20395</v>
      </c>
      <c r="K3732" s="2">
        <v>20895</v>
      </c>
      <c r="L3732" t="str">
        <f t="shared" si="116"/>
        <v/>
      </c>
      <c r="M3732" t="str">
        <f>IFERROR(VLOOKUP(A3732,'Статус менеджера'!$A$2:$B$48,2,TRUE),"")</f>
        <v/>
      </c>
      <c r="N3732" s="2">
        <f t="shared" si="117"/>
        <v>12</v>
      </c>
    </row>
    <row r="3733" spans="1:14" x14ac:dyDescent="0.35">
      <c r="A3733" t="s">
        <v>51</v>
      </c>
      <c r="B3733" t="s">
        <v>229</v>
      </c>
      <c r="C3733" s="1">
        <v>44139</v>
      </c>
      <c r="D3733" t="s">
        <v>145</v>
      </c>
      <c r="E3733" s="3">
        <v>8.625</v>
      </c>
      <c r="F3733" s="4">
        <v>0</v>
      </c>
      <c r="G3733" s="2">
        <v>21695</v>
      </c>
      <c r="H3733" s="2">
        <v>20145</v>
      </c>
      <c r="I3733" s="2">
        <v>20695</v>
      </c>
      <c r="J3733" s="2">
        <v>21195</v>
      </c>
      <c r="K3733" s="2">
        <v>21695</v>
      </c>
      <c r="L3733" t="str">
        <f t="shared" si="116"/>
        <v/>
      </c>
      <c r="M3733" t="str">
        <f>IFERROR(VLOOKUP(A3733,'Статус менеджера'!$A$2:$B$48,2,TRUE),"")</f>
        <v>Продавець малим клієнтам</v>
      </c>
      <c r="N3733" s="2">
        <f t="shared" si="117"/>
        <v>30</v>
      </c>
    </row>
    <row r="3734" spans="1:14" x14ac:dyDescent="0.35">
      <c r="A3734" t="s">
        <v>51</v>
      </c>
      <c r="B3734" t="s">
        <v>229</v>
      </c>
      <c r="C3734" s="1">
        <v>44139</v>
      </c>
      <c r="D3734" t="s">
        <v>145</v>
      </c>
      <c r="E3734" s="3">
        <v>7.5</v>
      </c>
      <c r="F3734" s="4">
        <v>0</v>
      </c>
      <c r="G3734" s="2">
        <v>21695</v>
      </c>
      <c r="H3734" s="2">
        <v>20145</v>
      </c>
      <c r="I3734" s="2">
        <v>20695</v>
      </c>
      <c r="J3734" s="2">
        <v>21195</v>
      </c>
      <c r="K3734" s="2">
        <v>21695</v>
      </c>
      <c r="L3734" t="str">
        <f t="shared" si="116"/>
        <v/>
      </c>
      <c r="M3734" t="str">
        <f>IFERROR(VLOOKUP(A3734,'Статус менеджера'!$A$2:$B$48,2,TRUE),"")</f>
        <v>Продавець малим клієнтам</v>
      </c>
      <c r="N3734" s="2">
        <f t="shared" si="117"/>
        <v>30</v>
      </c>
    </row>
    <row r="3735" spans="1:14" x14ac:dyDescent="0.35">
      <c r="A3735" t="s">
        <v>51</v>
      </c>
      <c r="B3735" t="s">
        <v>229</v>
      </c>
      <c r="C3735" s="1">
        <v>44139</v>
      </c>
      <c r="D3735" t="s">
        <v>122</v>
      </c>
      <c r="E3735" s="3">
        <v>0.71</v>
      </c>
      <c r="F3735" s="4">
        <v>0</v>
      </c>
      <c r="G3735" s="2">
        <v>18200</v>
      </c>
      <c r="H3735" s="2">
        <v>17855</v>
      </c>
      <c r="I3735" s="2">
        <v>18400</v>
      </c>
      <c r="J3735" s="2">
        <v>18750</v>
      </c>
      <c r="K3735" s="2">
        <v>19200</v>
      </c>
      <c r="L3735" t="str">
        <f t="shared" si="116"/>
        <v/>
      </c>
      <c r="M3735" t="str">
        <f>IFERROR(VLOOKUP(A3735,'Статус менеджера'!$A$2:$B$48,2,TRUE),"")</f>
        <v>Продавець малим клієнтам</v>
      </c>
      <c r="N3735" s="2">
        <f t="shared" si="117"/>
        <v>10.532110091743119</v>
      </c>
    </row>
    <row r="3736" spans="1:14" x14ac:dyDescent="0.35">
      <c r="A3736" t="s">
        <v>51</v>
      </c>
      <c r="B3736" t="s">
        <v>229</v>
      </c>
      <c r="C3736" s="1">
        <v>44139</v>
      </c>
      <c r="D3736" t="s">
        <v>122</v>
      </c>
      <c r="E3736" s="3">
        <v>0.71</v>
      </c>
      <c r="F3736" s="4">
        <v>0</v>
      </c>
      <c r="G3736" s="2">
        <v>18200</v>
      </c>
      <c r="H3736" s="2">
        <v>17855</v>
      </c>
      <c r="I3736" s="2">
        <v>18400</v>
      </c>
      <c r="J3736" s="2">
        <v>18750</v>
      </c>
      <c r="K3736" s="2">
        <v>19200</v>
      </c>
      <c r="L3736" t="str">
        <f t="shared" si="116"/>
        <v/>
      </c>
      <c r="M3736" t="str">
        <f>IFERROR(VLOOKUP(A3736,'Статус менеджера'!$A$2:$B$48,2,TRUE),"")</f>
        <v>Продавець малим клієнтам</v>
      </c>
      <c r="N3736" s="2">
        <f t="shared" si="117"/>
        <v>10.532110091743119</v>
      </c>
    </row>
    <row r="3737" spans="1:14" x14ac:dyDescent="0.35">
      <c r="A3737" t="s">
        <v>51</v>
      </c>
      <c r="B3737" t="s">
        <v>229</v>
      </c>
      <c r="C3737" s="1">
        <v>44139</v>
      </c>
      <c r="D3737" t="s">
        <v>122</v>
      </c>
      <c r="E3737" s="3">
        <v>0.71</v>
      </c>
      <c r="F3737" s="4">
        <v>0</v>
      </c>
      <c r="G3737" s="2">
        <v>18200</v>
      </c>
      <c r="H3737" s="2">
        <v>17855</v>
      </c>
      <c r="I3737" s="2">
        <v>18400</v>
      </c>
      <c r="J3737" s="2">
        <v>18750</v>
      </c>
      <c r="K3737" s="2">
        <v>19200</v>
      </c>
      <c r="L3737" t="str">
        <f t="shared" si="116"/>
        <v/>
      </c>
      <c r="M3737" t="str">
        <f>IFERROR(VLOOKUP(A3737,'Статус менеджера'!$A$2:$B$48,2,TRUE),"")</f>
        <v>Продавець малим клієнтам</v>
      </c>
      <c r="N3737" s="2">
        <f t="shared" si="117"/>
        <v>10.532110091743119</v>
      </c>
    </row>
    <row r="3738" spans="1:14" x14ac:dyDescent="0.35">
      <c r="A3738" t="s">
        <v>51</v>
      </c>
      <c r="B3738" t="s">
        <v>229</v>
      </c>
      <c r="C3738" s="1">
        <v>44139</v>
      </c>
      <c r="D3738" t="s">
        <v>123</v>
      </c>
      <c r="E3738" s="3">
        <v>0.66</v>
      </c>
      <c r="F3738" s="4">
        <v>0</v>
      </c>
      <c r="G3738" s="2">
        <v>16685</v>
      </c>
      <c r="H3738" s="2">
        <v>15440</v>
      </c>
      <c r="I3738" s="2">
        <v>16385</v>
      </c>
      <c r="J3738" s="2">
        <v>16685</v>
      </c>
      <c r="K3738" s="2">
        <v>17435</v>
      </c>
      <c r="L3738" t="str">
        <f t="shared" si="116"/>
        <v/>
      </c>
      <c r="M3738" t="str">
        <f>IFERROR(VLOOKUP(A3738,'Статус менеджера'!$A$2:$B$48,2,TRUE),"")</f>
        <v>Продавець малим клієнтам</v>
      </c>
      <c r="N3738" s="2">
        <f t="shared" si="117"/>
        <v>20</v>
      </c>
    </row>
    <row r="3739" spans="1:14" x14ac:dyDescent="0.35">
      <c r="A3739" t="s">
        <v>93</v>
      </c>
      <c r="B3739" t="s">
        <v>225</v>
      </c>
      <c r="C3739" s="1">
        <v>44139</v>
      </c>
      <c r="D3739" t="s">
        <v>119</v>
      </c>
      <c r="E3739" s="3">
        <v>1.9E-2</v>
      </c>
      <c r="F3739" s="4">
        <v>0</v>
      </c>
      <c r="G3739" s="2">
        <v>21345</v>
      </c>
      <c r="H3739" s="2">
        <v>19480</v>
      </c>
      <c r="I3739" s="2">
        <v>20295</v>
      </c>
      <c r="J3739" s="2">
        <v>20845</v>
      </c>
      <c r="K3739" s="2">
        <v>21345</v>
      </c>
      <c r="L3739" t="str">
        <f t="shared" si="116"/>
        <v/>
      </c>
      <c r="M3739" t="str">
        <f>IFERROR(VLOOKUP(A3739,'Статус менеджера'!$A$2:$B$48,2,TRUE),"")</f>
        <v/>
      </c>
      <c r="N3739" s="2">
        <f t="shared" si="117"/>
        <v>30</v>
      </c>
    </row>
    <row r="3740" spans="1:14" x14ac:dyDescent="0.35">
      <c r="A3740" t="s">
        <v>93</v>
      </c>
      <c r="B3740" t="s">
        <v>225</v>
      </c>
      <c r="C3740" s="1">
        <v>44139</v>
      </c>
      <c r="D3740" t="s">
        <v>118</v>
      </c>
      <c r="E3740" s="3">
        <v>0</v>
      </c>
      <c r="F3740" s="4">
        <v>0</v>
      </c>
      <c r="G3740" s="2">
        <v>30</v>
      </c>
      <c r="H3740" s="2" t="e">
        <v>#N/A</v>
      </c>
      <c r="I3740" s="2" t="e">
        <v>#N/A</v>
      </c>
      <c r="J3740" s="2" t="e">
        <v>#N/A</v>
      </c>
      <c r="K3740" s="2" t="e">
        <v>#N/A</v>
      </c>
      <c r="L3740" t="str">
        <f t="shared" si="116"/>
        <v/>
      </c>
      <c r="M3740" t="str">
        <f>IFERROR(VLOOKUP(A3740,'Статус менеджера'!$A$2:$B$48,2,TRUE),"")</f>
        <v/>
      </c>
      <c r="N3740" s="2" t="str">
        <f t="shared" si="117"/>
        <v/>
      </c>
    </row>
    <row r="3741" spans="1:14" x14ac:dyDescent="0.35">
      <c r="A3741" t="s">
        <v>51</v>
      </c>
      <c r="B3741" t="s">
        <v>229</v>
      </c>
      <c r="C3741" s="1">
        <v>44140</v>
      </c>
      <c r="D3741" t="s">
        <v>124</v>
      </c>
      <c r="E3741" s="3">
        <v>7.3959999999999999</v>
      </c>
      <c r="F3741" s="4">
        <v>0</v>
      </c>
      <c r="G3741" s="2">
        <v>17305</v>
      </c>
      <c r="H3741" s="2">
        <v>16915</v>
      </c>
      <c r="I3741" s="2">
        <v>17405</v>
      </c>
      <c r="J3741" s="2">
        <v>17905</v>
      </c>
      <c r="K3741" s="2">
        <v>18405</v>
      </c>
      <c r="L3741" t="str">
        <f t="shared" si="116"/>
        <v/>
      </c>
      <c r="M3741" t="str">
        <f>IFERROR(VLOOKUP(A3741,'Статус менеджера'!$A$2:$B$48,2,TRUE),"")</f>
        <v>Продавець малим клієнтам</v>
      </c>
      <c r="N3741" s="2">
        <f t="shared" si="117"/>
        <v>11.183673469387756</v>
      </c>
    </row>
    <row r="3742" spans="1:14" x14ac:dyDescent="0.35">
      <c r="A3742" t="s">
        <v>51</v>
      </c>
      <c r="B3742" t="s">
        <v>229</v>
      </c>
      <c r="C3742" s="1">
        <v>44140</v>
      </c>
      <c r="D3742" t="s">
        <v>124</v>
      </c>
      <c r="E3742" s="3">
        <v>3.9180000000000001</v>
      </c>
      <c r="F3742" s="4">
        <v>0</v>
      </c>
      <c r="G3742" s="2">
        <v>17305</v>
      </c>
      <c r="H3742" s="2">
        <v>16915</v>
      </c>
      <c r="I3742" s="2">
        <v>17405</v>
      </c>
      <c r="J3742" s="2">
        <v>17905</v>
      </c>
      <c r="K3742" s="2">
        <v>18405</v>
      </c>
      <c r="L3742" t="str">
        <f t="shared" si="116"/>
        <v/>
      </c>
      <c r="M3742" t="str">
        <f>IFERROR(VLOOKUP(A3742,'Статус менеджера'!$A$2:$B$48,2,TRUE),"")</f>
        <v>Продавець малим клієнтам</v>
      </c>
      <c r="N3742" s="2">
        <f t="shared" si="117"/>
        <v>11.183673469387756</v>
      </c>
    </row>
    <row r="3743" spans="1:14" x14ac:dyDescent="0.35">
      <c r="A3743" t="s">
        <v>51</v>
      </c>
      <c r="B3743" t="s">
        <v>229</v>
      </c>
      <c r="C3743" s="1">
        <v>44140</v>
      </c>
      <c r="D3743" t="s">
        <v>124</v>
      </c>
      <c r="E3743" s="3">
        <v>2.226</v>
      </c>
      <c r="F3743" s="4">
        <v>0</v>
      </c>
      <c r="G3743" s="2">
        <v>17305</v>
      </c>
      <c r="H3743" s="2">
        <v>16915</v>
      </c>
      <c r="I3743" s="2">
        <v>17405</v>
      </c>
      <c r="J3743" s="2">
        <v>17905</v>
      </c>
      <c r="K3743" s="2">
        <v>18405</v>
      </c>
      <c r="L3743" t="str">
        <f t="shared" si="116"/>
        <v/>
      </c>
      <c r="M3743" t="str">
        <f>IFERROR(VLOOKUP(A3743,'Статус менеджера'!$A$2:$B$48,2,TRUE),"")</f>
        <v>Продавець малим клієнтам</v>
      </c>
      <c r="N3743" s="2">
        <f t="shared" si="117"/>
        <v>11.183673469387756</v>
      </c>
    </row>
    <row r="3744" spans="1:14" x14ac:dyDescent="0.35">
      <c r="A3744" t="s">
        <v>51</v>
      </c>
      <c r="B3744" t="s">
        <v>229</v>
      </c>
      <c r="C3744" s="1">
        <v>44140</v>
      </c>
      <c r="D3744" t="s">
        <v>124</v>
      </c>
      <c r="E3744" s="3">
        <v>7.31</v>
      </c>
      <c r="F3744" s="4">
        <v>0</v>
      </c>
      <c r="G3744" s="2">
        <v>17305</v>
      </c>
      <c r="H3744" s="2">
        <v>16915</v>
      </c>
      <c r="I3744" s="2">
        <v>17405</v>
      </c>
      <c r="J3744" s="2">
        <v>17905</v>
      </c>
      <c r="K3744" s="2">
        <v>18405</v>
      </c>
      <c r="L3744" t="str">
        <f t="shared" si="116"/>
        <v/>
      </c>
      <c r="M3744" t="str">
        <f>IFERROR(VLOOKUP(A3744,'Статус менеджера'!$A$2:$B$48,2,TRUE),"")</f>
        <v>Продавець малим клієнтам</v>
      </c>
      <c r="N3744" s="2">
        <f t="shared" si="117"/>
        <v>11.183673469387756</v>
      </c>
    </row>
    <row r="3745" spans="1:14" x14ac:dyDescent="0.35">
      <c r="A3745" t="s">
        <v>51</v>
      </c>
      <c r="B3745" t="s">
        <v>229</v>
      </c>
      <c r="C3745" s="1">
        <v>44140</v>
      </c>
      <c r="D3745" t="s">
        <v>124</v>
      </c>
      <c r="E3745" s="3">
        <v>0.35399999999999998</v>
      </c>
      <c r="F3745" s="4">
        <v>0</v>
      </c>
      <c r="G3745" s="2">
        <v>17305</v>
      </c>
      <c r="H3745" s="2">
        <v>16915</v>
      </c>
      <c r="I3745" s="2">
        <v>17405</v>
      </c>
      <c r="J3745" s="2">
        <v>17905</v>
      </c>
      <c r="K3745" s="2">
        <v>18405</v>
      </c>
      <c r="L3745" t="str">
        <f t="shared" si="116"/>
        <v/>
      </c>
      <c r="M3745" t="str">
        <f>IFERROR(VLOOKUP(A3745,'Статус менеджера'!$A$2:$B$48,2,TRUE),"")</f>
        <v>Продавець малим клієнтам</v>
      </c>
      <c r="N3745" s="2">
        <f t="shared" si="117"/>
        <v>11.183673469387756</v>
      </c>
    </row>
    <row r="3746" spans="1:14" x14ac:dyDescent="0.35">
      <c r="A3746" t="s">
        <v>51</v>
      </c>
      <c r="B3746" t="s">
        <v>229</v>
      </c>
      <c r="C3746" s="1">
        <v>44140</v>
      </c>
      <c r="D3746" t="s">
        <v>124</v>
      </c>
      <c r="E3746" s="3">
        <v>0.59599999999999997</v>
      </c>
      <c r="F3746" s="4">
        <v>0</v>
      </c>
      <c r="G3746" s="2">
        <v>17305</v>
      </c>
      <c r="H3746" s="2">
        <v>16915</v>
      </c>
      <c r="I3746" s="2">
        <v>17405</v>
      </c>
      <c r="J3746" s="2">
        <v>17905</v>
      </c>
      <c r="K3746" s="2">
        <v>18405</v>
      </c>
      <c r="L3746" t="str">
        <f t="shared" si="116"/>
        <v/>
      </c>
      <c r="M3746" t="str">
        <f>IFERROR(VLOOKUP(A3746,'Статус менеджера'!$A$2:$B$48,2,TRUE),"")</f>
        <v>Продавець малим клієнтам</v>
      </c>
      <c r="N3746" s="2">
        <f t="shared" si="117"/>
        <v>11.183673469387756</v>
      </c>
    </row>
    <row r="3747" spans="1:14" x14ac:dyDescent="0.35">
      <c r="A3747" t="s">
        <v>18</v>
      </c>
      <c r="B3747" t="s">
        <v>225</v>
      </c>
      <c r="C3747" s="1">
        <v>44139</v>
      </c>
      <c r="D3747" t="s">
        <v>119</v>
      </c>
      <c r="E3747" s="3">
        <v>1.2999999999999999E-2</v>
      </c>
      <c r="F3747" s="4">
        <v>0</v>
      </c>
      <c r="G3747" s="2">
        <v>21855</v>
      </c>
      <c r="H3747" s="2">
        <v>19990</v>
      </c>
      <c r="I3747" s="2">
        <v>20805</v>
      </c>
      <c r="J3747" s="2">
        <v>21355</v>
      </c>
      <c r="K3747" s="2">
        <v>21855</v>
      </c>
      <c r="L3747" t="str">
        <f t="shared" si="116"/>
        <v/>
      </c>
      <c r="M3747" t="str">
        <f>IFERROR(VLOOKUP(A3747,'Статус менеджера'!$A$2:$B$48,2,TRUE),"")</f>
        <v/>
      </c>
      <c r="N3747" s="2">
        <f t="shared" si="117"/>
        <v>30</v>
      </c>
    </row>
    <row r="3748" spans="1:14" x14ac:dyDescent="0.35">
      <c r="A3748" t="s">
        <v>63</v>
      </c>
      <c r="B3748" t="s">
        <v>227</v>
      </c>
      <c r="C3748" s="1">
        <v>44141</v>
      </c>
      <c r="D3748" t="s">
        <v>123</v>
      </c>
      <c r="E3748" s="3">
        <v>0.42</v>
      </c>
      <c r="F3748" s="4">
        <v>0</v>
      </c>
      <c r="G3748" s="2">
        <v>17988.3</v>
      </c>
      <c r="H3748" s="2">
        <v>16355</v>
      </c>
      <c r="I3748" s="2">
        <v>17250</v>
      </c>
      <c r="J3748" s="2">
        <v>17600</v>
      </c>
      <c r="K3748" s="2">
        <v>18350</v>
      </c>
      <c r="L3748" t="str">
        <f t="shared" si="116"/>
        <v/>
      </c>
      <c r="M3748" t="str">
        <f>IFERROR(VLOOKUP(A3748,'Статус менеджера'!$A$2:$B$48,2,TRUE),"")</f>
        <v/>
      </c>
      <c r="N3748" s="2">
        <f t="shared" si="117"/>
        <v>25.177333333333323</v>
      </c>
    </row>
    <row r="3749" spans="1:14" x14ac:dyDescent="0.35">
      <c r="A3749" t="s">
        <v>63</v>
      </c>
      <c r="B3749" t="s">
        <v>227</v>
      </c>
      <c r="C3749" s="1">
        <v>44141</v>
      </c>
      <c r="D3749" t="s">
        <v>123</v>
      </c>
      <c r="E3749" s="3">
        <v>5.83</v>
      </c>
      <c r="F3749" s="4">
        <v>0</v>
      </c>
      <c r="G3749" s="2">
        <v>17688.3</v>
      </c>
      <c r="H3749" s="2">
        <v>16055</v>
      </c>
      <c r="I3749" s="2">
        <v>16950</v>
      </c>
      <c r="J3749" s="2">
        <v>17300</v>
      </c>
      <c r="K3749" s="2">
        <v>18050</v>
      </c>
      <c r="L3749" t="str">
        <f t="shared" si="116"/>
        <v/>
      </c>
      <c r="M3749" t="str">
        <f>IFERROR(VLOOKUP(A3749,'Статус менеджера'!$A$2:$B$48,2,TRUE),"")</f>
        <v/>
      </c>
      <c r="N3749" s="2">
        <f t="shared" si="117"/>
        <v>25.177333333333323</v>
      </c>
    </row>
    <row r="3750" spans="1:14" x14ac:dyDescent="0.35">
      <c r="A3750" t="s">
        <v>63</v>
      </c>
      <c r="B3750" t="s">
        <v>227</v>
      </c>
      <c r="C3750" s="1">
        <v>44141</v>
      </c>
      <c r="D3750" t="s">
        <v>123</v>
      </c>
      <c r="E3750" s="3">
        <v>1.84</v>
      </c>
      <c r="F3750" s="4">
        <v>0</v>
      </c>
      <c r="G3750" s="2">
        <v>17688.3</v>
      </c>
      <c r="H3750" s="2">
        <v>16055</v>
      </c>
      <c r="I3750" s="2">
        <v>16950</v>
      </c>
      <c r="J3750" s="2">
        <v>17300</v>
      </c>
      <c r="K3750" s="2">
        <v>18050</v>
      </c>
      <c r="L3750" t="str">
        <f t="shared" si="116"/>
        <v/>
      </c>
      <c r="M3750" t="str">
        <f>IFERROR(VLOOKUP(A3750,'Статус менеджера'!$A$2:$B$48,2,TRUE),"")</f>
        <v/>
      </c>
      <c r="N3750" s="2">
        <f t="shared" si="117"/>
        <v>25.177333333333323</v>
      </c>
    </row>
    <row r="3751" spans="1:14" x14ac:dyDescent="0.35">
      <c r="A3751" t="s">
        <v>63</v>
      </c>
      <c r="B3751" t="s">
        <v>227</v>
      </c>
      <c r="C3751" s="1">
        <v>44141</v>
      </c>
      <c r="D3751" t="s">
        <v>123</v>
      </c>
      <c r="E3751" s="3">
        <v>2.2999999999999998</v>
      </c>
      <c r="F3751" s="4">
        <v>0</v>
      </c>
      <c r="G3751" s="2">
        <v>17688.3</v>
      </c>
      <c r="H3751" s="2">
        <v>16055</v>
      </c>
      <c r="I3751" s="2">
        <v>16950</v>
      </c>
      <c r="J3751" s="2">
        <v>17300</v>
      </c>
      <c r="K3751" s="2">
        <v>18050</v>
      </c>
      <c r="L3751" t="str">
        <f t="shared" si="116"/>
        <v/>
      </c>
      <c r="M3751" t="str">
        <f>IFERROR(VLOOKUP(A3751,'Статус менеджера'!$A$2:$B$48,2,TRUE),"")</f>
        <v/>
      </c>
      <c r="N3751" s="2">
        <f t="shared" si="117"/>
        <v>25.177333333333323</v>
      </c>
    </row>
    <row r="3752" spans="1:14" x14ac:dyDescent="0.35">
      <c r="A3752" t="s">
        <v>63</v>
      </c>
      <c r="B3752" t="s">
        <v>227</v>
      </c>
      <c r="C3752" s="1">
        <v>44141</v>
      </c>
      <c r="D3752" t="s">
        <v>123</v>
      </c>
      <c r="E3752" s="3">
        <v>2.4500000000000002</v>
      </c>
      <c r="F3752" s="4">
        <v>0</v>
      </c>
      <c r="G3752" s="2">
        <v>17688.3</v>
      </c>
      <c r="H3752" s="2">
        <v>16055</v>
      </c>
      <c r="I3752" s="2">
        <v>16950</v>
      </c>
      <c r="J3752" s="2">
        <v>17300</v>
      </c>
      <c r="K3752" s="2">
        <v>18050</v>
      </c>
      <c r="L3752" t="str">
        <f t="shared" si="116"/>
        <v/>
      </c>
      <c r="M3752" t="str">
        <f>IFERROR(VLOOKUP(A3752,'Статус менеджера'!$A$2:$B$48,2,TRUE),"")</f>
        <v/>
      </c>
      <c r="N3752" s="2">
        <f t="shared" si="117"/>
        <v>25.177333333333323</v>
      </c>
    </row>
    <row r="3753" spans="1:14" x14ac:dyDescent="0.35">
      <c r="A3753" t="s">
        <v>63</v>
      </c>
      <c r="B3753" t="s">
        <v>227</v>
      </c>
      <c r="C3753" s="1">
        <v>44141</v>
      </c>
      <c r="D3753" t="s">
        <v>123</v>
      </c>
      <c r="E3753" s="3">
        <v>1.2450000000000001</v>
      </c>
      <c r="F3753" s="4">
        <v>0</v>
      </c>
      <c r="G3753" s="2">
        <v>17688.3</v>
      </c>
      <c r="H3753" s="2">
        <v>16055</v>
      </c>
      <c r="I3753" s="2">
        <v>16950</v>
      </c>
      <c r="J3753" s="2">
        <v>17300</v>
      </c>
      <c r="K3753" s="2">
        <v>18050</v>
      </c>
      <c r="L3753" t="str">
        <f t="shared" si="116"/>
        <v/>
      </c>
      <c r="M3753" t="str">
        <f>IFERROR(VLOOKUP(A3753,'Статус менеджера'!$A$2:$B$48,2,TRUE),"")</f>
        <v/>
      </c>
      <c r="N3753" s="2">
        <f t="shared" si="117"/>
        <v>25.177333333333323</v>
      </c>
    </row>
    <row r="3754" spans="1:14" x14ac:dyDescent="0.35">
      <c r="A3754" t="s">
        <v>63</v>
      </c>
      <c r="B3754" t="s">
        <v>227</v>
      </c>
      <c r="C3754" s="1">
        <v>44141</v>
      </c>
      <c r="D3754" t="s">
        <v>123</v>
      </c>
      <c r="E3754" s="3">
        <v>2</v>
      </c>
      <c r="F3754" s="4">
        <v>0</v>
      </c>
      <c r="G3754" s="2">
        <v>17688.3</v>
      </c>
      <c r="H3754" s="2">
        <v>16055</v>
      </c>
      <c r="I3754" s="2">
        <v>16950</v>
      </c>
      <c r="J3754" s="2">
        <v>17300</v>
      </c>
      <c r="K3754" s="2">
        <v>18050</v>
      </c>
      <c r="L3754" t="str">
        <f t="shared" si="116"/>
        <v/>
      </c>
      <c r="M3754" t="str">
        <f>IFERROR(VLOOKUP(A3754,'Статус менеджера'!$A$2:$B$48,2,TRUE),"")</f>
        <v/>
      </c>
      <c r="N3754" s="2">
        <f t="shared" si="117"/>
        <v>25.177333333333323</v>
      </c>
    </row>
    <row r="3755" spans="1:14" x14ac:dyDescent="0.35">
      <c r="A3755" t="s">
        <v>63</v>
      </c>
      <c r="B3755" t="s">
        <v>227</v>
      </c>
      <c r="C3755" s="1">
        <v>44141</v>
      </c>
      <c r="D3755" t="s">
        <v>123</v>
      </c>
      <c r="E3755" s="3">
        <v>1.585</v>
      </c>
      <c r="F3755" s="4">
        <v>0</v>
      </c>
      <c r="G3755" s="2">
        <v>17688.3</v>
      </c>
      <c r="H3755" s="2">
        <v>16055</v>
      </c>
      <c r="I3755" s="2">
        <v>16950</v>
      </c>
      <c r="J3755" s="2">
        <v>17300</v>
      </c>
      <c r="K3755" s="2">
        <v>18050</v>
      </c>
      <c r="L3755" t="str">
        <f t="shared" si="116"/>
        <v/>
      </c>
      <c r="M3755" t="str">
        <f>IFERROR(VLOOKUP(A3755,'Статус менеджера'!$A$2:$B$48,2,TRUE),"")</f>
        <v/>
      </c>
      <c r="N3755" s="2">
        <f t="shared" si="117"/>
        <v>25.177333333333323</v>
      </c>
    </row>
    <row r="3756" spans="1:14" x14ac:dyDescent="0.35">
      <c r="A3756" t="s">
        <v>63</v>
      </c>
      <c r="B3756" t="s">
        <v>227</v>
      </c>
      <c r="C3756" s="1">
        <v>44141</v>
      </c>
      <c r="D3756" t="s">
        <v>123</v>
      </c>
      <c r="E3756" s="3">
        <v>0.23</v>
      </c>
      <c r="F3756" s="4">
        <v>0</v>
      </c>
      <c r="G3756" s="2">
        <v>17688.3</v>
      </c>
      <c r="H3756" s="2">
        <v>16055</v>
      </c>
      <c r="I3756" s="2">
        <v>16950</v>
      </c>
      <c r="J3756" s="2">
        <v>17300</v>
      </c>
      <c r="K3756" s="2">
        <v>18050</v>
      </c>
      <c r="L3756" t="str">
        <f t="shared" si="116"/>
        <v/>
      </c>
      <c r="M3756" t="str">
        <f>IFERROR(VLOOKUP(A3756,'Статус менеджера'!$A$2:$B$48,2,TRUE),"")</f>
        <v/>
      </c>
      <c r="N3756" s="2">
        <f t="shared" si="117"/>
        <v>25.177333333333323</v>
      </c>
    </row>
    <row r="3757" spans="1:14" x14ac:dyDescent="0.35">
      <c r="A3757" t="s">
        <v>63</v>
      </c>
      <c r="B3757" t="s">
        <v>227</v>
      </c>
      <c r="C3757" s="1">
        <v>44141</v>
      </c>
      <c r="D3757" t="s">
        <v>133</v>
      </c>
      <c r="E3757" s="3">
        <v>0.40699999999999997</v>
      </c>
      <c r="F3757" s="4">
        <v>0</v>
      </c>
      <c r="G3757" s="2">
        <v>21850.3</v>
      </c>
      <c r="H3757" s="2">
        <v>20230</v>
      </c>
      <c r="I3757" s="2">
        <v>21060</v>
      </c>
      <c r="J3757" s="2">
        <v>21560</v>
      </c>
      <c r="K3757" s="2">
        <v>22310</v>
      </c>
      <c r="L3757" t="str">
        <f t="shared" si="116"/>
        <v/>
      </c>
      <c r="M3757" t="str">
        <f>IFERROR(VLOOKUP(A3757,'Статус менеджера'!$A$2:$B$48,2,TRUE),"")</f>
        <v/>
      </c>
      <c r="N3757" s="2">
        <f t="shared" si="117"/>
        <v>23.870666666666658</v>
      </c>
    </row>
    <row r="3758" spans="1:14" x14ac:dyDescent="0.35">
      <c r="A3758" t="s">
        <v>63</v>
      </c>
      <c r="B3758" t="s">
        <v>227</v>
      </c>
      <c r="C3758" s="1">
        <v>44141</v>
      </c>
      <c r="D3758" t="s">
        <v>133</v>
      </c>
      <c r="E3758" s="3">
        <v>0.20499999999999999</v>
      </c>
      <c r="F3758" s="4">
        <v>0</v>
      </c>
      <c r="G3758" s="2">
        <v>21850.3</v>
      </c>
      <c r="H3758" s="2">
        <v>20230</v>
      </c>
      <c r="I3758" s="2">
        <v>21060</v>
      </c>
      <c r="J3758" s="2">
        <v>21560</v>
      </c>
      <c r="K3758" s="2">
        <v>22310</v>
      </c>
      <c r="L3758" t="str">
        <f t="shared" si="116"/>
        <v/>
      </c>
      <c r="M3758" t="str">
        <f>IFERROR(VLOOKUP(A3758,'Статус менеджера'!$A$2:$B$48,2,TRUE),"")</f>
        <v/>
      </c>
      <c r="N3758" s="2">
        <f t="shared" si="117"/>
        <v>23.870666666666658</v>
      </c>
    </row>
    <row r="3759" spans="1:14" x14ac:dyDescent="0.35">
      <c r="A3759" t="s">
        <v>9</v>
      </c>
      <c r="B3759" t="s">
        <v>232</v>
      </c>
      <c r="C3759" s="1">
        <v>44139</v>
      </c>
      <c r="D3759" t="s">
        <v>119</v>
      </c>
      <c r="E3759" s="3">
        <v>21.024999999999999</v>
      </c>
      <c r="F3759" s="4">
        <v>0</v>
      </c>
      <c r="G3759" s="2">
        <v>20055</v>
      </c>
      <c r="H3759" s="2">
        <v>19190</v>
      </c>
      <c r="I3759" s="2">
        <v>20055</v>
      </c>
      <c r="J3759" s="2">
        <v>20555</v>
      </c>
      <c r="K3759" s="2">
        <v>21055</v>
      </c>
      <c r="L3759" t="str">
        <f t="shared" si="116"/>
        <v/>
      </c>
      <c r="M3759" t="str">
        <f>IFERROR(VLOOKUP(A3759,'Статус менеджера'!$A$2:$B$48,2,TRUE),"")</f>
        <v>Продавець малим клієнтам</v>
      </c>
      <c r="N3759" s="2">
        <f t="shared" si="117"/>
        <v>12</v>
      </c>
    </row>
    <row r="3760" spans="1:14" x14ac:dyDescent="0.35">
      <c r="A3760" t="s">
        <v>84</v>
      </c>
      <c r="B3760" t="s">
        <v>224</v>
      </c>
      <c r="C3760" s="1">
        <v>44148</v>
      </c>
      <c r="D3760" t="s">
        <v>132</v>
      </c>
      <c r="E3760" s="3">
        <v>0.05</v>
      </c>
      <c r="F3760" s="4">
        <v>0</v>
      </c>
      <c r="G3760" s="2">
        <v>18592.39</v>
      </c>
      <c r="H3760" s="2">
        <v>16945</v>
      </c>
      <c r="I3760" s="2">
        <v>17485</v>
      </c>
      <c r="J3760" s="2">
        <v>17885</v>
      </c>
      <c r="K3760" s="2">
        <v>18635</v>
      </c>
      <c r="L3760" t="str">
        <f t="shared" si="116"/>
        <v/>
      </c>
      <c r="M3760" t="str">
        <f>IFERROR(VLOOKUP(A3760,'Статус менеджера'!$A$2:$B$48,2,TRUE),"")</f>
        <v/>
      </c>
      <c r="N3760" s="2">
        <f t="shared" si="117"/>
        <v>29.431866666666657</v>
      </c>
    </row>
    <row r="3761" spans="1:14" x14ac:dyDescent="0.35">
      <c r="A3761" t="s">
        <v>84</v>
      </c>
      <c r="B3761" t="s">
        <v>224</v>
      </c>
      <c r="C3761" s="1">
        <v>44148</v>
      </c>
      <c r="D3761" t="s">
        <v>120</v>
      </c>
      <c r="E3761" s="3">
        <v>0.34</v>
      </c>
      <c r="F3761" s="4">
        <v>0</v>
      </c>
      <c r="G3761" s="2">
        <v>17675.150000000001</v>
      </c>
      <c r="H3761" s="2">
        <v>16030</v>
      </c>
      <c r="I3761" s="2">
        <v>16505</v>
      </c>
      <c r="J3761" s="2">
        <v>17005</v>
      </c>
      <c r="K3761" s="2">
        <v>17505</v>
      </c>
      <c r="L3761" t="str">
        <f t="shared" si="116"/>
        <v/>
      </c>
      <c r="M3761" t="str">
        <f>IFERROR(VLOOKUP(A3761,'Статус менеджера'!$A$2:$B$48,2,TRUE),"")</f>
        <v/>
      </c>
      <c r="N3761" s="2">
        <f t="shared" si="117"/>
        <v>30</v>
      </c>
    </row>
    <row r="3762" spans="1:14" x14ac:dyDescent="0.35">
      <c r="A3762" t="s">
        <v>84</v>
      </c>
      <c r="B3762" t="s">
        <v>224</v>
      </c>
      <c r="C3762" s="1">
        <v>44148</v>
      </c>
      <c r="D3762" t="s">
        <v>120</v>
      </c>
      <c r="E3762" s="3">
        <v>0.115</v>
      </c>
      <c r="F3762" s="4">
        <v>0</v>
      </c>
      <c r="G3762" s="2">
        <v>17675.150000000001</v>
      </c>
      <c r="H3762" s="2">
        <v>16030</v>
      </c>
      <c r="I3762" s="2">
        <v>16505</v>
      </c>
      <c r="J3762" s="2">
        <v>17005</v>
      </c>
      <c r="K3762" s="2">
        <v>17505</v>
      </c>
      <c r="L3762" t="str">
        <f t="shared" si="116"/>
        <v/>
      </c>
      <c r="M3762" t="str">
        <f>IFERROR(VLOOKUP(A3762,'Статус менеджера'!$A$2:$B$48,2,TRUE),"")</f>
        <v/>
      </c>
      <c r="N3762" s="2">
        <f t="shared" si="117"/>
        <v>30</v>
      </c>
    </row>
    <row r="3763" spans="1:14" x14ac:dyDescent="0.35">
      <c r="A3763" t="s">
        <v>84</v>
      </c>
      <c r="B3763" t="s">
        <v>224</v>
      </c>
      <c r="C3763" s="1">
        <v>44148</v>
      </c>
      <c r="D3763" t="s">
        <v>116</v>
      </c>
      <c r="E3763" s="3">
        <v>0.155</v>
      </c>
      <c r="F3763" s="4">
        <v>0</v>
      </c>
      <c r="G3763" s="2">
        <v>19161.37</v>
      </c>
      <c r="H3763" s="2">
        <v>17855</v>
      </c>
      <c r="I3763" s="2">
        <v>18200</v>
      </c>
      <c r="J3763" s="2">
        <v>18750</v>
      </c>
      <c r="K3763" s="2">
        <v>19200</v>
      </c>
      <c r="L3763" t="str">
        <f t="shared" si="116"/>
        <v/>
      </c>
      <c r="M3763" t="str">
        <f>IFERROR(VLOOKUP(A3763,'Статус менеджера'!$A$2:$B$48,2,TRUE),"")</f>
        <v/>
      </c>
      <c r="N3763" s="2">
        <f t="shared" si="117"/>
        <v>29.141555555555534</v>
      </c>
    </row>
    <row r="3764" spans="1:14" x14ac:dyDescent="0.35">
      <c r="A3764" t="s">
        <v>84</v>
      </c>
      <c r="B3764" t="s">
        <v>224</v>
      </c>
      <c r="C3764" s="1">
        <v>44148</v>
      </c>
      <c r="D3764" t="s">
        <v>116</v>
      </c>
      <c r="E3764" s="3">
        <v>0.56000000000000005</v>
      </c>
      <c r="F3764" s="4">
        <v>0</v>
      </c>
      <c r="G3764" s="2">
        <v>19161.37</v>
      </c>
      <c r="H3764" s="2">
        <v>17855</v>
      </c>
      <c r="I3764" s="2">
        <v>18200</v>
      </c>
      <c r="J3764" s="2">
        <v>18750</v>
      </c>
      <c r="K3764" s="2">
        <v>19200</v>
      </c>
      <c r="L3764" t="str">
        <f t="shared" si="116"/>
        <v/>
      </c>
      <c r="M3764" t="str">
        <f>IFERROR(VLOOKUP(A3764,'Статус менеджера'!$A$2:$B$48,2,TRUE),"")</f>
        <v/>
      </c>
      <c r="N3764" s="2">
        <f t="shared" si="117"/>
        <v>29.141555555555534</v>
      </c>
    </row>
    <row r="3765" spans="1:14" x14ac:dyDescent="0.35">
      <c r="A3765" t="s">
        <v>84</v>
      </c>
      <c r="B3765" t="s">
        <v>224</v>
      </c>
      <c r="C3765" s="1">
        <v>44148</v>
      </c>
      <c r="D3765" t="s">
        <v>122</v>
      </c>
      <c r="E3765" s="3">
        <v>0.71</v>
      </c>
      <c r="F3765" s="4">
        <v>0</v>
      </c>
      <c r="G3765" s="2">
        <v>19161.37</v>
      </c>
      <c r="H3765" s="2">
        <v>17855</v>
      </c>
      <c r="I3765" s="2">
        <v>18200</v>
      </c>
      <c r="J3765" s="2">
        <v>18750</v>
      </c>
      <c r="K3765" s="2">
        <v>19200</v>
      </c>
      <c r="L3765" t="str">
        <f t="shared" si="116"/>
        <v/>
      </c>
      <c r="M3765" t="str">
        <f>IFERROR(VLOOKUP(A3765,'Статус менеджера'!$A$2:$B$48,2,TRUE),"")</f>
        <v/>
      </c>
      <c r="N3765" s="2">
        <f t="shared" si="117"/>
        <v>29.141555555555534</v>
      </c>
    </row>
    <row r="3766" spans="1:14" x14ac:dyDescent="0.35">
      <c r="A3766" t="s">
        <v>84</v>
      </c>
      <c r="B3766" t="s">
        <v>224</v>
      </c>
      <c r="C3766" s="1">
        <v>44148</v>
      </c>
      <c r="D3766" t="s">
        <v>122</v>
      </c>
      <c r="E3766" s="3">
        <v>0.71</v>
      </c>
      <c r="F3766" s="4">
        <v>0</v>
      </c>
      <c r="G3766" s="2">
        <v>19161.37</v>
      </c>
      <c r="H3766" s="2">
        <v>17855</v>
      </c>
      <c r="I3766" s="2">
        <v>18200</v>
      </c>
      <c r="J3766" s="2">
        <v>18750</v>
      </c>
      <c r="K3766" s="2">
        <v>19200</v>
      </c>
      <c r="L3766" t="str">
        <f t="shared" si="116"/>
        <v/>
      </c>
      <c r="M3766" t="str">
        <f>IFERROR(VLOOKUP(A3766,'Статус менеджера'!$A$2:$B$48,2,TRUE),"")</f>
        <v/>
      </c>
      <c r="N3766" s="2">
        <f t="shared" si="117"/>
        <v>29.141555555555534</v>
      </c>
    </row>
    <row r="3767" spans="1:14" x14ac:dyDescent="0.35">
      <c r="A3767" t="s">
        <v>84</v>
      </c>
      <c r="B3767" t="s">
        <v>224</v>
      </c>
      <c r="C3767" s="1">
        <v>44148</v>
      </c>
      <c r="D3767" t="s">
        <v>122</v>
      </c>
      <c r="E3767" s="3">
        <v>0.71</v>
      </c>
      <c r="F3767" s="4">
        <v>0</v>
      </c>
      <c r="G3767" s="2">
        <v>19161.37</v>
      </c>
      <c r="H3767" s="2">
        <v>17855</v>
      </c>
      <c r="I3767" s="2">
        <v>18200</v>
      </c>
      <c r="J3767" s="2">
        <v>18750</v>
      </c>
      <c r="K3767" s="2">
        <v>19200</v>
      </c>
      <c r="L3767" t="str">
        <f t="shared" si="116"/>
        <v/>
      </c>
      <c r="M3767" t="str">
        <f>IFERROR(VLOOKUP(A3767,'Статус менеджера'!$A$2:$B$48,2,TRUE),"")</f>
        <v/>
      </c>
      <c r="N3767" s="2">
        <f t="shared" si="117"/>
        <v>29.141555555555534</v>
      </c>
    </row>
    <row r="3768" spans="1:14" x14ac:dyDescent="0.35">
      <c r="A3768" t="s">
        <v>84</v>
      </c>
      <c r="B3768" t="s">
        <v>224</v>
      </c>
      <c r="C3768" s="1">
        <v>44148</v>
      </c>
      <c r="D3768" t="s">
        <v>122</v>
      </c>
      <c r="E3768" s="3">
        <v>0.71</v>
      </c>
      <c r="F3768" s="4">
        <v>0</v>
      </c>
      <c r="G3768" s="2">
        <v>19161.37</v>
      </c>
      <c r="H3768" s="2">
        <v>17855</v>
      </c>
      <c r="I3768" s="2">
        <v>18200</v>
      </c>
      <c r="J3768" s="2">
        <v>18750</v>
      </c>
      <c r="K3768" s="2">
        <v>19200</v>
      </c>
      <c r="L3768" t="str">
        <f t="shared" si="116"/>
        <v/>
      </c>
      <c r="M3768" t="str">
        <f>IFERROR(VLOOKUP(A3768,'Статус менеджера'!$A$2:$B$48,2,TRUE),"")</f>
        <v/>
      </c>
      <c r="N3768" s="2">
        <f t="shared" si="117"/>
        <v>29.141555555555534</v>
      </c>
    </row>
    <row r="3769" spans="1:14" x14ac:dyDescent="0.35">
      <c r="A3769" t="s">
        <v>84</v>
      </c>
      <c r="B3769" t="s">
        <v>224</v>
      </c>
      <c r="C3769" s="1">
        <v>44148</v>
      </c>
      <c r="D3769" t="s">
        <v>122</v>
      </c>
      <c r="E3769" s="3">
        <v>0.71</v>
      </c>
      <c r="F3769" s="4">
        <v>0</v>
      </c>
      <c r="G3769" s="2">
        <v>19161.37</v>
      </c>
      <c r="H3769" s="2">
        <v>17855</v>
      </c>
      <c r="I3769" s="2">
        <v>18200</v>
      </c>
      <c r="J3769" s="2">
        <v>18750</v>
      </c>
      <c r="K3769" s="2">
        <v>19200</v>
      </c>
      <c r="L3769" t="str">
        <f t="shared" si="116"/>
        <v/>
      </c>
      <c r="M3769" t="str">
        <f>IFERROR(VLOOKUP(A3769,'Статус менеджера'!$A$2:$B$48,2,TRUE),"")</f>
        <v/>
      </c>
      <c r="N3769" s="2">
        <f t="shared" si="117"/>
        <v>29.141555555555534</v>
      </c>
    </row>
    <row r="3770" spans="1:14" x14ac:dyDescent="0.35">
      <c r="A3770" t="s">
        <v>84</v>
      </c>
      <c r="B3770" t="s">
        <v>224</v>
      </c>
      <c r="C3770" s="1">
        <v>44148</v>
      </c>
      <c r="D3770" t="s">
        <v>122</v>
      </c>
      <c r="E3770" s="3">
        <v>0.71</v>
      </c>
      <c r="F3770" s="4">
        <v>0</v>
      </c>
      <c r="G3770" s="2">
        <v>19161.37</v>
      </c>
      <c r="H3770" s="2">
        <v>17855</v>
      </c>
      <c r="I3770" s="2">
        <v>18200</v>
      </c>
      <c r="J3770" s="2">
        <v>18750</v>
      </c>
      <c r="K3770" s="2">
        <v>19200</v>
      </c>
      <c r="L3770" t="str">
        <f t="shared" si="116"/>
        <v/>
      </c>
      <c r="M3770" t="str">
        <f>IFERROR(VLOOKUP(A3770,'Статус менеджера'!$A$2:$B$48,2,TRUE),"")</f>
        <v/>
      </c>
      <c r="N3770" s="2">
        <f t="shared" si="117"/>
        <v>29.141555555555534</v>
      </c>
    </row>
    <row r="3771" spans="1:14" x14ac:dyDescent="0.35">
      <c r="A3771" t="s">
        <v>84</v>
      </c>
      <c r="B3771" t="s">
        <v>224</v>
      </c>
      <c r="C3771" s="1">
        <v>44148</v>
      </c>
      <c r="D3771" t="s">
        <v>122</v>
      </c>
      <c r="E3771" s="3">
        <v>0.85199999999999998</v>
      </c>
      <c r="F3771" s="4">
        <v>0</v>
      </c>
      <c r="G3771" s="2">
        <v>19161.37</v>
      </c>
      <c r="H3771" s="2">
        <v>17855</v>
      </c>
      <c r="I3771" s="2">
        <v>18200</v>
      </c>
      <c r="J3771" s="2">
        <v>18750</v>
      </c>
      <c r="K3771" s="2">
        <v>19200</v>
      </c>
      <c r="L3771" t="str">
        <f t="shared" si="116"/>
        <v/>
      </c>
      <c r="M3771" t="str">
        <f>IFERROR(VLOOKUP(A3771,'Статус менеджера'!$A$2:$B$48,2,TRUE),"")</f>
        <v/>
      </c>
      <c r="N3771" s="2">
        <f t="shared" si="117"/>
        <v>29.141555555555534</v>
      </c>
    </row>
    <row r="3772" spans="1:14" x14ac:dyDescent="0.35">
      <c r="A3772" t="s">
        <v>52</v>
      </c>
      <c r="B3772" t="s">
        <v>225</v>
      </c>
      <c r="C3772" s="1">
        <v>44152</v>
      </c>
      <c r="D3772" t="s">
        <v>132</v>
      </c>
      <c r="E3772" s="3">
        <v>0.59799999999999998</v>
      </c>
      <c r="F3772" s="4">
        <v>0</v>
      </c>
      <c r="G3772" s="2">
        <v>18040</v>
      </c>
      <c r="H3772" s="2">
        <v>17500</v>
      </c>
      <c r="I3772" s="2">
        <v>17940</v>
      </c>
      <c r="J3772" s="2">
        <v>18440</v>
      </c>
      <c r="K3772" s="2">
        <v>19190</v>
      </c>
      <c r="L3772" t="str">
        <f t="shared" si="116"/>
        <v/>
      </c>
      <c r="M3772" t="str">
        <f>IFERROR(VLOOKUP(A3772,'Статус менеджера'!$A$2:$B$48,2,TRUE),"")</f>
        <v/>
      </c>
      <c r="N3772" s="2">
        <f t="shared" si="117"/>
        <v>13.6</v>
      </c>
    </row>
    <row r="3773" spans="1:14" x14ac:dyDescent="0.35">
      <c r="A3773" t="s">
        <v>83</v>
      </c>
      <c r="B3773" t="s">
        <v>234</v>
      </c>
      <c r="C3773" s="1">
        <v>44154</v>
      </c>
      <c r="D3773" t="s">
        <v>123</v>
      </c>
      <c r="E3773" s="3">
        <v>12.984999999999999</v>
      </c>
      <c r="F3773" s="4">
        <v>0</v>
      </c>
      <c r="G3773" s="2">
        <v>16955</v>
      </c>
      <c r="H3773" s="2">
        <v>16295</v>
      </c>
      <c r="I3773" s="2">
        <v>17255</v>
      </c>
      <c r="J3773" s="2">
        <v>17555</v>
      </c>
      <c r="K3773" s="2">
        <v>18305</v>
      </c>
      <c r="L3773" t="str">
        <f t="shared" si="116"/>
        <v/>
      </c>
      <c r="M3773" t="str">
        <f>IFERROR(VLOOKUP(A3773,'Статус менеджера'!$A$2:$B$48,2,TRUE),"")</f>
        <v/>
      </c>
      <c r="N3773" s="2">
        <f t="shared" si="117"/>
        <v>10.75</v>
      </c>
    </row>
    <row r="3774" spans="1:14" x14ac:dyDescent="0.35">
      <c r="A3774" t="s">
        <v>83</v>
      </c>
      <c r="B3774" t="s">
        <v>234</v>
      </c>
      <c r="C3774" s="1">
        <v>44154</v>
      </c>
      <c r="D3774" t="s">
        <v>123</v>
      </c>
      <c r="E3774" s="3">
        <v>8.9209999999999994</v>
      </c>
      <c r="F3774" s="4">
        <v>0</v>
      </c>
      <c r="G3774" s="2">
        <v>16955</v>
      </c>
      <c r="H3774" s="2">
        <v>16295</v>
      </c>
      <c r="I3774" s="2">
        <v>17255</v>
      </c>
      <c r="J3774" s="2">
        <v>17555</v>
      </c>
      <c r="K3774" s="2">
        <v>18305</v>
      </c>
      <c r="L3774" t="str">
        <f t="shared" si="116"/>
        <v/>
      </c>
      <c r="M3774" t="str">
        <f>IFERROR(VLOOKUP(A3774,'Статус менеджера'!$A$2:$B$48,2,TRUE),"")</f>
        <v/>
      </c>
      <c r="N3774" s="2">
        <f t="shared" si="117"/>
        <v>10.75</v>
      </c>
    </row>
    <row r="3775" spans="1:14" x14ac:dyDescent="0.35">
      <c r="A3775" t="s">
        <v>36</v>
      </c>
      <c r="B3775" t="s">
        <v>225</v>
      </c>
      <c r="C3775" s="1">
        <v>44160</v>
      </c>
      <c r="D3775" t="s">
        <v>120</v>
      </c>
      <c r="E3775" s="3">
        <v>2.9000000000000001E-2</v>
      </c>
      <c r="F3775" s="4">
        <v>0</v>
      </c>
      <c r="G3775" s="2">
        <v>19285</v>
      </c>
      <c r="H3775" s="2">
        <v>18285</v>
      </c>
      <c r="I3775" s="2">
        <v>18975</v>
      </c>
      <c r="J3775" s="2">
        <v>19285</v>
      </c>
      <c r="K3775" s="2">
        <v>19785</v>
      </c>
      <c r="L3775" t="str">
        <f t="shared" si="116"/>
        <v/>
      </c>
      <c r="M3775" t="str">
        <f>IFERROR(VLOOKUP(A3775,'Статус менеджера'!$A$2:$B$48,2,TRUE),"")</f>
        <v/>
      </c>
      <c r="N3775" s="2">
        <f t="shared" si="117"/>
        <v>20</v>
      </c>
    </row>
    <row r="3776" spans="1:14" x14ac:dyDescent="0.35">
      <c r="A3776" t="s">
        <v>36</v>
      </c>
      <c r="B3776" t="s">
        <v>225</v>
      </c>
      <c r="C3776" s="1">
        <v>44160</v>
      </c>
      <c r="D3776" t="s">
        <v>119</v>
      </c>
      <c r="E3776" s="3">
        <v>2.4E-2</v>
      </c>
      <c r="F3776" s="4">
        <v>0</v>
      </c>
      <c r="G3776" s="2">
        <v>23420</v>
      </c>
      <c r="H3776" s="2">
        <v>22015</v>
      </c>
      <c r="I3776" s="2">
        <v>22870</v>
      </c>
      <c r="J3776" s="2">
        <v>23420</v>
      </c>
      <c r="K3776" s="2">
        <v>23920</v>
      </c>
      <c r="L3776" t="str">
        <f t="shared" si="116"/>
        <v/>
      </c>
      <c r="M3776" t="str">
        <f>IFERROR(VLOOKUP(A3776,'Статус менеджера'!$A$2:$B$48,2,TRUE),"")</f>
        <v/>
      </c>
      <c r="N3776" s="2">
        <f t="shared" si="117"/>
        <v>20</v>
      </c>
    </row>
    <row r="3777" spans="1:14" x14ac:dyDescent="0.35">
      <c r="A3777" t="s">
        <v>36</v>
      </c>
      <c r="B3777" t="s">
        <v>225</v>
      </c>
      <c r="C3777" s="1">
        <v>44160</v>
      </c>
      <c r="D3777" t="s">
        <v>119</v>
      </c>
      <c r="E3777" s="3">
        <v>6.2E-2</v>
      </c>
      <c r="F3777" s="4">
        <v>0</v>
      </c>
      <c r="G3777" s="2">
        <v>23170</v>
      </c>
      <c r="H3777" s="2">
        <v>21765</v>
      </c>
      <c r="I3777" s="2">
        <v>22620</v>
      </c>
      <c r="J3777" s="2">
        <v>23170</v>
      </c>
      <c r="K3777" s="2">
        <v>23670</v>
      </c>
      <c r="L3777" t="str">
        <f t="shared" si="116"/>
        <v/>
      </c>
      <c r="M3777" t="str">
        <f>IFERROR(VLOOKUP(A3777,'Статус менеджера'!$A$2:$B$48,2,TRUE),"")</f>
        <v/>
      </c>
      <c r="N3777" s="2">
        <f t="shared" si="117"/>
        <v>20</v>
      </c>
    </row>
    <row r="3778" spans="1:14" x14ac:dyDescent="0.35">
      <c r="A3778" t="s">
        <v>36</v>
      </c>
      <c r="B3778" t="s">
        <v>225</v>
      </c>
      <c r="C3778" s="1">
        <v>44160</v>
      </c>
      <c r="D3778" t="s">
        <v>131</v>
      </c>
      <c r="E3778" s="3">
        <v>0.114</v>
      </c>
      <c r="F3778" s="4">
        <v>0</v>
      </c>
      <c r="G3778" s="2">
        <v>24500</v>
      </c>
      <c r="H3778" s="2">
        <v>23405</v>
      </c>
      <c r="I3778" s="2">
        <v>24050</v>
      </c>
      <c r="J3778" s="2">
        <v>24400</v>
      </c>
      <c r="K3778" s="2">
        <v>24850</v>
      </c>
      <c r="L3778" t="str">
        <f t="shared" ref="L3778:L3841" si="118">IFERROR(IF(AND(M3778="Продавець малим клієнтам", OR(B3778="Східний регіон", B3778="Західний регіон", B3778="Північний регіон", B3778="Південний регіон", B3778="Центральний регіон", B3778="Будівництво", B3778="Дистрибуція роздріб")), E3778*N3778, ""),"")</f>
        <v/>
      </c>
      <c r="M3778" t="str">
        <f>IFERROR(VLOOKUP(A3778,'Статус менеджера'!$A$2:$B$48,2,TRUE),"")</f>
        <v/>
      </c>
      <c r="N3778" s="2">
        <f t="shared" ref="N3778:N3841" si="119">IFERROR(IF(G3778 &lt;= H3778, 8,
    IF(G3778 &lt;= I3778, 8 + (G3778 - H3778) * (12 - 8) / (I3778 - H3778),
       IF(G3778 &lt;= J3778, 12 + (G3778 - I3778) * (20 - 12) / (J3778 - I3778),
          IF(G3778 &lt;= K3778, 20 + (G3778 - J3778) * (30 - 20) / (K3778 - J3778),
             30)))),"")</f>
        <v>22.222222222222221</v>
      </c>
    </row>
    <row r="3779" spans="1:14" x14ac:dyDescent="0.35">
      <c r="A3779" t="s">
        <v>36</v>
      </c>
      <c r="B3779" t="s">
        <v>225</v>
      </c>
      <c r="C3779" s="1">
        <v>44160</v>
      </c>
      <c r="D3779" t="s">
        <v>141</v>
      </c>
      <c r="E3779" s="3">
        <v>1.2999999999999999E-2</v>
      </c>
      <c r="F3779" s="4">
        <v>0</v>
      </c>
      <c r="G3779" s="2">
        <v>19275</v>
      </c>
      <c r="H3779" s="2">
        <v>18535</v>
      </c>
      <c r="I3779" s="2">
        <v>19095</v>
      </c>
      <c r="J3779" s="2">
        <v>19275</v>
      </c>
      <c r="K3779" s="2">
        <v>19455</v>
      </c>
      <c r="L3779" t="str">
        <f t="shared" si="118"/>
        <v/>
      </c>
      <c r="M3779" t="str">
        <f>IFERROR(VLOOKUP(A3779,'Статус менеджера'!$A$2:$B$48,2,TRUE),"")</f>
        <v/>
      </c>
      <c r="N3779" s="2">
        <f t="shared" si="119"/>
        <v>20</v>
      </c>
    </row>
    <row r="3780" spans="1:14" x14ac:dyDescent="0.35">
      <c r="A3780" t="s">
        <v>36</v>
      </c>
      <c r="B3780" t="s">
        <v>225</v>
      </c>
      <c r="C3780" s="1">
        <v>44160</v>
      </c>
      <c r="D3780" t="s">
        <v>118</v>
      </c>
      <c r="E3780" s="3">
        <v>0</v>
      </c>
      <c r="F3780" s="4">
        <v>0</v>
      </c>
      <c r="G3780" s="2">
        <v>5</v>
      </c>
      <c r="H3780" s="2" t="e">
        <v>#N/A</v>
      </c>
      <c r="I3780" s="2" t="e">
        <v>#N/A</v>
      </c>
      <c r="J3780" s="2" t="e">
        <v>#N/A</v>
      </c>
      <c r="K3780" s="2" t="e">
        <v>#N/A</v>
      </c>
      <c r="L3780" t="str">
        <f t="shared" si="118"/>
        <v/>
      </c>
      <c r="M3780" t="str">
        <f>IFERROR(VLOOKUP(A3780,'Статус менеджера'!$A$2:$B$48,2,TRUE),"")</f>
        <v/>
      </c>
      <c r="N3780" s="2" t="str">
        <f t="shared" si="119"/>
        <v/>
      </c>
    </row>
    <row r="3781" spans="1:14" x14ac:dyDescent="0.35">
      <c r="A3781" t="s">
        <v>59</v>
      </c>
      <c r="B3781" t="s">
        <v>229</v>
      </c>
      <c r="C3781" s="1">
        <v>44140</v>
      </c>
      <c r="D3781" t="s">
        <v>138</v>
      </c>
      <c r="E3781" s="3">
        <v>4.6849999999999996</v>
      </c>
      <c r="F3781" s="4">
        <v>0</v>
      </c>
      <c r="G3781" s="2">
        <v>20360.52</v>
      </c>
      <c r="H3781" s="2">
        <v>19635</v>
      </c>
      <c r="I3781" s="2">
        <v>20170</v>
      </c>
      <c r="J3781" s="2">
        <v>20670</v>
      </c>
      <c r="K3781" s="2">
        <v>21170</v>
      </c>
      <c r="L3781" t="str">
        <f t="shared" si="118"/>
        <v/>
      </c>
      <c r="M3781" t="str">
        <f>IFERROR(VLOOKUP(A3781,'Статус менеджера'!$A$2:$B$48,2,TRUE),"")</f>
        <v/>
      </c>
      <c r="N3781" s="2">
        <f t="shared" si="119"/>
        <v>15.048320000000007</v>
      </c>
    </row>
    <row r="3782" spans="1:14" x14ac:dyDescent="0.35">
      <c r="A3782" t="s">
        <v>59</v>
      </c>
      <c r="B3782" t="s">
        <v>229</v>
      </c>
      <c r="C3782" s="1">
        <v>44140</v>
      </c>
      <c r="D3782" t="s">
        <v>138</v>
      </c>
      <c r="E3782" s="3">
        <v>4.8049999999999997</v>
      </c>
      <c r="F3782" s="4">
        <v>0</v>
      </c>
      <c r="G3782" s="2">
        <v>20360.52</v>
      </c>
      <c r="H3782" s="2">
        <v>19635</v>
      </c>
      <c r="I3782" s="2">
        <v>20170</v>
      </c>
      <c r="J3782" s="2">
        <v>20670</v>
      </c>
      <c r="K3782" s="2">
        <v>21170</v>
      </c>
      <c r="L3782" t="str">
        <f t="shared" si="118"/>
        <v/>
      </c>
      <c r="M3782" t="str">
        <f>IFERROR(VLOOKUP(A3782,'Статус менеджера'!$A$2:$B$48,2,TRUE),"")</f>
        <v/>
      </c>
      <c r="N3782" s="2">
        <f t="shared" si="119"/>
        <v>15.048320000000007</v>
      </c>
    </row>
    <row r="3783" spans="1:14" x14ac:dyDescent="0.35">
      <c r="A3783" t="s">
        <v>59</v>
      </c>
      <c r="B3783" t="s">
        <v>229</v>
      </c>
      <c r="C3783" s="1">
        <v>44140</v>
      </c>
      <c r="D3783" t="s">
        <v>138</v>
      </c>
      <c r="E3783" s="3">
        <v>0.39</v>
      </c>
      <c r="F3783" s="4">
        <v>0</v>
      </c>
      <c r="G3783" s="2">
        <v>20360.52</v>
      </c>
      <c r="H3783" s="2">
        <v>19635</v>
      </c>
      <c r="I3783" s="2">
        <v>20170</v>
      </c>
      <c r="J3783" s="2">
        <v>20670</v>
      </c>
      <c r="K3783" s="2">
        <v>21170</v>
      </c>
      <c r="L3783" t="str">
        <f t="shared" si="118"/>
        <v/>
      </c>
      <c r="M3783" t="str">
        <f>IFERROR(VLOOKUP(A3783,'Статус менеджера'!$A$2:$B$48,2,TRUE),"")</f>
        <v/>
      </c>
      <c r="N3783" s="2">
        <f t="shared" si="119"/>
        <v>15.048320000000007</v>
      </c>
    </row>
    <row r="3784" spans="1:14" x14ac:dyDescent="0.35">
      <c r="A3784" t="s">
        <v>59</v>
      </c>
      <c r="B3784" t="s">
        <v>229</v>
      </c>
      <c r="C3784" s="1">
        <v>44140</v>
      </c>
      <c r="D3784" t="s">
        <v>122</v>
      </c>
      <c r="E3784" s="3">
        <v>1.9</v>
      </c>
      <c r="F3784" s="4">
        <v>0</v>
      </c>
      <c r="G3784" s="2">
        <v>19290.52</v>
      </c>
      <c r="H3784" s="2">
        <v>18595</v>
      </c>
      <c r="I3784" s="2">
        <v>19160</v>
      </c>
      <c r="J3784" s="2">
        <v>19510</v>
      </c>
      <c r="K3784" s="2">
        <v>19960</v>
      </c>
      <c r="L3784" t="str">
        <f t="shared" si="118"/>
        <v/>
      </c>
      <c r="M3784" t="str">
        <f>IFERROR(VLOOKUP(A3784,'Статус менеджера'!$A$2:$B$48,2,TRUE),"")</f>
        <v/>
      </c>
      <c r="N3784" s="2">
        <f t="shared" si="119"/>
        <v>14.983314285714297</v>
      </c>
    </row>
    <row r="3785" spans="1:14" x14ac:dyDescent="0.35">
      <c r="A3785" t="s">
        <v>59</v>
      </c>
      <c r="B3785" t="s">
        <v>229</v>
      </c>
      <c r="C3785" s="1">
        <v>44140</v>
      </c>
      <c r="D3785" t="s">
        <v>122</v>
      </c>
      <c r="E3785" s="3">
        <v>1.9</v>
      </c>
      <c r="F3785" s="4">
        <v>0</v>
      </c>
      <c r="G3785" s="2">
        <v>19290.52</v>
      </c>
      <c r="H3785" s="2">
        <v>18595</v>
      </c>
      <c r="I3785" s="2">
        <v>19160</v>
      </c>
      <c r="J3785" s="2">
        <v>19510</v>
      </c>
      <c r="K3785" s="2">
        <v>19960</v>
      </c>
      <c r="L3785" t="str">
        <f t="shared" si="118"/>
        <v/>
      </c>
      <c r="M3785" t="str">
        <f>IFERROR(VLOOKUP(A3785,'Статус менеджера'!$A$2:$B$48,2,TRUE),"")</f>
        <v/>
      </c>
      <c r="N3785" s="2">
        <f t="shared" si="119"/>
        <v>14.983314285714297</v>
      </c>
    </row>
    <row r="3786" spans="1:14" x14ac:dyDescent="0.35">
      <c r="A3786" t="s">
        <v>59</v>
      </c>
      <c r="B3786" t="s">
        <v>229</v>
      </c>
      <c r="C3786" s="1">
        <v>44140</v>
      </c>
      <c r="D3786" t="s">
        <v>122</v>
      </c>
      <c r="E3786" s="3">
        <v>1.9</v>
      </c>
      <c r="F3786" s="4">
        <v>0</v>
      </c>
      <c r="G3786" s="2">
        <v>19290.52</v>
      </c>
      <c r="H3786" s="2">
        <v>18595</v>
      </c>
      <c r="I3786" s="2">
        <v>19160</v>
      </c>
      <c r="J3786" s="2">
        <v>19510</v>
      </c>
      <c r="K3786" s="2">
        <v>19960</v>
      </c>
      <c r="L3786" t="str">
        <f t="shared" si="118"/>
        <v/>
      </c>
      <c r="M3786" t="str">
        <f>IFERROR(VLOOKUP(A3786,'Статус менеджера'!$A$2:$B$48,2,TRUE),"")</f>
        <v/>
      </c>
      <c r="N3786" s="2">
        <f t="shared" si="119"/>
        <v>14.983314285714297</v>
      </c>
    </row>
    <row r="3787" spans="1:14" x14ac:dyDescent="0.35">
      <c r="A3787" t="s">
        <v>59</v>
      </c>
      <c r="B3787" t="s">
        <v>229</v>
      </c>
      <c r="C3787" s="1">
        <v>44140</v>
      </c>
      <c r="D3787" t="s">
        <v>122</v>
      </c>
      <c r="E3787" s="3">
        <v>1.9</v>
      </c>
      <c r="F3787" s="4">
        <v>0</v>
      </c>
      <c r="G3787" s="2">
        <v>19290.52</v>
      </c>
      <c r="H3787" s="2">
        <v>18595</v>
      </c>
      <c r="I3787" s="2">
        <v>19160</v>
      </c>
      <c r="J3787" s="2">
        <v>19510</v>
      </c>
      <c r="K3787" s="2">
        <v>19960</v>
      </c>
      <c r="L3787" t="str">
        <f t="shared" si="118"/>
        <v/>
      </c>
      <c r="M3787" t="str">
        <f>IFERROR(VLOOKUP(A3787,'Статус менеджера'!$A$2:$B$48,2,TRUE),"")</f>
        <v/>
      </c>
      <c r="N3787" s="2">
        <f t="shared" si="119"/>
        <v>14.983314285714297</v>
      </c>
    </row>
    <row r="3788" spans="1:14" x14ac:dyDescent="0.35">
      <c r="A3788" t="s">
        <v>59</v>
      </c>
      <c r="B3788" t="s">
        <v>229</v>
      </c>
      <c r="C3788" s="1">
        <v>44140</v>
      </c>
      <c r="D3788" t="s">
        <v>122</v>
      </c>
      <c r="E3788" s="3">
        <v>1.9</v>
      </c>
      <c r="F3788" s="4">
        <v>0</v>
      </c>
      <c r="G3788" s="2">
        <v>19290.52</v>
      </c>
      <c r="H3788" s="2">
        <v>18595</v>
      </c>
      <c r="I3788" s="2">
        <v>19160</v>
      </c>
      <c r="J3788" s="2">
        <v>19510</v>
      </c>
      <c r="K3788" s="2">
        <v>19960</v>
      </c>
      <c r="L3788" t="str">
        <f t="shared" si="118"/>
        <v/>
      </c>
      <c r="M3788" t="str">
        <f>IFERROR(VLOOKUP(A3788,'Статус менеджера'!$A$2:$B$48,2,TRUE),"")</f>
        <v/>
      </c>
      <c r="N3788" s="2">
        <f t="shared" si="119"/>
        <v>14.983314285714297</v>
      </c>
    </row>
    <row r="3789" spans="1:14" x14ac:dyDescent="0.35">
      <c r="A3789" t="s">
        <v>59</v>
      </c>
      <c r="B3789" t="s">
        <v>229</v>
      </c>
      <c r="C3789" s="1">
        <v>44140</v>
      </c>
      <c r="D3789" t="s">
        <v>122</v>
      </c>
      <c r="E3789" s="3">
        <v>1.9</v>
      </c>
      <c r="F3789" s="4">
        <v>0</v>
      </c>
      <c r="G3789" s="2">
        <v>19290.52</v>
      </c>
      <c r="H3789" s="2">
        <v>18595</v>
      </c>
      <c r="I3789" s="2">
        <v>19160</v>
      </c>
      <c r="J3789" s="2">
        <v>19510</v>
      </c>
      <c r="K3789" s="2">
        <v>19960</v>
      </c>
      <c r="L3789" t="str">
        <f t="shared" si="118"/>
        <v/>
      </c>
      <c r="M3789" t="str">
        <f>IFERROR(VLOOKUP(A3789,'Статус менеджера'!$A$2:$B$48,2,TRUE),"")</f>
        <v/>
      </c>
      <c r="N3789" s="2">
        <f t="shared" si="119"/>
        <v>14.983314285714297</v>
      </c>
    </row>
    <row r="3790" spans="1:14" x14ac:dyDescent="0.35">
      <c r="A3790" t="s">
        <v>72</v>
      </c>
      <c r="B3790" t="s">
        <v>237</v>
      </c>
      <c r="C3790" s="1">
        <v>44140</v>
      </c>
      <c r="D3790" t="s">
        <v>133</v>
      </c>
      <c r="E3790" s="3">
        <v>0.14499999999999999</v>
      </c>
      <c r="F3790" s="4">
        <v>0</v>
      </c>
      <c r="G3790" s="2">
        <v>21705</v>
      </c>
      <c r="H3790" s="2">
        <v>19975</v>
      </c>
      <c r="I3790" s="2">
        <v>20805</v>
      </c>
      <c r="J3790" s="2">
        <v>21305</v>
      </c>
      <c r="K3790" s="2">
        <v>22055</v>
      </c>
      <c r="L3790">
        <f t="shared" si="118"/>
        <v>3.6733333333333329</v>
      </c>
      <c r="M3790" t="str">
        <f>IFERROR(VLOOKUP(A3790,'Статус менеджера'!$A$2:$B$48,2,TRUE),"")</f>
        <v>Продавець малим клієнтам</v>
      </c>
      <c r="N3790" s="2">
        <f t="shared" si="119"/>
        <v>25.333333333333332</v>
      </c>
    </row>
    <row r="3791" spans="1:14" x14ac:dyDescent="0.35">
      <c r="A3791" t="s">
        <v>91</v>
      </c>
      <c r="B3791" t="s">
        <v>238</v>
      </c>
      <c r="C3791" s="1">
        <v>44151</v>
      </c>
      <c r="D3791" t="s">
        <v>132</v>
      </c>
      <c r="E3791" s="3">
        <v>1.085</v>
      </c>
      <c r="F3791" s="4">
        <v>0</v>
      </c>
      <c r="G3791" s="2">
        <v>17839.14</v>
      </c>
      <c r="H3791" s="2">
        <v>17195</v>
      </c>
      <c r="I3791" s="2">
        <v>17735</v>
      </c>
      <c r="J3791" s="2">
        <v>18135</v>
      </c>
      <c r="K3791" s="2">
        <v>18885</v>
      </c>
      <c r="L3791" t="str">
        <f t="shared" si="118"/>
        <v/>
      </c>
      <c r="M3791" t="str">
        <f>IFERROR(VLOOKUP(A3791,'Статус менеджера'!$A$2:$B$48,2,TRUE),"")</f>
        <v>Продавець малим клієнтам</v>
      </c>
      <c r="N3791" s="2">
        <f t="shared" si="119"/>
        <v>14.082799999999988</v>
      </c>
    </row>
    <row r="3792" spans="1:14" x14ac:dyDescent="0.35">
      <c r="A3792" t="s">
        <v>91</v>
      </c>
      <c r="B3792" t="s">
        <v>238</v>
      </c>
      <c r="C3792" s="1">
        <v>44151</v>
      </c>
      <c r="D3792" t="s">
        <v>132</v>
      </c>
      <c r="E3792" s="3">
        <v>0.42499999999999999</v>
      </c>
      <c r="F3792" s="4">
        <v>0</v>
      </c>
      <c r="G3792" s="2">
        <v>17839.14</v>
      </c>
      <c r="H3792" s="2">
        <v>17195</v>
      </c>
      <c r="I3792" s="2">
        <v>17735</v>
      </c>
      <c r="J3792" s="2">
        <v>18135</v>
      </c>
      <c r="K3792" s="2">
        <v>18885</v>
      </c>
      <c r="L3792" t="str">
        <f t="shared" si="118"/>
        <v/>
      </c>
      <c r="M3792" t="str">
        <f>IFERROR(VLOOKUP(A3792,'Статус менеджера'!$A$2:$B$48,2,TRUE),"")</f>
        <v>Продавець малим клієнтам</v>
      </c>
      <c r="N3792" s="2">
        <f t="shared" si="119"/>
        <v>14.082799999999988</v>
      </c>
    </row>
    <row r="3793" spans="1:14" x14ac:dyDescent="0.35">
      <c r="A3793" t="s">
        <v>91</v>
      </c>
      <c r="B3793" t="s">
        <v>238</v>
      </c>
      <c r="C3793" s="1">
        <v>44151</v>
      </c>
      <c r="D3793" t="s">
        <v>132</v>
      </c>
      <c r="E3793" s="3">
        <v>1.0349999999999999</v>
      </c>
      <c r="F3793" s="4">
        <v>0</v>
      </c>
      <c r="G3793" s="2">
        <v>18844.14</v>
      </c>
      <c r="H3793" s="2">
        <v>17195</v>
      </c>
      <c r="I3793" s="2">
        <v>18840</v>
      </c>
      <c r="J3793" s="2">
        <v>19240</v>
      </c>
      <c r="K3793" s="2">
        <v>19990</v>
      </c>
      <c r="L3793" t="str">
        <f t="shared" si="118"/>
        <v/>
      </c>
      <c r="M3793" t="str">
        <f>IFERROR(VLOOKUP(A3793,'Статус менеджера'!$A$2:$B$48,2,TRUE),"")</f>
        <v>Продавець малим клієнтам</v>
      </c>
      <c r="N3793" s="2">
        <f t="shared" si="119"/>
        <v>12.082799999999988</v>
      </c>
    </row>
    <row r="3794" spans="1:14" x14ac:dyDescent="0.35">
      <c r="A3794" t="s">
        <v>91</v>
      </c>
      <c r="B3794" t="s">
        <v>238</v>
      </c>
      <c r="C3794" s="1">
        <v>44151</v>
      </c>
      <c r="D3794" t="s">
        <v>140</v>
      </c>
      <c r="E3794" s="3">
        <v>1.845</v>
      </c>
      <c r="F3794" s="4">
        <v>0</v>
      </c>
      <c r="G3794" s="2">
        <v>16569.14</v>
      </c>
      <c r="H3794" s="2">
        <v>16195</v>
      </c>
      <c r="I3794" s="2">
        <v>16560</v>
      </c>
      <c r="J3794" s="2">
        <v>16910</v>
      </c>
      <c r="K3794" s="2">
        <v>17030</v>
      </c>
      <c r="L3794" t="str">
        <f t="shared" si="118"/>
        <v/>
      </c>
      <c r="M3794" t="str">
        <f>IFERROR(VLOOKUP(A3794,'Статус менеджера'!$A$2:$B$48,2,TRUE),"")</f>
        <v>Продавець малим клієнтам</v>
      </c>
      <c r="N3794" s="2">
        <f t="shared" si="119"/>
        <v>12.208914285714272</v>
      </c>
    </row>
    <row r="3795" spans="1:14" x14ac:dyDescent="0.35">
      <c r="A3795" t="s">
        <v>91</v>
      </c>
      <c r="B3795" t="s">
        <v>238</v>
      </c>
      <c r="C3795" s="1">
        <v>44151</v>
      </c>
      <c r="D3795" t="s">
        <v>122</v>
      </c>
      <c r="E3795" s="3">
        <v>1.7849999999999999</v>
      </c>
      <c r="F3795" s="4">
        <v>0</v>
      </c>
      <c r="G3795" s="2">
        <v>20469.14</v>
      </c>
      <c r="H3795" s="2">
        <v>19895</v>
      </c>
      <c r="I3795" s="2">
        <v>20460</v>
      </c>
      <c r="J3795" s="2">
        <v>20810</v>
      </c>
      <c r="K3795" s="2">
        <v>21260</v>
      </c>
      <c r="L3795" t="str">
        <f t="shared" si="118"/>
        <v/>
      </c>
      <c r="M3795" t="str">
        <f>IFERROR(VLOOKUP(A3795,'Статус менеджера'!$A$2:$B$48,2,TRUE),"")</f>
        <v>Продавець малим клієнтам</v>
      </c>
      <c r="N3795" s="2">
        <f t="shared" si="119"/>
        <v>12.208914285714272</v>
      </c>
    </row>
    <row r="3796" spans="1:14" x14ac:dyDescent="0.35">
      <c r="A3796" t="s">
        <v>91</v>
      </c>
      <c r="B3796" t="s">
        <v>238</v>
      </c>
      <c r="C3796" s="1">
        <v>44151</v>
      </c>
      <c r="D3796" t="s">
        <v>122</v>
      </c>
      <c r="E3796" s="3">
        <v>0.85199999999999998</v>
      </c>
      <c r="F3796" s="4">
        <v>0</v>
      </c>
      <c r="G3796" s="2">
        <v>18779.14</v>
      </c>
      <c r="H3796" s="2">
        <v>18230</v>
      </c>
      <c r="I3796" s="2">
        <v>18775</v>
      </c>
      <c r="J3796" s="2">
        <v>19125</v>
      </c>
      <c r="K3796" s="2">
        <v>19575</v>
      </c>
      <c r="L3796" t="str">
        <f t="shared" si="118"/>
        <v/>
      </c>
      <c r="M3796" t="str">
        <f>IFERROR(VLOOKUP(A3796,'Статус менеджера'!$A$2:$B$48,2,TRUE),"")</f>
        <v>Продавець малим клієнтам</v>
      </c>
      <c r="N3796" s="2">
        <f t="shared" si="119"/>
        <v>12.094628571428558</v>
      </c>
    </row>
    <row r="3797" spans="1:14" x14ac:dyDescent="0.35">
      <c r="A3797" t="s">
        <v>91</v>
      </c>
      <c r="B3797" t="s">
        <v>238</v>
      </c>
      <c r="C3797" s="1">
        <v>44151</v>
      </c>
      <c r="D3797" t="s">
        <v>122</v>
      </c>
      <c r="E3797" s="3">
        <v>0.71</v>
      </c>
      <c r="F3797" s="4">
        <v>0</v>
      </c>
      <c r="G3797" s="2">
        <v>20819.14</v>
      </c>
      <c r="H3797" s="2">
        <v>19920</v>
      </c>
      <c r="I3797" s="2">
        <v>20465</v>
      </c>
      <c r="J3797" s="2">
        <v>20815</v>
      </c>
      <c r="K3797" s="2">
        <v>21265</v>
      </c>
      <c r="L3797" t="str">
        <f t="shared" si="118"/>
        <v/>
      </c>
      <c r="M3797" t="str">
        <f>IFERROR(VLOOKUP(A3797,'Статус менеджера'!$A$2:$B$48,2,TRUE),"")</f>
        <v>Продавець малим клієнтам</v>
      </c>
      <c r="N3797" s="2">
        <f t="shared" si="119"/>
        <v>20.091999999999988</v>
      </c>
    </row>
    <row r="3798" spans="1:14" x14ac:dyDescent="0.35">
      <c r="A3798" t="s">
        <v>91</v>
      </c>
      <c r="B3798" t="s">
        <v>238</v>
      </c>
      <c r="C3798" s="1">
        <v>44151</v>
      </c>
      <c r="D3798" t="s">
        <v>122</v>
      </c>
      <c r="E3798" s="3">
        <v>0.71</v>
      </c>
      <c r="F3798" s="4">
        <v>0</v>
      </c>
      <c r="G3798" s="2">
        <v>18779.14</v>
      </c>
      <c r="H3798" s="2">
        <v>18230</v>
      </c>
      <c r="I3798" s="2">
        <v>18775</v>
      </c>
      <c r="J3798" s="2">
        <v>19125</v>
      </c>
      <c r="K3798" s="2">
        <v>19575</v>
      </c>
      <c r="L3798" t="str">
        <f t="shared" si="118"/>
        <v/>
      </c>
      <c r="M3798" t="str">
        <f>IFERROR(VLOOKUP(A3798,'Статус менеджера'!$A$2:$B$48,2,TRUE),"")</f>
        <v>Продавець малим клієнтам</v>
      </c>
      <c r="N3798" s="2">
        <f t="shared" si="119"/>
        <v>12.094628571428558</v>
      </c>
    </row>
    <row r="3799" spans="1:14" x14ac:dyDescent="0.35">
      <c r="A3799" t="s">
        <v>91</v>
      </c>
      <c r="B3799" t="s">
        <v>238</v>
      </c>
      <c r="C3799" s="1">
        <v>44151</v>
      </c>
      <c r="D3799" t="s">
        <v>116</v>
      </c>
      <c r="E3799" s="3">
        <v>0.27500000000000002</v>
      </c>
      <c r="F3799" s="4">
        <v>0</v>
      </c>
      <c r="G3799" s="2">
        <v>18779.14</v>
      </c>
      <c r="H3799" s="2">
        <v>18230</v>
      </c>
      <c r="I3799" s="2">
        <v>18775</v>
      </c>
      <c r="J3799" s="2">
        <v>19125</v>
      </c>
      <c r="K3799" s="2">
        <v>19575</v>
      </c>
      <c r="L3799" t="str">
        <f t="shared" si="118"/>
        <v/>
      </c>
      <c r="M3799" t="str">
        <f>IFERROR(VLOOKUP(A3799,'Статус менеджера'!$A$2:$B$48,2,TRUE),"")</f>
        <v>Продавець малим клієнтам</v>
      </c>
      <c r="N3799" s="2">
        <f t="shared" si="119"/>
        <v>12.094628571428558</v>
      </c>
    </row>
    <row r="3800" spans="1:14" x14ac:dyDescent="0.35">
      <c r="A3800" t="s">
        <v>9</v>
      </c>
      <c r="B3800" t="s">
        <v>232</v>
      </c>
      <c r="C3800" s="1">
        <v>44150</v>
      </c>
      <c r="D3800" t="s">
        <v>142</v>
      </c>
      <c r="E3800" s="3">
        <v>61.654000000000003</v>
      </c>
      <c r="F3800" s="4">
        <v>0</v>
      </c>
      <c r="G3800" s="2">
        <v>16607</v>
      </c>
      <c r="H3800" s="2">
        <v>16365</v>
      </c>
      <c r="I3800" s="2">
        <v>16895</v>
      </c>
      <c r="J3800" s="2">
        <v>17295</v>
      </c>
      <c r="K3800" s="2">
        <v>18045</v>
      </c>
      <c r="L3800" t="str">
        <f t="shared" si="118"/>
        <v/>
      </c>
      <c r="M3800" t="str">
        <f>IFERROR(VLOOKUP(A3800,'Статус менеджера'!$A$2:$B$48,2,TRUE),"")</f>
        <v>Продавець малим клієнтам</v>
      </c>
      <c r="N3800" s="2">
        <f t="shared" si="119"/>
        <v>9.8264150943396231</v>
      </c>
    </row>
    <row r="3801" spans="1:14" x14ac:dyDescent="0.35">
      <c r="A3801" t="s">
        <v>44</v>
      </c>
      <c r="B3801" t="s">
        <v>227</v>
      </c>
      <c r="C3801" s="1">
        <v>44152</v>
      </c>
      <c r="D3801" t="s">
        <v>126</v>
      </c>
      <c r="E3801" s="3">
        <v>1.0109999999999999</v>
      </c>
      <c r="F3801" s="4">
        <v>0</v>
      </c>
      <c r="G3801" s="2">
        <v>26355</v>
      </c>
      <c r="H3801" s="2">
        <v>25320</v>
      </c>
      <c r="I3801" s="2">
        <v>26160</v>
      </c>
      <c r="J3801" s="2">
        <v>26355</v>
      </c>
      <c r="K3801" s="2">
        <v>26805</v>
      </c>
      <c r="L3801">
        <f t="shared" si="118"/>
        <v>20.22</v>
      </c>
      <c r="M3801" t="str">
        <f>IFERROR(VLOOKUP(A3801,'Статус менеджера'!$A$2:$B$48,2,TRUE),"")</f>
        <v>Продавець малим клієнтам</v>
      </c>
      <c r="N3801" s="2">
        <f t="shared" si="119"/>
        <v>20</v>
      </c>
    </row>
    <row r="3802" spans="1:14" x14ac:dyDescent="0.35">
      <c r="A3802" t="s">
        <v>3</v>
      </c>
      <c r="B3802" t="s">
        <v>224</v>
      </c>
      <c r="C3802" s="1">
        <v>44153</v>
      </c>
      <c r="D3802" t="s">
        <v>122</v>
      </c>
      <c r="E3802" s="3">
        <v>1.4279999999999999</v>
      </c>
      <c r="F3802" s="4">
        <v>0</v>
      </c>
      <c r="G3802" s="2">
        <v>20206.29</v>
      </c>
      <c r="H3802" s="2">
        <v>18835</v>
      </c>
      <c r="I3802" s="2">
        <v>19205</v>
      </c>
      <c r="J3802" s="2">
        <v>19755</v>
      </c>
      <c r="K3802" s="2">
        <v>20205</v>
      </c>
      <c r="L3802" t="str">
        <f t="shared" si="118"/>
        <v/>
      </c>
      <c r="M3802" t="str">
        <f>IFERROR(VLOOKUP(A3802,'Статус менеджера'!$A$2:$B$48,2,TRUE),"")</f>
        <v/>
      </c>
      <c r="N3802" s="2">
        <f t="shared" si="119"/>
        <v>30</v>
      </c>
    </row>
    <row r="3803" spans="1:14" x14ac:dyDescent="0.35">
      <c r="A3803" t="s">
        <v>93</v>
      </c>
      <c r="B3803" t="s">
        <v>225</v>
      </c>
      <c r="C3803" s="1">
        <v>44138</v>
      </c>
      <c r="D3803" t="s">
        <v>119</v>
      </c>
      <c r="E3803" s="3">
        <v>7.0000000000000001E-3</v>
      </c>
      <c r="F3803" s="4">
        <v>0</v>
      </c>
      <c r="G3803" s="2">
        <v>21345</v>
      </c>
      <c r="H3803" s="2">
        <v>19480</v>
      </c>
      <c r="I3803" s="2">
        <v>20295</v>
      </c>
      <c r="J3803" s="2">
        <v>20845</v>
      </c>
      <c r="K3803" s="2">
        <v>21345</v>
      </c>
      <c r="L3803" t="str">
        <f t="shared" si="118"/>
        <v/>
      </c>
      <c r="M3803" t="str">
        <f>IFERROR(VLOOKUP(A3803,'Статус менеджера'!$A$2:$B$48,2,TRUE),"")</f>
        <v/>
      </c>
      <c r="N3803" s="2">
        <f t="shared" si="119"/>
        <v>30</v>
      </c>
    </row>
    <row r="3804" spans="1:14" x14ac:dyDescent="0.35">
      <c r="A3804" t="s">
        <v>93</v>
      </c>
      <c r="B3804" t="s">
        <v>225</v>
      </c>
      <c r="C3804" s="1">
        <v>44138</v>
      </c>
      <c r="D3804" t="s">
        <v>118</v>
      </c>
      <c r="E3804" s="3">
        <v>0</v>
      </c>
      <c r="F3804" s="4">
        <v>0</v>
      </c>
      <c r="G3804" s="2">
        <v>22</v>
      </c>
      <c r="H3804" s="2" t="e">
        <v>#N/A</v>
      </c>
      <c r="I3804" s="2" t="e">
        <v>#N/A</v>
      </c>
      <c r="J3804" s="2" t="e">
        <v>#N/A</v>
      </c>
      <c r="K3804" s="2" t="e">
        <v>#N/A</v>
      </c>
      <c r="L3804" t="str">
        <f t="shared" si="118"/>
        <v/>
      </c>
      <c r="M3804" t="str">
        <f>IFERROR(VLOOKUP(A3804,'Статус менеджера'!$A$2:$B$48,2,TRUE),"")</f>
        <v/>
      </c>
      <c r="N3804" s="2" t="str">
        <f t="shared" si="119"/>
        <v/>
      </c>
    </row>
    <row r="3805" spans="1:14" x14ac:dyDescent="0.35">
      <c r="A3805" t="s">
        <v>93</v>
      </c>
      <c r="B3805" t="s">
        <v>225</v>
      </c>
      <c r="C3805" s="1">
        <v>44138</v>
      </c>
      <c r="D3805" t="s">
        <v>119</v>
      </c>
      <c r="E3805" s="3">
        <v>5.0000000000000001E-3</v>
      </c>
      <c r="F3805" s="4">
        <v>0</v>
      </c>
      <c r="G3805" s="2">
        <v>21345</v>
      </c>
      <c r="H3805" s="2">
        <v>19480</v>
      </c>
      <c r="I3805" s="2">
        <v>20295</v>
      </c>
      <c r="J3805" s="2">
        <v>20845</v>
      </c>
      <c r="K3805" s="2">
        <v>21345</v>
      </c>
      <c r="L3805" t="str">
        <f t="shared" si="118"/>
        <v/>
      </c>
      <c r="M3805" t="str">
        <f>IFERROR(VLOOKUP(A3805,'Статус менеджера'!$A$2:$B$48,2,TRUE),"")</f>
        <v/>
      </c>
      <c r="N3805" s="2">
        <f t="shared" si="119"/>
        <v>30</v>
      </c>
    </row>
    <row r="3806" spans="1:14" x14ac:dyDescent="0.35">
      <c r="A3806" t="s">
        <v>51</v>
      </c>
      <c r="B3806" t="s">
        <v>229</v>
      </c>
      <c r="C3806" s="1">
        <v>44138</v>
      </c>
      <c r="D3806" t="s">
        <v>122</v>
      </c>
      <c r="E3806" s="3">
        <v>1.516</v>
      </c>
      <c r="F3806" s="4">
        <v>0</v>
      </c>
      <c r="G3806" s="2">
        <v>18870</v>
      </c>
      <c r="H3806" s="2">
        <v>18505</v>
      </c>
      <c r="I3806" s="2">
        <v>19070</v>
      </c>
      <c r="J3806" s="2">
        <v>19420</v>
      </c>
      <c r="K3806" s="2">
        <v>19870</v>
      </c>
      <c r="L3806" t="str">
        <f t="shared" si="118"/>
        <v/>
      </c>
      <c r="M3806" t="str">
        <f>IFERROR(VLOOKUP(A3806,'Статус менеджера'!$A$2:$B$48,2,TRUE),"")</f>
        <v>Продавець малим клієнтам</v>
      </c>
      <c r="N3806" s="2">
        <f t="shared" si="119"/>
        <v>10.584070796460177</v>
      </c>
    </row>
    <row r="3807" spans="1:14" x14ac:dyDescent="0.35">
      <c r="A3807" t="s">
        <v>51</v>
      </c>
      <c r="B3807" t="s">
        <v>229</v>
      </c>
      <c r="C3807" s="1">
        <v>44138</v>
      </c>
      <c r="D3807" t="s">
        <v>122</v>
      </c>
      <c r="E3807" s="3">
        <v>1.516</v>
      </c>
      <c r="F3807" s="4">
        <v>0</v>
      </c>
      <c r="G3807" s="2">
        <v>18870</v>
      </c>
      <c r="H3807" s="2">
        <v>18505</v>
      </c>
      <c r="I3807" s="2">
        <v>19070</v>
      </c>
      <c r="J3807" s="2">
        <v>19420</v>
      </c>
      <c r="K3807" s="2">
        <v>19870</v>
      </c>
      <c r="L3807" t="str">
        <f t="shared" si="118"/>
        <v/>
      </c>
      <c r="M3807" t="str">
        <f>IFERROR(VLOOKUP(A3807,'Статус менеджера'!$A$2:$B$48,2,TRUE),"")</f>
        <v>Продавець малим клієнтам</v>
      </c>
      <c r="N3807" s="2">
        <f t="shared" si="119"/>
        <v>10.584070796460177</v>
      </c>
    </row>
    <row r="3808" spans="1:14" x14ac:dyDescent="0.35">
      <c r="A3808" t="s">
        <v>51</v>
      </c>
      <c r="B3808" t="s">
        <v>229</v>
      </c>
      <c r="C3808" s="1">
        <v>44138</v>
      </c>
      <c r="D3808" t="s">
        <v>122</v>
      </c>
      <c r="E3808" s="3">
        <v>1.516</v>
      </c>
      <c r="F3808" s="4">
        <v>0</v>
      </c>
      <c r="G3808" s="2">
        <v>18870</v>
      </c>
      <c r="H3808" s="2">
        <v>18505</v>
      </c>
      <c r="I3808" s="2">
        <v>19070</v>
      </c>
      <c r="J3808" s="2">
        <v>19420</v>
      </c>
      <c r="K3808" s="2">
        <v>19870</v>
      </c>
      <c r="L3808" t="str">
        <f t="shared" si="118"/>
        <v/>
      </c>
      <c r="M3808" t="str">
        <f>IFERROR(VLOOKUP(A3808,'Статус менеджера'!$A$2:$B$48,2,TRUE),"")</f>
        <v>Продавець малим клієнтам</v>
      </c>
      <c r="N3808" s="2">
        <f t="shared" si="119"/>
        <v>10.584070796460177</v>
      </c>
    </row>
    <row r="3809" spans="1:14" x14ac:dyDescent="0.35">
      <c r="A3809" t="s">
        <v>51</v>
      </c>
      <c r="B3809" t="s">
        <v>229</v>
      </c>
      <c r="C3809" s="1">
        <v>44138</v>
      </c>
      <c r="D3809" t="s">
        <v>122</v>
      </c>
      <c r="E3809" s="3">
        <v>1.516</v>
      </c>
      <c r="F3809" s="4">
        <v>0</v>
      </c>
      <c r="G3809" s="2">
        <v>18870</v>
      </c>
      <c r="H3809" s="2">
        <v>18505</v>
      </c>
      <c r="I3809" s="2">
        <v>19070</v>
      </c>
      <c r="J3809" s="2">
        <v>19420</v>
      </c>
      <c r="K3809" s="2">
        <v>19870</v>
      </c>
      <c r="L3809" t="str">
        <f t="shared" si="118"/>
        <v/>
      </c>
      <c r="M3809" t="str">
        <f>IFERROR(VLOOKUP(A3809,'Статус менеджера'!$A$2:$B$48,2,TRUE),"")</f>
        <v>Продавець малим клієнтам</v>
      </c>
      <c r="N3809" s="2">
        <f t="shared" si="119"/>
        <v>10.584070796460177</v>
      </c>
    </row>
    <row r="3810" spans="1:14" x14ac:dyDescent="0.35">
      <c r="A3810" t="s">
        <v>51</v>
      </c>
      <c r="B3810" t="s">
        <v>229</v>
      </c>
      <c r="C3810" s="1">
        <v>44138</v>
      </c>
      <c r="D3810" t="s">
        <v>122</v>
      </c>
      <c r="E3810" s="3">
        <v>1.516</v>
      </c>
      <c r="F3810" s="4">
        <v>0</v>
      </c>
      <c r="G3810" s="2">
        <v>18870</v>
      </c>
      <c r="H3810" s="2">
        <v>18505</v>
      </c>
      <c r="I3810" s="2">
        <v>19070</v>
      </c>
      <c r="J3810" s="2">
        <v>19420</v>
      </c>
      <c r="K3810" s="2">
        <v>19870</v>
      </c>
      <c r="L3810" t="str">
        <f t="shared" si="118"/>
        <v/>
      </c>
      <c r="M3810" t="str">
        <f>IFERROR(VLOOKUP(A3810,'Статус менеджера'!$A$2:$B$48,2,TRUE),"")</f>
        <v>Продавець малим клієнтам</v>
      </c>
      <c r="N3810" s="2">
        <f t="shared" si="119"/>
        <v>10.584070796460177</v>
      </c>
    </row>
    <row r="3811" spans="1:14" x14ac:dyDescent="0.35">
      <c r="A3811" t="s">
        <v>51</v>
      </c>
      <c r="B3811" t="s">
        <v>229</v>
      </c>
      <c r="C3811" s="1">
        <v>44138</v>
      </c>
      <c r="D3811" t="s">
        <v>122</v>
      </c>
      <c r="E3811" s="3">
        <v>1.516</v>
      </c>
      <c r="F3811" s="4">
        <v>0</v>
      </c>
      <c r="G3811" s="2">
        <v>18870</v>
      </c>
      <c r="H3811" s="2">
        <v>18505</v>
      </c>
      <c r="I3811" s="2">
        <v>19070</v>
      </c>
      <c r="J3811" s="2">
        <v>19420</v>
      </c>
      <c r="K3811" s="2">
        <v>19870</v>
      </c>
      <c r="L3811" t="str">
        <f t="shared" si="118"/>
        <v/>
      </c>
      <c r="M3811" t="str">
        <f>IFERROR(VLOOKUP(A3811,'Статус менеджера'!$A$2:$B$48,2,TRUE),"")</f>
        <v>Продавець малим клієнтам</v>
      </c>
      <c r="N3811" s="2">
        <f t="shared" si="119"/>
        <v>10.584070796460177</v>
      </c>
    </row>
    <row r="3812" spans="1:14" x14ac:dyDescent="0.35">
      <c r="A3812" t="s">
        <v>51</v>
      </c>
      <c r="B3812" t="s">
        <v>229</v>
      </c>
      <c r="C3812" s="1">
        <v>44138</v>
      </c>
      <c r="D3812" t="s">
        <v>122</v>
      </c>
      <c r="E3812" s="3">
        <v>1.516</v>
      </c>
      <c r="F3812" s="4">
        <v>0</v>
      </c>
      <c r="G3812" s="2">
        <v>18870</v>
      </c>
      <c r="H3812" s="2">
        <v>18505</v>
      </c>
      <c r="I3812" s="2">
        <v>19070</v>
      </c>
      <c r="J3812" s="2">
        <v>19420</v>
      </c>
      <c r="K3812" s="2">
        <v>19870</v>
      </c>
      <c r="L3812" t="str">
        <f t="shared" si="118"/>
        <v/>
      </c>
      <c r="M3812" t="str">
        <f>IFERROR(VLOOKUP(A3812,'Статус менеджера'!$A$2:$B$48,2,TRUE),"")</f>
        <v>Продавець малим клієнтам</v>
      </c>
      <c r="N3812" s="2">
        <f t="shared" si="119"/>
        <v>10.584070796460177</v>
      </c>
    </row>
    <row r="3813" spans="1:14" x14ac:dyDescent="0.35">
      <c r="A3813" t="s">
        <v>51</v>
      </c>
      <c r="B3813" t="s">
        <v>229</v>
      </c>
      <c r="C3813" s="1">
        <v>44138</v>
      </c>
      <c r="D3813" t="s">
        <v>122</v>
      </c>
      <c r="E3813" s="3">
        <v>1.516</v>
      </c>
      <c r="F3813" s="4">
        <v>0</v>
      </c>
      <c r="G3813" s="2">
        <v>18870</v>
      </c>
      <c r="H3813" s="2">
        <v>18505</v>
      </c>
      <c r="I3813" s="2">
        <v>19070</v>
      </c>
      <c r="J3813" s="2">
        <v>19420</v>
      </c>
      <c r="K3813" s="2">
        <v>19870</v>
      </c>
      <c r="L3813" t="str">
        <f t="shared" si="118"/>
        <v/>
      </c>
      <c r="M3813" t="str">
        <f>IFERROR(VLOOKUP(A3813,'Статус менеджера'!$A$2:$B$48,2,TRUE),"")</f>
        <v>Продавець малим клієнтам</v>
      </c>
      <c r="N3813" s="2">
        <f t="shared" si="119"/>
        <v>10.584070796460177</v>
      </c>
    </row>
    <row r="3814" spans="1:14" x14ac:dyDescent="0.35">
      <c r="A3814" t="s">
        <v>51</v>
      </c>
      <c r="B3814" t="s">
        <v>229</v>
      </c>
      <c r="C3814" s="1">
        <v>44138</v>
      </c>
      <c r="D3814" t="s">
        <v>122</v>
      </c>
      <c r="E3814" s="3">
        <v>1.516</v>
      </c>
      <c r="F3814" s="4">
        <v>0</v>
      </c>
      <c r="G3814" s="2">
        <v>18870</v>
      </c>
      <c r="H3814" s="2">
        <v>18505</v>
      </c>
      <c r="I3814" s="2">
        <v>19070</v>
      </c>
      <c r="J3814" s="2">
        <v>19420</v>
      </c>
      <c r="K3814" s="2">
        <v>19870</v>
      </c>
      <c r="L3814" t="str">
        <f t="shared" si="118"/>
        <v/>
      </c>
      <c r="M3814" t="str">
        <f>IFERROR(VLOOKUP(A3814,'Статус менеджера'!$A$2:$B$48,2,TRUE),"")</f>
        <v>Продавець малим клієнтам</v>
      </c>
      <c r="N3814" s="2">
        <f t="shared" si="119"/>
        <v>10.584070796460177</v>
      </c>
    </row>
    <row r="3815" spans="1:14" x14ac:dyDescent="0.35">
      <c r="A3815" t="s">
        <v>51</v>
      </c>
      <c r="B3815" t="s">
        <v>229</v>
      </c>
      <c r="C3815" s="1">
        <v>44138</v>
      </c>
      <c r="D3815" t="s">
        <v>122</v>
      </c>
      <c r="E3815" s="3">
        <v>1.516</v>
      </c>
      <c r="F3815" s="4">
        <v>0</v>
      </c>
      <c r="G3815" s="2">
        <v>18870</v>
      </c>
      <c r="H3815" s="2">
        <v>18505</v>
      </c>
      <c r="I3815" s="2">
        <v>19070</v>
      </c>
      <c r="J3815" s="2">
        <v>19420</v>
      </c>
      <c r="K3815" s="2">
        <v>19870</v>
      </c>
      <c r="L3815" t="str">
        <f t="shared" si="118"/>
        <v/>
      </c>
      <c r="M3815" t="str">
        <f>IFERROR(VLOOKUP(A3815,'Статус менеджера'!$A$2:$B$48,2,TRUE),"")</f>
        <v>Продавець малим клієнтам</v>
      </c>
      <c r="N3815" s="2">
        <f t="shared" si="119"/>
        <v>10.584070796460177</v>
      </c>
    </row>
    <row r="3816" spans="1:14" x14ac:dyDescent="0.35">
      <c r="A3816" t="s">
        <v>51</v>
      </c>
      <c r="B3816" t="s">
        <v>229</v>
      </c>
      <c r="C3816" s="1">
        <v>44138</v>
      </c>
      <c r="D3816" t="s">
        <v>122</v>
      </c>
      <c r="E3816" s="3">
        <v>1.516</v>
      </c>
      <c r="F3816" s="4">
        <v>0</v>
      </c>
      <c r="G3816" s="2">
        <v>18870</v>
      </c>
      <c r="H3816" s="2">
        <v>18505</v>
      </c>
      <c r="I3816" s="2">
        <v>19070</v>
      </c>
      <c r="J3816" s="2">
        <v>19420</v>
      </c>
      <c r="K3816" s="2">
        <v>19870</v>
      </c>
      <c r="L3816" t="str">
        <f t="shared" si="118"/>
        <v/>
      </c>
      <c r="M3816" t="str">
        <f>IFERROR(VLOOKUP(A3816,'Статус менеджера'!$A$2:$B$48,2,TRUE),"")</f>
        <v>Продавець малим клієнтам</v>
      </c>
      <c r="N3816" s="2">
        <f t="shared" si="119"/>
        <v>10.584070796460177</v>
      </c>
    </row>
    <row r="3817" spans="1:14" x14ac:dyDescent="0.35">
      <c r="A3817" t="s">
        <v>51</v>
      </c>
      <c r="B3817" t="s">
        <v>229</v>
      </c>
      <c r="C3817" s="1">
        <v>44138</v>
      </c>
      <c r="D3817" t="s">
        <v>122</v>
      </c>
      <c r="E3817" s="3">
        <v>1.516</v>
      </c>
      <c r="F3817" s="4">
        <v>0</v>
      </c>
      <c r="G3817" s="2">
        <v>18870</v>
      </c>
      <c r="H3817" s="2">
        <v>18505</v>
      </c>
      <c r="I3817" s="2">
        <v>19070</v>
      </c>
      <c r="J3817" s="2">
        <v>19420</v>
      </c>
      <c r="K3817" s="2">
        <v>19870</v>
      </c>
      <c r="L3817" t="str">
        <f t="shared" si="118"/>
        <v/>
      </c>
      <c r="M3817" t="str">
        <f>IFERROR(VLOOKUP(A3817,'Статус менеджера'!$A$2:$B$48,2,TRUE),"")</f>
        <v>Продавець малим клієнтам</v>
      </c>
      <c r="N3817" s="2">
        <f t="shared" si="119"/>
        <v>10.584070796460177</v>
      </c>
    </row>
    <row r="3818" spans="1:14" x14ac:dyDescent="0.35">
      <c r="A3818" t="s">
        <v>51</v>
      </c>
      <c r="B3818" t="s">
        <v>229</v>
      </c>
      <c r="C3818" s="1">
        <v>44138</v>
      </c>
      <c r="D3818" t="s">
        <v>122</v>
      </c>
      <c r="E3818" s="3">
        <v>1.516</v>
      </c>
      <c r="F3818" s="4">
        <v>0</v>
      </c>
      <c r="G3818" s="2">
        <v>18870</v>
      </c>
      <c r="H3818" s="2">
        <v>18505</v>
      </c>
      <c r="I3818" s="2">
        <v>19070</v>
      </c>
      <c r="J3818" s="2">
        <v>19420</v>
      </c>
      <c r="K3818" s="2">
        <v>19870</v>
      </c>
      <c r="L3818" t="str">
        <f t="shared" si="118"/>
        <v/>
      </c>
      <c r="M3818" t="str">
        <f>IFERROR(VLOOKUP(A3818,'Статус менеджера'!$A$2:$B$48,2,TRUE),"")</f>
        <v>Продавець малим клієнтам</v>
      </c>
      <c r="N3818" s="2">
        <f t="shared" si="119"/>
        <v>10.584070796460177</v>
      </c>
    </row>
    <row r="3819" spans="1:14" x14ac:dyDescent="0.35">
      <c r="A3819" t="s">
        <v>106</v>
      </c>
      <c r="B3819" t="s">
        <v>237</v>
      </c>
      <c r="C3819" s="1">
        <v>44139</v>
      </c>
      <c r="D3819" t="s">
        <v>122</v>
      </c>
      <c r="E3819" s="3">
        <v>20.36</v>
      </c>
      <c r="F3819" s="4">
        <v>0</v>
      </c>
      <c r="G3819" s="2">
        <v>21407.68</v>
      </c>
      <c r="H3819" s="2">
        <v>18845</v>
      </c>
      <c r="I3819" s="2">
        <v>19425</v>
      </c>
      <c r="J3819" s="2">
        <v>19775</v>
      </c>
      <c r="K3819" s="2">
        <v>20225</v>
      </c>
      <c r="L3819" t="str">
        <f t="shared" si="118"/>
        <v/>
      </c>
      <c r="M3819" t="str">
        <f>IFERROR(VLOOKUP(A3819,'Статус менеджера'!$A$2:$B$48,2,TRUE),"")</f>
        <v/>
      </c>
      <c r="N3819" s="2">
        <f t="shared" si="119"/>
        <v>30</v>
      </c>
    </row>
    <row r="3820" spans="1:14" x14ac:dyDescent="0.35">
      <c r="A3820" t="s">
        <v>59</v>
      </c>
      <c r="B3820" t="s">
        <v>229</v>
      </c>
      <c r="C3820" s="1">
        <v>44146</v>
      </c>
      <c r="D3820" t="s">
        <v>119</v>
      </c>
      <c r="E3820" s="3">
        <v>1.2E-2</v>
      </c>
      <c r="F3820" s="4">
        <v>0</v>
      </c>
      <c r="G3820" s="2">
        <v>20137.310000000001</v>
      </c>
      <c r="H3820" s="2">
        <v>19030</v>
      </c>
      <c r="I3820" s="2">
        <v>19845</v>
      </c>
      <c r="J3820" s="2">
        <v>20395</v>
      </c>
      <c r="K3820" s="2">
        <v>20895</v>
      </c>
      <c r="L3820" t="str">
        <f t="shared" si="118"/>
        <v/>
      </c>
      <c r="M3820" t="str">
        <f>IFERROR(VLOOKUP(A3820,'Статус менеджера'!$A$2:$B$48,2,TRUE),"")</f>
        <v/>
      </c>
      <c r="N3820" s="2">
        <f t="shared" si="119"/>
        <v>16.251781818181836</v>
      </c>
    </row>
    <row r="3821" spans="1:14" x14ac:dyDescent="0.35">
      <c r="A3821" t="s">
        <v>59</v>
      </c>
      <c r="B3821" t="s">
        <v>229</v>
      </c>
      <c r="C3821" s="1">
        <v>44146</v>
      </c>
      <c r="D3821" t="s">
        <v>119</v>
      </c>
      <c r="E3821" s="3">
        <v>0.01</v>
      </c>
      <c r="F3821" s="4">
        <v>0</v>
      </c>
      <c r="G3821" s="2">
        <v>20137.310000000001</v>
      </c>
      <c r="H3821" s="2">
        <v>19030</v>
      </c>
      <c r="I3821" s="2">
        <v>19845</v>
      </c>
      <c r="J3821" s="2">
        <v>20395</v>
      </c>
      <c r="K3821" s="2">
        <v>20895</v>
      </c>
      <c r="L3821" t="str">
        <f t="shared" si="118"/>
        <v/>
      </c>
      <c r="M3821" t="str">
        <f>IFERROR(VLOOKUP(A3821,'Статус менеджера'!$A$2:$B$48,2,TRUE),"")</f>
        <v/>
      </c>
      <c r="N3821" s="2">
        <f t="shared" si="119"/>
        <v>16.251781818181836</v>
      </c>
    </row>
    <row r="3822" spans="1:14" x14ac:dyDescent="0.35">
      <c r="A3822" t="s">
        <v>84</v>
      </c>
      <c r="B3822" t="s">
        <v>224</v>
      </c>
      <c r="C3822" s="1">
        <v>44150</v>
      </c>
      <c r="D3822" t="s">
        <v>146</v>
      </c>
      <c r="E3822" s="3">
        <v>67.320999999999998</v>
      </c>
      <c r="F3822" s="4">
        <v>0</v>
      </c>
      <c r="G3822" s="2">
        <v>20512.22</v>
      </c>
      <c r="H3822" s="2">
        <v>27435</v>
      </c>
      <c r="I3822" s="2">
        <v>27990</v>
      </c>
      <c r="J3822" s="2">
        <v>28580</v>
      </c>
      <c r="K3822" s="2">
        <v>28930</v>
      </c>
      <c r="L3822" t="str">
        <f t="shared" si="118"/>
        <v/>
      </c>
      <c r="M3822" t="str">
        <f>IFERROR(VLOOKUP(A3822,'Статус менеджера'!$A$2:$B$48,2,TRUE),"")</f>
        <v/>
      </c>
      <c r="N3822" s="2">
        <f t="shared" si="119"/>
        <v>8</v>
      </c>
    </row>
    <row r="3823" spans="1:14" x14ac:dyDescent="0.35">
      <c r="A3823" t="s">
        <v>69</v>
      </c>
      <c r="B3823" t="s">
        <v>223</v>
      </c>
      <c r="C3823" s="1">
        <v>44159</v>
      </c>
      <c r="D3823" t="s">
        <v>122</v>
      </c>
      <c r="E3823" s="3">
        <v>1.9</v>
      </c>
      <c r="F3823" s="4">
        <v>0</v>
      </c>
      <c r="G3823" s="2">
        <v>19405</v>
      </c>
      <c r="H3823" s="2">
        <v>18835</v>
      </c>
      <c r="I3823" s="2">
        <v>19405</v>
      </c>
      <c r="J3823" s="2">
        <v>19755</v>
      </c>
      <c r="K3823" s="2">
        <v>20205</v>
      </c>
      <c r="L3823" t="str">
        <f t="shared" si="118"/>
        <v/>
      </c>
      <c r="M3823" t="str">
        <f>IFERROR(VLOOKUP(A3823,'Статус менеджера'!$A$2:$B$48,2,TRUE),"")</f>
        <v/>
      </c>
      <c r="N3823" s="2">
        <f t="shared" si="119"/>
        <v>12</v>
      </c>
    </row>
    <row r="3824" spans="1:14" x14ac:dyDescent="0.35">
      <c r="A3824" t="s">
        <v>69</v>
      </c>
      <c r="B3824" t="s">
        <v>223</v>
      </c>
      <c r="C3824" s="1">
        <v>44159</v>
      </c>
      <c r="D3824" t="s">
        <v>122</v>
      </c>
      <c r="E3824" s="3">
        <v>1.9</v>
      </c>
      <c r="F3824" s="4">
        <v>0</v>
      </c>
      <c r="G3824" s="2">
        <v>19405</v>
      </c>
      <c r="H3824" s="2">
        <v>18835</v>
      </c>
      <c r="I3824" s="2">
        <v>19405</v>
      </c>
      <c r="J3824" s="2">
        <v>19755</v>
      </c>
      <c r="K3824" s="2">
        <v>20205</v>
      </c>
      <c r="L3824" t="str">
        <f t="shared" si="118"/>
        <v/>
      </c>
      <c r="M3824" t="str">
        <f>IFERROR(VLOOKUP(A3824,'Статус менеджера'!$A$2:$B$48,2,TRUE),"")</f>
        <v/>
      </c>
      <c r="N3824" s="2">
        <f t="shared" si="119"/>
        <v>12</v>
      </c>
    </row>
    <row r="3825" spans="1:14" x14ac:dyDescent="0.35">
      <c r="A3825" t="s">
        <v>69</v>
      </c>
      <c r="B3825" t="s">
        <v>223</v>
      </c>
      <c r="C3825" s="1">
        <v>44159</v>
      </c>
      <c r="D3825" t="s">
        <v>122</v>
      </c>
      <c r="E3825" s="3">
        <v>1.9</v>
      </c>
      <c r="F3825" s="4">
        <v>0</v>
      </c>
      <c r="G3825" s="2">
        <v>19405</v>
      </c>
      <c r="H3825" s="2">
        <v>18835</v>
      </c>
      <c r="I3825" s="2">
        <v>19405</v>
      </c>
      <c r="J3825" s="2">
        <v>19755</v>
      </c>
      <c r="K3825" s="2">
        <v>20205</v>
      </c>
      <c r="L3825" t="str">
        <f t="shared" si="118"/>
        <v/>
      </c>
      <c r="M3825" t="str">
        <f>IFERROR(VLOOKUP(A3825,'Статус менеджера'!$A$2:$B$48,2,TRUE),"")</f>
        <v/>
      </c>
      <c r="N3825" s="2">
        <f t="shared" si="119"/>
        <v>12</v>
      </c>
    </row>
    <row r="3826" spans="1:14" x14ac:dyDescent="0.35">
      <c r="A3826" t="s">
        <v>69</v>
      </c>
      <c r="B3826" t="s">
        <v>223</v>
      </c>
      <c r="C3826" s="1">
        <v>44159</v>
      </c>
      <c r="D3826" t="s">
        <v>122</v>
      </c>
      <c r="E3826" s="3">
        <v>1.9</v>
      </c>
      <c r="F3826" s="4">
        <v>0</v>
      </c>
      <c r="G3826" s="2">
        <v>19405</v>
      </c>
      <c r="H3826" s="2">
        <v>18835</v>
      </c>
      <c r="I3826" s="2">
        <v>19405</v>
      </c>
      <c r="J3826" s="2">
        <v>19755</v>
      </c>
      <c r="K3826" s="2">
        <v>20205</v>
      </c>
      <c r="L3826" t="str">
        <f t="shared" si="118"/>
        <v/>
      </c>
      <c r="M3826" t="str">
        <f>IFERROR(VLOOKUP(A3826,'Статус менеджера'!$A$2:$B$48,2,TRUE),"")</f>
        <v/>
      </c>
      <c r="N3826" s="2">
        <f t="shared" si="119"/>
        <v>12</v>
      </c>
    </row>
    <row r="3827" spans="1:14" x14ac:dyDescent="0.35">
      <c r="A3827" t="s">
        <v>69</v>
      </c>
      <c r="B3827" t="s">
        <v>223</v>
      </c>
      <c r="C3827" s="1">
        <v>44159</v>
      </c>
      <c r="D3827" t="s">
        <v>122</v>
      </c>
      <c r="E3827" s="3">
        <v>1.9</v>
      </c>
      <c r="F3827" s="4">
        <v>0</v>
      </c>
      <c r="G3827" s="2">
        <v>19405</v>
      </c>
      <c r="H3827" s="2">
        <v>18835</v>
      </c>
      <c r="I3827" s="2">
        <v>19405</v>
      </c>
      <c r="J3827" s="2">
        <v>19755</v>
      </c>
      <c r="K3827" s="2">
        <v>20205</v>
      </c>
      <c r="L3827" t="str">
        <f t="shared" si="118"/>
        <v/>
      </c>
      <c r="M3827" t="str">
        <f>IFERROR(VLOOKUP(A3827,'Статус менеджера'!$A$2:$B$48,2,TRUE),"")</f>
        <v/>
      </c>
      <c r="N3827" s="2">
        <f t="shared" si="119"/>
        <v>12</v>
      </c>
    </row>
    <row r="3828" spans="1:14" x14ac:dyDescent="0.35">
      <c r="A3828" t="s">
        <v>69</v>
      </c>
      <c r="B3828" t="s">
        <v>223</v>
      </c>
      <c r="C3828" s="1">
        <v>44159</v>
      </c>
      <c r="D3828" t="s">
        <v>122</v>
      </c>
      <c r="E3828" s="3">
        <v>1.9</v>
      </c>
      <c r="F3828" s="4">
        <v>0</v>
      </c>
      <c r="G3828" s="2">
        <v>19405</v>
      </c>
      <c r="H3828" s="2">
        <v>18835</v>
      </c>
      <c r="I3828" s="2">
        <v>19405</v>
      </c>
      <c r="J3828" s="2">
        <v>19755</v>
      </c>
      <c r="K3828" s="2">
        <v>20205</v>
      </c>
      <c r="L3828" t="str">
        <f t="shared" si="118"/>
        <v/>
      </c>
      <c r="M3828" t="str">
        <f>IFERROR(VLOOKUP(A3828,'Статус менеджера'!$A$2:$B$48,2,TRUE),"")</f>
        <v/>
      </c>
      <c r="N3828" s="2">
        <f t="shared" si="119"/>
        <v>12</v>
      </c>
    </row>
    <row r="3829" spans="1:14" x14ac:dyDescent="0.35">
      <c r="A3829" t="s">
        <v>16</v>
      </c>
      <c r="B3829" t="s">
        <v>225</v>
      </c>
      <c r="C3829" s="1">
        <v>44137</v>
      </c>
      <c r="D3829" t="s">
        <v>120</v>
      </c>
      <c r="E3829" s="3">
        <v>1.4999999999999999E-2</v>
      </c>
      <c r="F3829" s="4">
        <v>0</v>
      </c>
      <c r="G3829" s="2">
        <v>19295</v>
      </c>
      <c r="H3829" s="2">
        <v>17805</v>
      </c>
      <c r="I3829" s="2">
        <v>18485</v>
      </c>
      <c r="J3829" s="2">
        <v>18795</v>
      </c>
      <c r="K3829" s="2">
        <v>19295</v>
      </c>
      <c r="L3829" t="str">
        <f t="shared" si="118"/>
        <v/>
      </c>
      <c r="M3829" t="str">
        <f>IFERROR(VLOOKUP(A3829,'Статус менеджера'!$A$2:$B$48,2,TRUE),"")</f>
        <v/>
      </c>
      <c r="N3829" s="2">
        <f t="shared" si="119"/>
        <v>30</v>
      </c>
    </row>
    <row r="3830" spans="1:14" x14ac:dyDescent="0.35">
      <c r="A3830" t="s">
        <v>16</v>
      </c>
      <c r="B3830" t="s">
        <v>225</v>
      </c>
      <c r="C3830" s="1">
        <v>44137</v>
      </c>
      <c r="D3830" t="s">
        <v>118</v>
      </c>
      <c r="E3830" s="3">
        <v>0</v>
      </c>
      <c r="F3830" s="4">
        <v>0</v>
      </c>
      <c r="G3830" s="2">
        <v>18</v>
      </c>
      <c r="H3830" s="2" t="e">
        <v>#N/A</v>
      </c>
      <c r="I3830" s="2" t="e">
        <v>#N/A</v>
      </c>
      <c r="J3830" s="2" t="e">
        <v>#N/A</v>
      </c>
      <c r="K3830" s="2" t="e">
        <v>#N/A</v>
      </c>
      <c r="L3830" t="str">
        <f t="shared" si="118"/>
        <v/>
      </c>
      <c r="M3830" t="str">
        <f>IFERROR(VLOOKUP(A3830,'Статус менеджера'!$A$2:$B$48,2,TRUE),"")</f>
        <v/>
      </c>
      <c r="N3830" s="2" t="str">
        <f t="shared" si="119"/>
        <v/>
      </c>
    </row>
    <row r="3831" spans="1:14" x14ac:dyDescent="0.35">
      <c r="A3831" t="s">
        <v>16</v>
      </c>
      <c r="B3831" t="s">
        <v>225</v>
      </c>
      <c r="C3831" s="1">
        <v>44137</v>
      </c>
      <c r="D3831" t="s">
        <v>120</v>
      </c>
      <c r="E3831" s="3">
        <v>8.0000000000000002E-3</v>
      </c>
      <c r="F3831" s="4">
        <v>0</v>
      </c>
      <c r="G3831" s="2">
        <v>19295</v>
      </c>
      <c r="H3831" s="2">
        <v>17805</v>
      </c>
      <c r="I3831" s="2">
        <v>18485</v>
      </c>
      <c r="J3831" s="2">
        <v>18795</v>
      </c>
      <c r="K3831" s="2">
        <v>19295</v>
      </c>
      <c r="L3831" t="str">
        <f t="shared" si="118"/>
        <v/>
      </c>
      <c r="M3831" t="str">
        <f>IFERROR(VLOOKUP(A3831,'Статус менеджера'!$A$2:$B$48,2,TRUE),"")</f>
        <v/>
      </c>
      <c r="N3831" s="2">
        <f t="shared" si="119"/>
        <v>30</v>
      </c>
    </row>
    <row r="3832" spans="1:14" x14ac:dyDescent="0.35">
      <c r="A3832" t="s">
        <v>16</v>
      </c>
      <c r="B3832" t="s">
        <v>225</v>
      </c>
      <c r="C3832" s="1">
        <v>44137</v>
      </c>
      <c r="D3832" t="s">
        <v>141</v>
      </c>
      <c r="E3832" s="3">
        <v>4.0000000000000001E-3</v>
      </c>
      <c r="F3832" s="4">
        <v>0</v>
      </c>
      <c r="G3832" s="2">
        <v>18660</v>
      </c>
      <c r="H3832" s="2">
        <v>17760</v>
      </c>
      <c r="I3832" s="2">
        <v>18300</v>
      </c>
      <c r="J3832" s="2">
        <v>18480</v>
      </c>
      <c r="K3832" s="2">
        <v>18660</v>
      </c>
      <c r="L3832" t="str">
        <f t="shared" si="118"/>
        <v/>
      </c>
      <c r="M3832" t="str">
        <f>IFERROR(VLOOKUP(A3832,'Статус менеджера'!$A$2:$B$48,2,TRUE),"")</f>
        <v/>
      </c>
      <c r="N3832" s="2">
        <f t="shared" si="119"/>
        <v>30</v>
      </c>
    </row>
    <row r="3833" spans="1:14" x14ac:dyDescent="0.35">
      <c r="A3833" t="s">
        <v>16</v>
      </c>
      <c r="B3833" t="s">
        <v>225</v>
      </c>
      <c r="C3833" s="1">
        <v>44137</v>
      </c>
      <c r="D3833" t="s">
        <v>119</v>
      </c>
      <c r="E3833" s="3">
        <v>1.7000000000000001E-2</v>
      </c>
      <c r="F3833" s="4">
        <v>0</v>
      </c>
      <c r="G3833" s="2">
        <v>22470</v>
      </c>
      <c r="H3833" s="2">
        <v>20605</v>
      </c>
      <c r="I3833" s="2">
        <v>21420</v>
      </c>
      <c r="J3833" s="2">
        <v>21970</v>
      </c>
      <c r="K3833" s="2">
        <v>22470</v>
      </c>
      <c r="L3833" t="str">
        <f t="shared" si="118"/>
        <v/>
      </c>
      <c r="M3833" t="str">
        <f>IFERROR(VLOOKUP(A3833,'Статус менеджера'!$A$2:$B$48,2,TRUE),"")</f>
        <v/>
      </c>
      <c r="N3833" s="2">
        <f t="shared" si="119"/>
        <v>30</v>
      </c>
    </row>
    <row r="3834" spans="1:14" x14ac:dyDescent="0.35">
      <c r="A3834" t="s">
        <v>16</v>
      </c>
      <c r="B3834" t="s">
        <v>227</v>
      </c>
      <c r="C3834" s="1">
        <v>44138</v>
      </c>
      <c r="D3834" t="s">
        <v>131</v>
      </c>
      <c r="E3834" s="3">
        <v>0.57799999999999996</v>
      </c>
      <c r="F3834" s="4">
        <v>0</v>
      </c>
      <c r="G3834" s="2">
        <v>21145</v>
      </c>
      <c r="H3834" s="2">
        <v>20560</v>
      </c>
      <c r="I3834" s="2">
        <v>21145</v>
      </c>
      <c r="J3834" s="2">
        <v>21495</v>
      </c>
      <c r="K3834" s="2">
        <v>21945</v>
      </c>
      <c r="L3834" t="str">
        <f t="shared" si="118"/>
        <v/>
      </c>
      <c r="M3834" t="str">
        <f>IFERROR(VLOOKUP(A3834,'Статус менеджера'!$A$2:$B$48,2,TRUE),"")</f>
        <v/>
      </c>
      <c r="N3834" s="2">
        <f t="shared" si="119"/>
        <v>12</v>
      </c>
    </row>
    <row r="3835" spans="1:14" x14ac:dyDescent="0.35">
      <c r="A3835" t="s">
        <v>67</v>
      </c>
      <c r="B3835" t="s">
        <v>224</v>
      </c>
      <c r="C3835" s="1">
        <v>44140</v>
      </c>
      <c r="D3835" t="s">
        <v>122</v>
      </c>
      <c r="E3835" s="3">
        <v>0.94799999999999995</v>
      </c>
      <c r="F3835" s="4">
        <v>0</v>
      </c>
      <c r="G3835" s="2">
        <v>19200</v>
      </c>
      <c r="H3835" s="2">
        <v>17855</v>
      </c>
      <c r="I3835" s="2">
        <v>18200</v>
      </c>
      <c r="J3835" s="2">
        <v>18750</v>
      </c>
      <c r="K3835" s="2">
        <v>19200</v>
      </c>
      <c r="L3835" t="str">
        <f t="shared" si="118"/>
        <v/>
      </c>
      <c r="M3835" t="str">
        <f>IFERROR(VLOOKUP(A3835,'Статус менеджера'!$A$2:$B$48,2,TRUE),"")</f>
        <v>Продавець малим клієнтам</v>
      </c>
      <c r="N3835" s="2">
        <f t="shared" si="119"/>
        <v>30</v>
      </c>
    </row>
    <row r="3836" spans="1:14" x14ac:dyDescent="0.35">
      <c r="A3836" t="s">
        <v>67</v>
      </c>
      <c r="B3836" t="s">
        <v>224</v>
      </c>
      <c r="C3836" s="1">
        <v>44140</v>
      </c>
      <c r="D3836" t="s">
        <v>122</v>
      </c>
      <c r="E3836" s="3">
        <v>0.94799999999999995</v>
      </c>
      <c r="F3836" s="4">
        <v>0</v>
      </c>
      <c r="G3836" s="2">
        <v>19200</v>
      </c>
      <c r="H3836" s="2">
        <v>17855</v>
      </c>
      <c r="I3836" s="2">
        <v>18200</v>
      </c>
      <c r="J3836" s="2">
        <v>18750</v>
      </c>
      <c r="K3836" s="2">
        <v>19200</v>
      </c>
      <c r="L3836" t="str">
        <f t="shared" si="118"/>
        <v/>
      </c>
      <c r="M3836" t="str">
        <f>IFERROR(VLOOKUP(A3836,'Статус менеджера'!$A$2:$B$48,2,TRUE),"")</f>
        <v>Продавець малим клієнтам</v>
      </c>
      <c r="N3836" s="2">
        <f t="shared" si="119"/>
        <v>30</v>
      </c>
    </row>
    <row r="3837" spans="1:14" x14ac:dyDescent="0.35">
      <c r="A3837" t="s">
        <v>67</v>
      </c>
      <c r="B3837" t="s">
        <v>224</v>
      </c>
      <c r="C3837" s="1">
        <v>44140</v>
      </c>
      <c r="D3837" t="s">
        <v>122</v>
      </c>
      <c r="E3837" s="3">
        <v>0.94799999999999995</v>
      </c>
      <c r="F3837" s="4">
        <v>0</v>
      </c>
      <c r="G3837" s="2">
        <v>19200</v>
      </c>
      <c r="H3837" s="2">
        <v>17855</v>
      </c>
      <c r="I3837" s="2">
        <v>18200</v>
      </c>
      <c r="J3837" s="2">
        <v>18750</v>
      </c>
      <c r="K3837" s="2">
        <v>19200</v>
      </c>
      <c r="L3837" t="str">
        <f t="shared" si="118"/>
        <v/>
      </c>
      <c r="M3837" t="str">
        <f>IFERROR(VLOOKUP(A3837,'Статус менеджера'!$A$2:$B$48,2,TRUE),"")</f>
        <v>Продавець малим клієнтам</v>
      </c>
      <c r="N3837" s="2">
        <f t="shared" si="119"/>
        <v>30</v>
      </c>
    </row>
    <row r="3838" spans="1:14" x14ac:dyDescent="0.35">
      <c r="A3838" t="s">
        <v>67</v>
      </c>
      <c r="B3838" t="s">
        <v>224</v>
      </c>
      <c r="C3838" s="1">
        <v>44140</v>
      </c>
      <c r="D3838" t="s">
        <v>122</v>
      </c>
      <c r="E3838" s="3">
        <v>0.94799999999999995</v>
      </c>
      <c r="F3838" s="4">
        <v>0</v>
      </c>
      <c r="G3838" s="2">
        <v>19200</v>
      </c>
      <c r="H3838" s="2">
        <v>17855</v>
      </c>
      <c r="I3838" s="2">
        <v>18200</v>
      </c>
      <c r="J3838" s="2">
        <v>18750</v>
      </c>
      <c r="K3838" s="2">
        <v>19200</v>
      </c>
      <c r="L3838" t="str">
        <f t="shared" si="118"/>
        <v/>
      </c>
      <c r="M3838" t="str">
        <f>IFERROR(VLOOKUP(A3838,'Статус менеджера'!$A$2:$B$48,2,TRUE),"")</f>
        <v>Продавець малим клієнтам</v>
      </c>
      <c r="N3838" s="2">
        <f t="shared" si="119"/>
        <v>30</v>
      </c>
    </row>
    <row r="3839" spans="1:14" x14ac:dyDescent="0.35">
      <c r="A3839" t="s">
        <v>67</v>
      </c>
      <c r="B3839" t="s">
        <v>224</v>
      </c>
      <c r="C3839" s="1">
        <v>44140</v>
      </c>
      <c r="D3839" t="s">
        <v>122</v>
      </c>
      <c r="E3839" s="3">
        <v>0.94799999999999995</v>
      </c>
      <c r="F3839" s="4">
        <v>0</v>
      </c>
      <c r="G3839" s="2">
        <v>19200</v>
      </c>
      <c r="H3839" s="2">
        <v>17855</v>
      </c>
      <c r="I3839" s="2">
        <v>18200</v>
      </c>
      <c r="J3839" s="2">
        <v>18750</v>
      </c>
      <c r="K3839" s="2">
        <v>19200</v>
      </c>
      <c r="L3839" t="str">
        <f t="shared" si="118"/>
        <v/>
      </c>
      <c r="M3839" t="str">
        <f>IFERROR(VLOOKUP(A3839,'Статус менеджера'!$A$2:$B$48,2,TRUE),"")</f>
        <v>Продавець малим клієнтам</v>
      </c>
      <c r="N3839" s="2">
        <f t="shared" si="119"/>
        <v>30</v>
      </c>
    </row>
    <row r="3840" spans="1:14" x14ac:dyDescent="0.35">
      <c r="A3840" t="s">
        <v>67</v>
      </c>
      <c r="B3840" t="s">
        <v>224</v>
      </c>
      <c r="C3840" s="1">
        <v>44140</v>
      </c>
      <c r="D3840" t="s">
        <v>122</v>
      </c>
      <c r="E3840" s="3">
        <v>0.94799999999999995</v>
      </c>
      <c r="F3840" s="4">
        <v>0</v>
      </c>
      <c r="G3840" s="2">
        <v>19200</v>
      </c>
      <c r="H3840" s="2">
        <v>17855</v>
      </c>
      <c r="I3840" s="2">
        <v>18200</v>
      </c>
      <c r="J3840" s="2">
        <v>18750</v>
      </c>
      <c r="K3840" s="2">
        <v>19200</v>
      </c>
      <c r="L3840" t="str">
        <f t="shared" si="118"/>
        <v/>
      </c>
      <c r="M3840" t="str">
        <f>IFERROR(VLOOKUP(A3840,'Статус менеджера'!$A$2:$B$48,2,TRUE),"")</f>
        <v>Продавець малим клієнтам</v>
      </c>
      <c r="N3840" s="2">
        <f t="shared" si="119"/>
        <v>30</v>
      </c>
    </row>
    <row r="3841" spans="1:14" x14ac:dyDescent="0.35">
      <c r="A3841" t="s">
        <v>67</v>
      </c>
      <c r="B3841" t="s">
        <v>224</v>
      </c>
      <c r="C3841" s="1">
        <v>44140</v>
      </c>
      <c r="D3841" t="s">
        <v>122</v>
      </c>
      <c r="E3841" s="3">
        <v>0.94799999999999995</v>
      </c>
      <c r="F3841" s="4">
        <v>0</v>
      </c>
      <c r="G3841" s="2">
        <v>19200</v>
      </c>
      <c r="H3841" s="2">
        <v>17855</v>
      </c>
      <c r="I3841" s="2">
        <v>18200</v>
      </c>
      <c r="J3841" s="2">
        <v>18750</v>
      </c>
      <c r="K3841" s="2">
        <v>19200</v>
      </c>
      <c r="L3841" t="str">
        <f t="shared" si="118"/>
        <v/>
      </c>
      <c r="M3841" t="str">
        <f>IFERROR(VLOOKUP(A3841,'Статус менеджера'!$A$2:$B$48,2,TRUE),"")</f>
        <v>Продавець малим клієнтам</v>
      </c>
      <c r="N3841" s="2">
        <f t="shared" si="119"/>
        <v>30</v>
      </c>
    </row>
    <row r="3842" spans="1:14" x14ac:dyDescent="0.35">
      <c r="A3842" t="s">
        <v>67</v>
      </c>
      <c r="B3842" t="s">
        <v>224</v>
      </c>
      <c r="C3842" s="1">
        <v>44140</v>
      </c>
      <c r="D3842" t="s">
        <v>122</v>
      </c>
      <c r="E3842" s="3">
        <v>0.94799999999999995</v>
      </c>
      <c r="F3842" s="4">
        <v>0</v>
      </c>
      <c r="G3842" s="2">
        <v>19200</v>
      </c>
      <c r="H3842" s="2">
        <v>17855</v>
      </c>
      <c r="I3842" s="2">
        <v>18200</v>
      </c>
      <c r="J3842" s="2">
        <v>18750</v>
      </c>
      <c r="K3842" s="2">
        <v>19200</v>
      </c>
      <c r="L3842" t="str">
        <f t="shared" ref="L3842:L3905" si="120">IFERROR(IF(AND(M3842="Продавець малим клієнтам", OR(B3842="Східний регіон", B3842="Західний регіон", B3842="Північний регіон", B3842="Південний регіон", B3842="Центральний регіон", B3842="Будівництво", B3842="Дистрибуція роздріб")), E3842*N3842, ""),"")</f>
        <v/>
      </c>
      <c r="M3842" t="str">
        <f>IFERROR(VLOOKUP(A3842,'Статус менеджера'!$A$2:$B$48,2,TRUE),"")</f>
        <v>Продавець малим клієнтам</v>
      </c>
      <c r="N3842" s="2">
        <f t="shared" ref="N3842:N3905" si="121">IFERROR(IF(G3842 &lt;= H3842, 8,
    IF(G3842 &lt;= I3842, 8 + (G3842 - H3842) * (12 - 8) / (I3842 - H3842),
       IF(G3842 &lt;= J3842, 12 + (G3842 - I3842) * (20 - 12) / (J3842 - I3842),
          IF(G3842 &lt;= K3842, 20 + (G3842 - J3842) * (30 - 20) / (K3842 - J3842),
             30)))),"")</f>
        <v>30</v>
      </c>
    </row>
    <row r="3843" spans="1:14" x14ac:dyDescent="0.35">
      <c r="A3843" t="s">
        <v>67</v>
      </c>
      <c r="B3843" t="s">
        <v>224</v>
      </c>
      <c r="C3843" s="1">
        <v>44140</v>
      </c>
      <c r="D3843" t="s">
        <v>122</v>
      </c>
      <c r="E3843" s="3">
        <v>0.94799999999999995</v>
      </c>
      <c r="F3843" s="4">
        <v>0</v>
      </c>
      <c r="G3843" s="2">
        <v>19200</v>
      </c>
      <c r="H3843" s="2">
        <v>17855</v>
      </c>
      <c r="I3843" s="2">
        <v>18200</v>
      </c>
      <c r="J3843" s="2">
        <v>18750</v>
      </c>
      <c r="K3843" s="2">
        <v>19200</v>
      </c>
      <c r="L3843" t="str">
        <f t="shared" si="120"/>
        <v/>
      </c>
      <c r="M3843" t="str">
        <f>IFERROR(VLOOKUP(A3843,'Статус менеджера'!$A$2:$B$48,2,TRUE),"")</f>
        <v>Продавець малим клієнтам</v>
      </c>
      <c r="N3843" s="2">
        <f t="shared" si="121"/>
        <v>30</v>
      </c>
    </row>
    <row r="3844" spans="1:14" x14ac:dyDescent="0.35">
      <c r="A3844" t="s">
        <v>67</v>
      </c>
      <c r="B3844" t="s">
        <v>224</v>
      </c>
      <c r="C3844" s="1">
        <v>44140</v>
      </c>
      <c r="D3844" t="s">
        <v>122</v>
      </c>
      <c r="E3844" s="3">
        <v>0.94799999999999995</v>
      </c>
      <c r="F3844" s="4">
        <v>0</v>
      </c>
      <c r="G3844" s="2">
        <v>19200</v>
      </c>
      <c r="H3844" s="2">
        <v>17855</v>
      </c>
      <c r="I3844" s="2">
        <v>18200</v>
      </c>
      <c r="J3844" s="2">
        <v>18750</v>
      </c>
      <c r="K3844" s="2">
        <v>19200</v>
      </c>
      <c r="L3844" t="str">
        <f t="shared" si="120"/>
        <v/>
      </c>
      <c r="M3844" t="str">
        <f>IFERROR(VLOOKUP(A3844,'Статус менеджера'!$A$2:$B$48,2,TRUE),"")</f>
        <v>Продавець малим клієнтам</v>
      </c>
      <c r="N3844" s="2">
        <f t="shared" si="121"/>
        <v>30</v>
      </c>
    </row>
    <row r="3845" spans="1:14" x14ac:dyDescent="0.35">
      <c r="A3845" t="s">
        <v>67</v>
      </c>
      <c r="B3845" t="s">
        <v>224</v>
      </c>
      <c r="C3845" s="1">
        <v>44140</v>
      </c>
      <c r="D3845" t="s">
        <v>122</v>
      </c>
      <c r="E3845" s="3">
        <v>0.94799999999999995</v>
      </c>
      <c r="F3845" s="4">
        <v>0</v>
      </c>
      <c r="G3845" s="2">
        <v>19200</v>
      </c>
      <c r="H3845" s="2">
        <v>17855</v>
      </c>
      <c r="I3845" s="2">
        <v>18200</v>
      </c>
      <c r="J3845" s="2">
        <v>18750</v>
      </c>
      <c r="K3845" s="2">
        <v>19200</v>
      </c>
      <c r="L3845" t="str">
        <f t="shared" si="120"/>
        <v/>
      </c>
      <c r="M3845" t="str">
        <f>IFERROR(VLOOKUP(A3845,'Статус менеджера'!$A$2:$B$48,2,TRUE),"")</f>
        <v>Продавець малим клієнтам</v>
      </c>
      <c r="N3845" s="2">
        <f t="shared" si="121"/>
        <v>30</v>
      </c>
    </row>
    <row r="3846" spans="1:14" x14ac:dyDescent="0.35">
      <c r="A3846" t="s">
        <v>67</v>
      </c>
      <c r="B3846" t="s">
        <v>224</v>
      </c>
      <c r="C3846" s="1">
        <v>44140</v>
      </c>
      <c r="D3846" t="s">
        <v>122</v>
      </c>
      <c r="E3846" s="3">
        <v>0.94799999999999995</v>
      </c>
      <c r="F3846" s="4">
        <v>0</v>
      </c>
      <c r="G3846" s="2">
        <v>19200</v>
      </c>
      <c r="H3846" s="2">
        <v>17855</v>
      </c>
      <c r="I3846" s="2">
        <v>18200</v>
      </c>
      <c r="J3846" s="2">
        <v>18750</v>
      </c>
      <c r="K3846" s="2">
        <v>19200</v>
      </c>
      <c r="L3846" t="str">
        <f t="shared" si="120"/>
        <v/>
      </c>
      <c r="M3846" t="str">
        <f>IFERROR(VLOOKUP(A3846,'Статус менеджера'!$A$2:$B$48,2,TRUE),"")</f>
        <v>Продавець малим клієнтам</v>
      </c>
      <c r="N3846" s="2">
        <f t="shared" si="121"/>
        <v>30</v>
      </c>
    </row>
    <row r="3847" spans="1:14" x14ac:dyDescent="0.35">
      <c r="A3847" t="s">
        <v>67</v>
      </c>
      <c r="B3847" t="s">
        <v>224</v>
      </c>
      <c r="C3847" s="1">
        <v>44140</v>
      </c>
      <c r="D3847" t="s">
        <v>122</v>
      </c>
      <c r="E3847" s="3">
        <v>0.94799999999999995</v>
      </c>
      <c r="F3847" s="4">
        <v>0</v>
      </c>
      <c r="G3847" s="2">
        <v>19200</v>
      </c>
      <c r="H3847" s="2">
        <v>17855</v>
      </c>
      <c r="I3847" s="2">
        <v>18200</v>
      </c>
      <c r="J3847" s="2">
        <v>18750</v>
      </c>
      <c r="K3847" s="2">
        <v>19200</v>
      </c>
      <c r="L3847" t="str">
        <f t="shared" si="120"/>
        <v/>
      </c>
      <c r="M3847" t="str">
        <f>IFERROR(VLOOKUP(A3847,'Статус менеджера'!$A$2:$B$48,2,TRUE),"")</f>
        <v>Продавець малим клієнтам</v>
      </c>
      <c r="N3847" s="2">
        <f t="shared" si="121"/>
        <v>30</v>
      </c>
    </row>
    <row r="3848" spans="1:14" x14ac:dyDescent="0.35">
      <c r="A3848" t="s">
        <v>67</v>
      </c>
      <c r="B3848" t="s">
        <v>224</v>
      </c>
      <c r="C3848" s="1">
        <v>44140</v>
      </c>
      <c r="D3848" t="s">
        <v>122</v>
      </c>
      <c r="E3848" s="3">
        <v>0.94799999999999995</v>
      </c>
      <c r="F3848" s="4">
        <v>0</v>
      </c>
      <c r="G3848" s="2">
        <v>19200</v>
      </c>
      <c r="H3848" s="2">
        <v>17855</v>
      </c>
      <c r="I3848" s="2">
        <v>18200</v>
      </c>
      <c r="J3848" s="2">
        <v>18750</v>
      </c>
      <c r="K3848" s="2">
        <v>19200</v>
      </c>
      <c r="L3848" t="str">
        <f t="shared" si="120"/>
        <v/>
      </c>
      <c r="M3848" t="str">
        <f>IFERROR(VLOOKUP(A3848,'Статус менеджера'!$A$2:$B$48,2,TRUE),"")</f>
        <v>Продавець малим клієнтам</v>
      </c>
      <c r="N3848" s="2">
        <f t="shared" si="121"/>
        <v>30</v>
      </c>
    </row>
    <row r="3849" spans="1:14" x14ac:dyDescent="0.35">
      <c r="A3849" t="s">
        <v>67</v>
      </c>
      <c r="B3849" t="s">
        <v>224</v>
      </c>
      <c r="C3849" s="1">
        <v>44140</v>
      </c>
      <c r="D3849" t="s">
        <v>122</v>
      </c>
      <c r="E3849" s="3">
        <v>0.94799999999999995</v>
      </c>
      <c r="F3849" s="4">
        <v>0</v>
      </c>
      <c r="G3849" s="2">
        <v>19200</v>
      </c>
      <c r="H3849" s="2">
        <v>17855</v>
      </c>
      <c r="I3849" s="2">
        <v>18200</v>
      </c>
      <c r="J3849" s="2">
        <v>18750</v>
      </c>
      <c r="K3849" s="2">
        <v>19200</v>
      </c>
      <c r="L3849" t="str">
        <f t="shared" si="120"/>
        <v/>
      </c>
      <c r="M3849" t="str">
        <f>IFERROR(VLOOKUP(A3849,'Статус менеджера'!$A$2:$B$48,2,TRUE),"")</f>
        <v>Продавець малим клієнтам</v>
      </c>
      <c r="N3849" s="2">
        <f t="shared" si="121"/>
        <v>30</v>
      </c>
    </row>
    <row r="3850" spans="1:14" x14ac:dyDescent="0.35">
      <c r="A3850" t="s">
        <v>67</v>
      </c>
      <c r="B3850" t="s">
        <v>224</v>
      </c>
      <c r="C3850" s="1">
        <v>44140</v>
      </c>
      <c r="D3850" t="s">
        <v>122</v>
      </c>
      <c r="E3850" s="3">
        <v>0.94799999999999995</v>
      </c>
      <c r="F3850" s="4">
        <v>0</v>
      </c>
      <c r="G3850" s="2">
        <v>19200</v>
      </c>
      <c r="H3850" s="2">
        <v>17855</v>
      </c>
      <c r="I3850" s="2">
        <v>18200</v>
      </c>
      <c r="J3850" s="2">
        <v>18750</v>
      </c>
      <c r="K3850" s="2">
        <v>19200</v>
      </c>
      <c r="L3850" t="str">
        <f t="shared" si="120"/>
        <v/>
      </c>
      <c r="M3850" t="str">
        <f>IFERROR(VLOOKUP(A3850,'Статус менеджера'!$A$2:$B$48,2,TRUE),"")</f>
        <v>Продавець малим клієнтам</v>
      </c>
      <c r="N3850" s="2">
        <f t="shared" si="121"/>
        <v>30</v>
      </c>
    </row>
    <row r="3851" spans="1:14" x14ac:dyDescent="0.35">
      <c r="A3851" t="s">
        <v>67</v>
      </c>
      <c r="B3851" t="s">
        <v>224</v>
      </c>
      <c r="C3851" s="1">
        <v>44140</v>
      </c>
      <c r="D3851" t="s">
        <v>123</v>
      </c>
      <c r="E3851" s="3">
        <v>1</v>
      </c>
      <c r="F3851" s="4">
        <v>0</v>
      </c>
      <c r="G3851" s="2">
        <v>17435</v>
      </c>
      <c r="H3851" s="2">
        <v>15440</v>
      </c>
      <c r="I3851" s="2">
        <v>16385</v>
      </c>
      <c r="J3851" s="2">
        <v>16685</v>
      </c>
      <c r="K3851" s="2">
        <v>17435</v>
      </c>
      <c r="L3851" t="str">
        <f t="shared" si="120"/>
        <v/>
      </c>
      <c r="M3851" t="str">
        <f>IFERROR(VLOOKUP(A3851,'Статус менеджера'!$A$2:$B$48,2,TRUE),"")</f>
        <v>Продавець малим клієнтам</v>
      </c>
      <c r="N3851" s="2">
        <f t="shared" si="121"/>
        <v>30</v>
      </c>
    </row>
    <row r="3852" spans="1:14" x14ac:dyDescent="0.35">
      <c r="A3852" t="s">
        <v>67</v>
      </c>
      <c r="B3852" t="s">
        <v>224</v>
      </c>
      <c r="C3852" s="1">
        <v>44140</v>
      </c>
      <c r="D3852" t="s">
        <v>140</v>
      </c>
      <c r="E3852" s="3">
        <v>0.93500000000000005</v>
      </c>
      <c r="F3852" s="4">
        <v>0</v>
      </c>
      <c r="G3852" s="2">
        <v>16620</v>
      </c>
      <c r="H3852" s="2">
        <v>15785</v>
      </c>
      <c r="I3852" s="2">
        <v>16100</v>
      </c>
      <c r="J3852" s="2">
        <v>16500</v>
      </c>
      <c r="K3852" s="2">
        <v>16620</v>
      </c>
      <c r="L3852" t="str">
        <f t="shared" si="120"/>
        <v/>
      </c>
      <c r="M3852" t="str">
        <f>IFERROR(VLOOKUP(A3852,'Статус менеджера'!$A$2:$B$48,2,TRUE),"")</f>
        <v>Продавець малим клієнтам</v>
      </c>
      <c r="N3852" s="2">
        <f t="shared" si="121"/>
        <v>30</v>
      </c>
    </row>
    <row r="3853" spans="1:14" x14ac:dyDescent="0.35">
      <c r="A3853" t="s">
        <v>67</v>
      </c>
      <c r="B3853" t="s">
        <v>224</v>
      </c>
      <c r="C3853" s="1">
        <v>44140</v>
      </c>
      <c r="D3853" t="s">
        <v>132</v>
      </c>
      <c r="E3853" s="3">
        <v>0.92500000000000004</v>
      </c>
      <c r="F3853" s="4">
        <v>0</v>
      </c>
      <c r="G3853" s="2">
        <v>19740</v>
      </c>
      <c r="H3853" s="2">
        <v>16945</v>
      </c>
      <c r="I3853" s="2">
        <v>18590</v>
      </c>
      <c r="J3853" s="2">
        <v>18990</v>
      </c>
      <c r="K3853" s="2">
        <v>19740</v>
      </c>
      <c r="L3853" t="str">
        <f t="shared" si="120"/>
        <v/>
      </c>
      <c r="M3853" t="str">
        <f>IFERROR(VLOOKUP(A3853,'Статус менеджера'!$A$2:$B$48,2,TRUE),"")</f>
        <v>Продавець малим клієнтам</v>
      </c>
      <c r="N3853" s="2">
        <f t="shared" si="121"/>
        <v>30</v>
      </c>
    </row>
    <row r="3854" spans="1:14" x14ac:dyDescent="0.35">
      <c r="A3854" t="s">
        <v>67</v>
      </c>
      <c r="B3854" t="s">
        <v>224</v>
      </c>
      <c r="C3854" s="1">
        <v>44140</v>
      </c>
      <c r="D3854" t="s">
        <v>132</v>
      </c>
      <c r="E3854" s="3">
        <v>0.995</v>
      </c>
      <c r="F3854" s="4">
        <v>0</v>
      </c>
      <c r="G3854" s="2">
        <v>18635</v>
      </c>
      <c r="H3854" s="2">
        <v>16945</v>
      </c>
      <c r="I3854" s="2">
        <v>17485</v>
      </c>
      <c r="J3854" s="2">
        <v>17885</v>
      </c>
      <c r="K3854" s="2">
        <v>18635</v>
      </c>
      <c r="L3854" t="str">
        <f t="shared" si="120"/>
        <v/>
      </c>
      <c r="M3854" t="str">
        <f>IFERROR(VLOOKUP(A3854,'Статус менеджера'!$A$2:$B$48,2,TRUE),"")</f>
        <v>Продавець малим клієнтам</v>
      </c>
      <c r="N3854" s="2">
        <f t="shared" si="121"/>
        <v>30</v>
      </c>
    </row>
    <row r="3855" spans="1:14" x14ac:dyDescent="0.35">
      <c r="A3855" t="s">
        <v>24</v>
      </c>
      <c r="B3855" t="s">
        <v>232</v>
      </c>
      <c r="C3855" s="1">
        <v>44145</v>
      </c>
      <c r="D3855" t="s">
        <v>116</v>
      </c>
      <c r="E3855" s="3">
        <v>5.85</v>
      </c>
      <c r="F3855" s="4">
        <v>0</v>
      </c>
      <c r="G3855" s="2">
        <v>17182.150000000001</v>
      </c>
      <c r="H3855" s="2">
        <v>17730</v>
      </c>
      <c r="I3855" s="2">
        <v>18435</v>
      </c>
      <c r="J3855" s="2">
        <v>18625</v>
      </c>
      <c r="K3855" s="2">
        <v>19075</v>
      </c>
      <c r="L3855" t="str">
        <f t="shared" si="120"/>
        <v/>
      </c>
      <c r="M3855" t="str">
        <f>IFERROR(VLOOKUP(A3855,'Статус менеджера'!$A$2:$B$48,2,TRUE),"")</f>
        <v/>
      </c>
      <c r="N3855" s="2">
        <f t="shared" si="121"/>
        <v>8</v>
      </c>
    </row>
    <row r="3856" spans="1:14" x14ac:dyDescent="0.35">
      <c r="A3856" t="s">
        <v>24</v>
      </c>
      <c r="B3856" t="s">
        <v>232</v>
      </c>
      <c r="C3856" s="1">
        <v>44145</v>
      </c>
      <c r="D3856" t="s">
        <v>116</v>
      </c>
      <c r="E3856" s="3">
        <v>4.78</v>
      </c>
      <c r="F3856" s="4">
        <v>0</v>
      </c>
      <c r="G3856" s="2">
        <v>17182.150000000001</v>
      </c>
      <c r="H3856" s="2">
        <v>17730</v>
      </c>
      <c r="I3856" s="2">
        <v>18435</v>
      </c>
      <c r="J3856" s="2">
        <v>18625</v>
      </c>
      <c r="K3856" s="2">
        <v>19075</v>
      </c>
      <c r="L3856" t="str">
        <f t="shared" si="120"/>
        <v/>
      </c>
      <c r="M3856" t="str">
        <f>IFERROR(VLOOKUP(A3856,'Статус менеджера'!$A$2:$B$48,2,TRUE),"")</f>
        <v/>
      </c>
      <c r="N3856" s="2">
        <f t="shared" si="121"/>
        <v>8</v>
      </c>
    </row>
    <row r="3857" spans="1:14" x14ac:dyDescent="0.35">
      <c r="A3857" t="s">
        <v>108</v>
      </c>
      <c r="B3857" t="s">
        <v>225</v>
      </c>
      <c r="C3857" s="1">
        <v>44138</v>
      </c>
      <c r="D3857" t="s">
        <v>116</v>
      </c>
      <c r="E3857" s="3">
        <v>0.44</v>
      </c>
      <c r="F3857" s="4">
        <v>0</v>
      </c>
      <c r="G3857" s="2">
        <v>19420</v>
      </c>
      <c r="H3857" s="2">
        <v>18075</v>
      </c>
      <c r="I3857" s="2">
        <v>18620</v>
      </c>
      <c r="J3857" s="2">
        <v>18970</v>
      </c>
      <c r="K3857" s="2">
        <v>19420</v>
      </c>
      <c r="L3857" t="str">
        <f t="shared" si="120"/>
        <v/>
      </c>
      <c r="M3857" t="str">
        <f>IFERROR(VLOOKUP(A3857,'Статус менеджера'!$A$2:$B$48,2,TRUE),"")</f>
        <v/>
      </c>
      <c r="N3857" s="2">
        <f t="shared" si="121"/>
        <v>30</v>
      </c>
    </row>
    <row r="3858" spans="1:14" x14ac:dyDescent="0.35">
      <c r="A3858" t="s">
        <v>108</v>
      </c>
      <c r="B3858" t="s">
        <v>225</v>
      </c>
      <c r="C3858" s="1">
        <v>44138</v>
      </c>
      <c r="D3858" t="s">
        <v>119</v>
      </c>
      <c r="E3858" s="3">
        <v>8.5000000000000006E-2</v>
      </c>
      <c r="F3858" s="4">
        <v>0</v>
      </c>
      <c r="G3858" s="2">
        <v>21345</v>
      </c>
      <c r="H3858" s="2">
        <v>19480</v>
      </c>
      <c r="I3858" s="2">
        <v>20295</v>
      </c>
      <c r="J3858" s="2">
        <v>20845</v>
      </c>
      <c r="K3858" s="2">
        <v>21345</v>
      </c>
      <c r="L3858" t="str">
        <f t="shared" si="120"/>
        <v/>
      </c>
      <c r="M3858" t="str">
        <f>IFERROR(VLOOKUP(A3858,'Статус менеджера'!$A$2:$B$48,2,TRUE),"")</f>
        <v/>
      </c>
      <c r="N3858" s="2">
        <f t="shared" si="121"/>
        <v>30</v>
      </c>
    </row>
    <row r="3859" spans="1:14" x14ac:dyDescent="0.35">
      <c r="A3859" t="s">
        <v>108</v>
      </c>
      <c r="B3859" t="s">
        <v>225</v>
      </c>
      <c r="C3859" s="1">
        <v>44138</v>
      </c>
      <c r="D3859" t="s">
        <v>118</v>
      </c>
      <c r="E3859" s="3">
        <v>0</v>
      </c>
      <c r="F3859" s="4">
        <v>0</v>
      </c>
      <c r="G3859" s="2">
        <v>72</v>
      </c>
      <c r="H3859" s="2" t="e">
        <v>#N/A</v>
      </c>
      <c r="I3859" s="2" t="e">
        <v>#N/A</v>
      </c>
      <c r="J3859" s="2" t="e">
        <v>#N/A</v>
      </c>
      <c r="K3859" s="2" t="e">
        <v>#N/A</v>
      </c>
      <c r="L3859" t="str">
        <f t="shared" si="120"/>
        <v/>
      </c>
      <c r="M3859" t="str">
        <f>IFERROR(VLOOKUP(A3859,'Статус менеджера'!$A$2:$B$48,2,TRUE),"")</f>
        <v/>
      </c>
      <c r="N3859" s="2" t="str">
        <f t="shared" si="121"/>
        <v/>
      </c>
    </row>
    <row r="3860" spans="1:14" x14ac:dyDescent="0.35">
      <c r="A3860" t="s">
        <v>109</v>
      </c>
      <c r="B3860" t="s">
        <v>230</v>
      </c>
      <c r="C3860" s="1">
        <v>44139</v>
      </c>
      <c r="D3860" t="s">
        <v>128</v>
      </c>
      <c r="E3860" s="3">
        <v>4.5199999999999996</v>
      </c>
      <c r="F3860" s="4">
        <v>0</v>
      </c>
      <c r="G3860" s="2">
        <v>22755</v>
      </c>
      <c r="H3860" s="2">
        <v>21910</v>
      </c>
      <c r="I3860" s="2">
        <v>22350</v>
      </c>
      <c r="J3860" s="2">
        <v>22900</v>
      </c>
      <c r="K3860" s="2">
        <v>23350</v>
      </c>
      <c r="L3860" t="str">
        <f t="shared" si="120"/>
        <v/>
      </c>
      <c r="M3860" t="str">
        <f>IFERROR(VLOOKUP(A3860,'Статус менеджера'!$A$2:$B$48,2,TRUE),"")</f>
        <v/>
      </c>
      <c r="N3860" s="2">
        <f t="shared" si="121"/>
        <v>17.890909090909091</v>
      </c>
    </row>
    <row r="3861" spans="1:14" x14ac:dyDescent="0.35">
      <c r="A3861" t="s">
        <v>109</v>
      </c>
      <c r="B3861" t="s">
        <v>230</v>
      </c>
      <c r="C3861" s="1">
        <v>44139</v>
      </c>
      <c r="D3861" t="s">
        <v>128</v>
      </c>
      <c r="E3861" s="3">
        <v>5.2750000000000004</v>
      </c>
      <c r="F3861" s="4">
        <v>0</v>
      </c>
      <c r="G3861" s="2">
        <v>22755</v>
      </c>
      <c r="H3861" s="2">
        <v>21910</v>
      </c>
      <c r="I3861" s="2">
        <v>22350</v>
      </c>
      <c r="J3861" s="2">
        <v>22900</v>
      </c>
      <c r="K3861" s="2">
        <v>23350</v>
      </c>
      <c r="L3861" t="str">
        <f t="shared" si="120"/>
        <v/>
      </c>
      <c r="M3861" t="str">
        <f>IFERROR(VLOOKUP(A3861,'Статус менеджера'!$A$2:$B$48,2,TRUE),"")</f>
        <v/>
      </c>
      <c r="N3861" s="2">
        <f t="shared" si="121"/>
        <v>17.890909090909091</v>
      </c>
    </row>
    <row r="3862" spans="1:14" x14ac:dyDescent="0.35">
      <c r="A3862" t="s">
        <v>109</v>
      </c>
      <c r="B3862" t="s">
        <v>230</v>
      </c>
      <c r="C3862" s="1">
        <v>44139</v>
      </c>
      <c r="D3862" t="s">
        <v>128</v>
      </c>
      <c r="E3862" s="3">
        <v>5.6349999999999998</v>
      </c>
      <c r="F3862" s="4">
        <v>0</v>
      </c>
      <c r="G3862" s="2">
        <v>22755</v>
      </c>
      <c r="H3862" s="2">
        <v>21910</v>
      </c>
      <c r="I3862" s="2">
        <v>22350</v>
      </c>
      <c r="J3862" s="2">
        <v>22900</v>
      </c>
      <c r="K3862" s="2">
        <v>23350</v>
      </c>
      <c r="L3862" t="str">
        <f t="shared" si="120"/>
        <v/>
      </c>
      <c r="M3862" t="str">
        <f>IFERROR(VLOOKUP(A3862,'Статус менеджера'!$A$2:$B$48,2,TRUE),"")</f>
        <v/>
      </c>
      <c r="N3862" s="2">
        <f t="shared" si="121"/>
        <v>17.890909090909091</v>
      </c>
    </row>
    <row r="3863" spans="1:14" x14ac:dyDescent="0.35">
      <c r="A3863" t="s">
        <v>109</v>
      </c>
      <c r="B3863" t="s">
        <v>230</v>
      </c>
      <c r="C3863" s="1">
        <v>44139</v>
      </c>
      <c r="D3863" t="s">
        <v>128</v>
      </c>
      <c r="E3863" s="3">
        <v>5.52</v>
      </c>
      <c r="F3863" s="4">
        <v>0</v>
      </c>
      <c r="G3863" s="2">
        <v>22755</v>
      </c>
      <c r="H3863" s="2">
        <v>21910</v>
      </c>
      <c r="I3863" s="2">
        <v>22350</v>
      </c>
      <c r="J3863" s="2">
        <v>22900</v>
      </c>
      <c r="K3863" s="2">
        <v>23350</v>
      </c>
      <c r="L3863" t="str">
        <f t="shared" si="120"/>
        <v/>
      </c>
      <c r="M3863" t="str">
        <f>IFERROR(VLOOKUP(A3863,'Статус менеджера'!$A$2:$B$48,2,TRUE),"")</f>
        <v/>
      </c>
      <c r="N3863" s="2">
        <f t="shared" si="121"/>
        <v>17.890909090909091</v>
      </c>
    </row>
    <row r="3864" spans="1:14" x14ac:dyDescent="0.35">
      <c r="A3864" t="s">
        <v>51</v>
      </c>
      <c r="B3864" t="s">
        <v>229</v>
      </c>
      <c r="C3864" s="1">
        <v>44139</v>
      </c>
      <c r="D3864" t="s">
        <v>125</v>
      </c>
      <c r="E3864" s="3">
        <v>5.5789999999999997</v>
      </c>
      <c r="F3864" s="4">
        <v>0</v>
      </c>
      <c r="G3864" s="2">
        <v>19695</v>
      </c>
      <c r="H3864" s="2">
        <v>19010</v>
      </c>
      <c r="I3864" s="2">
        <v>19545</v>
      </c>
      <c r="J3864" s="2">
        <v>20045</v>
      </c>
      <c r="K3864" s="2">
        <v>20545</v>
      </c>
      <c r="L3864" t="str">
        <f t="shared" si="120"/>
        <v/>
      </c>
      <c r="M3864" t="str">
        <f>IFERROR(VLOOKUP(A3864,'Статус менеджера'!$A$2:$B$48,2,TRUE),"")</f>
        <v>Продавець малим клієнтам</v>
      </c>
      <c r="N3864" s="2">
        <f t="shared" si="121"/>
        <v>14.4</v>
      </c>
    </row>
    <row r="3865" spans="1:14" x14ac:dyDescent="0.35">
      <c r="A3865" t="s">
        <v>51</v>
      </c>
      <c r="B3865" t="s">
        <v>229</v>
      </c>
      <c r="C3865" s="1">
        <v>44139</v>
      </c>
      <c r="D3865" t="s">
        <v>125</v>
      </c>
      <c r="E3865" s="3">
        <v>0.251</v>
      </c>
      <c r="F3865" s="4">
        <v>0</v>
      </c>
      <c r="G3865" s="2">
        <v>19695</v>
      </c>
      <c r="H3865" s="2">
        <v>19010</v>
      </c>
      <c r="I3865" s="2">
        <v>19545</v>
      </c>
      <c r="J3865" s="2">
        <v>20045</v>
      </c>
      <c r="K3865" s="2">
        <v>20545</v>
      </c>
      <c r="L3865" t="str">
        <f t="shared" si="120"/>
        <v/>
      </c>
      <c r="M3865" t="str">
        <f>IFERROR(VLOOKUP(A3865,'Статус менеджера'!$A$2:$B$48,2,TRUE),"")</f>
        <v>Продавець малим клієнтам</v>
      </c>
      <c r="N3865" s="2">
        <f t="shared" si="121"/>
        <v>14.4</v>
      </c>
    </row>
    <row r="3866" spans="1:14" x14ac:dyDescent="0.35">
      <c r="A3866" t="s">
        <v>51</v>
      </c>
      <c r="B3866" t="s">
        <v>229</v>
      </c>
      <c r="C3866" s="1">
        <v>44139</v>
      </c>
      <c r="D3866" t="s">
        <v>125</v>
      </c>
      <c r="E3866" s="3">
        <v>0.81</v>
      </c>
      <c r="F3866" s="4">
        <v>0</v>
      </c>
      <c r="G3866" s="2">
        <v>19695</v>
      </c>
      <c r="H3866" s="2">
        <v>19010</v>
      </c>
      <c r="I3866" s="2">
        <v>19545</v>
      </c>
      <c r="J3866" s="2">
        <v>20045</v>
      </c>
      <c r="K3866" s="2">
        <v>20545</v>
      </c>
      <c r="L3866" t="str">
        <f t="shared" si="120"/>
        <v/>
      </c>
      <c r="M3866" t="str">
        <f>IFERROR(VLOOKUP(A3866,'Статус менеджера'!$A$2:$B$48,2,TRUE),"")</f>
        <v>Продавець малим клієнтам</v>
      </c>
      <c r="N3866" s="2">
        <f t="shared" si="121"/>
        <v>14.4</v>
      </c>
    </row>
    <row r="3867" spans="1:14" x14ac:dyDescent="0.35">
      <c r="A3867" t="s">
        <v>51</v>
      </c>
      <c r="B3867" t="s">
        <v>229</v>
      </c>
      <c r="C3867" s="1">
        <v>44139</v>
      </c>
      <c r="D3867" t="s">
        <v>122</v>
      </c>
      <c r="E3867" s="3">
        <v>1.9</v>
      </c>
      <c r="F3867" s="4">
        <v>0</v>
      </c>
      <c r="G3867" s="2">
        <v>18870</v>
      </c>
      <c r="H3867" s="2">
        <v>18505</v>
      </c>
      <c r="I3867" s="2">
        <v>19070</v>
      </c>
      <c r="J3867" s="2">
        <v>19420</v>
      </c>
      <c r="K3867" s="2">
        <v>19870</v>
      </c>
      <c r="L3867" t="str">
        <f t="shared" si="120"/>
        <v/>
      </c>
      <c r="M3867" t="str">
        <f>IFERROR(VLOOKUP(A3867,'Статус менеджера'!$A$2:$B$48,2,TRUE),"")</f>
        <v>Продавець малим клієнтам</v>
      </c>
      <c r="N3867" s="2">
        <f t="shared" si="121"/>
        <v>10.584070796460177</v>
      </c>
    </row>
    <row r="3868" spans="1:14" x14ac:dyDescent="0.35">
      <c r="A3868" t="s">
        <v>51</v>
      </c>
      <c r="B3868" t="s">
        <v>229</v>
      </c>
      <c r="C3868" s="1">
        <v>44139</v>
      </c>
      <c r="D3868" t="s">
        <v>122</v>
      </c>
      <c r="E3868" s="3">
        <v>1.9</v>
      </c>
      <c r="F3868" s="4">
        <v>0</v>
      </c>
      <c r="G3868" s="2">
        <v>18870</v>
      </c>
      <c r="H3868" s="2">
        <v>18505</v>
      </c>
      <c r="I3868" s="2">
        <v>19070</v>
      </c>
      <c r="J3868" s="2">
        <v>19420</v>
      </c>
      <c r="K3868" s="2">
        <v>19870</v>
      </c>
      <c r="L3868" t="str">
        <f t="shared" si="120"/>
        <v/>
      </c>
      <c r="M3868" t="str">
        <f>IFERROR(VLOOKUP(A3868,'Статус менеджера'!$A$2:$B$48,2,TRUE),"")</f>
        <v>Продавець малим клієнтам</v>
      </c>
      <c r="N3868" s="2">
        <f t="shared" si="121"/>
        <v>10.584070796460177</v>
      </c>
    </row>
    <row r="3869" spans="1:14" x14ac:dyDescent="0.35">
      <c r="A3869" t="s">
        <v>51</v>
      </c>
      <c r="B3869" t="s">
        <v>229</v>
      </c>
      <c r="C3869" s="1">
        <v>44139</v>
      </c>
      <c r="D3869" t="s">
        <v>122</v>
      </c>
      <c r="E3869" s="3">
        <v>1.9</v>
      </c>
      <c r="F3869" s="4">
        <v>0</v>
      </c>
      <c r="G3869" s="2">
        <v>18870</v>
      </c>
      <c r="H3869" s="2">
        <v>18505</v>
      </c>
      <c r="I3869" s="2">
        <v>19070</v>
      </c>
      <c r="J3869" s="2">
        <v>19420</v>
      </c>
      <c r="K3869" s="2">
        <v>19870</v>
      </c>
      <c r="L3869" t="str">
        <f t="shared" si="120"/>
        <v/>
      </c>
      <c r="M3869" t="str">
        <f>IFERROR(VLOOKUP(A3869,'Статус менеджера'!$A$2:$B$48,2,TRUE),"")</f>
        <v>Продавець малим клієнтам</v>
      </c>
      <c r="N3869" s="2">
        <f t="shared" si="121"/>
        <v>10.584070796460177</v>
      </c>
    </row>
    <row r="3870" spans="1:14" x14ac:dyDescent="0.35">
      <c r="A3870" t="s">
        <v>51</v>
      </c>
      <c r="B3870" t="s">
        <v>229</v>
      </c>
      <c r="C3870" s="1">
        <v>44139</v>
      </c>
      <c r="D3870" t="s">
        <v>122</v>
      </c>
      <c r="E3870" s="3">
        <v>1.9</v>
      </c>
      <c r="F3870" s="4">
        <v>0</v>
      </c>
      <c r="G3870" s="2">
        <v>18870</v>
      </c>
      <c r="H3870" s="2">
        <v>18505</v>
      </c>
      <c r="I3870" s="2">
        <v>19070</v>
      </c>
      <c r="J3870" s="2">
        <v>19420</v>
      </c>
      <c r="K3870" s="2">
        <v>19870</v>
      </c>
      <c r="L3870" t="str">
        <f t="shared" si="120"/>
        <v/>
      </c>
      <c r="M3870" t="str">
        <f>IFERROR(VLOOKUP(A3870,'Статус менеджера'!$A$2:$B$48,2,TRUE),"")</f>
        <v>Продавець малим клієнтам</v>
      </c>
      <c r="N3870" s="2">
        <f t="shared" si="121"/>
        <v>10.584070796460177</v>
      </c>
    </row>
    <row r="3871" spans="1:14" x14ac:dyDescent="0.35">
      <c r="A3871" t="s">
        <v>88</v>
      </c>
      <c r="B3871" t="s">
        <v>231</v>
      </c>
      <c r="C3871" s="1">
        <v>44139</v>
      </c>
      <c r="D3871" t="s">
        <v>142</v>
      </c>
      <c r="E3871" s="3">
        <v>0.84599999999999997</v>
      </c>
      <c r="F3871" s="4">
        <v>0</v>
      </c>
      <c r="G3871" s="2">
        <v>17575</v>
      </c>
      <c r="H3871" s="2">
        <v>17195</v>
      </c>
      <c r="I3871" s="2">
        <v>17525</v>
      </c>
      <c r="J3871" s="2">
        <v>18125</v>
      </c>
      <c r="K3871" s="2">
        <v>18875</v>
      </c>
      <c r="L3871" t="str">
        <f t="shared" si="120"/>
        <v/>
      </c>
      <c r="M3871" t="str">
        <f>IFERROR(VLOOKUP(A3871,'Статус менеджера'!$A$2:$B$48,2,TRUE),"")</f>
        <v>Продавець малим клієнтам</v>
      </c>
      <c r="N3871" s="2">
        <f t="shared" si="121"/>
        <v>12.666666666666666</v>
      </c>
    </row>
    <row r="3872" spans="1:14" x14ac:dyDescent="0.35">
      <c r="A3872" t="s">
        <v>88</v>
      </c>
      <c r="B3872" t="s">
        <v>231</v>
      </c>
      <c r="C3872" s="1">
        <v>44139</v>
      </c>
      <c r="D3872" t="s">
        <v>142</v>
      </c>
      <c r="E3872" s="3">
        <v>22.826000000000001</v>
      </c>
      <c r="F3872" s="4">
        <v>0</v>
      </c>
      <c r="G3872" s="2">
        <v>17575</v>
      </c>
      <c r="H3872" s="2">
        <v>17195</v>
      </c>
      <c r="I3872" s="2">
        <v>17525</v>
      </c>
      <c r="J3872" s="2">
        <v>18125</v>
      </c>
      <c r="K3872" s="2">
        <v>18875</v>
      </c>
      <c r="L3872" t="str">
        <f t="shared" si="120"/>
        <v/>
      </c>
      <c r="M3872" t="str">
        <f>IFERROR(VLOOKUP(A3872,'Статус менеджера'!$A$2:$B$48,2,TRUE),"")</f>
        <v>Продавець малим клієнтам</v>
      </c>
      <c r="N3872" s="2">
        <f t="shared" si="121"/>
        <v>12.666666666666666</v>
      </c>
    </row>
    <row r="3873" spans="1:14" x14ac:dyDescent="0.35">
      <c r="A3873" t="s">
        <v>10</v>
      </c>
      <c r="B3873" t="s">
        <v>234</v>
      </c>
      <c r="C3873" s="1">
        <v>44141</v>
      </c>
      <c r="D3873" t="s">
        <v>122</v>
      </c>
      <c r="E3873" s="3">
        <v>25.56</v>
      </c>
      <c r="F3873" s="4">
        <v>0</v>
      </c>
      <c r="G3873" s="2">
        <v>17365.400000000001</v>
      </c>
      <c r="H3873" s="2">
        <v>17365</v>
      </c>
      <c r="I3873" s="2">
        <v>18070</v>
      </c>
      <c r="J3873" s="2">
        <v>18260</v>
      </c>
      <c r="K3873" s="2">
        <v>18710</v>
      </c>
      <c r="L3873" t="str">
        <f t="shared" si="120"/>
        <v/>
      </c>
      <c r="M3873" t="str">
        <f>IFERROR(VLOOKUP(A3873,'Статус менеджера'!$A$2:$B$48,2,TRUE),"")</f>
        <v/>
      </c>
      <c r="N3873" s="2">
        <f t="shared" si="121"/>
        <v>8.002269503546108</v>
      </c>
    </row>
    <row r="3874" spans="1:14" x14ac:dyDescent="0.35">
      <c r="A3874" t="s">
        <v>10</v>
      </c>
      <c r="B3874" t="s">
        <v>234</v>
      </c>
      <c r="C3874" s="1">
        <v>44141</v>
      </c>
      <c r="D3874" t="s">
        <v>122</v>
      </c>
      <c r="E3874" s="3">
        <v>30.32</v>
      </c>
      <c r="F3874" s="4">
        <v>0</v>
      </c>
      <c r="G3874" s="2">
        <v>17365.400000000001</v>
      </c>
      <c r="H3874" s="2">
        <v>17345</v>
      </c>
      <c r="I3874" s="2">
        <v>18070</v>
      </c>
      <c r="J3874" s="2">
        <v>18260</v>
      </c>
      <c r="K3874" s="2">
        <v>18710</v>
      </c>
      <c r="L3874" t="str">
        <f t="shared" si="120"/>
        <v/>
      </c>
      <c r="M3874" t="str">
        <f>IFERROR(VLOOKUP(A3874,'Статус менеджера'!$A$2:$B$48,2,TRUE),"")</f>
        <v/>
      </c>
      <c r="N3874" s="2">
        <f t="shared" si="121"/>
        <v>8.1125517241379388</v>
      </c>
    </row>
    <row r="3875" spans="1:14" x14ac:dyDescent="0.35">
      <c r="A3875" t="s">
        <v>10</v>
      </c>
      <c r="B3875" t="s">
        <v>234</v>
      </c>
      <c r="C3875" s="1">
        <v>44141</v>
      </c>
      <c r="D3875" t="s">
        <v>122</v>
      </c>
      <c r="E3875" s="3">
        <v>7.952</v>
      </c>
      <c r="F3875" s="4">
        <v>0</v>
      </c>
      <c r="G3875" s="2">
        <v>17365.400000000001</v>
      </c>
      <c r="H3875" s="2">
        <v>17365</v>
      </c>
      <c r="I3875" s="2">
        <v>18070</v>
      </c>
      <c r="J3875" s="2">
        <v>18260</v>
      </c>
      <c r="K3875" s="2">
        <v>18710</v>
      </c>
      <c r="L3875" t="str">
        <f t="shared" si="120"/>
        <v/>
      </c>
      <c r="M3875" t="str">
        <f>IFERROR(VLOOKUP(A3875,'Статус менеджера'!$A$2:$B$48,2,TRUE),"")</f>
        <v/>
      </c>
      <c r="N3875" s="2">
        <f t="shared" si="121"/>
        <v>8.002269503546108</v>
      </c>
    </row>
    <row r="3876" spans="1:14" x14ac:dyDescent="0.35">
      <c r="A3876" t="s">
        <v>21</v>
      </c>
      <c r="B3876" t="s">
        <v>225</v>
      </c>
      <c r="C3876" s="1">
        <v>44147</v>
      </c>
      <c r="D3876" t="s">
        <v>123</v>
      </c>
      <c r="E3876" s="3">
        <v>14.03</v>
      </c>
      <c r="F3876" s="4">
        <v>0</v>
      </c>
      <c r="G3876" s="2">
        <v>16240.91</v>
      </c>
      <c r="H3876" s="2">
        <v>15800</v>
      </c>
      <c r="I3876" s="2">
        <v>16695</v>
      </c>
      <c r="J3876" s="2">
        <v>17045</v>
      </c>
      <c r="K3876" s="2">
        <v>17795</v>
      </c>
      <c r="L3876" t="str">
        <f t="shared" si="120"/>
        <v/>
      </c>
      <c r="M3876" t="str">
        <f>IFERROR(VLOOKUP(A3876,'Статус менеджера'!$A$2:$B$48,2,TRUE),"")</f>
        <v/>
      </c>
      <c r="N3876" s="2">
        <f t="shared" si="121"/>
        <v>9.970547486033519</v>
      </c>
    </row>
    <row r="3877" spans="1:14" x14ac:dyDescent="0.35">
      <c r="A3877" t="s">
        <v>21</v>
      </c>
      <c r="B3877" t="s">
        <v>225</v>
      </c>
      <c r="C3877" s="1">
        <v>44147</v>
      </c>
      <c r="D3877" t="s">
        <v>123</v>
      </c>
      <c r="E3877" s="3">
        <v>4.9400000000000004</v>
      </c>
      <c r="F3877" s="4">
        <v>0</v>
      </c>
      <c r="G3877" s="2">
        <v>16240.91</v>
      </c>
      <c r="H3877" s="2">
        <v>15800</v>
      </c>
      <c r="I3877" s="2">
        <v>16695</v>
      </c>
      <c r="J3877" s="2">
        <v>17045</v>
      </c>
      <c r="K3877" s="2">
        <v>17795</v>
      </c>
      <c r="L3877" t="str">
        <f t="shared" si="120"/>
        <v/>
      </c>
      <c r="M3877" t="str">
        <f>IFERROR(VLOOKUP(A3877,'Статус менеджера'!$A$2:$B$48,2,TRUE),"")</f>
        <v/>
      </c>
      <c r="N3877" s="2">
        <f t="shared" si="121"/>
        <v>9.970547486033519</v>
      </c>
    </row>
    <row r="3878" spans="1:14" x14ac:dyDescent="0.35">
      <c r="A3878" t="s">
        <v>21</v>
      </c>
      <c r="B3878" t="s">
        <v>225</v>
      </c>
      <c r="C3878" s="1">
        <v>44147</v>
      </c>
      <c r="D3878" t="s">
        <v>132</v>
      </c>
      <c r="E3878" s="3">
        <v>0.60499999999999998</v>
      </c>
      <c r="F3878" s="4">
        <v>0</v>
      </c>
      <c r="G3878" s="2">
        <v>18835.91</v>
      </c>
      <c r="H3878" s="2">
        <v>17305</v>
      </c>
      <c r="I3878" s="2">
        <v>17745</v>
      </c>
      <c r="J3878" s="2">
        <v>18245</v>
      </c>
      <c r="K3878" s="2">
        <v>18995</v>
      </c>
      <c r="L3878" t="str">
        <f t="shared" si="120"/>
        <v/>
      </c>
      <c r="M3878" t="str">
        <f>IFERROR(VLOOKUP(A3878,'Статус менеджера'!$A$2:$B$48,2,TRUE),"")</f>
        <v/>
      </c>
      <c r="N3878" s="2">
        <f t="shared" si="121"/>
        <v>27.878799999999998</v>
      </c>
    </row>
    <row r="3879" spans="1:14" x14ac:dyDescent="0.35">
      <c r="A3879" t="s">
        <v>18</v>
      </c>
      <c r="B3879" t="s">
        <v>225</v>
      </c>
      <c r="C3879" s="1">
        <v>44152</v>
      </c>
      <c r="D3879" t="s">
        <v>117</v>
      </c>
      <c r="E3879" s="3">
        <v>0.01</v>
      </c>
      <c r="F3879" s="4">
        <v>0</v>
      </c>
      <c r="G3879" s="2">
        <v>23015</v>
      </c>
      <c r="H3879" s="2">
        <v>21120</v>
      </c>
      <c r="I3879" s="2">
        <v>21965</v>
      </c>
      <c r="J3879" s="2">
        <v>22515</v>
      </c>
      <c r="K3879" s="2">
        <v>23015</v>
      </c>
      <c r="L3879" t="str">
        <f t="shared" si="120"/>
        <v/>
      </c>
      <c r="M3879" t="str">
        <f>IFERROR(VLOOKUP(A3879,'Статус менеджера'!$A$2:$B$48,2,TRUE),"")</f>
        <v/>
      </c>
      <c r="N3879" s="2">
        <f t="shared" si="121"/>
        <v>30</v>
      </c>
    </row>
    <row r="3880" spans="1:14" x14ac:dyDescent="0.35">
      <c r="A3880" t="s">
        <v>18</v>
      </c>
      <c r="B3880" t="s">
        <v>225</v>
      </c>
      <c r="C3880" s="1">
        <v>44152</v>
      </c>
      <c r="D3880" t="s">
        <v>118</v>
      </c>
      <c r="E3880" s="3">
        <v>0</v>
      </c>
      <c r="F3880" s="4">
        <v>0</v>
      </c>
      <c r="G3880" s="2">
        <v>12</v>
      </c>
      <c r="H3880" s="2" t="e">
        <v>#N/A</v>
      </c>
      <c r="I3880" s="2" t="e">
        <v>#N/A</v>
      </c>
      <c r="J3880" s="2" t="e">
        <v>#N/A</v>
      </c>
      <c r="K3880" s="2" t="e">
        <v>#N/A</v>
      </c>
      <c r="L3880" t="str">
        <f t="shared" si="120"/>
        <v/>
      </c>
      <c r="M3880" t="str">
        <f>IFERROR(VLOOKUP(A3880,'Статус менеджера'!$A$2:$B$48,2,TRUE),"")</f>
        <v/>
      </c>
      <c r="N3880" s="2" t="str">
        <f t="shared" si="121"/>
        <v/>
      </c>
    </row>
    <row r="3881" spans="1:14" x14ac:dyDescent="0.35">
      <c r="A3881" t="s">
        <v>60</v>
      </c>
      <c r="B3881" t="s">
        <v>224</v>
      </c>
      <c r="C3881" s="1">
        <v>44153</v>
      </c>
      <c r="D3881" t="s">
        <v>140</v>
      </c>
      <c r="E3881" s="3">
        <v>1.6</v>
      </c>
      <c r="F3881" s="4">
        <v>0</v>
      </c>
      <c r="G3881" s="2">
        <v>16980</v>
      </c>
      <c r="H3881" s="2">
        <v>15785</v>
      </c>
      <c r="I3881" s="2">
        <v>16100</v>
      </c>
      <c r="J3881" s="2">
        <v>16500</v>
      </c>
      <c r="K3881" s="2">
        <v>16620</v>
      </c>
      <c r="L3881" t="str">
        <f t="shared" si="120"/>
        <v/>
      </c>
      <c r="M3881" t="str">
        <f>IFERROR(VLOOKUP(A3881,'Статус менеджера'!$A$2:$B$48,2,TRUE),"")</f>
        <v/>
      </c>
      <c r="N3881" s="2">
        <f t="shared" si="121"/>
        <v>30</v>
      </c>
    </row>
    <row r="3882" spans="1:14" x14ac:dyDescent="0.35">
      <c r="A3882" t="s">
        <v>60</v>
      </c>
      <c r="B3882" t="s">
        <v>224</v>
      </c>
      <c r="C3882" s="1">
        <v>44153</v>
      </c>
      <c r="D3882" t="s">
        <v>140</v>
      </c>
      <c r="E3882" s="3">
        <v>0.26500000000000001</v>
      </c>
      <c r="F3882" s="4">
        <v>0</v>
      </c>
      <c r="G3882" s="2">
        <v>16950</v>
      </c>
      <c r="H3882" s="2">
        <v>15785</v>
      </c>
      <c r="I3882" s="2">
        <v>16100</v>
      </c>
      <c r="J3882" s="2">
        <v>16500</v>
      </c>
      <c r="K3882" s="2">
        <v>16620</v>
      </c>
      <c r="L3882" t="str">
        <f t="shared" si="120"/>
        <v/>
      </c>
      <c r="M3882" t="str">
        <f>IFERROR(VLOOKUP(A3882,'Статус менеджера'!$A$2:$B$48,2,TRUE),"")</f>
        <v/>
      </c>
      <c r="N3882" s="2">
        <f t="shared" si="121"/>
        <v>30</v>
      </c>
    </row>
    <row r="3883" spans="1:14" x14ac:dyDescent="0.35">
      <c r="A3883" t="s">
        <v>0</v>
      </c>
      <c r="B3883" t="s">
        <v>230</v>
      </c>
      <c r="C3883" s="1">
        <v>44139</v>
      </c>
      <c r="D3883" t="s">
        <v>115</v>
      </c>
      <c r="E3883" s="3">
        <v>5.88</v>
      </c>
      <c r="F3883" s="4">
        <v>0</v>
      </c>
      <c r="G3883" s="2">
        <v>19840</v>
      </c>
      <c r="H3883" s="2">
        <v>19005</v>
      </c>
      <c r="I3883" s="2">
        <v>19390</v>
      </c>
      <c r="J3883" s="2">
        <v>19940</v>
      </c>
      <c r="K3883" s="2">
        <v>20390</v>
      </c>
      <c r="L3883" t="str">
        <f t="shared" si="120"/>
        <v/>
      </c>
      <c r="M3883" t="str">
        <f>IFERROR(VLOOKUP(A3883,'Статус менеджера'!$A$2:$B$48,2,TRUE),"")</f>
        <v/>
      </c>
      <c r="N3883" s="2">
        <f t="shared" si="121"/>
        <v>18.545454545454547</v>
      </c>
    </row>
    <row r="3884" spans="1:14" x14ac:dyDescent="0.35">
      <c r="A3884" t="s">
        <v>0</v>
      </c>
      <c r="B3884" t="s">
        <v>230</v>
      </c>
      <c r="C3884" s="1">
        <v>44139</v>
      </c>
      <c r="D3884" t="s">
        <v>115</v>
      </c>
      <c r="E3884" s="3">
        <v>5.5</v>
      </c>
      <c r="F3884" s="4">
        <v>0</v>
      </c>
      <c r="G3884" s="2">
        <v>19675</v>
      </c>
      <c r="H3884" s="2">
        <v>18840</v>
      </c>
      <c r="I3884" s="2">
        <v>19225</v>
      </c>
      <c r="J3884" s="2">
        <v>19775</v>
      </c>
      <c r="K3884" s="2">
        <v>20225</v>
      </c>
      <c r="L3884" t="str">
        <f t="shared" si="120"/>
        <v/>
      </c>
      <c r="M3884" t="str">
        <f>IFERROR(VLOOKUP(A3884,'Статус менеджера'!$A$2:$B$48,2,TRUE),"")</f>
        <v/>
      </c>
      <c r="N3884" s="2">
        <f t="shared" si="121"/>
        <v>18.545454545454547</v>
      </c>
    </row>
    <row r="3885" spans="1:14" x14ac:dyDescent="0.35">
      <c r="A3885" t="s">
        <v>30</v>
      </c>
      <c r="B3885" t="s">
        <v>223</v>
      </c>
      <c r="C3885" s="1">
        <v>44145</v>
      </c>
      <c r="D3885" t="s">
        <v>123</v>
      </c>
      <c r="E3885" s="3">
        <v>21.22</v>
      </c>
      <c r="F3885" s="4">
        <v>0</v>
      </c>
      <c r="G3885" s="2">
        <v>15790</v>
      </c>
      <c r="H3885" s="2">
        <v>15695</v>
      </c>
      <c r="I3885" s="2">
        <v>16590</v>
      </c>
      <c r="J3885" s="2">
        <v>16940</v>
      </c>
      <c r="K3885" s="2">
        <v>17690</v>
      </c>
      <c r="L3885" t="str">
        <f t="shared" si="120"/>
        <v/>
      </c>
      <c r="M3885" t="str">
        <f>IFERROR(VLOOKUP(A3885,'Статус менеджера'!$A$2:$B$48,2,TRUE),"")</f>
        <v/>
      </c>
      <c r="N3885" s="2">
        <f t="shared" si="121"/>
        <v>8.4245810055865924</v>
      </c>
    </row>
    <row r="3886" spans="1:14" x14ac:dyDescent="0.35">
      <c r="A3886" t="s">
        <v>30</v>
      </c>
      <c r="B3886" t="s">
        <v>223</v>
      </c>
      <c r="C3886" s="1">
        <v>44145</v>
      </c>
      <c r="D3886" t="s">
        <v>123</v>
      </c>
      <c r="E3886" s="3">
        <v>19.84</v>
      </c>
      <c r="F3886" s="4">
        <v>0</v>
      </c>
      <c r="G3886" s="2">
        <v>15790</v>
      </c>
      <c r="H3886" s="2">
        <v>15695</v>
      </c>
      <c r="I3886" s="2">
        <v>16590</v>
      </c>
      <c r="J3886" s="2">
        <v>16940</v>
      </c>
      <c r="K3886" s="2">
        <v>17690</v>
      </c>
      <c r="L3886" t="str">
        <f t="shared" si="120"/>
        <v/>
      </c>
      <c r="M3886" t="str">
        <f>IFERROR(VLOOKUP(A3886,'Статус менеджера'!$A$2:$B$48,2,TRUE),"")</f>
        <v/>
      </c>
      <c r="N3886" s="2">
        <f t="shared" si="121"/>
        <v>8.4245810055865924</v>
      </c>
    </row>
    <row r="3887" spans="1:14" x14ac:dyDescent="0.35">
      <c r="A3887" t="s">
        <v>72</v>
      </c>
      <c r="B3887" t="s">
        <v>237</v>
      </c>
      <c r="C3887" s="1">
        <v>44138</v>
      </c>
      <c r="D3887" t="s">
        <v>128</v>
      </c>
      <c r="E3887" s="3">
        <v>5.0650000000000004</v>
      </c>
      <c r="F3887" s="4">
        <v>0</v>
      </c>
      <c r="G3887" s="2">
        <v>24295</v>
      </c>
      <c r="H3887" s="2">
        <v>22855</v>
      </c>
      <c r="I3887" s="2">
        <v>23650</v>
      </c>
      <c r="J3887" s="2">
        <v>23845</v>
      </c>
      <c r="K3887" s="2">
        <v>24295</v>
      </c>
      <c r="L3887">
        <f t="shared" si="120"/>
        <v>151.95000000000002</v>
      </c>
      <c r="M3887" t="str">
        <f>IFERROR(VLOOKUP(A3887,'Статус менеджера'!$A$2:$B$48,2,TRUE),"")</f>
        <v>Продавець малим клієнтам</v>
      </c>
      <c r="N3887" s="2">
        <f t="shared" si="121"/>
        <v>30</v>
      </c>
    </row>
    <row r="3888" spans="1:14" x14ac:dyDescent="0.35">
      <c r="A3888" t="s">
        <v>42</v>
      </c>
      <c r="B3888" t="s">
        <v>236</v>
      </c>
      <c r="C3888" s="1">
        <v>44138</v>
      </c>
      <c r="D3888" t="s">
        <v>123</v>
      </c>
      <c r="E3888" s="3">
        <v>7.3</v>
      </c>
      <c r="F3888" s="4" t="s">
        <v>215</v>
      </c>
      <c r="G3888" s="2">
        <v>16320</v>
      </c>
      <c r="H3888" s="2">
        <v>16100</v>
      </c>
      <c r="I3888" s="2">
        <v>16995</v>
      </c>
      <c r="J3888" s="2">
        <v>17345</v>
      </c>
      <c r="K3888" s="2">
        <v>18095</v>
      </c>
      <c r="L3888" t="str">
        <f t="shared" si="120"/>
        <v/>
      </c>
      <c r="M3888" t="str">
        <f>IFERROR(VLOOKUP(A3888,'Статус менеджера'!$A$2:$B$48,2,TRUE),"")</f>
        <v/>
      </c>
      <c r="N3888" s="2">
        <f t="shared" si="121"/>
        <v>8.983240223463687</v>
      </c>
    </row>
    <row r="3889" spans="1:14" x14ac:dyDescent="0.35">
      <c r="A3889" t="s">
        <v>42</v>
      </c>
      <c r="B3889" t="s">
        <v>236</v>
      </c>
      <c r="C3889" s="1">
        <v>44138</v>
      </c>
      <c r="D3889" t="s">
        <v>123</v>
      </c>
      <c r="E3889" s="3">
        <v>2.14</v>
      </c>
      <c r="F3889" s="4" t="s">
        <v>215</v>
      </c>
      <c r="G3889" s="2">
        <v>16020</v>
      </c>
      <c r="H3889" s="2">
        <v>15800</v>
      </c>
      <c r="I3889" s="2">
        <v>16695</v>
      </c>
      <c r="J3889" s="2">
        <v>17045</v>
      </c>
      <c r="K3889" s="2">
        <v>17795</v>
      </c>
      <c r="L3889" t="str">
        <f t="shared" si="120"/>
        <v/>
      </c>
      <c r="M3889" t="str">
        <f>IFERROR(VLOOKUP(A3889,'Статус менеджера'!$A$2:$B$48,2,TRUE),"")</f>
        <v/>
      </c>
      <c r="N3889" s="2">
        <f t="shared" si="121"/>
        <v>8.983240223463687</v>
      </c>
    </row>
    <row r="3890" spans="1:14" x14ac:dyDescent="0.35">
      <c r="A3890" t="s">
        <v>33</v>
      </c>
      <c r="B3890" t="s">
        <v>224</v>
      </c>
      <c r="C3890" s="1">
        <v>44139</v>
      </c>
      <c r="D3890" t="s">
        <v>122</v>
      </c>
      <c r="E3890" s="3">
        <v>1.9</v>
      </c>
      <c r="F3890" s="4">
        <v>0</v>
      </c>
      <c r="G3890" s="2">
        <v>19095</v>
      </c>
      <c r="H3890" s="2">
        <v>18505</v>
      </c>
      <c r="I3890" s="2">
        <v>18870</v>
      </c>
      <c r="J3890" s="2">
        <v>19420</v>
      </c>
      <c r="K3890" s="2">
        <v>19870</v>
      </c>
      <c r="L3890" t="str">
        <f t="shared" si="120"/>
        <v/>
      </c>
      <c r="M3890" t="str">
        <f>IFERROR(VLOOKUP(A3890,'Статус менеджера'!$A$2:$B$48,2,TRUE),"")</f>
        <v>Продавець малим клієнтам</v>
      </c>
      <c r="N3890" s="2">
        <f t="shared" si="121"/>
        <v>15.272727272727273</v>
      </c>
    </row>
    <row r="3891" spans="1:14" x14ac:dyDescent="0.35">
      <c r="A3891" t="s">
        <v>33</v>
      </c>
      <c r="B3891" t="s">
        <v>224</v>
      </c>
      <c r="C3891" s="1">
        <v>44139</v>
      </c>
      <c r="D3891" t="s">
        <v>124</v>
      </c>
      <c r="E3891" s="3">
        <v>5.1999999999999998E-2</v>
      </c>
      <c r="F3891" s="4">
        <v>0</v>
      </c>
      <c r="G3891" s="2">
        <v>17255</v>
      </c>
      <c r="H3891" s="2">
        <v>16690</v>
      </c>
      <c r="I3891" s="2">
        <v>17180</v>
      </c>
      <c r="J3891" s="2">
        <v>17680</v>
      </c>
      <c r="K3891" s="2">
        <v>18180</v>
      </c>
      <c r="L3891" t="str">
        <f t="shared" si="120"/>
        <v/>
      </c>
      <c r="M3891" t="str">
        <f>IFERROR(VLOOKUP(A3891,'Статус менеджера'!$A$2:$B$48,2,TRUE),"")</f>
        <v>Продавець малим клієнтам</v>
      </c>
      <c r="N3891" s="2">
        <f t="shared" si="121"/>
        <v>13.2</v>
      </c>
    </row>
    <row r="3892" spans="1:14" x14ac:dyDescent="0.35">
      <c r="A3892" t="s">
        <v>33</v>
      </c>
      <c r="B3892" t="s">
        <v>224</v>
      </c>
      <c r="C3892" s="1">
        <v>44139</v>
      </c>
      <c r="D3892" t="s">
        <v>124</v>
      </c>
      <c r="E3892" s="3">
        <v>0.13800000000000001</v>
      </c>
      <c r="F3892" s="4">
        <v>0</v>
      </c>
      <c r="G3892" s="2">
        <v>17255</v>
      </c>
      <c r="H3892" s="2">
        <v>16690</v>
      </c>
      <c r="I3892" s="2">
        <v>17180</v>
      </c>
      <c r="J3892" s="2">
        <v>17680</v>
      </c>
      <c r="K3892" s="2">
        <v>18180</v>
      </c>
      <c r="L3892" t="str">
        <f t="shared" si="120"/>
        <v/>
      </c>
      <c r="M3892" t="str">
        <f>IFERROR(VLOOKUP(A3892,'Статус менеджера'!$A$2:$B$48,2,TRUE),"")</f>
        <v>Продавець малим клієнтам</v>
      </c>
      <c r="N3892" s="2">
        <f t="shared" si="121"/>
        <v>13.2</v>
      </c>
    </row>
    <row r="3893" spans="1:14" x14ac:dyDescent="0.35">
      <c r="A3893" t="s">
        <v>26</v>
      </c>
      <c r="B3893" t="s">
        <v>236</v>
      </c>
      <c r="C3893" s="1">
        <v>44138</v>
      </c>
      <c r="D3893" t="s">
        <v>123</v>
      </c>
      <c r="E3893" s="3">
        <v>9.4499999999999993</v>
      </c>
      <c r="F3893" s="4" t="s">
        <v>215</v>
      </c>
      <c r="G3893" s="2">
        <v>16175.01</v>
      </c>
      <c r="H3893" s="2">
        <v>15950</v>
      </c>
      <c r="I3893" s="2">
        <v>16845</v>
      </c>
      <c r="J3893" s="2">
        <v>17195</v>
      </c>
      <c r="K3893" s="2">
        <v>17945</v>
      </c>
      <c r="L3893" t="str">
        <f t="shared" si="120"/>
        <v/>
      </c>
      <c r="M3893" t="str">
        <f>IFERROR(VLOOKUP(A3893,'Статус менеджера'!$A$2:$B$48,2,TRUE),"")</f>
        <v/>
      </c>
      <c r="N3893" s="2">
        <f t="shared" si="121"/>
        <v>9.0056312849162019</v>
      </c>
    </row>
    <row r="3894" spans="1:14" x14ac:dyDescent="0.35">
      <c r="A3894" t="s">
        <v>26</v>
      </c>
      <c r="B3894" t="s">
        <v>236</v>
      </c>
      <c r="C3894" s="1">
        <v>44138</v>
      </c>
      <c r="D3894" t="s">
        <v>123</v>
      </c>
      <c r="E3894" s="3">
        <v>8.3550000000000004</v>
      </c>
      <c r="F3894" s="4" t="s">
        <v>215</v>
      </c>
      <c r="G3894" s="2">
        <v>16025.01</v>
      </c>
      <c r="H3894" s="2">
        <v>15800</v>
      </c>
      <c r="I3894" s="2">
        <v>16695</v>
      </c>
      <c r="J3894" s="2">
        <v>17045</v>
      </c>
      <c r="K3894" s="2">
        <v>17795</v>
      </c>
      <c r="L3894" t="str">
        <f t="shared" si="120"/>
        <v/>
      </c>
      <c r="M3894" t="str">
        <f>IFERROR(VLOOKUP(A3894,'Статус менеджера'!$A$2:$B$48,2,TRUE),"")</f>
        <v/>
      </c>
      <c r="N3894" s="2">
        <f t="shared" si="121"/>
        <v>9.0056312849162019</v>
      </c>
    </row>
    <row r="3895" spans="1:14" x14ac:dyDescent="0.35">
      <c r="A3895" t="s">
        <v>26</v>
      </c>
      <c r="B3895" t="s">
        <v>236</v>
      </c>
      <c r="C3895" s="1">
        <v>44138</v>
      </c>
      <c r="D3895" t="s">
        <v>123</v>
      </c>
      <c r="E3895" s="3">
        <v>1.5</v>
      </c>
      <c r="F3895" s="4" t="s">
        <v>215</v>
      </c>
      <c r="G3895" s="2">
        <v>16025.01</v>
      </c>
      <c r="H3895" s="2">
        <v>15800</v>
      </c>
      <c r="I3895" s="2">
        <v>16695</v>
      </c>
      <c r="J3895" s="2">
        <v>17045</v>
      </c>
      <c r="K3895" s="2">
        <v>17795</v>
      </c>
      <c r="L3895" t="str">
        <f t="shared" si="120"/>
        <v/>
      </c>
      <c r="M3895" t="str">
        <f>IFERROR(VLOOKUP(A3895,'Статус менеджера'!$A$2:$B$48,2,TRUE),"")</f>
        <v/>
      </c>
      <c r="N3895" s="2">
        <f t="shared" si="121"/>
        <v>9.0056312849162019</v>
      </c>
    </row>
    <row r="3896" spans="1:14" x14ac:dyDescent="0.35">
      <c r="A3896" t="s">
        <v>26</v>
      </c>
      <c r="B3896" t="s">
        <v>236</v>
      </c>
      <c r="C3896" s="1">
        <v>44138</v>
      </c>
      <c r="D3896" t="s">
        <v>133</v>
      </c>
      <c r="E3896" s="3">
        <v>0.22</v>
      </c>
      <c r="F3896" s="4" t="s">
        <v>215</v>
      </c>
      <c r="G3896" s="2">
        <v>21625.01</v>
      </c>
      <c r="H3896" s="2">
        <v>19975</v>
      </c>
      <c r="I3896" s="2">
        <v>20805</v>
      </c>
      <c r="J3896" s="2">
        <v>21305</v>
      </c>
      <c r="K3896" s="2">
        <v>22055</v>
      </c>
      <c r="L3896" t="str">
        <f t="shared" si="120"/>
        <v/>
      </c>
      <c r="M3896" t="str">
        <f>IFERROR(VLOOKUP(A3896,'Статус менеджера'!$A$2:$B$48,2,TRUE),"")</f>
        <v/>
      </c>
      <c r="N3896" s="2">
        <f t="shared" si="121"/>
        <v>24.266799999999979</v>
      </c>
    </row>
    <row r="3897" spans="1:14" x14ac:dyDescent="0.35">
      <c r="A3897" t="s">
        <v>22</v>
      </c>
      <c r="B3897" t="s">
        <v>232</v>
      </c>
      <c r="C3897" s="1">
        <v>44137</v>
      </c>
      <c r="D3897" t="s">
        <v>130</v>
      </c>
      <c r="E3897" s="3">
        <v>62.22</v>
      </c>
      <c r="F3897" s="4">
        <v>0</v>
      </c>
      <c r="G3897" s="2">
        <v>18140.28</v>
      </c>
      <c r="H3897" s="2">
        <v>17850</v>
      </c>
      <c r="I3897" s="2">
        <v>18910</v>
      </c>
      <c r="J3897" s="2">
        <v>18760</v>
      </c>
      <c r="K3897" s="2">
        <v>19210</v>
      </c>
      <c r="L3897" t="str">
        <f t="shared" si="120"/>
        <v/>
      </c>
      <c r="M3897" t="str">
        <f>IFERROR(VLOOKUP(A3897,'Статус менеджера'!$A$2:$B$48,2,TRUE),"")</f>
        <v/>
      </c>
      <c r="N3897" s="2">
        <f t="shared" si="121"/>
        <v>9.0953962264150903</v>
      </c>
    </row>
    <row r="3898" spans="1:14" x14ac:dyDescent="0.35">
      <c r="A3898" t="s">
        <v>48</v>
      </c>
      <c r="B3898" t="s">
        <v>236</v>
      </c>
      <c r="C3898" s="1">
        <v>44148</v>
      </c>
      <c r="D3898" t="s">
        <v>123</v>
      </c>
      <c r="E3898" s="3">
        <v>3.2130000000000001</v>
      </c>
      <c r="F3898" s="4" t="s">
        <v>215</v>
      </c>
      <c r="G3898" s="2">
        <v>16125.45</v>
      </c>
      <c r="H3898" s="2">
        <v>15800</v>
      </c>
      <c r="I3898" s="2">
        <v>16695</v>
      </c>
      <c r="J3898" s="2">
        <v>17045</v>
      </c>
      <c r="K3898" s="2">
        <v>17795</v>
      </c>
      <c r="L3898">
        <f t="shared" si="120"/>
        <v>30.377389273743027</v>
      </c>
      <c r="M3898" t="str">
        <f>IFERROR(VLOOKUP(A3898,'Статус менеджера'!$A$2:$B$48,2,TRUE),"")</f>
        <v>Продавець малим клієнтам</v>
      </c>
      <c r="N3898" s="2">
        <f t="shared" si="121"/>
        <v>9.454525139664808</v>
      </c>
    </row>
    <row r="3899" spans="1:14" x14ac:dyDescent="0.35">
      <c r="A3899" t="s">
        <v>48</v>
      </c>
      <c r="B3899" t="s">
        <v>236</v>
      </c>
      <c r="C3899" s="1">
        <v>44148</v>
      </c>
      <c r="D3899" t="s">
        <v>123</v>
      </c>
      <c r="E3899" s="3">
        <v>18.599</v>
      </c>
      <c r="F3899" s="4" t="s">
        <v>215</v>
      </c>
      <c r="G3899" s="2">
        <v>16125.45</v>
      </c>
      <c r="H3899" s="2">
        <v>15800</v>
      </c>
      <c r="I3899" s="2">
        <v>16695</v>
      </c>
      <c r="J3899" s="2">
        <v>17045</v>
      </c>
      <c r="K3899" s="2">
        <v>17795</v>
      </c>
      <c r="L3899">
        <f t="shared" si="120"/>
        <v>175.84471307262578</v>
      </c>
      <c r="M3899" t="str">
        <f>IFERROR(VLOOKUP(A3899,'Статус менеджера'!$A$2:$B$48,2,TRUE),"")</f>
        <v>Продавець малим клієнтам</v>
      </c>
      <c r="N3899" s="2">
        <f t="shared" si="121"/>
        <v>9.454525139664808</v>
      </c>
    </row>
    <row r="3900" spans="1:14" x14ac:dyDescent="0.35">
      <c r="A3900" t="s">
        <v>42</v>
      </c>
      <c r="B3900" t="s">
        <v>236</v>
      </c>
      <c r="C3900" s="1">
        <v>44161</v>
      </c>
      <c r="D3900" t="s">
        <v>123</v>
      </c>
      <c r="E3900" s="3">
        <v>3.5030000000000001</v>
      </c>
      <c r="F3900" s="4" t="s">
        <v>215</v>
      </c>
      <c r="G3900" s="2">
        <v>16877.02</v>
      </c>
      <c r="H3900" s="2">
        <v>16295</v>
      </c>
      <c r="I3900" s="2">
        <v>17205</v>
      </c>
      <c r="J3900" s="2">
        <v>17555</v>
      </c>
      <c r="K3900" s="2">
        <v>18305</v>
      </c>
      <c r="L3900" t="str">
        <f t="shared" si="120"/>
        <v/>
      </c>
      <c r="M3900" t="str">
        <f>IFERROR(VLOOKUP(A3900,'Статус менеджера'!$A$2:$B$48,2,TRUE),"")</f>
        <v/>
      </c>
      <c r="N3900" s="2">
        <f t="shared" si="121"/>
        <v>10.558329670329673</v>
      </c>
    </row>
    <row r="3901" spans="1:14" x14ac:dyDescent="0.35">
      <c r="A3901" t="s">
        <v>42</v>
      </c>
      <c r="B3901" t="s">
        <v>236</v>
      </c>
      <c r="C3901" s="1">
        <v>44161</v>
      </c>
      <c r="D3901" t="s">
        <v>123</v>
      </c>
      <c r="E3901" s="3">
        <v>19.067</v>
      </c>
      <c r="F3901" s="4" t="s">
        <v>215</v>
      </c>
      <c r="G3901" s="2">
        <v>16877.02</v>
      </c>
      <c r="H3901" s="2">
        <v>16295</v>
      </c>
      <c r="I3901" s="2">
        <v>17205</v>
      </c>
      <c r="J3901" s="2">
        <v>17555</v>
      </c>
      <c r="K3901" s="2">
        <v>18305</v>
      </c>
      <c r="L3901" t="str">
        <f t="shared" si="120"/>
        <v/>
      </c>
      <c r="M3901" t="str">
        <f>IFERROR(VLOOKUP(A3901,'Статус менеджера'!$A$2:$B$48,2,TRUE),"")</f>
        <v/>
      </c>
      <c r="N3901" s="2">
        <f t="shared" si="121"/>
        <v>10.558329670329673</v>
      </c>
    </row>
    <row r="3902" spans="1:14" x14ac:dyDescent="0.35">
      <c r="A3902" t="s">
        <v>15</v>
      </c>
      <c r="B3902" t="s">
        <v>233</v>
      </c>
      <c r="C3902" s="1">
        <v>44158</v>
      </c>
      <c r="D3902" t="s">
        <v>128</v>
      </c>
      <c r="E3902" s="3">
        <v>13.795</v>
      </c>
      <c r="F3902" s="4">
        <v>0</v>
      </c>
      <c r="G3902" s="2">
        <v>23106.03</v>
      </c>
      <c r="H3902" s="2">
        <v>22665</v>
      </c>
      <c r="I3902" s="2">
        <v>23105</v>
      </c>
      <c r="J3902" s="2">
        <v>23655</v>
      </c>
      <c r="K3902" s="2">
        <v>24105</v>
      </c>
      <c r="L3902" t="str">
        <f t="shared" si="120"/>
        <v/>
      </c>
      <c r="M3902" t="str">
        <f>IFERROR(VLOOKUP(A3902,'Статус менеджера'!$A$2:$B$48,2,TRUE),"")</f>
        <v/>
      </c>
      <c r="N3902" s="2">
        <f t="shared" si="121"/>
        <v>12.014981818181802</v>
      </c>
    </row>
    <row r="3903" spans="1:14" x14ac:dyDescent="0.35">
      <c r="A3903" t="s">
        <v>75</v>
      </c>
      <c r="B3903" t="s">
        <v>231</v>
      </c>
      <c r="C3903" s="1">
        <v>44137</v>
      </c>
      <c r="D3903" t="s">
        <v>142</v>
      </c>
      <c r="E3903" s="3">
        <v>66.542000000000002</v>
      </c>
      <c r="F3903" s="4">
        <v>0</v>
      </c>
      <c r="G3903" s="2">
        <v>16907.05</v>
      </c>
      <c r="H3903" s="2">
        <v>16615</v>
      </c>
      <c r="I3903" s="2">
        <v>16945</v>
      </c>
      <c r="J3903" s="2">
        <v>17545</v>
      </c>
      <c r="K3903" s="2">
        <v>18295</v>
      </c>
      <c r="L3903" t="str">
        <f t="shared" si="120"/>
        <v/>
      </c>
      <c r="M3903" t="str">
        <f>IFERROR(VLOOKUP(A3903,'Статус менеджера'!$A$2:$B$48,2,TRUE),"")</f>
        <v>Продавець малим клієнтам</v>
      </c>
      <c r="N3903" s="2">
        <f t="shared" si="121"/>
        <v>11.539999999999992</v>
      </c>
    </row>
    <row r="3904" spans="1:14" x14ac:dyDescent="0.35">
      <c r="A3904" t="s">
        <v>35</v>
      </c>
      <c r="B3904" t="s">
        <v>114</v>
      </c>
      <c r="C3904" s="1">
        <v>44145</v>
      </c>
      <c r="D3904" t="s">
        <v>131</v>
      </c>
      <c r="E3904" s="3">
        <v>3.8159999999999998</v>
      </c>
      <c r="F3904" s="4">
        <v>0</v>
      </c>
      <c r="G3904" s="2">
        <v>21500</v>
      </c>
      <c r="H3904" s="2">
        <v>20755</v>
      </c>
      <c r="I3904" s="2">
        <v>21500</v>
      </c>
      <c r="J3904" s="2">
        <v>21690</v>
      </c>
      <c r="K3904" s="2">
        <v>22140</v>
      </c>
      <c r="L3904" t="str">
        <f t="shared" si="120"/>
        <v/>
      </c>
      <c r="M3904" t="str">
        <f>IFERROR(VLOOKUP(A3904,'Статус менеджера'!$A$2:$B$48,2,TRUE),"")</f>
        <v/>
      </c>
      <c r="N3904" s="2">
        <f t="shared" si="121"/>
        <v>12</v>
      </c>
    </row>
    <row r="3905" spans="1:14" x14ac:dyDescent="0.35">
      <c r="A3905" t="s">
        <v>35</v>
      </c>
      <c r="B3905" t="s">
        <v>114</v>
      </c>
      <c r="C3905" s="1">
        <v>44145</v>
      </c>
      <c r="D3905" t="s">
        <v>131</v>
      </c>
      <c r="E3905" s="3">
        <v>4.3220000000000001</v>
      </c>
      <c r="F3905" s="4">
        <v>0</v>
      </c>
      <c r="G3905" s="2">
        <v>21670</v>
      </c>
      <c r="H3905" s="2">
        <v>20925</v>
      </c>
      <c r="I3905" s="2">
        <v>21670</v>
      </c>
      <c r="J3905" s="2">
        <v>21860</v>
      </c>
      <c r="K3905" s="2">
        <v>22310</v>
      </c>
      <c r="L3905" t="str">
        <f t="shared" si="120"/>
        <v/>
      </c>
      <c r="M3905" t="str">
        <f>IFERROR(VLOOKUP(A3905,'Статус менеджера'!$A$2:$B$48,2,TRUE),"")</f>
        <v/>
      </c>
      <c r="N3905" s="2">
        <f t="shared" si="121"/>
        <v>12</v>
      </c>
    </row>
    <row r="3906" spans="1:14" x14ac:dyDescent="0.35">
      <c r="A3906" t="s">
        <v>35</v>
      </c>
      <c r="B3906" t="s">
        <v>114</v>
      </c>
      <c r="C3906" s="1">
        <v>44145</v>
      </c>
      <c r="D3906" t="s">
        <v>122</v>
      </c>
      <c r="E3906" s="3">
        <v>0.43</v>
      </c>
      <c r="F3906" s="4">
        <v>0</v>
      </c>
      <c r="G3906" s="2">
        <v>19480</v>
      </c>
      <c r="H3906" s="2">
        <v>18775</v>
      </c>
      <c r="I3906" s="2">
        <v>19480</v>
      </c>
      <c r="J3906" s="2">
        <v>19670</v>
      </c>
      <c r="K3906" s="2">
        <v>20120</v>
      </c>
      <c r="L3906" t="str">
        <f t="shared" ref="L3906:L3969" si="122">IFERROR(IF(AND(M3906="Продавець малим клієнтам", OR(B3906="Східний регіон", B3906="Західний регіон", B3906="Північний регіон", B3906="Південний регіон", B3906="Центральний регіон", B3906="Будівництво", B3906="Дистрибуція роздріб")), E3906*N3906, ""),"")</f>
        <v/>
      </c>
      <c r="M3906" t="str">
        <f>IFERROR(VLOOKUP(A3906,'Статус менеджера'!$A$2:$B$48,2,TRUE),"")</f>
        <v/>
      </c>
      <c r="N3906" s="2">
        <f t="shared" ref="N3906:N3969" si="123">IFERROR(IF(G3906 &lt;= H3906, 8,
    IF(G3906 &lt;= I3906, 8 + (G3906 - H3906) * (12 - 8) / (I3906 - H3906),
       IF(G3906 &lt;= J3906, 12 + (G3906 - I3906) * (20 - 12) / (J3906 - I3906),
          IF(G3906 &lt;= K3906, 20 + (G3906 - J3906) * (30 - 20) / (K3906 - J3906),
             30)))),"")</f>
        <v>12</v>
      </c>
    </row>
    <row r="3907" spans="1:14" x14ac:dyDescent="0.35">
      <c r="A3907" t="s">
        <v>35</v>
      </c>
      <c r="B3907" t="s">
        <v>114</v>
      </c>
      <c r="C3907" s="1">
        <v>44145</v>
      </c>
      <c r="D3907" t="s">
        <v>116</v>
      </c>
      <c r="E3907" s="3">
        <v>6.54</v>
      </c>
      <c r="F3907" s="4">
        <v>0</v>
      </c>
      <c r="G3907" s="2">
        <v>19480</v>
      </c>
      <c r="H3907" s="2">
        <v>18775</v>
      </c>
      <c r="I3907" s="2">
        <v>19480</v>
      </c>
      <c r="J3907" s="2">
        <v>19670</v>
      </c>
      <c r="K3907" s="2">
        <v>20120</v>
      </c>
      <c r="L3907" t="str">
        <f t="shared" si="122"/>
        <v/>
      </c>
      <c r="M3907" t="str">
        <f>IFERROR(VLOOKUP(A3907,'Статус менеджера'!$A$2:$B$48,2,TRUE),"")</f>
        <v/>
      </c>
      <c r="N3907" s="2">
        <f t="shared" si="123"/>
        <v>12</v>
      </c>
    </row>
    <row r="3908" spans="1:14" x14ac:dyDescent="0.35">
      <c r="A3908" t="s">
        <v>35</v>
      </c>
      <c r="B3908" t="s">
        <v>114</v>
      </c>
      <c r="C3908" s="1">
        <v>44145</v>
      </c>
      <c r="D3908" t="s">
        <v>122</v>
      </c>
      <c r="E3908" s="3">
        <v>0.11799999999999999</v>
      </c>
      <c r="F3908" s="4">
        <v>0</v>
      </c>
      <c r="G3908" s="2">
        <v>19480</v>
      </c>
      <c r="H3908" s="2">
        <v>18775</v>
      </c>
      <c r="I3908" s="2">
        <v>19480</v>
      </c>
      <c r="J3908" s="2">
        <v>19670</v>
      </c>
      <c r="K3908" s="2">
        <v>20120</v>
      </c>
      <c r="L3908" t="str">
        <f t="shared" si="122"/>
        <v/>
      </c>
      <c r="M3908" t="str">
        <f>IFERROR(VLOOKUP(A3908,'Статус менеджера'!$A$2:$B$48,2,TRUE),"")</f>
        <v/>
      </c>
      <c r="N3908" s="2">
        <f t="shared" si="123"/>
        <v>12</v>
      </c>
    </row>
    <row r="3909" spans="1:14" x14ac:dyDescent="0.35">
      <c r="A3909" t="s">
        <v>35</v>
      </c>
      <c r="B3909" t="s">
        <v>114</v>
      </c>
      <c r="C3909" s="1">
        <v>44145</v>
      </c>
      <c r="D3909" t="s">
        <v>116</v>
      </c>
      <c r="E3909" s="3">
        <v>0.13400000000000001</v>
      </c>
      <c r="F3909" s="4">
        <v>0</v>
      </c>
      <c r="G3909" s="2">
        <v>19480</v>
      </c>
      <c r="H3909" s="2">
        <v>18775</v>
      </c>
      <c r="I3909" s="2">
        <v>19480</v>
      </c>
      <c r="J3909" s="2">
        <v>19670</v>
      </c>
      <c r="K3909" s="2">
        <v>20120</v>
      </c>
      <c r="L3909" t="str">
        <f t="shared" si="122"/>
        <v/>
      </c>
      <c r="M3909" t="str">
        <f>IFERROR(VLOOKUP(A3909,'Статус менеджера'!$A$2:$B$48,2,TRUE),"")</f>
        <v/>
      </c>
      <c r="N3909" s="2">
        <f t="shared" si="123"/>
        <v>12</v>
      </c>
    </row>
    <row r="3910" spans="1:14" x14ac:dyDescent="0.35">
      <c r="A3910" t="s">
        <v>35</v>
      </c>
      <c r="B3910" t="s">
        <v>114</v>
      </c>
      <c r="C3910" s="1">
        <v>44145</v>
      </c>
      <c r="D3910" t="s">
        <v>116</v>
      </c>
      <c r="E3910" s="3">
        <v>0.64500000000000002</v>
      </c>
      <c r="F3910" s="4">
        <v>0</v>
      </c>
      <c r="G3910" s="2">
        <v>19480</v>
      </c>
      <c r="H3910" s="2">
        <v>18775</v>
      </c>
      <c r="I3910" s="2">
        <v>19480</v>
      </c>
      <c r="J3910" s="2">
        <v>19670</v>
      </c>
      <c r="K3910" s="2">
        <v>20120</v>
      </c>
      <c r="L3910" t="str">
        <f t="shared" si="122"/>
        <v/>
      </c>
      <c r="M3910" t="str">
        <f>IFERROR(VLOOKUP(A3910,'Статус менеджера'!$A$2:$B$48,2,TRUE),"")</f>
        <v/>
      </c>
      <c r="N3910" s="2">
        <f t="shared" si="123"/>
        <v>12</v>
      </c>
    </row>
    <row r="3911" spans="1:14" x14ac:dyDescent="0.35">
      <c r="A3911" t="s">
        <v>35</v>
      </c>
      <c r="B3911" t="s">
        <v>114</v>
      </c>
      <c r="C3911" s="1">
        <v>44145</v>
      </c>
      <c r="D3911" t="s">
        <v>116</v>
      </c>
      <c r="E3911" s="3">
        <v>0.31</v>
      </c>
      <c r="F3911" s="4">
        <v>0</v>
      </c>
      <c r="G3911" s="2">
        <v>19480</v>
      </c>
      <c r="H3911" s="2">
        <v>18775</v>
      </c>
      <c r="I3911" s="2">
        <v>19480</v>
      </c>
      <c r="J3911" s="2">
        <v>19670</v>
      </c>
      <c r="K3911" s="2">
        <v>20120</v>
      </c>
      <c r="L3911" t="str">
        <f t="shared" si="122"/>
        <v/>
      </c>
      <c r="M3911" t="str">
        <f>IFERROR(VLOOKUP(A3911,'Статус менеджера'!$A$2:$B$48,2,TRUE),"")</f>
        <v/>
      </c>
      <c r="N3911" s="2">
        <f t="shared" si="123"/>
        <v>12</v>
      </c>
    </row>
    <row r="3912" spans="1:14" x14ac:dyDescent="0.35">
      <c r="A3912" t="s">
        <v>35</v>
      </c>
      <c r="B3912" t="s">
        <v>114</v>
      </c>
      <c r="C3912" s="1">
        <v>44145</v>
      </c>
      <c r="D3912" t="s">
        <v>125</v>
      </c>
      <c r="E3912" s="3">
        <v>0.38500000000000001</v>
      </c>
      <c r="F3912" s="4">
        <v>0</v>
      </c>
      <c r="G3912" s="2">
        <v>20915</v>
      </c>
      <c r="H3912" s="2">
        <v>19960</v>
      </c>
      <c r="I3912" s="2">
        <v>20715</v>
      </c>
      <c r="J3912" s="2">
        <v>20995</v>
      </c>
      <c r="K3912" s="2">
        <v>21495</v>
      </c>
      <c r="L3912" t="str">
        <f t="shared" si="122"/>
        <v/>
      </c>
      <c r="M3912" t="str">
        <f>IFERROR(VLOOKUP(A3912,'Статус менеджера'!$A$2:$B$48,2,TRUE),"")</f>
        <v/>
      </c>
      <c r="N3912" s="2">
        <f t="shared" si="123"/>
        <v>17.714285714285715</v>
      </c>
    </row>
    <row r="3913" spans="1:14" x14ac:dyDescent="0.35">
      <c r="A3913" t="s">
        <v>63</v>
      </c>
      <c r="B3913" t="s">
        <v>227</v>
      </c>
      <c r="C3913" s="1">
        <v>44151</v>
      </c>
      <c r="D3913" t="s">
        <v>116</v>
      </c>
      <c r="E3913" s="3">
        <v>0.40400000000000003</v>
      </c>
      <c r="F3913" s="4">
        <v>0</v>
      </c>
      <c r="G3913" s="2">
        <v>19510</v>
      </c>
      <c r="H3913" s="2">
        <v>18665</v>
      </c>
      <c r="I3913" s="2">
        <v>19210</v>
      </c>
      <c r="J3913" s="2">
        <v>19560</v>
      </c>
      <c r="K3913" s="2">
        <v>20010</v>
      </c>
      <c r="L3913" t="str">
        <f t="shared" si="122"/>
        <v/>
      </c>
      <c r="M3913" t="str">
        <f>IFERROR(VLOOKUP(A3913,'Статус менеджера'!$A$2:$B$48,2,TRUE),"")</f>
        <v/>
      </c>
      <c r="N3913" s="2">
        <f t="shared" si="123"/>
        <v>18.857142857142858</v>
      </c>
    </row>
    <row r="3914" spans="1:14" x14ac:dyDescent="0.35">
      <c r="A3914" t="s">
        <v>58</v>
      </c>
      <c r="B3914" t="s">
        <v>114</v>
      </c>
      <c r="C3914" s="1">
        <v>44137</v>
      </c>
      <c r="D3914" t="s">
        <v>122</v>
      </c>
      <c r="E3914" s="3">
        <v>3.33</v>
      </c>
      <c r="F3914" s="4">
        <v>0</v>
      </c>
      <c r="G3914" s="2">
        <v>18535</v>
      </c>
      <c r="H3914" s="2">
        <v>17830</v>
      </c>
      <c r="I3914" s="2">
        <v>18535</v>
      </c>
      <c r="J3914" s="2">
        <v>18725</v>
      </c>
      <c r="K3914" s="2">
        <v>19175</v>
      </c>
      <c r="L3914" t="str">
        <f t="shared" si="122"/>
        <v/>
      </c>
      <c r="M3914" t="str">
        <f>IFERROR(VLOOKUP(A3914,'Статус менеджера'!$A$2:$B$48,2,TRUE),"")</f>
        <v/>
      </c>
      <c r="N3914" s="2">
        <f t="shared" si="123"/>
        <v>12</v>
      </c>
    </row>
    <row r="3915" spans="1:14" x14ac:dyDescent="0.35">
      <c r="A3915" t="s">
        <v>58</v>
      </c>
      <c r="B3915" t="s">
        <v>114</v>
      </c>
      <c r="C3915" s="1">
        <v>44137</v>
      </c>
      <c r="D3915" t="s">
        <v>122</v>
      </c>
      <c r="E3915" s="3">
        <v>0.71</v>
      </c>
      <c r="F3915" s="4">
        <v>0</v>
      </c>
      <c r="G3915" s="2">
        <v>18535</v>
      </c>
      <c r="H3915" s="2">
        <v>17830</v>
      </c>
      <c r="I3915" s="2">
        <v>18535</v>
      </c>
      <c r="J3915" s="2">
        <v>18725</v>
      </c>
      <c r="K3915" s="2">
        <v>19175</v>
      </c>
      <c r="L3915" t="str">
        <f t="shared" si="122"/>
        <v/>
      </c>
      <c r="M3915" t="str">
        <f>IFERROR(VLOOKUP(A3915,'Статус менеджера'!$A$2:$B$48,2,TRUE),"")</f>
        <v/>
      </c>
      <c r="N3915" s="2">
        <f t="shared" si="123"/>
        <v>12</v>
      </c>
    </row>
    <row r="3916" spans="1:14" x14ac:dyDescent="0.35">
      <c r="A3916" t="s">
        <v>58</v>
      </c>
      <c r="B3916" t="s">
        <v>114</v>
      </c>
      <c r="C3916" s="1">
        <v>44137</v>
      </c>
      <c r="D3916" t="s">
        <v>122</v>
      </c>
      <c r="E3916" s="3">
        <v>0.71</v>
      </c>
      <c r="F3916" s="4">
        <v>0</v>
      </c>
      <c r="G3916" s="2">
        <v>18535</v>
      </c>
      <c r="H3916" s="2">
        <v>17830</v>
      </c>
      <c r="I3916" s="2">
        <v>18535</v>
      </c>
      <c r="J3916" s="2">
        <v>18725</v>
      </c>
      <c r="K3916" s="2">
        <v>19175</v>
      </c>
      <c r="L3916" t="str">
        <f t="shared" si="122"/>
        <v/>
      </c>
      <c r="M3916" t="str">
        <f>IFERROR(VLOOKUP(A3916,'Статус менеджера'!$A$2:$B$48,2,TRUE),"")</f>
        <v/>
      </c>
      <c r="N3916" s="2">
        <f t="shared" si="123"/>
        <v>12</v>
      </c>
    </row>
    <row r="3917" spans="1:14" x14ac:dyDescent="0.35">
      <c r="A3917" t="s">
        <v>58</v>
      </c>
      <c r="B3917" t="s">
        <v>114</v>
      </c>
      <c r="C3917" s="1">
        <v>44137</v>
      </c>
      <c r="D3917" t="s">
        <v>122</v>
      </c>
      <c r="E3917" s="3">
        <v>0.71</v>
      </c>
      <c r="F3917" s="4">
        <v>0</v>
      </c>
      <c r="G3917" s="2">
        <v>18535</v>
      </c>
      <c r="H3917" s="2">
        <v>17830</v>
      </c>
      <c r="I3917" s="2">
        <v>18535</v>
      </c>
      <c r="J3917" s="2">
        <v>18725</v>
      </c>
      <c r="K3917" s="2">
        <v>19175</v>
      </c>
      <c r="L3917" t="str">
        <f t="shared" si="122"/>
        <v/>
      </c>
      <c r="M3917" t="str">
        <f>IFERROR(VLOOKUP(A3917,'Статус менеджера'!$A$2:$B$48,2,TRUE),"")</f>
        <v/>
      </c>
      <c r="N3917" s="2">
        <f t="shared" si="123"/>
        <v>12</v>
      </c>
    </row>
    <row r="3918" spans="1:14" x14ac:dyDescent="0.35">
      <c r="A3918" t="s">
        <v>58</v>
      </c>
      <c r="B3918" t="s">
        <v>114</v>
      </c>
      <c r="C3918" s="1">
        <v>44137</v>
      </c>
      <c r="D3918" t="s">
        <v>122</v>
      </c>
      <c r="E3918" s="3">
        <v>0.71</v>
      </c>
      <c r="F3918" s="4">
        <v>0</v>
      </c>
      <c r="G3918" s="2">
        <v>18535</v>
      </c>
      <c r="H3918" s="2">
        <v>17830</v>
      </c>
      <c r="I3918" s="2">
        <v>18535</v>
      </c>
      <c r="J3918" s="2">
        <v>18725</v>
      </c>
      <c r="K3918" s="2">
        <v>19175</v>
      </c>
      <c r="L3918" t="str">
        <f t="shared" si="122"/>
        <v/>
      </c>
      <c r="M3918" t="str">
        <f>IFERROR(VLOOKUP(A3918,'Статус менеджера'!$A$2:$B$48,2,TRUE),"")</f>
        <v/>
      </c>
      <c r="N3918" s="2">
        <f t="shared" si="123"/>
        <v>12</v>
      </c>
    </row>
    <row r="3919" spans="1:14" x14ac:dyDescent="0.35">
      <c r="A3919" t="s">
        <v>58</v>
      </c>
      <c r="B3919" t="s">
        <v>114</v>
      </c>
      <c r="C3919" s="1">
        <v>44137</v>
      </c>
      <c r="D3919" t="s">
        <v>122</v>
      </c>
      <c r="E3919" s="3">
        <v>0.71</v>
      </c>
      <c r="F3919" s="4">
        <v>0</v>
      </c>
      <c r="G3919" s="2">
        <v>18535</v>
      </c>
      <c r="H3919" s="2">
        <v>17830</v>
      </c>
      <c r="I3919" s="2">
        <v>18535</v>
      </c>
      <c r="J3919" s="2">
        <v>18725</v>
      </c>
      <c r="K3919" s="2">
        <v>19175</v>
      </c>
      <c r="L3919" t="str">
        <f t="shared" si="122"/>
        <v/>
      </c>
      <c r="M3919" t="str">
        <f>IFERROR(VLOOKUP(A3919,'Статус менеджера'!$A$2:$B$48,2,TRUE),"")</f>
        <v/>
      </c>
      <c r="N3919" s="2">
        <f t="shared" si="123"/>
        <v>12</v>
      </c>
    </row>
    <row r="3920" spans="1:14" x14ac:dyDescent="0.35">
      <c r="A3920" t="s">
        <v>58</v>
      </c>
      <c r="B3920" t="s">
        <v>114</v>
      </c>
      <c r="C3920" s="1">
        <v>44137</v>
      </c>
      <c r="D3920" t="s">
        <v>122</v>
      </c>
      <c r="E3920" s="3">
        <v>1.327</v>
      </c>
      <c r="F3920" s="4">
        <v>0</v>
      </c>
      <c r="G3920" s="2">
        <v>18535</v>
      </c>
      <c r="H3920" s="2">
        <v>17830</v>
      </c>
      <c r="I3920" s="2">
        <v>18535</v>
      </c>
      <c r="J3920" s="2">
        <v>18725</v>
      </c>
      <c r="K3920" s="2">
        <v>19175</v>
      </c>
      <c r="L3920" t="str">
        <f t="shared" si="122"/>
        <v/>
      </c>
      <c r="M3920" t="str">
        <f>IFERROR(VLOOKUP(A3920,'Статус менеджера'!$A$2:$B$48,2,TRUE),"")</f>
        <v/>
      </c>
      <c r="N3920" s="2">
        <f t="shared" si="123"/>
        <v>12</v>
      </c>
    </row>
    <row r="3921" spans="1:14" x14ac:dyDescent="0.35">
      <c r="A3921" t="s">
        <v>58</v>
      </c>
      <c r="B3921" t="s">
        <v>114</v>
      </c>
      <c r="C3921" s="1">
        <v>44137</v>
      </c>
      <c r="D3921" t="s">
        <v>122</v>
      </c>
      <c r="E3921" s="3">
        <v>1.137</v>
      </c>
      <c r="F3921" s="4">
        <v>0</v>
      </c>
      <c r="G3921" s="2">
        <v>19205</v>
      </c>
      <c r="H3921" s="2">
        <v>18480</v>
      </c>
      <c r="I3921" s="2">
        <v>19205</v>
      </c>
      <c r="J3921" s="2">
        <v>19395</v>
      </c>
      <c r="K3921" s="2">
        <v>19845</v>
      </c>
      <c r="L3921" t="str">
        <f t="shared" si="122"/>
        <v/>
      </c>
      <c r="M3921" t="str">
        <f>IFERROR(VLOOKUP(A3921,'Статус менеджера'!$A$2:$B$48,2,TRUE),"")</f>
        <v/>
      </c>
      <c r="N3921" s="2">
        <f t="shared" si="123"/>
        <v>12</v>
      </c>
    </row>
    <row r="3922" spans="1:14" x14ac:dyDescent="0.35">
      <c r="A3922" t="s">
        <v>80</v>
      </c>
      <c r="B3922" t="s">
        <v>225</v>
      </c>
      <c r="C3922" s="1">
        <v>44137</v>
      </c>
      <c r="D3922" t="s">
        <v>119</v>
      </c>
      <c r="E3922" s="3">
        <v>0.26500000000000001</v>
      </c>
      <c r="F3922" s="4">
        <v>0</v>
      </c>
      <c r="G3922" s="2">
        <v>20670</v>
      </c>
      <c r="H3922" s="2">
        <v>19855</v>
      </c>
      <c r="I3922" s="2">
        <v>20670</v>
      </c>
      <c r="J3922" s="2">
        <v>21220</v>
      </c>
      <c r="K3922" s="2">
        <v>21720</v>
      </c>
      <c r="L3922" t="str">
        <f t="shared" si="122"/>
        <v/>
      </c>
      <c r="M3922" t="str">
        <f>IFERROR(VLOOKUP(A3922,'Статус менеджера'!$A$2:$B$48,2,TRUE),"")</f>
        <v/>
      </c>
      <c r="N3922" s="2">
        <f t="shared" si="123"/>
        <v>12</v>
      </c>
    </row>
    <row r="3923" spans="1:14" x14ac:dyDescent="0.35">
      <c r="A3923" t="s">
        <v>80</v>
      </c>
      <c r="B3923" t="s">
        <v>225</v>
      </c>
      <c r="C3923" s="1">
        <v>44137</v>
      </c>
      <c r="D3923" t="s">
        <v>119</v>
      </c>
      <c r="E3923" s="3">
        <v>0.23400000000000001</v>
      </c>
      <c r="F3923" s="4">
        <v>0</v>
      </c>
      <c r="G3923" s="2">
        <v>20670</v>
      </c>
      <c r="H3923" s="2">
        <v>19855</v>
      </c>
      <c r="I3923" s="2">
        <v>20670</v>
      </c>
      <c r="J3923" s="2">
        <v>21220</v>
      </c>
      <c r="K3923" s="2">
        <v>21720</v>
      </c>
      <c r="L3923" t="str">
        <f t="shared" si="122"/>
        <v/>
      </c>
      <c r="M3923" t="str">
        <f>IFERROR(VLOOKUP(A3923,'Статус менеджера'!$A$2:$B$48,2,TRUE),"")</f>
        <v/>
      </c>
      <c r="N3923" s="2">
        <f t="shared" si="123"/>
        <v>12</v>
      </c>
    </row>
    <row r="3924" spans="1:14" x14ac:dyDescent="0.35">
      <c r="A3924" t="s">
        <v>16</v>
      </c>
      <c r="B3924" t="s">
        <v>225</v>
      </c>
      <c r="C3924" s="1">
        <v>44138</v>
      </c>
      <c r="D3924" t="s">
        <v>119</v>
      </c>
      <c r="E3924" s="3">
        <v>1.6E-2</v>
      </c>
      <c r="F3924" s="4">
        <v>0</v>
      </c>
      <c r="G3924" s="2">
        <v>21720</v>
      </c>
      <c r="H3924" s="2">
        <v>19855</v>
      </c>
      <c r="I3924" s="2">
        <v>20670</v>
      </c>
      <c r="J3924" s="2">
        <v>21220</v>
      </c>
      <c r="K3924" s="2">
        <v>21720</v>
      </c>
      <c r="L3924" t="str">
        <f t="shared" si="122"/>
        <v/>
      </c>
      <c r="M3924" t="str">
        <f>IFERROR(VLOOKUP(A3924,'Статус менеджера'!$A$2:$B$48,2,TRUE),"")</f>
        <v/>
      </c>
      <c r="N3924" s="2">
        <f t="shared" si="123"/>
        <v>30</v>
      </c>
    </row>
    <row r="3925" spans="1:14" x14ac:dyDescent="0.35">
      <c r="A3925" t="s">
        <v>16</v>
      </c>
      <c r="B3925" t="s">
        <v>225</v>
      </c>
      <c r="C3925" s="1">
        <v>44138</v>
      </c>
      <c r="D3925" t="s">
        <v>141</v>
      </c>
      <c r="E3925" s="3">
        <v>7.2999999999999995E-2</v>
      </c>
      <c r="F3925" s="4">
        <v>0</v>
      </c>
      <c r="G3925" s="2">
        <v>18660</v>
      </c>
      <c r="H3925" s="2">
        <v>17760</v>
      </c>
      <c r="I3925" s="2">
        <v>18300</v>
      </c>
      <c r="J3925" s="2">
        <v>18480</v>
      </c>
      <c r="K3925" s="2">
        <v>18660</v>
      </c>
      <c r="L3925" t="str">
        <f t="shared" si="122"/>
        <v/>
      </c>
      <c r="M3925" t="str">
        <f>IFERROR(VLOOKUP(A3925,'Статус менеджера'!$A$2:$B$48,2,TRUE),"")</f>
        <v/>
      </c>
      <c r="N3925" s="2">
        <f t="shared" si="123"/>
        <v>30</v>
      </c>
    </row>
    <row r="3926" spans="1:14" x14ac:dyDescent="0.35">
      <c r="A3926" t="s">
        <v>91</v>
      </c>
      <c r="B3926" t="s">
        <v>238</v>
      </c>
      <c r="C3926" s="1">
        <v>44140</v>
      </c>
      <c r="D3926" t="s">
        <v>122</v>
      </c>
      <c r="E3926" s="3">
        <v>1.137</v>
      </c>
      <c r="F3926" s="4">
        <v>0</v>
      </c>
      <c r="G3926" s="2">
        <v>19445</v>
      </c>
      <c r="H3926" s="2">
        <v>18880</v>
      </c>
      <c r="I3926" s="2">
        <v>19445</v>
      </c>
      <c r="J3926" s="2">
        <v>19795</v>
      </c>
      <c r="K3926" s="2">
        <v>20245</v>
      </c>
      <c r="L3926" t="str">
        <f t="shared" si="122"/>
        <v/>
      </c>
      <c r="M3926" t="str">
        <f>IFERROR(VLOOKUP(A3926,'Статус менеджера'!$A$2:$B$48,2,TRUE),"")</f>
        <v>Продавець малим клієнтам</v>
      </c>
      <c r="N3926" s="2">
        <f t="shared" si="123"/>
        <v>12</v>
      </c>
    </row>
    <row r="3927" spans="1:14" x14ac:dyDescent="0.35">
      <c r="A3927" t="s">
        <v>91</v>
      </c>
      <c r="B3927" t="s">
        <v>238</v>
      </c>
      <c r="C3927" s="1">
        <v>44140</v>
      </c>
      <c r="D3927" t="s">
        <v>122</v>
      </c>
      <c r="E3927" s="3">
        <v>0.86499999999999999</v>
      </c>
      <c r="F3927" s="4">
        <v>0</v>
      </c>
      <c r="G3927" s="2">
        <v>18775</v>
      </c>
      <c r="H3927" s="2">
        <v>18230</v>
      </c>
      <c r="I3927" s="2">
        <v>18775</v>
      </c>
      <c r="J3927" s="2">
        <v>19125</v>
      </c>
      <c r="K3927" s="2">
        <v>19575</v>
      </c>
      <c r="L3927" t="str">
        <f t="shared" si="122"/>
        <v/>
      </c>
      <c r="M3927" t="str">
        <f>IFERROR(VLOOKUP(A3927,'Статус менеджера'!$A$2:$B$48,2,TRUE),"")</f>
        <v>Продавець малим клієнтам</v>
      </c>
      <c r="N3927" s="2">
        <f t="shared" si="123"/>
        <v>12</v>
      </c>
    </row>
    <row r="3928" spans="1:14" x14ac:dyDescent="0.35">
      <c r="A3928" t="s">
        <v>91</v>
      </c>
      <c r="B3928" t="s">
        <v>238</v>
      </c>
      <c r="C3928" s="1">
        <v>44140</v>
      </c>
      <c r="D3928" t="s">
        <v>122</v>
      </c>
      <c r="E3928" s="3">
        <v>0.75800000000000001</v>
      </c>
      <c r="F3928" s="4">
        <v>0</v>
      </c>
      <c r="G3928" s="2">
        <v>18775</v>
      </c>
      <c r="H3928" s="2">
        <v>18210</v>
      </c>
      <c r="I3928" s="2">
        <v>18775</v>
      </c>
      <c r="J3928" s="2">
        <v>19125</v>
      </c>
      <c r="K3928" s="2">
        <v>19575</v>
      </c>
      <c r="L3928" t="str">
        <f t="shared" si="122"/>
        <v/>
      </c>
      <c r="M3928" t="str">
        <f>IFERROR(VLOOKUP(A3928,'Статус менеджера'!$A$2:$B$48,2,TRUE),"")</f>
        <v>Продавець малим клієнтам</v>
      </c>
      <c r="N3928" s="2">
        <f t="shared" si="123"/>
        <v>12</v>
      </c>
    </row>
    <row r="3929" spans="1:14" x14ac:dyDescent="0.35">
      <c r="A3929" t="s">
        <v>91</v>
      </c>
      <c r="B3929" t="s">
        <v>238</v>
      </c>
      <c r="C3929" s="1">
        <v>44140</v>
      </c>
      <c r="D3929" t="s">
        <v>122</v>
      </c>
      <c r="E3929" s="3">
        <v>0.75800000000000001</v>
      </c>
      <c r="F3929" s="4">
        <v>0</v>
      </c>
      <c r="G3929" s="2">
        <v>18775</v>
      </c>
      <c r="H3929" s="2">
        <v>18210</v>
      </c>
      <c r="I3929" s="2">
        <v>18775</v>
      </c>
      <c r="J3929" s="2">
        <v>19125</v>
      </c>
      <c r="K3929" s="2">
        <v>19575</v>
      </c>
      <c r="L3929" t="str">
        <f t="shared" si="122"/>
        <v/>
      </c>
      <c r="M3929" t="str">
        <f>IFERROR(VLOOKUP(A3929,'Статус менеджера'!$A$2:$B$48,2,TRUE),"")</f>
        <v>Продавець малим клієнтам</v>
      </c>
      <c r="N3929" s="2">
        <f t="shared" si="123"/>
        <v>12</v>
      </c>
    </row>
    <row r="3930" spans="1:14" x14ac:dyDescent="0.35">
      <c r="A3930" t="s">
        <v>91</v>
      </c>
      <c r="B3930" t="s">
        <v>238</v>
      </c>
      <c r="C3930" s="1">
        <v>44140</v>
      </c>
      <c r="D3930" t="s">
        <v>122</v>
      </c>
      <c r="E3930" s="3">
        <v>0.68600000000000005</v>
      </c>
      <c r="F3930" s="4">
        <v>0</v>
      </c>
      <c r="G3930" s="2">
        <v>19445</v>
      </c>
      <c r="H3930" s="2">
        <v>18880</v>
      </c>
      <c r="I3930" s="2">
        <v>19445</v>
      </c>
      <c r="J3930" s="2">
        <v>19795</v>
      </c>
      <c r="K3930" s="2">
        <v>20245</v>
      </c>
      <c r="L3930" t="str">
        <f t="shared" si="122"/>
        <v/>
      </c>
      <c r="M3930" t="str">
        <f>IFERROR(VLOOKUP(A3930,'Статус менеджера'!$A$2:$B$48,2,TRUE),"")</f>
        <v>Продавець малим клієнтам</v>
      </c>
      <c r="N3930" s="2">
        <f t="shared" si="123"/>
        <v>12</v>
      </c>
    </row>
    <row r="3931" spans="1:14" x14ac:dyDescent="0.35">
      <c r="A3931" t="s">
        <v>91</v>
      </c>
      <c r="B3931" t="s">
        <v>238</v>
      </c>
      <c r="C3931" s="1">
        <v>44140</v>
      </c>
      <c r="D3931" t="s">
        <v>122</v>
      </c>
      <c r="E3931" s="3">
        <v>0.74399999999999999</v>
      </c>
      <c r="F3931" s="4">
        <v>0</v>
      </c>
      <c r="G3931" s="2">
        <v>19445</v>
      </c>
      <c r="H3931" s="2">
        <v>18880</v>
      </c>
      <c r="I3931" s="2">
        <v>19445</v>
      </c>
      <c r="J3931" s="2">
        <v>19795</v>
      </c>
      <c r="K3931" s="2">
        <v>20245</v>
      </c>
      <c r="L3931" t="str">
        <f t="shared" si="122"/>
        <v/>
      </c>
      <c r="M3931" t="str">
        <f>IFERROR(VLOOKUP(A3931,'Статус менеджера'!$A$2:$B$48,2,TRUE),"")</f>
        <v>Продавець малим клієнтам</v>
      </c>
      <c r="N3931" s="2">
        <f t="shared" si="123"/>
        <v>12</v>
      </c>
    </row>
    <row r="3932" spans="1:14" x14ac:dyDescent="0.35">
      <c r="A3932" t="s">
        <v>91</v>
      </c>
      <c r="B3932" t="s">
        <v>238</v>
      </c>
      <c r="C3932" s="1">
        <v>44140</v>
      </c>
      <c r="D3932" t="s">
        <v>122</v>
      </c>
      <c r="E3932" s="3">
        <v>0.71</v>
      </c>
      <c r="F3932" s="4">
        <v>0</v>
      </c>
      <c r="G3932" s="2">
        <v>18775</v>
      </c>
      <c r="H3932" s="2">
        <v>18230</v>
      </c>
      <c r="I3932" s="2">
        <v>18775</v>
      </c>
      <c r="J3932" s="2">
        <v>19125</v>
      </c>
      <c r="K3932" s="2">
        <v>19575</v>
      </c>
      <c r="L3932" t="str">
        <f t="shared" si="122"/>
        <v/>
      </c>
      <c r="M3932" t="str">
        <f>IFERROR(VLOOKUP(A3932,'Статус менеджера'!$A$2:$B$48,2,TRUE),"")</f>
        <v>Продавець малим клієнтам</v>
      </c>
      <c r="N3932" s="2">
        <f t="shared" si="123"/>
        <v>12</v>
      </c>
    </row>
    <row r="3933" spans="1:14" x14ac:dyDescent="0.35">
      <c r="A3933" t="s">
        <v>91</v>
      </c>
      <c r="B3933" t="s">
        <v>238</v>
      </c>
      <c r="C3933" s="1">
        <v>44140</v>
      </c>
      <c r="D3933" t="s">
        <v>120</v>
      </c>
      <c r="E3933" s="3">
        <v>0.09</v>
      </c>
      <c r="F3933" s="4">
        <v>0</v>
      </c>
      <c r="G3933" s="2">
        <v>17340</v>
      </c>
      <c r="H3933" s="2">
        <v>16665</v>
      </c>
      <c r="I3933" s="2">
        <v>17330</v>
      </c>
      <c r="J3933" s="2">
        <v>17640</v>
      </c>
      <c r="K3933" s="2">
        <v>18140</v>
      </c>
      <c r="L3933" t="str">
        <f t="shared" si="122"/>
        <v/>
      </c>
      <c r="M3933" t="str">
        <f>IFERROR(VLOOKUP(A3933,'Статус менеджера'!$A$2:$B$48,2,TRUE),"")</f>
        <v>Продавець малим клієнтам</v>
      </c>
      <c r="N3933" s="2">
        <f t="shared" si="123"/>
        <v>12.258064516129032</v>
      </c>
    </row>
    <row r="3934" spans="1:14" x14ac:dyDescent="0.35">
      <c r="A3934" t="s">
        <v>91</v>
      </c>
      <c r="B3934" t="s">
        <v>238</v>
      </c>
      <c r="C3934" s="1">
        <v>44140</v>
      </c>
      <c r="D3934" t="s">
        <v>120</v>
      </c>
      <c r="E3934" s="3">
        <v>0.14000000000000001</v>
      </c>
      <c r="F3934" s="4">
        <v>0</v>
      </c>
      <c r="G3934" s="2">
        <v>17340</v>
      </c>
      <c r="H3934" s="2">
        <v>16665</v>
      </c>
      <c r="I3934" s="2">
        <v>17330</v>
      </c>
      <c r="J3934" s="2">
        <v>17640</v>
      </c>
      <c r="K3934" s="2">
        <v>18140</v>
      </c>
      <c r="L3934" t="str">
        <f t="shared" si="122"/>
        <v/>
      </c>
      <c r="M3934" t="str">
        <f>IFERROR(VLOOKUP(A3934,'Статус менеджера'!$A$2:$B$48,2,TRUE),"")</f>
        <v>Продавець малим клієнтам</v>
      </c>
      <c r="N3934" s="2">
        <f t="shared" si="123"/>
        <v>12.258064516129032</v>
      </c>
    </row>
    <row r="3935" spans="1:14" x14ac:dyDescent="0.35">
      <c r="A3935" t="s">
        <v>91</v>
      </c>
      <c r="B3935" t="s">
        <v>238</v>
      </c>
      <c r="C3935" s="1">
        <v>44140</v>
      </c>
      <c r="D3935" t="s">
        <v>120</v>
      </c>
      <c r="E3935" s="3">
        <v>0.24</v>
      </c>
      <c r="F3935" s="4">
        <v>0</v>
      </c>
      <c r="G3935" s="2">
        <v>17290</v>
      </c>
      <c r="H3935" s="2">
        <v>16665</v>
      </c>
      <c r="I3935" s="2">
        <v>17290</v>
      </c>
      <c r="J3935" s="2">
        <v>17640</v>
      </c>
      <c r="K3935" s="2">
        <v>18140</v>
      </c>
      <c r="L3935" t="str">
        <f t="shared" si="122"/>
        <v/>
      </c>
      <c r="M3935" t="str">
        <f>IFERROR(VLOOKUP(A3935,'Статус менеджера'!$A$2:$B$48,2,TRUE),"")</f>
        <v>Продавець малим клієнтам</v>
      </c>
      <c r="N3935" s="2">
        <f t="shared" si="123"/>
        <v>12</v>
      </c>
    </row>
    <row r="3936" spans="1:14" x14ac:dyDescent="0.35">
      <c r="A3936" t="s">
        <v>91</v>
      </c>
      <c r="B3936" t="s">
        <v>238</v>
      </c>
      <c r="C3936" s="1">
        <v>44140</v>
      </c>
      <c r="D3936" t="s">
        <v>132</v>
      </c>
      <c r="E3936" s="3">
        <v>1.4999999999999999E-2</v>
      </c>
      <c r="F3936" s="4">
        <v>0</v>
      </c>
      <c r="G3936" s="2">
        <v>18990</v>
      </c>
      <c r="H3936" s="2">
        <v>17195</v>
      </c>
      <c r="I3936" s="2">
        <v>18840</v>
      </c>
      <c r="J3936" s="2">
        <v>19240</v>
      </c>
      <c r="K3936" s="2">
        <v>19990</v>
      </c>
      <c r="L3936" t="str">
        <f t="shared" si="122"/>
        <v/>
      </c>
      <c r="M3936" t="str">
        <f>IFERROR(VLOOKUP(A3936,'Статус менеджера'!$A$2:$B$48,2,TRUE),"")</f>
        <v>Продавець малим клієнтам</v>
      </c>
      <c r="N3936" s="2">
        <f t="shared" si="123"/>
        <v>15</v>
      </c>
    </row>
    <row r="3937" spans="1:14" x14ac:dyDescent="0.35">
      <c r="A3937" t="s">
        <v>57</v>
      </c>
      <c r="B3937" t="s">
        <v>228</v>
      </c>
      <c r="C3937" s="1">
        <v>44137</v>
      </c>
      <c r="D3937" t="s">
        <v>122</v>
      </c>
      <c r="E3937" s="3">
        <v>22.608000000000001</v>
      </c>
      <c r="F3937" s="4">
        <v>0</v>
      </c>
      <c r="G3937" s="2">
        <v>21985</v>
      </c>
      <c r="H3937" s="2">
        <v>20970</v>
      </c>
      <c r="I3937" s="2">
        <v>21350</v>
      </c>
      <c r="J3937" s="2">
        <v>21900</v>
      </c>
      <c r="K3937" s="2">
        <v>22350</v>
      </c>
      <c r="L3937" t="str">
        <f t="shared" si="122"/>
        <v/>
      </c>
      <c r="M3937" t="str">
        <f>IFERROR(VLOOKUP(A3937,'Статус менеджера'!$A$2:$B$48,2,TRUE),"")</f>
        <v>Продавець малим клієнтам</v>
      </c>
      <c r="N3937" s="2">
        <f t="shared" si="123"/>
        <v>21.888888888888889</v>
      </c>
    </row>
    <row r="3938" spans="1:14" x14ac:dyDescent="0.35">
      <c r="A3938" t="s">
        <v>57</v>
      </c>
      <c r="B3938" t="s">
        <v>228</v>
      </c>
      <c r="C3938" s="1">
        <v>44137</v>
      </c>
      <c r="D3938" t="s">
        <v>122</v>
      </c>
      <c r="E3938" s="3">
        <v>24.870999999999999</v>
      </c>
      <c r="F3938" s="4">
        <v>0</v>
      </c>
      <c r="G3938" s="2">
        <v>21985</v>
      </c>
      <c r="H3938" s="2">
        <v>20970</v>
      </c>
      <c r="I3938" s="2">
        <v>21350</v>
      </c>
      <c r="J3938" s="2">
        <v>21900</v>
      </c>
      <c r="K3938" s="2">
        <v>22350</v>
      </c>
      <c r="L3938" t="str">
        <f t="shared" si="122"/>
        <v/>
      </c>
      <c r="M3938" t="str">
        <f>IFERROR(VLOOKUP(A3938,'Статус менеджера'!$A$2:$B$48,2,TRUE),"")</f>
        <v>Продавець малим клієнтам</v>
      </c>
      <c r="N3938" s="2">
        <f t="shared" si="123"/>
        <v>21.888888888888889</v>
      </c>
    </row>
    <row r="3939" spans="1:14" x14ac:dyDescent="0.35">
      <c r="A3939" t="s">
        <v>78</v>
      </c>
      <c r="B3939" t="s">
        <v>225</v>
      </c>
      <c r="C3939" s="1">
        <v>44146</v>
      </c>
      <c r="D3939" t="s">
        <v>120</v>
      </c>
      <c r="E3939" s="3">
        <v>8.8999999999999996E-2</v>
      </c>
      <c r="F3939" s="4">
        <v>0</v>
      </c>
      <c r="G3939" s="2">
        <v>19180</v>
      </c>
      <c r="H3939" s="2">
        <v>17690</v>
      </c>
      <c r="I3939" s="2">
        <v>18370</v>
      </c>
      <c r="J3939" s="2">
        <v>18680</v>
      </c>
      <c r="K3939" s="2">
        <v>19180</v>
      </c>
      <c r="L3939">
        <f t="shared" si="122"/>
        <v>2.67</v>
      </c>
      <c r="M3939" t="str">
        <f>IFERROR(VLOOKUP(A3939,'Статус менеджера'!$A$2:$B$48,2,TRUE),"")</f>
        <v>Продавець малим клієнтам</v>
      </c>
      <c r="N3939" s="2">
        <f t="shared" si="123"/>
        <v>30</v>
      </c>
    </row>
    <row r="3940" spans="1:14" x14ac:dyDescent="0.35">
      <c r="A3940" t="s">
        <v>78</v>
      </c>
      <c r="B3940" t="s">
        <v>225</v>
      </c>
      <c r="C3940" s="1">
        <v>44146</v>
      </c>
      <c r="D3940" t="s">
        <v>118</v>
      </c>
      <c r="E3940" s="3">
        <v>0</v>
      </c>
      <c r="F3940" s="4">
        <v>0</v>
      </c>
      <c r="G3940" s="2">
        <v>100</v>
      </c>
      <c r="H3940" s="2" t="e">
        <v>#N/A</v>
      </c>
      <c r="I3940" s="2" t="e">
        <v>#N/A</v>
      </c>
      <c r="J3940" s="2" t="e">
        <v>#N/A</v>
      </c>
      <c r="K3940" s="2" t="e">
        <v>#N/A</v>
      </c>
      <c r="L3940" t="str">
        <f t="shared" si="122"/>
        <v/>
      </c>
      <c r="M3940" t="str">
        <f>IFERROR(VLOOKUP(A3940,'Статус менеджера'!$A$2:$B$48,2,TRUE),"")</f>
        <v>Продавець малим клієнтам</v>
      </c>
      <c r="N3940" s="2" t="str">
        <f t="shared" si="123"/>
        <v/>
      </c>
    </row>
    <row r="3941" spans="1:14" x14ac:dyDescent="0.35">
      <c r="A3941" t="s">
        <v>78</v>
      </c>
      <c r="B3941" t="s">
        <v>225</v>
      </c>
      <c r="C3941" s="1">
        <v>44146</v>
      </c>
      <c r="D3941" t="s">
        <v>120</v>
      </c>
      <c r="E3941" s="3">
        <v>5.3999999999999999E-2</v>
      </c>
      <c r="F3941" s="4">
        <v>0</v>
      </c>
      <c r="G3941" s="2">
        <v>19180</v>
      </c>
      <c r="H3941" s="2">
        <v>17690</v>
      </c>
      <c r="I3941" s="2">
        <v>18370</v>
      </c>
      <c r="J3941" s="2">
        <v>18680</v>
      </c>
      <c r="K3941" s="2">
        <v>19180</v>
      </c>
      <c r="L3941">
        <f t="shared" si="122"/>
        <v>1.6199999999999999</v>
      </c>
      <c r="M3941" t="str">
        <f>IFERROR(VLOOKUP(A3941,'Статус менеджера'!$A$2:$B$48,2,TRUE),"")</f>
        <v>Продавець малим клієнтам</v>
      </c>
      <c r="N3941" s="2">
        <f t="shared" si="123"/>
        <v>30</v>
      </c>
    </row>
    <row r="3942" spans="1:14" x14ac:dyDescent="0.35">
      <c r="A3942" t="s">
        <v>78</v>
      </c>
      <c r="B3942" t="s">
        <v>225</v>
      </c>
      <c r="C3942" s="1">
        <v>44146</v>
      </c>
      <c r="D3942" t="s">
        <v>131</v>
      </c>
      <c r="E3942" s="3">
        <v>0.11600000000000001</v>
      </c>
      <c r="F3942" s="4">
        <v>0</v>
      </c>
      <c r="G3942" s="2">
        <v>21865</v>
      </c>
      <c r="H3942" s="2">
        <v>20480</v>
      </c>
      <c r="I3942" s="2">
        <v>21065</v>
      </c>
      <c r="J3942" s="2">
        <v>21415</v>
      </c>
      <c r="K3942" s="2">
        <v>21865</v>
      </c>
      <c r="L3942">
        <f t="shared" si="122"/>
        <v>3.48</v>
      </c>
      <c r="M3942" t="str">
        <f>IFERROR(VLOOKUP(A3942,'Статус менеджера'!$A$2:$B$48,2,TRUE),"")</f>
        <v>Продавець малим клієнтам</v>
      </c>
      <c r="N3942" s="2">
        <f t="shared" si="123"/>
        <v>30</v>
      </c>
    </row>
    <row r="3943" spans="1:14" x14ac:dyDescent="0.35">
      <c r="A3943" t="s">
        <v>78</v>
      </c>
      <c r="B3943" t="s">
        <v>225</v>
      </c>
      <c r="C3943" s="1">
        <v>44146</v>
      </c>
      <c r="D3943" t="s">
        <v>131</v>
      </c>
      <c r="E3943" s="3">
        <v>7.3999999999999996E-2</v>
      </c>
      <c r="F3943" s="4">
        <v>0</v>
      </c>
      <c r="G3943" s="2">
        <v>21865</v>
      </c>
      <c r="H3943" s="2">
        <v>20480</v>
      </c>
      <c r="I3943" s="2">
        <v>21065</v>
      </c>
      <c r="J3943" s="2">
        <v>21415</v>
      </c>
      <c r="K3943" s="2">
        <v>21865</v>
      </c>
      <c r="L3943">
        <f t="shared" si="122"/>
        <v>2.2199999999999998</v>
      </c>
      <c r="M3943" t="str">
        <f>IFERROR(VLOOKUP(A3943,'Статус менеджера'!$A$2:$B$48,2,TRUE),"")</f>
        <v>Продавець малим клієнтам</v>
      </c>
      <c r="N3943" s="2">
        <f t="shared" si="123"/>
        <v>30</v>
      </c>
    </row>
    <row r="3944" spans="1:14" x14ac:dyDescent="0.35">
      <c r="A3944" t="s">
        <v>78</v>
      </c>
      <c r="B3944" t="s">
        <v>225</v>
      </c>
      <c r="C3944" s="1">
        <v>44146</v>
      </c>
      <c r="D3944" t="s">
        <v>140</v>
      </c>
      <c r="E3944" s="3">
        <v>0.02</v>
      </c>
      <c r="F3944" s="4">
        <v>0</v>
      </c>
      <c r="G3944" s="2">
        <v>17290</v>
      </c>
      <c r="H3944" s="2">
        <v>16455</v>
      </c>
      <c r="I3944" s="2">
        <v>16820</v>
      </c>
      <c r="J3944" s="2">
        <v>17170</v>
      </c>
      <c r="K3944" s="2">
        <v>17290</v>
      </c>
      <c r="L3944">
        <f t="shared" si="122"/>
        <v>0.6</v>
      </c>
      <c r="M3944" t="str">
        <f>IFERROR(VLOOKUP(A3944,'Статус менеджера'!$A$2:$B$48,2,TRUE),"")</f>
        <v>Продавець малим клієнтам</v>
      </c>
      <c r="N3944" s="2">
        <f t="shared" si="123"/>
        <v>30</v>
      </c>
    </row>
    <row r="3945" spans="1:14" x14ac:dyDescent="0.35">
      <c r="A3945" t="s">
        <v>94</v>
      </c>
      <c r="B3945" t="s">
        <v>227</v>
      </c>
      <c r="C3945" s="1">
        <v>44153</v>
      </c>
      <c r="D3945" t="s">
        <v>120</v>
      </c>
      <c r="E3945" s="3">
        <v>2.5000000000000001E-2</v>
      </c>
      <c r="F3945" s="4">
        <v>0</v>
      </c>
      <c r="G3945" s="2">
        <v>17880</v>
      </c>
      <c r="H3945" s="2">
        <v>17195</v>
      </c>
      <c r="I3945" s="2">
        <v>17870</v>
      </c>
      <c r="J3945" s="2">
        <v>18180</v>
      </c>
      <c r="K3945" s="2">
        <v>18680</v>
      </c>
      <c r="L3945" t="str">
        <f t="shared" si="122"/>
        <v/>
      </c>
      <c r="M3945" t="str">
        <f>IFERROR(VLOOKUP(A3945,'Статус менеджера'!$A$2:$B$48,2,TRUE),"")</f>
        <v/>
      </c>
      <c r="N3945" s="2">
        <f t="shared" si="123"/>
        <v>12.258064516129032</v>
      </c>
    </row>
    <row r="3946" spans="1:14" x14ac:dyDescent="0.35">
      <c r="A3946" t="s">
        <v>8</v>
      </c>
      <c r="B3946" t="s">
        <v>229</v>
      </c>
      <c r="C3946" s="1">
        <v>44153</v>
      </c>
      <c r="D3946" t="s">
        <v>116</v>
      </c>
      <c r="E3946" s="3">
        <v>0.152</v>
      </c>
      <c r="F3946" s="4">
        <v>0</v>
      </c>
      <c r="G3946" s="2">
        <v>19330</v>
      </c>
      <c r="H3946" s="2">
        <v>18770</v>
      </c>
      <c r="I3946" s="2">
        <v>19330</v>
      </c>
      <c r="J3946" s="2">
        <v>19680</v>
      </c>
      <c r="K3946" s="2">
        <v>20130</v>
      </c>
      <c r="L3946" t="str">
        <f t="shared" si="122"/>
        <v/>
      </c>
      <c r="M3946" t="str">
        <f>IFERROR(VLOOKUP(A3946,'Статус менеджера'!$A$2:$B$48,2,TRUE),"")</f>
        <v/>
      </c>
      <c r="N3946" s="2">
        <f t="shared" si="123"/>
        <v>12</v>
      </c>
    </row>
    <row r="3947" spans="1:14" x14ac:dyDescent="0.35">
      <c r="A3947" t="s">
        <v>55</v>
      </c>
      <c r="B3947" t="s">
        <v>238</v>
      </c>
      <c r="C3947" s="1">
        <v>44145</v>
      </c>
      <c r="D3947" t="s">
        <v>122</v>
      </c>
      <c r="E3947" s="3">
        <v>0.75800000000000001</v>
      </c>
      <c r="F3947" s="4">
        <v>0</v>
      </c>
      <c r="G3947" s="2">
        <v>18690</v>
      </c>
      <c r="H3947" s="2">
        <v>17925</v>
      </c>
      <c r="I3947" s="2">
        <v>18490</v>
      </c>
      <c r="J3947" s="2">
        <v>18840</v>
      </c>
      <c r="K3947" s="2">
        <v>19290</v>
      </c>
      <c r="L3947" t="str">
        <f t="shared" si="122"/>
        <v/>
      </c>
      <c r="M3947" t="str">
        <f>IFERROR(VLOOKUP(A3947,'Статус менеджера'!$A$2:$B$48,2,TRUE),"")</f>
        <v/>
      </c>
      <c r="N3947" s="2">
        <f t="shared" si="123"/>
        <v>16.571428571428569</v>
      </c>
    </row>
    <row r="3948" spans="1:14" x14ac:dyDescent="0.35">
      <c r="A3948" t="s">
        <v>55</v>
      </c>
      <c r="B3948" t="s">
        <v>238</v>
      </c>
      <c r="C3948" s="1">
        <v>44145</v>
      </c>
      <c r="D3948" t="s">
        <v>122</v>
      </c>
      <c r="E3948" s="3">
        <v>0.43</v>
      </c>
      <c r="F3948" s="4">
        <v>0</v>
      </c>
      <c r="G3948" s="2">
        <v>18690</v>
      </c>
      <c r="H3948" s="2">
        <v>17945</v>
      </c>
      <c r="I3948" s="2">
        <v>18490</v>
      </c>
      <c r="J3948" s="2">
        <v>18840</v>
      </c>
      <c r="K3948" s="2">
        <v>19290</v>
      </c>
      <c r="L3948" t="str">
        <f t="shared" si="122"/>
        <v/>
      </c>
      <c r="M3948" t="str">
        <f>IFERROR(VLOOKUP(A3948,'Статус менеджера'!$A$2:$B$48,2,TRUE),"")</f>
        <v/>
      </c>
      <c r="N3948" s="2">
        <f t="shared" si="123"/>
        <v>16.571428571428569</v>
      </c>
    </row>
    <row r="3949" spans="1:14" x14ac:dyDescent="0.35">
      <c r="A3949" t="s">
        <v>42</v>
      </c>
      <c r="B3949" t="s">
        <v>236</v>
      </c>
      <c r="C3949" s="1">
        <v>44145</v>
      </c>
      <c r="D3949" t="s">
        <v>119</v>
      </c>
      <c r="E3949" s="3">
        <v>0.6</v>
      </c>
      <c r="F3949" s="4" t="s">
        <v>215</v>
      </c>
      <c r="G3949" s="2">
        <v>20965.080000000002</v>
      </c>
      <c r="H3949" s="2">
        <v>19480</v>
      </c>
      <c r="I3949" s="2">
        <v>20395</v>
      </c>
      <c r="J3949" s="2">
        <v>20845</v>
      </c>
      <c r="K3949" s="2">
        <v>21345</v>
      </c>
      <c r="L3949" t="str">
        <f t="shared" si="122"/>
        <v/>
      </c>
      <c r="M3949" t="str">
        <f>IFERROR(VLOOKUP(A3949,'Статус менеджера'!$A$2:$B$48,2,TRUE),"")</f>
        <v/>
      </c>
      <c r="N3949" s="2">
        <f t="shared" si="123"/>
        <v>22.401600000000034</v>
      </c>
    </row>
    <row r="3950" spans="1:14" x14ac:dyDescent="0.35">
      <c r="A3950" t="s">
        <v>80</v>
      </c>
      <c r="B3950" t="s">
        <v>225</v>
      </c>
      <c r="C3950" s="1">
        <v>44147</v>
      </c>
      <c r="D3950" t="s">
        <v>119</v>
      </c>
      <c r="E3950" s="3">
        <v>2.9000000000000001E-2</v>
      </c>
      <c r="F3950" s="4">
        <v>0</v>
      </c>
      <c r="G3950" s="2">
        <v>21720</v>
      </c>
      <c r="H3950" s="2">
        <v>19855</v>
      </c>
      <c r="I3950" s="2">
        <v>20670</v>
      </c>
      <c r="J3950" s="2">
        <v>21220</v>
      </c>
      <c r="K3950" s="2">
        <v>21720</v>
      </c>
      <c r="L3950" t="str">
        <f t="shared" si="122"/>
        <v/>
      </c>
      <c r="M3950" t="str">
        <f>IFERROR(VLOOKUP(A3950,'Статус менеджера'!$A$2:$B$48,2,TRUE),"")</f>
        <v/>
      </c>
      <c r="N3950" s="2">
        <f t="shared" si="123"/>
        <v>30</v>
      </c>
    </row>
    <row r="3951" spans="1:14" x14ac:dyDescent="0.35">
      <c r="A3951" t="s">
        <v>0</v>
      </c>
      <c r="B3951" t="s">
        <v>230</v>
      </c>
      <c r="C3951" s="1">
        <v>44140</v>
      </c>
      <c r="D3951" t="s">
        <v>137</v>
      </c>
      <c r="E3951" s="3">
        <v>3.65</v>
      </c>
      <c r="F3951" s="4">
        <v>0</v>
      </c>
      <c r="G3951" s="2">
        <v>17507</v>
      </c>
      <c r="H3951" s="2">
        <v>18065</v>
      </c>
      <c r="I3951" s="2">
        <v>18410</v>
      </c>
      <c r="J3951" s="2">
        <v>18960</v>
      </c>
      <c r="K3951" s="2">
        <v>19410</v>
      </c>
      <c r="L3951" t="str">
        <f t="shared" si="122"/>
        <v/>
      </c>
      <c r="M3951" t="str">
        <f>IFERROR(VLOOKUP(A3951,'Статус менеджера'!$A$2:$B$48,2,TRUE),"")</f>
        <v/>
      </c>
      <c r="N3951" s="2">
        <f t="shared" si="123"/>
        <v>8</v>
      </c>
    </row>
    <row r="3952" spans="1:14" x14ac:dyDescent="0.35">
      <c r="A3952" t="s">
        <v>0</v>
      </c>
      <c r="B3952" t="s">
        <v>230</v>
      </c>
      <c r="C3952" s="1">
        <v>44140</v>
      </c>
      <c r="D3952" t="s">
        <v>137</v>
      </c>
      <c r="E3952" s="3">
        <v>3.75</v>
      </c>
      <c r="F3952" s="4">
        <v>0</v>
      </c>
      <c r="G3952" s="2">
        <v>17507</v>
      </c>
      <c r="H3952" s="2">
        <v>18065</v>
      </c>
      <c r="I3952" s="2">
        <v>18410</v>
      </c>
      <c r="J3952" s="2">
        <v>18960</v>
      </c>
      <c r="K3952" s="2">
        <v>19410</v>
      </c>
      <c r="L3952" t="str">
        <f t="shared" si="122"/>
        <v/>
      </c>
      <c r="M3952" t="str">
        <f>IFERROR(VLOOKUP(A3952,'Статус менеджера'!$A$2:$B$48,2,TRUE),"")</f>
        <v/>
      </c>
      <c r="N3952" s="2">
        <f t="shared" si="123"/>
        <v>8</v>
      </c>
    </row>
    <row r="3953" spans="1:14" x14ac:dyDescent="0.35">
      <c r="A3953" t="s">
        <v>42</v>
      </c>
      <c r="B3953" t="s">
        <v>236</v>
      </c>
      <c r="C3953" s="1">
        <v>44137</v>
      </c>
      <c r="D3953" t="s">
        <v>123</v>
      </c>
      <c r="E3953" s="3">
        <v>4.6950000000000003</v>
      </c>
      <c r="F3953" s="4" t="s">
        <v>215</v>
      </c>
      <c r="G3953" s="2">
        <v>16372.22</v>
      </c>
      <c r="H3953" s="2">
        <v>15950</v>
      </c>
      <c r="I3953" s="2">
        <v>16845</v>
      </c>
      <c r="J3953" s="2">
        <v>17195</v>
      </c>
      <c r="K3953" s="2">
        <v>17945</v>
      </c>
      <c r="L3953" t="str">
        <f t="shared" si="122"/>
        <v/>
      </c>
      <c r="M3953" t="str">
        <f>IFERROR(VLOOKUP(A3953,'Статус менеджера'!$A$2:$B$48,2,TRUE),"")</f>
        <v/>
      </c>
      <c r="N3953" s="2">
        <f t="shared" si="123"/>
        <v>9.8870167597765342</v>
      </c>
    </row>
    <row r="3954" spans="1:14" x14ac:dyDescent="0.35">
      <c r="A3954" t="s">
        <v>42</v>
      </c>
      <c r="B3954" t="s">
        <v>236</v>
      </c>
      <c r="C3954" s="1">
        <v>44137</v>
      </c>
      <c r="D3954" t="s">
        <v>123</v>
      </c>
      <c r="E3954" s="3">
        <v>4.6550000000000002</v>
      </c>
      <c r="F3954" s="4" t="s">
        <v>215</v>
      </c>
      <c r="G3954" s="2">
        <v>16222.22</v>
      </c>
      <c r="H3954" s="2">
        <v>15800</v>
      </c>
      <c r="I3954" s="2">
        <v>16695</v>
      </c>
      <c r="J3954" s="2">
        <v>17045</v>
      </c>
      <c r="K3954" s="2">
        <v>17795</v>
      </c>
      <c r="L3954" t="str">
        <f t="shared" si="122"/>
        <v/>
      </c>
      <c r="M3954" t="str">
        <f>IFERROR(VLOOKUP(A3954,'Статус менеджера'!$A$2:$B$48,2,TRUE),"")</f>
        <v/>
      </c>
      <c r="N3954" s="2">
        <f t="shared" si="123"/>
        <v>9.8870167597765342</v>
      </c>
    </row>
    <row r="3955" spans="1:14" x14ac:dyDescent="0.35">
      <c r="A3955" t="s">
        <v>42</v>
      </c>
      <c r="B3955" t="s">
        <v>236</v>
      </c>
      <c r="C3955" s="1">
        <v>44137</v>
      </c>
      <c r="D3955" t="s">
        <v>123</v>
      </c>
      <c r="E3955" s="3">
        <v>4.1849999999999996</v>
      </c>
      <c r="F3955" s="4" t="s">
        <v>215</v>
      </c>
      <c r="G3955" s="2">
        <v>16222.22</v>
      </c>
      <c r="H3955" s="2">
        <v>15800</v>
      </c>
      <c r="I3955" s="2">
        <v>16695</v>
      </c>
      <c r="J3955" s="2">
        <v>17045</v>
      </c>
      <c r="K3955" s="2">
        <v>17795</v>
      </c>
      <c r="L3955" t="str">
        <f t="shared" si="122"/>
        <v/>
      </c>
      <c r="M3955" t="str">
        <f>IFERROR(VLOOKUP(A3955,'Статус менеджера'!$A$2:$B$48,2,TRUE),"")</f>
        <v/>
      </c>
      <c r="N3955" s="2">
        <f t="shared" si="123"/>
        <v>9.8870167597765342</v>
      </c>
    </row>
    <row r="3956" spans="1:14" x14ac:dyDescent="0.35">
      <c r="A3956" t="s">
        <v>42</v>
      </c>
      <c r="B3956" t="s">
        <v>236</v>
      </c>
      <c r="C3956" s="1">
        <v>44137</v>
      </c>
      <c r="D3956" t="s">
        <v>123</v>
      </c>
      <c r="E3956" s="3">
        <v>4.21</v>
      </c>
      <c r="F3956" s="4" t="s">
        <v>215</v>
      </c>
      <c r="G3956" s="2">
        <v>16522.22</v>
      </c>
      <c r="H3956" s="2">
        <v>16100</v>
      </c>
      <c r="I3956" s="2">
        <v>16995</v>
      </c>
      <c r="J3956" s="2">
        <v>17345</v>
      </c>
      <c r="K3956" s="2">
        <v>18095</v>
      </c>
      <c r="L3956" t="str">
        <f t="shared" si="122"/>
        <v/>
      </c>
      <c r="M3956" t="str">
        <f>IFERROR(VLOOKUP(A3956,'Статус менеджера'!$A$2:$B$48,2,TRUE),"")</f>
        <v/>
      </c>
      <c r="N3956" s="2">
        <f t="shared" si="123"/>
        <v>9.8870167597765413</v>
      </c>
    </row>
    <row r="3957" spans="1:14" x14ac:dyDescent="0.35">
      <c r="A3957" t="s">
        <v>51</v>
      </c>
      <c r="B3957" t="s">
        <v>229</v>
      </c>
      <c r="C3957" s="1">
        <v>44140</v>
      </c>
      <c r="D3957" t="s">
        <v>124</v>
      </c>
      <c r="E3957" s="3">
        <v>7.08</v>
      </c>
      <c r="F3957" s="4">
        <v>0</v>
      </c>
      <c r="G3957" s="2">
        <v>17530</v>
      </c>
      <c r="H3957" s="2">
        <v>16690</v>
      </c>
      <c r="I3957" s="2">
        <v>17180</v>
      </c>
      <c r="J3957" s="2">
        <v>17680</v>
      </c>
      <c r="K3957" s="2">
        <v>18180</v>
      </c>
      <c r="L3957" t="str">
        <f t="shared" si="122"/>
        <v/>
      </c>
      <c r="M3957" t="str">
        <f>IFERROR(VLOOKUP(A3957,'Статус менеджера'!$A$2:$B$48,2,TRUE),"")</f>
        <v>Продавець малим клієнтам</v>
      </c>
      <c r="N3957" s="2">
        <f t="shared" si="123"/>
        <v>17.600000000000001</v>
      </c>
    </row>
    <row r="3958" spans="1:14" x14ac:dyDescent="0.35">
      <c r="A3958" t="s">
        <v>51</v>
      </c>
      <c r="B3958" t="s">
        <v>229</v>
      </c>
      <c r="C3958" s="1">
        <v>44140</v>
      </c>
      <c r="D3958" t="s">
        <v>124</v>
      </c>
      <c r="E3958" s="3">
        <v>8.11</v>
      </c>
      <c r="F3958" s="4">
        <v>0</v>
      </c>
      <c r="G3958" s="2">
        <v>17530</v>
      </c>
      <c r="H3958" s="2">
        <v>16690</v>
      </c>
      <c r="I3958" s="2">
        <v>17180</v>
      </c>
      <c r="J3958" s="2">
        <v>17680</v>
      </c>
      <c r="K3958" s="2">
        <v>18180</v>
      </c>
      <c r="L3958" t="str">
        <f t="shared" si="122"/>
        <v/>
      </c>
      <c r="M3958" t="str">
        <f>IFERROR(VLOOKUP(A3958,'Статус менеджера'!$A$2:$B$48,2,TRUE),"")</f>
        <v>Продавець малим клієнтам</v>
      </c>
      <c r="N3958" s="2">
        <f t="shared" si="123"/>
        <v>17.600000000000001</v>
      </c>
    </row>
    <row r="3959" spans="1:14" x14ac:dyDescent="0.35">
      <c r="A3959" t="s">
        <v>51</v>
      </c>
      <c r="B3959" t="s">
        <v>229</v>
      </c>
      <c r="C3959" s="1">
        <v>44140</v>
      </c>
      <c r="D3959" t="s">
        <v>147</v>
      </c>
      <c r="E3959" s="3">
        <v>1.1599999999999999</v>
      </c>
      <c r="F3959" s="4">
        <v>0</v>
      </c>
      <c r="G3959" s="2">
        <v>23045</v>
      </c>
      <c r="H3959" s="2">
        <v>21325</v>
      </c>
      <c r="I3959" s="2">
        <v>21895</v>
      </c>
      <c r="J3959" s="2">
        <v>22395</v>
      </c>
      <c r="K3959" s="2">
        <v>22895</v>
      </c>
      <c r="L3959" t="str">
        <f t="shared" si="122"/>
        <v/>
      </c>
      <c r="M3959" t="str">
        <f>IFERROR(VLOOKUP(A3959,'Статус менеджера'!$A$2:$B$48,2,TRUE),"")</f>
        <v>Продавець малим клієнтам</v>
      </c>
      <c r="N3959" s="2">
        <f t="shared" si="123"/>
        <v>30</v>
      </c>
    </row>
    <row r="3960" spans="1:14" x14ac:dyDescent="0.35">
      <c r="A3960" t="s">
        <v>51</v>
      </c>
      <c r="B3960" t="s">
        <v>229</v>
      </c>
      <c r="C3960" s="1">
        <v>44140</v>
      </c>
      <c r="D3960" t="s">
        <v>120</v>
      </c>
      <c r="E3960" s="3">
        <v>7.0449999999999999</v>
      </c>
      <c r="F3960" s="4">
        <v>0</v>
      </c>
      <c r="G3960" s="2">
        <v>16655</v>
      </c>
      <c r="H3960" s="2">
        <v>16030</v>
      </c>
      <c r="I3960" s="2">
        <v>16505</v>
      </c>
      <c r="J3960" s="2">
        <v>17005</v>
      </c>
      <c r="K3960" s="2">
        <v>17505</v>
      </c>
      <c r="L3960" t="str">
        <f t="shared" si="122"/>
        <v/>
      </c>
      <c r="M3960" t="str">
        <f>IFERROR(VLOOKUP(A3960,'Статус менеджера'!$A$2:$B$48,2,TRUE),"")</f>
        <v>Продавець малим клієнтам</v>
      </c>
      <c r="N3960" s="2">
        <f t="shared" si="123"/>
        <v>14.4</v>
      </c>
    </row>
    <row r="3961" spans="1:14" x14ac:dyDescent="0.35">
      <c r="A3961" t="s">
        <v>5</v>
      </c>
      <c r="B3961" t="s">
        <v>228</v>
      </c>
      <c r="C3961" s="1">
        <v>44150</v>
      </c>
      <c r="D3961" t="s">
        <v>122</v>
      </c>
      <c r="E3961" s="3">
        <v>1.9770000000000001</v>
      </c>
      <c r="F3961" s="4">
        <v>0</v>
      </c>
      <c r="G3961" s="2">
        <v>21825</v>
      </c>
      <c r="H3961" s="2">
        <v>22650</v>
      </c>
      <c r="I3961" s="2">
        <v>23560</v>
      </c>
      <c r="J3961" s="2">
        <v>23560</v>
      </c>
      <c r="K3961" s="2">
        <v>24010</v>
      </c>
      <c r="L3961" t="str">
        <f t="shared" si="122"/>
        <v/>
      </c>
      <c r="M3961" t="str">
        <f>IFERROR(VLOOKUP(A3961,'Статус менеджера'!$A$2:$B$48,2,TRUE),"")</f>
        <v>Продавець малим клієнтам</v>
      </c>
      <c r="N3961" s="2">
        <f t="shared" si="123"/>
        <v>8</v>
      </c>
    </row>
    <row r="3962" spans="1:14" x14ac:dyDescent="0.35">
      <c r="A3962" t="s">
        <v>5</v>
      </c>
      <c r="B3962" t="s">
        <v>228</v>
      </c>
      <c r="C3962" s="1">
        <v>44150</v>
      </c>
      <c r="D3962" t="s">
        <v>122</v>
      </c>
      <c r="E3962" s="3">
        <v>6.5819999999999999</v>
      </c>
      <c r="F3962" s="4">
        <v>0</v>
      </c>
      <c r="G3962" s="2">
        <v>21825</v>
      </c>
      <c r="H3962" s="2">
        <v>22650</v>
      </c>
      <c r="I3962" s="2">
        <v>23560</v>
      </c>
      <c r="J3962" s="2">
        <v>23560</v>
      </c>
      <c r="K3962" s="2">
        <v>24010</v>
      </c>
      <c r="L3962" t="str">
        <f t="shared" si="122"/>
        <v/>
      </c>
      <c r="M3962" t="str">
        <f>IFERROR(VLOOKUP(A3962,'Статус менеджера'!$A$2:$B$48,2,TRUE),"")</f>
        <v>Продавець малим клієнтам</v>
      </c>
      <c r="N3962" s="2">
        <f t="shared" si="123"/>
        <v>8</v>
      </c>
    </row>
    <row r="3963" spans="1:14" x14ac:dyDescent="0.35">
      <c r="A3963" t="s">
        <v>5</v>
      </c>
      <c r="B3963" t="s">
        <v>228</v>
      </c>
      <c r="C3963" s="1">
        <v>44150</v>
      </c>
      <c r="D3963" t="s">
        <v>122</v>
      </c>
      <c r="E3963" s="3">
        <v>2.2759999999999998</v>
      </c>
      <c r="F3963" s="4">
        <v>0</v>
      </c>
      <c r="G3963" s="2">
        <v>21825</v>
      </c>
      <c r="H3963" s="2">
        <v>22650</v>
      </c>
      <c r="I3963" s="2">
        <v>23560</v>
      </c>
      <c r="J3963" s="2">
        <v>23560</v>
      </c>
      <c r="K3963" s="2">
        <v>24010</v>
      </c>
      <c r="L3963" t="str">
        <f t="shared" si="122"/>
        <v/>
      </c>
      <c r="M3963" t="str">
        <f>IFERROR(VLOOKUP(A3963,'Статус менеджера'!$A$2:$B$48,2,TRUE),"")</f>
        <v>Продавець малим клієнтам</v>
      </c>
      <c r="N3963" s="2">
        <f t="shared" si="123"/>
        <v>8</v>
      </c>
    </row>
    <row r="3964" spans="1:14" x14ac:dyDescent="0.35">
      <c r="A3964" t="s">
        <v>5</v>
      </c>
      <c r="B3964" t="s">
        <v>228</v>
      </c>
      <c r="C3964" s="1">
        <v>44150</v>
      </c>
      <c r="D3964" t="s">
        <v>122</v>
      </c>
      <c r="E3964" s="3">
        <v>50.54</v>
      </c>
      <c r="F3964" s="4">
        <v>0</v>
      </c>
      <c r="G3964" s="2">
        <v>21825</v>
      </c>
      <c r="H3964" s="2">
        <v>22650</v>
      </c>
      <c r="I3964" s="2">
        <v>23560</v>
      </c>
      <c r="J3964" s="2">
        <v>23560</v>
      </c>
      <c r="K3964" s="2">
        <v>24010</v>
      </c>
      <c r="L3964" t="str">
        <f t="shared" si="122"/>
        <v/>
      </c>
      <c r="M3964" t="str">
        <f>IFERROR(VLOOKUP(A3964,'Статус менеджера'!$A$2:$B$48,2,TRUE),"")</f>
        <v>Продавець малим клієнтам</v>
      </c>
      <c r="N3964" s="2">
        <f t="shared" si="123"/>
        <v>8</v>
      </c>
    </row>
    <row r="3965" spans="1:14" x14ac:dyDescent="0.35">
      <c r="A3965" t="s">
        <v>17</v>
      </c>
      <c r="B3965" t="s">
        <v>227</v>
      </c>
      <c r="C3965" s="1">
        <v>44138</v>
      </c>
      <c r="D3965" t="s">
        <v>131</v>
      </c>
      <c r="E3965" s="3">
        <v>0.05</v>
      </c>
      <c r="F3965" s="4">
        <v>0</v>
      </c>
      <c r="G3965" s="2">
        <v>21300</v>
      </c>
      <c r="H3965" s="2">
        <v>20365</v>
      </c>
      <c r="I3965" s="2">
        <v>20950</v>
      </c>
      <c r="J3965" s="2">
        <v>21300</v>
      </c>
      <c r="K3965" s="2">
        <v>21750</v>
      </c>
      <c r="L3965">
        <f t="shared" si="122"/>
        <v>1</v>
      </c>
      <c r="M3965" t="str">
        <f>IFERROR(VLOOKUP(A3965,'Статус менеджера'!$A$2:$B$48,2,TRUE),"")</f>
        <v>Продавець малим клієнтам</v>
      </c>
      <c r="N3965" s="2">
        <f t="shared" si="123"/>
        <v>20</v>
      </c>
    </row>
    <row r="3966" spans="1:14" x14ac:dyDescent="0.35">
      <c r="A3966" t="s">
        <v>17</v>
      </c>
      <c r="B3966" t="s">
        <v>227</v>
      </c>
      <c r="C3966" s="1">
        <v>44138</v>
      </c>
      <c r="D3966" t="s">
        <v>126</v>
      </c>
      <c r="E3966" s="3">
        <v>0.128</v>
      </c>
      <c r="F3966" s="4">
        <v>0</v>
      </c>
      <c r="G3966" s="2">
        <v>23560</v>
      </c>
      <c r="H3966" s="2">
        <v>22570</v>
      </c>
      <c r="I3966" s="2">
        <v>23365</v>
      </c>
      <c r="J3966" s="2">
        <v>23560</v>
      </c>
      <c r="K3966" s="2">
        <v>24010</v>
      </c>
      <c r="L3966">
        <f t="shared" si="122"/>
        <v>2.56</v>
      </c>
      <c r="M3966" t="str">
        <f>IFERROR(VLOOKUP(A3966,'Статус менеджера'!$A$2:$B$48,2,TRUE),"")</f>
        <v>Продавець малим клієнтам</v>
      </c>
      <c r="N3966" s="2">
        <f t="shared" si="123"/>
        <v>20</v>
      </c>
    </row>
    <row r="3967" spans="1:14" x14ac:dyDescent="0.35">
      <c r="A3967" t="s">
        <v>17</v>
      </c>
      <c r="B3967" t="s">
        <v>227</v>
      </c>
      <c r="C3967" s="1">
        <v>44138</v>
      </c>
      <c r="D3967" t="s">
        <v>126</v>
      </c>
      <c r="E3967" s="3">
        <v>3.4000000000000002E-2</v>
      </c>
      <c r="F3967" s="4">
        <v>0</v>
      </c>
      <c r="G3967" s="2">
        <v>24740</v>
      </c>
      <c r="H3967" s="2">
        <v>23750</v>
      </c>
      <c r="I3967" s="2">
        <v>24545</v>
      </c>
      <c r="J3967" s="2">
        <v>24740</v>
      </c>
      <c r="K3967" s="2">
        <v>25190</v>
      </c>
      <c r="L3967">
        <f t="shared" si="122"/>
        <v>0.68</v>
      </c>
      <c r="M3967" t="str">
        <f>IFERROR(VLOOKUP(A3967,'Статус менеджера'!$A$2:$B$48,2,TRUE),"")</f>
        <v>Продавець малим клієнтам</v>
      </c>
      <c r="N3967" s="2">
        <f t="shared" si="123"/>
        <v>20</v>
      </c>
    </row>
    <row r="3968" spans="1:14" x14ac:dyDescent="0.35">
      <c r="A3968" t="s">
        <v>16</v>
      </c>
      <c r="B3968" t="s">
        <v>227</v>
      </c>
      <c r="C3968" s="1">
        <v>44138</v>
      </c>
      <c r="D3968" t="s">
        <v>119</v>
      </c>
      <c r="E3968" s="3">
        <v>3.4000000000000002E-2</v>
      </c>
      <c r="F3968" s="4">
        <v>0</v>
      </c>
      <c r="G3968" s="2">
        <v>21720</v>
      </c>
      <c r="H3968" s="2">
        <v>19855</v>
      </c>
      <c r="I3968" s="2">
        <v>20670</v>
      </c>
      <c r="J3968" s="2">
        <v>21220</v>
      </c>
      <c r="K3968" s="2">
        <v>21720</v>
      </c>
      <c r="L3968" t="str">
        <f t="shared" si="122"/>
        <v/>
      </c>
      <c r="M3968" t="str">
        <f>IFERROR(VLOOKUP(A3968,'Статус менеджера'!$A$2:$B$48,2,TRUE),"")</f>
        <v/>
      </c>
      <c r="N3968" s="2">
        <f t="shared" si="123"/>
        <v>30</v>
      </c>
    </row>
    <row r="3969" spans="1:14" x14ac:dyDescent="0.35">
      <c r="A3969" t="s">
        <v>16</v>
      </c>
      <c r="B3969" t="s">
        <v>227</v>
      </c>
      <c r="C3969" s="1">
        <v>44138</v>
      </c>
      <c r="D3969" t="s">
        <v>119</v>
      </c>
      <c r="E3969" s="3">
        <v>2.5999999999999999E-2</v>
      </c>
      <c r="F3969" s="4">
        <v>0</v>
      </c>
      <c r="G3969" s="2">
        <v>22230</v>
      </c>
      <c r="H3969" s="2">
        <v>20365</v>
      </c>
      <c r="I3969" s="2">
        <v>21180</v>
      </c>
      <c r="J3969" s="2">
        <v>21730</v>
      </c>
      <c r="K3969" s="2">
        <v>22230</v>
      </c>
      <c r="L3969" t="str">
        <f t="shared" si="122"/>
        <v/>
      </c>
      <c r="M3969" t="str">
        <f>IFERROR(VLOOKUP(A3969,'Статус менеджера'!$A$2:$B$48,2,TRUE),"")</f>
        <v/>
      </c>
      <c r="N3969" s="2">
        <f t="shared" si="123"/>
        <v>30</v>
      </c>
    </row>
    <row r="3970" spans="1:14" x14ac:dyDescent="0.35">
      <c r="A3970" t="s">
        <v>18</v>
      </c>
      <c r="B3970" t="s">
        <v>225</v>
      </c>
      <c r="C3970" s="1">
        <v>44147</v>
      </c>
      <c r="D3970" t="s">
        <v>123</v>
      </c>
      <c r="E3970" s="3">
        <v>1.3140000000000001</v>
      </c>
      <c r="F3970" s="4">
        <v>0</v>
      </c>
      <c r="G3970" s="2">
        <v>16400</v>
      </c>
      <c r="H3970" s="2">
        <v>15690</v>
      </c>
      <c r="I3970" s="2">
        <v>16585</v>
      </c>
      <c r="J3970" s="2">
        <v>16935</v>
      </c>
      <c r="K3970" s="2">
        <v>17685</v>
      </c>
      <c r="L3970" t="str">
        <f t="shared" ref="L3970:L4033" si="124">IFERROR(IF(AND(M3970="Продавець малим клієнтам", OR(B3970="Східний регіон", B3970="Західний регіон", B3970="Північний регіон", B3970="Південний регіон", B3970="Центральний регіон", B3970="Будівництво", B3970="Дистрибуція роздріб")), E3970*N3970, ""),"")</f>
        <v/>
      </c>
      <c r="M3970" t="str">
        <f>IFERROR(VLOOKUP(A3970,'Статус менеджера'!$A$2:$B$48,2,TRUE),"")</f>
        <v/>
      </c>
      <c r="N3970" s="2">
        <f t="shared" ref="N3970:N4033" si="125">IFERROR(IF(G3970 &lt;= H3970, 8,
    IF(G3970 &lt;= I3970, 8 + (G3970 - H3970) * (12 - 8) / (I3970 - H3970),
       IF(G3970 &lt;= J3970, 12 + (G3970 - I3970) * (20 - 12) / (J3970 - I3970),
          IF(G3970 &lt;= K3970, 20 + (G3970 - J3970) * (30 - 20) / (K3970 - J3970),
             30)))),"")</f>
        <v>11.173184357541899</v>
      </c>
    </row>
    <row r="3971" spans="1:14" x14ac:dyDescent="0.35">
      <c r="A3971" t="s">
        <v>18</v>
      </c>
      <c r="B3971" t="s">
        <v>225</v>
      </c>
      <c r="C3971" s="1">
        <v>44147</v>
      </c>
      <c r="D3971" t="s">
        <v>123</v>
      </c>
      <c r="E3971" s="3">
        <v>4.3999999999999997E-2</v>
      </c>
      <c r="F3971" s="4">
        <v>0</v>
      </c>
      <c r="G3971" s="2">
        <v>16700</v>
      </c>
      <c r="H3971" s="2">
        <v>15990</v>
      </c>
      <c r="I3971" s="2">
        <v>16885</v>
      </c>
      <c r="J3971" s="2">
        <v>17235</v>
      </c>
      <c r="K3971" s="2">
        <v>17985</v>
      </c>
      <c r="L3971" t="str">
        <f t="shared" si="124"/>
        <v/>
      </c>
      <c r="M3971" t="str">
        <f>IFERROR(VLOOKUP(A3971,'Статус менеджера'!$A$2:$B$48,2,TRUE),"")</f>
        <v/>
      </c>
      <c r="N3971" s="2">
        <f t="shared" si="125"/>
        <v>11.173184357541899</v>
      </c>
    </row>
    <row r="3972" spans="1:14" x14ac:dyDescent="0.35">
      <c r="A3972" t="s">
        <v>15</v>
      </c>
      <c r="B3972" t="s">
        <v>233</v>
      </c>
      <c r="C3972" s="1">
        <v>44137</v>
      </c>
      <c r="D3972" t="s">
        <v>128</v>
      </c>
      <c r="E3972" s="3">
        <v>5.4950000000000001</v>
      </c>
      <c r="F3972" s="4">
        <v>0</v>
      </c>
      <c r="G3972" s="2">
        <v>22755</v>
      </c>
      <c r="H3972" s="2">
        <v>21910</v>
      </c>
      <c r="I3972" s="2">
        <v>22350</v>
      </c>
      <c r="J3972" s="2">
        <v>22900</v>
      </c>
      <c r="K3972" s="2">
        <v>23350</v>
      </c>
      <c r="L3972" t="str">
        <f t="shared" si="124"/>
        <v/>
      </c>
      <c r="M3972" t="str">
        <f>IFERROR(VLOOKUP(A3972,'Статус менеджера'!$A$2:$B$48,2,TRUE),"")</f>
        <v/>
      </c>
      <c r="N3972" s="2">
        <f t="shared" si="125"/>
        <v>17.890909090909091</v>
      </c>
    </row>
    <row r="3973" spans="1:14" x14ac:dyDescent="0.35">
      <c r="A3973" t="s">
        <v>15</v>
      </c>
      <c r="B3973" t="s">
        <v>233</v>
      </c>
      <c r="C3973" s="1">
        <v>44137</v>
      </c>
      <c r="D3973" t="s">
        <v>128</v>
      </c>
      <c r="E3973" s="3">
        <v>4.82</v>
      </c>
      <c r="F3973" s="4">
        <v>0</v>
      </c>
      <c r="G3973" s="2">
        <v>25690</v>
      </c>
      <c r="H3973" s="2">
        <v>24845</v>
      </c>
      <c r="I3973" s="2">
        <v>25285</v>
      </c>
      <c r="J3973" s="2">
        <v>25835</v>
      </c>
      <c r="K3973" s="2">
        <v>26285</v>
      </c>
      <c r="L3973" t="str">
        <f t="shared" si="124"/>
        <v/>
      </c>
      <c r="M3973" t="str">
        <f>IFERROR(VLOOKUP(A3973,'Статус менеджера'!$A$2:$B$48,2,TRUE),"")</f>
        <v/>
      </c>
      <c r="N3973" s="2">
        <f t="shared" si="125"/>
        <v>17.890909090909091</v>
      </c>
    </row>
    <row r="3974" spans="1:14" x14ac:dyDescent="0.35">
      <c r="A3974" t="s">
        <v>15</v>
      </c>
      <c r="B3974" t="s">
        <v>233</v>
      </c>
      <c r="C3974" s="1">
        <v>44137</v>
      </c>
      <c r="D3974" t="s">
        <v>128</v>
      </c>
      <c r="E3974" s="3">
        <v>5.14</v>
      </c>
      <c r="F3974" s="4">
        <v>0</v>
      </c>
      <c r="G3974" s="2">
        <v>24610</v>
      </c>
      <c r="H3974" s="2">
        <v>23765</v>
      </c>
      <c r="I3974" s="2">
        <v>24205</v>
      </c>
      <c r="J3974" s="2">
        <v>24755</v>
      </c>
      <c r="K3974" s="2">
        <v>25205</v>
      </c>
      <c r="L3974" t="str">
        <f t="shared" si="124"/>
        <v/>
      </c>
      <c r="M3974" t="str">
        <f>IFERROR(VLOOKUP(A3974,'Статус менеджера'!$A$2:$B$48,2,TRUE),"")</f>
        <v/>
      </c>
      <c r="N3974" s="2">
        <f t="shared" si="125"/>
        <v>17.890909090909091</v>
      </c>
    </row>
    <row r="3975" spans="1:14" x14ac:dyDescent="0.35">
      <c r="A3975" t="s">
        <v>29</v>
      </c>
      <c r="B3975" t="s">
        <v>114</v>
      </c>
      <c r="C3975" s="1">
        <v>44140</v>
      </c>
      <c r="D3975" t="s">
        <v>120</v>
      </c>
      <c r="E3975" s="3">
        <v>1.518</v>
      </c>
      <c r="F3975" s="4">
        <v>0</v>
      </c>
      <c r="G3975" s="2">
        <v>18445</v>
      </c>
      <c r="H3975" s="2">
        <v>17510</v>
      </c>
      <c r="I3975" s="2">
        <v>18215</v>
      </c>
      <c r="J3975" s="2">
        <v>18500</v>
      </c>
      <c r="K3975" s="2">
        <v>19000</v>
      </c>
      <c r="L3975" t="str">
        <f t="shared" si="124"/>
        <v/>
      </c>
      <c r="M3975" t="str">
        <f>IFERROR(VLOOKUP(A3975,'Статус менеджера'!$A$2:$B$48,2,TRUE),"")</f>
        <v>Продавець малим клієнтам</v>
      </c>
      <c r="N3975" s="2">
        <f t="shared" si="125"/>
        <v>18.456140350877192</v>
      </c>
    </row>
    <row r="3976" spans="1:14" x14ac:dyDescent="0.35">
      <c r="A3976" t="s">
        <v>29</v>
      </c>
      <c r="B3976" t="s">
        <v>114</v>
      </c>
      <c r="C3976" s="1">
        <v>44140</v>
      </c>
      <c r="D3976" t="s">
        <v>120</v>
      </c>
      <c r="E3976" s="3">
        <v>0.75600000000000001</v>
      </c>
      <c r="F3976" s="4">
        <v>0</v>
      </c>
      <c r="G3976" s="2">
        <v>18445</v>
      </c>
      <c r="H3976" s="2">
        <v>17510</v>
      </c>
      <c r="I3976" s="2">
        <v>18215</v>
      </c>
      <c r="J3976" s="2">
        <v>18500</v>
      </c>
      <c r="K3976" s="2">
        <v>19000</v>
      </c>
      <c r="L3976" t="str">
        <f t="shared" si="124"/>
        <v/>
      </c>
      <c r="M3976" t="str">
        <f>IFERROR(VLOOKUP(A3976,'Статус менеджера'!$A$2:$B$48,2,TRUE),"")</f>
        <v>Продавець малим клієнтам</v>
      </c>
      <c r="N3976" s="2">
        <f t="shared" si="125"/>
        <v>18.456140350877192</v>
      </c>
    </row>
    <row r="3977" spans="1:14" x14ac:dyDescent="0.35">
      <c r="A3977" t="s">
        <v>29</v>
      </c>
      <c r="B3977" t="s">
        <v>114</v>
      </c>
      <c r="C3977" s="1">
        <v>44140</v>
      </c>
      <c r="D3977" t="s">
        <v>132</v>
      </c>
      <c r="E3977" s="3">
        <v>2.36</v>
      </c>
      <c r="F3977" s="4">
        <v>0</v>
      </c>
      <c r="G3977" s="2">
        <v>18475</v>
      </c>
      <c r="H3977" s="2">
        <v>17935</v>
      </c>
      <c r="I3977" s="2">
        <v>18475</v>
      </c>
      <c r="J3977" s="2">
        <v>18875</v>
      </c>
      <c r="K3977" s="2">
        <v>19625</v>
      </c>
      <c r="L3977" t="str">
        <f t="shared" si="124"/>
        <v/>
      </c>
      <c r="M3977" t="str">
        <f>IFERROR(VLOOKUP(A3977,'Статус менеджера'!$A$2:$B$48,2,TRUE),"")</f>
        <v>Продавець малим клієнтам</v>
      </c>
      <c r="N3977" s="2">
        <f t="shared" si="125"/>
        <v>12</v>
      </c>
    </row>
    <row r="3978" spans="1:14" x14ac:dyDescent="0.35">
      <c r="A3978" t="s">
        <v>29</v>
      </c>
      <c r="B3978" t="s">
        <v>114</v>
      </c>
      <c r="C3978" s="1">
        <v>44140</v>
      </c>
      <c r="D3978" t="s">
        <v>132</v>
      </c>
      <c r="E3978" s="3">
        <v>0.42</v>
      </c>
      <c r="F3978" s="4">
        <v>0</v>
      </c>
      <c r="G3978" s="2">
        <v>19580</v>
      </c>
      <c r="H3978" s="2">
        <v>17935</v>
      </c>
      <c r="I3978" s="2">
        <v>19580</v>
      </c>
      <c r="J3978" s="2">
        <v>19980</v>
      </c>
      <c r="K3978" s="2">
        <v>20730</v>
      </c>
      <c r="L3978" t="str">
        <f t="shared" si="124"/>
        <v/>
      </c>
      <c r="M3978" t="str">
        <f>IFERROR(VLOOKUP(A3978,'Статус менеджера'!$A$2:$B$48,2,TRUE),"")</f>
        <v>Продавець малим клієнтам</v>
      </c>
      <c r="N3978" s="2">
        <f t="shared" si="125"/>
        <v>12</v>
      </c>
    </row>
    <row r="3979" spans="1:14" x14ac:dyDescent="0.35">
      <c r="A3979" t="s">
        <v>59</v>
      </c>
      <c r="B3979" t="s">
        <v>229</v>
      </c>
      <c r="C3979" s="1">
        <v>44141</v>
      </c>
      <c r="D3979" t="s">
        <v>122</v>
      </c>
      <c r="E3979" s="3">
        <v>2.375</v>
      </c>
      <c r="F3979" s="4">
        <v>0</v>
      </c>
      <c r="G3979" s="2">
        <v>20308.25</v>
      </c>
      <c r="H3979" s="2">
        <v>19610</v>
      </c>
      <c r="I3979" s="2">
        <v>20175</v>
      </c>
      <c r="J3979" s="2">
        <v>20525</v>
      </c>
      <c r="K3979" s="2">
        <v>20975</v>
      </c>
      <c r="L3979" t="str">
        <f t="shared" si="124"/>
        <v/>
      </c>
      <c r="M3979" t="str">
        <f>IFERROR(VLOOKUP(A3979,'Статус менеджера'!$A$2:$B$48,2,TRUE),"")</f>
        <v/>
      </c>
      <c r="N3979" s="2">
        <f t="shared" si="125"/>
        <v>15.045714285714286</v>
      </c>
    </row>
    <row r="3980" spans="1:14" x14ac:dyDescent="0.35">
      <c r="A3980" t="s">
        <v>22</v>
      </c>
      <c r="B3980" t="s">
        <v>232</v>
      </c>
      <c r="C3980" s="1">
        <v>44140</v>
      </c>
      <c r="D3980" t="s">
        <v>130</v>
      </c>
      <c r="E3980" s="3">
        <v>15.82</v>
      </c>
      <c r="F3980" s="4">
        <v>0</v>
      </c>
      <c r="G3980" s="2">
        <v>18651.05</v>
      </c>
      <c r="H3980" s="2">
        <v>18360</v>
      </c>
      <c r="I3980" s="2">
        <v>19420</v>
      </c>
      <c r="J3980" s="2">
        <v>19270</v>
      </c>
      <c r="K3980" s="2">
        <v>19720</v>
      </c>
      <c r="L3980" t="str">
        <f t="shared" si="124"/>
        <v/>
      </c>
      <c r="M3980" t="str">
        <f>IFERROR(VLOOKUP(A3980,'Статус менеджера'!$A$2:$B$48,2,TRUE),"")</f>
        <v/>
      </c>
      <c r="N3980" s="2">
        <f t="shared" si="125"/>
        <v>9.0983018867924503</v>
      </c>
    </row>
    <row r="3981" spans="1:14" x14ac:dyDescent="0.35">
      <c r="A3981" t="s">
        <v>22</v>
      </c>
      <c r="B3981" t="s">
        <v>232</v>
      </c>
      <c r="C3981" s="1">
        <v>44140</v>
      </c>
      <c r="D3981" t="s">
        <v>130</v>
      </c>
      <c r="E3981" s="3">
        <v>7.73</v>
      </c>
      <c r="F3981" s="4">
        <v>0</v>
      </c>
      <c r="G3981" s="2">
        <v>18651.05</v>
      </c>
      <c r="H3981" s="2">
        <v>18360</v>
      </c>
      <c r="I3981" s="2">
        <v>19420</v>
      </c>
      <c r="J3981" s="2">
        <v>19270</v>
      </c>
      <c r="K3981" s="2">
        <v>19720</v>
      </c>
      <c r="L3981" t="str">
        <f t="shared" si="124"/>
        <v/>
      </c>
      <c r="M3981" t="str">
        <f>IFERROR(VLOOKUP(A3981,'Статус менеджера'!$A$2:$B$48,2,TRUE),"")</f>
        <v/>
      </c>
      <c r="N3981" s="2">
        <f t="shared" si="125"/>
        <v>9.0983018867924503</v>
      </c>
    </row>
    <row r="3982" spans="1:14" x14ac:dyDescent="0.35">
      <c r="A3982" t="s">
        <v>22</v>
      </c>
      <c r="B3982" t="s">
        <v>232</v>
      </c>
      <c r="C3982" s="1">
        <v>44140</v>
      </c>
      <c r="D3982" t="s">
        <v>130</v>
      </c>
      <c r="E3982" s="3">
        <v>7.5</v>
      </c>
      <c r="F3982" s="4">
        <v>0</v>
      </c>
      <c r="G3982" s="2">
        <v>18140.28</v>
      </c>
      <c r="H3982" s="2">
        <v>17850</v>
      </c>
      <c r="I3982" s="2">
        <v>18910</v>
      </c>
      <c r="J3982" s="2">
        <v>18760</v>
      </c>
      <c r="K3982" s="2">
        <v>19210</v>
      </c>
      <c r="L3982" t="str">
        <f t="shared" si="124"/>
        <v/>
      </c>
      <c r="M3982" t="str">
        <f>IFERROR(VLOOKUP(A3982,'Статус менеджера'!$A$2:$B$48,2,TRUE),"")</f>
        <v/>
      </c>
      <c r="N3982" s="2">
        <f t="shared" si="125"/>
        <v>9.0953962264150903</v>
      </c>
    </row>
    <row r="3983" spans="1:14" x14ac:dyDescent="0.35">
      <c r="A3983" t="s">
        <v>14</v>
      </c>
      <c r="B3983" t="s">
        <v>227</v>
      </c>
      <c r="C3983" s="1">
        <v>44138</v>
      </c>
      <c r="D3983" t="s">
        <v>131</v>
      </c>
      <c r="E3983" s="3">
        <v>5.95</v>
      </c>
      <c r="F3983" s="4">
        <v>0</v>
      </c>
      <c r="G3983" s="2">
        <v>21580</v>
      </c>
      <c r="H3983" s="2">
        <v>20645</v>
      </c>
      <c r="I3983" s="2">
        <v>21230</v>
      </c>
      <c r="J3983" s="2">
        <v>21580</v>
      </c>
      <c r="K3983" s="2">
        <v>22030</v>
      </c>
      <c r="L3983">
        <f t="shared" si="124"/>
        <v>119</v>
      </c>
      <c r="M3983" t="str">
        <f>IFERROR(VLOOKUP(A3983,'Статус менеджера'!$A$2:$B$48,2,TRUE),"")</f>
        <v>Продавець малим клієнтам</v>
      </c>
      <c r="N3983" s="2">
        <f t="shared" si="125"/>
        <v>20</v>
      </c>
    </row>
    <row r="3984" spans="1:14" x14ac:dyDescent="0.35">
      <c r="A3984" t="s">
        <v>14</v>
      </c>
      <c r="B3984" t="s">
        <v>227</v>
      </c>
      <c r="C3984" s="1">
        <v>44138</v>
      </c>
      <c r="D3984" t="s">
        <v>131</v>
      </c>
      <c r="E3984" s="3">
        <v>6.39</v>
      </c>
      <c r="F3984" s="4">
        <v>0</v>
      </c>
      <c r="G3984" s="2">
        <v>21415</v>
      </c>
      <c r="H3984" s="2">
        <v>20480</v>
      </c>
      <c r="I3984" s="2">
        <v>21065</v>
      </c>
      <c r="J3984" s="2">
        <v>21415</v>
      </c>
      <c r="K3984" s="2">
        <v>21865</v>
      </c>
      <c r="L3984">
        <f t="shared" si="124"/>
        <v>127.8</v>
      </c>
      <c r="M3984" t="str">
        <f>IFERROR(VLOOKUP(A3984,'Статус менеджера'!$A$2:$B$48,2,TRUE),"")</f>
        <v>Продавець малим клієнтам</v>
      </c>
      <c r="N3984" s="2">
        <f t="shared" si="125"/>
        <v>20</v>
      </c>
    </row>
    <row r="3985" spans="1:14" x14ac:dyDescent="0.35">
      <c r="A3985" t="s">
        <v>19</v>
      </c>
      <c r="B3985" t="s">
        <v>225</v>
      </c>
      <c r="C3985" s="1">
        <v>44139</v>
      </c>
      <c r="D3985" t="s">
        <v>123</v>
      </c>
      <c r="E3985" s="3">
        <v>2.57</v>
      </c>
      <c r="F3985" s="4">
        <v>0</v>
      </c>
      <c r="G3985" s="2">
        <v>16145</v>
      </c>
      <c r="H3985" s="2">
        <v>15700</v>
      </c>
      <c r="I3985" s="2">
        <v>16595</v>
      </c>
      <c r="J3985" s="2">
        <v>16945</v>
      </c>
      <c r="K3985" s="2">
        <v>17695</v>
      </c>
      <c r="L3985">
        <f t="shared" si="124"/>
        <v>25.671284916201117</v>
      </c>
      <c r="M3985" t="str">
        <f>IFERROR(VLOOKUP(A3985,'Статус менеджера'!$A$2:$B$48,2,TRUE),"")</f>
        <v>Продавець малим клієнтам</v>
      </c>
      <c r="N3985" s="2">
        <f t="shared" si="125"/>
        <v>9.988826815642458</v>
      </c>
    </row>
    <row r="3986" spans="1:14" x14ac:dyDescent="0.35">
      <c r="A3986" t="s">
        <v>19</v>
      </c>
      <c r="B3986" t="s">
        <v>225</v>
      </c>
      <c r="C3986" s="1">
        <v>44139</v>
      </c>
      <c r="D3986" t="s">
        <v>123</v>
      </c>
      <c r="E3986" s="3">
        <v>7.37</v>
      </c>
      <c r="F3986" s="4">
        <v>0</v>
      </c>
      <c r="G3986" s="2">
        <v>16145</v>
      </c>
      <c r="H3986" s="2">
        <v>15700</v>
      </c>
      <c r="I3986" s="2">
        <v>16595</v>
      </c>
      <c r="J3986" s="2">
        <v>16945</v>
      </c>
      <c r="K3986" s="2">
        <v>17695</v>
      </c>
      <c r="L3986">
        <f t="shared" si="124"/>
        <v>73.617653631284909</v>
      </c>
      <c r="M3986" t="str">
        <f>IFERROR(VLOOKUP(A3986,'Статус менеджера'!$A$2:$B$48,2,TRUE),"")</f>
        <v>Продавець малим клієнтам</v>
      </c>
      <c r="N3986" s="2">
        <f t="shared" si="125"/>
        <v>9.988826815642458</v>
      </c>
    </row>
    <row r="3987" spans="1:14" x14ac:dyDescent="0.35">
      <c r="A3987" t="s">
        <v>3</v>
      </c>
      <c r="B3987" t="s">
        <v>224</v>
      </c>
      <c r="C3987" s="1">
        <v>44139</v>
      </c>
      <c r="D3987" t="s">
        <v>124</v>
      </c>
      <c r="E3987" s="3">
        <v>6.5049999999999999</v>
      </c>
      <c r="F3987" s="4">
        <v>0</v>
      </c>
      <c r="G3987" s="2">
        <v>18800</v>
      </c>
      <c r="H3987" s="2">
        <v>17535</v>
      </c>
      <c r="I3987" s="2">
        <v>18185</v>
      </c>
      <c r="J3987" s="2">
        <v>18185</v>
      </c>
      <c r="K3987" s="2">
        <v>18685</v>
      </c>
      <c r="L3987" t="str">
        <f t="shared" si="124"/>
        <v/>
      </c>
      <c r="M3987" t="str">
        <f>IFERROR(VLOOKUP(A3987,'Статус менеджера'!$A$2:$B$48,2,TRUE),"")</f>
        <v/>
      </c>
      <c r="N3987" s="2">
        <f t="shared" si="125"/>
        <v>30</v>
      </c>
    </row>
    <row r="3988" spans="1:14" x14ac:dyDescent="0.35">
      <c r="A3988" t="s">
        <v>3</v>
      </c>
      <c r="B3988" t="s">
        <v>224</v>
      </c>
      <c r="C3988" s="1">
        <v>44139</v>
      </c>
      <c r="D3988" t="s">
        <v>124</v>
      </c>
      <c r="E3988" s="3">
        <v>1.93</v>
      </c>
      <c r="F3988" s="4">
        <v>0</v>
      </c>
      <c r="G3988" s="2">
        <v>18800</v>
      </c>
      <c r="H3988" s="2">
        <v>17535</v>
      </c>
      <c r="I3988" s="2">
        <v>18185</v>
      </c>
      <c r="J3988" s="2">
        <v>18185</v>
      </c>
      <c r="K3988" s="2">
        <v>18685</v>
      </c>
      <c r="L3988" t="str">
        <f t="shared" si="124"/>
        <v/>
      </c>
      <c r="M3988" t="str">
        <f>IFERROR(VLOOKUP(A3988,'Статус менеджера'!$A$2:$B$48,2,TRUE),"")</f>
        <v/>
      </c>
      <c r="N3988" s="2">
        <f t="shared" si="125"/>
        <v>30</v>
      </c>
    </row>
    <row r="3989" spans="1:14" x14ac:dyDescent="0.35">
      <c r="A3989" t="s">
        <v>38</v>
      </c>
      <c r="B3989" t="s">
        <v>234</v>
      </c>
      <c r="C3989" s="1">
        <v>44141</v>
      </c>
      <c r="D3989" t="s">
        <v>123</v>
      </c>
      <c r="E3989" s="3">
        <v>4.13</v>
      </c>
      <c r="F3989" s="4">
        <v>0</v>
      </c>
      <c r="G3989" s="2">
        <v>16150</v>
      </c>
      <c r="H3989" s="2">
        <v>15590</v>
      </c>
      <c r="I3989" s="2">
        <v>16535</v>
      </c>
      <c r="J3989" s="2">
        <v>16835</v>
      </c>
      <c r="K3989" s="2">
        <v>17585</v>
      </c>
      <c r="L3989" t="str">
        <f t="shared" si="124"/>
        <v/>
      </c>
      <c r="M3989" t="str">
        <f>IFERROR(VLOOKUP(A3989,'Статус менеджера'!$A$2:$B$48,2,TRUE),"")</f>
        <v/>
      </c>
      <c r="N3989" s="2">
        <f t="shared" si="125"/>
        <v>10.37037037037037</v>
      </c>
    </row>
    <row r="3990" spans="1:14" x14ac:dyDescent="0.35">
      <c r="A3990" t="s">
        <v>24</v>
      </c>
      <c r="B3990" t="s">
        <v>232</v>
      </c>
      <c r="C3990" s="1">
        <v>44136</v>
      </c>
      <c r="D3990" t="s">
        <v>123</v>
      </c>
      <c r="E3990" s="3">
        <v>67.518000000000001</v>
      </c>
      <c r="F3990" s="4">
        <v>0</v>
      </c>
      <c r="G3990" s="2">
        <v>15330</v>
      </c>
      <c r="H3990" s="2">
        <v>15520</v>
      </c>
      <c r="I3990" s="2">
        <v>16135</v>
      </c>
      <c r="J3990" s="2">
        <v>16435</v>
      </c>
      <c r="K3990" s="2">
        <v>17185</v>
      </c>
      <c r="L3990" t="str">
        <f t="shared" si="124"/>
        <v/>
      </c>
      <c r="M3990" t="str">
        <f>IFERROR(VLOOKUP(A3990,'Статус менеджера'!$A$2:$B$48,2,TRUE),"")</f>
        <v/>
      </c>
      <c r="N3990" s="2">
        <f t="shared" si="125"/>
        <v>8</v>
      </c>
    </row>
    <row r="3991" spans="1:14" x14ac:dyDescent="0.35">
      <c r="A3991" t="s">
        <v>61</v>
      </c>
      <c r="B3991" t="s">
        <v>228</v>
      </c>
      <c r="C3991" s="1">
        <v>44139</v>
      </c>
      <c r="D3991" t="s">
        <v>116</v>
      </c>
      <c r="E3991" s="3">
        <v>3.6150000000000002</v>
      </c>
      <c r="F3991" s="4">
        <v>0</v>
      </c>
      <c r="G3991" s="2">
        <v>18200</v>
      </c>
      <c r="H3991" s="2">
        <v>17855</v>
      </c>
      <c r="I3991" s="2">
        <v>18200</v>
      </c>
      <c r="J3991" s="2">
        <v>18750</v>
      </c>
      <c r="K3991" s="2">
        <v>19200</v>
      </c>
      <c r="L3991" t="str">
        <f t="shared" si="124"/>
        <v/>
      </c>
      <c r="M3991" t="str">
        <f>IFERROR(VLOOKUP(A3991,'Статус менеджера'!$A$2:$B$48,2,TRUE),"")</f>
        <v/>
      </c>
      <c r="N3991" s="2">
        <f t="shared" si="125"/>
        <v>12</v>
      </c>
    </row>
    <row r="3992" spans="1:14" x14ac:dyDescent="0.35">
      <c r="A3992" t="s">
        <v>61</v>
      </c>
      <c r="B3992" t="s">
        <v>228</v>
      </c>
      <c r="C3992" s="1">
        <v>44139</v>
      </c>
      <c r="D3992" t="s">
        <v>116</v>
      </c>
      <c r="E3992" s="3">
        <v>2E-3</v>
      </c>
      <c r="F3992" s="4">
        <v>0</v>
      </c>
      <c r="G3992" s="2">
        <v>18200</v>
      </c>
      <c r="H3992" s="2">
        <v>17855</v>
      </c>
      <c r="I3992" s="2">
        <v>18200</v>
      </c>
      <c r="J3992" s="2">
        <v>18750</v>
      </c>
      <c r="K3992" s="2">
        <v>19200</v>
      </c>
      <c r="L3992" t="str">
        <f t="shared" si="124"/>
        <v/>
      </c>
      <c r="M3992" t="str">
        <f>IFERROR(VLOOKUP(A3992,'Статус менеджера'!$A$2:$B$48,2,TRUE),"")</f>
        <v/>
      </c>
      <c r="N3992" s="2">
        <f t="shared" si="125"/>
        <v>12</v>
      </c>
    </row>
    <row r="3993" spans="1:14" x14ac:dyDescent="0.35">
      <c r="A3993" t="s">
        <v>61</v>
      </c>
      <c r="B3993" t="s">
        <v>228</v>
      </c>
      <c r="C3993" s="1">
        <v>44139</v>
      </c>
      <c r="D3993" t="s">
        <v>116</v>
      </c>
      <c r="E3993" s="3">
        <v>2E-3</v>
      </c>
      <c r="F3993" s="4">
        <v>0</v>
      </c>
      <c r="G3993" s="2">
        <v>18200</v>
      </c>
      <c r="H3993" s="2">
        <v>17855</v>
      </c>
      <c r="I3993" s="2">
        <v>18200</v>
      </c>
      <c r="J3993" s="2">
        <v>18750</v>
      </c>
      <c r="K3993" s="2">
        <v>19200</v>
      </c>
      <c r="L3993" t="str">
        <f t="shared" si="124"/>
        <v/>
      </c>
      <c r="M3993" t="str">
        <f>IFERROR(VLOOKUP(A3993,'Статус менеджера'!$A$2:$B$48,2,TRUE),"")</f>
        <v/>
      </c>
      <c r="N3993" s="2">
        <f t="shared" si="125"/>
        <v>12</v>
      </c>
    </row>
    <row r="3994" spans="1:14" x14ac:dyDescent="0.35">
      <c r="A3994" t="s">
        <v>61</v>
      </c>
      <c r="B3994" t="s">
        <v>228</v>
      </c>
      <c r="C3994" s="1">
        <v>44139</v>
      </c>
      <c r="D3994" t="s">
        <v>116</v>
      </c>
      <c r="E3994" s="3">
        <v>1.0999999999999999E-2</v>
      </c>
      <c r="F3994" s="4">
        <v>0</v>
      </c>
      <c r="G3994" s="2">
        <v>18200</v>
      </c>
      <c r="H3994" s="2">
        <v>17855</v>
      </c>
      <c r="I3994" s="2">
        <v>18200</v>
      </c>
      <c r="J3994" s="2">
        <v>18750</v>
      </c>
      <c r="K3994" s="2">
        <v>19200</v>
      </c>
      <c r="L3994" t="str">
        <f t="shared" si="124"/>
        <v/>
      </c>
      <c r="M3994" t="str">
        <f>IFERROR(VLOOKUP(A3994,'Статус менеджера'!$A$2:$B$48,2,TRUE),"")</f>
        <v/>
      </c>
      <c r="N3994" s="2">
        <f t="shared" si="125"/>
        <v>12</v>
      </c>
    </row>
    <row r="3995" spans="1:14" x14ac:dyDescent="0.35">
      <c r="A3995" t="s">
        <v>61</v>
      </c>
      <c r="B3995" t="s">
        <v>228</v>
      </c>
      <c r="C3995" s="1">
        <v>44139</v>
      </c>
      <c r="D3995" t="s">
        <v>116</v>
      </c>
      <c r="E3995" s="3">
        <v>0.64500000000000002</v>
      </c>
      <c r="F3995" s="4">
        <v>0</v>
      </c>
      <c r="G3995" s="2">
        <v>18200</v>
      </c>
      <c r="H3995" s="2">
        <v>17855</v>
      </c>
      <c r="I3995" s="2">
        <v>18200</v>
      </c>
      <c r="J3995" s="2">
        <v>18750</v>
      </c>
      <c r="K3995" s="2">
        <v>19200</v>
      </c>
      <c r="L3995" t="str">
        <f t="shared" si="124"/>
        <v/>
      </c>
      <c r="M3995" t="str">
        <f>IFERROR(VLOOKUP(A3995,'Статус менеджера'!$A$2:$B$48,2,TRUE),"")</f>
        <v/>
      </c>
      <c r="N3995" s="2">
        <f t="shared" si="125"/>
        <v>12</v>
      </c>
    </row>
    <row r="3996" spans="1:14" x14ac:dyDescent="0.35">
      <c r="A3996" t="s">
        <v>61</v>
      </c>
      <c r="B3996" t="s">
        <v>228</v>
      </c>
      <c r="C3996" s="1">
        <v>44139</v>
      </c>
      <c r="D3996" t="s">
        <v>116</v>
      </c>
      <c r="E3996" s="3">
        <v>2.4900000000000002</v>
      </c>
      <c r="F3996" s="4">
        <v>0</v>
      </c>
      <c r="G3996" s="2">
        <v>18200</v>
      </c>
      <c r="H3996" s="2">
        <v>17855</v>
      </c>
      <c r="I3996" s="2">
        <v>18200</v>
      </c>
      <c r="J3996" s="2">
        <v>18750</v>
      </c>
      <c r="K3996" s="2">
        <v>19200</v>
      </c>
      <c r="L3996" t="str">
        <f t="shared" si="124"/>
        <v/>
      </c>
      <c r="M3996" t="str">
        <f>IFERROR(VLOOKUP(A3996,'Статус менеджера'!$A$2:$B$48,2,TRUE),"")</f>
        <v/>
      </c>
      <c r="N3996" s="2">
        <f t="shared" si="125"/>
        <v>12</v>
      </c>
    </row>
    <row r="3997" spans="1:14" x14ac:dyDescent="0.35">
      <c r="A3997" t="s">
        <v>61</v>
      </c>
      <c r="B3997" t="s">
        <v>228</v>
      </c>
      <c r="C3997" s="1">
        <v>44139</v>
      </c>
      <c r="D3997" t="s">
        <v>116</v>
      </c>
      <c r="E3997" s="3">
        <v>1.9E-2</v>
      </c>
      <c r="F3997" s="4">
        <v>0</v>
      </c>
      <c r="G3997" s="2">
        <v>18200</v>
      </c>
      <c r="H3997" s="2">
        <v>17855</v>
      </c>
      <c r="I3997" s="2">
        <v>18200</v>
      </c>
      <c r="J3997" s="2">
        <v>18750</v>
      </c>
      <c r="K3997" s="2">
        <v>19200</v>
      </c>
      <c r="L3997" t="str">
        <f t="shared" si="124"/>
        <v/>
      </c>
      <c r="M3997" t="str">
        <f>IFERROR(VLOOKUP(A3997,'Статус менеджера'!$A$2:$B$48,2,TRUE),"")</f>
        <v/>
      </c>
      <c r="N3997" s="2">
        <f t="shared" si="125"/>
        <v>12</v>
      </c>
    </row>
    <row r="3998" spans="1:14" x14ac:dyDescent="0.35">
      <c r="A3998" t="s">
        <v>61</v>
      </c>
      <c r="B3998" t="s">
        <v>228</v>
      </c>
      <c r="C3998" s="1">
        <v>44139</v>
      </c>
      <c r="D3998" t="s">
        <v>116</v>
      </c>
      <c r="E3998" s="3">
        <v>3.0000000000000001E-3</v>
      </c>
      <c r="F3998" s="4">
        <v>0</v>
      </c>
      <c r="G3998" s="2">
        <v>18200</v>
      </c>
      <c r="H3998" s="2">
        <v>17855</v>
      </c>
      <c r="I3998" s="2">
        <v>18200</v>
      </c>
      <c r="J3998" s="2">
        <v>18750</v>
      </c>
      <c r="K3998" s="2">
        <v>19200</v>
      </c>
      <c r="L3998" t="str">
        <f t="shared" si="124"/>
        <v/>
      </c>
      <c r="M3998" t="str">
        <f>IFERROR(VLOOKUP(A3998,'Статус менеджера'!$A$2:$B$48,2,TRUE),"")</f>
        <v/>
      </c>
      <c r="N3998" s="2">
        <f t="shared" si="125"/>
        <v>12</v>
      </c>
    </row>
    <row r="3999" spans="1:14" x14ac:dyDescent="0.35">
      <c r="A3999" t="s">
        <v>61</v>
      </c>
      <c r="B3999" t="s">
        <v>228</v>
      </c>
      <c r="C3999" s="1">
        <v>44139</v>
      </c>
      <c r="D3999" t="s">
        <v>116</v>
      </c>
      <c r="E3999" s="3">
        <v>1.73</v>
      </c>
      <c r="F3999" s="4">
        <v>0</v>
      </c>
      <c r="G3999" s="2">
        <v>18200</v>
      </c>
      <c r="H3999" s="2">
        <v>17855</v>
      </c>
      <c r="I3999" s="2">
        <v>18200</v>
      </c>
      <c r="J3999" s="2">
        <v>18750</v>
      </c>
      <c r="K3999" s="2">
        <v>19200</v>
      </c>
      <c r="L3999" t="str">
        <f t="shared" si="124"/>
        <v/>
      </c>
      <c r="M3999" t="str">
        <f>IFERROR(VLOOKUP(A3999,'Статус менеджера'!$A$2:$B$48,2,TRUE),"")</f>
        <v/>
      </c>
      <c r="N3999" s="2">
        <f t="shared" si="125"/>
        <v>12</v>
      </c>
    </row>
    <row r="4000" spans="1:14" x14ac:dyDescent="0.35">
      <c r="A4000" t="s">
        <v>61</v>
      </c>
      <c r="B4000" t="s">
        <v>228</v>
      </c>
      <c r="C4000" s="1">
        <v>44139</v>
      </c>
      <c r="D4000" t="s">
        <v>116</v>
      </c>
      <c r="E4000" s="3">
        <v>3.0000000000000001E-3</v>
      </c>
      <c r="F4000" s="4">
        <v>0</v>
      </c>
      <c r="G4000" s="2">
        <v>18200</v>
      </c>
      <c r="H4000" s="2">
        <v>17855</v>
      </c>
      <c r="I4000" s="2">
        <v>18200</v>
      </c>
      <c r="J4000" s="2">
        <v>18750</v>
      </c>
      <c r="K4000" s="2">
        <v>19200</v>
      </c>
      <c r="L4000" t="str">
        <f t="shared" si="124"/>
        <v/>
      </c>
      <c r="M4000" t="str">
        <f>IFERROR(VLOOKUP(A4000,'Статус менеджера'!$A$2:$B$48,2,TRUE),"")</f>
        <v/>
      </c>
      <c r="N4000" s="2">
        <f t="shared" si="125"/>
        <v>12</v>
      </c>
    </row>
    <row r="4001" spans="1:14" x14ac:dyDescent="0.35">
      <c r="A4001" t="s">
        <v>61</v>
      </c>
      <c r="B4001" t="s">
        <v>228</v>
      </c>
      <c r="C4001" s="1">
        <v>44139</v>
      </c>
      <c r="D4001" t="s">
        <v>122</v>
      </c>
      <c r="E4001" s="3">
        <v>5.76</v>
      </c>
      <c r="F4001" s="4">
        <v>0</v>
      </c>
      <c r="G4001" s="2">
        <v>18200</v>
      </c>
      <c r="H4001" s="2">
        <v>17855</v>
      </c>
      <c r="I4001" s="2">
        <v>18200</v>
      </c>
      <c r="J4001" s="2">
        <v>18750</v>
      </c>
      <c r="K4001" s="2">
        <v>19200</v>
      </c>
      <c r="L4001" t="str">
        <f t="shared" si="124"/>
        <v/>
      </c>
      <c r="M4001" t="str">
        <f>IFERROR(VLOOKUP(A4001,'Статус менеджера'!$A$2:$B$48,2,TRUE),"")</f>
        <v/>
      </c>
      <c r="N4001" s="2">
        <f t="shared" si="125"/>
        <v>12</v>
      </c>
    </row>
    <row r="4002" spans="1:14" x14ac:dyDescent="0.35">
      <c r="A4002" t="s">
        <v>61</v>
      </c>
      <c r="B4002" t="s">
        <v>228</v>
      </c>
      <c r="C4002" s="1">
        <v>44139</v>
      </c>
      <c r="D4002" t="s">
        <v>122</v>
      </c>
      <c r="E4002" s="3">
        <v>4.9400000000000004</v>
      </c>
      <c r="F4002" s="4">
        <v>0</v>
      </c>
      <c r="G4002" s="2">
        <v>18200</v>
      </c>
      <c r="H4002" s="2">
        <v>17855</v>
      </c>
      <c r="I4002" s="2">
        <v>18200</v>
      </c>
      <c r="J4002" s="2">
        <v>18750</v>
      </c>
      <c r="K4002" s="2">
        <v>19200</v>
      </c>
      <c r="L4002" t="str">
        <f t="shared" si="124"/>
        <v/>
      </c>
      <c r="M4002" t="str">
        <f>IFERROR(VLOOKUP(A4002,'Статус менеджера'!$A$2:$B$48,2,TRUE),"")</f>
        <v/>
      </c>
      <c r="N4002" s="2">
        <f t="shared" si="125"/>
        <v>12</v>
      </c>
    </row>
    <row r="4003" spans="1:14" x14ac:dyDescent="0.35">
      <c r="A4003" t="s">
        <v>61</v>
      </c>
      <c r="B4003" t="s">
        <v>228</v>
      </c>
      <c r="C4003" s="1">
        <v>44139</v>
      </c>
      <c r="D4003" t="s">
        <v>122</v>
      </c>
      <c r="E4003" s="3">
        <v>0.02</v>
      </c>
      <c r="F4003" s="4">
        <v>0</v>
      </c>
      <c r="G4003" s="2">
        <v>18200</v>
      </c>
      <c r="H4003" s="2">
        <v>17855</v>
      </c>
      <c r="I4003" s="2">
        <v>18200</v>
      </c>
      <c r="J4003" s="2">
        <v>18750</v>
      </c>
      <c r="K4003" s="2">
        <v>19200</v>
      </c>
      <c r="L4003" t="str">
        <f t="shared" si="124"/>
        <v/>
      </c>
      <c r="M4003" t="str">
        <f>IFERROR(VLOOKUP(A4003,'Статус менеджера'!$A$2:$B$48,2,TRUE),"")</f>
        <v/>
      </c>
      <c r="N4003" s="2">
        <f t="shared" si="125"/>
        <v>12</v>
      </c>
    </row>
    <row r="4004" spans="1:14" x14ac:dyDescent="0.35">
      <c r="A4004" t="s">
        <v>61</v>
      </c>
      <c r="B4004" t="s">
        <v>228</v>
      </c>
      <c r="C4004" s="1">
        <v>44139</v>
      </c>
      <c r="D4004" t="s">
        <v>122</v>
      </c>
      <c r="E4004" s="3">
        <v>0.71</v>
      </c>
      <c r="F4004" s="4">
        <v>0</v>
      </c>
      <c r="G4004" s="2">
        <v>18200</v>
      </c>
      <c r="H4004" s="2">
        <v>17855</v>
      </c>
      <c r="I4004" s="2">
        <v>18200</v>
      </c>
      <c r="J4004" s="2">
        <v>18750</v>
      </c>
      <c r="K4004" s="2">
        <v>19200</v>
      </c>
      <c r="L4004" t="str">
        <f t="shared" si="124"/>
        <v/>
      </c>
      <c r="M4004" t="str">
        <f>IFERROR(VLOOKUP(A4004,'Статус менеджера'!$A$2:$B$48,2,TRUE),"")</f>
        <v/>
      </c>
      <c r="N4004" s="2">
        <f t="shared" si="125"/>
        <v>12</v>
      </c>
    </row>
    <row r="4005" spans="1:14" x14ac:dyDescent="0.35">
      <c r="A4005" t="s">
        <v>61</v>
      </c>
      <c r="B4005" t="s">
        <v>228</v>
      </c>
      <c r="C4005" s="1">
        <v>44139</v>
      </c>
      <c r="D4005" t="s">
        <v>122</v>
      </c>
      <c r="E4005" s="3">
        <v>0.85199999999999998</v>
      </c>
      <c r="F4005" s="4">
        <v>0</v>
      </c>
      <c r="G4005" s="2">
        <v>18200</v>
      </c>
      <c r="H4005" s="2">
        <v>17855</v>
      </c>
      <c r="I4005" s="2">
        <v>18200</v>
      </c>
      <c r="J4005" s="2">
        <v>18750</v>
      </c>
      <c r="K4005" s="2">
        <v>19200</v>
      </c>
      <c r="L4005" t="str">
        <f t="shared" si="124"/>
        <v/>
      </c>
      <c r="M4005" t="str">
        <f>IFERROR(VLOOKUP(A4005,'Статус менеджера'!$A$2:$B$48,2,TRUE),"")</f>
        <v/>
      </c>
      <c r="N4005" s="2">
        <f t="shared" si="125"/>
        <v>12</v>
      </c>
    </row>
    <row r="4006" spans="1:14" x14ac:dyDescent="0.35">
      <c r="A4006" t="s">
        <v>79</v>
      </c>
      <c r="B4006" t="s">
        <v>227</v>
      </c>
      <c r="C4006" s="1">
        <v>44140</v>
      </c>
      <c r="D4006" t="s">
        <v>117</v>
      </c>
      <c r="E4006" s="3">
        <v>0.16500000000000001</v>
      </c>
      <c r="F4006" s="4">
        <v>0</v>
      </c>
      <c r="G4006" s="2">
        <v>21670</v>
      </c>
      <c r="H4006" s="2">
        <v>20835</v>
      </c>
      <c r="I4006" s="2">
        <v>21670</v>
      </c>
      <c r="J4006" s="2">
        <v>22220</v>
      </c>
      <c r="K4006" s="2">
        <v>22720</v>
      </c>
      <c r="L4006" t="str">
        <f t="shared" si="124"/>
        <v/>
      </c>
      <c r="M4006" t="str">
        <f>IFERROR(VLOOKUP(A4006,'Статус менеджера'!$A$2:$B$48,2,TRUE),"")</f>
        <v/>
      </c>
      <c r="N4006" s="2">
        <f t="shared" si="125"/>
        <v>12</v>
      </c>
    </row>
    <row r="4007" spans="1:14" x14ac:dyDescent="0.35">
      <c r="A4007" t="s">
        <v>79</v>
      </c>
      <c r="B4007" t="s">
        <v>227</v>
      </c>
      <c r="C4007" s="1">
        <v>44140</v>
      </c>
      <c r="D4007" t="s">
        <v>117</v>
      </c>
      <c r="E4007" s="3">
        <v>0.375</v>
      </c>
      <c r="F4007" s="4">
        <v>0</v>
      </c>
      <c r="G4007" s="2">
        <v>21670</v>
      </c>
      <c r="H4007" s="2">
        <v>20835</v>
      </c>
      <c r="I4007" s="2">
        <v>21670</v>
      </c>
      <c r="J4007" s="2">
        <v>22220</v>
      </c>
      <c r="K4007" s="2">
        <v>22720</v>
      </c>
      <c r="L4007" t="str">
        <f t="shared" si="124"/>
        <v/>
      </c>
      <c r="M4007" t="str">
        <f>IFERROR(VLOOKUP(A4007,'Статус менеджера'!$A$2:$B$48,2,TRUE),"")</f>
        <v/>
      </c>
      <c r="N4007" s="2">
        <f t="shared" si="125"/>
        <v>12</v>
      </c>
    </row>
    <row r="4008" spans="1:14" x14ac:dyDescent="0.35">
      <c r="A4008" t="s">
        <v>79</v>
      </c>
      <c r="B4008" t="s">
        <v>227</v>
      </c>
      <c r="C4008" s="1">
        <v>44140</v>
      </c>
      <c r="D4008" t="s">
        <v>117</v>
      </c>
      <c r="E4008" s="3">
        <v>0.27</v>
      </c>
      <c r="F4008" s="4">
        <v>0</v>
      </c>
      <c r="G4008" s="2">
        <v>21670</v>
      </c>
      <c r="H4008" s="2">
        <v>20835</v>
      </c>
      <c r="I4008" s="2">
        <v>21670</v>
      </c>
      <c r="J4008" s="2">
        <v>22220</v>
      </c>
      <c r="K4008" s="2">
        <v>22720</v>
      </c>
      <c r="L4008" t="str">
        <f t="shared" si="124"/>
        <v/>
      </c>
      <c r="M4008" t="str">
        <f>IFERROR(VLOOKUP(A4008,'Статус менеджера'!$A$2:$B$48,2,TRUE),"")</f>
        <v/>
      </c>
      <c r="N4008" s="2">
        <f t="shared" si="125"/>
        <v>12</v>
      </c>
    </row>
    <row r="4009" spans="1:14" x14ac:dyDescent="0.35">
      <c r="A4009" t="s">
        <v>79</v>
      </c>
      <c r="B4009" t="s">
        <v>227</v>
      </c>
      <c r="C4009" s="1">
        <v>44140</v>
      </c>
      <c r="D4009" t="s">
        <v>117</v>
      </c>
      <c r="E4009" s="3">
        <v>0.39</v>
      </c>
      <c r="F4009" s="4">
        <v>0</v>
      </c>
      <c r="G4009" s="2">
        <v>21670</v>
      </c>
      <c r="H4009" s="2">
        <v>20835</v>
      </c>
      <c r="I4009" s="2">
        <v>21670</v>
      </c>
      <c r="J4009" s="2">
        <v>22220</v>
      </c>
      <c r="K4009" s="2">
        <v>22720</v>
      </c>
      <c r="L4009" t="str">
        <f t="shared" si="124"/>
        <v/>
      </c>
      <c r="M4009" t="str">
        <f>IFERROR(VLOOKUP(A4009,'Статус менеджера'!$A$2:$B$48,2,TRUE),"")</f>
        <v/>
      </c>
      <c r="N4009" s="2">
        <f t="shared" si="125"/>
        <v>12</v>
      </c>
    </row>
    <row r="4010" spans="1:14" x14ac:dyDescent="0.35">
      <c r="A4010" t="s">
        <v>79</v>
      </c>
      <c r="B4010" t="s">
        <v>227</v>
      </c>
      <c r="C4010" s="1">
        <v>44140</v>
      </c>
      <c r="D4010" t="s">
        <v>133</v>
      </c>
      <c r="E4010" s="3">
        <v>1.58</v>
      </c>
      <c r="F4010" s="4">
        <v>0</v>
      </c>
      <c r="G4010" s="2">
        <v>21060</v>
      </c>
      <c r="H4010" s="2">
        <v>20230</v>
      </c>
      <c r="I4010" s="2">
        <v>21060</v>
      </c>
      <c r="J4010" s="2">
        <v>21560</v>
      </c>
      <c r="K4010" s="2">
        <v>22310</v>
      </c>
      <c r="L4010" t="str">
        <f t="shared" si="124"/>
        <v/>
      </c>
      <c r="M4010" t="str">
        <f>IFERROR(VLOOKUP(A4010,'Статус менеджера'!$A$2:$B$48,2,TRUE),"")</f>
        <v/>
      </c>
      <c r="N4010" s="2">
        <f t="shared" si="125"/>
        <v>12</v>
      </c>
    </row>
    <row r="4011" spans="1:14" x14ac:dyDescent="0.35">
      <c r="A4011" t="s">
        <v>79</v>
      </c>
      <c r="B4011" t="s">
        <v>227</v>
      </c>
      <c r="C4011" s="1">
        <v>44140</v>
      </c>
      <c r="D4011" t="s">
        <v>118</v>
      </c>
      <c r="E4011" s="3">
        <v>0</v>
      </c>
      <c r="F4011" s="4">
        <v>0</v>
      </c>
      <c r="G4011" s="2">
        <v>295</v>
      </c>
      <c r="H4011" s="2" t="e">
        <v>#N/A</v>
      </c>
      <c r="I4011" s="2" t="e">
        <v>#N/A</v>
      </c>
      <c r="J4011" s="2" t="e">
        <v>#N/A</v>
      </c>
      <c r="K4011" s="2" t="e">
        <v>#N/A</v>
      </c>
      <c r="L4011" t="str">
        <f t="shared" si="124"/>
        <v/>
      </c>
      <c r="M4011" t="str">
        <f>IFERROR(VLOOKUP(A4011,'Статус менеджера'!$A$2:$B$48,2,TRUE),"")</f>
        <v/>
      </c>
      <c r="N4011" s="2" t="str">
        <f t="shared" si="125"/>
        <v/>
      </c>
    </row>
    <row r="4012" spans="1:14" x14ac:dyDescent="0.35">
      <c r="A4012" t="s">
        <v>48</v>
      </c>
      <c r="B4012" t="s">
        <v>236</v>
      </c>
      <c r="C4012" s="1">
        <v>44138</v>
      </c>
      <c r="D4012" t="s">
        <v>132</v>
      </c>
      <c r="E4012" s="3">
        <v>2.36</v>
      </c>
      <c r="F4012" s="4" t="s">
        <v>215</v>
      </c>
      <c r="G4012" s="2">
        <v>18820</v>
      </c>
      <c r="H4012" s="2">
        <v>17305</v>
      </c>
      <c r="I4012" s="2">
        <v>17745</v>
      </c>
      <c r="J4012" s="2">
        <v>18245</v>
      </c>
      <c r="K4012" s="2">
        <v>18995</v>
      </c>
      <c r="L4012">
        <f t="shared" si="124"/>
        <v>65.293333333333337</v>
      </c>
      <c r="M4012" t="str">
        <f>IFERROR(VLOOKUP(A4012,'Статус менеджера'!$A$2:$B$48,2,TRUE),"")</f>
        <v>Продавець малим клієнтам</v>
      </c>
      <c r="N4012" s="2">
        <f t="shared" si="125"/>
        <v>27.666666666666668</v>
      </c>
    </row>
    <row r="4013" spans="1:14" x14ac:dyDescent="0.35">
      <c r="A4013" t="s">
        <v>48</v>
      </c>
      <c r="B4013" t="s">
        <v>236</v>
      </c>
      <c r="C4013" s="1">
        <v>44138</v>
      </c>
      <c r="D4013" t="s">
        <v>123</v>
      </c>
      <c r="E4013" s="3">
        <v>1.9750000000000001</v>
      </c>
      <c r="F4013" s="4" t="s">
        <v>215</v>
      </c>
      <c r="G4013" s="2">
        <v>16025</v>
      </c>
      <c r="H4013" s="2">
        <v>15800</v>
      </c>
      <c r="I4013" s="2">
        <v>16695</v>
      </c>
      <c r="J4013" s="2">
        <v>17045</v>
      </c>
      <c r="K4013" s="2">
        <v>17795</v>
      </c>
      <c r="L4013">
        <f t="shared" si="124"/>
        <v>17.786033519553072</v>
      </c>
      <c r="M4013" t="str">
        <f>IFERROR(VLOOKUP(A4013,'Статус менеджера'!$A$2:$B$48,2,TRUE),"")</f>
        <v>Продавець малим клієнтам</v>
      </c>
      <c r="N4013" s="2">
        <f t="shared" si="125"/>
        <v>9.005586592178771</v>
      </c>
    </row>
    <row r="4014" spans="1:14" x14ac:dyDescent="0.35">
      <c r="A4014" t="s">
        <v>48</v>
      </c>
      <c r="B4014" t="s">
        <v>236</v>
      </c>
      <c r="C4014" s="1">
        <v>44138</v>
      </c>
      <c r="D4014" t="s">
        <v>133</v>
      </c>
      <c r="E4014" s="3">
        <v>0.96499999999999997</v>
      </c>
      <c r="F4014" s="4" t="s">
        <v>215</v>
      </c>
      <c r="G4014" s="2">
        <v>21880</v>
      </c>
      <c r="H4014" s="2">
        <v>19975</v>
      </c>
      <c r="I4014" s="2">
        <v>20805</v>
      </c>
      <c r="J4014" s="2">
        <v>21305</v>
      </c>
      <c r="K4014" s="2">
        <v>22055</v>
      </c>
      <c r="L4014">
        <f t="shared" si="124"/>
        <v>26.698333333333334</v>
      </c>
      <c r="M4014" t="str">
        <f>IFERROR(VLOOKUP(A4014,'Статус менеджера'!$A$2:$B$48,2,TRUE),"")</f>
        <v>Продавець малим клієнтам</v>
      </c>
      <c r="N4014" s="2">
        <f t="shared" si="125"/>
        <v>27.666666666666668</v>
      </c>
    </row>
    <row r="4015" spans="1:14" x14ac:dyDescent="0.35">
      <c r="A4015" t="s">
        <v>48</v>
      </c>
      <c r="B4015" t="s">
        <v>236</v>
      </c>
      <c r="C4015" s="1">
        <v>44138</v>
      </c>
      <c r="D4015" t="s">
        <v>123</v>
      </c>
      <c r="E4015" s="3">
        <v>14.725</v>
      </c>
      <c r="F4015" s="4" t="s">
        <v>215</v>
      </c>
      <c r="G4015" s="2">
        <v>16175</v>
      </c>
      <c r="H4015" s="2">
        <v>15950</v>
      </c>
      <c r="I4015" s="2">
        <v>16845</v>
      </c>
      <c r="J4015" s="2">
        <v>17195</v>
      </c>
      <c r="K4015" s="2">
        <v>17945</v>
      </c>
      <c r="L4015">
        <f t="shared" si="124"/>
        <v>132.60726256983239</v>
      </c>
      <c r="M4015" t="str">
        <f>IFERROR(VLOOKUP(A4015,'Статус менеджера'!$A$2:$B$48,2,TRUE),"")</f>
        <v>Продавець малим клієнтам</v>
      </c>
      <c r="N4015" s="2">
        <f t="shared" si="125"/>
        <v>9.005586592178771</v>
      </c>
    </row>
    <row r="4016" spans="1:14" x14ac:dyDescent="0.35">
      <c r="A4016" t="s">
        <v>38</v>
      </c>
      <c r="B4016" t="s">
        <v>234</v>
      </c>
      <c r="C4016" s="1">
        <v>44141</v>
      </c>
      <c r="D4016" t="s">
        <v>119</v>
      </c>
      <c r="E4016" s="3">
        <v>1.915</v>
      </c>
      <c r="F4016" s="4">
        <v>0</v>
      </c>
      <c r="G4016" s="2">
        <v>20780</v>
      </c>
      <c r="H4016" s="2">
        <v>19915</v>
      </c>
      <c r="I4016" s="2">
        <v>20780</v>
      </c>
      <c r="J4016" s="2">
        <v>21280</v>
      </c>
      <c r="K4016" s="2">
        <v>21780</v>
      </c>
      <c r="L4016" t="str">
        <f t="shared" si="124"/>
        <v/>
      </c>
      <c r="M4016" t="str">
        <f>IFERROR(VLOOKUP(A4016,'Статус менеджера'!$A$2:$B$48,2,TRUE),"")</f>
        <v/>
      </c>
      <c r="N4016" s="2">
        <f t="shared" si="125"/>
        <v>12</v>
      </c>
    </row>
    <row r="4017" spans="1:14" x14ac:dyDescent="0.35">
      <c r="A4017" t="s">
        <v>38</v>
      </c>
      <c r="B4017" t="s">
        <v>234</v>
      </c>
      <c r="C4017" s="1">
        <v>44141</v>
      </c>
      <c r="D4017" t="s">
        <v>119</v>
      </c>
      <c r="E4017" s="3">
        <v>1.915</v>
      </c>
      <c r="F4017" s="4">
        <v>0</v>
      </c>
      <c r="G4017" s="2">
        <v>20780</v>
      </c>
      <c r="H4017" s="2">
        <v>19915</v>
      </c>
      <c r="I4017" s="2">
        <v>20780</v>
      </c>
      <c r="J4017" s="2">
        <v>21280</v>
      </c>
      <c r="K4017" s="2">
        <v>21780</v>
      </c>
      <c r="L4017" t="str">
        <f t="shared" si="124"/>
        <v/>
      </c>
      <c r="M4017" t="str">
        <f>IFERROR(VLOOKUP(A4017,'Статус менеджера'!$A$2:$B$48,2,TRUE),"")</f>
        <v/>
      </c>
      <c r="N4017" s="2">
        <f t="shared" si="125"/>
        <v>12</v>
      </c>
    </row>
    <row r="4018" spans="1:14" x14ac:dyDescent="0.35">
      <c r="A4018" t="s">
        <v>38</v>
      </c>
      <c r="B4018" t="s">
        <v>234</v>
      </c>
      <c r="C4018" s="1">
        <v>44141</v>
      </c>
      <c r="D4018" t="s">
        <v>119</v>
      </c>
      <c r="E4018" s="3">
        <v>2.0249999999999999</v>
      </c>
      <c r="F4018" s="4">
        <v>0</v>
      </c>
      <c r="G4018" s="2">
        <v>20270</v>
      </c>
      <c r="H4018" s="2">
        <v>19405</v>
      </c>
      <c r="I4018" s="2">
        <v>20270</v>
      </c>
      <c r="J4018" s="2">
        <v>20770</v>
      </c>
      <c r="K4018" s="2">
        <v>21270</v>
      </c>
      <c r="L4018" t="str">
        <f t="shared" si="124"/>
        <v/>
      </c>
      <c r="M4018" t="str">
        <f>IFERROR(VLOOKUP(A4018,'Статус менеджера'!$A$2:$B$48,2,TRUE),"")</f>
        <v/>
      </c>
      <c r="N4018" s="2">
        <f t="shared" si="125"/>
        <v>12</v>
      </c>
    </row>
    <row r="4019" spans="1:14" x14ac:dyDescent="0.35">
      <c r="A4019" t="s">
        <v>38</v>
      </c>
      <c r="B4019" t="s">
        <v>234</v>
      </c>
      <c r="C4019" s="1">
        <v>44141</v>
      </c>
      <c r="D4019" t="s">
        <v>119</v>
      </c>
      <c r="E4019" s="3">
        <v>2.0649999999999999</v>
      </c>
      <c r="F4019" s="4">
        <v>0</v>
      </c>
      <c r="G4019" s="2">
        <v>20270</v>
      </c>
      <c r="H4019" s="2">
        <v>19405</v>
      </c>
      <c r="I4019" s="2">
        <v>20270</v>
      </c>
      <c r="J4019" s="2">
        <v>20770</v>
      </c>
      <c r="K4019" s="2">
        <v>21270</v>
      </c>
      <c r="L4019" t="str">
        <f t="shared" si="124"/>
        <v/>
      </c>
      <c r="M4019" t="str">
        <f>IFERROR(VLOOKUP(A4019,'Статус менеджера'!$A$2:$B$48,2,TRUE),"")</f>
        <v/>
      </c>
      <c r="N4019" s="2">
        <f t="shared" si="125"/>
        <v>12</v>
      </c>
    </row>
    <row r="4020" spans="1:14" x14ac:dyDescent="0.35">
      <c r="A4020" t="s">
        <v>38</v>
      </c>
      <c r="B4020" t="s">
        <v>234</v>
      </c>
      <c r="C4020" s="1">
        <v>44141</v>
      </c>
      <c r="D4020" t="s">
        <v>119</v>
      </c>
      <c r="E4020" s="3">
        <v>2.0350000000000001</v>
      </c>
      <c r="F4020" s="4">
        <v>0</v>
      </c>
      <c r="G4020" s="2">
        <v>20270</v>
      </c>
      <c r="H4020" s="2">
        <v>19405</v>
      </c>
      <c r="I4020" s="2">
        <v>20270</v>
      </c>
      <c r="J4020" s="2">
        <v>20770</v>
      </c>
      <c r="K4020" s="2">
        <v>21270</v>
      </c>
      <c r="L4020" t="str">
        <f t="shared" si="124"/>
        <v/>
      </c>
      <c r="M4020" t="str">
        <f>IFERROR(VLOOKUP(A4020,'Статус менеджера'!$A$2:$B$48,2,TRUE),"")</f>
        <v/>
      </c>
      <c r="N4020" s="2">
        <f t="shared" si="125"/>
        <v>12</v>
      </c>
    </row>
    <row r="4021" spans="1:14" x14ac:dyDescent="0.35">
      <c r="A4021" t="s">
        <v>38</v>
      </c>
      <c r="B4021" t="s">
        <v>234</v>
      </c>
      <c r="C4021" s="1">
        <v>44141</v>
      </c>
      <c r="D4021" t="s">
        <v>119</v>
      </c>
      <c r="E4021" s="3">
        <v>2.0249999999999999</v>
      </c>
      <c r="F4021" s="4">
        <v>0</v>
      </c>
      <c r="G4021" s="2">
        <v>20270</v>
      </c>
      <c r="H4021" s="2">
        <v>19405</v>
      </c>
      <c r="I4021" s="2">
        <v>20270</v>
      </c>
      <c r="J4021" s="2">
        <v>20770</v>
      </c>
      <c r="K4021" s="2">
        <v>21270</v>
      </c>
      <c r="L4021" t="str">
        <f t="shared" si="124"/>
        <v/>
      </c>
      <c r="M4021" t="str">
        <f>IFERROR(VLOOKUP(A4021,'Статус менеджера'!$A$2:$B$48,2,TRUE),"")</f>
        <v/>
      </c>
      <c r="N4021" s="2">
        <f t="shared" si="125"/>
        <v>12</v>
      </c>
    </row>
    <row r="4022" spans="1:14" x14ac:dyDescent="0.35">
      <c r="A4022" t="s">
        <v>38</v>
      </c>
      <c r="B4022" t="s">
        <v>234</v>
      </c>
      <c r="C4022" s="1">
        <v>44141</v>
      </c>
      <c r="D4022" t="s">
        <v>119</v>
      </c>
      <c r="E4022" s="3">
        <v>2.3279999999999998</v>
      </c>
      <c r="F4022" s="4">
        <v>0</v>
      </c>
      <c r="G4022" s="2">
        <v>20270</v>
      </c>
      <c r="H4022" s="2">
        <v>19405</v>
      </c>
      <c r="I4022" s="2">
        <v>20270</v>
      </c>
      <c r="J4022" s="2">
        <v>20770</v>
      </c>
      <c r="K4022" s="2">
        <v>21270</v>
      </c>
      <c r="L4022" t="str">
        <f t="shared" si="124"/>
        <v/>
      </c>
      <c r="M4022" t="str">
        <f>IFERROR(VLOOKUP(A4022,'Статус менеджера'!$A$2:$B$48,2,TRUE),"")</f>
        <v/>
      </c>
      <c r="N4022" s="2">
        <f t="shared" si="125"/>
        <v>12</v>
      </c>
    </row>
    <row r="4023" spans="1:14" x14ac:dyDescent="0.35">
      <c r="A4023" t="s">
        <v>38</v>
      </c>
      <c r="B4023" t="s">
        <v>234</v>
      </c>
      <c r="C4023" s="1">
        <v>44141</v>
      </c>
      <c r="D4023" t="s">
        <v>119</v>
      </c>
      <c r="E4023" s="3">
        <v>2.915</v>
      </c>
      <c r="F4023" s="4">
        <v>0</v>
      </c>
      <c r="G4023" s="2">
        <v>21520</v>
      </c>
      <c r="H4023" s="2">
        <v>20655</v>
      </c>
      <c r="I4023" s="2">
        <v>21520</v>
      </c>
      <c r="J4023" s="2">
        <v>22020</v>
      </c>
      <c r="K4023" s="2">
        <v>22520</v>
      </c>
      <c r="L4023" t="str">
        <f t="shared" si="124"/>
        <v/>
      </c>
      <c r="M4023" t="str">
        <f>IFERROR(VLOOKUP(A4023,'Статус менеджера'!$A$2:$B$48,2,TRUE),"")</f>
        <v/>
      </c>
      <c r="N4023" s="2">
        <f t="shared" si="125"/>
        <v>12</v>
      </c>
    </row>
    <row r="4024" spans="1:14" x14ac:dyDescent="0.35">
      <c r="A4024" t="s">
        <v>38</v>
      </c>
      <c r="B4024" t="s">
        <v>234</v>
      </c>
      <c r="C4024" s="1">
        <v>44141</v>
      </c>
      <c r="D4024" t="s">
        <v>119</v>
      </c>
      <c r="E4024" s="3">
        <v>2.5049999999999999</v>
      </c>
      <c r="F4024" s="4">
        <v>0</v>
      </c>
      <c r="G4024" s="2">
        <v>21520</v>
      </c>
      <c r="H4024" s="2">
        <v>20655</v>
      </c>
      <c r="I4024" s="2">
        <v>21520</v>
      </c>
      <c r="J4024" s="2">
        <v>22020</v>
      </c>
      <c r="K4024" s="2">
        <v>22520</v>
      </c>
      <c r="L4024" t="str">
        <f t="shared" si="124"/>
        <v/>
      </c>
      <c r="M4024" t="str">
        <f>IFERROR(VLOOKUP(A4024,'Статус менеджера'!$A$2:$B$48,2,TRUE),"")</f>
        <v/>
      </c>
      <c r="N4024" s="2">
        <f t="shared" si="125"/>
        <v>12</v>
      </c>
    </row>
    <row r="4025" spans="1:14" x14ac:dyDescent="0.35">
      <c r="A4025" t="s">
        <v>47</v>
      </c>
      <c r="B4025" t="s">
        <v>223</v>
      </c>
      <c r="C4025" s="1">
        <v>44145</v>
      </c>
      <c r="D4025" t="s">
        <v>141</v>
      </c>
      <c r="E4025" s="3">
        <v>0.26</v>
      </c>
      <c r="F4025" s="4">
        <v>0</v>
      </c>
      <c r="G4025" s="2">
        <v>17480</v>
      </c>
      <c r="H4025" s="2">
        <v>16940</v>
      </c>
      <c r="I4025" s="2">
        <v>17480</v>
      </c>
      <c r="J4025" s="2">
        <v>17660</v>
      </c>
      <c r="K4025" s="2">
        <v>17840</v>
      </c>
      <c r="L4025">
        <f t="shared" si="124"/>
        <v>3.12</v>
      </c>
      <c r="M4025" t="str">
        <f>IFERROR(VLOOKUP(A4025,'Статус менеджера'!$A$2:$B$48,2,TRUE),"")</f>
        <v>Продавець малим клієнтам</v>
      </c>
      <c r="N4025" s="2">
        <f t="shared" si="125"/>
        <v>12</v>
      </c>
    </row>
    <row r="4026" spans="1:14" x14ac:dyDescent="0.35">
      <c r="A4026" t="s">
        <v>26</v>
      </c>
      <c r="B4026" t="s">
        <v>236</v>
      </c>
      <c r="C4026" s="1">
        <v>44146</v>
      </c>
      <c r="D4026" t="s">
        <v>123</v>
      </c>
      <c r="E4026" s="3">
        <v>20.734999999999999</v>
      </c>
      <c r="F4026" s="4" t="s">
        <v>215</v>
      </c>
      <c r="G4026" s="2">
        <v>16294.26</v>
      </c>
      <c r="H4026" s="2">
        <v>15950</v>
      </c>
      <c r="I4026" s="2">
        <v>16845</v>
      </c>
      <c r="J4026" s="2">
        <v>17195</v>
      </c>
      <c r="K4026" s="2">
        <v>17945</v>
      </c>
      <c r="L4026" t="str">
        <f t="shared" si="124"/>
        <v/>
      </c>
      <c r="M4026" t="str">
        <f>IFERROR(VLOOKUP(A4026,'Статус менеджера'!$A$2:$B$48,2,TRUE),"")</f>
        <v/>
      </c>
      <c r="N4026" s="2">
        <f t="shared" si="125"/>
        <v>9.5385921787709513</v>
      </c>
    </row>
    <row r="4027" spans="1:14" x14ac:dyDescent="0.35">
      <c r="A4027" t="s">
        <v>80</v>
      </c>
      <c r="B4027" t="s">
        <v>225</v>
      </c>
      <c r="C4027" s="1">
        <v>44147</v>
      </c>
      <c r="D4027" t="s">
        <v>129</v>
      </c>
      <c r="E4027" s="3">
        <v>2.1000000000000001E-2</v>
      </c>
      <c r="F4027" s="4">
        <v>0</v>
      </c>
      <c r="G4027" s="2">
        <v>18660</v>
      </c>
      <c r="H4027" s="2">
        <v>17760</v>
      </c>
      <c r="I4027" s="2">
        <v>18300</v>
      </c>
      <c r="J4027" s="2">
        <v>18480</v>
      </c>
      <c r="K4027" s="2">
        <v>18660</v>
      </c>
      <c r="L4027" t="str">
        <f t="shared" si="124"/>
        <v/>
      </c>
      <c r="M4027" t="str">
        <f>IFERROR(VLOOKUP(A4027,'Статус менеджера'!$A$2:$B$48,2,TRUE),"")</f>
        <v/>
      </c>
      <c r="N4027" s="2">
        <f t="shared" si="125"/>
        <v>30</v>
      </c>
    </row>
    <row r="4028" spans="1:14" x14ac:dyDescent="0.35">
      <c r="A4028" t="s">
        <v>70</v>
      </c>
      <c r="B4028" t="s">
        <v>232</v>
      </c>
      <c r="C4028" s="1">
        <v>44147</v>
      </c>
      <c r="D4028" t="s">
        <v>122</v>
      </c>
      <c r="E4028" s="3">
        <v>0.85199999999999998</v>
      </c>
      <c r="F4028" s="4">
        <v>0</v>
      </c>
      <c r="G4028" s="2">
        <v>18935</v>
      </c>
      <c r="H4028" s="2">
        <v>18230</v>
      </c>
      <c r="I4028" s="2">
        <v>18935</v>
      </c>
      <c r="J4028" s="2">
        <v>19125</v>
      </c>
      <c r="K4028" s="2">
        <v>19575</v>
      </c>
      <c r="L4028" t="str">
        <f t="shared" si="124"/>
        <v/>
      </c>
      <c r="M4028" t="str">
        <f>IFERROR(VLOOKUP(A4028,'Статус менеджера'!$A$2:$B$48,2,TRUE),"")</f>
        <v/>
      </c>
      <c r="N4028" s="2">
        <f t="shared" si="125"/>
        <v>12</v>
      </c>
    </row>
    <row r="4029" spans="1:14" x14ac:dyDescent="0.35">
      <c r="A4029" t="s">
        <v>70</v>
      </c>
      <c r="B4029" t="s">
        <v>232</v>
      </c>
      <c r="C4029" s="1">
        <v>44147</v>
      </c>
      <c r="D4029" t="s">
        <v>122</v>
      </c>
      <c r="E4029" s="3">
        <v>0.85199999999999998</v>
      </c>
      <c r="F4029" s="4">
        <v>0</v>
      </c>
      <c r="G4029" s="2">
        <v>18935</v>
      </c>
      <c r="H4029" s="2">
        <v>18230</v>
      </c>
      <c r="I4029" s="2">
        <v>18935</v>
      </c>
      <c r="J4029" s="2">
        <v>19125</v>
      </c>
      <c r="K4029" s="2">
        <v>19575</v>
      </c>
      <c r="L4029" t="str">
        <f t="shared" si="124"/>
        <v/>
      </c>
      <c r="M4029" t="str">
        <f>IFERROR(VLOOKUP(A4029,'Статус менеджера'!$A$2:$B$48,2,TRUE),"")</f>
        <v/>
      </c>
      <c r="N4029" s="2">
        <f t="shared" si="125"/>
        <v>12</v>
      </c>
    </row>
    <row r="4030" spans="1:14" x14ac:dyDescent="0.35">
      <c r="A4030" t="s">
        <v>70</v>
      </c>
      <c r="B4030" t="s">
        <v>232</v>
      </c>
      <c r="C4030" s="1">
        <v>44147</v>
      </c>
      <c r="D4030" t="s">
        <v>122</v>
      </c>
      <c r="E4030" s="3">
        <v>0.85199999999999998</v>
      </c>
      <c r="F4030" s="4">
        <v>0</v>
      </c>
      <c r="G4030" s="2">
        <v>18935</v>
      </c>
      <c r="H4030" s="2">
        <v>18230</v>
      </c>
      <c r="I4030" s="2">
        <v>18935</v>
      </c>
      <c r="J4030" s="2">
        <v>19125</v>
      </c>
      <c r="K4030" s="2">
        <v>19575</v>
      </c>
      <c r="L4030" t="str">
        <f t="shared" si="124"/>
        <v/>
      </c>
      <c r="M4030" t="str">
        <f>IFERROR(VLOOKUP(A4030,'Статус менеджера'!$A$2:$B$48,2,TRUE),"")</f>
        <v/>
      </c>
      <c r="N4030" s="2">
        <f t="shared" si="125"/>
        <v>12</v>
      </c>
    </row>
    <row r="4031" spans="1:14" x14ac:dyDescent="0.35">
      <c r="A4031" t="s">
        <v>70</v>
      </c>
      <c r="B4031" t="s">
        <v>232</v>
      </c>
      <c r="C4031" s="1">
        <v>44147</v>
      </c>
      <c r="D4031" t="s">
        <v>122</v>
      </c>
      <c r="E4031" s="3">
        <v>0.85199999999999998</v>
      </c>
      <c r="F4031" s="4">
        <v>0</v>
      </c>
      <c r="G4031" s="2">
        <v>18935</v>
      </c>
      <c r="H4031" s="2">
        <v>18230</v>
      </c>
      <c r="I4031" s="2">
        <v>18935</v>
      </c>
      <c r="J4031" s="2">
        <v>19125</v>
      </c>
      <c r="K4031" s="2">
        <v>19575</v>
      </c>
      <c r="L4031" t="str">
        <f t="shared" si="124"/>
        <v/>
      </c>
      <c r="M4031" t="str">
        <f>IFERROR(VLOOKUP(A4031,'Статус менеджера'!$A$2:$B$48,2,TRUE),"")</f>
        <v/>
      </c>
      <c r="N4031" s="2">
        <f t="shared" si="125"/>
        <v>12</v>
      </c>
    </row>
    <row r="4032" spans="1:14" x14ac:dyDescent="0.35">
      <c r="A4032" t="s">
        <v>70</v>
      </c>
      <c r="B4032" t="s">
        <v>232</v>
      </c>
      <c r="C4032" s="1">
        <v>44147</v>
      </c>
      <c r="D4032" t="s">
        <v>122</v>
      </c>
      <c r="E4032" s="3">
        <v>0.85199999999999998</v>
      </c>
      <c r="F4032" s="4">
        <v>0</v>
      </c>
      <c r="G4032" s="2">
        <v>18935</v>
      </c>
      <c r="H4032" s="2">
        <v>18230</v>
      </c>
      <c r="I4032" s="2">
        <v>18935</v>
      </c>
      <c r="J4032" s="2">
        <v>19125</v>
      </c>
      <c r="K4032" s="2">
        <v>19575</v>
      </c>
      <c r="L4032" t="str">
        <f t="shared" si="124"/>
        <v/>
      </c>
      <c r="M4032" t="str">
        <f>IFERROR(VLOOKUP(A4032,'Статус менеджера'!$A$2:$B$48,2,TRUE),"")</f>
        <v/>
      </c>
      <c r="N4032" s="2">
        <f t="shared" si="125"/>
        <v>12</v>
      </c>
    </row>
    <row r="4033" spans="1:14" x14ac:dyDescent="0.35">
      <c r="A4033" t="s">
        <v>70</v>
      </c>
      <c r="B4033" t="s">
        <v>232</v>
      </c>
      <c r="C4033" s="1">
        <v>44147</v>
      </c>
      <c r="D4033" t="s">
        <v>122</v>
      </c>
      <c r="E4033" s="3">
        <v>0.85199999999999998</v>
      </c>
      <c r="F4033" s="4">
        <v>0</v>
      </c>
      <c r="G4033" s="2">
        <v>18935</v>
      </c>
      <c r="H4033" s="2">
        <v>18230</v>
      </c>
      <c r="I4033" s="2">
        <v>18935</v>
      </c>
      <c r="J4033" s="2">
        <v>19125</v>
      </c>
      <c r="K4033" s="2">
        <v>19575</v>
      </c>
      <c r="L4033" t="str">
        <f t="shared" si="124"/>
        <v/>
      </c>
      <c r="M4033" t="str">
        <f>IFERROR(VLOOKUP(A4033,'Статус менеджера'!$A$2:$B$48,2,TRUE),"")</f>
        <v/>
      </c>
      <c r="N4033" s="2">
        <f t="shared" si="125"/>
        <v>12</v>
      </c>
    </row>
    <row r="4034" spans="1:14" x14ac:dyDescent="0.35">
      <c r="A4034" t="s">
        <v>70</v>
      </c>
      <c r="B4034" t="s">
        <v>232</v>
      </c>
      <c r="C4034" s="1">
        <v>44147</v>
      </c>
      <c r="D4034" t="s">
        <v>122</v>
      </c>
      <c r="E4034" s="3">
        <v>0.85199999999999998</v>
      </c>
      <c r="F4034" s="4">
        <v>0</v>
      </c>
      <c r="G4034" s="2">
        <v>18935</v>
      </c>
      <c r="H4034" s="2">
        <v>18230</v>
      </c>
      <c r="I4034" s="2">
        <v>18935</v>
      </c>
      <c r="J4034" s="2">
        <v>19125</v>
      </c>
      <c r="K4034" s="2">
        <v>19575</v>
      </c>
      <c r="L4034" t="str">
        <f t="shared" ref="L4034:L4097" si="126">IFERROR(IF(AND(M4034="Продавець малим клієнтам", OR(B4034="Східний регіон", B4034="Західний регіон", B4034="Північний регіон", B4034="Південний регіон", B4034="Центральний регіон", B4034="Будівництво", B4034="Дистрибуція роздріб")), E4034*N4034, ""),"")</f>
        <v/>
      </c>
      <c r="M4034" t="str">
        <f>IFERROR(VLOOKUP(A4034,'Статус менеджера'!$A$2:$B$48,2,TRUE),"")</f>
        <v/>
      </c>
      <c r="N4034" s="2">
        <f t="shared" ref="N4034:N4097" si="127">IFERROR(IF(G4034 &lt;= H4034, 8,
    IF(G4034 &lt;= I4034, 8 + (G4034 - H4034) * (12 - 8) / (I4034 - H4034),
       IF(G4034 &lt;= J4034, 12 + (G4034 - I4034) * (20 - 12) / (J4034 - I4034),
          IF(G4034 &lt;= K4034, 20 + (G4034 - J4034) * (30 - 20) / (K4034 - J4034),
             30)))),"")</f>
        <v>12</v>
      </c>
    </row>
    <row r="4035" spans="1:14" x14ac:dyDescent="0.35">
      <c r="A4035" t="s">
        <v>70</v>
      </c>
      <c r="B4035" t="s">
        <v>232</v>
      </c>
      <c r="C4035" s="1">
        <v>44147</v>
      </c>
      <c r="D4035" t="s">
        <v>122</v>
      </c>
      <c r="E4035" s="3">
        <v>3.9849999999999999</v>
      </c>
      <c r="F4035" s="4">
        <v>0</v>
      </c>
      <c r="G4035" s="2">
        <v>18935</v>
      </c>
      <c r="H4035" s="2">
        <v>18230</v>
      </c>
      <c r="I4035" s="2">
        <v>18935</v>
      </c>
      <c r="J4035" s="2">
        <v>19125</v>
      </c>
      <c r="K4035" s="2">
        <v>19575</v>
      </c>
      <c r="L4035" t="str">
        <f t="shared" si="126"/>
        <v/>
      </c>
      <c r="M4035" t="str">
        <f>IFERROR(VLOOKUP(A4035,'Статус менеджера'!$A$2:$B$48,2,TRUE),"")</f>
        <v/>
      </c>
      <c r="N4035" s="2">
        <f t="shared" si="127"/>
        <v>12</v>
      </c>
    </row>
    <row r="4036" spans="1:14" x14ac:dyDescent="0.35">
      <c r="A4036" t="s">
        <v>70</v>
      </c>
      <c r="B4036" t="s">
        <v>232</v>
      </c>
      <c r="C4036" s="1">
        <v>44147</v>
      </c>
      <c r="D4036" t="s">
        <v>122</v>
      </c>
      <c r="E4036" s="3">
        <v>3.99</v>
      </c>
      <c r="F4036" s="4">
        <v>0</v>
      </c>
      <c r="G4036" s="2">
        <v>18935</v>
      </c>
      <c r="H4036" s="2">
        <v>18230</v>
      </c>
      <c r="I4036" s="2">
        <v>18935</v>
      </c>
      <c r="J4036" s="2">
        <v>19125</v>
      </c>
      <c r="K4036" s="2">
        <v>19575</v>
      </c>
      <c r="L4036" t="str">
        <f t="shared" si="126"/>
        <v/>
      </c>
      <c r="M4036" t="str">
        <f>IFERROR(VLOOKUP(A4036,'Статус менеджера'!$A$2:$B$48,2,TRUE),"")</f>
        <v/>
      </c>
      <c r="N4036" s="2">
        <f t="shared" si="127"/>
        <v>12</v>
      </c>
    </row>
    <row r="4037" spans="1:14" x14ac:dyDescent="0.35">
      <c r="A4037" t="s">
        <v>70</v>
      </c>
      <c r="B4037" t="s">
        <v>232</v>
      </c>
      <c r="C4037" s="1">
        <v>44147</v>
      </c>
      <c r="D4037" t="s">
        <v>122</v>
      </c>
      <c r="E4037" s="3">
        <v>4.1399999999999997</v>
      </c>
      <c r="F4037" s="4">
        <v>0</v>
      </c>
      <c r="G4037" s="2">
        <v>18935</v>
      </c>
      <c r="H4037" s="2">
        <v>18230</v>
      </c>
      <c r="I4037" s="2">
        <v>18935</v>
      </c>
      <c r="J4037" s="2">
        <v>19125</v>
      </c>
      <c r="K4037" s="2">
        <v>19575</v>
      </c>
      <c r="L4037" t="str">
        <f t="shared" si="126"/>
        <v/>
      </c>
      <c r="M4037" t="str">
        <f>IFERROR(VLOOKUP(A4037,'Статус менеджера'!$A$2:$B$48,2,TRUE),"")</f>
        <v/>
      </c>
      <c r="N4037" s="2">
        <f t="shared" si="127"/>
        <v>12</v>
      </c>
    </row>
    <row r="4038" spans="1:14" x14ac:dyDescent="0.35">
      <c r="A4038" t="s">
        <v>70</v>
      </c>
      <c r="B4038" t="s">
        <v>232</v>
      </c>
      <c r="C4038" s="1">
        <v>44147</v>
      </c>
      <c r="D4038" t="s">
        <v>122</v>
      </c>
      <c r="E4038" s="3">
        <v>3.79</v>
      </c>
      <c r="F4038" s="4">
        <v>0</v>
      </c>
      <c r="G4038" s="2">
        <v>18935</v>
      </c>
      <c r="H4038" s="2">
        <v>18230</v>
      </c>
      <c r="I4038" s="2">
        <v>18935</v>
      </c>
      <c r="J4038" s="2">
        <v>19125</v>
      </c>
      <c r="K4038" s="2">
        <v>19575</v>
      </c>
      <c r="L4038" t="str">
        <f t="shared" si="126"/>
        <v/>
      </c>
      <c r="M4038" t="str">
        <f>IFERROR(VLOOKUP(A4038,'Статус менеджера'!$A$2:$B$48,2,TRUE),"")</f>
        <v/>
      </c>
      <c r="N4038" s="2">
        <f t="shared" si="127"/>
        <v>12</v>
      </c>
    </row>
    <row r="4039" spans="1:14" x14ac:dyDescent="0.35">
      <c r="A4039" t="s">
        <v>96</v>
      </c>
      <c r="B4039" t="s">
        <v>234</v>
      </c>
      <c r="C4039" s="1">
        <v>44139</v>
      </c>
      <c r="D4039" t="s">
        <v>145</v>
      </c>
      <c r="E4039" s="3">
        <v>0.375</v>
      </c>
      <c r="F4039" s="4">
        <v>0</v>
      </c>
      <c r="G4039" s="2">
        <v>21380</v>
      </c>
      <c r="H4039" s="2">
        <v>20580</v>
      </c>
      <c r="I4039" s="2">
        <v>21380</v>
      </c>
      <c r="J4039" s="2">
        <v>21630</v>
      </c>
      <c r="K4039" s="2">
        <v>22130</v>
      </c>
      <c r="L4039" t="str">
        <f t="shared" si="126"/>
        <v/>
      </c>
      <c r="M4039" t="str">
        <f>IFERROR(VLOOKUP(A4039,'Статус менеджера'!$A$2:$B$48,2,TRUE),"")</f>
        <v/>
      </c>
      <c r="N4039" s="2">
        <f t="shared" si="127"/>
        <v>12</v>
      </c>
    </row>
    <row r="4040" spans="1:14" x14ac:dyDescent="0.35">
      <c r="A4040" t="s">
        <v>96</v>
      </c>
      <c r="B4040" t="s">
        <v>234</v>
      </c>
      <c r="C4040" s="1">
        <v>44139</v>
      </c>
      <c r="D4040" t="s">
        <v>145</v>
      </c>
      <c r="E4040" s="3">
        <v>0.04</v>
      </c>
      <c r="F4040" s="4">
        <v>0</v>
      </c>
      <c r="G4040" s="2">
        <v>21380</v>
      </c>
      <c r="H4040" s="2">
        <v>20580</v>
      </c>
      <c r="I4040" s="2">
        <v>21380</v>
      </c>
      <c r="J4040" s="2">
        <v>21630</v>
      </c>
      <c r="K4040" s="2">
        <v>22130</v>
      </c>
      <c r="L4040" t="str">
        <f t="shared" si="126"/>
        <v/>
      </c>
      <c r="M4040" t="str">
        <f>IFERROR(VLOOKUP(A4040,'Статус менеджера'!$A$2:$B$48,2,TRUE),"")</f>
        <v/>
      </c>
      <c r="N4040" s="2">
        <f t="shared" si="127"/>
        <v>12</v>
      </c>
    </row>
    <row r="4041" spans="1:14" x14ac:dyDescent="0.35">
      <c r="A4041" t="s">
        <v>96</v>
      </c>
      <c r="B4041" t="s">
        <v>234</v>
      </c>
      <c r="C4041" s="1">
        <v>44139</v>
      </c>
      <c r="D4041" t="s">
        <v>145</v>
      </c>
      <c r="E4041" s="3">
        <v>0.39</v>
      </c>
      <c r="F4041" s="4">
        <v>0</v>
      </c>
      <c r="G4041" s="2">
        <v>21380</v>
      </c>
      <c r="H4041" s="2">
        <v>20580</v>
      </c>
      <c r="I4041" s="2">
        <v>21380</v>
      </c>
      <c r="J4041" s="2">
        <v>21630</v>
      </c>
      <c r="K4041" s="2">
        <v>22130</v>
      </c>
      <c r="L4041" t="str">
        <f t="shared" si="126"/>
        <v/>
      </c>
      <c r="M4041" t="str">
        <f>IFERROR(VLOOKUP(A4041,'Статус менеджера'!$A$2:$B$48,2,TRUE),"")</f>
        <v/>
      </c>
      <c r="N4041" s="2">
        <f t="shared" si="127"/>
        <v>12</v>
      </c>
    </row>
    <row r="4042" spans="1:14" x14ac:dyDescent="0.35">
      <c r="A4042" t="s">
        <v>4</v>
      </c>
      <c r="B4042" t="s">
        <v>225</v>
      </c>
      <c r="C4042" s="1">
        <v>44139</v>
      </c>
      <c r="D4042" t="s">
        <v>119</v>
      </c>
      <c r="E4042" s="3">
        <v>1.7000000000000001E-2</v>
      </c>
      <c r="F4042" s="4">
        <v>0</v>
      </c>
      <c r="G4042" s="2">
        <v>21595</v>
      </c>
      <c r="H4042" s="2">
        <v>19730</v>
      </c>
      <c r="I4042" s="2">
        <v>20545</v>
      </c>
      <c r="J4042" s="2">
        <v>21095</v>
      </c>
      <c r="K4042" s="2">
        <v>21595</v>
      </c>
      <c r="L4042" t="str">
        <f t="shared" si="126"/>
        <v/>
      </c>
      <c r="M4042" t="str">
        <f>IFERROR(VLOOKUP(A4042,'Статус менеджера'!$A$2:$B$48,2,TRUE),"")</f>
        <v/>
      </c>
      <c r="N4042" s="2">
        <f t="shared" si="127"/>
        <v>30</v>
      </c>
    </row>
    <row r="4043" spans="1:14" x14ac:dyDescent="0.35">
      <c r="A4043" t="s">
        <v>4</v>
      </c>
      <c r="B4043" t="s">
        <v>225</v>
      </c>
      <c r="C4043" s="1">
        <v>44139</v>
      </c>
      <c r="D4043" t="s">
        <v>118</v>
      </c>
      <c r="E4043" s="3">
        <v>0</v>
      </c>
      <c r="F4043" s="4">
        <v>0</v>
      </c>
      <c r="G4043" s="2">
        <v>15</v>
      </c>
      <c r="H4043" s="2" t="e">
        <v>#N/A</v>
      </c>
      <c r="I4043" s="2" t="e">
        <v>#N/A</v>
      </c>
      <c r="J4043" s="2" t="e">
        <v>#N/A</v>
      </c>
      <c r="K4043" s="2" t="e">
        <v>#N/A</v>
      </c>
      <c r="L4043" t="str">
        <f t="shared" si="126"/>
        <v/>
      </c>
      <c r="M4043" t="str">
        <f>IFERROR(VLOOKUP(A4043,'Статус менеджера'!$A$2:$B$48,2,TRUE),"")</f>
        <v/>
      </c>
      <c r="N4043" s="2" t="str">
        <f t="shared" si="127"/>
        <v/>
      </c>
    </row>
    <row r="4044" spans="1:14" x14ac:dyDescent="0.35">
      <c r="A4044" t="s">
        <v>8</v>
      </c>
      <c r="B4044" t="s">
        <v>229</v>
      </c>
      <c r="C4044" s="1">
        <v>44139</v>
      </c>
      <c r="D4044" t="s">
        <v>117</v>
      </c>
      <c r="E4044" s="3">
        <v>0.19</v>
      </c>
      <c r="F4044" s="4">
        <v>0</v>
      </c>
      <c r="G4044" s="2">
        <v>21095</v>
      </c>
      <c r="H4044" s="2">
        <v>20010</v>
      </c>
      <c r="I4044" s="2">
        <v>20845</v>
      </c>
      <c r="J4044" s="2">
        <v>21395</v>
      </c>
      <c r="K4044" s="2">
        <v>21895</v>
      </c>
      <c r="L4044" t="str">
        <f t="shared" si="126"/>
        <v/>
      </c>
      <c r="M4044" t="str">
        <f>IFERROR(VLOOKUP(A4044,'Статус менеджера'!$A$2:$B$48,2,TRUE),"")</f>
        <v/>
      </c>
      <c r="N4044" s="2">
        <f t="shared" si="127"/>
        <v>15.636363636363637</v>
      </c>
    </row>
    <row r="4045" spans="1:14" x14ac:dyDescent="0.35">
      <c r="A4045" t="s">
        <v>80</v>
      </c>
      <c r="B4045" t="s">
        <v>225</v>
      </c>
      <c r="C4045" s="1">
        <v>44139</v>
      </c>
      <c r="D4045" t="s">
        <v>123</v>
      </c>
      <c r="E4045" s="3">
        <v>0.48799999999999999</v>
      </c>
      <c r="F4045" s="4">
        <v>0</v>
      </c>
      <c r="G4045" s="2">
        <v>18255</v>
      </c>
      <c r="H4045" s="2">
        <v>16260</v>
      </c>
      <c r="I4045" s="2">
        <v>17155</v>
      </c>
      <c r="J4045" s="2">
        <v>17505</v>
      </c>
      <c r="K4045" s="2">
        <v>18255</v>
      </c>
      <c r="L4045" t="str">
        <f t="shared" si="126"/>
        <v/>
      </c>
      <c r="M4045" t="str">
        <f>IFERROR(VLOOKUP(A4045,'Статус менеджера'!$A$2:$B$48,2,TRUE),"")</f>
        <v/>
      </c>
      <c r="N4045" s="2">
        <f t="shared" si="127"/>
        <v>30</v>
      </c>
    </row>
    <row r="4046" spans="1:14" x14ac:dyDescent="0.35">
      <c r="A4046" t="s">
        <v>80</v>
      </c>
      <c r="B4046" t="s">
        <v>225</v>
      </c>
      <c r="C4046" s="1">
        <v>44139</v>
      </c>
      <c r="D4046" t="s">
        <v>118</v>
      </c>
      <c r="E4046" s="3">
        <v>0</v>
      </c>
      <c r="F4046" s="4">
        <v>0</v>
      </c>
      <c r="G4046" s="2">
        <v>100</v>
      </c>
      <c r="H4046" s="2" t="e">
        <v>#N/A</v>
      </c>
      <c r="I4046" s="2" t="e">
        <v>#N/A</v>
      </c>
      <c r="J4046" s="2" t="e">
        <v>#N/A</v>
      </c>
      <c r="K4046" s="2" t="e">
        <v>#N/A</v>
      </c>
      <c r="L4046" t="str">
        <f t="shared" si="126"/>
        <v/>
      </c>
      <c r="M4046" t="str">
        <f>IFERROR(VLOOKUP(A4046,'Статус менеджера'!$A$2:$B$48,2,TRUE),"")</f>
        <v/>
      </c>
      <c r="N4046" s="2" t="str">
        <f t="shared" si="127"/>
        <v/>
      </c>
    </row>
    <row r="4047" spans="1:14" x14ac:dyDescent="0.35">
      <c r="A4047" t="s">
        <v>49</v>
      </c>
      <c r="B4047" t="s">
        <v>233</v>
      </c>
      <c r="C4047" s="1">
        <v>44146</v>
      </c>
      <c r="D4047" t="s">
        <v>128</v>
      </c>
      <c r="E4047" s="3">
        <v>4.54</v>
      </c>
      <c r="F4047" s="4">
        <v>0</v>
      </c>
      <c r="G4047" s="2">
        <v>25150</v>
      </c>
      <c r="H4047" s="2">
        <v>24780</v>
      </c>
      <c r="I4047" s="2">
        <v>25235</v>
      </c>
      <c r="J4047" s="2">
        <v>25785</v>
      </c>
      <c r="K4047" s="2">
        <v>26235</v>
      </c>
      <c r="L4047" t="str">
        <f t="shared" si="126"/>
        <v/>
      </c>
      <c r="M4047" t="str">
        <f>IFERROR(VLOOKUP(A4047,'Статус менеджера'!$A$2:$B$48,2,TRUE),"")</f>
        <v/>
      </c>
      <c r="N4047" s="2">
        <f t="shared" si="127"/>
        <v>11.252747252747252</v>
      </c>
    </row>
    <row r="4048" spans="1:14" x14ac:dyDescent="0.35">
      <c r="A4048" t="s">
        <v>49</v>
      </c>
      <c r="B4048" t="s">
        <v>233</v>
      </c>
      <c r="C4048" s="1">
        <v>44146</v>
      </c>
      <c r="D4048" t="s">
        <v>128</v>
      </c>
      <c r="E4048" s="3">
        <v>4.0599999999999996</v>
      </c>
      <c r="F4048" s="4">
        <v>0</v>
      </c>
      <c r="G4048" s="2">
        <v>25150</v>
      </c>
      <c r="H4048" s="2">
        <v>24780</v>
      </c>
      <c r="I4048" s="2">
        <v>25235</v>
      </c>
      <c r="J4048" s="2">
        <v>25785</v>
      </c>
      <c r="K4048" s="2">
        <v>26235</v>
      </c>
      <c r="L4048" t="str">
        <f t="shared" si="126"/>
        <v/>
      </c>
      <c r="M4048" t="str">
        <f>IFERROR(VLOOKUP(A4048,'Статус менеджера'!$A$2:$B$48,2,TRUE),"")</f>
        <v/>
      </c>
      <c r="N4048" s="2">
        <f t="shared" si="127"/>
        <v>11.252747252747252</v>
      </c>
    </row>
    <row r="4049" spans="1:14" x14ac:dyDescent="0.35">
      <c r="A4049" t="s">
        <v>49</v>
      </c>
      <c r="B4049" t="s">
        <v>233</v>
      </c>
      <c r="C4049" s="1">
        <v>44146</v>
      </c>
      <c r="D4049" t="s">
        <v>128</v>
      </c>
      <c r="E4049" s="3">
        <v>5.33</v>
      </c>
      <c r="F4049" s="4">
        <v>0</v>
      </c>
      <c r="G4049" s="2">
        <v>24575</v>
      </c>
      <c r="H4049" s="2">
        <v>24205</v>
      </c>
      <c r="I4049" s="2">
        <v>24660</v>
      </c>
      <c r="J4049" s="2">
        <v>25210</v>
      </c>
      <c r="K4049" s="2">
        <v>25660</v>
      </c>
      <c r="L4049" t="str">
        <f t="shared" si="126"/>
        <v/>
      </c>
      <c r="M4049" t="str">
        <f>IFERROR(VLOOKUP(A4049,'Статус менеджера'!$A$2:$B$48,2,TRUE),"")</f>
        <v/>
      </c>
      <c r="N4049" s="2">
        <f t="shared" si="127"/>
        <v>11.252747252747252</v>
      </c>
    </row>
    <row r="4050" spans="1:14" x14ac:dyDescent="0.35">
      <c r="A4050" t="s">
        <v>49</v>
      </c>
      <c r="B4050" t="s">
        <v>233</v>
      </c>
      <c r="C4050" s="1">
        <v>44146</v>
      </c>
      <c r="D4050" t="s">
        <v>128</v>
      </c>
      <c r="E4050" s="3">
        <v>5.67</v>
      </c>
      <c r="F4050" s="4">
        <v>0</v>
      </c>
      <c r="G4050" s="2">
        <v>24575</v>
      </c>
      <c r="H4050" s="2">
        <v>24205</v>
      </c>
      <c r="I4050" s="2">
        <v>24660</v>
      </c>
      <c r="J4050" s="2">
        <v>25210</v>
      </c>
      <c r="K4050" s="2">
        <v>25660</v>
      </c>
      <c r="L4050" t="str">
        <f t="shared" si="126"/>
        <v/>
      </c>
      <c r="M4050" t="str">
        <f>IFERROR(VLOOKUP(A4050,'Статус менеджера'!$A$2:$B$48,2,TRUE),"")</f>
        <v/>
      </c>
      <c r="N4050" s="2">
        <f t="shared" si="127"/>
        <v>11.252747252747252</v>
      </c>
    </row>
    <row r="4051" spans="1:14" x14ac:dyDescent="0.35">
      <c r="A4051" t="s">
        <v>21</v>
      </c>
      <c r="B4051" t="s">
        <v>236</v>
      </c>
      <c r="C4051" s="1">
        <v>44148</v>
      </c>
      <c r="D4051" t="s">
        <v>122</v>
      </c>
      <c r="E4051" s="3">
        <v>1.9</v>
      </c>
      <c r="F4051" s="4">
        <v>0</v>
      </c>
      <c r="G4051" s="2">
        <v>19070</v>
      </c>
      <c r="H4051" s="2">
        <v>18505</v>
      </c>
      <c r="I4051" s="2">
        <v>19070</v>
      </c>
      <c r="J4051" s="2">
        <v>19420</v>
      </c>
      <c r="K4051" s="2">
        <v>19870</v>
      </c>
      <c r="L4051" t="str">
        <f t="shared" si="126"/>
        <v/>
      </c>
      <c r="M4051" t="str">
        <f>IFERROR(VLOOKUP(A4051,'Статус менеджера'!$A$2:$B$48,2,TRUE),"")</f>
        <v/>
      </c>
      <c r="N4051" s="2">
        <f t="shared" si="127"/>
        <v>12</v>
      </c>
    </row>
    <row r="4052" spans="1:14" x14ac:dyDescent="0.35">
      <c r="A4052" t="s">
        <v>21</v>
      </c>
      <c r="B4052" t="s">
        <v>236</v>
      </c>
      <c r="C4052" s="1">
        <v>44148</v>
      </c>
      <c r="D4052" t="s">
        <v>122</v>
      </c>
      <c r="E4052" s="3">
        <v>1.9</v>
      </c>
      <c r="F4052" s="4">
        <v>0</v>
      </c>
      <c r="G4052" s="2">
        <v>19070</v>
      </c>
      <c r="H4052" s="2">
        <v>18505</v>
      </c>
      <c r="I4052" s="2">
        <v>19070</v>
      </c>
      <c r="J4052" s="2">
        <v>19420</v>
      </c>
      <c r="K4052" s="2">
        <v>19870</v>
      </c>
      <c r="L4052" t="str">
        <f t="shared" si="126"/>
        <v/>
      </c>
      <c r="M4052" t="str">
        <f>IFERROR(VLOOKUP(A4052,'Статус менеджера'!$A$2:$B$48,2,TRUE),"")</f>
        <v/>
      </c>
      <c r="N4052" s="2">
        <f t="shared" si="127"/>
        <v>12</v>
      </c>
    </row>
    <row r="4053" spans="1:14" x14ac:dyDescent="0.35">
      <c r="A4053" t="s">
        <v>21</v>
      </c>
      <c r="B4053" t="s">
        <v>236</v>
      </c>
      <c r="C4053" s="1">
        <v>44148</v>
      </c>
      <c r="D4053" t="s">
        <v>122</v>
      </c>
      <c r="E4053" s="3">
        <v>1.9</v>
      </c>
      <c r="F4053" s="4">
        <v>0</v>
      </c>
      <c r="G4053" s="2">
        <v>19070</v>
      </c>
      <c r="H4053" s="2">
        <v>18505</v>
      </c>
      <c r="I4053" s="2">
        <v>19070</v>
      </c>
      <c r="J4053" s="2">
        <v>19420</v>
      </c>
      <c r="K4053" s="2">
        <v>19870</v>
      </c>
      <c r="L4053" t="str">
        <f t="shared" si="126"/>
        <v/>
      </c>
      <c r="M4053" t="str">
        <f>IFERROR(VLOOKUP(A4053,'Статус менеджера'!$A$2:$B$48,2,TRUE),"")</f>
        <v/>
      </c>
      <c r="N4053" s="2">
        <f t="shared" si="127"/>
        <v>12</v>
      </c>
    </row>
    <row r="4054" spans="1:14" x14ac:dyDescent="0.35">
      <c r="A4054" t="s">
        <v>21</v>
      </c>
      <c r="B4054" t="s">
        <v>236</v>
      </c>
      <c r="C4054" s="1">
        <v>44148</v>
      </c>
      <c r="D4054" t="s">
        <v>122</v>
      </c>
      <c r="E4054" s="3">
        <v>1.9</v>
      </c>
      <c r="F4054" s="4">
        <v>0</v>
      </c>
      <c r="G4054" s="2">
        <v>19070</v>
      </c>
      <c r="H4054" s="2">
        <v>18505</v>
      </c>
      <c r="I4054" s="2">
        <v>19070</v>
      </c>
      <c r="J4054" s="2">
        <v>19420</v>
      </c>
      <c r="K4054" s="2">
        <v>19870</v>
      </c>
      <c r="L4054" t="str">
        <f t="shared" si="126"/>
        <v/>
      </c>
      <c r="M4054" t="str">
        <f>IFERROR(VLOOKUP(A4054,'Статус менеджера'!$A$2:$B$48,2,TRUE),"")</f>
        <v/>
      </c>
      <c r="N4054" s="2">
        <f t="shared" si="127"/>
        <v>12</v>
      </c>
    </row>
    <row r="4055" spans="1:14" x14ac:dyDescent="0.35">
      <c r="A4055" t="s">
        <v>21</v>
      </c>
      <c r="B4055" t="s">
        <v>236</v>
      </c>
      <c r="C4055" s="1">
        <v>44148</v>
      </c>
      <c r="D4055" t="s">
        <v>122</v>
      </c>
      <c r="E4055" s="3">
        <v>1.9</v>
      </c>
      <c r="F4055" s="4">
        <v>0</v>
      </c>
      <c r="G4055" s="2">
        <v>19070</v>
      </c>
      <c r="H4055" s="2">
        <v>18505</v>
      </c>
      <c r="I4055" s="2">
        <v>19070</v>
      </c>
      <c r="J4055" s="2">
        <v>19420</v>
      </c>
      <c r="K4055" s="2">
        <v>19870</v>
      </c>
      <c r="L4055" t="str">
        <f t="shared" si="126"/>
        <v/>
      </c>
      <c r="M4055" t="str">
        <f>IFERROR(VLOOKUP(A4055,'Статус менеджера'!$A$2:$B$48,2,TRUE),"")</f>
        <v/>
      </c>
      <c r="N4055" s="2">
        <f t="shared" si="127"/>
        <v>12</v>
      </c>
    </row>
    <row r="4056" spans="1:14" x14ac:dyDescent="0.35">
      <c r="A4056" t="s">
        <v>21</v>
      </c>
      <c r="B4056" t="s">
        <v>236</v>
      </c>
      <c r="C4056" s="1">
        <v>44148</v>
      </c>
      <c r="D4056" t="s">
        <v>122</v>
      </c>
      <c r="E4056" s="3">
        <v>1.9</v>
      </c>
      <c r="F4056" s="4">
        <v>0</v>
      </c>
      <c r="G4056" s="2">
        <v>19070</v>
      </c>
      <c r="H4056" s="2">
        <v>18505</v>
      </c>
      <c r="I4056" s="2">
        <v>19070</v>
      </c>
      <c r="J4056" s="2">
        <v>19420</v>
      </c>
      <c r="K4056" s="2">
        <v>19870</v>
      </c>
      <c r="L4056" t="str">
        <f t="shared" si="126"/>
        <v/>
      </c>
      <c r="M4056" t="str">
        <f>IFERROR(VLOOKUP(A4056,'Статус менеджера'!$A$2:$B$48,2,TRUE),"")</f>
        <v/>
      </c>
      <c r="N4056" s="2">
        <f t="shared" si="127"/>
        <v>12</v>
      </c>
    </row>
    <row r="4057" spans="1:14" x14ac:dyDescent="0.35">
      <c r="A4057" t="s">
        <v>21</v>
      </c>
      <c r="B4057" t="s">
        <v>236</v>
      </c>
      <c r="C4057" s="1">
        <v>44148</v>
      </c>
      <c r="D4057" t="s">
        <v>122</v>
      </c>
      <c r="E4057" s="3">
        <v>1.9</v>
      </c>
      <c r="F4057" s="4">
        <v>0</v>
      </c>
      <c r="G4057" s="2">
        <v>19070</v>
      </c>
      <c r="H4057" s="2">
        <v>18505</v>
      </c>
      <c r="I4057" s="2">
        <v>19070</v>
      </c>
      <c r="J4057" s="2">
        <v>19420</v>
      </c>
      <c r="K4057" s="2">
        <v>19870</v>
      </c>
      <c r="L4057" t="str">
        <f t="shared" si="126"/>
        <v/>
      </c>
      <c r="M4057" t="str">
        <f>IFERROR(VLOOKUP(A4057,'Статус менеджера'!$A$2:$B$48,2,TRUE),"")</f>
        <v/>
      </c>
      <c r="N4057" s="2">
        <f t="shared" si="127"/>
        <v>12</v>
      </c>
    </row>
    <row r="4058" spans="1:14" x14ac:dyDescent="0.35">
      <c r="A4058" t="s">
        <v>21</v>
      </c>
      <c r="B4058" t="s">
        <v>236</v>
      </c>
      <c r="C4058" s="1">
        <v>44148</v>
      </c>
      <c r="D4058" t="s">
        <v>122</v>
      </c>
      <c r="E4058" s="3">
        <v>1.9</v>
      </c>
      <c r="F4058" s="4">
        <v>0</v>
      </c>
      <c r="G4058" s="2">
        <v>19070</v>
      </c>
      <c r="H4058" s="2">
        <v>18505</v>
      </c>
      <c r="I4058" s="2">
        <v>19070</v>
      </c>
      <c r="J4058" s="2">
        <v>19420</v>
      </c>
      <c r="K4058" s="2">
        <v>19870</v>
      </c>
      <c r="L4058" t="str">
        <f t="shared" si="126"/>
        <v/>
      </c>
      <c r="M4058" t="str">
        <f>IFERROR(VLOOKUP(A4058,'Статус менеджера'!$A$2:$B$48,2,TRUE),"")</f>
        <v/>
      </c>
      <c r="N4058" s="2">
        <f t="shared" si="127"/>
        <v>12</v>
      </c>
    </row>
    <row r="4059" spans="1:14" x14ac:dyDescent="0.35">
      <c r="A4059" t="s">
        <v>21</v>
      </c>
      <c r="B4059" t="s">
        <v>236</v>
      </c>
      <c r="C4059" s="1">
        <v>44148</v>
      </c>
      <c r="D4059" t="s">
        <v>122</v>
      </c>
      <c r="E4059" s="3">
        <v>1.9</v>
      </c>
      <c r="F4059" s="4">
        <v>0</v>
      </c>
      <c r="G4059" s="2">
        <v>19070</v>
      </c>
      <c r="H4059" s="2">
        <v>18505</v>
      </c>
      <c r="I4059" s="2">
        <v>19070</v>
      </c>
      <c r="J4059" s="2">
        <v>19420</v>
      </c>
      <c r="K4059" s="2">
        <v>19870</v>
      </c>
      <c r="L4059" t="str">
        <f t="shared" si="126"/>
        <v/>
      </c>
      <c r="M4059" t="str">
        <f>IFERROR(VLOOKUP(A4059,'Статус менеджера'!$A$2:$B$48,2,TRUE),"")</f>
        <v/>
      </c>
      <c r="N4059" s="2">
        <f t="shared" si="127"/>
        <v>12</v>
      </c>
    </row>
    <row r="4060" spans="1:14" x14ac:dyDescent="0.35">
      <c r="A4060" t="s">
        <v>21</v>
      </c>
      <c r="B4060" t="s">
        <v>236</v>
      </c>
      <c r="C4060" s="1">
        <v>44148</v>
      </c>
      <c r="D4060" t="s">
        <v>122</v>
      </c>
      <c r="E4060" s="3">
        <v>1.9</v>
      </c>
      <c r="F4060" s="4">
        <v>0</v>
      </c>
      <c r="G4060" s="2">
        <v>19070</v>
      </c>
      <c r="H4060" s="2">
        <v>18505</v>
      </c>
      <c r="I4060" s="2">
        <v>19070</v>
      </c>
      <c r="J4060" s="2">
        <v>19420</v>
      </c>
      <c r="K4060" s="2">
        <v>19870</v>
      </c>
      <c r="L4060" t="str">
        <f t="shared" si="126"/>
        <v/>
      </c>
      <c r="M4060" t="str">
        <f>IFERROR(VLOOKUP(A4060,'Статус менеджера'!$A$2:$B$48,2,TRUE),"")</f>
        <v/>
      </c>
      <c r="N4060" s="2">
        <f t="shared" si="127"/>
        <v>12</v>
      </c>
    </row>
    <row r="4061" spans="1:14" x14ac:dyDescent="0.35">
      <c r="A4061" t="s">
        <v>21</v>
      </c>
      <c r="B4061" t="s">
        <v>236</v>
      </c>
      <c r="C4061" s="1">
        <v>44148</v>
      </c>
      <c r="D4061" t="s">
        <v>122</v>
      </c>
      <c r="E4061" s="3">
        <v>1.9</v>
      </c>
      <c r="F4061" s="4">
        <v>0</v>
      </c>
      <c r="G4061" s="2">
        <v>19070</v>
      </c>
      <c r="H4061" s="2">
        <v>18505</v>
      </c>
      <c r="I4061" s="2">
        <v>19070</v>
      </c>
      <c r="J4061" s="2">
        <v>19420</v>
      </c>
      <c r="K4061" s="2">
        <v>19870</v>
      </c>
      <c r="L4061" t="str">
        <f t="shared" si="126"/>
        <v/>
      </c>
      <c r="M4061" t="str">
        <f>IFERROR(VLOOKUP(A4061,'Статус менеджера'!$A$2:$B$48,2,TRUE),"")</f>
        <v/>
      </c>
      <c r="N4061" s="2">
        <f t="shared" si="127"/>
        <v>12</v>
      </c>
    </row>
    <row r="4062" spans="1:14" x14ac:dyDescent="0.35">
      <c r="A4062" t="s">
        <v>23</v>
      </c>
      <c r="B4062" t="s">
        <v>223</v>
      </c>
      <c r="C4062" s="1">
        <v>44151</v>
      </c>
      <c r="D4062" t="s">
        <v>128</v>
      </c>
      <c r="E4062" s="3">
        <v>3.6850000000000001</v>
      </c>
      <c r="F4062" s="4">
        <v>0</v>
      </c>
      <c r="G4062" s="2">
        <v>25798.89</v>
      </c>
      <c r="H4062" s="2">
        <v>24470</v>
      </c>
      <c r="I4062" s="2">
        <v>25265</v>
      </c>
      <c r="J4062" s="2">
        <v>25460</v>
      </c>
      <c r="K4062" s="2">
        <v>25910</v>
      </c>
      <c r="L4062">
        <f t="shared" si="126"/>
        <v>101.4513255555555</v>
      </c>
      <c r="M4062" t="str">
        <f>IFERROR(VLOOKUP(A4062,'Статус менеджера'!$A$2:$B$48,2,TRUE),"")</f>
        <v>Продавець малим клієнтам</v>
      </c>
      <c r="N4062" s="2">
        <f t="shared" si="127"/>
        <v>27.530888888888875</v>
      </c>
    </row>
    <row r="4063" spans="1:14" x14ac:dyDescent="0.35">
      <c r="A4063" t="s">
        <v>23</v>
      </c>
      <c r="B4063" t="s">
        <v>223</v>
      </c>
      <c r="C4063" s="1">
        <v>44151</v>
      </c>
      <c r="D4063" t="s">
        <v>128</v>
      </c>
      <c r="E4063" s="3">
        <v>3.875</v>
      </c>
      <c r="F4063" s="4">
        <v>0</v>
      </c>
      <c r="G4063" s="2">
        <v>25798.89</v>
      </c>
      <c r="H4063" s="2">
        <v>24470</v>
      </c>
      <c r="I4063" s="2">
        <v>25265</v>
      </c>
      <c r="J4063" s="2">
        <v>25460</v>
      </c>
      <c r="K4063" s="2">
        <v>25910</v>
      </c>
      <c r="L4063">
        <f t="shared" si="126"/>
        <v>106.68219444444439</v>
      </c>
      <c r="M4063" t="str">
        <f>IFERROR(VLOOKUP(A4063,'Статус менеджера'!$A$2:$B$48,2,TRUE),"")</f>
        <v>Продавець малим клієнтам</v>
      </c>
      <c r="N4063" s="2">
        <f t="shared" si="127"/>
        <v>27.530888888888875</v>
      </c>
    </row>
    <row r="4064" spans="1:14" x14ac:dyDescent="0.35">
      <c r="A4064" t="s">
        <v>23</v>
      </c>
      <c r="B4064" t="s">
        <v>223</v>
      </c>
      <c r="C4064" s="1">
        <v>44151</v>
      </c>
      <c r="D4064" t="s">
        <v>128</v>
      </c>
      <c r="E4064" s="3">
        <v>4.38</v>
      </c>
      <c r="F4064" s="4">
        <v>0</v>
      </c>
      <c r="G4064" s="2">
        <v>25798.89</v>
      </c>
      <c r="H4064" s="2">
        <v>24470</v>
      </c>
      <c r="I4064" s="2">
        <v>25265</v>
      </c>
      <c r="J4064" s="2">
        <v>25460</v>
      </c>
      <c r="K4064" s="2">
        <v>25910</v>
      </c>
      <c r="L4064">
        <f t="shared" si="126"/>
        <v>120.58529333333327</v>
      </c>
      <c r="M4064" t="str">
        <f>IFERROR(VLOOKUP(A4064,'Статус менеджера'!$A$2:$B$48,2,TRUE),"")</f>
        <v>Продавець малим клієнтам</v>
      </c>
      <c r="N4064" s="2">
        <f t="shared" si="127"/>
        <v>27.530888888888875</v>
      </c>
    </row>
    <row r="4065" spans="1:14" x14ac:dyDescent="0.35">
      <c r="A4065" t="s">
        <v>23</v>
      </c>
      <c r="B4065" t="s">
        <v>223</v>
      </c>
      <c r="C4065" s="1">
        <v>44151</v>
      </c>
      <c r="D4065" t="s">
        <v>128</v>
      </c>
      <c r="E4065" s="3">
        <v>5.21</v>
      </c>
      <c r="F4065" s="4">
        <v>0</v>
      </c>
      <c r="G4065" s="2">
        <v>24483.89</v>
      </c>
      <c r="H4065" s="2">
        <v>23155</v>
      </c>
      <c r="I4065" s="2">
        <v>23950</v>
      </c>
      <c r="J4065" s="2">
        <v>24145</v>
      </c>
      <c r="K4065" s="2">
        <v>24595</v>
      </c>
      <c r="L4065">
        <f t="shared" si="126"/>
        <v>143.43593111111105</v>
      </c>
      <c r="M4065" t="str">
        <f>IFERROR(VLOOKUP(A4065,'Статус менеджера'!$A$2:$B$48,2,TRUE),"")</f>
        <v>Продавець малим клієнтам</v>
      </c>
      <c r="N4065" s="2">
        <f t="shared" si="127"/>
        <v>27.530888888888875</v>
      </c>
    </row>
    <row r="4066" spans="1:14" x14ac:dyDescent="0.35">
      <c r="A4066" t="s">
        <v>101</v>
      </c>
      <c r="B4066" t="s">
        <v>221</v>
      </c>
      <c r="C4066" s="1">
        <v>44149</v>
      </c>
      <c r="D4066" t="s">
        <v>115</v>
      </c>
      <c r="E4066" s="3">
        <v>4.875</v>
      </c>
      <c r="F4066" s="4">
        <v>0</v>
      </c>
      <c r="G4066" s="2">
        <v>20045</v>
      </c>
      <c r="H4066" s="2">
        <v>19590</v>
      </c>
      <c r="I4066" s="2">
        <v>19975</v>
      </c>
      <c r="J4066" s="2">
        <v>20525</v>
      </c>
      <c r="K4066" s="2">
        <v>20975</v>
      </c>
      <c r="L4066" t="str">
        <f t="shared" si="126"/>
        <v/>
      </c>
      <c r="M4066" t="str">
        <f>IFERROR(VLOOKUP(A4066,'Статус менеджера'!$A$2:$B$48,2,TRUE),"")</f>
        <v>Продавець малим клієнтам</v>
      </c>
      <c r="N4066" s="2">
        <f t="shared" si="127"/>
        <v>13.018181818181818</v>
      </c>
    </row>
    <row r="4067" spans="1:14" x14ac:dyDescent="0.35">
      <c r="A4067" t="s">
        <v>101</v>
      </c>
      <c r="B4067" t="s">
        <v>221</v>
      </c>
      <c r="C4067" s="1">
        <v>44149</v>
      </c>
      <c r="D4067" t="s">
        <v>115</v>
      </c>
      <c r="E4067" s="3">
        <v>5.4749999999999996</v>
      </c>
      <c r="F4067" s="4">
        <v>0</v>
      </c>
      <c r="G4067" s="2">
        <v>20045</v>
      </c>
      <c r="H4067" s="2">
        <v>19590</v>
      </c>
      <c r="I4067" s="2">
        <v>19975</v>
      </c>
      <c r="J4067" s="2">
        <v>20525</v>
      </c>
      <c r="K4067" s="2">
        <v>20975</v>
      </c>
      <c r="L4067" t="str">
        <f t="shared" si="126"/>
        <v/>
      </c>
      <c r="M4067" t="str">
        <f>IFERROR(VLOOKUP(A4067,'Статус менеджера'!$A$2:$B$48,2,TRUE),"")</f>
        <v>Продавець малим клієнтам</v>
      </c>
      <c r="N4067" s="2">
        <f t="shared" si="127"/>
        <v>13.018181818181818</v>
      </c>
    </row>
    <row r="4068" spans="1:14" x14ac:dyDescent="0.35">
      <c r="A4068" t="s">
        <v>40</v>
      </c>
      <c r="B4068" t="s">
        <v>232</v>
      </c>
      <c r="C4068" s="1">
        <v>44144</v>
      </c>
      <c r="D4068" t="s">
        <v>140</v>
      </c>
      <c r="E4068" s="3">
        <v>1.4350000000000001</v>
      </c>
      <c r="F4068" s="4">
        <v>0</v>
      </c>
      <c r="G4068" s="2">
        <v>15785</v>
      </c>
      <c r="H4068" s="2">
        <v>15785</v>
      </c>
      <c r="I4068" s="2">
        <v>16450</v>
      </c>
      <c r="J4068" s="2">
        <v>16500</v>
      </c>
      <c r="K4068" s="2">
        <v>16620</v>
      </c>
      <c r="L4068" t="str">
        <f t="shared" si="126"/>
        <v/>
      </c>
      <c r="M4068" t="str">
        <f>IFERROR(VLOOKUP(A4068,'Статус менеджера'!$A$2:$B$48,2,TRUE),"")</f>
        <v>Продавець малим клієнтам</v>
      </c>
      <c r="N4068" s="2">
        <f t="shared" si="127"/>
        <v>8</v>
      </c>
    </row>
    <row r="4069" spans="1:14" x14ac:dyDescent="0.35">
      <c r="A4069" t="s">
        <v>40</v>
      </c>
      <c r="B4069" t="s">
        <v>232</v>
      </c>
      <c r="C4069" s="1">
        <v>44144</v>
      </c>
      <c r="D4069" t="s">
        <v>140</v>
      </c>
      <c r="E4069" s="3">
        <v>9.6349999999999998</v>
      </c>
      <c r="F4069" s="4">
        <v>0</v>
      </c>
      <c r="G4069" s="2">
        <v>15785</v>
      </c>
      <c r="H4069" s="2">
        <v>15785</v>
      </c>
      <c r="I4069" s="2">
        <v>16450</v>
      </c>
      <c r="J4069" s="2">
        <v>16500</v>
      </c>
      <c r="K4069" s="2">
        <v>16620</v>
      </c>
      <c r="L4069" t="str">
        <f t="shared" si="126"/>
        <v/>
      </c>
      <c r="M4069" t="str">
        <f>IFERROR(VLOOKUP(A4069,'Статус менеджера'!$A$2:$B$48,2,TRUE),"")</f>
        <v>Продавець малим клієнтам</v>
      </c>
      <c r="N4069" s="2">
        <f t="shared" si="127"/>
        <v>8</v>
      </c>
    </row>
    <row r="4070" spans="1:14" x14ac:dyDescent="0.35">
      <c r="A4070" t="s">
        <v>40</v>
      </c>
      <c r="B4070" t="s">
        <v>232</v>
      </c>
      <c r="C4070" s="1">
        <v>44144</v>
      </c>
      <c r="D4070" t="s">
        <v>140</v>
      </c>
      <c r="E4070" s="3">
        <v>10.824999999999999</v>
      </c>
      <c r="F4070" s="4">
        <v>0</v>
      </c>
      <c r="G4070" s="2">
        <v>15785</v>
      </c>
      <c r="H4070" s="2">
        <v>15785</v>
      </c>
      <c r="I4070" s="2">
        <v>16450</v>
      </c>
      <c r="J4070" s="2">
        <v>16500</v>
      </c>
      <c r="K4070" s="2">
        <v>16620</v>
      </c>
      <c r="L4070" t="str">
        <f t="shared" si="126"/>
        <v/>
      </c>
      <c r="M4070" t="str">
        <f>IFERROR(VLOOKUP(A4070,'Статус менеджера'!$A$2:$B$48,2,TRUE),"")</f>
        <v>Продавець малим клієнтам</v>
      </c>
      <c r="N4070" s="2">
        <f t="shared" si="127"/>
        <v>8</v>
      </c>
    </row>
    <row r="4071" spans="1:14" x14ac:dyDescent="0.35">
      <c r="A4071" t="s">
        <v>40</v>
      </c>
      <c r="B4071" t="s">
        <v>232</v>
      </c>
      <c r="C4071" s="1">
        <v>44144</v>
      </c>
      <c r="D4071" t="s">
        <v>140</v>
      </c>
      <c r="E4071" s="3">
        <v>14.42</v>
      </c>
      <c r="F4071" s="4">
        <v>0</v>
      </c>
      <c r="G4071" s="2">
        <v>15785</v>
      </c>
      <c r="H4071" s="2">
        <v>15785</v>
      </c>
      <c r="I4071" s="2">
        <v>16450</v>
      </c>
      <c r="J4071" s="2">
        <v>16500</v>
      </c>
      <c r="K4071" s="2">
        <v>16620</v>
      </c>
      <c r="L4071" t="str">
        <f t="shared" si="126"/>
        <v/>
      </c>
      <c r="M4071" t="str">
        <f>IFERROR(VLOOKUP(A4071,'Статус менеджера'!$A$2:$B$48,2,TRUE),"")</f>
        <v>Продавець малим клієнтам</v>
      </c>
      <c r="N4071" s="2">
        <f t="shared" si="127"/>
        <v>8</v>
      </c>
    </row>
    <row r="4072" spans="1:14" x14ac:dyDescent="0.35">
      <c r="A4072" t="s">
        <v>40</v>
      </c>
      <c r="B4072" t="s">
        <v>232</v>
      </c>
      <c r="C4072" s="1">
        <v>44144</v>
      </c>
      <c r="D4072" t="s">
        <v>140</v>
      </c>
      <c r="E4072" s="3">
        <v>7.0460000000000003</v>
      </c>
      <c r="F4072" s="4">
        <v>0</v>
      </c>
      <c r="G4072" s="2">
        <v>15785</v>
      </c>
      <c r="H4072" s="2">
        <v>15785</v>
      </c>
      <c r="I4072" s="2">
        <v>16450</v>
      </c>
      <c r="J4072" s="2">
        <v>16500</v>
      </c>
      <c r="K4072" s="2">
        <v>16620</v>
      </c>
      <c r="L4072" t="str">
        <f t="shared" si="126"/>
        <v/>
      </c>
      <c r="M4072" t="str">
        <f>IFERROR(VLOOKUP(A4072,'Статус менеджера'!$A$2:$B$48,2,TRUE),"")</f>
        <v>Продавець малим клієнтам</v>
      </c>
      <c r="N4072" s="2">
        <f t="shared" si="127"/>
        <v>8</v>
      </c>
    </row>
    <row r="4073" spans="1:14" x14ac:dyDescent="0.35">
      <c r="A4073" t="s">
        <v>25</v>
      </c>
      <c r="B4073" t="s">
        <v>237</v>
      </c>
      <c r="C4073" s="1">
        <v>44145</v>
      </c>
      <c r="D4073" t="s">
        <v>132</v>
      </c>
      <c r="E4073" s="3">
        <v>20.5</v>
      </c>
      <c r="F4073" s="4">
        <v>0</v>
      </c>
      <c r="G4073" s="2">
        <v>17745</v>
      </c>
      <c r="H4073" s="2">
        <v>17305</v>
      </c>
      <c r="I4073" s="2">
        <v>17845</v>
      </c>
      <c r="J4073" s="2">
        <v>18245</v>
      </c>
      <c r="K4073" s="2">
        <v>18995</v>
      </c>
      <c r="L4073" t="str">
        <f t="shared" si="126"/>
        <v/>
      </c>
      <c r="M4073" t="str">
        <f>IFERROR(VLOOKUP(A4073,'Статус менеджера'!$A$2:$B$48,2,TRUE),"")</f>
        <v/>
      </c>
      <c r="N4073" s="2">
        <f t="shared" si="127"/>
        <v>11.25925925925926</v>
      </c>
    </row>
    <row r="4074" spans="1:14" x14ac:dyDescent="0.35">
      <c r="A4074" t="s">
        <v>16</v>
      </c>
      <c r="B4074" t="s">
        <v>225</v>
      </c>
      <c r="C4074" s="1">
        <v>44144</v>
      </c>
      <c r="D4074" t="s">
        <v>119</v>
      </c>
      <c r="E4074" s="3">
        <v>0.11</v>
      </c>
      <c r="F4074" s="4">
        <v>0</v>
      </c>
      <c r="G4074" s="2">
        <v>21720</v>
      </c>
      <c r="H4074" s="2">
        <v>19855</v>
      </c>
      <c r="I4074" s="2">
        <v>20670</v>
      </c>
      <c r="J4074" s="2">
        <v>21220</v>
      </c>
      <c r="K4074" s="2">
        <v>21720</v>
      </c>
      <c r="L4074" t="str">
        <f t="shared" si="126"/>
        <v/>
      </c>
      <c r="M4074" t="str">
        <f>IFERROR(VLOOKUP(A4074,'Статус менеджера'!$A$2:$B$48,2,TRUE),"")</f>
        <v/>
      </c>
      <c r="N4074" s="2">
        <f t="shared" si="127"/>
        <v>30</v>
      </c>
    </row>
    <row r="4075" spans="1:14" x14ac:dyDescent="0.35">
      <c r="A4075" t="s">
        <v>79</v>
      </c>
      <c r="B4075" t="s">
        <v>227</v>
      </c>
      <c r="C4075" s="1">
        <v>44146</v>
      </c>
      <c r="D4075" t="s">
        <v>123</v>
      </c>
      <c r="E4075" s="3">
        <v>13.52</v>
      </c>
      <c r="F4075" s="4">
        <v>0</v>
      </c>
      <c r="G4075" s="2">
        <v>16410</v>
      </c>
      <c r="H4075" s="2">
        <v>16055</v>
      </c>
      <c r="I4075" s="2">
        <v>16950</v>
      </c>
      <c r="J4075" s="2">
        <v>17300</v>
      </c>
      <c r="K4075" s="2">
        <v>18050</v>
      </c>
      <c r="L4075" t="str">
        <f t="shared" si="126"/>
        <v/>
      </c>
      <c r="M4075" t="str">
        <f>IFERROR(VLOOKUP(A4075,'Статус менеджера'!$A$2:$B$48,2,TRUE),"")</f>
        <v/>
      </c>
      <c r="N4075" s="2">
        <f t="shared" si="127"/>
        <v>9.5865921787709496</v>
      </c>
    </row>
    <row r="4076" spans="1:14" x14ac:dyDescent="0.35">
      <c r="A4076" t="s">
        <v>67</v>
      </c>
      <c r="B4076" t="s">
        <v>224</v>
      </c>
      <c r="C4076" s="1">
        <v>44146</v>
      </c>
      <c r="D4076" t="s">
        <v>117</v>
      </c>
      <c r="E4076" s="3">
        <v>5.0049999999999999</v>
      </c>
      <c r="F4076" s="4">
        <v>0</v>
      </c>
      <c r="G4076" s="2">
        <v>22735</v>
      </c>
      <c r="H4076" s="2">
        <v>20835</v>
      </c>
      <c r="I4076" s="2">
        <v>21685</v>
      </c>
      <c r="J4076" s="2">
        <v>22235</v>
      </c>
      <c r="K4076" s="2">
        <v>22735</v>
      </c>
      <c r="L4076" t="str">
        <f t="shared" si="126"/>
        <v/>
      </c>
      <c r="M4076" t="str">
        <f>IFERROR(VLOOKUP(A4076,'Статус менеджера'!$A$2:$B$48,2,TRUE),"")</f>
        <v>Продавець малим клієнтам</v>
      </c>
      <c r="N4076" s="2">
        <f t="shared" si="127"/>
        <v>30</v>
      </c>
    </row>
    <row r="4077" spans="1:14" x14ac:dyDescent="0.35">
      <c r="A4077" t="s">
        <v>67</v>
      </c>
      <c r="B4077" t="s">
        <v>224</v>
      </c>
      <c r="C4077" s="1">
        <v>44146</v>
      </c>
      <c r="D4077" t="s">
        <v>117</v>
      </c>
      <c r="E4077" s="3">
        <v>0.52</v>
      </c>
      <c r="F4077" s="4">
        <v>0</v>
      </c>
      <c r="G4077" s="2">
        <v>22735</v>
      </c>
      <c r="H4077" s="2">
        <v>20835</v>
      </c>
      <c r="I4077" s="2">
        <v>21685</v>
      </c>
      <c r="J4077" s="2">
        <v>22235</v>
      </c>
      <c r="K4077" s="2">
        <v>22735</v>
      </c>
      <c r="L4077" t="str">
        <f t="shared" si="126"/>
        <v/>
      </c>
      <c r="M4077" t="str">
        <f>IFERROR(VLOOKUP(A4077,'Статус менеджера'!$A$2:$B$48,2,TRUE),"")</f>
        <v>Продавець малим клієнтам</v>
      </c>
      <c r="N4077" s="2">
        <f t="shared" si="127"/>
        <v>30</v>
      </c>
    </row>
    <row r="4078" spans="1:14" x14ac:dyDescent="0.35">
      <c r="A4078" t="s">
        <v>67</v>
      </c>
      <c r="B4078" t="s">
        <v>224</v>
      </c>
      <c r="C4078" s="1">
        <v>44146</v>
      </c>
      <c r="D4078" t="s">
        <v>117</v>
      </c>
      <c r="E4078" s="3">
        <v>2.1019999999999999</v>
      </c>
      <c r="F4078" s="4">
        <v>0</v>
      </c>
      <c r="G4078" s="2">
        <v>22735</v>
      </c>
      <c r="H4078" s="2">
        <v>20835</v>
      </c>
      <c r="I4078" s="2">
        <v>21685</v>
      </c>
      <c r="J4078" s="2">
        <v>22235</v>
      </c>
      <c r="K4078" s="2">
        <v>22735</v>
      </c>
      <c r="L4078" t="str">
        <f t="shared" si="126"/>
        <v/>
      </c>
      <c r="M4078" t="str">
        <f>IFERROR(VLOOKUP(A4078,'Статус менеджера'!$A$2:$B$48,2,TRUE),"")</f>
        <v>Продавець малим клієнтам</v>
      </c>
      <c r="N4078" s="2">
        <f t="shared" si="127"/>
        <v>30</v>
      </c>
    </row>
    <row r="4079" spans="1:14" x14ac:dyDescent="0.35">
      <c r="A4079" t="s">
        <v>67</v>
      </c>
      <c r="B4079" t="s">
        <v>224</v>
      </c>
      <c r="C4079" s="1">
        <v>44146</v>
      </c>
      <c r="D4079" t="s">
        <v>117</v>
      </c>
      <c r="E4079" s="3">
        <v>5.0049999999999999</v>
      </c>
      <c r="F4079" s="4">
        <v>0</v>
      </c>
      <c r="G4079" s="2">
        <v>22735</v>
      </c>
      <c r="H4079" s="2">
        <v>20835</v>
      </c>
      <c r="I4079" s="2">
        <v>21685</v>
      </c>
      <c r="J4079" s="2">
        <v>22235</v>
      </c>
      <c r="K4079" s="2">
        <v>22735</v>
      </c>
      <c r="L4079" t="str">
        <f t="shared" si="126"/>
        <v/>
      </c>
      <c r="M4079" t="str">
        <f>IFERROR(VLOOKUP(A4079,'Статус менеджера'!$A$2:$B$48,2,TRUE),"")</f>
        <v>Продавець малим клієнтам</v>
      </c>
      <c r="N4079" s="2">
        <f t="shared" si="127"/>
        <v>30</v>
      </c>
    </row>
    <row r="4080" spans="1:14" x14ac:dyDescent="0.35">
      <c r="A4080" t="s">
        <v>4</v>
      </c>
      <c r="B4080" t="s">
        <v>225</v>
      </c>
      <c r="C4080" s="1">
        <v>44138</v>
      </c>
      <c r="D4080" t="s">
        <v>131</v>
      </c>
      <c r="E4080" s="3">
        <v>4.9000000000000002E-2</v>
      </c>
      <c r="F4080" s="4">
        <v>0</v>
      </c>
      <c r="G4080" s="2">
        <v>21635</v>
      </c>
      <c r="H4080" s="2">
        <v>20250</v>
      </c>
      <c r="I4080" s="2">
        <v>20835</v>
      </c>
      <c r="J4080" s="2">
        <v>21185</v>
      </c>
      <c r="K4080" s="2">
        <v>21635</v>
      </c>
      <c r="L4080" t="str">
        <f t="shared" si="126"/>
        <v/>
      </c>
      <c r="M4080" t="str">
        <f>IFERROR(VLOOKUP(A4080,'Статус менеджера'!$A$2:$B$48,2,TRUE),"")</f>
        <v/>
      </c>
      <c r="N4080" s="2">
        <f t="shared" si="127"/>
        <v>30</v>
      </c>
    </row>
    <row r="4081" spans="1:14" x14ac:dyDescent="0.35">
      <c r="A4081" t="s">
        <v>4</v>
      </c>
      <c r="B4081" t="s">
        <v>225</v>
      </c>
      <c r="C4081" s="1">
        <v>44138</v>
      </c>
      <c r="D4081" t="s">
        <v>116</v>
      </c>
      <c r="E4081" s="3">
        <v>5.72</v>
      </c>
      <c r="F4081" s="4">
        <v>0</v>
      </c>
      <c r="G4081" s="2">
        <v>18980</v>
      </c>
      <c r="H4081" s="2">
        <v>18435</v>
      </c>
      <c r="I4081" s="2">
        <v>18980</v>
      </c>
      <c r="J4081" s="2">
        <v>19330</v>
      </c>
      <c r="K4081" s="2">
        <v>19780</v>
      </c>
      <c r="L4081" t="str">
        <f t="shared" si="126"/>
        <v/>
      </c>
      <c r="M4081" t="str">
        <f>IFERROR(VLOOKUP(A4081,'Статус менеджера'!$A$2:$B$48,2,TRUE),"")</f>
        <v/>
      </c>
      <c r="N4081" s="2">
        <f t="shared" si="127"/>
        <v>12</v>
      </c>
    </row>
    <row r="4082" spans="1:14" x14ac:dyDescent="0.35">
      <c r="A4082" t="s">
        <v>4</v>
      </c>
      <c r="B4082" t="s">
        <v>225</v>
      </c>
      <c r="C4082" s="1">
        <v>44138</v>
      </c>
      <c r="D4082" t="s">
        <v>122</v>
      </c>
      <c r="E4082" s="3">
        <v>0.436</v>
      </c>
      <c r="F4082" s="4">
        <v>0</v>
      </c>
      <c r="G4082" s="2">
        <v>18980</v>
      </c>
      <c r="H4082" s="2">
        <v>18435</v>
      </c>
      <c r="I4082" s="2">
        <v>18980</v>
      </c>
      <c r="J4082" s="2">
        <v>19330</v>
      </c>
      <c r="K4082" s="2">
        <v>19780</v>
      </c>
      <c r="L4082" t="str">
        <f t="shared" si="126"/>
        <v/>
      </c>
      <c r="M4082" t="str">
        <f>IFERROR(VLOOKUP(A4082,'Статус менеджера'!$A$2:$B$48,2,TRUE),"")</f>
        <v/>
      </c>
      <c r="N4082" s="2">
        <f t="shared" si="127"/>
        <v>12</v>
      </c>
    </row>
    <row r="4083" spans="1:14" x14ac:dyDescent="0.35">
      <c r="A4083" t="s">
        <v>4</v>
      </c>
      <c r="B4083" t="s">
        <v>225</v>
      </c>
      <c r="C4083" s="1">
        <v>44138</v>
      </c>
      <c r="D4083" t="s">
        <v>122</v>
      </c>
      <c r="E4083" s="3">
        <v>0.58399999999999996</v>
      </c>
      <c r="F4083" s="4">
        <v>0</v>
      </c>
      <c r="G4083" s="2">
        <v>18980</v>
      </c>
      <c r="H4083" s="2">
        <v>18435</v>
      </c>
      <c r="I4083" s="2">
        <v>18980</v>
      </c>
      <c r="J4083" s="2">
        <v>19330</v>
      </c>
      <c r="K4083" s="2">
        <v>19780</v>
      </c>
      <c r="L4083" t="str">
        <f t="shared" si="126"/>
        <v/>
      </c>
      <c r="M4083" t="str">
        <f>IFERROR(VLOOKUP(A4083,'Статус менеджера'!$A$2:$B$48,2,TRUE),"")</f>
        <v/>
      </c>
      <c r="N4083" s="2">
        <f t="shared" si="127"/>
        <v>12</v>
      </c>
    </row>
    <row r="4084" spans="1:14" x14ac:dyDescent="0.35">
      <c r="A4084" t="s">
        <v>4</v>
      </c>
      <c r="B4084" t="s">
        <v>225</v>
      </c>
      <c r="C4084" s="1">
        <v>44138</v>
      </c>
      <c r="D4084" t="s">
        <v>122</v>
      </c>
      <c r="E4084" s="3">
        <v>0.35499999999999998</v>
      </c>
      <c r="F4084" s="4">
        <v>0</v>
      </c>
      <c r="G4084" s="2">
        <v>18980</v>
      </c>
      <c r="H4084" s="2">
        <v>18435</v>
      </c>
      <c r="I4084" s="2">
        <v>18980</v>
      </c>
      <c r="J4084" s="2">
        <v>19330</v>
      </c>
      <c r="K4084" s="2">
        <v>19780</v>
      </c>
      <c r="L4084" t="str">
        <f t="shared" si="126"/>
        <v/>
      </c>
      <c r="M4084" t="str">
        <f>IFERROR(VLOOKUP(A4084,'Статус менеджера'!$A$2:$B$48,2,TRUE),"")</f>
        <v/>
      </c>
      <c r="N4084" s="2">
        <f t="shared" si="127"/>
        <v>12</v>
      </c>
    </row>
    <row r="4085" spans="1:14" x14ac:dyDescent="0.35">
      <c r="A4085" t="s">
        <v>4</v>
      </c>
      <c r="B4085" t="s">
        <v>225</v>
      </c>
      <c r="C4085" s="1">
        <v>44138</v>
      </c>
      <c r="D4085" t="s">
        <v>122</v>
      </c>
      <c r="E4085" s="3">
        <v>0.35499999999999998</v>
      </c>
      <c r="F4085" s="4">
        <v>0</v>
      </c>
      <c r="G4085" s="2">
        <v>18980</v>
      </c>
      <c r="H4085" s="2">
        <v>18435</v>
      </c>
      <c r="I4085" s="2">
        <v>18980</v>
      </c>
      <c r="J4085" s="2">
        <v>19330</v>
      </c>
      <c r="K4085" s="2">
        <v>19780</v>
      </c>
      <c r="L4085" t="str">
        <f t="shared" si="126"/>
        <v/>
      </c>
      <c r="M4085" t="str">
        <f>IFERROR(VLOOKUP(A4085,'Статус менеджера'!$A$2:$B$48,2,TRUE),"")</f>
        <v/>
      </c>
      <c r="N4085" s="2">
        <f t="shared" si="127"/>
        <v>12</v>
      </c>
    </row>
    <row r="4086" spans="1:14" x14ac:dyDescent="0.35">
      <c r="A4086" t="s">
        <v>4</v>
      </c>
      <c r="B4086" t="s">
        <v>225</v>
      </c>
      <c r="C4086" s="1">
        <v>44138</v>
      </c>
      <c r="D4086" t="s">
        <v>121</v>
      </c>
      <c r="E4086" s="3">
        <v>0.65900000000000003</v>
      </c>
      <c r="F4086" s="4">
        <v>0</v>
      </c>
      <c r="G4086" s="2">
        <v>20455</v>
      </c>
      <c r="H4086" s="2">
        <v>19110</v>
      </c>
      <c r="I4086" s="2">
        <v>19655</v>
      </c>
      <c r="J4086" s="2">
        <v>20005</v>
      </c>
      <c r="K4086" s="2">
        <v>20455</v>
      </c>
      <c r="L4086" t="str">
        <f t="shared" si="126"/>
        <v/>
      </c>
      <c r="M4086" t="str">
        <f>IFERROR(VLOOKUP(A4086,'Статус менеджера'!$A$2:$B$48,2,TRUE),"")</f>
        <v/>
      </c>
      <c r="N4086" s="2">
        <f t="shared" si="127"/>
        <v>30</v>
      </c>
    </row>
    <row r="4087" spans="1:14" x14ac:dyDescent="0.35">
      <c r="A4087" t="s">
        <v>4</v>
      </c>
      <c r="B4087" t="s">
        <v>225</v>
      </c>
      <c r="C4087" s="1">
        <v>44138</v>
      </c>
      <c r="D4087" t="s">
        <v>121</v>
      </c>
      <c r="E4087" s="3">
        <v>0.26300000000000001</v>
      </c>
      <c r="F4087" s="4">
        <v>0</v>
      </c>
      <c r="G4087" s="2">
        <v>20455</v>
      </c>
      <c r="H4087" s="2">
        <v>19110</v>
      </c>
      <c r="I4087" s="2">
        <v>19655</v>
      </c>
      <c r="J4087" s="2">
        <v>20005</v>
      </c>
      <c r="K4087" s="2">
        <v>20455</v>
      </c>
      <c r="L4087" t="str">
        <f t="shared" si="126"/>
        <v/>
      </c>
      <c r="M4087" t="str">
        <f>IFERROR(VLOOKUP(A4087,'Статус менеджера'!$A$2:$B$48,2,TRUE),"")</f>
        <v/>
      </c>
      <c r="N4087" s="2">
        <f t="shared" si="127"/>
        <v>30</v>
      </c>
    </row>
    <row r="4088" spans="1:14" x14ac:dyDescent="0.35">
      <c r="A4088" t="s">
        <v>4</v>
      </c>
      <c r="B4088" t="s">
        <v>225</v>
      </c>
      <c r="C4088" s="1">
        <v>44138</v>
      </c>
      <c r="D4088" t="s">
        <v>119</v>
      </c>
      <c r="E4088" s="3">
        <v>0.62</v>
      </c>
      <c r="F4088" s="4">
        <v>0</v>
      </c>
      <c r="G4088" s="2">
        <v>21595</v>
      </c>
      <c r="H4088" s="2">
        <v>19730</v>
      </c>
      <c r="I4088" s="2">
        <v>20545</v>
      </c>
      <c r="J4088" s="2">
        <v>21095</v>
      </c>
      <c r="K4088" s="2">
        <v>21595</v>
      </c>
      <c r="L4088" t="str">
        <f t="shared" si="126"/>
        <v/>
      </c>
      <c r="M4088" t="str">
        <f>IFERROR(VLOOKUP(A4088,'Статус менеджера'!$A$2:$B$48,2,TRUE),"")</f>
        <v/>
      </c>
      <c r="N4088" s="2">
        <f t="shared" si="127"/>
        <v>30</v>
      </c>
    </row>
    <row r="4089" spans="1:14" x14ac:dyDescent="0.35">
      <c r="A4089" t="s">
        <v>4</v>
      </c>
      <c r="B4089" t="s">
        <v>225</v>
      </c>
      <c r="C4089" s="1">
        <v>44138</v>
      </c>
      <c r="D4089" t="s">
        <v>119</v>
      </c>
      <c r="E4089" s="3">
        <v>0.1</v>
      </c>
      <c r="F4089" s="4">
        <v>0</v>
      </c>
      <c r="G4089" s="2">
        <v>22105</v>
      </c>
      <c r="H4089" s="2">
        <v>20240</v>
      </c>
      <c r="I4089" s="2">
        <v>21055</v>
      </c>
      <c r="J4089" s="2">
        <v>21605</v>
      </c>
      <c r="K4089" s="2">
        <v>22105</v>
      </c>
      <c r="L4089" t="str">
        <f t="shared" si="126"/>
        <v/>
      </c>
      <c r="M4089" t="str">
        <f>IFERROR(VLOOKUP(A4089,'Статус менеджера'!$A$2:$B$48,2,TRUE),"")</f>
        <v/>
      </c>
      <c r="N4089" s="2">
        <f t="shared" si="127"/>
        <v>30</v>
      </c>
    </row>
    <row r="4090" spans="1:14" x14ac:dyDescent="0.35">
      <c r="A4090" t="s">
        <v>4</v>
      </c>
      <c r="B4090" t="s">
        <v>225</v>
      </c>
      <c r="C4090" s="1">
        <v>44138</v>
      </c>
      <c r="D4090" t="s">
        <v>119</v>
      </c>
      <c r="E4090" s="3">
        <v>5.6000000000000001E-2</v>
      </c>
      <c r="F4090" s="4">
        <v>0</v>
      </c>
      <c r="G4090" s="2">
        <v>21595</v>
      </c>
      <c r="H4090" s="2">
        <v>19730</v>
      </c>
      <c r="I4090" s="2">
        <v>20545</v>
      </c>
      <c r="J4090" s="2">
        <v>21095</v>
      </c>
      <c r="K4090" s="2">
        <v>21595</v>
      </c>
      <c r="L4090" t="str">
        <f t="shared" si="126"/>
        <v/>
      </c>
      <c r="M4090" t="str">
        <f>IFERROR(VLOOKUP(A4090,'Статус менеджера'!$A$2:$B$48,2,TRUE),"")</f>
        <v/>
      </c>
      <c r="N4090" s="2">
        <f t="shared" si="127"/>
        <v>30</v>
      </c>
    </row>
    <row r="4091" spans="1:14" x14ac:dyDescent="0.35">
      <c r="A4091" t="s">
        <v>4</v>
      </c>
      <c r="B4091" t="s">
        <v>225</v>
      </c>
      <c r="C4091" s="1">
        <v>44138</v>
      </c>
      <c r="D4091" t="s">
        <v>119</v>
      </c>
      <c r="E4091" s="3">
        <v>8.7999999999999995E-2</v>
      </c>
      <c r="F4091" s="4">
        <v>0</v>
      </c>
      <c r="G4091" s="2">
        <v>22345</v>
      </c>
      <c r="H4091" s="2">
        <v>20480</v>
      </c>
      <c r="I4091" s="2">
        <v>21295</v>
      </c>
      <c r="J4091" s="2">
        <v>21845</v>
      </c>
      <c r="K4091" s="2">
        <v>22345</v>
      </c>
      <c r="L4091" t="str">
        <f t="shared" si="126"/>
        <v/>
      </c>
      <c r="M4091" t="str">
        <f>IFERROR(VLOOKUP(A4091,'Статус менеджера'!$A$2:$B$48,2,TRUE),"")</f>
        <v/>
      </c>
      <c r="N4091" s="2">
        <f t="shared" si="127"/>
        <v>30</v>
      </c>
    </row>
    <row r="4092" spans="1:14" x14ac:dyDescent="0.35">
      <c r="A4092" t="s">
        <v>4</v>
      </c>
      <c r="B4092" t="s">
        <v>225</v>
      </c>
      <c r="C4092" s="1">
        <v>44138</v>
      </c>
      <c r="D4092" t="s">
        <v>119</v>
      </c>
      <c r="E4092" s="3">
        <v>0.17599999999999999</v>
      </c>
      <c r="F4092" s="4">
        <v>0</v>
      </c>
      <c r="G4092" s="2">
        <v>22345</v>
      </c>
      <c r="H4092" s="2">
        <v>20480</v>
      </c>
      <c r="I4092" s="2">
        <v>21295</v>
      </c>
      <c r="J4092" s="2">
        <v>21845</v>
      </c>
      <c r="K4092" s="2">
        <v>22345</v>
      </c>
      <c r="L4092" t="str">
        <f t="shared" si="126"/>
        <v/>
      </c>
      <c r="M4092" t="str">
        <f>IFERROR(VLOOKUP(A4092,'Статус менеджера'!$A$2:$B$48,2,TRUE),"")</f>
        <v/>
      </c>
      <c r="N4092" s="2">
        <f t="shared" si="127"/>
        <v>30</v>
      </c>
    </row>
    <row r="4093" spans="1:14" x14ac:dyDescent="0.35">
      <c r="A4093" t="s">
        <v>4</v>
      </c>
      <c r="B4093" t="s">
        <v>225</v>
      </c>
      <c r="C4093" s="1">
        <v>44138</v>
      </c>
      <c r="D4093" t="s">
        <v>119</v>
      </c>
      <c r="E4093" s="3">
        <v>3.9E-2</v>
      </c>
      <c r="F4093" s="4">
        <v>0</v>
      </c>
      <c r="G4093" s="2">
        <v>22345</v>
      </c>
      <c r="H4093" s="2">
        <v>20480</v>
      </c>
      <c r="I4093" s="2">
        <v>21295</v>
      </c>
      <c r="J4093" s="2">
        <v>21845</v>
      </c>
      <c r="K4093" s="2">
        <v>22345</v>
      </c>
      <c r="L4093" t="str">
        <f t="shared" si="126"/>
        <v/>
      </c>
      <c r="M4093" t="str">
        <f>IFERROR(VLOOKUP(A4093,'Статус менеджера'!$A$2:$B$48,2,TRUE),"")</f>
        <v/>
      </c>
      <c r="N4093" s="2">
        <f t="shared" si="127"/>
        <v>30</v>
      </c>
    </row>
    <row r="4094" spans="1:14" x14ac:dyDescent="0.35">
      <c r="A4094" t="s">
        <v>4</v>
      </c>
      <c r="B4094" t="s">
        <v>225</v>
      </c>
      <c r="C4094" s="1">
        <v>44138</v>
      </c>
      <c r="D4094" t="s">
        <v>119</v>
      </c>
      <c r="E4094" s="3">
        <v>6.6000000000000003E-2</v>
      </c>
      <c r="F4094" s="4">
        <v>0</v>
      </c>
      <c r="G4094" s="2">
        <v>22345</v>
      </c>
      <c r="H4094" s="2">
        <v>20480</v>
      </c>
      <c r="I4094" s="2">
        <v>21295</v>
      </c>
      <c r="J4094" s="2">
        <v>21845</v>
      </c>
      <c r="K4094" s="2">
        <v>22345</v>
      </c>
      <c r="L4094" t="str">
        <f t="shared" si="126"/>
        <v/>
      </c>
      <c r="M4094" t="str">
        <f>IFERROR(VLOOKUP(A4094,'Статус менеджера'!$A$2:$B$48,2,TRUE),"")</f>
        <v/>
      </c>
      <c r="N4094" s="2">
        <f t="shared" si="127"/>
        <v>30</v>
      </c>
    </row>
    <row r="4095" spans="1:14" x14ac:dyDescent="0.35">
      <c r="A4095" t="s">
        <v>4</v>
      </c>
      <c r="B4095" t="s">
        <v>225</v>
      </c>
      <c r="C4095" s="1">
        <v>44138</v>
      </c>
      <c r="D4095" t="s">
        <v>119</v>
      </c>
      <c r="E4095" s="3">
        <v>0.224</v>
      </c>
      <c r="F4095" s="4">
        <v>0</v>
      </c>
      <c r="G4095" s="2">
        <v>22845</v>
      </c>
      <c r="H4095" s="2">
        <v>20980</v>
      </c>
      <c r="I4095" s="2">
        <v>21795</v>
      </c>
      <c r="J4095" s="2">
        <v>22345</v>
      </c>
      <c r="K4095" s="2">
        <v>22845</v>
      </c>
      <c r="L4095" t="str">
        <f t="shared" si="126"/>
        <v/>
      </c>
      <c r="M4095" t="str">
        <f>IFERROR(VLOOKUP(A4095,'Статус менеджера'!$A$2:$B$48,2,TRUE),"")</f>
        <v/>
      </c>
      <c r="N4095" s="2">
        <f t="shared" si="127"/>
        <v>30</v>
      </c>
    </row>
    <row r="4096" spans="1:14" x14ac:dyDescent="0.35">
      <c r="A4096" t="s">
        <v>4</v>
      </c>
      <c r="B4096" t="s">
        <v>225</v>
      </c>
      <c r="C4096" s="1">
        <v>44138</v>
      </c>
      <c r="D4096" t="s">
        <v>119</v>
      </c>
      <c r="E4096" s="3">
        <v>0.2</v>
      </c>
      <c r="F4096" s="4">
        <v>0</v>
      </c>
      <c r="G4096" s="2">
        <v>22345</v>
      </c>
      <c r="H4096" s="2">
        <v>20480</v>
      </c>
      <c r="I4096" s="2">
        <v>21295</v>
      </c>
      <c r="J4096" s="2">
        <v>21845</v>
      </c>
      <c r="K4096" s="2">
        <v>22345</v>
      </c>
      <c r="L4096" t="str">
        <f t="shared" si="126"/>
        <v/>
      </c>
      <c r="M4096" t="str">
        <f>IFERROR(VLOOKUP(A4096,'Статус менеджера'!$A$2:$B$48,2,TRUE),"")</f>
        <v/>
      </c>
      <c r="N4096" s="2">
        <f t="shared" si="127"/>
        <v>30</v>
      </c>
    </row>
    <row r="4097" spans="1:14" x14ac:dyDescent="0.35">
      <c r="A4097" t="s">
        <v>4</v>
      </c>
      <c r="B4097" t="s">
        <v>225</v>
      </c>
      <c r="C4097" s="1">
        <v>44138</v>
      </c>
      <c r="D4097" t="s">
        <v>119</v>
      </c>
      <c r="E4097" s="3">
        <v>0.28000000000000003</v>
      </c>
      <c r="F4097" s="4">
        <v>0</v>
      </c>
      <c r="G4097" s="2">
        <v>21845</v>
      </c>
      <c r="H4097" s="2">
        <v>19980</v>
      </c>
      <c r="I4097" s="2">
        <v>20795</v>
      </c>
      <c r="J4097" s="2">
        <v>21345</v>
      </c>
      <c r="K4097" s="2">
        <v>21845</v>
      </c>
      <c r="L4097" t="str">
        <f t="shared" si="126"/>
        <v/>
      </c>
      <c r="M4097" t="str">
        <f>IFERROR(VLOOKUP(A4097,'Статус менеджера'!$A$2:$B$48,2,TRUE),"")</f>
        <v/>
      </c>
      <c r="N4097" s="2">
        <f t="shared" si="127"/>
        <v>30</v>
      </c>
    </row>
    <row r="4098" spans="1:14" x14ac:dyDescent="0.35">
      <c r="A4098" t="s">
        <v>4</v>
      </c>
      <c r="B4098" t="s">
        <v>225</v>
      </c>
      <c r="C4098" s="1">
        <v>44138</v>
      </c>
      <c r="D4098" t="s">
        <v>117</v>
      </c>
      <c r="E4098" s="3">
        <v>0.33200000000000002</v>
      </c>
      <c r="F4098" s="4">
        <v>0</v>
      </c>
      <c r="G4098" s="2">
        <v>23445</v>
      </c>
      <c r="H4098" s="2">
        <v>21560</v>
      </c>
      <c r="I4098" s="2">
        <v>22395</v>
      </c>
      <c r="J4098" s="2">
        <v>22945</v>
      </c>
      <c r="K4098" s="2">
        <v>23445</v>
      </c>
      <c r="L4098" t="str">
        <f t="shared" ref="L4098:L4161" si="128">IFERROR(IF(AND(M4098="Продавець малим клієнтам", OR(B4098="Східний регіон", B4098="Західний регіон", B4098="Північний регіон", B4098="Південний регіон", B4098="Центральний регіон", B4098="Будівництво", B4098="Дистрибуція роздріб")), E4098*N4098, ""),"")</f>
        <v/>
      </c>
      <c r="M4098" t="str">
        <f>IFERROR(VLOOKUP(A4098,'Статус менеджера'!$A$2:$B$48,2,TRUE),"")</f>
        <v/>
      </c>
      <c r="N4098" s="2">
        <f t="shared" ref="N4098:N4161" si="129">IFERROR(IF(G4098 &lt;= H4098, 8,
    IF(G4098 &lt;= I4098, 8 + (G4098 - H4098) * (12 - 8) / (I4098 - H4098),
       IF(G4098 &lt;= J4098, 12 + (G4098 - I4098) * (20 - 12) / (J4098 - I4098),
          IF(G4098 &lt;= K4098, 20 + (G4098 - J4098) * (30 - 20) / (K4098 - J4098),
             30)))),"")</f>
        <v>30</v>
      </c>
    </row>
    <row r="4099" spans="1:14" x14ac:dyDescent="0.35">
      <c r="A4099" t="s">
        <v>4</v>
      </c>
      <c r="B4099" t="s">
        <v>225</v>
      </c>
      <c r="C4099" s="1">
        <v>44138</v>
      </c>
      <c r="D4099" t="s">
        <v>117</v>
      </c>
      <c r="E4099" s="3">
        <v>0.38</v>
      </c>
      <c r="F4099" s="4">
        <v>0</v>
      </c>
      <c r="G4099" s="2">
        <v>23445</v>
      </c>
      <c r="H4099" s="2">
        <v>21560</v>
      </c>
      <c r="I4099" s="2">
        <v>22395</v>
      </c>
      <c r="J4099" s="2">
        <v>22945</v>
      </c>
      <c r="K4099" s="2">
        <v>23445</v>
      </c>
      <c r="L4099" t="str">
        <f t="shared" si="128"/>
        <v/>
      </c>
      <c r="M4099" t="str">
        <f>IFERROR(VLOOKUP(A4099,'Статус менеджера'!$A$2:$B$48,2,TRUE),"")</f>
        <v/>
      </c>
      <c r="N4099" s="2">
        <f t="shared" si="129"/>
        <v>30</v>
      </c>
    </row>
    <row r="4100" spans="1:14" x14ac:dyDescent="0.35">
      <c r="A4100" t="s">
        <v>4</v>
      </c>
      <c r="B4100" t="s">
        <v>225</v>
      </c>
      <c r="C4100" s="1">
        <v>44138</v>
      </c>
      <c r="D4100" t="s">
        <v>124</v>
      </c>
      <c r="E4100" s="3">
        <v>0.21</v>
      </c>
      <c r="F4100" s="4">
        <v>0</v>
      </c>
      <c r="G4100" s="2">
        <v>19010</v>
      </c>
      <c r="H4100" s="2">
        <v>17520</v>
      </c>
      <c r="I4100" s="2">
        <v>18160</v>
      </c>
      <c r="J4100" s="2">
        <v>18510</v>
      </c>
      <c r="K4100" s="2">
        <v>19010</v>
      </c>
      <c r="L4100" t="str">
        <f t="shared" si="128"/>
        <v/>
      </c>
      <c r="M4100" t="str">
        <f>IFERROR(VLOOKUP(A4100,'Статус менеджера'!$A$2:$B$48,2,TRUE),"")</f>
        <v/>
      </c>
      <c r="N4100" s="2">
        <f t="shared" si="129"/>
        <v>30</v>
      </c>
    </row>
    <row r="4101" spans="1:14" x14ac:dyDescent="0.35">
      <c r="A4101" t="s">
        <v>4</v>
      </c>
      <c r="B4101" t="s">
        <v>225</v>
      </c>
      <c r="C4101" s="1">
        <v>44138</v>
      </c>
      <c r="D4101" t="s">
        <v>124</v>
      </c>
      <c r="E4101" s="3">
        <v>0.128</v>
      </c>
      <c r="F4101" s="4">
        <v>0</v>
      </c>
      <c r="G4101" s="2">
        <v>19700</v>
      </c>
      <c r="H4101" s="2">
        <v>17860</v>
      </c>
      <c r="I4101" s="2">
        <v>18510</v>
      </c>
      <c r="J4101" s="2">
        <v>18510</v>
      </c>
      <c r="K4101" s="2">
        <v>19010</v>
      </c>
      <c r="L4101" t="str">
        <f t="shared" si="128"/>
        <v/>
      </c>
      <c r="M4101" t="str">
        <f>IFERROR(VLOOKUP(A4101,'Статус менеджера'!$A$2:$B$48,2,TRUE),"")</f>
        <v/>
      </c>
      <c r="N4101" s="2">
        <f t="shared" si="129"/>
        <v>30</v>
      </c>
    </row>
    <row r="4102" spans="1:14" x14ac:dyDescent="0.35">
      <c r="A4102" t="s">
        <v>4</v>
      </c>
      <c r="B4102" t="s">
        <v>225</v>
      </c>
      <c r="C4102" s="1">
        <v>44138</v>
      </c>
      <c r="D4102" t="s">
        <v>120</v>
      </c>
      <c r="E4102" s="3">
        <v>9.4E-2</v>
      </c>
      <c r="F4102" s="4">
        <v>0</v>
      </c>
      <c r="G4102" s="2">
        <v>19010</v>
      </c>
      <c r="H4102" s="2">
        <v>17520</v>
      </c>
      <c r="I4102" s="2">
        <v>18200</v>
      </c>
      <c r="J4102" s="2">
        <v>18510</v>
      </c>
      <c r="K4102" s="2">
        <v>19010</v>
      </c>
      <c r="L4102" t="str">
        <f t="shared" si="128"/>
        <v/>
      </c>
      <c r="M4102" t="str">
        <f>IFERROR(VLOOKUP(A4102,'Статус менеджера'!$A$2:$B$48,2,TRUE),"")</f>
        <v/>
      </c>
      <c r="N4102" s="2">
        <f t="shared" si="129"/>
        <v>30</v>
      </c>
    </row>
    <row r="4103" spans="1:14" x14ac:dyDescent="0.35">
      <c r="A4103" t="s">
        <v>4</v>
      </c>
      <c r="B4103" t="s">
        <v>225</v>
      </c>
      <c r="C4103" s="1">
        <v>44138</v>
      </c>
      <c r="D4103" t="s">
        <v>120</v>
      </c>
      <c r="E4103" s="3">
        <v>0.47599999999999998</v>
      </c>
      <c r="F4103" s="4">
        <v>0</v>
      </c>
      <c r="G4103" s="2">
        <v>18335</v>
      </c>
      <c r="H4103" s="2">
        <v>16860</v>
      </c>
      <c r="I4103" s="2">
        <v>17525</v>
      </c>
      <c r="J4103" s="2">
        <v>17835</v>
      </c>
      <c r="K4103" s="2">
        <v>18335</v>
      </c>
      <c r="L4103" t="str">
        <f t="shared" si="128"/>
        <v/>
      </c>
      <c r="M4103" t="str">
        <f>IFERROR(VLOOKUP(A4103,'Статус менеджера'!$A$2:$B$48,2,TRUE),"")</f>
        <v/>
      </c>
      <c r="N4103" s="2">
        <f t="shared" si="129"/>
        <v>30</v>
      </c>
    </row>
    <row r="4104" spans="1:14" x14ac:dyDescent="0.35">
      <c r="A4104" t="s">
        <v>4</v>
      </c>
      <c r="B4104" t="s">
        <v>225</v>
      </c>
      <c r="C4104" s="1">
        <v>44138</v>
      </c>
      <c r="D4104" t="s">
        <v>127</v>
      </c>
      <c r="E4104" s="3">
        <v>0</v>
      </c>
      <c r="F4104" s="4">
        <v>0</v>
      </c>
      <c r="G4104" s="2">
        <v>500</v>
      </c>
      <c r="H4104" s="2" t="e">
        <v>#N/A</v>
      </c>
      <c r="I4104" s="2" t="e">
        <v>#N/A</v>
      </c>
      <c r="J4104" s="2" t="e">
        <v>#N/A</v>
      </c>
      <c r="K4104" s="2" t="e">
        <v>#N/A</v>
      </c>
      <c r="L4104" t="str">
        <f t="shared" si="128"/>
        <v/>
      </c>
      <c r="M4104" t="str">
        <f>IFERROR(VLOOKUP(A4104,'Статус менеджера'!$A$2:$B$48,2,TRUE),"")</f>
        <v/>
      </c>
      <c r="N4104" s="2" t="str">
        <f t="shared" si="129"/>
        <v/>
      </c>
    </row>
    <row r="4105" spans="1:14" x14ac:dyDescent="0.35">
      <c r="A4105" t="s">
        <v>4</v>
      </c>
      <c r="B4105" t="s">
        <v>225</v>
      </c>
      <c r="C4105" s="1">
        <v>44138</v>
      </c>
      <c r="D4105" t="s">
        <v>116</v>
      </c>
      <c r="E4105" s="3">
        <v>0.247</v>
      </c>
      <c r="F4105" s="4">
        <v>0</v>
      </c>
      <c r="G4105" s="2">
        <v>18980</v>
      </c>
      <c r="H4105" s="2">
        <v>18435</v>
      </c>
      <c r="I4105" s="2">
        <v>18980</v>
      </c>
      <c r="J4105" s="2">
        <v>19330</v>
      </c>
      <c r="K4105" s="2">
        <v>19780</v>
      </c>
      <c r="L4105" t="str">
        <f t="shared" si="128"/>
        <v/>
      </c>
      <c r="M4105" t="str">
        <f>IFERROR(VLOOKUP(A4105,'Статус менеджера'!$A$2:$B$48,2,TRUE),"")</f>
        <v/>
      </c>
      <c r="N4105" s="2">
        <f t="shared" si="129"/>
        <v>12</v>
      </c>
    </row>
    <row r="4106" spans="1:14" x14ac:dyDescent="0.35">
      <c r="A4106" t="s">
        <v>4</v>
      </c>
      <c r="B4106" t="s">
        <v>225</v>
      </c>
      <c r="C4106" s="1">
        <v>44138</v>
      </c>
      <c r="D4106" t="s">
        <v>116</v>
      </c>
      <c r="E4106" s="3">
        <v>0.193</v>
      </c>
      <c r="F4106" s="4">
        <v>0</v>
      </c>
      <c r="G4106" s="2">
        <v>18980</v>
      </c>
      <c r="H4106" s="2">
        <v>18435</v>
      </c>
      <c r="I4106" s="2">
        <v>18980</v>
      </c>
      <c r="J4106" s="2">
        <v>19330</v>
      </c>
      <c r="K4106" s="2">
        <v>19780</v>
      </c>
      <c r="L4106" t="str">
        <f t="shared" si="128"/>
        <v/>
      </c>
      <c r="M4106" t="str">
        <f>IFERROR(VLOOKUP(A4106,'Статус менеджера'!$A$2:$B$48,2,TRUE),"")</f>
        <v/>
      </c>
      <c r="N4106" s="2">
        <f t="shared" si="129"/>
        <v>12</v>
      </c>
    </row>
    <row r="4107" spans="1:14" x14ac:dyDescent="0.35">
      <c r="A4107" t="s">
        <v>24</v>
      </c>
      <c r="B4107" t="s">
        <v>232</v>
      </c>
      <c r="C4107" s="1">
        <v>44139</v>
      </c>
      <c r="D4107" t="s">
        <v>122</v>
      </c>
      <c r="E4107" s="3">
        <v>22.795999999999999</v>
      </c>
      <c r="F4107" s="4">
        <v>0</v>
      </c>
      <c r="G4107" s="2">
        <v>24633.38</v>
      </c>
      <c r="H4107" s="2">
        <v>21885</v>
      </c>
      <c r="I4107" s="2">
        <v>22625</v>
      </c>
      <c r="J4107" s="2">
        <v>22815</v>
      </c>
      <c r="K4107" s="2">
        <v>23265</v>
      </c>
      <c r="L4107" t="str">
        <f t="shared" si="128"/>
        <v/>
      </c>
      <c r="M4107" t="str">
        <f>IFERROR(VLOOKUP(A4107,'Статус менеджера'!$A$2:$B$48,2,TRUE),"")</f>
        <v/>
      </c>
      <c r="N4107" s="2">
        <f t="shared" si="129"/>
        <v>30</v>
      </c>
    </row>
    <row r="4108" spans="1:14" x14ac:dyDescent="0.35">
      <c r="A4108" t="s">
        <v>78</v>
      </c>
      <c r="B4108" t="s">
        <v>225</v>
      </c>
      <c r="C4108" s="1">
        <v>44140</v>
      </c>
      <c r="D4108" t="s">
        <v>138</v>
      </c>
      <c r="E4108" s="3">
        <v>1.2749999999999999</v>
      </c>
      <c r="F4108" s="4">
        <v>0</v>
      </c>
      <c r="G4108" s="2">
        <v>20480</v>
      </c>
      <c r="H4108" s="2">
        <v>19445</v>
      </c>
      <c r="I4108" s="2">
        <v>20100</v>
      </c>
      <c r="J4108" s="2">
        <v>20480</v>
      </c>
      <c r="K4108" s="2">
        <v>20980</v>
      </c>
      <c r="L4108">
        <f t="shared" si="128"/>
        <v>25.5</v>
      </c>
      <c r="M4108" t="str">
        <f>IFERROR(VLOOKUP(A4108,'Статус менеджера'!$A$2:$B$48,2,TRUE),"")</f>
        <v>Продавець малим клієнтам</v>
      </c>
      <c r="N4108" s="2">
        <f t="shared" si="129"/>
        <v>20</v>
      </c>
    </row>
    <row r="4109" spans="1:14" x14ac:dyDescent="0.35">
      <c r="A4109" t="s">
        <v>61</v>
      </c>
      <c r="B4109" t="s">
        <v>228</v>
      </c>
      <c r="C4109" s="1">
        <v>44138</v>
      </c>
      <c r="D4109" t="s">
        <v>122</v>
      </c>
      <c r="E4109" s="3">
        <v>2.5000000000000001E-2</v>
      </c>
      <c r="F4109" s="4">
        <v>0</v>
      </c>
      <c r="G4109" s="2">
        <v>18200</v>
      </c>
      <c r="H4109" s="2">
        <v>17855</v>
      </c>
      <c r="I4109" s="2">
        <v>18200</v>
      </c>
      <c r="J4109" s="2">
        <v>18750</v>
      </c>
      <c r="K4109" s="2">
        <v>19200</v>
      </c>
      <c r="L4109" t="str">
        <f t="shared" si="128"/>
        <v/>
      </c>
      <c r="M4109" t="str">
        <f>IFERROR(VLOOKUP(A4109,'Статус менеджера'!$A$2:$B$48,2,TRUE),"")</f>
        <v/>
      </c>
      <c r="N4109" s="2">
        <f t="shared" si="129"/>
        <v>12</v>
      </c>
    </row>
    <row r="4110" spans="1:14" x14ac:dyDescent="0.35">
      <c r="A4110" t="s">
        <v>61</v>
      </c>
      <c r="B4110" t="s">
        <v>228</v>
      </c>
      <c r="C4110" s="1">
        <v>44138</v>
      </c>
      <c r="D4110" t="s">
        <v>122</v>
      </c>
      <c r="E4110" s="3">
        <v>1.69</v>
      </c>
      <c r="F4110" s="4">
        <v>0</v>
      </c>
      <c r="G4110" s="2">
        <v>18200</v>
      </c>
      <c r="H4110" s="2">
        <v>17855</v>
      </c>
      <c r="I4110" s="2">
        <v>18200</v>
      </c>
      <c r="J4110" s="2">
        <v>18750</v>
      </c>
      <c r="K4110" s="2">
        <v>19200</v>
      </c>
      <c r="L4110" t="str">
        <f t="shared" si="128"/>
        <v/>
      </c>
      <c r="M4110" t="str">
        <f>IFERROR(VLOOKUP(A4110,'Статус менеджера'!$A$2:$B$48,2,TRUE),"")</f>
        <v/>
      </c>
      <c r="N4110" s="2">
        <f t="shared" si="129"/>
        <v>12</v>
      </c>
    </row>
    <row r="4111" spans="1:14" x14ac:dyDescent="0.35">
      <c r="A4111" t="s">
        <v>61</v>
      </c>
      <c r="B4111" t="s">
        <v>228</v>
      </c>
      <c r="C4111" s="1">
        <v>44138</v>
      </c>
      <c r="D4111" t="s">
        <v>122</v>
      </c>
      <c r="E4111" s="3">
        <v>1.23</v>
      </c>
      <c r="F4111" s="4">
        <v>0</v>
      </c>
      <c r="G4111" s="2">
        <v>18200</v>
      </c>
      <c r="H4111" s="2">
        <v>17855</v>
      </c>
      <c r="I4111" s="2">
        <v>18200</v>
      </c>
      <c r="J4111" s="2">
        <v>18750</v>
      </c>
      <c r="K4111" s="2">
        <v>19200</v>
      </c>
      <c r="L4111" t="str">
        <f t="shared" si="128"/>
        <v/>
      </c>
      <c r="M4111" t="str">
        <f>IFERROR(VLOOKUP(A4111,'Статус менеджера'!$A$2:$B$48,2,TRUE),"")</f>
        <v/>
      </c>
      <c r="N4111" s="2">
        <f t="shared" si="129"/>
        <v>12</v>
      </c>
    </row>
    <row r="4112" spans="1:14" x14ac:dyDescent="0.35">
      <c r="A4112" t="s">
        <v>61</v>
      </c>
      <c r="B4112" t="s">
        <v>228</v>
      </c>
      <c r="C4112" s="1">
        <v>44138</v>
      </c>
      <c r="D4112" t="s">
        <v>122</v>
      </c>
      <c r="E4112" s="3">
        <v>0.71</v>
      </c>
      <c r="F4112" s="4">
        <v>0</v>
      </c>
      <c r="G4112" s="2">
        <v>18200</v>
      </c>
      <c r="H4112" s="2">
        <v>17855</v>
      </c>
      <c r="I4112" s="2">
        <v>18200</v>
      </c>
      <c r="J4112" s="2">
        <v>18750</v>
      </c>
      <c r="K4112" s="2">
        <v>19200</v>
      </c>
      <c r="L4112" t="str">
        <f t="shared" si="128"/>
        <v/>
      </c>
      <c r="M4112" t="str">
        <f>IFERROR(VLOOKUP(A4112,'Статус менеджера'!$A$2:$B$48,2,TRUE),"")</f>
        <v/>
      </c>
      <c r="N4112" s="2">
        <f t="shared" si="129"/>
        <v>12</v>
      </c>
    </row>
    <row r="4113" spans="1:14" x14ac:dyDescent="0.35">
      <c r="A4113" t="s">
        <v>61</v>
      </c>
      <c r="B4113" t="s">
        <v>228</v>
      </c>
      <c r="C4113" s="1">
        <v>44138</v>
      </c>
      <c r="D4113" t="s">
        <v>122</v>
      </c>
      <c r="E4113" s="3">
        <v>0.71</v>
      </c>
      <c r="F4113" s="4">
        <v>0</v>
      </c>
      <c r="G4113" s="2">
        <v>18200</v>
      </c>
      <c r="H4113" s="2">
        <v>17855</v>
      </c>
      <c r="I4113" s="2">
        <v>18200</v>
      </c>
      <c r="J4113" s="2">
        <v>18750</v>
      </c>
      <c r="K4113" s="2">
        <v>19200</v>
      </c>
      <c r="L4113" t="str">
        <f t="shared" si="128"/>
        <v/>
      </c>
      <c r="M4113" t="str">
        <f>IFERROR(VLOOKUP(A4113,'Статус менеджера'!$A$2:$B$48,2,TRUE),"")</f>
        <v/>
      </c>
      <c r="N4113" s="2">
        <f t="shared" si="129"/>
        <v>12</v>
      </c>
    </row>
    <row r="4114" spans="1:14" x14ac:dyDescent="0.35">
      <c r="A4114" t="s">
        <v>61</v>
      </c>
      <c r="B4114" t="s">
        <v>228</v>
      </c>
      <c r="C4114" s="1">
        <v>44138</v>
      </c>
      <c r="D4114" t="s">
        <v>122</v>
      </c>
      <c r="E4114" s="3">
        <v>0.71</v>
      </c>
      <c r="F4114" s="4">
        <v>0</v>
      </c>
      <c r="G4114" s="2">
        <v>18200</v>
      </c>
      <c r="H4114" s="2">
        <v>17855</v>
      </c>
      <c r="I4114" s="2">
        <v>18200</v>
      </c>
      <c r="J4114" s="2">
        <v>18750</v>
      </c>
      <c r="K4114" s="2">
        <v>19200</v>
      </c>
      <c r="L4114" t="str">
        <f t="shared" si="128"/>
        <v/>
      </c>
      <c r="M4114" t="str">
        <f>IFERROR(VLOOKUP(A4114,'Статус менеджера'!$A$2:$B$48,2,TRUE),"")</f>
        <v/>
      </c>
      <c r="N4114" s="2">
        <f t="shared" si="129"/>
        <v>12</v>
      </c>
    </row>
    <row r="4115" spans="1:14" x14ac:dyDescent="0.35">
      <c r="A4115" t="s">
        <v>61</v>
      </c>
      <c r="B4115" t="s">
        <v>228</v>
      </c>
      <c r="C4115" s="1">
        <v>44138</v>
      </c>
      <c r="D4115" t="s">
        <v>122</v>
      </c>
      <c r="E4115" s="3">
        <v>0.85199999999999998</v>
      </c>
      <c r="F4115" s="4">
        <v>0</v>
      </c>
      <c r="G4115" s="2">
        <v>18200</v>
      </c>
      <c r="H4115" s="2">
        <v>17855</v>
      </c>
      <c r="I4115" s="2">
        <v>18200</v>
      </c>
      <c r="J4115" s="2">
        <v>18750</v>
      </c>
      <c r="K4115" s="2">
        <v>19200</v>
      </c>
      <c r="L4115" t="str">
        <f t="shared" si="128"/>
        <v/>
      </c>
      <c r="M4115" t="str">
        <f>IFERROR(VLOOKUP(A4115,'Статус менеджера'!$A$2:$B$48,2,TRUE),"")</f>
        <v/>
      </c>
      <c r="N4115" s="2">
        <f t="shared" si="129"/>
        <v>12</v>
      </c>
    </row>
    <row r="4116" spans="1:14" x14ac:dyDescent="0.35">
      <c r="A4116" t="s">
        <v>61</v>
      </c>
      <c r="B4116" t="s">
        <v>228</v>
      </c>
      <c r="C4116" s="1">
        <v>44138</v>
      </c>
      <c r="D4116" t="s">
        <v>122</v>
      </c>
      <c r="E4116" s="3">
        <v>0.85199999999999998</v>
      </c>
      <c r="F4116" s="4">
        <v>0</v>
      </c>
      <c r="G4116" s="2">
        <v>18200</v>
      </c>
      <c r="H4116" s="2">
        <v>17855</v>
      </c>
      <c r="I4116" s="2">
        <v>18200</v>
      </c>
      <c r="J4116" s="2">
        <v>18750</v>
      </c>
      <c r="K4116" s="2">
        <v>19200</v>
      </c>
      <c r="L4116" t="str">
        <f t="shared" si="128"/>
        <v/>
      </c>
      <c r="M4116" t="str">
        <f>IFERROR(VLOOKUP(A4116,'Статус менеджера'!$A$2:$B$48,2,TRUE),"")</f>
        <v/>
      </c>
      <c r="N4116" s="2">
        <f t="shared" si="129"/>
        <v>12</v>
      </c>
    </row>
    <row r="4117" spans="1:14" x14ac:dyDescent="0.35">
      <c r="A4117" t="s">
        <v>61</v>
      </c>
      <c r="B4117" t="s">
        <v>228</v>
      </c>
      <c r="C4117" s="1">
        <v>44138</v>
      </c>
      <c r="D4117" t="s">
        <v>122</v>
      </c>
      <c r="E4117" s="3">
        <v>0.85199999999999998</v>
      </c>
      <c r="F4117" s="4">
        <v>0</v>
      </c>
      <c r="G4117" s="2">
        <v>18200</v>
      </c>
      <c r="H4117" s="2">
        <v>17855</v>
      </c>
      <c r="I4117" s="2">
        <v>18200</v>
      </c>
      <c r="J4117" s="2">
        <v>18750</v>
      </c>
      <c r="K4117" s="2">
        <v>19200</v>
      </c>
      <c r="L4117" t="str">
        <f t="shared" si="128"/>
        <v/>
      </c>
      <c r="M4117" t="str">
        <f>IFERROR(VLOOKUP(A4117,'Статус менеджера'!$A$2:$B$48,2,TRUE),"")</f>
        <v/>
      </c>
      <c r="N4117" s="2">
        <f t="shared" si="129"/>
        <v>12</v>
      </c>
    </row>
    <row r="4118" spans="1:14" x14ac:dyDescent="0.35">
      <c r="A4118" t="s">
        <v>61</v>
      </c>
      <c r="B4118" t="s">
        <v>228</v>
      </c>
      <c r="C4118" s="1">
        <v>44138</v>
      </c>
      <c r="D4118" t="s">
        <v>122</v>
      </c>
      <c r="E4118" s="3">
        <v>0.85199999999999998</v>
      </c>
      <c r="F4118" s="4">
        <v>0</v>
      </c>
      <c r="G4118" s="2">
        <v>18200</v>
      </c>
      <c r="H4118" s="2">
        <v>17855</v>
      </c>
      <c r="I4118" s="2">
        <v>18200</v>
      </c>
      <c r="J4118" s="2">
        <v>18750</v>
      </c>
      <c r="K4118" s="2">
        <v>19200</v>
      </c>
      <c r="L4118" t="str">
        <f t="shared" si="128"/>
        <v/>
      </c>
      <c r="M4118" t="str">
        <f>IFERROR(VLOOKUP(A4118,'Статус менеджера'!$A$2:$B$48,2,TRUE),"")</f>
        <v/>
      </c>
      <c r="N4118" s="2">
        <f t="shared" si="129"/>
        <v>12</v>
      </c>
    </row>
    <row r="4119" spans="1:14" x14ac:dyDescent="0.35">
      <c r="A4119" t="s">
        <v>61</v>
      </c>
      <c r="B4119" t="s">
        <v>228</v>
      </c>
      <c r="C4119" s="1">
        <v>44138</v>
      </c>
      <c r="D4119" t="s">
        <v>122</v>
      </c>
      <c r="E4119" s="3">
        <v>0.85199999999999998</v>
      </c>
      <c r="F4119" s="4">
        <v>0</v>
      </c>
      <c r="G4119" s="2">
        <v>18200</v>
      </c>
      <c r="H4119" s="2">
        <v>17855</v>
      </c>
      <c r="I4119" s="2">
        <v>18200</v>
      </c>
      <c r="J4119" s="2">
        <v>18750</v>
      </c>
      <c r="K4119" s="2">
        <v>19200</v>
      </c>
      <c r="L4119" t="str">
        <f t="shared" si="128"/>
        <v/>
      </c>
      <c r="M4119" t="str">
        <f>IFERROR(VLOOKUP(A4119,'Статус менеджера'!$A$2:$B$48,2,TRUE),"")</f>
        <v/>
      </c>
      <c r="N4119" s="2">
        <f t="shared" si="129"/>
        <v>12</v>
      </c>
    </row>
    <row r="4120" spans="1:14" x14ac:dyDescent="0.35">
      <c r="A4120" t="s">
        <v>61</v>
      </c>
      <c r="B4120" t="s">
        <v>228</v>
      </c>
      <c r="C4120" s="1">
        <v>44138</v>
      </c>
      <c r="D4120" t="s">
        <v>122</v>
      </c>
      <c r="E4120" s="3">
        <v>0.85199999999999998</v>
      </c>
      <c r="F4120" s="4">
        <v>0</v>
      </c>
      <c r="G4120" s="2">
        <v>18200</v>
      </c>
      <c r="H4120" s="2">
        <v>17855</v>
      </c>
      <c r="I4120" s="2">
        <v>18200</v>
      </c>
      <c r="J4120" s="2">
        <v>18750</v>
      </c>
      <c r="K4120" s="2">
        <v>19200</v>
      </c>
      <c r="L4120" t="str">
        <f t="shared" si="128"/>
        <v/>
      </c>
      <c r="M4120" t="str">
        <f>IFERROR(VLOOKUP(A4120,'Статус менеджера'!$A$2:$B$48,2,TRUE),"")</f>
        <v/>
      </c>
      <c r="N4120" s="2">
        <f t="shared" si="129"/>
        <v>12</v>
      </c>
    </row>
    <row r="4121" spans="1:14" x14ac:dyDescent="0.35">
      <c r="A4121" t="s">
        <v>17</v>
      </c>
      <c r="B4121" t="s">
        <v>227</v>
      </c>
      <c r="C4121" s="1">
        <v>44138</v>
      </c>
      <c r="D4121" t="s">
        <v>119</v>
      </c>
      <c r="E4121" s="3">
        <v>0.2</v>
      </c>
      <c r="F4121" s="4">
        <v>0</v>
      </c>
      <c r="G4121" s="2">
        <v>22345</v>
      </c>
      <c r="H4121" s="2">
        <v>20980</v>
      </c>
      <c r="I4121" s="2">
        <v>21795</v>
      </c>
      <c r="J4121" s="2">
        <v>22345</v>
      </c>
      <c r="K4121" s="2">
        <v>22845</v>
      </c>
      <c r="L4121">
        <f t="shared" si="128"/>
        <v>4</v>
      </c>
      <c r="M4121" t="str">
        <f>IFERROR(VLOOKUP(A4121,'Статус менеджера'!$A$2:$B$48,2,TRUE),"")</f>
        <v>Продавець малим клієнтам</v>
      </c>
      <c r="N4121" s="2">
        <f t="shared" si="129"/>
        <v>20</v>
      </c>
    </row>
    <row r="4122" spans="1:14" x14ac:dyDescent="0.35">
      <c r="A4122" t="s">
        <v>17</v>
      </c>
      <c r="B4122" t="s">
        <v>227</v>
      </c>
      <c r="C4122" s="1">
        <v>44138</v>
      </c>
      <c r="D4122" t="s">
        <v>119</v>
      </c>
      <c r="E4122" s="3">
        <v>2.1259999999999999</v>
      </c>
      <c r="F4122" s="4">
        <v>0</v>
      </c>
      <c r="G4122" s="2">
        <v>22345</v>
      </c>
      <c r="H4122" s="2">
        <v>20980</v>
      </c>
      <c r="I4122" s="2">
        <v>21795</v>
      </c>
      <c r="J4122" s="2">
        <v>22345</v>
      </c>
      <c r="K4122" s="2">
        <v>22845</v>
      </c>
      <c r="L4122">
        <f t="shared" si="128"/>
        <v>42.519999999999996</v>
      </c>
      <c r="M4122" t="str">
        <f>IFERROR(VLOOKUP(A4122,'Статус менеджера'!$A$2:$B$48,2,TRUE),"")</f>
        <v>Продавець малим клієнтам</v>
      </c>
      <c r="N4122" s="2">
        <f t="shared" si="129"/>
        <v>20</v>
      </c>
    </row>
    <row r="4123" spans="1:14" x14ac:dyDescent="0.35">
      <c r="A4123" t="s">
        <v>17</v>
      </c>
      <c r="B4123" t="s">
        <v>227</v>
      </c>
      <c r="C4123" s="1">
        <v>44138</v>
      </c>
      <c r="D4123" t="s">
        <v>119</v>
      </c>
      <c r="E4123" s="3">
        <v>1.3180000000000001</v>
      </c>
      <c r="F4123" s="4">
        <v>0</v>
      </c>
      <c r="G4123" s="2">
        <v>22345</v>
      </c>
      <c r="H4123" s="2">
        <v>20980</v>
      </c>
      <c r="I4123" s="2">
        <v>21795</v>
      </c>
      <c r="J4123" s="2">
        <v>22345</v>
      </c>
      <c r="K4123" s="2">
        <v>22845</v>
      </c>
      <c r="L4123">
        <f t="shared" si="128"/>
        <v>26.36</v>
      </c>
      <c r="M4123" t="str">
        <f>IFERROR(VLOOKUP(A4123,'Статус менеджера'!$A$2:$B$48,2,TRUE),"")</f>
        <v>Продавець малим клієнтам</v>
      </c>
      <c r="N4123" s="2">
        <f t="shared" si="129"/>
        <v>20</v>
      </c>
    </row>
    <row r="4124" spans="1:14" x14ac:dyDescent="0.35">
      <c r="A4124" t="s">
        <v>17</v>
      </c>
      <c r="B4124" t="s">
        <v>227</v>
      </c>
      <c r="C4124" s="1">
        <v>44138</v>
      </c>
      <c r="D4124" t="s">
        <v>119</v>
      </c>
      <c r="E4124" s="3">
        <v>1.776</v>
      </c>
      <c r="F4124" s="4">
        <v>0</v>
      </c>
      <c r="G4124" s="2">
        <v>22345</v>
      </c>
      <c r="H4124" s="2">
        <v>20980</v>
      </c>
      <c r="I4124" s="2">
        <v>21795</v>
      </c>
      <c r="J4124" s="2">
        <v>22345</v>
      </c>
      <c r="K4124" s="2">
        <v>22845</v>
      </c>
      <c r="L4124">
        <f t="shared" si="128"/>
        <v>35.520000000000003</v>
      </c>
      <c r="M4124" t="str">
        <f>IFERROR(VLOOKUP(A4124,'Статус менеджера'!$A$2:$B$48,2,TRUE),"")</f>
        <v>Продавець малим клієнтам</v>
      </c>
      <c r="N4124" s="2">
        <f t="shared" si="129"/>
        <v>20</v>
      </c>
    </row>
    <row r="4125" spans="1:14" x14ac:dyDescent="0.35">
      <c r="A4125" t="s">
        <v>17</v>
      </c>
      <c r="B4125" t="s">
        <v>227</v>
      </c>
      <c r="C4125" s="1">
        <v>44138</v>
      </c>
      <c r="D4125" t="s">
        <v>131</v>
      </c>
      <c r="E4125" s="3">
        <v>0.31</v>
      </c>
      <c r="F4125" s="4">
        <v>0</v>
      </c>
      <c r="G4125" s="2">
        <v>21975</v>
      </c>
      <c r="H4125" s="2">
        <v>21040</v>
      </c>
      <c r="I4125" s="2">
        <v>21625</v>
      </c>
      <c r="J4125" s="2">
        <v>21975</v>
      </c>
      <c r="K4125" s="2">
        <v>22425</v>
      </c>
      <c r="L4125">
        <f t="shared" si="128"/>
        <v>6.2</v>
      </c>
      <c r="M4125" t="str">
        <f>IFERROR(VLOOKUP(A4125,'Статус менеджера'!$A$2:$B$48,2,TRUE),"")</f>
        <v>Продавець малим клієнтам</v>
      </c>
      <c r="N4125" s="2">
        <f t="shared" si="129"/>
        <v>20</v>
      </c>
    </row>
    <row r="4126" spans="1:14" x14ac:dyDescent="0.35">
      <c r="A4126" t="s">
        <v>17</v>
      </c>
      <c r="B4126" t="s">
        <v>227</v>
      </c>
      <c r="C4126" s="1">
        <v>44138</v>
      </c>
      <c r="D4126" t="s">
        <v>131</v>
      </c>
      <c r="E4126" s="3">
        <v>1.244</v>
      </c>
      <c r="F4126" s="4">
        <v>0</v>
      </c>
      <c r="G4126" s="2">
        <v>21635</v>
      </c>
      <c r="H4126" s="2">
        <v>20700</v>
      </c>
      <c r="I4126" s="2">
        <v>21285</v>
      </c>
      <c r="J4126" s="2">
        <v>21635</v>
      </c>
      <c r="K4126" s="2">
        <v>22085</v>
      </c>
      <c r="L4126">
        <f t="shared" si="128"/>
        <v>24.88</v>
      </c>
      <c r="M4126" t="str">
        <f>IFERROR(VLOOKUP(A4126,'Статус менеджера'!$A$2:$B$48,2,TRUE),"")</f>
        <v>Продавець малим клієнтам</v>
      </c>
      <c r="N4126" s="2">
        <f t="shared" si="129"/>
        <v>20</v>
      </c>
    </row>
    <row r="4127" spans="1:14" x14ac:dyDescent="0.35">
      <c r="A4127" t="s">
        <v>17</v>
      </c>
      <c r="B4127" t="s">
        <v>227</v>
      </c>
      <c r="C4127" s="1">
        <v>44138</v>
      </c>
      <c r="D4127" t="s">
        <v>131</v>
      </c>
      <c r="E4127" s="3">
        <v>0.20399999999999999</v>
      </c>
      <c r="F4127" s="4">
        <v>0</v>
      </c>
      <c r="G4127" s="2">
        <v>21465</v>
      </c>
      <c r="H4127" s="2">
        <v>20530</v>
      </c>
      <c r="I4127" s="2">
        <v>21115</v>
      </c>
      <c r="J4127" s="2">
        <v>21465</v>
      </c>
      <c r="K4127" s="2">
        <v>21915</v>
      </c>
      <c r="L4127">
        <f t="shared" si="128"/>
        <v>4.08</v>
      </c>
      <c r="M4127" t="str">
        <f>IFERROR(VLOOKUP(A4127,'Статус менеджера'!$A$2:$B$48,2,TRUE),"")</f>
        <v>Продавець малим клієнтам</v>
      </c>
      <c r="N4127" s="2">
        <f t="shared" si="129"/>
        <v>20</v>
      </c>
    </row>
    <row r="4128" spans="1:14" x14ac:dyDescent="0.35">
      <c r="A4128" t="s">
        <v>17</v>
      </c>
      <c r="B4128" t="s">
        <v>227</v>
      </c>
      <c r="C4128" s="1">
        <v>44138</v>
      </c>
      <c r="D4128" t="s">
        <v>131</v>
      </c>
      <c r="E4128" s="3">
        <v>0.184</v>
      </c>
      <c r="F4128" s="4">
        <v>0</v>
      </c>
      <c r="G4128" s="2">
        <v>21300</v>
      </c>
      <c r="H4128" s="2">
        <v>20365</v>
      </c>
      <c r="I4128" s="2">
        <v>20950</v>
      </c>
      <c r="J4128" s="2">
        <v>21300</v>
      </c>
      <c r="K4128" s="2">
        <v>21750</v>
      </c>
      <c r="L4128">
        <f t="shared" si="128"/>
        <v>3.6799999999999997</v>
      </c>
      <c r="M4128" t="str">
        <f>IFERROR(VLOOKUP(A4128,'Статус менеджера'!$A$2:$B$48,2,TRUE),"")</f>
        <v>Продавець малим клієнтам</v>
      </c>
      <c r="N4128" s="2">
        <f t="shared" si="129"/>
        <v>20</v>
      </c>
    </row>
    <row r="4129" spans="1:14" x14ac:dyDescent="0.35">
      <c r="A4129" t="s">
        <v>17</v>
      </c>
      <c r="B4129" t="s">
        <v>227</v>
      </c>
      <c r="C4129" s="1">
        <v>44138</v>
      </c>
      <c r="D4129" t="s">
        <v>131</v>
      </c>
      <c r="E4129" s="3">
        <v>0.14499999999999999</v>
      </c>
      <c r="F4129" s="4">
        <v>0</v>
      </c>
      <c r="G4129" s="2">
        <v>21300</v>
      </c>
      <c r="H4129" s="2">
        <v>20365</v>
      </c>
      <c r="I4129" s="2">
        <v>20950</v>
      </c>
      <c r="J4129" s="2">
        <v>21300</v>
      </c>
      <c r="K4129" s="2">
        <v>21750</v>
      </c>
      <c r="L4129">
        <f t="shared" si="128"/>
        <v>2.9</v>
      </c>
      <c r="M4129" t="str">
        <f>IFERROR(VLOOKUP(A4129,'Статус менеджера'!$A$2:$B$48,2,TRUE),"")</f>
        <v>Продавець малим клієнтам</v>
      </c>
      <c r="N4129" s="2">
        <f t="shared" si="129"/>
        <v>20</v>
      </c>
    </row>
    <row r="4130" spans="1:14" x14ac:dyDescent="0.35">
      <c r="A4130" t="s">
        <v>17</v>
      </c>
      <c r="B4130" t="s">
        <v>227</v>
      </c>
      <c r="C4130" s="1">
        <v>44138</v>
      </c>
      <c r="D4130" t="s">
        <v>131</v>
      </c>
      <c r="E4130" s="3">
        <v>0.126</v>
      </c>
      <c r="F4130" s="4">
        <v>0</v>
      </c>
      <c r="G4130" s="2">
        <v>23830</v>
      </c>
      <c r="H4130" s="2">
        <v>22895</v>
      </c>
      <c r="I4130" s="2">
        <v>23480</v>
      </c>
      <c r="J4130" s="2">
        <v>23830</v>
      </c>
      <c r="K4130" s="2">
        <v>24280</v>
      </c>
      <c r="L4130">
        <f t="shared" si="128"/>
        <v>2.52</v>
      </c>
      <c r="M4130" t="str">
        <f>IFERROR(VLOOKUP(A4130,'Статус менеджера'!$A$2:$B$48,2,TRUE),"")</f>
        <v>Продавець малим клієнтам</v>
      </c>
      <c r="N4130" s="2">
        <f t="shared" si="129"/>
        <v>20</v>
      </c>
    </row>
    <row r="4131" spans="1:14" x14ac:dyDescent="0.35">
      <c r="A4131" t="s">
        <v>17</v>
      </c>
      <c r="B4131" t="s">
        <v>227</v>
      </c>
      <c r="C4131" s="1">
        <v>44138</v>
      </c>
      <c r="D4131" t="s">
        <v>116</v>
      </c>
      <c r="E4131" s="3">
        <v>0.19</v>
      </c>
      <c r="F4131" s="4">
        <v>0</v>
      </c>
      <c r="G4131" s="2">
        <v>19445</v>
      </c>
      <c r="H4131" s="2">
        <v>18550</v>
      </c>
      <c r="I4131" s="2">
        <v>19095</v>
      </c>
      <c r="J4131" s="2">
        <v>19445</v>
      </c>
      <c r="K4131" s="2">
        <v>19895</v>
      </c>
      <c r="L4131">
        <f t="shared" si="128"/>
        <v>3.8</v>
      </c>
      <c r="M4131" t="str">
        <f>IFERROR(VLOOKUP(A4131,'Статус менеджера'!$A$2:$B$48,2,TRUE),"")</f>
        <v>Продавець малим клієнтам</v>
      </c>
      <c r="N4131" s="2">
        <f t="shared" si="129"/>
        <v>20</v>
      </c>
    </row>
    <row r="4132" spans="1:14" x14ac:dyDescent="0.35">
      <c r="A4132" t="s">
        <v>17</v>
      </c>
      <c r="B4132" t="s">
        <v>227</v>
      </c>
      <c r="C4132" s="1">
        <v>44138</v>
      </c>
      <c r="D4132" t="s">
        <v>122</v>
      </c>
      <c r="E4132" s="3">
        <v>0.214</v>
      </c>
      <c r="F4132" s="4">
        <v>0</v>
      </c>
      <c r="G4132" s="2">
        <v>19445</v>
      </c>
      <c r="H4132" s="2">
        <v>18550</v>
      </c>
      <c r="I4132" s="2">
        <v>19095</v>
      </c>
      <c r="J4132" s="2">
        <v>19445</v>
      </c>
      <c r="K4132" s="2">
        <v>19895</v>
      </c>
      <c r="L4132">
        <f t="shared" si="128"/>
        <v>4.28</v>
      </c>
      <c r="M4132" t="str">
        <f>IFERROR(VLOOKUP(A4132,'Статус менеджера'!$A$2:$B$48,2,TRUE),"")</f>
        <v>Продавець малим клієнтам</v>
      </c>
      <c r="N4132" s="2">
        <f t="shared" si="129"/>
        <v>20</v>
      </c>
    </row>
    <row r="4133" spans="1:14" x14ac:dyDescent="0.35">
      <c r="A4133" t="s">
        <v>17</v>
      </c>
      <c r="B4133" t="s">
        <v>227</v>
      </c>
      <c r="C4133" s="1">
        <v>44138</v>
      </c>
      <c r="D4133" t="s">
        <v>118</v>
      </c>
      <c r="E4133" s="3">
        <v>0</v>
      </c>
      <c r="F4133" s="4">
        <v>0</v>
      </c>
      <c r="G4133" s="2">
        <v>22</v>
      </c>
      <c r="H4133" s="2" t="e">
        <v>#N/A</v>
      </c>
      <c r="I4133" s="2" t="e">
        <v>#N/A</v>
      </c>
      <c r="J4133" s="2" t="e">
        <v>#N/A</v>
      </c>
      <c r="K4133" s="2" t="e">
        <v>#N/A</v>
      </c>
      <c r="L4133" t="str">
        <f t="shared" si="128"/>
        <v/>
      </c>
      <c r="M4133" t="str">
        <f>IFERROR(VLOOKUP(A4133,'Статус менеджера'!$A$2:$B$48,2,TRUE),"")</f>
        <v>Продавець малим клієнтам</v>
      </c>
      <c r="N4133" s="2" t="str">
        <f t="shared" si="129"/>
        <v/>
      </c>
    </row>
    <row r="4134" spans="1:14" x14ac:dyDescent="0.35">
      <c r="A4134" t="s">
        <v>17</v>
      </c>
      <c r="B4134" t="s">
        <v>227</v>
      </c>
      <c r="C4134" s="1">
        <v>44138</v>
      </c>
      <c r="D4134" t="s">
        <v>126</v>
      </c>
      <c r="E4134" s="3">
        <v>0.23200000000000001</v>
      </c>
      <c r="F4134" s="4">
        <v>0</v>
      </c>
      <c r="G4134" s="2">
        <v>23560</v>
      </c>
      <c r="H4134" s="2">
        <v>22570</v>
      </c>
      <c r="I4134" s="2">
        <v>23365</v>
      </c>
      <c r="J4134" s="2">
        <v>23560</v>
      </c>
      <c r="K4134" s="2">
        <v>24010</v>
      </c>
      <c r="L4134">
        <f t="shared" si="128"/>
        <v>4.6400000000000006</v>
      </c>
      <c r="M4134" t="str">
        <f>IFERROR(VLOOKUP(A4134,'Статус менеджера'!$A$2:$B$48,2,TRUE),"")</f>
        <v>Продавець малим клієнтам</v>
      </c>
      <c r="N4134" s="2">
        <f t="shared" si="129"/>
        <v>20</v>
      </c>
    </row>
    <row r="4135" spans="1:14" x14ac:dyDescent="0.35">
      <c r="A4135" t="s">
        <v>102</v>
      </c>
      <c r="B4135" t="s">
        <v>232</v>
      </c>
      <c r="C4135" s="1">
        <v>44137</v>
      </c>
      <c r="D4135" t="s">
        <v>119</v>
      </c>
      <c r="E4135" s="3">
        <v>7.88</v>
      </c>
      <c r="F4135" s="4">
        <v>0</v>
      </c>
      <c r="G4135" s="2">
        <v>21135</v>
      </c>
      <c r="H4135" s="2">
        <v>20255</v>
      </c>
      <c r="I4135" s="2">
        <v>21135</v>
      </c>
      <c r="J4135" s="2">
        <v>21635</v>
      </c>
      <c r="K4135" s="2">
        <v>22135</v>
      </c>
      <c r="L4135" t="str">
        <f t="shared" si="128"/>
        <v/>
      </c>
      <c r="M4135" t="str">
        <f>IFERROR(VLOOKUP(A4135,'Статус менеджера'!$A$2:$B$48,2,TRUE),"")</f>
        <v/>
      </c>
      <c r="N4135" s="2">
        <f t="shared" si="129"/>
        <v>12</v>
      </c>
    </row>
    <row r="4136" spans="1:14" x14ac:dyDescent="0.35">
      <c r="A4136" t="s">
        <v>48</v>
      </c>
      <c r="B4136" t="s">
        <v>236</v>
      </c>
      <c r="C4136" s="1">
        <v>44145</v>
      </c>
      <c r="D4136" t="s">
        <v>147</v>
      </c>
      <c r="E4136" s="3">
        <v>2.375</v>
      </c>
      <c r="F4136" s="4" t="s">
        <v>215</v>
      </c>
      <c r="G4136" s="2">
        <v>24055</v>
      </c>
      <c r="H4136" s="2">
        <v>22675</v>
      </c>
      <c r="I4136" s="2">
        <v>23395</v>
      </c>
      <c r="J4136" s="2">
        <v>23745</v>
      </c>
      <c r="K4136" s="2">
        <v>24245</v>
      </c>
      <c r="L4136">
        <f t="shared" si="128"/>
        <v>62.225000000000001</v>
      </c>
      <c r="M4136" t="str">
        <f>IFERROR(VLOOKUP(A4136,'Статус менеджера'!$A$2:$B$48,2,TRUE),"")</f>
        <v>Продавець малим клієнтам</v>
      </c>
      <c r="N4136" s="2">
        <f t="shared" si="129"/>
        <v>26.2</v>
      </c>
    </row>
    <row r="4137" spans="1:14" x14ac:dyDescent="0.35">
      <c r="A4137" t="s">
        <v>100</v>
      </c>
      <c r="B4137" t="s">
        <v>225</v>
      </c>
      <c r="C4137" s="1">
        <v>44145</v>
      </c>
      <c r="D4137" t="s">
        <v>119</v>
      </c>
      <c r="E4137" s="3">
        <v>5.3999999999999999E-2</v>
      </c>
      <c r="F4137" s="4">
        <v>0</v>
      </c>
      <c r="G4137" s="2">
        <v>21595</v>
      </c>
      <c r="H4137" s="2">
        <v>19730</v>
      </c>
      <c r="I4137" s="2">
        <v>20545</v>
      </c>
      <c r="J4137" s="2">
        <v>21095</v>
      </c>
      <c r="K4137" s="2">
        <v>21595</v>
      </c>
      <c r="L4137">
        <f t="shared" si="128"/>
        <v>1.6199999999999999</v>
      </c>
      <c r="M4137" t="str">
        <f>IFERROR(VLOOKUP(A4137,'Статус менеджера'!$A$2:$B$48,2,TRUE),"")</f>
        <v>Продавець малим клієнтам</v>
      </c>
      <c r="N4137" s="2">
        <f t="shared" si="129"/>
        <v>30</v>
      </c>
    </row>
    <row r="4138" spans="1:14" x14ac:dyDescent="0.35">
      <c r="A4138" t="s">
        <v>63</v>
      </c>
      <c r="B4138" t="s">
        <v>227</v>
      </c>
      <c r="C4138" s="1">
        <v>44147</v>
      </c>
      <c r="D4138" t="s">
        <v>123</v>
      </c>
      <c r="E4138" s="3">
        <v>1.0900000000000001</v>
      </c>
      <c r="F4138" s="4">
        <v>0</v>
      </c>
      <c r="G4138" s="2">
        <v>16254.76</v>
      </c>
      <c r="H4138" s="2">
        <v>16055</v>
      </c>
      <c r="I4138" s="2">
        <v>16950</v>
      </c>
      <c r="J4138" s="2">
        <v>17300</v>
      </c>
      <c r="K4138" s="2">
        <v>18050</v>
      </c>
      <c r="L4138" t="str">
        <f t="shared" si="128"/>
        <v/>
      </c>
      <c r="M4138" t="str">
        <f>IFERROR(VLOOKUP(A4138,'Статус менеджера'!$A$2:$B$48,2,TRUE),"")</f>
        <v/>
      </c>
      <c r="N4138" s="2">
        <f t="shared" si="129"/>
        <v>8.8927821229050288</v>
      </c>
    </row>
    <row r="4139" spans="1:14" x14ac:dyDescent="0.35">
      <c r="A4139" t="s">
        <v>63</v>
      </c>
      <c r="B4139" t="s">
        <v>227</v>
      </c>
      <c r="C4139" s="1">
        <v>44147</v>
      </c>
      <c r="D4139" t="s">
        <v>123</v>
      </c>
      <c r="E4139" s="3">
        <v>1.79</v>
      </c>
      <c r="F4139" s="4">
        <v>0</v>
      </c>
      <c r="G4139" s="2">
        <v>16254.76</v>
      </c>
      <c r="H4139" s="2">
        <v>16055</v>
      </c>
      <c r="I4139" s="2">
        <v>16950</v>
      </c>
      <c r="J4139" s="2">
        <v>17300</v>
      </c>
      <c r="K4139" s="2">
        <v>18050</v>
      </c>
      <c r="L4139" t="str">
        <f t="shared" si="128"/>
        <v/>
      </c>
      <c r="M4139" t="str">
        <f>IFERROR(VLOOKUP(A4139,'Статус менеджера'!$A$2:$B$48,2,TRUE),"")</f>
        <v/>
      </c>
      <c r="N4139" s="2">
        <f t="shared" si="129"/>
        <v>8.8927821229050288</v>
      </c>
    </row>
    <row r="4140" spans="1:14" x14ac:dyDescent="0.35">
      <c r="A4140" t="s">
        <v>63</v>
      </c>
      <c r="B4140" t="s">
        <v>227</v>
      </c>
      <c r="C4140" s="1">
        <v>44147</v>
      </c>
      <c r="D4140" t="s">
        <v>123</v>
      </c>
      <c r="E4140" s="3">
        <v>4.2300000000000004</v>
      </c>
      <c r="F4140" s="4">
        <v>0</v>
      </c>
      <c r="G4140" s="2">
        <v>16254.76</v>
      </c>
      <c r="H4140" s="2">
        <v>16055</v>
      </c>
      <c r="I4140" s="2">
        <v>16950</v>
      </c>
      <c r="J4140" s="2">
        <v>17300</v>
      </c>
      <c r="K4140" s="2">
        <v>18050</v>
      </c>
      <c r="L4140" t="str">
        <f t="shared" si="128"/>
        <v/>
      </c>
      <c r="M4140" t="str">
        <f>IFERROR(VLOOKUP(A4140,'Статус менеджера'!$A$2:$B$48,2,TRUE),"")</f>
        <v/>
      </c>
      <c r="N4140" s="2">
        <f t="shared" si="129"/>
        <v>8.8927821229050288</v>
      </c>
    </row>
    <row r="4141" spans="1:14" x14ac:dyDescent="0.35">
      <c r="A4141" t="s">
        <v>63</v>
      </c>
      <c r="B4141" t="s">
        <v>227</v>
      </c>
      <c r="C4141" s="1">
        <v>44147</v>
      </c>
      <c r="D4141" t="s">
        <v>123</v>
      </c>
      <c r="E4141" s="3">
        <v>5.0250000000000004</v>
      </c>
      <c r="F4141" s="4">
        <v>0</v>
      </c>
      <c r="G4141" s="2">
        <v>16404.759999999998</v>
      </c>
      <c r="H4141" s="2">
        <v>16205</v>
      </c>
      <c r="I4141" s="2">
        <v>17100</v>
      </c>
      <c r="J4141" s="2">
        <v>17450</v>
      </c>
      <c r="K4141" s="2">
        <v>18200</v>
      </c>
      <c r="L4141" t="str">
        <f t="shared" si="128"/>
        <v/>
      </c>
      <c r="M4141" t="str">
        <f>IFERROR(VLOOKUP(A4141,'Статус менеджера'!$A$2:$B$48,2,TRUE),"")</f>
        <v/>
      </c>
      <c r="N4141" s="2">
        <f t="shared" si="129"/>
        <v>8.8927821229050217</v>
      </c>
    </row>
    <row r="4142" spans="1:14" x14ac:dyDescent="0.35">
      <c r="A4142" t="s">
        <v>63</v>
      </c>
      <c r="B4142" t="s">
        <v>227</v>
      </c>
      <c r="C4142" s="1">
        <v>44147</v>
      </c>
      <c r="D4142" t="s">
        <v>123</v>
      </c>
      <c r="E4142" s="3">
        <v>2.71</v>
      </c>
      <c r="F4142" s="4">
        <v>0</v>
      </c>
      <c r="G4142" s="2">
        <v>16554.759999999998</v>
      </c>
      <c r="H4142" s="2">
        <v>16355</v>
      </c>
      <c r="I4142" s="2">
        <v>17250</v>
      </c>
      <c r="J4142" s="2">
        <v>17600</v>
      </c>
      <c r="K4142" s="2">
        <v>18350</v>
      </c>
      <c r="L4142" t="str">
        <f t="shared" si="128"/>
        <v/>
      </c>
      <c r="M4142" t="str">
        <f>IFERROR(VLOOKUP(A4142,'Статус менеджера'!$A$2:$B$48,2,TRUE),"")</f>
        <v/>
      </c>
      <c r="N4142" s="2">
        <f t="shared" si="129"/>
        <v>8.8927821229050217</v>
      </c>
    </row>
    <row r="4143" spans="1:14" x14ac:dyDescent="0.35">
      <c r="A4143" t="s">
        <v>63</v>
      </c>
      <c r="B4143" t="s">
        <v>227</v>
      </c>
      <c r="C4143" s="1">
        <v>44147</v>
      </c>
      <c r="D4143" t="s">
        <v>132</v>
      </c>
      <c r="E4143" s="3">
        <v>0.78</v>
      </c>
      <c r="F4143" s="4">
        <v>0</v>
      </c>
      <c r="G4143" s="2">
        <v>18004.759999999998</v>
      </c>
      <c r="H4143" s="2">
        <v>17560</v>
      </c>
      <c r="I4143" s="2">
        <v>18000</v>
      </c>
      <c r="J4143" s="2">
        <v>18500</v>
      </c>
      <c r="K4143" s="2">
        <v>19250</v>
      </c>
      <c r="L4143" t="str">
        <f t="shared" si="128"/>
        <v/>
      </c>
      <c r="M4143" t="str">
        <f>IFERROR(VLOOKUP(A4143,'Статус менеджера'!$A$2:$B$48,2,TRUE),"")</f>
        <v/>
      </c>
      <c r="N4143" s="2">
        <f t="shared" si="129"/>
        <v>12.076159999999975</v>
      </c>
    </row>
    <row r="4144" spans="1:14" x14ac:dyDescent="0.35">
      <c r="A4144" t="s">
        <v>63</v>
      </c>
      <c r="B4144" t="s">
        <v>227</v>
      </c>
      <c r="C4144" s="1">
        <v>44147</v>
      </c>
      <c r="D4144" t="s">
        <v>133</v>
      </c>
      <c r="E4144" s="3">
        <v>0.152</v>
      </c>
      <c r="F4144" s="4">
        <v>0</v>
      </c>
      <c r="G4144" s="2">
        <v>21064.76</v>
      </c>
      <c r="H4144" s="2">
        <v>20230</v>
      </c>
      <c r="I4144" s="2">
        <v>21060</v>
      </c>
      <c r="J4144" s="2">
        <v>21560</v>
      </c>
      <c r="K4144" s="2">
        <v>22310</v>
      </c>
      <c r="L4144" t="str">
        <f t="shared" si="128"/>
        <v/>
      </c>
      <c r="M4144" t="str">
        <f>IFERROR(VLOOKUP(A4144,'Статус менеджера'!$A$2:$B$48,2,TRUE),"")</f>
        <v/>
      </c>
      <c r="N4144" s="2">
        <f t="shared" si="129"/>
        <v>12.076159999999975</v>
      </c>
    </row>
    <row r="4145" spans="1:14" x14ac:dyDescent="0.35">
      <c r="A4145" t="s">
        <v>52</v>
      </c>
      <c r="B4145" t="s">
        <v>225</v>
      </c>
      <c r="C4145" s="1">
        <v>44140</v>
      </c>
      <c r="D4145" t="s">
        <v>123</v>
      </c>
      <c r="E4145" s="3">
        <v>6.5000000000000002E-2</v>
      </c>
      <c r="F4145" s="4">
        <v>0</v>
      </c>
      <c r="G4145" s="2">
        <v>18140</v>
      </c>
      <c r="H4145" s="2">
        <v>16145</v>
      </c>
      <c r="I4145" s="2">
        <v>17040</v>
      </c>
      <c r="J4145" s="2">
        <v>17390</v>
      </c>
      <c r="K4145" s="2">
        <v>18140</v>
      </c>
      <c r="L4145" t="str">
        <f t="shared" si="128"/>
        <v/>
      </c>
      <c r="M4145" t="str">
        <f>IFERROR(VLOOKUP(A4145,'Статус менеджера'!$A$2:$B$48,2,TRUE),"")</f>
        <v/>
      </c>
      <c r="N4145" s="2">
        <f t="shared" si="129"/>
        <v>30</v>
      </c>
    </row>
    <row r="4146" spans="1:14" x14ac:dyDescent="0.35">
      <c r="A4146" t="s">
        <v>52</v>
      </c>
      <c r="B4146" t="s">
        <v>225</v>
      </c>
      <c r="C4146" s="1">
        <v>44140</v>
      </c>
      <c r="D4146" t="s">
        <v>118</v>
      </c>
      <c r="E4146" s="3">
        <v>0</v>
      </c>
      <c r="F4146" s="4">
        <v>0</v>
      </c>
      <c r="G4146" s="2">
        <v>72</v>
      </c>
      <c r="H4146" s="2" t="e">
        <v>#N/A</v>
      </c>
      <c r="I4146" s="2" t="e">
        <v>#N/A</v>
      </c>
      <c r="J4146" s="2" t="e">
        <v>#N/A</v>
      </c>
      <c r="K4146" s="2" t="e">
        <v>#N/A</v>
      </c>
      <c r="L4146" t="str">
        <f t="shared" si="128"/>
        <v/>
      </c>
      <c r="M4146" t="str">
        <f>IFERROR(VLOOKUP(A4146,'Статус менеджера'!$A$2:$B$48,2,TRUE),"")</f>
        <v/>
      </c>
      <c r="N4146" s="2" t="str">
        <f t="shared" si="129"/>
        <v/>
      </c>
    </row>
    <row r="4147" spans="1:14" x14ac:dyDescent="0.35">
      <c r="A4147" t="s">
        <v>39</v>
      </c>
      <c r="B4147" t="s">
        <v>235</v>
      </c>
      <c r="C4147" s="1">
        <v>44138</v>
      </c>
      <c r="D4147" t="s">
        <v>116</v>
      </c>
      <c r="E4147" s="3">
        <v>1.5149999999999999</v>
      </c>
      <c r="F4147" s="4">
        <v>0</v>
      </c>
      <c r="G4147" s="2">
        <v>18620</v>
      </c>
      <c r="H4147" s="2">
        <v>18075</v>
      </c>
      <c r="I4147" s="2">
        <v>18620</v>
      </c>
      <c r="J4147" s="2">
        <v>18970</v>
      </c>
      <c r="K4147" s="2">
        <v>19420</v>
      </c>
      <c r="L4147">
        <f t="shared" si="128"/>
        <v>18.18</v>
      </c>
      <c r="M4147" t="str">
        <f>IFERROR(VLOOKUP(A4147,'Статус менеджера'!$A$2:$B$48,2,TRUE),"")</f>
        <v>Продавець малим клієнтам</v>
      </c>
      <c r="N4147" s="2">
        <f t="shared" si="129"/>
        <v>12</v>
      </c>
    </row>
    <row r="4148" spans="1:14" x14ac:dyDescent="0.35">
      <c r="A4148" t="s">
        <v>39</v>
      </c>
      <c r="B4148" t="s">
        <v>235</v>
      </c>
      <c r="C4148" s="1">
        <v>44138</v>
      </c>
      <c r="D4148" t="s">
        <v>122</v>
      </c>
      <c r="E4148" s="3">
        <v>4.0599999999999996</v>
      </c>
      <c r="F4148" s="4">
        <v>0</v>
      </c>
      <c r="G4148" s="2">
        <v>18620</v>
      </c>
      <c r="H4148" s="2">
        <v>18075</v>
      </c>
      <c r="I4148" s="2">
        <v>18620</v>
      </c>
      <c r="J4148" s="2">
        <v>18970</v>
      </c>
      <c r="K4148" s="2">
        <v>19420</v>
      </c>
      <c r="L4148">
        <f t="shared" si="128"/>
        <v>48.72</v>
      </c>
      <c r="M4148" t="str">
        <f>IFERROR(VLOOKUP(A4148,'Статус менеджера'!$A$2:$B$48,2,TRUE),"")</f>
        <v>Продавець малим клієнтам</v>
      </c>
      <c r="N4148" s="2">
        <f t="shared" si="129"/>
        <v>12</v>
      </c>
    </row>
    <row r="4149" spans="1:14" x14ac:dyDescent="0.35">
      <c r="A4149" t="s">
        <v>39</v>
      </c>
      <c r="B4149" t="s">
        <v>235</v>
      </c>
      <c r="C4149" s="1">
        <v>44138</v>
      </c>
      <c r="D4149" t="s">
        <v>122</v>
      </c>
      <c r="E4149" s="3">
        <v>8.6</v>
      </c>
      <c r="F4149" s="4">
        <v>0</v>
      </c>
      <c r="G4149" s="2">
        <v>18620</v>
      </c>
      <c r="H4149" s="2">
        <v>18075</v>
      </c>
      <c r="I4149" s="2">
        <v>18620</v>
      </c>
      <c r="J4149" s="2">
        <v>18970</v>
      </c>
      <c r="K4149" s="2">
        <v>19420</v>
      </c>
      <c r="L4149">
        <f t="shared" si="128"/>
        <v>103.19999999999999</v>
      </c>
      <c r="M4149" t="str">
        <f>IFERROR(VLOOKUP(A4149,'Статус менеджера'!$A$2:$B$48,2,TRUE),"")</f>
        <v>Продавець малим клієнтам</v>
      </c>
      <c r="N4149" s="2">
        <f t="shared" si="129"/>
        <v>12</v>
      </c>
    </row>
    <row r="4150" spans="1:14" x14ac:dyDescent="0.35">
      <c r="A4150" t="s">
        <v>39</v>
      </c>
      <c r="B4150" t="s">
        <v>235</v>
      </c>
      <c r="C4150" s="1">
        <v>44138</v>
      </c>
      <c r="D4150" t="s">
        <v>122</v>
      </c>
      <c r="E4150" s="3">
        <v>1.68</v>
      </c>
      <c r="F4150" s="4">
        <v>0</v>
      </c>
      <c r="G4150" s="2">
        <v>18620</v>
      </c>
      <c r="H4150" s="2">
        <v>18075</v>
      </c>
      <c r="I4150" s="2">
        <v>18620</v>
      </c>
      <c r="J4150" s="2">
        <v>18970</v>
      </c>
      <c r="K4150" s="2">
        <v>19420</v>
      </c>
      <c r="L4150">
        <f t="shared" si="128"/>
        <v>20.16</v>
      </c>
      <c r="M4150" t="str">
        <f>IFERROR(VLOOKUP(A4150,'Статус менеджера'!$A$2:$B$48,2,TRUE),"")</f>
        <v>Продавець малим клієнтам</v>
      </c>
      <c r="N4150" s="2">
        <f t="shared" si="129"/>
        <v>12</v>
      </c>
    </row>
    <row r="4151" spans="1:14" x14ac:dyDescent="0.35">
      <c r="A4151" t="s">
        <v>39</v>
      </c>
      <c r="B4151" t="s">
        <v>235</v>
      </c>
      <c r="C4151" s="1">
        <v>44138</v>
      </c>
      <c r="D4151" t="s">
        <v>131</v>
      </c>
      <c r="E4151" s="3">
        <v>2.64</v>
      </c>
      <c r="F4151" s="4">
        <v>0</v>
      </c>
      <c r="G4151" s="2">
        <v>20475</v>
      </c>
      <c r="H4151" s="2">
        <v>19890</v>
      </c>
      <c r="I4151" s="2">
        <v>20475</v>
      </c>
      <c r="J4151" s="2">
        <v>20825</v>
      </c>
      <c r="K4151" s="2">
        <v>21275</v>
      </c>
      <c r="L4151">
        <f t="shared" si="128"/>
        <v>31.68</v>
      </c>
      <c r="M4151" t="str">
        <f>IFERROR(VLOOKUP(A4151,'Статус менеджера'!$A$2:$B$48,2,TRUE),"")</f>
        <v>Продавець малим клієнтам</v>
      </c>
      <c r="N4151" s="2">
        <f t="shared" si="129"/>
        <v>12</v>
      </c>
    </row>
    <row r="4152" spans="1:14" x14ac:dyDescent="0.35">
      <c r="A4152" t="s">
        <v>39</v>
      </c>
      <c r="B4152" t="s">
        <v>235</v>
      </c>
      <c r="C4152" s="1">
        <v>44138</v>
      </c>
      <c r="D4152" t="s">
        <v>131</v>
      </c>
      <c r="E4152" s="3">
        <v>0.53500000000000003</v>
      </c>
      <c r="F4152" s="4">
        <v>0</v>
      </c>
      <c r="G4152" s="2">
        <v>20475</v>
      </c>
      <c r="H4152" s="2">
        <v>19890</v>
      </c>
      <c r="I4152" s="2">
        <v>20475</v>
      </c>
      <c r="J4152" s="2">
        <v>20825</v>
      </c>
      <c r="K4152" s="2">
        <v>21275</v>
      </c>
      <c r="L4152">
        <f t="shared" si="128"/>
        <v>6.42</v>
      </c>
      <c r="M4152" t="str">
        <f>IFERROR(VLOOKUP(A4152,'Статус менеджера'!$A$2:$B$48,2,TRUE),"")</f>
        <v>Продавець малим клієнтам</v>
      </c>
      <c r="N4152" s="2">
        <f t="shared" si="129"/>
        <v>12</v>
      </c>
    </row>
    <row r="4153" spans="1:14" x14ac:dyDescent="0.35">
      <c r="A4153" t="s">
        <v>80</v>
      </c>
      <c r="B4153" t="s">
        <v>225</v>
      </c>
      <c r="C4153" s="1">
        <v>44138</v>
      </c>
      <c r="D4153" t="s">
        <v>126</v>
      </c>
      <c r="E4153" s="3">
        <v>3.57</v>
      </c>
      <c r="F4153" s="4">
        <v>0</v>
      </c>
      <c r="G4153" s="2">
        <v>26200</v>
      </c>
      <c r="H4153" s="2">
        <v>25060</v>
      </c>
      <c r="I4153" s="2">
        <v>25855</v>
      </c>
      <c r="J4153" s="2">
        <v>26050</v>
      </c>
      <c r="K4153" s="2">
        <v>26500</v>
      </c>
      <c r="L4153" t="str">
        <f t="shared" si="128"/>
        <v/>
      </c>
      <c r="M4153" t="str">
        <f>IFERROR(VLOOKUP(A4153,'Статус менеджера'!$A$2:$B$48,2,TRUE),"")</f>
        <v/>
      </c>
      <c r="N4153" s="2">
        <f t="shared" si="129"/>
        <v>23.333333333333332</v>
      </c>
    </row>
    <row r="4154" spans="1:14" x14ac:dyDescent="0.35">
      <c r="A4154" t="s">
        <v>80</v>
      </c>
      <c r="B4154" t="s">
        <v>225</v>
      </c>
      <c r="C4154" s="1">
        <v>44138</v>
      </c>
      <c r="D4154" t="s">
        <v>126</v>
      </c>
      <c r="E4154" s="3">
        <v>2.5</v>
      </c>
      <c r="F4154" s="4">
        <v>0</v>
      </c>
      <c r="G4154" s="2">
        <v>26200</v>
      </c>
      <c r="H4154" s="2">
        <v>25060</v>
      </c>
      <c r="I4154" s="2">
        <v>25855</v>
      </c>
      <c r="J4154" s="2">
        <v>26050</v>
      </c>
      <c r="K4154" s="2">
        <v>26500</v>
      </c>
      <c r="L4154" t="str">
        <f t="shared" si="128"/>
        <v/>
      </c>
      <c r="M4154" t="str">
        <f>IFERROR(VLOOKUP(A4154,'Статус менеджера'!$A$2:$B$48,2,TRUE),"")</f>
        <v/>
      </c>
      <c r="N4154" s="2">
        <f t="shared" si="129"/>
        <v>23.333333333333332</v>
      </c>
    </row>
    <row r="4155" spans="1:14" x14ac:dyDescent="0.35">
      <c r="A4155" t="s">
        <v>21</v>
      </c>
      <c r="B4155" t="s">
        <v>236</v>
      </c>
      <c r="C4155" s="1">
        <v>44145</v>
      </c>
      <c r="D4155" t="s">
        <v>123</v>
      </c>
      <c r="E4155" s="3">
        <v>11.9</v>
      </c>
      <c r="F4155" s="4" t="s">
        <v>215</v>
      </c>
      <c r="G4155" s="2">
        <v>15825</v>
      </c>
      <c r="H4155" s="2">
        <v>15690</v>
      </c>
      <c r="I4155" s="2">
        <v>16585</v>
      </c>
      <c r="J4155" s="2">
        <v>16935</v>
      </c>
      <c r="K4155" s="2">
        <v>17685</v>
      </c>
      <c r="L4155" t="str">
        <f t="shared" si="128"/>
        <v/>
      </c>
      <c r="M4155" t="str">
        <f>IFERROR(VLOOKUP(A4155,'Статус менеджера'!$A$2:$B$48,2,TRUE),"")</f>
        <v/>
      </c>
      <c r="N4155" s="2">
        <f t="shared" si="129"/>
        <v>8.6033519553072626</v>
      </c>
    </row>
    <row r="4156" spans="1:14" x14ac:dyDescent="0.35">
      <c r="A4156" t="s">
        <v>21</v>
      </c>
      <c r="B4156" t="s">
        <v>236</v>
      </c>
      <c r="C4156" s="1">
        <v>44145</v>
      </c>
      <c r="D4156" t="s">
        <v>132</v>
      </c>
      <c r="E4156" s="3">
        <v>1.0249999999999999</v>
      </c>
      <c r="F4156" s="4" t="s">
        <v>215</v>
      </c>
      <c r="G4156" s="2">
        <v>17775</v>
      </c>
      <c r="H4156" s="2">
        <v>17195</v>
      </c>
      <c r="I4156" s="2">
        <v>17635</v>
      </c>
      <c r="J4156" s="2">
        <v>18135</v>
      </c>
      <c r="K4156" s="2">
        <v>18885</v>
      </c>
      <c r="L4156" t="str">
        <f t="shared" si="128"/>
        <v/>
      </c>
      <c r="M4156" t="str">
        <f>IFERROR(VLOOKUP(A4156,'Статус менеджера'!$A$2:$B$48,2,TRUE),"")</f>
        <v/>
      </c>
      <c r="N4156" s="2">
        <f t="shared" si="129"/>
        <v>14.24</v>
      </c>
    </row>
    <row r="4157" spans="1:14" x14ac:dyDescent="0.35">
      <c r="A4157" t="s">
        <v>24</v>
      </c>
      <c r="B4157" t="s">
        <v>232</v>
      </c>
      <c r="C4157" s="1">
        <v>44143</v>
      </c>
      <c r="D4157" t="s">
        <v>116</v>
      </c>
      <c r="E4157" s="3">
        <v>7.22</v>
      </c>
      <c r="F4157" s="4">
        <v>0</v>
      </c>
      <c r="G4157" s="2">
        <v>17182.150000000001</v>
      </c>
      <c r="H4157" s="2">
        <v>17365</v>
      </c>
      <c r="I4157" s="2">
        <v>18070</v>
      </c>
      <c r="J4157" s="2">
        <v>18260</v>
      </c>
      <c r="K4157" s="2">
        <v>18710</v>
      </c>
      <c r="L4157" t="str">
        <f t="shared" si="128"/>
        <v/>
      </c>
      <c r="M4157" t="str">
        <f>IFERROR(VLOOKUP(A4157,'Статус менеджера'!$A$2:$B$48,2,TRUE),"")</f>
        <v/>
      </c>
      <c r="N4157" s="2">
        <f t="shared" si="129"/>
        <v>8</v>
      </c>
    </row>
    <row r="4158" spans="1:14" x14ac:dyDescent="0.35">
      <c r="A4158" t="s">
        <v>24</v>
      </c>
      <c r="B4158" t="s">
        <v>232</v>
      </c>
      <c r="C4158" s="1">
        <v>44143</v>
      </c>
      <c r="D4158" t="s">
        <v>116</v>
      </c>
      <c r="E4158" s="3">
        <v>6.79</v>
      </c>
      <c r="F4158" s="4">
        <v>0</v>
      </c>
      <c r="G4158" s="2">
        <v>17182.150000000001</v>
      </c>
      <c r="H4158" s="2">
        <v>17365</v>
      </c>
      <c r="I4158" s="2">
        <v>18070</v>
      </c>
      <c r="J4158" s="2">
        <v>18260</v>
      </c>
      <c r="K4158" s="2">
        <v>18710</v>
      </c>
      <c r="L4158" t="str">
        <f t="shared" si="128"/>
        <v/>
      </c>
      <c r="M4158" t="str">
        <f>IFERROR(VLOOKUP(A4158,'Статус менеджера'!$A$2:$B$48,2,TRUE),"")</f>
        <v/>
      </c>
      <c r="N4158" s="2">
        <f t="shared" si="129"/>
        <v>8</v>
      </c>
    </row>
    <row r="4159" spans="1:14" x14ac:dyDescent="0.35">
      <c r="A4159" t="s">
        <v>24</v>
      </c>
      <c r="B4159" t="s">
        <v>232</v>
      </c>
      <c r="C4159" s="1">
        <v>44143</v>
      </c>
      <c r="D4159" t="s">
        <v>116</v>
      </c>
      <c r="E4159" s="3">
        <v>6.835</v>
      </c>
      <c r="F4159" s="4">
        <v>0</v>
      </c>
      <c r="G4159" s="2">
        <v>17182.150000000001</v>
      </c>
      <c r="H4159" s="2">
        <v>17365</v>
      </c>
      <c r="I4159" s="2">
        <v>18070</v>
      </c>
      <c r="J4159" s="2">
        <v>18260</v>
      </c>
      <c r="K4159" s="2">
        <v>18710</v>
      </c>
      <c r="L4159" t="str">
        <f t="shared" si="128"/>
        <v/>
      </c>
      <c r="M4159" t="str">
        <f>IFERROR(VLOOKUP(A4159,'Статус менеджера'!$A$2:$B$48,2,TRUE),"")</f>
        <v/>
      </c>
      <c r="N4159" s="2">
        <f t="shared" si="129"/>
        <v>8</v>
      </c>
    </row>
    <row r="4160" spans="1:14" x14ac:dyDescent="0.35">
      <c r="A4160" t="s">
        <v>24</v>
      </c>
      <c r="B4160" t="s">
        <v>232</v>
      </c>
      <c r="C4160" s="1">
        <v>44143</v>
      </c>
      <c r="D4160" t="s">
        <v>116</v>
      </c>
      <c r="E4160" s="3">
        <v>6.47</v>
      </c>
      <c r="F4160" s="4">
        <v>0</v>
      </c>
      <c r="G4160" s="2">
        <v>17182.150000000001</v>
      </c>
      <c r="H4160" s="2">
        <v>17365</v>
      </c>
      <c r="I4160" s="2">
        <v>18070</v>
      </c>
      <c r="J4160" s="2">
        <v>18260</v>
      </c>
      <c r="K4160" s="2">
        <v>18710</v>
      </c>
      <c r="L4160" t="str">
        <f t="shared" si="128"/>
        <v/>
      </c>
      <c r="M4160" t="str">
        <f>IFERROR(VLOOKUP(A4160,'Статус менеджера'!$A$2:$B$48,2,TRUE),"")</f>
        <v/>
      </c>
      <c r="N4160" s="2">
        <f t="shared" si="129"/>
        <v>8</v>
      </c>
    </row>
    <row r="4161" spans="1:14" x14ac:dyDescent="0.35">
      <c r="A4161" t="s">
        <v>24</v>
      </c>
      <c r="B4161" t="s">
        <v>232</v>
      </c>
      <c r="C4161" s="1">
        <v>44143</v>
      </c>
      <c r="D4161" t="s">
        <v>116</v>
      </c>
      <c r="E4161" s="3">
        <v>6.7850000000000001</v>
      </c>
      <c r="F4161" s="4">
        <v>0</v>
      </c>
      <c r="G4161" s="2">
        <v>17182.150000000001</v>
      </c>
      <c r="H4161" s="2">
        <v>17365</v>
      </c>
      <c r="I4161" s="2">
        <v>18070</v>
      </c>
      <c r="J4161" s="2">
        <v>18260</v>
      </c>
      <c r="K4161" s="2">
        <v>18710</v>
      </c>
      <c r="L4161" t="str">
        <f t="shared" si="128"/>
        <v/>
      </c>
      <c r="M4161" t="str">
        <f>IFERROR(VLOOKUP(A4161,'Статус менеджера'!$A$2:$B$48,2,TRUE),"")</f>
        <v/>
      </c>
      <c r="N4161" s="2">
        <f t="shared" si="129"/>
        <v>8</v>
      </c>
    </row>
    <row r="4162" spans="1:14" x14ac:dyDescent="0.35">
      <c r="A4162" t="s">
        <v>24</v>
      </c>
      <c r="B4162" t="s">
        <v>232</v>
      </c>
      <c r="C4162" s="1">
        <v>44143</v>
      </c>
      <c r="D4162" t="s">
        <v>116</v>
      </c>
      <c r="E4162" s="3">
        <v>6.2549999999999999</v>
      </c>
      <c r="F4162" s="4">
        <v>0</v>
      </c>
      <c r="G4162" s="2">
        <v>17182.150000000001</v>
      </c>
      <c r="H4162" s="2">
        <v>17365</v>
      </c>
      <c r="I4162" s="2">
        <v>18070</v>
      </c>
      <c r="J4162" s="2">
        <v>18260</v>
      </c>
      <c r="K4162" s="2">
        <v>18710</v>
      </c>
      <c r="L4162" t="str">
        <f t="shared" ref="L4162:L4225" si="130">IFERROR(IF(AND(M4162="Продавець малим клієнтам", OR(B4162="Східний регіон", B4162="Західний регіон", B4162="Північний регіон", B4162="Південний регіон", B4162="Центральний регіон", B4162="Будівництво", B4162="Дистрибуція роздріб")), E4162*N4162, ""),"")</f>
        <v/>
      </c>
      <c r="M4162" t="str">
        <f>IFERROR(VLOOKUP(A4162,'Статус менеджера'!$A$2:$B$48,2,TRUE),"")</f>
        <v/>
      </c>
      <c r="N4162" s="2">
        <f t="shared" ref="N4162:N4225" si="131">IFERROR(IF(G4162 &lt;= H4162, 8,
    IF(G4162 &lt;= I4162, 8 + (G4162 - H4162) * (12 - 8) / (I4162 - H4162),
       IF(G4162 &lt;= J4162, 12 + (G4162 - I4162) * (20 - 12) / (J4162 - I4162),
          IF(G4162 &lt;= K4162, 20 + (G4162 - J4162) * (30 - 20) / (K4162 - J4162),
             30)))),"")</f>
        <v>8</v>
      </c>
    </row>
    <row r="4163" spans="1:14" x14ac:dyDescent="0.35">
      <c r="A4163" t="s">
        <v>24</v>
      </c>
      <c r="B4163" t="s">
        <v>232</v>
      </c>
      <c r="C4163" s="1">
        <v>44143</v>
      </c>
      <c r="D4163" t="s">
        <v>116</v>
      </c>
      <c r="E4163" s="3">
        <v>3.57</v>
      </c>
      <c r="F4163" s="4">
        <v>0</v>
      </c>
      <c r="G4163" s="2">
        <v>17182.150000000001</v>
      </c>
      <c r="H4163" s="2">
        <v>17365</v>
      </c>
      <c r="I4163" s="2">
        <v>18070</v>
      </c>
      <c r="J4163" s="2">
        <v>18260</v>
      </c>
      <c r="K4163" s="2">
        <v>18710</v>
      </c>
      <c r="L4163" t="str">
        <f t="shared" si="130"/>
        <v/>
      </c>
      <c r="M4163" t="str">
        <f>IFERROR(VLOOKUP(A4163,'Статус менеджера'!$A$2:$B$48,2,TRUE),"")</f>
        <v/>
      </c>
      <c r="N4163" s="2">
        <f t="shared" si="131"/>
        <v>8</v>
      </c>
    </row>
    <row r="4164" spans="1:14" x14ac:dyDescent="0.35">
      <c r="A4164" t="s">
        <v>24</v>
      </c>
      <c r="B4164" t="s">
        <v>232</v>
      </c>
      <c r="C4164" s="1">
        <v>44143</v>
      </c>
      <c r="D4164" t="s">
        <v>116</v>
      </c>
      <c r="E4164" s="3">
        <v>2.7050000000000001</v>
      </c>
      <c r="F4164" s="4">
        <v>0</v>
      </c>
      <c r="G4164" s="2">
        <v>17691.39</v>
      </c>
      <c r="H4164" s="2">
        <v>17875</v>
      </c>
      <c r="I4164" s="2">
        <v>18580</v>
      </c>
      <c r="J4164" s="2">
        <v>18770</v>
      </c>
      <c r="K4164" s="2">
        <v>19220</v>
      </c>
      <c r="L4164" t="str">
        <f t="shared" si="130"/>
        <v/>
      </c>
      <c r="M4164" t="str">
        <f>IFERROR(VLOOKUP(A4164,'Статус менеджера'!$A$2:$B$48,2,TRUE),"")</f>
        <v/>
      </c>
      <c r="N4164" s="2">
        <f t="shared" si="131"/>
        <v>8</v>
      </c>
    </row>
    <row r="4165" spans="1:14" x14ac:dyDescent="0.35">
      <c r="A4165" t="s">
        <v>24</v>
      </c>
      <c r="B4165" t="s">
        <v>232</v>
      </c>
      <c r="C4165" s="1">
        <v>44143</v>
      </c>
      <c r="D4165" t="s">
        <v>116</v>
      </c>
      <c r="E4165" s="3">
        <v>6.55</v>
      </c>
      <c r="F4165" s="4">
        <v>0</v>
      </c>
      <c r="G4165" s="2">
        <v>17691.39</v>
      </c>
      <c r="H4165" s="2">
        <v>17875</v>
      </c>
      <c r="I4165" s="2">
        <v>18580</v>
      </c>
      <c r="J4165" s="2">
        <v>18770</v>
      </c>
      <c r="K4165" s="2">
        <v>19220</v>
      </c>
      <c r="L4165" t="str">
        <f t="shared" si="130"/>
        <v/>
      </c>
      <c r="M4165" t="str">
        <f>IFERROR(VLOOKUP(A4165,'Статус менеджера'!$A$2:$B$48,2,TRUE),"")</f>
        <v/>
      </c>
      <c r="N4165" s="2">
        <f t="shared" si="131"/>
        <v>8</v>
      </c>
    </row>
    <row r="4166" spans="1:14" x14ac:dyDescent="0.35">
      <c r="A4166" t="s">
        <v>24</v>
      </c>
      <c r="B4166" t="s">
        <v>232</v>
      </c>
      <c r="C4166" s="1">
        <v>44143</v>
      </c>
      <c r="D4166" t="s">
        <v>116</v>
      </c>
      <c r="E4166" s="3">
        <v>6.04</v>
      </c>
      <c r="F4166" s="4">
        <v>0</v>
      </c>
      <c r="G4166" s="2">
        <v>17691.39</v>
      </c>
      <c r="H4166" s="2">
        <v>17875</v>
      </c>
      <c r="I4166" s="2">
        <v>18580</v>
      </c>
      <c r="J4166" s="2">
        <v>18770</v>
      </c>
      <c r="K4166" s="2">
        <v>19220</v>
      </c>
      <c r="L4166" t="str">
        <f t="shared" si="130"/>
        <v/>
      </c>
      <c r="M4166" t="str">
        <f>IFERROR(VLOOKUP(A4166,'Статус менеджера'!$A$2:$B$48,2,TRUE),"")</f>
        <v/>
      </c>
      <c r="N4166" s="2">
        <f t="shared" si="131"/>
        <v>8</v>
      </c>
    </row>
    <row r="4167" spans="1:14" x14ac:dyDescent="0.35">
      <c r="A4167" t="s">
        <v>24</v>
      </c>
      <c r="B4167" t="s">
        <v>232</v>
      </c>
      <c r="C4167" s="1">
        <v>44143</v>
      </c>
      <c r="D4167" t="s">
        <v>116</v>
      </c>
      <c r="E4167" s="3">
        <v>6.8049999999999997</v>
      </c>
      <c r="F4167" s="4">
        <v>0</v>
      </c>
      <c r="G4167" s="2">
        <v>17182.150000000001</v>
      </c>
      <c r="H4167" s="2">
        <v>17365</v>
      </c>
      <c r="I4167" s="2">
        <v>18070</v>
      </c>
      <c r="J4167" s="2">
        <v>18260</v>
      </c>
      <c r="K4167" s="2">
        <v>18710</v>
      </c>
      <c r="L4167" t="str">
        <f t="shared" si="130"/>
        <v/>
      </c>
      <c r="M4167" t="str">
        <f>IFERROR(VLOOKUP(A4167,'Статус менеджера'!$A$2:$B$48,2,TRUE),"")</f>
        <v/>
      </c>
      <c r="N4167" s="2">
        <f t="shared" si="131"/>
        <v>8</v>
      </c>
    </row>
    <row r="4168" spans="1:14" x14ac:dyDescent="0.35">
      <c r="A4168" t="s">
        <v>42</v>
      </c>
      <c r="B4168" t="s">
        <v>236</v>
      </c>
      <c r="C4168" s="1">
        <v>44146</v>
      </c>
      <c r="D4168" t="s">
        <v>123</v>
      </c>
      <c r="E4168" s="3">
        <v>12.564</v>
      </c>
      <c r="F4168" s="4" t="s">
        <v>215</v>
      </c>
      <c r="G4168" s="2">
        <v>16125</v>
      </c>
      <c r="H4168" s="2">
        <v>15800</v>
      </c>
      <c r="I4168" s="2">
        <v>16695</v>
      </c>
      <c r="J4168" s="2">
        <v>17045</v>
      </c>
      <c r="K4168" s="2">
        <v>17795</v>
      </c>
      <c r="L4168" t="str">
        <f t="shared" si="130"/>
        <v/>
      </c>
      <c r="M4168" t="str">
        <f>IFERROR(VLOOKUP(A4168,'Статус менеджера'!$A$2:$B$48,2,TRUE),"")</f>
        <v/>
      </c>
      <c r="N4168" s="2">
        <f t="shared" si="131"/>
        <v>9.4525139664804474</v>
      </c>
    </row>
    <row r="4169" spans="1:14" x14ac:dyDescent="0.35">
      <c r="A4169" t="s">
        <v>0</v>
      </c>
      <c r="B4169" t="s">
        <v>230</v>
      </c>
      <c r="C4169" s="1">
        <v>44151</v>
      </c>
      <c r="D4169" t="s">
        <v>122</v>
      </c>
      <c r="E4169" s="3">
        <v>7.4</v>
      </c>
      <c r="F4169" s="4">
        <v>0</v>
      </c>
      <c r="G4169" s="2">
        <v>18900</v>
      </c>
      <c r="H4169" s="2">
        <v>18665</v>
      </c>
      <c r="I4169" s="2">
        <v>19110</v>
      </c>
      <c r="J4169" s="2">
        <v>19560</v>
      </c>
      <c r="K4169" s="2">
        <v>20010</v>
      </c>
      <c r="L4169" t="str">
        <f t="shared" si="130"/>
        <v/>
      </c>
      <c r="M4169" t="str">
        <f>IFERROR(VLOOKUP(A4169,'Статус менеджера'!$A$2:$B$48,2,TRUE),"")</f>
        <v/>
      </c>
      <c r="N4169" s="2">
        <f t="shared" si="131"/>
        <v>10.112359550561798</v>
      </c>
    </row>
    <row r="4170" spans="1:14" x14ac:dyDescent="0.35">
      <c r="A4170" t="s">
        <v>0</v>
      </c>
      <c r="B4170" t="s">
        <v>230</v>
      </c>
      <c r="C4170" s="1">
        <v>44151</v>
      </c>
      <c r="D4170" t="s">
        <v>122</v>
      </c>
      <c r="E4170" s="3">
        <v>0.71</v>
      </c>
      <c r="F4170" s="4">
        <v>0</v>
      </c>
      <c r="G4170" s="2">
        <v>18900</v>
      </c>
      <c r="H4170" s="2">
        <v>18665</v>
      </c>
      <c r="I4170" s="2">
        <v>19110</v>
      </c>
      <c r="J4170" s="2">
        <v>19560</v>
      </c>
      <c r="K4170" s="2">
        <v>20010</v>
      </c>
      <c r="L4170" t="str">
        <f t="shared" si="130"/>
        <v/>
      </c>
      <c r="M4170" t="str">
        <f>IFERROR(VLOOKUP(A4170,'Статус менеджера'!$A$2:$B$48,2,TRUE),"")</f>
        <v/>
      </c>
      <c r="N4170" s="2">
        <f t="shared" si="131"/>
        <v>10.112359550561798</v>
      </c>
    </row>
    <row r="4171" spans="1:14" x14ac:dyDescent="0.35">
      <c r="A4171" t="s">
        <v>0</v>
      </c>
      <c r="B4171" t="s">
        <v>230</v>
      </c>
      <c r="C4171" s="1">
        <v>44151</v>
      </c>
      <c r="D4171" t="s">
        <v>122</v>
      </c>
      <c r="E4171" s="3">
        <v>0.71</v>
      </c>
      <c r="F4171" s="4">
        <v>0</v>
      </c>
      <c r="G4171" s="2">
        <v>18900</v>
      </c>
      <c r="H4171" s="2">
        <v>18665</v>
      </c>
      <c r="I4171" s="2">
        <v>19110</v>
      </c>
      <c r="J4171" s="2">
        <v>19560</v>
      </c>
      <c r="K4171" s="2">
        <v>20010</v>
      </c>
      <c r="L4171" t="str">
        <f t="shared" si="130"/>
        <v/>
      </c>
      <c r="M4171" t="str">
        <f>IFERROR(VLOOKUP(A4171,'Статус менеджера'!$A$2:$B$48,2,TRUE),"")</f>
        <v/>
      </c>
      <c r="N4171" s="2">
        <f t="shared" si="131"/>
        <v>10.112359550561798</v>
      </c>
    </row>
    <row r="4172" spans="1:14" x14ac:dyDescent="0.35">
      <c r="A4172" t="s">
        <v>0</v>
      </c>
      <c r="B4172" t="s">
        <v>230</v>
      </c>
      <c r="C4172" s="1">
        <v>44151</v>
      </c>
      <c r="D4172" t="s">
        <v>122</v>
      </c>
      <c r="E4172" s="3">
        <v>0.71</v>
      </c>
      <c r="F4172" s="4">
        <v>0</v>
      </c>
      <c r="G4172" s="2">
        <v>18900</v>
      </c>
      <c r="H4172" s="2">
        <v>18665</v>
      </c>
      <c r="I4172" s="2">
        <v>19110</v>
      </c>
      <c r="J4172" s="2">
        <v>19560</v>
      </c>
      <c r="K4172" s="2">
        <v>20010</v>
      </c>
      <c r="L4172" t="str">
        <f t="shared" si="130"/>
        <v/>
      </c>
      <c r="M4172" t="str">
        <f>IFERROR(VLOOKUP(A4172,'Статус менеджера'!$A$2:$B$48,2,TRUE),"")</f>
        <v/>
      </c>
      <c r="N4172" s="2">
        <f t="shared" si="131"/>
        <v>10.112359550561798</v>
      </c>
    </row>
    <row r="4173" spans="1:14" x14ac:dyDescent="0.35">
      <c r="A4173" t="s">
        <v>0</v>
      </c>
      <c r="B4173" t="s">
        <v>230</v>
      </c>
      <c r="C4173" s="1">
        <v>44151</v>
      </c>
      <c r="D4173" t="s">
        <v>122</v>
      </c>
      <c r="E4173" s="3">
        <v>0.71</v>
      </c>
      <c r="F4173" s="4">
        <v>0</v>
      </c>
      <c r="G4173" s="2">
        <v>18900</v>
      </c>
      <c r="H4173" s="2">
        <v>18665</v>
      </c>
      <c r="I4173" s="2">
        <v>19110</v>
      </c>
      <c r="J4173" s="2">
        <v>19560</v>
      </c>
      <c r="K4173" s="2">
        <v>20010</v>
      </c>
      <c r="L4173" t="str">
        <f t="shared" si="130"/>
        <v/>
      </c>
      <c r="M4173" t="str">
        <f>IFERROR(VLOOKUP(A4173,'Статус менеджера'!$A$2:$B$48,2,TRUE),"")</f>
        <v/>
      </c>
      <c r="N4173" s="2">
        <f t="shared" si="131"/>
        <v>10.112359550561798</v>
      </c>
    </row>
    <row r="4174" spans="1:14" x14ac:dyDescent="0.35">
      <c r="A4174" t="s">
        <v>0</v>
      </c>
      <c r="B4174" t="s">
        <v>230</v>
      </c>
      <c r="C4174" s="1">
        <v>44151</v>
      </c>
      <c r="D4174" t="s">
        <v>122</v>
      </c>
      <c r="E4174" s="3">
        <v>0.71</v>
      </c>
      <c r="F4174" s="4">
        <v>0</v>
      </c>
      <c r="G4174" s="2">
        <v>18900</v>
      </c>
      <c r="H4174" s="2">
        <v>18665</v>
      </c>
      <c r="I4174" s="2">
        <v>19110</v>
      </c>
      <c r="J4174" s="2">
        <v>19560</v>
      </c>
      <c r="K4174" s="2">
        <v>20010</v>
      </c>
      <c r="L4174" t="str">
        <f t="shared" si="130"/>
        <v/>
      </c>
      <c r="M4174" t="str">
        <f>IFERROR(VLOOKUP(A4174,'Статус менеджера'!$A$2:$B$48,2,TRUE),"")</f>
        <v/>
      </c>
      <c r="N4174" s="2">
        <f t="shared" si="131"/>
        <v>10.112359550561798</v>
      </c>
    </row>
    <row r="4175" spans="1:14" x14ac:dyDescent="0.35">
      <c r="A4175" t="s">
        <v>0</v>
      </c>
      <c r="B4175" t="s">
        <v>230</v>
      </c>
      <c r="C4175" s="1">
        <v>44151</v>
      </c>
      <c r="D4175" t="s">
        <v>122</v>
      </c>
      <c r="E4175" s="3">
        <v>0.71</v>
      </c>
      <c r="F4175" s="4">
        <v>0</v>
      </c>
      <c r="G4175" s="2">
        <v>18900</v>
      </c>
      <c r="H4175" s="2">
        <v>18665</v>
      </c>
      <c r="I4175" s="2">
        <v>19110</v>
      </c>
      <c r="J4175" s="2">
        <v>19560</v>
      </c>
      <c r="K4175" s="2">
        <v>20010</v>
      </c>
      <c r="L4175" t="str">
        <f t="shared" si="130"/>
        <v/>
      </c>
      <c r="M4175" t="str">
        <f>IFERROR(VLOOKUP(A4175,'Статус менеджера'!$A$2:$B$48,2,TRUE),"")</f>
        <v/>
      </c>
      <c r="N4175" s="2">
        <f t="shared" si="131"/>
        <v>10.112359550561798</v>
      </c>
    </row>
    <row r="4176" spans="1:14" x14ac:dyDescent="0.35">
      <c r="A4176" t="s">
        <v>0</v>
      </c>
      <c r="B4176" t="s">
        <v>230</v>
      </c>
      <c r="C4176" s="1">
        <v>44151</v>
      </c>
      <c r="D4176" t="s">
        <v>122</v>
      </c>
      <c r="E4176" s="3">
        <v>0.85199999999999998</v>
      </c>
      <c r="F4176" s="4">
        <v>0</v>
      </c>
      <c r="G4176" s="2">
        <v>18900</v>
      </c>
      <c r="H4176" s="2">
        <v>18665</v>
      </c>
      <c r="I4176" s="2">
        <v>19110</v>
      </c>
      <c r="J4176" s="2">
        <v>19560</v>
      </c>
      <c r="K4176" s="2">
        <v>20010</v>
      </c>
      <c r="L4176" t="str">
        <f t="shared" si="130"/>
        <v/>
      </c>
      <c r="M4176" t="str">
        <f>IFERROR(VLOOKUP(A4176,'Статус менеджера'!$A$2:$B$48,2,TRUE),"")</f>
        <v/>
      </c>
      <c r="N4176" s="2">
        <f t="shared" si="131"/>
        <v>10.112359550561798</v>
      </c>
    </row>
    <row r="4177" spans="1:14" x14ac:dyDescent="0.35">
      <c r="A4177" t="s">
        <v>0</v>
      </c>
      <c r="B4177" t="s">
        <v>230</v>
      </c>
      <c r="C4177" s="1">
        <v>44151</v>
      </c>
      <c r="D4177" t="s">
        <v>122</v>
      </c>
      <c r="E4177" s="3">
        <v>0.85199999999999998</v>
      </c>
      <c r="F4177" s="4">
        <v>0</v>
      </c>
      <c r="G4177" s="2">
        <v>18900</v>
      </c>
      <c r="H4177" s="2">
        <v>18665</v>
      </c>
      <c r="I4177" s="2">
        <v>19110</v>
      </c>
      <c r="J4177" s="2">
        <v>19560</v>
      </c>
      <c r="K4177" s="2">
        <v>20010</v>
      </c>
      <c r="L4177" t="str">
        <f t="shared" si="130"/>
        <v/>
      </c>
      <c r="M4177" t="str">
        <f>IFERROR(VLOOKUP(A4177,'Статус менеджера'!$A$2:$B$48,2,TRUE),"")</f>
        <v/>
      </c>
      <c r="N4177" s="2">
        <f t="shared" si="131"/>
        <v>10.112359550561798</v>
      </c>
    </row>
    <row r="4178" spans="1:14" x14ac:dyDescent="0.35">
      <c r="A4178" t="s">
        <v>0</v>
      </c>
      <c r="B4178" t="s">
        <v>230</v>
      </c>
      <c r="C4178" s="1">
        <v>44151</v>
      </c>
      <c r="D4178" t="s">
        <v>122</v>
      </c>
      <c r="E4178" s="3">
        <v>0.85199999999999998</v>
      </c>
      <c r="F4178" s="4">
        <v>0</v>
      </c>
      <c r="G4178" s="2">
        <v>18900</v>
      </c>
      <c r="H4178" s="2">
        <v>18665</v>
      </c>
      <c r="I4178" s="2">
        <v>19110</v>
      </c>
      <c r="J4178" s="2">
        <v>19560</v>
      </c>
      <c r="K4178" s="2">
        <v>20010</v>
      </c>
      <c r="L4178" t="str">
        <f t="shared" si="130"/>
        <v/>
      </c>
      <c r="M4178" t="str">
        <f>IFERROR(VLOOKUP(A4178,'Статус менеджера'!$A$2:$B$48,2,TRUE),"")</f>
        <v/>
      </c>
      <c r="N4178" s="2">
        <f t="shared" si="131"/>
        <v>10.112359550561798</v>
      </c>
    </row>
    <row r="4179" spans="1:14" x14ac:dyDescent="0.35">
      <c r="A4179" t="s">
        <v>0</v>
      </c>
      <c r="B4179" t="s">
        <v>230</v>
      </c>
      <c r="C4179" s="1">
        <v>44151</v>
      </c>
      <c r="D4179" t="s">
        <v>122</v>
      </c>
      <c r="E4179" s="3">
        <v>0.85199999999999998</v>
      </c>
      <c r="F4179" s="4">
        <v>0</v>
      </c>
      <c r="G4179" s="2">
        <v>18900</v>
      </c>
      <c r="H4179" s="2">
        <v>18665</v>
      </c>
      <c r="I4179" s="2">
        <v>19110</v>
      </c>
      <c r="J4179" s="2">
        <v>19560</v>
      </c>
      <c r="K4179" s="2">
        <v>20010</v>
      </c>
      <c r="L4179" t="str">
        <f t="shared" si="130"/>
        <v/>
      </c>
      <c r="M4179" t="str">
        <f>IFERROR(VLOOKUP(A4179,'Статус менеджера'!$A$2:$B$48,2,TRUE),"")</f>
        <v/>
      </c>
      <c r="N4179" s="2">
        <f t="shared" si="131"/>
        <v>10.112359550561798</v>
      </c>
    </row>
    <row r="4180" spans="1:14" x14ac:dyDescent="0.35">
      <c r="A4180" t="s">
        <v>0</v>
      </c>
      <c r="B4180" t="s">
        <v>230</v>
      </c>
      <c r="C4180" s="1">
        <v>44151</v>
      </c>
      <c r="D4180" t="s">
        <v>122</v>
      </c>
      <c r="E4180" s="3">
        <v>0.85199999999999998</v>
      </c>
      <c r="F4180" s="4">
        <v>0</v>
      </c>
      <c r="G4180" s="2">
        <v>18900</v>
      </c>
      <c r="H4180" s="2">
        <v>18665</v>
      </c>
      <c r="I4180" s="2">
        <v>19110</v>
      </c>
      <c r="J4180" s="2">
        <v>19560</v>
      </c>
      <c r="K4180" s="2">
        <v>20010</v>
      </c>
      <c r="L4180" t="str">
        <f t="shared" si="130"/>
        <v/>
      </c>
      <c r="M4180" t="str">
        <f>IFERROR(VLOOKUP(A4180,'Статус менеджера'!$A$2:$B$48,2,TRUE),"")</f>
        <v/>
      </c>
      <c r="N4180" s="2">
        <f t="shared" si="131"/>
        <v>10.112359550561798</v>
      </c>
    </row>
    <row r="4181" spans="1:14" x14ac:dyDescent="0.35">
      <c r="A4181" t="s">
        <v>0</v>
      </c>
      <c r="B4181" t="s">
        <v>230</v>
      </c>
      <c r="C4181" s="1">
        <v>44151</v>
      </c>
      <c r="D4181" t="s">
        <v>122</v>
      </c>
      <c r="E4181" s="3">
        <v>0.85199999999999998</v>
      </c>
      <c r="F4181" s="4">
        <v>0</v>
      </c>
      <c r="G4181" s="2">
        <v>18900</v>
      </c>
      <c r="H4181" s="2">
        <v>18665</v>
      </c>
      <c r="I4181" s="2">
        <v>19110</v>
      </c>
      <c r="J4181" s="2">
        <v>19560</v>
      </c>
      <c r="K4181" s="2">
        <v>20010</v>
      </c>
      <c r="L4181" t="str">
        <f t="shared" si="130"/>
        <v/>
      </c>
      <c r="M4181" t="str">
        <f>IFERROR(VLOOKUP(A4181,'Статус менеджера'!$A$2:$B$48,2,TRUE),"")</f>
        <v/>
      </c>
      <c r="N4181" s="2">
        <f t="shared" si="131"/>
        <v>10.112359550561798</v>
      </c>
    </row>
    <row r="4182" spans="1:14" x14ac:dyDescent="0.35">
      <c r="A4182" t="s">
        <v>53</v>
      </c>
      <c r="B4182" t="s">
        <v>114</v>
      </c>
      <c r="C4182" s="1">
        <v>44148</v>
      </c>
      <c r="D4182" t="s">
        <v>116</v>
      </c>
      <c r="E4182" s="3">
        <v>0.16</v>
      </c>
      <c r="F4182" s="4">
        <v>0</v>
      </c>
      <c r="G4182" s="2">
        <v>18690</v>
      </c>
      <c r="H4182" s="2">
        <v>17985</v>
      </c>
      <c r="I4182" s="2">
        <v>18690</v>
      </c>
      <c r="J4182" s="2">
        <v>18880</v>
      </c>
      <c r="K4182" s="2">
        <v>19330</v>
      </c>
      <c r="L4182" t="str">
        <f t="shared" si="130"/>
        <v/>
      </c>
      <c r="M4182" t="str">
        <f>IFERROR(VLOOKUP(A4182,'Статус менеджера'!$A$2:$B$48,2,TRUE),"")</f>
        <v>Продавець малим клієнтам</v>
      </c>
      <c r="N4182" s="2">
        <f t="shared" si="131"/>
        <v>12</v>
      </c>
    </row>
    <row r="4183" spans="1:14" x14ac:dyDescent="0.35">
      <c r="A4183" t="s">
        <v>51</v>
      </c>
      <c r="B4183" t="s">
        <v>229</v>
      </c>
      <c r="C4183" s="1">
        <v>44137</v>
      </c>
      <c r="D4183" t="s">
        <v>116</v>
      </c>
      <c r="E4183" s="3">
        <v>5.2750000000000004</v>
      </c>
      <c r="F4183" s="4">
        <v>0</v>
      </c>
      <c r="G4183" s="2">
        <v>19080</v>
      </c>
      <c r="H4183" s="2">
        <v>18535</v>
      </c>
      <c r="I4183" s="2">
        <v>19080</v>
      </c>
      <c r="J4183" s="2">
        <v>19430</v>
      </c>
      <c r="K4183" s="2">
        <v>19880</v>
      </c>
      <c r="L4183" t="str">
        <f t="shared" si="130"/>
        <v/>
      </c>
      <c r="M4183" t="str">
        <f>IFERROR(VLOOKUP(A4183,'Статус менеджера'!$A$2:$B$48,2,TRUE),"")</f>
        <v>Продавець малим клієнтам</v>
      </c>
      <c r="N4183" s="2">
        <f t="shared" si="131"/>
        <v>12</v>
      </c>
    </row>
    <row r="4184" spans="1:14" x14ac:dyDescent="0.35">
      <c r="A4184" t="s">
        <v>51</v>
      </c>
      <c r="B4184" t="s">
        <v>229</v>
      </c>
      <c r="C4184" s="1">
        <v>44137</v>
      </c>
      <c r="D4184" t="s">
        <v>116</v>
      </c>
      <c r="E4184" s="3">
        <v>3.07</v>
      </c>
      <c r="F4184" s="4">
        <v>0</v>
      </c>
      <c r="G4184" s="2">
        <v>19080</v>
      </c>
      <c r="H4184" s="2">
        <v>18535</v>
      </c>
      <c r="I4184" s="2">
        <v>19080</v>
      </c>
      <c r="J4184" s="2">
        <v>19430</v>
      </c>
      <c r="K4184" s="2">
        <v>19880</v>
      </c>
      <c r="L4184" t="str">
        <f t="shared" si="130"/>
        <v/>
      </c>
      <c r="M4184" t="str">
        <f>IFERROR(VLOOKUP(A4184,'Статус менеджера'!$A$2:$B$48,2,TRUE),"")</f>
        <v>Продавець малим клієнтам</v>
      </c>
      <c r="N4184" s="2">
        <f t="shared" si="131"/>
        <v>12</v>
      </c>
    </row>
    <row r="4185" spans="1:14" x14ac:dyDescent="0.35">
      <c r="A4185" t="s">
        <v>51</v>
      </c>
      <c r="B4185" t="s">
        <v>229</v>
      </c>
      <c r="C4185" s="1">
        <v>44137</v>
      </c>
      <c r="D4185" t="s">
        <v>116</v>
      </c>
      <c r="E4185" s="3">
        <v>4.2750000000000004</v>
      </c>
      <c r="F4185" s="4">
        <v>0</v>
      </c>
      <c r="G4185" s="2">
        <v>19080</v>
      </c>
      <c r="H4185" s="2">
        <v>18535</v>
      </c>
      <c r="I4185" s="2">
        <v>19080</v>
      </c>
      <c r="J4185" s="2">
        <v>19430</v>
      </c>
      <c r="K4185" s="2">
        <v>19880</v>
      </c>
      <c r="L4185" t="str">
        <f t="shared" si="130"/>
        <v/>
      </c>
      <c r="M4185" t="str">
        <f>IFERROR(VLOOKUP(A4185,'Статус менеджера'!$A$2:$B$48,2,TRUE),"")</f>
        <v>Продавець малим клієнтам</v>
      </c>
      <c r="N4185" s="2">
        <f t="shared" si="131"/>
        <v>12</v>
      </c>
    </row>
    <row r="4186" spans="1:14" x14ac:dyDescent="0.35">
      <c r="A4186" t="s">
        <v>51</v>
      </c>
      <c r="B4186" t="s">
        <v>229</v>
      </c>
      <c r="C4186" s="1">
        <v>44137</v>
      </c>
      <c r="D4186" t="s">
        <v>116</v>
      </c>
      <c r="E4186" s="3">
        <v>9.2149999999999999</v>
      </c>
      <c r="F4186" s="4">
        <v>0</v>
      </c>
      <c r="G4186" s="2">
        <v>19080</v>
      </c>
      <c r="H4186" s="2">
        <v>18535</v>
      </c>
      <c r="I4186" s="2">
        <v>19080</v>
      </c>
      <c r="J4186" s="2">
        <v>19430</v>
      </c>
      <c r="K4186" s="2">
        <v>19880</v>
      </c>
      <c r="L4186" t="str">
        <f t="shared" si="130"/>
        <v/>
      </c>
      <c r="M4186" t="str">
        <f>IFERROR(VLOOKUP(A4186,'Статус менеджера'!$A$2:$B$48,2,TRUE),"")</f>
        <v>Продавець малим клієнтам</v>
      </c>
      <c r="N4186" s="2">
        <f t="shared" si="131"/>
        <v>12</v>
      </c>
    </row>
    <row r="4187" spans="1:14" x14ac:dyDescent="0.35">
      <c r="A4187" t="s">
        <v>8</v>
      </c>
      <c r="B4187" t="s">
        <v>229</v>
      </c>
      <c r="C4187" s="1">
        <v>44139</v>
      </c>
      <c r="D4187" t="s">
        <v>139</v>
      </c>
      <c r="E4187" s="3">
        <v>0.23</v>
      </c>
      <c r="F4187" s="4">
        <v>0</v>
      </c>
      <c r="G4187" s="2">
        <v>17390</v>
      </c>
      <c r="H4187" s="2">
        <v>16855</v>
      </c>
      <c r="I4187" s="2">
        <v>17390</v>
      </c>
      <c r="J4187" s="2">
        <v>17740</v>
      </c>
      <c r="K4187" s="2">
        <v>18190</v>
      </c>
      <c r="L4187" t="str">
        <f t="shared" si="130"/>
        <v/>
      </c>
      <c r="M4187" t="str">
        <f>IFERROR(VLOOKUP(A4187,'Статус менеджера'!$A$2:$B$48,2,TRUE),"")</f>
        <v/>
      </c>
      <c r="N4187" s="2">
        <f t="shared" si="131"/>
        <v>12</v>
      </c>
    </row>
    <row r="4188" spans="1:14" x14ac:dyDescent="0.35">
      <c r="A4188" t="s">
        <v>8</v>
      </c>
      <c r="B4188" t="s">
        <v>229</v>
      </c>
      <c r="C4188" s="1">
        <v>44139</v>
      </c>
      <c r="D4188" t="s">
        <v>116</v>
      </c>
      <c r="E4188" s="3">
        <v>0.28999999999999998</v>
      </c>
      <c r="F4188" s="4">
        <v>0</v>
      </c>
      <c r="G4188" s="2">
        <v>18400</v>
      </c>
      <c r="H4188" s="2">
        <v>17855</v>
      </c>
      <c r="I4188" s="2">
        <v>18400</v>
      </c>
      <c r="J4188" s="2">
        <v>18750</v>
      </c>
      <c r="K4188" s="2">
        <v>19200</v>
      </c>
      <c r="L4188" t="str">
        <f t="shared" si="130"/>
        <v/>
      </c>
      <c r="M4188" t="str">
        <f>IFERROR(VLOOKUP(A4188,'Статус менеджера'!$A$2:$B$48,2,TRUE),"")</f>
        <v/>
      </c>
      <c r="N4188" s="2">
        <f t="shared" si="131"/>
        <v>12</v>
      </c>
    </row>
    <row r="4189" spans="1:14" x14ac:dyDescent="0.35">
      <c r="A4189" t="s">
        <v>8</v>
      </c>
      <c r="B4189" t="s">
        <v>229</v>
      </c>
      <c r="C4189" s="1">
        <v>44139</v>
      </c>
      <c r="D4189" t="s">
        <v>122</v>
      </c>
      <c r="E4189" s="3">
        <v>0.754</v>
      </c>
      <c r="F4189" s="4">
        <v>0</v>
      </c>
      <c r="G4189" s="2">
        <v>20100</v>
      </c>
      <c r="H4189" s="2">
        <v>19185</v>
      </c>
      <c r="I4189" s="2">
        <v>20100</v>
      </c>
      <c r="J4189" s="2">
        <v>20100</v>
      </c>
      <c r="K4189" s="2">
        <v>20550</v>
      </c>
      <c r="L4189" t="str">
        <f t="shared" si="130"/>
        <v/>
      </c>
      <c r="M4189" t="str">
        <f>IFERROR(VLOOKUP(A4189,'Статус менеджера'!$A$2:$B$48,2,TRUE),"")</f>
        <v/>
      </c>
      <c r="N4189" s="2">
        <f t="shared" si="131"/>
        <v>12</v>
      </c>
    </row>
    <row r="4190" spans="1:14" x14ac:dyDescent="0.35">
      <c r="A4190" t="s">
        <v>8</v>
      </c>
      <c r="B4190" t="s">
        <v>229</v>
      </c>
      <c r="C4190" s="1">
        <v>44139</v>
      </c>
      <c r="D4190" t="s">
        <v>120</v>
      </c>
      <c r="E4190" s="3">
        <v>0.18</v>
      </c>
      <c r="F4190" s="4">
        <v>0</v>
      </c>
      <c r="G4190" s="2">
        <v>16695</v>
      </c>
      <c r="H4190" s="2">
        <v>16030</v>
      </c>
      <c r="I4190" s="2">
        <v>16505</v>
      </c>
      <c r="J4190" s="2">
        <v>17005</v>
      </c>
      <c r="K4190" s="2">
        <v>17505</v>
      </c>
      <c r="L4190" t="str">
        <f t="shared" si="130"/>
        <v/>
      </c>
      <c r="M4190" t="str">
        <f>IFERROR(VLOOKUP(A4190,'Статус менеджера'!$A$2:$B$48,2,TRUE),"")</f>
        <v/>
      </c>
      <c r="N4190" s="2">
        <f t="shared" si="131"/>
        <v>15.04</v>
      </c>
    </row>
    <row r="4191" spans="1:14" x14ac:dyDescent="0.35">
      <c r="A4191" t="s">
        <v>8</v>
      </c>
      <c r="B4191" t="s">
        <v>229</v>
      </c>
      <c r="C4191" s="1">
        <v>44139</v>
      </c>
      <c r="D4191" t="s">
        <v>120</v>
      </c>
      <c r="E4191" s="3">
        <v>0.32500000000000001</v>
      </c>
      <c r="F4191" s="4">
        <v>0</v>
      </c>
      <c r="G4191" s="2">
        <v>16655</v>
      </c>
      <c r="H4191" s="2">
        <v>16030</v>
      </c>
      <c r="I4191" s="2">
        <v>16505</v>
      </c>
      <c r="J4191" s="2">
        <v>17005</v>
      </c>
      <c r="K4191" s="2">
        <v>17505</v>
      </c>
      <c r="L4191" t="str">
        <f t="shared" si="130"/>
        <v/>
      </c>
      <c r="M4191" t="str">
        <f>IFERROR(VLOOKUP(A4191,'Статус менеджера'!$A$2:$B$48,2,TRUE),"")</f>
        <v/>
      </c>
      <c r="N4191" s="2">
        <f t="shared" si="131"/>
        <v>14.4</v>
      </c>
    </row>
    <row r="4192" spans="1:14" x14ac:dyDescent="0.35">
      <c r="A4192" t="s">
        <v>88</v>
      </c>
      <c r="B4192" t="s">
        <v>231</v>
      </c>
      <c r="C4192" s="1">
        <v>44139</v>
      </c>
      <c r="D4192" t="s">
        <v>142</v>
      </c>
      <c r="E4192" s="3">
        <v>16.678999999999998</v>
      </c>
      <c r="F4192" s="4">
        <v>0</v>
      </c>
      <c r="G4192" s="2">
        <v>17355</v>
      </c>
      <c r="H4192" s="2">
        <v>16975</v>
      </c>
      <c r="I4192" s="2">
        <v>17305</v>
      </c>
      <c r="J4192" s="2">
        <v>17905</v>
      </c>
      <c r="K4192" s="2">
        <v>18655</v>
      </c>
      <c r="L4192" t="str">
        <f t="shared" si="130"/>
        <v/>
      </c>
      <c r="M4192" t="str">
        <f>IFERROR(VLOOKUP(A4192,'Статус менеджера'!$A$2:$B$48,2,TRUE),"")</f>
        <v>Продавець малим клієнтам</v>
      </c>
      <c r="N4192" s="2">
        <f t="shared" si="131"/>
        <v>12.666666666666666</v>
      </c>
    </row>
    <row r="4193" spans="1:14" x14ac:dyDescent="0.35">
      <c r="A4193" t="s">
        <v>88</v>
      </c>
      <c r="B4193" t="s">
        <v>231</v>
      </c>
      <c r="C4193" s="1">
        <v>44139</v>
      </c>
      <c r="D4193" t="s">
        <v>142</v>
      </c>
      <c r="E4193" s="3">
        <v>4.7619999999999996</v>
      </c>
      <c r="F4193" s="4">
        <v>0</v>
      </c>
      <c r="G4193" s="2">
        <v>17355</v>
      </c>
      <c r="H4193" s="2">
        <v>16975</v>
      </c>
      <c r="I4193" s="2">
        <v>17305</v>
      </c>
      <c r="J4193" s="2">
        <v>17905</v>
      </c>
      <c r="K4193" s="2">
        <v>18655</v>
      </c>
      <c r="L4193" t="str">
        <f t="shared" si="130"/>
        <v/>
      </c>
      <c r="M4193" t="str">
        <f>IFERROR(VLOOKUP(A4193,'Статус менеджера'!$A$2:$B$48,2,TRUE),"")</f>
        <v>Продавець малим клієнтам</v>
      </c>
      <c r="N4193" s="2">
        <f t="shared" si="131"/>
        <v>12.666666666666666</v>
      </c>
    </row>
    <row r="4194" spans="1:14" x14ac:dyDescent="0.35">
      <c r="A4194" t="s">
        <v>96</v>
      </c>
      <c r="B4194" t="s">
        <v>234</v>
      </c>
      <c r="C4194" s="1">
        <v>44140</v>
      </c>
      <c r="D4194" t="s">
        <v>140</v>
      </c>
      <c r="E4194" s="3">
        <v>10.42</v>
      </c>
      <c r="F4194" s="4">
        <v>0</v>
      </c>
      <c r="G4194" s="2">
        <v>15900</v>
      </c>
      <c r="H4194" s="2">
        <v>15785</v>
      </c>
      <c r="I4194" s="2">
        <v>16450</v>
      </c>
      <c r="J4194" s="2">
        <v>16500</v>
      </c>
      <c r="K4194" s="2">
        <v>16620</v>
      </c>
      <c r="L4194" t="str">
        <f t="shared" si="130"/>
        <v/>
      </c>
      <c r="M4194" t="str">
        <f>IFERROR(VLOOKUP(A4194,'Статус менеджера'!$A$2:$B$48,2,TRUE),"")</f>
        <v/>
      </c>
      <c r="N4194" s="2">
        <f t="shared" si="131"/>
        <v>8.6917293233082713</v>
      </c>
    </row>
    <row r="4195" spans="1:14" x14ac:dyDescent="0.35">
      <c r="A4195" t="s">
        <v>96</v>
      </c>
      <c r="B4195" t="s">
        <v>234</v>
      </c>
      <c r="C4195" s="1">
        <v>44140</v>
      </c>
      <c r="D4195" t="s">
        <v>140</v>
      </c>
      <c r="E4195" s="3">
        <v>9.5</v>
      </c>
      <c r="F4195" s="4">
        <v>0</v>
      </c>
      <c r="G4195" s="2">
        <v>15900</v>
      </c>
      <c r="H4195" s="2">
        <v>15785</v>
      </c>
      <c r="I4195" s="2">
        <v>16450</v>
      </c>
      <c r="J4195" s="2">
        <v>16500</v>
      </c>
      <c r="K4195" s="2">
        <v>16620</v>
      </c>
      <c r="L4195" t="str">
        <f t="shared" si="130"/>
        <v/>
      </c>
      <c r="M4195" t="str">
        <f>IFERROR(VLOOKUP(A4195,'Статус менеджера'!$A$2:$B$48,2,TRUE),"")</f>
        <v/>
      </c>
      <c r="N4195" s="2">
        <f t="shared" si="131"/>
        <v>8.6917293233082713</v>
      </c>
    </row>
    <row r="4196" spans="1:14" x14ac:dyDescent="0.35">
      <c r="A4196" t="s">
        <v>96</v>
      </c>
      <c r="B4196" t="s">
        <v>234</v>
      </c>
      <c r="C4196" s="1">
        <v>44140</v>
      </c>
      <c r="D4196" t="s">
        <v>140</v>
      </c>
      <c r="E4196" s="3">
        <v>2.9849999999999999</v>
      </c>
      <c r="F4196" s="4">
        <v>0</v>
      </c>
      <c r="G4196" s="2">
        <v>15900</v>
      </c>
      <c r="H4196" s="2">
        <v>15785</v>
      </c>
      <c r="I4196" s="2">
        <v>16450</v>
      </c>
      <c r="J4196" s="2">
        <v>16500</v>
      </c>
      <c r="K4196" s="2">
        <v>16620</v>
      </c>
      <c r="L4196" t="str">
        <f t="shared" si="130"/>
        <v/>
      </c>
      <c r="M4196" t="str">
        <f>IFERROR(VLOOKUP(A4196,'Статус менеджера'!$A$2:$B$48,2,TRUE),"")</f>
        <v/>
      </c>
      <c r="N4196" s="2">
        <f t="shared" si="131"/>
        <v>8.6917293233082713</v>
      </c>
    </row>
    <row r="4197" spans="1:14" x14ac:dyDescent="0.35">
      <c r="A4197" t="s">
        <v>45</v>
      </c>
      <c r="B4197" t="s">
        <v>228</v>
      </c>
      <c r="C4197" s="1">
        <v>44145</v>
      </c>
      <c r="D4197" t="s">
        <v>122</v>
      </c>
      <c r="E4197" s="3">
        <v>6.7039999999999997</v>
      </c>
      <c r="F4197" s="4">
        <v>0</v>
      </c>
      <c r="G4197" s="2">
        <v>22555</v>
      </c>
      <c r="H4197" s="2">
        <v>21190</v>
      </c>
      <c r="I4197" s="2">
        <v>21555</v>
      </c>
      <c r="J4197" s="2">
        <v>22105</v>
      </c>
      <c r="K4197" s="2">
        <v>22555</v>
      </c>
      <c r="L4197" t="str">
        <f t="shared" si="130"/>
        <v/>
      </c>
      <c r="M4197" t="str">
        <f>IFERROR(VLOOKUP(A4197,'Статус менеджера'!$A$2:$B$48,2,TRUE),"")</f>
        <v/>
      </c>
      <c r="N4197" s="2">
        <f t="shared" si="131"/>
        <v>30</v>
      </c>
    </row>
    <row r="4198" spans="1:14" x14ac:dyDescent="0.35">
      <c r="A4198" t="s">
        <v>49</v>
      </c>
      <c r="B4198" t="s">
        <v>233</v>
      </c>
      <c r="C4198" s="1">
        <v>44141</v>
      </c>
      <c r="D4198" t="s">
        <v>128</v>
      </c>
      <c r="E4198" s="3">
        <v>5.16</v>
      </c>
      <c r="F4198" s="4">
        <v>0</v>
      </c>
      <c r="G4198" s="2">
        <v>22930</v>
      </c>
      <c r="H4198" s="2">
        <v>22475</v>
      </c>
      <c r="I4198" s="2">
        <v>22930</v>
      </c>
      <c r="J4198" s="2">
        <v>23480</v>
      </c>
      <c r="K4198" s="2">
        <v>23930</v>
      </c>
      <c r="L4198" t="str">
        <f t="shared" si="130"/>
        <v/>
      </c>
      <c r="M4198" t="str">
        <f>IFERROR(VLOOKUP(A4198,'Статус менеджера'!$A$2:$B$48,2,TRUE),"")</f>
        <v/>
      </c>
      <c r="N4198" s="2">
        <f t="shared" si="131"/>
        <v>12</v>
      </c>
    </row>
    <row r="4199" spans="1:14" x14ac:dyDescent="0.35">
      <c r="A4199" t="s">
        <v>49</v>
      </c>
      <c r="B4199" t="s">
        <v>233</v>
      </c>
      <c r="C4199" s="1">
        <v>44141</v>
      </c>
      <c r="D4199" t="s">
        <v>128</v>
      </c>
      <c r="E4199" s="3">
        <v>14.505000000000001</v>
      </c>
      <c r="F4199" s="4">
        <v>0</v>
      </c>
      <c r="G4199" s="2">
        <v>22930</v>
      </c>
      <c r="H4199" s="2">
        <v>22475</v>
      </c>
      <c r="I4199" s="2">
        <v>22930</v>
      </c>
      <c r="J4199" s="2">
        <v>23480</v>
      </c>
      <c r="K4199" s="2">
        <v>23930</v>
      </c>
      <c r="L4199" t="str">
        <f t="shared" si="130"/>
        <v/>
      </c>
      <c r="M4199" t="str">
        <f>IFERROR(VLOOKUP(A4199,'Статус менеджера'!$A$2:$B$48,2,TRUE),"")</f>
        <v/>
      </c>
      <c r="N4199" s="2">
        <f t="shared" si="131"/>
        <v>12</v>
      </c>
    </row>
    <row r="4200" spans="1:14" x14ac:dyDescent="0.35">
      <c r="A4200" t="s">
        <v>49</v>
      </c>
      <c r="B4200" t="s">
        <v>233</v>
      </c>
      <c r="C4200" s="1">
        <v>44141</v>
      </c>
      <c r="D4200" t="s">
        <v>128</v>
      </c>
      <c r="E4200" s="3">
        <v>10.795</v>
      </c>
      <c r="F4200" s="4">
        <v>0</v>
      </c>
      <c r="G4200" s="2">
        <v>22665</v>
      </c>
      <c r="H4200" s="2">
        <v>22210</v>
      </c>
      <c r="I4200" s="2">
        <v>22665</v>
      </c>
      <c r="J4200" s="2">
        <v>23215</v>
      </c>
      <c r="K4200" s="2">
        <v>23665</v>
      </c>
      <c r="L4200" t="str">
        <f t="shared" si="130"/>
        <v/>
      </c>
      <c r="M4200" t="str">
        <f>IFERROR(VLOOKUP(A4200,'Статус менеджера'!$A$2:$B$48,2,TRUE),"")</f>
        <v/>
      </c>
      <c r="N4200" s="2">
        <f t="shared" si="131"/>
        <v>12</v>
      </c>
    </row>
    <row r="4201" spans="1:14" x14ac:dyDescent="0.35">
      <c r="A4201" t="s">
        <v>49</v>
      </c>
      <c r="B4201" t="s">
        <v>233</v>
      </c>
      <c r="C4201" s="1">
        <v>44141</v>
      </c>
      <c r="D4201" t="s">
        <v>128</v>
      </c>
      <c r="E4201" s="3">
        <v>12.355</v>
      </c>
      <c r="F4201" s="4">
        <v>0</v>
      </c>
      <c r="G4201" s="2">
        <v>22665</v>
      </c>
      <c r="H4201" s="2">
        <v>22210</v>
      </c>
      <c r="I4201" s="2">
        <v>22665</v>
      </c>
      <c r="J4201" s="2">
        <v>23215</v>
      </c>
      <c r="K4201" s="2">
        <v>23665</v>
      </c>
      <c r="L4201" t="str">
        <f t="shared" si="130"/>
        <v/>
      </c>
      <c r="M4201" t="str">
        <f>IFERROR(VLOOKUP(A4201,'Статус менеджера'!$A$2:$B$48,2,TRUE),"")</f>
        <v/>
      </c>
      <c r="N4201" s="2">
        <f t="shared" si="131"/>
        <v>12</v>
      </c>
    </row>
    <row r="4202" spans="1:14" x14ac:dyDescent="0.35">
      <c r="A4202" t="s">
        <v>49</v>
      </c>
      <c r="B4202" t="s">
        <v>233</v>
      </c>
      <c r="C4202" s="1">
        <v>44141</v>
      </c>
      <c r="D4202" t="s">
        <v>128</v>
      </c>
      <c r="E4202" s="3">
        <v>5.51</v>
      </c>
      <c r="F4202" s="4">
        <v>0</v>
      </c>
      <c r="G4202" s="2">
        <v>22665</v>
      </c>
      <c r="H4202" s="2">
        <v>22210</v>
      </c>
      <c r="I4202" s="2">
        <v>22665</v>
      </c>
      <c r="J4202" s="2">
        <v>23215</v>
      </c>
      <c r="K4202" s="2">
        <v>23665</v>
      </c>
      <c r="L4202" t="str">
        <f t="shared" si="130"/>
        <v/>
      </c>
      <c r="M4202" t="str">
        <f>IFERROR(VLOOKUP(A4202,'Статус менеджера'!$A$2:$B$48,2,TRUE),"")</f>
        <v/>
      </c>
      <c r="N4202" s="2">
        <f t="shared" si="131"/>
        <v>12</v>
      </c>
    </row>
    <row r="4203" spans="1:14" x14ac:dyDescent="0.35">
      <c r="A4203" t="s">
        <v>49</v>
      </c>
      <c r="B4203" t="s">
        <v>233</v>
      </c>
      <c r="C4203" s="1">
        <v>44141</v>
      </c>
      <c r="D4203" t="s">
        <v>128</v>
      </c>
      <c r="E4203" s="3">
        <v>6.2</v>
      </c>
      <c r="F4203" s="4">
        <v>0</v>
      </c>
      <c r="G4203" s="2">
        <v>22325</v>
      </c>
      <c r="H4203" s="2">
        <v>21870</v>
      </c>
      <c r="I4203" s="2">
        <v>22325</v>
      </c>
      <c r="J4203" s="2">
        <v>22875</v>
      </c>
      <c r="K4203" s="2">
        <v>23325</v>
      </c>
      <c r="L4203" t="str">
        <f t="shared" si="130"/>
        <v/>
      </c>
      <c r="M4203" t="str">
        <f>IFERROR(VLOOKUP(A4203,'Статус менеджера'!$A$2:$B$48,2,TRUE),"")</f>
        <v/>
      </c>
      <c r="N4203" s="2">
        <f t="shared" si="131"/>
        <v>12</v>
      </c>
    </row>
    <row r="4204" spans="1:14" x14ac:dyDescent="0.35">
      <c r="A4204" t="s">
        <v>49</v>
      </c>
      <c r="B4204" t="s">
        <v>233</v>
      </c>
      <c r="C4204" s="1">
        <v>44141</v>
      </c>
      <c r="D4204" t="s">
        <v>128</v>
      </c>
      <c r="E4204" s="3">
        <v>4.99</v>
      </c>
      <c r="F4204" s="4">
        <v>0</v>
      </c>
      <c r="G4204" s="2">
        <v>22325</v>
      </c>
      <c r="H4204" s="2">
        <v>21870</v>
      </c>
      <c r="I4204" s="2">
        <v>22325</v>
      </c>
      <c r="J4204" s="2">
        <v>22875</v>
      </c>
      <c r="K4204" s="2">
        <v>23325</v>
      </c>
      <c r="L4204" t="str">
        <f t="shared" si="130"/>
        <v/>
      </c>
      <c r="M4204" t="str">
        <f>IFERROR(VLOOKUP(A4204,'Статус менеджера'!$A$2:$B$48,2,TRUE),"")</f>
        <v/>
      </c>
      <c r="N4204" s="2">
        <f t="shared" si="131"/>
        <v>12</v>
      </c>
    </row>
    <row r="4205" spans="1:14" x14ac:dyDescent="0.35">
      <c r="A4205" t="s">
        <v>57</v>
      </c>
      <c r="B4205" t="s">
        <v>228</v>
      </c>
      <c r="C4205" s="1">
        <v>44147</v>
      </c>
      <c r="D4205" t="s">
        <v>122</v>
      </c>
      <c r="E4205" s="3">
        <v>0.70699999999999996</v>
      </c>
      <c r="F4205" s="4">
        <v>0</v>
      </c>
      <c r="G4205" s="2">
        <v>19891.55</v>
      </c>
      <c r="H4205" s="2">
        <v>18850</v>
      </c>
      <c r="I4205" s="2">
        <v>19745</v>
      </c>
      <c r="J4205" s="2">
        <v>19745</v>
      </c>
      <c r="K4205" s="2">
        <v>20195</v>
      </c>
      <c r="L4205" t="str">
        <f t="shared" si="130"/>
        <v/>
      </c>
      <c r="M4205" t="str">
        <f>IFERROR(VLOOKUP(A4205,'Статус менеджера'!$A$2:$B$48,2,TRUE),"")</f>
        <v>Продавець малим клієнтам</v>
      </c>
      <c r="N4205" s="2">
        <f t="shared" si="131"/>
        <v>23.25666666666665</v>
      </c>
    </row>
    <row r="4206" spans="1:14" x14ac:dyDescent="0.35">
      <c r="A4206" t="s">
        <v>57</v>
      </c>
      <c r="B4206" t="s">
        <v>228</v>
      </c>
      <c r="C4206" s="1">
        <v>44147</v>
      </c>
      <c r="D4206" t="s">
        <v>122</v>
      </c>
      <c r="E4206" s="3">
        <v>0.70699999999999996</v>
      </c>
      <c r="F4206" s="4">
        <v>0</v>
      </c>
      <c r="G4206" s="2">
        <v>19891.55</v>
      </c>
      <c r="H4206" s="2">
        <v>18850</v>
      </c>
      <c r="I4206" s="2">
        <v>19745</v>
      </c>
      <c r="J4206" s="2">
        <v>19745</v>
      </c>
      <c r="K4206" s="2">
        <v>20195</v>
      </c>
      <c r="L4206" t="str">
        <f t="shared" si="130"/>
        <v/>
      </c>
      <c r="M4206" t="str">
        <f>IFERROR(VLOOKUP(A4206,'Статус менеджера'!$A$2:$B$48,2,TRUE),"")</f>
        <v>Продавець малим клієнтам</v>
      </c>
      <c r="N4206" s="2">
        <f t="shared" si="131"/>
        <v>23.25666666666665</v>
      </c>
    </row>
    <row r="4207" spans="1:14" x14ac:dyDescent="0.35">
      <c r="A4207" t="s">
        <v>57</v>
      </c>
      <c r="B4207" t="s">
        <v>228</v>
      </c>
      <c r="C4207" s="1">
        <v>44147</v>
      </c>
      <c r="D4207" t="s">
        <v>122</v>
      </c>
      <c r="E4207" s="3">
        <v>0.70699999999999996</v>
      </c>
      <c r="F4207" s="4">
        <v>0</v>
      </c>
      <c r="G4207" s="2">
        <v>19891.55</v>
      </c>
      <c r="H4207" s="2">
        <v>18850</v>
      </c>
      <c r="I4207" s="2">
        <v>19745</v>
      </c>
      <c r="J4207" s="2">
        <v>19745</v>
      </c>
      <c r="K4207" s="2">
        <v>20195</v>
      </c>
      <c r="L4207" t="str">
        <f t="shared" si="130"/>
        <v/>
      </c>
      <c r="M4207" t="str">
        <f>IFERROR(VLOOKUP(A4207,'Статус менеджера'!$A$2:$B$48,2,TRUE),"")</f>
        <v>Продавець малим клієнтам</v>
      </c>
      <c r="N4207" s="2">
        <f t="shared" si="131"/>
        <v>23.25666666666665</v>
      </c>
    </row>
    <row r="4208" spans="1:14" x14ac:dyDescent="0.35">
      <c r="A4208" t="s">
        <v>57</v>
      </c>
      <c r="B4208" t="s">
        <v>228</v>
      </c>
      <c r="C4208" s="1">
        <v>44147</v>
      </c>
      <c r="D4208" t="s">
        <v>122</v>
      </c>
      <c r="E4208" s="3">
        <v>0.70699999999999996</v>
      </c>
      <c r="F4208" s="4">
        <v>0</v>
      </c>
      <c r="G4208" s="2">
        <v>19891.55</v>
      </c>
      <c r="H4208" s="2">
        <v>18850</v>
      </c>
      <c r="I4208" s="2">
        <v>19745</v>
      </c>
      <c r="J4208" s="2">
        <v>19745</v>
      </c>
      <c r="K4208" s="2">
        <v>20195</v>
      </c>
      <c r="L4208" t="str">
        <f t="shared" si="130"/>
        <v/>
      </c>
      <c r="M4208" t="str">
        <f>IFERROR(VLOOKUP(A4208,'Статус менеджера'!$A$2:$B$48,2,TRUE),"")</f>
        <v>Продавець малим клієнтам</v>
      </c>
      <c r="N4208" s="2">
        <f t="shared" si="131"/>
        <v>23.25666666666665</v>
      </c>
    </row>
    <row r="4209" spans="1:14" x14ac:dyDescent="0.35">
      <c r="A4209" t="s">
        <v>57</v>
      </c>
      <c r="B4209" t="s">
        <v>228</v>
      </c>
      <c r="C4209" s="1">
        <v>44147</v>
      </c>
      <c r="D4209" t="s">
        <v>122</v>
      </c>
      <c r="E4209" s="3">
        <v>0.70699999999999996</v>
      </c>
      <c r="F4209" s="4">
        <v>0</v>
      </c>
      <c r="G4209" s="2">
        <v>19891.55</v>
      </c>
      <c r="H4209" s="2">
        <v>18850</v>
      </c>
      <c r="I4209" s="2">
        <v>19745</v>
      </c>
      <c r="J4209" s="2">
        <v>19745</v>
      </c>
      <c r="K4209" s="2">
        <v>20195</v>
      </c>
      <c r="L4209" t="str">
        <f t="shared" si="130"/>
        <v/>
      </c>
      <c r="M4209" t="str">
        <f>IFERROR(VLOOKUP(A4209,'Статус менеджера'!$A$2:$B$48,2,TRUE),"")</f>
        <v>Продавець малим клієнтам</v>
      </c>
      <c r="N4209" s="2">
        <f t="shared" si="131"/>
        <v>23.25666666666665</v>
      </c>
    </row>
    <row r="4210" spans="1:14" x14ac:dyDescent="0.35">
      <c r="A4210" t="s">
        <v>57</v>
      </c>
      <c r="B4210" t="s">
        <v>228</v>
      </c>
      <c r="C4210" s="1">
        <v>44147</v>
      </c>
      <c r="D4210" t="s">
        <v>122</v>
      </c>
      <c r="E4210" s="3">
        <v>0.70699999999999996</v>
      </c>
      <c r="F4210" s="4">
        <v>0</v>
      </c>
      <c r="G4210" s="2">
        <v>19891.55</v>
      </c>
      <c r="H4210" s="2">
        <v>18850</v>
      </c>
      <c r="I4210" s="2">
        <v>19745</v>
      </c>
      <c r="J4210" s="2">
        <v>19745</v>
      </c>
      <c r="K4210" s="2">
        <v>20195</v>
      </c>
      <c r="L4210" t="str">
        <f t="shared" si="130"/>
        <v/>
      </c>
      <c r="M4210" t="str">
        <f>IFERROR(VLOOKUP(A4210,'Статус менеджера'!$A$2:$B$48,2,TRUE),"")</f>
        <v>Продавець малим клієнтам</v>
      </c>
      <c r="N4210" s="2">
        <f t="shared" si="131"/>
        <v>23.25666666666665</v>
      </c>
    </row>
    <row r="4211" spans="1:14" x14ac:dyDescent="0.35">
      <c r="A4211" t="s">
        <v>57</v>
      </c>
      <c r="B4211" t="s">
        <v>228</v>
      </c>
      <c r="C4211" s="1">
        <v>44147</v>
      </c>
      <c r="D4211" t="s">
        <v>122</v>
      </c>
      <c r="E4211" s="3">
        <v>0.70699999999999996</v>
      </c>
      <c r="F4211" s="4">
        <v>0</v>
      </c>
      <c r="G4211" s="2">
        <v>19891.55</v>
      </c>
      <c r="H4211" s="2">
        <v>18850</v>
      </c>
      <c r="I4211" s="2">
        <v>19745</v>
      </c>
      <c r="J4211" s="2">
        <v>19745</v>
      </c>
      <c r="K4211" s="2">
        <v>20195</v>
      </c>
      <c r="L4211" t="str">
        <f t="shared" si="130"/>
        <v/>
      </c>
      <c r="M4211" t="str">
        <f>IFERROR(VLOOKUP(A4211,'Статус менеджера'!$A$2:$B$48,2,TRUE),"")</f>
        <v>Продавець малим клієнтам</v>
      </c>
      <c r="N4211" s="2">
        <f t="shared" si="131"/>
        <v>23.25666666666665</v>
      </c>
    </row>
    <row r="4212" spans="1:14" x14ac:dyDescent="0.35">
      <c r="A4212" t="s">
        <v>57</v>
      </c>
      <c r="B4212" t="s">
        <v>228</v>
      </c>
      <c r="C4212" s="1">
        <v>44147</v>
      </c>
      <c r="D4212" t="s">
        <v>122</v>
      </c>
      <c r="E4212" s="3">
        <v>0.70699999999999996</v>
      </c>
      <c r="F4212" s="4">
        <v>0</v>
      </c>
      <c r="G4212" s="2">
        <v>19891.55</v>
      </c>
      <c r="H4212" s="2">
        <v>18850</v>
      </c>
      <c r="I4212" s="2">
        <v>19745</v>
      </c>
      <c r="J4212" s="2">
        <v>19745</v>
      </c>
      <c r="K4212" s="2">
        <v>20195</v>
      </c>
      <c r="L4212" t="str">
        <f t="shared" si="130"/>
        <v/>
      </c>
      <c r="M4212" t="str">
        <f>IFERROR(VLOOKUP(A4212,'Статус менеджера'!$A$2:$B$48,2,TRUE),"")</f>
        <v>Продавець малим клієнтам</v>
      </c>
      <c r="N4212" s="2">
        <f t="shared" si="131"/>
        <v>23.25666666666665</v>
      </c>
    </row>
    <row r="4213" spans="1:14" x14ac:dyDescent="0.35">
      <c r="A4213" t="s">
        <v>57</v>
      </c>
      <c r="B4213" t="s">
        <v>228</v>
      </c>
      <c r="C4213" s="1">
        <v>44147</v>
      </c>
      <c r="D4213" t="s">
        <v>122</v>
      </c>
      <c r="E4213" s="3">
        <v>0.70699999999999996</v>
      </c>
      <c r="F4213" s="4">
        <v>0</v>
      </c>
      <c r="G4213" s="2">
        <v>19891.55</v>
      </c>
      <c r="H4213" s="2">
        <v>18850</v>
      </c>
      <c r="I4213" s="2">
        <v>19745</v>
      </c>
      <c r="J4213" s="2">
        <v>19745</v>
      </c>
      <c r="K4213" s="2">
        <v>20195</v>
      </c>
      <c r="L4213" t="str">
        <f t="shared" si="130"/>
        <v/>
      </c>
      <c r="M4213" t="str">
        <f>IFERROR(VLOOKUP(A4213,'Статус менеджера'!$A$2:$B$48,2,TRUE),"")</f>
        <v>Продавець малим клієнтам</v>
      </c>
      <c r="N4213" s="2">
        <f t="shared" si="131"/>
        <v>23.25666666666665</v>
      </c>
    </row>
    <row r="4214" spans="1:14" x14ac:dyDescent="0.35">
      <c r="A4214" t="s">
        <v>57</v>
      </c>
      <c r="B4214" t="s">
        <v>228</v>
      </c>
      <c r="C4214" s="1">
        <v>44147</v>
      </c>
      <c r="D4214" t="s">
        <v>122</v>
      </c>
      <c r="E4214" s="3">
        <v>0.70699999999999996</v>
      </c>
      <c r="F4214" s="4">
        <v>0</v>
      </c>
      <c r="G4214" s="2">
        <v>19891.55</v>
      </c>
      <c r="H4214" s="2">
        <v>18850</v>
      </c>
      <c r="I4214" s="2">
        <v>19745</v>
      </c>
      <c r="J4214" s="2">
        <v>19745</v>
      </c>
      <c r="K4214" s="2">
        <v>20195</v>
      </c>
      <c r="L4214" t="str">
        <f t="shared" si="130"/>
        <v/>
      </c>
      <c r="M4214" t="str">
        <f>IFERROR(VLOOKUP(A4214,'Статус менеджера'!$A$2:$B$48,2,TRUE),"")</f>
        <v>Продавець малим клієнтам</v>
      </c>
      <c r="N4214" s="2">
        <f t="shared" si="131"/>
        <v>23.25666666666665</v>
      </c>
    </row>
    <row r="4215" spans="1:14" x14ac:dyDescent="0.35">
      <c r="A4215" t="s">
        <v>57</v>
      </c>
      <c r="B4215" t="s">
        <v>228</v>
      </c>
      <c r="C4215" s="1">
        <v>44147</v>
      </c>
      <c r="D4215" t="s">
        <v>122</v>
      </c>
      <c r="E4215" s="3">
        <v>4.63</v>
      </c>
      <c r="F4215" s="4">
        <v>0</v>
      </c>
      <c r="G4215" s="2">
        <v>19891.55</v>
      </c>
      <c r="H4215" s="2">
        <v>18850</v>
      </c>
      <c r="I4215" s="2">
        <v>19745</v>
      </c>
      <c r="J4215" s="2">
        <v>19745</v>
      </c>
      <c r="K4215" s="2">
        <v>20195</v>
      </c>
      <c r="L4215" t="str">
        <f t="shared" si="130"/>
        <v/>
      </c>
      <c r="M4215" t="str">
        <f>IFERROR(VLOOKUP(A4215,'Статус менеджера'!$A$2:$B$48,2,TRUE),"")</f>
        <v>Продавець малим клієнтам</v>
      </c>
      <c r="N4215" s="2">
        <f t="shared" si="131"/>
        <v>23.25666666666665</v>
      </c>
    </row>
    <row r="4216" spans="1:14" x14ac:dyDescent="0.35">
      <c r="A4216" t="s">
        <v>57</v>
      </c>
      <c r="B4216" t="s">
        <v>228</v>
      </c>
      <c r="C4216" s="1">
        <v>44147</v>
      </c>
      <c r="D4216" t="s">
        <v>122</v>
      </c>
      <c r="E4216" s="3">
        <v>1.07</v>
      </c>
      <c r="F4216" s="4">
        <v>0</v>
      </c>
      <c r="G4216" s="2">
        <v>19891.55</v>
      </c>
      <c r="H4216" s="2">
        <v>18850</v>
      </c>
      <c r="I4216" s="2">
        <v>19745</v>
      </c>
      <c r="J4216" s="2">
        <v>19745</v>
      </c>
      <c r="K4216" s="2">
        <v>20195</v>
      </c>
      <c r="L4216" t="str">
        <f t="shared" si="130"/>
        <v/>
      </c>
      <c r="M4216" t="str">
        <f>IFERROR(VLOOKUP(A4216,'Статус менеджера'!$A$2:$B$48,2,TRUE),"")</f>
        <v>Продавець малим клієнтам</v>
      </c>
      <c r="N4216" s="2">
        <f t="shared" si="131"/>
        <v>23.25666666666665</v>
      </c>
    </row>
    <row r="4217" spans="1:14" x14ac:dyDescent="0.35">
      <c r="A4217" t="s">
        <v>57</v>
      </c>
      <c r="B4217" t="s">
        <v>228</v>
      </c>
      <c r="C4217" s="1">
        <v>44147</v>
      </c>
      <c r="D4217" t="s">
        <v>122</v>
      </c>
      <c r="E4217" s="3">
        <v>0.71</v>
      </c>
      <c r="F4217" s="4">
        <v>0</v>
      </c>
      <c r="G4217" s="2">
        <v>18391.55</v>
      </c>
      <c r="H4217" s="2">
        <v>17500</v>
      </c>
      <c r="I4217" s="2">
        <v>17845</v>
      </c>
      <c r="J4217" s="2">
        <v>18395</v>
      </c>
      <c r="K4217" s="2">
        <v>18845</v>
      </c>
      <c r="L4217" t="str">
        <f t="shared" si="130"/>
        <v/>
      </c>
      <c r="M4217" t="str">
        <f>IFERROR(VLOOKUP(A4217,'Статус менеджера'!$A$2:$B$48,2,TRUE),"")</f>
        <v>Продавець малим клієнтам</v>
      </c>
      <c r="N4217" s="2">
        <f t="shared" si="131"/>
        <v>19.94981818181817</v>
      </c>
    </row>
    <row r="4218" spans="1:14" x14ac:dyDescent="0.35">
      <c r="A4218" t="s">
        <v>57</v>
      </c>
      <c r="B4218" t="s">
        <v>228</v>
      </c>
      <c r="C4218" s="1">
        <v>44147</v>
      </c>
      <c r="D4218" t="s">
        <v>122</v>
      </c>
      <c r="E4218" s="3">
        <v>0.71</v>
      </c>
      <c r="F4218" s="4">
        <v>0</v>
      </c>
      <c r="G4218" s="2">
        <v>18391.55</v>
      </c>
      <c r="H4218" s="2">
        <v>17500</v>
      </c>
      <c r="I4218" s="2">
        <v>17845</v>
      </c>
      <c r="J4218" s="2">
        <v>18395</v>
      </c>
      <c r="K4218" s="2">
        <v>18845</v>
      </c>
      <c r="L4218" t="str">
        <f t="shared" si="130"/>
        <v/>
      </c>
      <c r="M4218" t="str">
        <f>IFERROR(VLOOKUP(A4218,'Статус менеджера'!$A$2:$B$48,2,TRUE),"")</f>
        <v>Продавець малим клієнтам</v>
      </c>
      <c r="N4218" s="2">
        <f t="shared" si="131"/>
        <v>19.94981818181817</v>
      </c>
    </row>
    <row r="4219" spans="1:14" x14ac:dyDescent="0.35">
      <c r="A4219" t="s">
        <v>57</v>
      </c>
      <c r="B4219" t="s">
        <v>228</v>
      </c>
      <c r="C4219" s="1">
        <v>44147</v>
      </c>
      <c r="D4219" t="s">
        <v>122</v>
      </c>
      <c r="E4219" s="3">
        <v>0.71</v>
      </c>
      <c r="F4219" s="4">
        <v>0</v>
      </c>
      <c r="G4219" s="2">
        <v>18391.55</v>
      </c>
      <c r="H4219" s="2">
        <v>17500</v>
      </c>
      <c r="I4219" s="2">
        <v>17845</v>
      </c>
      <c r="J4219" s="2">
        <v>18395</v>
      </c>
      <c r="K4219" s="2">
        <v>18845</v>
      </c>
      <c r="L4219" t="str">
        <f t="shared" si="130"/>
        <v/>
      </c>
      <c r="M4219" t="str">
        <f>IFERROR(VLOOKUP(A4219,'Статус менеджера'!$A$2:$B$48,2,TRUE),"")</f>
        <v>Продавець малим клієнтам</v>
      </c>
      <c r="N4219" s="2">
        <f t="shared" si="131"/>
        <v>19.94981818181817</v>
      </c>
    </row>
    <row r="4220" spans="1:14" x14ac:dyDescent="0.35">
      <c r="A4220" t="s">
        <v>57</v>
      </c>
      <c r="B4220" t="s">
        <v>228</v>
      </c>
      <c r="C4220" s="1">
        <v>44147</v>
      </c>
      <c r="D4220" t="s">
        <v>122</v>
      </c>
      <c r="E4220" s="3">
        <v>0.71</v>
      </c>
      <c r="F4220" s="4">
        <v>0</v>
      </c>
      <c r="G4220" s="2">
        <v>18391.55</v>
      </c>
      <c r="H4220" s="2">
        <v>17500</v>
      </c>
      <c r="I4220" s="2">
        <v>17845</v>
      </c>
      <c r="J4220" s="2">
        <v>18395</v>
      </c>
      <c r="K4220" s="2">
        <v>18845</v>
      </c>
      <c r="L4220" t="str">
        <f t="shared" si="130"/>
        <v/>
      </c>
      <c r="M4220" t="str">
        <f>IFERROR(VLOOKUP(A4220,'Статус менеджера'!$A$2:$B$48,2,TRUE),"")</f>
        <v>Продавець малим клієнтам</v>
      </c>
      <c r="N4220" s="2">
        <f t="shared" si="131"/>
        <v>19.94981818181817</v>
      </c>
    </row>
    <row r="4221" spans="1:14" x14ac:dyDescent="0.35">
      <c r="A4221" t="s">
        <v>57</v>
      </c>
      <c r="B4221" t="s">
        <v>228</v>
      </c>
      <c r="C4221" s="1">
        <v>44147</v>
      </c>
      <c r="D4221" t="s">
        <v>122</v>
      </c>
      <c r="E4221" s="3">
        <v>0.71</v>
      </c>
      <c r="F4221" s="4">
        <v>0</v>
      </c>
      <c r="G4221" s="2">
        <v>18391.55</v>
      </c>
      <c r="H4221" s="2">
        <v>17500</v>
      </c>
      <c r="I4221" s="2">
        <v>17845</v>
      </c>
      <c r="J4221" s="2">
        <v>18395</v>
      </c>
      <c r="K4221" s="2">
        <v>18845</v>
      </c>
      <c r="L4221" t="str">
        <f t="shared" si="130"/>
        <v/>
      </c>
      <c r="M4221" t="str">
        <f>IFERROR(VLOOKUP(A4221,'Статус менеджера'!$A$2:$B$48,2,TRUE),"")</f>
        <v>Продавець малим клієнтам</v>
      </c>
      <c r="N4221" s="2">
        <f t="shared" si="131"/>
        <v>19.94981818181817</v>
      </c>
    </row>
    <row r="4222" spans="1:14" x14ac:dyDescent="0.35">
      <c r="A4222" t="s">
        <v>57</v>
      </c>
      <c r="B4222" t="s">
        <v>228</v>
      </c>
      <c r="C4222" s="1">
        <v>44147</v>
      </c>
      <c r="D4222" t="s">
        <v>122</v>
      </c>
      <c r="E4222" s="3">
        <v>0.71</v>
      </c>
      <c r="F4222" s="4">
        <v>0</v>
      </c>
      <c r="G4222" s="2">
        <v>18391.55</v>
      </c>
      <c r="H4222" s="2">
        <v>17500</v>
      </c>
      <c r="I4222" s="2">
        <v>17845</v>
      </c>
      <c r="J4222" s="2">
        <v>18395</v>
      </c>
      <c r="K4222" s="2">
        <v>18845</v>
      </c>
      <c r="L4222" t="str">
        <f t="shared" si="130"/>
        <v/>
      </c>
      <c r="M4222" t="str">
        <f>IFERROR(VLOOKUP(A4222,'Статус менеджера'!$A$2:$B$48,2,TRUE),"")</f>
        <v>Продавець малим клієнтам</v>
      </c>
      <c r="N4222" s="2">
        <f t="shared" si="131"/>
        <v>19.94981818181817</v>
      </c>
    </row>
    <row r="4223" spans="1:14" x14ac:dyDescent="0.35">
      <c r="A4223" t="s">
        <v>57</v>
      </c>
      <c r="B4223" t="s">
        <v>228</v>
      </c>
      <c r="C4223" s="1">
        <v>44147</v>
      </c>
      <c r="D4223" t="s">
        <v>122</v>
      </c>
      <c r="E4223" s="3">
        <v>0.71</v>
      </c>
      <c r="F4223" s="4">
        <v>0</v>
      </c>
      <c r="G4223" s="2">
        <v>18391.55</v>
      </c>
      <c r="H4223" s="2">
        <v>17500</v>
      </c>
      <c r="I4223" s="2">
        <v>17845</v>
      </c>
      <c r="J4223" s="2">
        <v>18395</v>
      </c>
      <c r="K4223" s="2">
        <v>18845</v>
      </c>
      <c r="L4223" t="str">
        <f t="shared" si="130"/>
        <v/>
      </c>
      <c r="M4223" t="str">
        <f>IFERROR(VLOOKUP(A4223,'Статус менеджера'!$A$2:$B$48,2,TRUE),"")</f>
        <v>Продавець малим клієнтам</v>
      </c>
      <c r="N4223" s="2">
        <f t="shared" si="131"/>
        <v>19.94981818181817</v>
      </c>
    </row>
    <row r="4224" spans="1:14" x14ac:dyDescent="0.35">
      <c r="A4224" t="s">
        <v>57</v>
      </c>
      <c r="B4224" t="s">
        <v>228</v>
      </c>
      <c r="C4224" s="1">
        <v>44147</v>
      </c>
      <c r="D4224" t="s">
        <v>122</v>
      </c>
      <c r="E4224" s="3">
        <v>0.71</v>
      </c>
      <c r="F4224" s="4">
        <v>0</v>
      </c>
      <c r="G4224" s="2">
        <v>18391.55</v>
      </c>
      <c r="H4224" s="2">
        <v>17500</v>
      </c>
      <c r="I4224" s="2">
        <v>17845</v>
      </c>
      <c r="J4224" s="2">
        <v>18395</v>
      </c>
      <c r="K4224" s="2">
        <v>18845</v>
      </c>
      <c r="L4224" t="str">
        <f t="shared" si="130"/>
        <v/>
      </c>
      <c r="M4224" t="str">
        <f>IFERROR(VLOOKUP(A4224,'Статус менеджера'!$A$2:$B$48,2,TRUE),"")</f>
        <v>Продавець малим клієнтам</v>
      </c>
      <c r="N4224" s="2">
        <f t="shared" si="131"/>
        <v>19.94981818181817</v>
      </c>
    </row>
    <row r="4225" spans="1:14" x14ac:dyDescent="0.35">
      <c r="A4225" t="s">
        <v>31</v>
      </c>
      <c r="B4225" t="s">
        <v>224</v>
      </c>
      <c r="C4225" s="1">
        <v>44145</v>
      </c>
      <c r="D4225" t="s">
        <v>145</v>
      </c>
      <c r="E4225" s="3">
        <v>0.03</v>
      </c>
      <c r="F4225" s="4">
        <v>0</v>
      </c>
      <c r="G4225" s="2">
        <v>22037.77</v>
      </c>
      <c r="H4225" s="2">
        <v>20480</v>
      </c>
      <c r="I4225" s="2">
        <v>21035</v>
      </c>
      <c r="J4225" s="2">
        <v>21535</v>
      </c>
      <c r="K4225" s="2">
        <v>22035</v>
      </c>
      <c r="L4225" t="str">
        <f t="shared" si="130"/>
        <v/>
      </c>
      <c r="M4225" t="str">
        <f>IFERROR(VLOOKUP(A4225,'Статус менеджера'!$A$2:$B$48,2,TRUE),"")</f>
        <v/>
      </c>
      <c r="N4225" s="2">
        <f t="shared" si="131"/>
        <v>30</v>
      </c>
    </row>
    <row r="4226" spans="1:14" x14ac:dyDescent="0.35">
      <c r="A4226" t="s">
        <v>31</v>
      </c>
      <c r="B4226" t="s">
        <v>224</v>
      </c>
      <c r="C4226" s="1">
        <v>44145</v>
      </c>
      <c r="D4226" t="s">
        <v>145</v>
      </c>
      <c r="E4226" s="3">
        <v>2.5000000000000001E-2</v>
      </c>
      <c r="F4226" s="4">
        <v>0</v>
      </c>
      <c r="G4226" s="2">
        <v>22037.77</v>
      </c>
      <c r="H4226" s="2">
        <v>20480</v>
      </c>
      <c r="I4226" s="2">
        <v>21035</v>
      </c>
      <c r="J4226" s="2">
        <v>21535</v>
      </c>
      <c r="K4226" s="2">
        <v>22035</v>
      </c>
      <c r="L4226" t="str">
        <f t="shared" ref="L4226:L4289" si="132">IFERROR(IF(AND(M4226="Продавець малим клієнтам", OR(B4226="Східний регіон", B4226="Західний регіон", B4226="Північний регіон", B4226="Південний регіон", B4226="Центральний регіон", B4226="Будівництво", B4226="Дистрибуція роздріб")), E4226*N4226, ""),"")</f>
        <v/>
      </c>
      <c r="M4226" t="str">
        <f>IFERROR(VLOOKUP(A4226,'Статус менеджера'!$A$2:$B$48,2,TRUE),"")</f>
        <v/>
      </c>
      <c r="N4226" s="2">
        <f t="shared" ref="N4226:N4289" si="133">IFERROR(IF(G4226 &lt;= H4226, 8,
    IF(G4226 &lt;= I4226, 8 + (G4226 - H4226) * (12 - 8) / (I4226 - H4226),
       IF(G4226 &lt;= J4226, 12 + (G4226 - I4226) * (20 - 12) / (J4226 - I4226),
          IF(G4226 &lt;= K4226, 20 + (G4226 - J4226) * (30 - 20) / (K4226 - J4226),
             30)))),"")</f>
        <v>30</v>
      </c>
    </row>
    <row r="4227" spans="1:14" x14ac:dyDescent="0.35">
      <c r="A4227" t="s">
        <v>31</v>
      </c>
      <c r="B4227" t="s">
        <v>224</v>
      </c>
      <c r="C4227" s="1">
        <v>44145</v>
      </c>
      <c r="D4227" t="s">
        <v>145</v>
      </c>
      <c r="E4227" s="3">
        <v>1.3919999999999999</v>
      </c>
      <c r="F4227" s="4">
        <v>0</v>
      </c>
      <c r="G4227" s="2">
        <v>22037.77</v>
      </c>
      <c r="H4227" s="2">
        <v>20480</v>
      </c>
      <c r="I4227" s="2">
        <v>21035</v>
      </c>
      <c r="J4227" s="2">
        <v>21535</v>
      </c>
      <c r="K4227" s="2">
        <v>22035</v>
      </c>
      <c r="L4227" t="str">
        <f t="shared" si="132"/>
        <v/>
      </c>
      <c r="M4227" t="str">
        <f>IFERROR(VLOOKUP(A4227,'Статус менеджера'!$A$2:$B$48,2,TRUE),"")</f>
        <v/>
      </c>
      <c r="N4227" s="2">
        <f t="shared" si="133"/>
        <v>30</v>
      </c>
    </row>
    <row r="4228" spans="1:14" x14ac:dyDescent="0.35">
      <c r="A4228" t="s">
        <v>31</v>
      </c>
      <c r="B4228" t="s">
        <v>224</v>
      </c>
      <c r="C4228" s="1">
        <v>44145</v>
      </c>
      <c r="D4228" t="s">
        <v>145</v>
      </c>
      <c r="E4228" s="3">
        <v>0.378</v>
      </c>
      <c r="F4228" s="4">
        <v>0</v>
      </c>
      <c r="G4228" s="2">
        <v>22037.77</v>
      </c>
      <c r="H4228" s="2">
        <v>20480</v>
      </c>
      <c r="I4228" s="2">
        <v>21035</v>
      </c>
      <c r="J4228" s="2">
        <v>21535</v>
      </c>
      <c r="K4228" s="2">
        <v>22035</v>
      </c>
      <c r="L4228" t="str">
        <f t="shared" si="132"/>
        <v/>
      </c>
      <c r="M4228" t="str">
        <f>IFERROR(VLOOKUP(A4228,'Статус менеджера'!$A$2:$B$48,2,TRUE),"")</f>
        <v/>
      </c>
      <c r="N4228" s="2">
        <f t="shared" si="133"/>
        <v>30</v>
      </c>
    </row>
    <row r="4229" spans="1:14" x14ac:dyDescent="0.35">
      <c r="A4229" t="s">
        <v>31</v>
      </c>
      <c r="B4229" t="s">
        <v>224</v>
      </c>
      <c r="C4229" s="1">
        <v>44145</v>
      </c>
      <c r="D4229" t="s">
        <v>145</v>
      </c>
      <c r="E4229" s="3">
        <v>5.0000000000000001E-3</v>
      </c>
      <c r="F4229" s="4">
        <v>0</v>
      </c>
      <c r="G4229" s="2">
        <v>22037.77</v>
      </c>
      <c r="H4229" s="2">
        <v>20480</v>
      </c>
      <c r="I4229" s="2">
        <v>21035</v>
      </c>
      <c r="J4229" s="2">
        <v>21535</v>
      </c>
      <c r="K4229" s="2">
        <v>22035</v>
      </c>
      <c r="L4229" t="str">
        <f t="shared" si="132"/>
        <v/>
      </c>
      <c r="M4229" t="str">
        <f>IFERROR(VLOOKUP(A4229,'Статус менеджера'!$A$2:$B$48,2,TRUE),"")</f>
        <v/>
      </c>
      <c r="N4229" s="2">
        <f t="shared" si="133"/>
        <v>30</v>
      </c>
    </row>
    <row r="4230" spans="1:14" x14ac:dyDescent="0.35">
      <c r="A4230" t="s">
        <v>31</v>
      </c>
      <c r="B4230" t="s">
        <v>224</v>
      </c>
      <c r="C4230" s="1">
        <v>44145</v>
      </c>
      <c r="D4230" t="s">
        <v>145</v>
      </c>
      <c r="E4230" s="3">
        <v>1.29</v>
      </c>
      <c r="F4230" s="4">
        <v>0</v>
      </c>
      <c r="G4230" s="2">
        <v>22037.77</v>
      </c>
      <c r="H4230" s="2">
        <v>20480</v>
      </c>
      <c r="I4230" s="2">
        <v>21035</v>
      </c>
      <c r="J4230" s="2">
        <v>21535</v>
      </c>
      <c r="K4230" s="2">
        <v>22035</v>
      </c>
      <c r="L4230" t="str">
        <f t="shared" si="132"/>
        <v/>
      </c>
      <c r="M4230" t="str">
        <f>IFERROR(VLOOKUP(A4230,'Статус менеджера'!$A$2:$B$48,2,TRUE),"")</f>
        <v/>
      </c>
      <c r="N4230" s="2">
        <f t="shared" si="133"/>
        <v>30</v>
      </c>
    </row>
    <row r="4231" spans="1:14" x14ac:dyDescent="0.35">
      <c r="A4231" t="s">
        <v>31</v>
      </c>
      <c r="B4231" t="s">
        <v>224</v>
      </c>
      <c r="C4231" s="1">
        <v>44145</v>
      </c>
      <c r="D4231" t="s">
        <v>145</v>
      </c>
      <c r="E4231" s="3">
        <v>1.28</v>
      </c>
      <c r="F4231" s="4">
        <v>0</v>
      </c>
      <c r="G4231" s="2">
        <v>22037.77</v>
      </c>
      <c r="H4231" s="2">
        <v>20480</v>
      </c>
      <c r="I4231" s="2">
        <v>21035</v>
      </c>
      <c r="J4231" s="2">
        <v>21535</v>
      </c>
      <c r="K4231" s="2">
        <v>22035</v>
      </c>
      <c r="L4231" t="str">
        <f t="shared" si="132"/>
        <v/>
      </c>
      <c r="M4231" t="str">
        <f>IFERROR(VLOOKUP(A4231,'Статус менеджера'!$A$2:$B$48,2,TRUE),"")</f>
        <v/>
      </c>
      <c r="N4231" s="2">
        <f t="shared" si="133"/>
        <v>30</v>
      </c>
    </row>
    <row r="4232" spans="1:14" x14ac:dyDescent="0.35">
      <c r="A4232" t="s">
        <v>31</v>
      </c>
      <c r="B4232" t="s">
        <v>224</v>
      </c>
      <c r="C4232" s="1">
        <v>44145</v>
      </c>
      <c r="D4232" t="s">
        <v>120</v>
      </c>
      <c r="E4232" s="3">
        <v>2.4249999999999998</v>
      </c>
      <c r="F4232" s="4">
        <v>0</v>
      </c>
      <c r="G4232" s="2">
        <v>17847.77</v>
      </c>
      <c r="H4232" s="2">
        <v>16365</v>
      </c>
      <c r="I4232" s="2">
        <v>16845</v>
      </c>
      <c r="J4232" s="2">
        <v>17345</v>
      </c>
      <c r="K4232" s="2">
        <v>17845</v>
      </c>
      <c r="L4232" t="str">
        <f t="shared" si="132"/>
        <v/>
      </c>
      <c r="M4232" t="str">
        <f>IFERROR(VLOOKUP(A4232,'Статус менеджера'!$A$2:$B$48,2,TRUE),"")</f>
        <v/>
      </c>
      <c r="N4232" s="2">
        <f t="shared" si="133"/>
        <v>30</v>
      </c>
    </row>
    <row r="4233" spans="1:14" x14ac:dyDescent="0.35">
      <c r="A4233" t="s">
        <v>31</v>
      </c>
      <c r="B4233" t="s">
        <v>224</v>
      </c>
      <c r="C4233" s="1">
        <v>44145</v>
      </c>
      <c r="D4233" t="s">
        <v>120</v>
      </c>
      <c r="E4233" s="3">
        <v>0.73</v>
      </c>
      <c r="F4233" s="4">
        <v>0</v>
      </c>
      <c r="G4233" s="2">
        <v>17847.77</v>
      </c>
      <c r="H4233" s="2">
        <v>16365</v>
      </c>
      <c r="I4233" s="2">
        <v>16845</v>
      </c>
      <c r="J4233" s="2">
        <v>17345</v>
      </c>
      <c r="K4233" s="2">
        <v>17845</v>
      </c>
      <c r="L4233" t="str">
        <f t="shared" si="132"/>
        <v/>
      </c>
      <c r="M4233" t="str">
        <f>IFERROR(VLOOKUP(A4233,'Статус менеджера'!$A$2:$B$48,2,TRUE),"")</f>
        <v/>
      </c>
      <c r="N4233" s="2">
        <f t="shared" si="133"/>
        <v>30</v>
      </c>
    </row>
    <row r="4234" spans="1:14" x14ac:dyDescent="0.35">
      <c r="A4234" t="s">
        <v>31</v>
      </c>
      <c r="B4234" t="s">
        <v>224</v>
      </c>
      <c r="C4234" s="1">
        <v>44145</v>
      </c>
      <c r="D4234" t="s">
        <v>124</v>
      </c>
      <c r="E4234" s="3">
        <v>0.48499999999999999</v>
      </c>
      <c r="F4234" s="4">
        <v>0</v>
      </c>
      <c r="G4234" s="2">
        <v>18802.77</v>
      </c>
      <c r="H4234" s="2">
        <v>17535</v>
      </c>
      <c r="I4234" s="2">
        <v>18185</v>
      </c>
      <c r="J4234" s="2">
        <v>18185</v>
      </c>
      <c r="K4234" s="2">
        <v>18685</v>
      </c>
      <c r="L4234" t="str">
        <f t="shared" si="132"/>
        <v/>
      </c>
      <c r="M4234" t="str">
        <f>IFERROR(VLOOKUP(A4234,'Статус менеджера'!$A$2:$B$48,2,TRUE),"")</f>
        <v/>
      </c>
      <c r="N4234" s="2">
        <f t="shared" si="133"/>
        <v>30</v>
      </c>
    </row>
    <row r="4235" spans="1:14" x14ac:dyDescent="0.35">
      <c r="A4235" t="s">
        <v>31</v>
      </c>
      <c r="B4235" t="s">
        <v>224</v>
      </c>
      <c r="C4235" s="1">
        <v>44145</v>
      </c>
      <c r="D4235" t="s">
        <v>124</v>
      </c>
      <c r="E4235" s="3">
        <v>3.1</v>
      </c>
      <c r="F4235" s="4">
        <v>0</v>
      </c>
      <c r="G4235" s="2">
        <v>18687.77</v>
      </c>
      <c r="H4235" s="2">
        <v>17185</v>
      </c>
      <c r="I4235" s="2">
        <v>17685</v>
      </c>
      <c r="J4235" s="2">
        <v>18185</v>
      </c>
      <c r="K4235" s="2">
        <v>18685</v>
      </c>
      <c r="L4235" t="str">
        <f t="shared" si="132"/>
        <v/>
      </c>
      <c r="M4235" t="str">
        <f>IFERROR(VLOOKUP(A4235,'Статус менеджера'!$A$2:$B$48,2,TRUE),"")</f>
        <v/>
      </c>
      <c r="N4235" s="2">
        <f t="shared" si="133"/>
        <v>30</v>
      </c>
    </row>
    <row r="4236" spans="1:14" x14ac:dyDescent="0.35">
      <c r="A4236" t="s">
        <v>31</v>
      </c>
      <c r="B4236" t="s">
        <v>224</v>
      </c>
      <c r="C4236" s="1">
        <v>44145</v>
      </c>
      <c r="D4236" t="s">
        <v>125</v>
      </c>
      <c r="E4236" s="3">
        <v>4.95</v>
      </c>
      <c r="F4236" s="4">
        <v>0</v>
      </c>
      <c r="G4236" s="2">
        <v>21052.77</v>
      </c>
      <c r="H4236" s="2">
        <v>19505</v>
      </c>
      <c r="I4236" s="2">
        <v>20050</v>
      </c>
      <c r="J4236" s="2">
        <v>20550</v>
      </c>
      <c r="K4236" s="2">
        <v>21050</v>
      </c>
      <c r="L4236" t="str">
        <f t="shared" si="132"/>
        <v/>
      </c>
      <c r="M4236" t="str">
        <f>IFERROR(VLOOKUP(A4236,'Статус менеджера'!$A$2:$B$48,2,TRUE),"")</f>
        <v/>
      </c>
      <c r="N4236" s="2">
        <f t="shared" si="133"/>
        <v>30</v>
      </c>
    </row>
    <row r="4237" spans="1:14" x14ac:dyDescent="0.35">
      <c r="A4237" t="s">
        <v>56</v>
      </c>
      <c r="B4237" t="s">
        <v>230</v>
      </c>
      <c r="C4237" s="1">
        <v>44140</v>
      </c>
      <c r="D4237" t="s">
        <v>115</v>
      </c>
      <c r="E4237" s="3">
        <v>5.2649999999999997</v>
      </c>
      <c r="F4237" s="4">
        <v>0</v>
      </c>
      <c r="G4237" s="2">
        <v>21475</v>
      </c>
      <c r="H4237" s="2">
        <v>20800</v>
      </c>
      <c r="I4237" s="2">
        <v>21185</v>
      </c>
      <c r="J4237" s="2">
        <v>21735</v>
      </c>
      <c r="K4237" s="2">
        <v>22185</v>
      </c>
      <c r="L4237" t="str">
        <f t="shared" si="132"/>
        <v/>
      </c>
      <c r="M4237" t="str">
        <f>IFERROR(VLOOKUP(A4237,'Статус менеджера'!$A$2:$B$48,2,TRUE),"")</f>
        <v>Продавець малим клієнтам</v>
      </c>
      <c r="N4237" s="2">
        <f t="shared" si="133"/>
        <v>16.218181818181819</v>
      </c>
    </row>
    <row r="4238" spans="1:14" x14ac:dyDescent="0.35">
      <c r="A4238" t="s">
        <v>56</v>
      </c>
      <c r="B4238" t="s">
        <v>230</v>
      </c>
      <c r="C4238" s="1">
        <v>44140</v>
      </c>
      <c r="D4238" t="s">
        <v>115</v>
      </c>
      <c r="E4238" s="3">
        <v>5.1150000000000002</v>
      </c>
      <c r="F4238" s="4">
        <v>0</v>
      </c>
      <c r="G4238" s="2">
        <v>21475</v>
      </c>
      <c r="H4238" s="2">
        <v>20800</v>
      </c>
      <c r="I4238" s="2">
        <v>21185</v>
      </c>
      <c r="J4238" s="2">
        <v>21735</v>
      </c>
      <c r="K4238" s="2">
        <v>22185</v>
      </c>
      <c r="L4238" t="str">
        <f t="shared" si="132"/>
        <v/>
      </c>
      <c r="M4238" t="str">
        <f>IFERROR(VLOOKUP(A4238,'Статус менеджера'!$A$2:$B$48,2,TRUE),"")</f>
        <v>Продавець малим клієнтам</v>
      </c>
      <c r="N4238" s="2">
        <f t="shared" si="133"/>
        <v>16.218181818181819</v>
      </c>
    </row>
    <row r="4239" spans="1:14" x14ac:dyDescent="0.35">
      <c r="A4239" t="s">
        <v>56</v>
      </c>
      <c r="B4239" t="s">
        <v>230</v>
      </c>
      <c r="C4239" s="1">
        <v>44140</v>
      </c>
      <c r="D4239" t="s">
        <v>115</v>
      </c>
      <c r="E4239" s="3">
        <v>5.2350000000000003</v>
      </c>
      <c r="F4239" s="4">
        <v>0</v>
      </c>
      <c r="G4239" s="2">
        <v>21475</v>
      </c>
      <c r="H4239" s="2">
        <v>20800</v>
      </c>
      <c r="I4239" s="2">
        <v>21185</v>
      </c>
      <c r="J4239" s="2">
        <v>21735</v>
      </c>
      <c r="K4239" s="2">
        <v>22185</v>
      </c>
      <c r="L4239" t="str">
        <f t="shared" si="132"/>
        <v/>
      </c>
      <c r="M4239" t="str">
        <f>IFERROR(VLOOKUP(A4239,'Статус менеджера'!$A$2:$B$48,2,TRUE),"")</f>
        <v>Продавець малим клієнтам</v>
      </c>
      <c r="N4239" s="2">
        <f t="shared" si="133"/>
        <v>16.218181818181819</v>
      </c>
    </row>
    <row r="4240" spans="1:14" x14ac:dyDescent="0.35">
      <c r="A4240" t="s">
        <v>59</v>
      </c>
      <c r="B4240" t="s">
        <v>229</v>
      </c>
      <c r="C4240" s="1">
        <v>44137</v>
      </c>
      <c r="D4240" t="s">
        <v>122</v>
      </c>
      <c r="E4240" s="3">
        <v>1.1299999999999999</v>
      </c>
      <c r="F4240" s="4">
        <v>0</v>
      </c>
      <c r="G4240" s="2">
        <v>20871.439999999999</v>
      </c>
      <c r="H4240" s="2">
        <v>19855</v>
      </c>
      <c r="I4240" s="2">
        <v>20770</v>
      </c>
      <c r="J4240" s="2">
        <v>20770</v>
      </c>
      <c r="K4240" s="2">
        <v>21220</v>
      </c>
      <c r="L4240" t="str">
        <f t="shared" si="132"/>
        <v/>
      </c>
      <c r="M4240" t="str">
        <f>IFERROR(VLOOKUP(A4240,'Статус менеджера'!$A$2:$B$48,2,TRUE),"")</f>
        <v/>
      </c>
      <c r="N4240" s="2">
        <f t="shared" si="133"/>
        <v>22.254222222222193</v>
      </c>
    </row>
    <row r="4241" spans="1:14" x14ac:dyDescent="0.35">
      <c r="A4241" t="s">
        <v>59</v>
      </c>
      <c r="B4241" t="s">
        <v>229</v>
      </c>
      <c r="C4241" s="1">
        <v>44137</v>
      </c>
      <c r="D4241" t="s">
        <v>122</v>
      </c>
      <c r="E4241" s="3">
        <v>1.1299999999999999</v>
      </c>
      <c r="F4241" s="4">
        <v>0</v>
      </c>
      <c r="G4241" s="2">
        <v>20871.439999999999</v>
      </c>
      <c r="H4241" s="2">
        <v>19855</v>
      </c>
      <c r="I4241" s="2">
        <v>20770</v>
      </c>
      <c r="J4241" s="2">
        <v>20770</v>
      </c>
      <c r="K4241" s="2">
        <v>21220</v>
      </c>
      <c r="L4241" t="str">
        <f t="shared" si="132"/>
        <v/>
      </c>
      <c r="M4241" t="str">
        <f>IFERROR(VLOOKUP(A4241,'Статус менеджера'!$A$2:$B$48,2,TRUE),"")</f>
        <v/>
      </c>
      <c r="N4241" s="2">
        <f t="shared" si="133"/>
        <v>22.254222222222193</v>
      </c>
    </row>
    <row r="4242" spans="1:14" x14ac:dyDescent="0.35">
      <c r="A4242" t="s">
        <v>59</v>
      </c>
      <c r="B4242" t="s">
        <v>229</v>
      </c>
      <c r="C4242" s="1">
        <v>44137</v>
      </c>
      <c r="D4242" t="s">
        <v>122</v>
      </c>
      <c r="E4242" s="3">
        <v>1.1299999999999999</v>
      </c>
      <c r="F4242" s="4">
        <v>0</v>
      </c>
      <c r="G4242" s="2">
        <v>20871.439999999999</v>
      </c>
      <c r="H4242" s="2">
        <v>19855</v>
      </c>
      <c r="I4242" s="2">
        <v>20770</v>
      </c>
      <c r="J4242" s="2">
        <v>20770</v>
      </c>
      <c r="K4242" s="2">
        <v>21220</v>
      </c>
      <c r="L4242" t="str">
        <f t="shared" si="132"/>
        <v/>
      </c>
      <c r="M4242" t="str">
        <f>IFERROR(VLOOKUP(A4242,'Статус менеджера'!$A$2:$B$48,2,TRUE),"")</f>
        <v/>
      </c>
      <c r="N4242" s="2">
        <f t="shared" si="133"/>
        <v>22.254222222222193</v>
      </c>
    </row>
    <row r="4243" spans="1:14" x14ac:dyDescent="0.35">
      <c r="A4243" t="s">
        <v>59</v>
      </c>
      <c r="B4243" t="s">
        <v>229</v>
      </c>
      <c r="C4243" s="1">
        <v>44137</v>
      </c>
      <c r="D4243" t="s">
        <v>122</v>
      </c>
      <c r="E4243" s="3">
        <v>1.1299999999999999</v>
      </c>
      <c r="F4243" s="4">
        <v>0</v>
      </c>
      <c r="G4243" s="2">
        <v>20871.439999999999</v>
      </c>
      <c r="H4243" s="2">
        <v>19855</v>
      </c>
      <c r="I4243" s="2">
        <v>20770</v>
      </c>
      <c r="J4243" s="2">
        <v>20770</v>
      </c>
      <c r="K4243" s="2">
        <v>21220</v>
      </c>
      <c r="L4243" t="str">
        <f t="shared" si="132"/>
        <v/>
      </c>
      <c r="M4243" t="str">
        <f>IFERROR(VLOOKUP(A4243,'Статус менеджера'!$A$2:$B$48,2,TRUE),"")</f>
        <v/>
      </c>
      <c r="N4243" s="2">
        <f t="shared" si="133"/>
        <v>22.254222222222193</v>
      </c>
    </row>
    <row r="4244" spans="1:14" x14ac:dyDescent="0.35">
      <c r="A4244" t="s">
        <v>59</v>
      </c>
      <c r="B4244" t="s">
        <v>229</v>
      </c>
      <c r="C4244" s="1">
        <v>44137</v>
      </c>
      <c r="D4244" t="s">
        <v>122</v>
      </c>
      <c r="E4244" s="3">
        <v>1.1299999999999999</v>
      </c>
      <c r="F4244" s="4">
        <v>0</v>
      </c>
      <c r="G4244" s="2">
        <v>20871.439999999999</v>
      </c>
      <c r="H4244" s="2">
        <v>19855</v>
      </c>
      <c r="I4244" s="2">
        <v>20770</v>
      </c>
      <c r="J4244" s="2">
        <v>20770</v>
      </c>
      <c r="K4244" s="2">
        <v>21220</v>
      </c>
      <c r="L4244" t="str">
        <f t="shared" si="132"/>
        <v/>
      </c>
      <c r="M4244" t="str">
        <f>IFERROR(VLOOKUP(A4244,'Статус менеджера'!$A$2:$B$48,2,TRUE),"")</f>
        <v/>
      </c>
      <c r="N4244" s="2">
        <f t="shared" si="133"/>
        <v>22.254222222222193</v>
      </c>
    </row>
    <row r="4245" spans="1:14" x14ac:dyDescent="0.35">
      <c r="A4245" t="s">
        <v>59</v>
      </c>
      <c r="B4245" t="s">
        <v>229</v>
      </c>
      <c r="C4245" s="1">
        <v>44137</v>
      </c>
      <c r="D4245" t="s">
        <v>124</v>
      </c>
      <c r="E4245" s="3">
        <v>3.0000000000000001E-3</v>
      </c>
      <c r="F4245" s="4">
        <v>0</v>
      </c>
      <c r="G4245" s="2">
        <v>17331.439999999999</v>
      </c>
      <c r="H4245" s="2">
        <v>16690</v>
      </c>
      <c r="I4245" s="2">
        <v>17180</v>
      </c>
      <c r="J4245" s="2">
        <v>17680</v>
      </c>
      <c r="K4245" s="2">
        <v>18180</v>
      </c>
      <c r="L4245" t="str">
        <f t="shared" si="132"/>
        <v/>
      </c>
      <c r="M4245" t="str">
        <f>IFERROR(VLOOKUP(A4245,'Статус менеджера'!$A$2:$B$48,2,TRUE),"")</f>
        <v/>
      </c>
      <c r="N4245" s="2">
        <f t="shared" si="133"/>
        <v>14.423039999999979</v>
      </c>
    </row>
    <row r="4246" spans="1:14" x14ac:dyDescent="0.35">
      <c r="A4246" t="s">
        <v>59</v>
      </c>
      <c r="B4246" t="s">
        <v>229</v>
      </c>
      <c r="C4246" s="1">
        <v>44137</v>
      </c>
      <c r="D4246" t="s">
        <v>124</v>
      </c>
      <c r="E4246" s="3">
        <v>2E-3</v>
      </c>
      <c r="F4246" s="4">
        <v>0</v>
      </c>
      <c r="G4246" s="2">
        <v>17331.439999999999</v>
      </c>
      <c r="H4246" s="2">
        <v>16690</v>
      </c>
      <c r="I4246" s="2">
        <v>17180</v>
      </c>
      <c r="J4246" s="2">
        <v>17680</v>
      </c>
      <c r="K4246" s="2">
        <v>18180</v>
      </c>
      <c r="L4246" t="str">
        <f t="shared" si="132"/>
        <v/>
      </c>
      <c r="M4246" t="str">
        <f>IFERROR(VLOOKUP(A4246,'Статус менеджера'!$A$2:$B$48,2,TRUE),"")</f>
        <v/>
      </c>
      <c r="N4246" s="2">
        <f t="shared" si="133"/>
        <v>14.423039999999979</v>
      </c>
    </row>
    <row r="4247" spans="1:14" x14ac:dyDescent="0.35">
      <c r="A4247" t="s">
        <v>59</v>
      </c>
      <c r="B4247" t="s">
        <v>229</v>
      </c>
      <c r="C4247" s="1">
        <v>44137</v>
      </c>
      <c r="D4247" t="s">
        <v>124</v>
      </c>
      <c r="E4247" s="3">
        <v>2.98</v>
      </c>
      <c r="F4247" s="4">
        <v>0</v>
      </c>
      <c r="G4247" s="2">
        <v>17331.439999999999</v>
      </c>
      <c r="H4247" s="2">
        <v>16690</v>
      </c>
      <c r="I4247" s="2">
        <v>17180</v>
      </c>
      <c r="J4247" s="2">
        <v>17680</v>
      </c>
      <c r="K4247" s="2">
        <v>18180</v>
      </c>
      <c r="L4247" t="str">
        <f t="shared" si="132"/>
        <v/>
      </c>
      <c r="M4247" t="str">
        <f>IFERROR(VLOOKUP(A4247,'Статус менеджера'!$A$2:$B$48,2,TRUE),"")</f>
        <v/>
      </c>
      <c r="N4247" s="2">
        <f t="shared" si="133"/>
        <v>14.423039999999979</v>
      </c>
    </row>
    <row r="4248" spans="1:14" x14ac:dyDescent="0.35">
      <c r="A4248" t="s">
        <v>73</v>
      </c>
      <c r="B4248" t="s">
        <v>235</v>
      </c>
      <c r="C4248" s="1">
        <v>44137</v>
      </c>
      <c r="D4248" t="s">
        <v>131</v>
      </c>
      <c r="E4248" s="3">
        <v>6.47</v>
      </c>
      <c r="F4248" s="4">
        <v>0</v>
      </c>
      <c r="G4248" s="2">
        <v>20715</v>
      </c>
      <c r="H4248" s="2">
        <v>19980</v>
      </c>
      <c r="I4248" s="2">
        <v>20565</v>
      </c>
      <c r="J4248" s="2">
        <v>20915</v>
      </c>
      <c r="K4248" s="2">
        <v>21365</v>
      </c>
      <c r="L4248">
        <f t="shared" si="132"/>
        <v>99.822857142857146</v>
      </c>
      <c r="M4248" t="str">
        <f>IFERROR(VLOOKUP(A4248,'Статус менеджера'!$A$2:$B$48,2,TRUE),"")</f>
        <v>Продавець малим клієнтам</v>
      </c>
      <c r="N4248" s="2">
        <f t="shared" si="133"/>
        <v>15.428571428571429</v>
      </c>
    </row>
    <row r="4249" spans="1:14" x14ac:dyDescent="0.35">
      <c r="A4249" t="s">
        <v>73</v>
      </c>
      <c r="B4249" t="s">
        <v>235</v>
      </c>
      <c r="C4249" s="1">
        <v>44137</v>
      </c>
      <c r="D4249" t="s">
        <v>131</v>
      </c>
      <c r="E4249" s="3">
        <v>5.92</v>
      </c>
      <c r="F4249" s="4">
        <v>0</v>
      </c>
      <c r="G4249" s="2">
        <v>21390</v>
      </c>
      <c r="H4249" s="2">
        <v>20655</v>
      </c>
      <c r="I4249" s="2">
        <v>21240</v>
      </c>
      <c r="J4249" s="2">
        <v>21590</v>
      </c>
      <c r="K4249" s="2">
        <v>22040</v>
      </c>
      <c r="L4249">
        <f t="shared" si="132"/>
        <v>91.337142857142851</v>
      </c>
      <c r="M4249" t="str">
        <f>IFERROR(VLOOKUP(A4249,'Статус менеджера'!$A$2:$B$48,2,TRUE),"")</f>
        <v>Продавець малим клієнтам</v>
      </c>
      <c r="N4249" s="2">
        <f t="shared" si="133"/>
        <v>15.428571428571429</v>
      </c>
    </row>
    <row r="4250" spans="1:14" x14ac:dyDescent="0.35">
      <c r="A4250" t="s">
        <v>73</v>
      </c>
      <c r="B4250" t="s">
        <v>235</v>
      </c>
      <c r="C4250" s="1">
        <v>44137</v>
      </c>
      <c r="D4250" t="s">
        <v>131</v>
      </c>
      <c r="E4250" s="3">
        <v>5.0999999999999996</v>
      </c>
      <c r="F4250" s="4">
        <v>0</v>
      </c>
      <c r="G4250" s="2">
        <v>20885</v>
      </c>
      <c r="H4250" s="2">
        <v>20150</v>
      </c>
      <c r="I4250" s="2">
        <v>20735</v>
      </c>
      <c r="J4250" s="2">
        <v>21085</v>
      </c>
      <c r="K4250" s="2">
        <v>21535</v>
      </c>
      <c r="L4250">
        <f t="shared" si="132"/>
        <v>78.685714285714283</v>
      </c>
      <c r="M4250" t="str">
        <f>IFERROR(VLOOKUP(A4250,'Статус менеджера'!$A$2:$B$48,2,TRUE),"")</f>
        <v>Продавець малим клієнтам</v>
      </c>
      <c r="N4250" s="2">
        <f t="shared" si="133"/>
        <v>15.428571428571429</v>
      </c>
    </row>
    <row r="4251" spans="1:14" x14ac:dyDescent="0.35">
      <c r="A4251" t="s">
        <v>73</v>
      </c>
      <c r="B4251" t="s">
        <v>235</v>
      </c>
      <c r="C4251" s="1">
        <v>44137</v>
      </c>
      <c r="D4251" t="s">
        <v>131</v>
      </c>
      <c r="E4251" s="3">
        <v>4.3499999999999996</v>
      </c>
      <c r="F4251" s="4">
        <v>0</v>
      </c>
      <c r="G4251" s="2">
        <v>20715</v>
      </c>
      <c r="H4251" s="2">
        <v>19980</v>
      </c>
      <c r="I4251" s="2">
        <v>20565</v>
      </c>
      <c r="J4251" s="2">
        <v>20915</v>
      </c>
      <c r="K4251" s="2">
        <v>21365</v>
      </c>
      <c r="L4251">
        <f t="shared" si="132"/>
        <v>67.114285714285714</v>
      </c>
      <c r="M4251" t="str">
        <f>IFERROR(VLOOKUP(A4251,'Статус менеджера'!$A$2:$B$48,2,TRUE),"")</f>
        <v>Продавець малим клієнтам</v>
      </c>
      <c r="N4251" s="2">
        <f t="shared" si="133"/>
        <v>15.428571428571429</v>
      </c>
    </row>
    <row r="4252" spans="1:14" x14ac:dyDescent="0.35">
      <c r="A4252" t="s">
        <v>81</v>
      </c>
      <c r="B4252" t="s">
        <v>225</v>
      </c>
      <c r="C4252" s="1">
        <v>44138</v>
      </c>
      <c r="D4252" t="s">
        <v>119</v>
      </c>
      <c r="E4252" s="3">
        <v>0.21</v>
      </c>
      <c r="F4252" s="4">
        <v>0</v>
      </c>
      <c r="G4252" s="2">
        <v>21595</v>
      </c>
      <c r="H4252" s="2">
        <v>20230</v>
      </c>
      <c r="I4252" s="2">
        <v>21045</v>
      </c>
      <c r="J4252" s="2">
        <v>21595</v>
      </c>
      <c r="K4252" s="2">
        <v>22095</v>
      </c>
      <c r="L4252" t="str">
        <f t="shared" si="132"/>
        <v/>
      </c>
      <c r="M4252" t="str">
        <f>IFERROR(VLOOKUP(A4252,'Статус менеджера'!$A$2:$B$48,2,TRUE),"")</f>
        <v/>
      </c>
      <c r="N4252" s="2">
        <f t="shared" si="133"/>
        <v>20</v>
      </c>
    </row>
    <row r="4253" spans="1:14" x14ac:dyDescent="0.35">
      <c r="A4253" t="s">
        <v>81</v>
      </c>
      <c r="B4253" t="s">
        <v>225</v>
      </c>
      <c r="C4253" s="1">
        <v>44138</v>
      </c>
      <c r="D4253" t="s">
        <v>119</v>
      </c>
      <c r="E4253" s="3">
        <v>4.2000000000000003E-2</v>
      </c>
      <c r="F4253" s="4">
        <v>0</v>
      </c>
      <c r="G4253" s="2">
        <v>21095</v>
      </c>
      <c r="H4253" s="2">
        <v>19730</v>
      </c>
      <c r="I4253" s="2">
        <v>20545</v>
      </c>
      <c r="J4253" s="2">
        <v>21095</v>
      </c>
      <c r="K4253" s="2">
        <v>21595</v>
      </c>
      <c r="L4253" t="str">
        <f t="shared" si="132"/>
        <v/>
      </c>
      <c r="M4253" t="str">
        <f>IFERROR(VLOOKUP(A4253,'Статус менеджера'!$A$2:$B$48,2,TRUE),"")</f>
        <v/>
      </c>
      <c r="N4253" s="2">
        <f t="shared" si="133"/>
        <v>20</v>
      </c>
    </row>
    <row r="4254" spans="1:14" x14ac:dyDescent="0.35">
      <c r="A4254" t="s">
        <v>81</v>
      </c>
      <c r="B4254" t="s">
        <v>225</v>
      </c>
      <c r="C4254" s="1">
        <v>44138</v>
      </c>
      <c r="D4254" t="s">
        <v>120</v>
      </c>
      <c r="E4254" s="3">
        <v>2.3E-2</v>
      </c>
      <c r="F4254" s="4">
        <v>0</v>
      </c>
      <c r="G4254" s="2">
        <v>18060</v>
      </c>
      <c r="H4254" s="2">
        <v>16585</v>
      </c>
      <c r="I4254" s="2">
        <v>17250</v>
      </c>
      <c r="J4254" s="2">
        <v>17560</v>
      </c>
      <c r="K4254" s="2">
        <v>18060</v>
      </c>
      <c r="L4254" t="str">
        <f t="shared" si="132"/>
        <v/>
      </c>
      <c r="M4254" t="str">
        <f>IFERROR(VLOOKUP(A4254,'Статус менеджера'!$A$2:$B$48,2,TRUE),"")</f>
        <v/>
      </c>
      <c r="N4254" s="2">
        <f t="shared" si="133"/>
        <v>30</v>
      </c>
    </row>
    <row r="4255" spans="1:14" x14ac:dyDescent="0.35">
      <c r="A4255" t="s">
        <v>35</v>
      </c>
      <c r="B4255" t="s">
        <v>114</v>
      </c>
      <c r="C4255" s="1">
        <v>44138</v>
      </c>
      <c r="D4255" t="s">
        <v>131</v>
      </c>
      <c r="E4255" s="3">
        <v>4.32</v>
      </c>
      <c r="F4255" s="4">
        <v>0</v>
      </c>
      <c r="G4255" s="2">
        <v>21260</v>
      </c>
      <c r="H4255" s="2">
        <v>20515</v>
      </c>
      <c r="I4255" s="2">
        <v>21260</v>
      </c>
      <c r="J4255" s="2">
        <v>21450</v>
      </c>
      <c r="K4255" s="2">
        <v>21900</v>
      </c>
      <c r="L4255" t="str">
        <f t="shared" si="132"/>
        <v/>
      </c>
      <c r="M4255" t="str">
        <f>IFERROR(VLOOKUP(A4255,'Статус менеджера'!$A$2:$B$48,2,TRUE),"")</f>
        <v/>
      </c>
      <c r="N4255" s="2">
        <f t="shared" si="133"/>
        <v>12</v>
      </c>
    </row>
    <row r="4256" spans="1:14" x14ac:dyDescent="0.35">
      <c r="A4256" t="s">
        <v>35</v>
      </c>
      <c r="B4256" t="s">
        <v>114</v>
      </c>
      <c r="C4256" s="1">
        <v>44138</v>
      </c>
      <c r="D4256" t="s">
        <v>116</v>
      </c>
      <c r="E4256" s="3">
        <v>1.31</v>
      </c>
      <c r="F4256" s="4">
        <v>0</v>
      </c>
      <c r="G4256" s="2">
        <v>19240</v>
      </c>
      <c r="H4256" s="2">
        <v>18535</v>
      </c>
      <c r="I4256" s="2">
        <v>19240</v>
      </c>
      <c r="J4256" s="2">
        <v>19430</v>
      </c>
      <c r="K4256" s="2">
        <v>19880</v>
      </c>
      <c r="L4256" t="str">
        <f t="shared" si="132"/>
        <v/>
      </c>
      <c r="M4256" t="str">
        <f>IFERROR(VLOOKUP(A4256,'Статус менеджера'!$A$2:$B$48,2,TRUE),"")</f>
        <v/>
      </c>
      <c r="N4256" s="2">
        <f t="shared" si="133"/>
        <v>12</v>
      </c>
    </row>
    <row r="4257" spans="1:14" x14ac:dyDescent="0.35">
      <c r="A4257" t="s">
        <v>35</v>
      </c>
      <c r="B4257" t="s">
        <v>114</v>
      </c>
      <c r="C4257" s="1">
        <v>44138</v>
      </c>
      <c r="D4257" t="s">
        <v>116</v>
      </c>
      <c r="E4257" s="3">
        <v>1.69</v>
      </c>
      <c r="F4257" s="4">
        <v>0</v>
      </c>
      <c r="G4257" s="2">
        <v>19240</v>
      </c>
      <c r="H4257" s="2">
        <v>18535</v>
      </c>
      <c r="I4257" s="2">
        <v>19240</v>
      </c>
      <c r="J4257" s="2">
        <v>19430</v>
      </c>
      <c r="K4257" s="2">
        <v>19880</v>
      </c>
      <c r="L4257" t="str">
        <f t="shared" si="132"/>
        <v/>
      </c>
      <c r="M4257" t="str">
        <f>IFERROR(VLOOKUP(A4257,'Статус менеджера'!$A$2:$B$48,2,TRUE),"")</f>
        <v/>
      </c>
      <c r="N4257" s="2">
        <f t="shared" si="133"/>
        <v>12</v>
      </c>
    </row>
    <row r="4258" spans="1:14" x14ac:dyDescent="0.35">
      <c r="A4258" t="s">
        <v>35</v>
      </c>
      <c r="B4258" t="s">
        <v>114</v>
      </c>
      <c r="C4258" s="1">
        <v>44138</v>
      </c>
      <c r="D4258" t="s">
        <v>116</v>
      </c>
      <c r="E4258" s="3">
        <v>3</v>
      </c>
      <c r="F4258" s="4">
        <v>0</v>
      </c>
      <c r="G4258" s="2">
        <v>19240</v>
      </c>
      <c r="H4258" s="2">
        <v>18535</v>
      </c>
      <c r="I4258" s="2">
        <v>19240</v>
      </c>
      <c r="J4258" s="2">
        <v>19430</v>
      </c>
      <c r="K4258" s="2">
        <v>19880</v>
      </c>
      <c r="L4258" t="str">
        <f t="shared" si="132"/>
        <v/>
      </c>
      <c r="M4258" t="str">
        <f>IFERROR(VLOOKUP(A4258,'Статус менеджера'!$A$2:$B$48,2,TRUE),"")</f>
        <v/>
      </c>
      <c r="N4258" s="2">
        <f t="shared" si="133"/>
        <v>12</v>
      </c>
    </row>
    <row r="4259" spans="1:14" x14ac:dyDescent="0.35">
      <c r="A4259" t="s">
        <v>82</v>
      </c>
      <c r="B4259" t="s">
        <v>227</v>
      </c>
      <c r="C4259" s="1">
        <v>44139</v>
      </c>
      <c r="D4259" t="s">
        <v>133</v>
      </c>
      <c r="E4259" s="3">
        <v>0.28999999999999998</v>
      </c>
      <c r="F4259" s="4">
        <v>0</v>
      </c>
      <c r="G4259" s="2">
        <v>21260</v>
      </c>
      <c r="H4259" s="2">
        <v>20230</v>
      </c>
      <c r="I4259" s="2">
        <v>21060</v>
      </c>
      <c r="J4259" s="2">
        <v>21560</v>
      </c>
      <c r="K4259" s="2">
        <v>22310</v>
      </c>
      <c r="L4259" t="str">
        <f t="shared" si="132"/>
        <v/>
      </c>
      <c r="M4259" t="str">
        <f>IFERROR(VLOOKUP(A4259,'Статус менеджера'!$A$2:$B$48,2,TRUE),"")</f>
        <v/>
      </c>
      <c r="N4259" s="2">
        <f t="shared" si="133"/>
        <v>15.2</v>
      </c>
    </row>
    <row r="4260" spans="1:14" x14ac:dyDescent="0.35">
      <c r="A4260" t="s">
        <v>3</v>
      </c>
      <c r="B4260" t="s">
        <v>224</v>
      </c>
      <c r="C4260" s="1">
        <v>44144</v>
      </c>
      <c r="D4260" t="s">
        <v>120</v>
      </c>
      <c r="E4260" s="3">
        <v>0.67500000000000004</v>
      </c>
      <c r="F4260" s="4">
        <v>0</v>
      </c>
      <c r="G4260" s="2">
        <v>17505</v>
      </c>
      <c r="H4260" s="2">
        <v>16030</v>
      </c>
      <c r="I4260" s="2">
        <v>16505</v>
      </c>
      <c r="J4260" s="2">
        <v>17005</v>
      </c>
      <c r="K4260" s="2">
        <v>17505</v>
      </c>
      <c r="L4260" t="str">
        <f t="shared" si="132"/>
        <v/>
      </c>
      <c r="M4260" t="str">
        <f>IFERROR(VLOOKUP(A4260,'Статус менеджера'!$A$2:$B$48,2,TRUE),"")</f>
        <v/>
      </c>
      <c r="N4260" s="2">
        <f t="shared" si="133"/>
        <v>30</v>
      </c>
    </row>
    <row r="4261" spans="1:14" x14ac:dyDescent="0.35">
      <c r="A4261" t="s">
        <v>3</v>
      </c>
      <c r="B4261" t="s">
        <v>224</v>
      </c>
      <c r="C4261" s="1">
        <v>44144</v>
      </c>
      <c r="D4261" t="s">
        <v>120</v>
      </c>
      <c r="E4261" s="3">
        <v>3.3450000000000002</v>
      </c>
      <c r="F4261" s="4">
        <v>0</v>
      </c>
      <c r="G4261" s="2">
        <v>17505</v>
      </c>
      <c r="H4261" s="2">
        <v>16030</v>
      </c>
      <c r="I4261" s="2">
        <v>16505</v>
      </c>
      <c r="J4261" s="2">
        <v>17005</v>
      </c>
      <c r="K4261" s="2">
        <v>17505</v>
      </c>
      <c r="L4261" t="str">
        <f t="shared" si="132"/>
        <v/>
      </c>
      <c r="M4261" t="str">
        <f>IFERROR(VLOOKUP(A4261,'Статус менеджера'!$A$2:$B$48,2,TRUE),"")</f>
        <v/>
      </c>
      <c r="N4261" s="2">
        <f t="shared" si="133"/>
        <v>30</v>
      </c>
    </row>
    <row r="4262" spans="1:14" x14ac:dyDescent="0.35">
      <c r="A4262" t="s">
        <v>3</v>
      </c>
      <c r="B4262" t="s">
        <v>224</v>
      </c>
      <c r="C4262" s="1">
        <v>44144</v>
      </c>
      <c r="D4262" t="s">
        <v>120</v>
      </c>
      <c r="E4262" s="3">
        <v>0.75</v>
      </c>
      <c r="F4262" s="4">
        <v>0</v>
      </c>
      <c r="G4262" s="2">
        <v>17505</v>
      </c>
      <c r="H4262" s="2">
        <v>16030</v>
      </c>
      <c r="I4262" s="2">
        <v>16505</v>
      </c>
      <c r="J4262" s="2">
        <v>17005</v>
      </c>
      <c r="K4262" s="2">
        <v>17505</v>
      </c>
      <c r="L4262" t="str">
        <f t="shared" si="132"/>
        <v/>
      </c>
      <c r="M4262" t="str">
        <f>IFERROR(VLOOKUP(A4262,'Статус менеджера'!$A$2:$B$48,2,TRUE),"")</f>
        <v/>
      </c>
      <c r="N4262" s="2">
        <f t="shared" si="133"/>
        <v>30</v>
      </c>
    </row>
    <row r="4263" spans="1:14" x14ac:dyDescent="0.35">
      <c r="A4263" t="s">
        <v>3</v>
      </c>
      <c r="B4263" t="s">
        <v>224</v>
      </c>
      <c r="C4263" s="1">
        <v>44144</v>
      </c>
      <c r="D4263" t="s">
        <v>120</v>
      </c>
      <c r="E4263" s="3">
        <v>0.95499999999999996</v>
      </c>
      <c r="F4263" s="4">
        <v>0</v>
      </c>
      <c r="G4263" s="2">
        <v>17505</v>
      </c>
      <c r="H4263" s="2">
        <v>16030</v>
      </c>
      <c r="I4263" s="2">
        <v>16505</v>
      </c>
      <c r="J4263" s="2">
        <v>17005</v>
      </c>
      <c r="K4263" s="2">
        <v>17505</v>
      </c>
      <c r="L4263" t="str">
        <f t="shared" si="132"/>
        <v/>
      </c>
      <c r="M4263" t="str">
        <f>IFERROR(VLOOKUP(A4263,'Статус менеджера'!$A$2:$B$48,2,TRUE),"")</f>
        <v/>
      </c>
      <c r="N4263" s="2">
        <f t="shared" si="133"/>
        <v>30</v>
      </c>
    </row>
    <row r="4264" spans="1:14" x14ac:dyDescent="0.35">
      <c r="A4264" t="s">
        <v>3</v>
      </c>
      <c r="B4264" t="s">
        <v>224</v>
      </c>
      <c r="C4264" s="1">
        <v>44144</v>
      </c>
      <c r="D4264" t="s">
        <v>141</v>
      </c>
      <c r="E4264" s="3">
        <v>0.27400000000000002</v>
      </c>
      <c r="F4264" s="4">
        <v>0</v>
      </c>
      <c r="G4264" s="2">
        <v>17840</v>
      </c>
      <c r="H4264" s="2">
        <v>16940</v>
      </c>
      <c r="I4264" s="2">
        <v>17480</v>
      </c>
      <c r="J4264" s="2">
        <v>17660</v>
      </c>
      <c r="K4264" s="2">
        <v>17840</v>
      </c>
      <c r="L4264" t="str">
        <f t="shared" si="132"/>
        <v/>
      </c>
      <c r="M4264" t="str">
        <f>IFERROR(VLOOKUP(A4264,'Статус менеджера'!$A$2:$B$48,2,TRUE),"")</f>
        <v/>
      </c>
      <c r="N4264" s="2">
        <f t="shared" si="133"/>
        <v>30</v>
      </c>
    </row>
    <row r="4265" spans="1:14" x14ac:dyDescent="0.35">
      <c r="A4265" t="s">
        <v>3</v>
      </c>
      <c r="B4265" t="s">
        <v>224</v>
      </c>
      <c r="C4265" s="1">
        <v>44144</v>
      </c>
      <c r="D4265" t="s">
        <v>141</v>
      </c>
      <c r="E4265" s="3">
        <v>0.751</v>
      </c>
      <c r="F4265" s="4">
        <v>0</v>
      </c>
      <c r="G4265" s="2">
        <v>17840</v>
      </c>
      <c r="H4265" s="2">
        <v>16940</v>
      </c>
      <c r="I4265" s="2">
        <v>17480</v>
      </c>
      <c r="J4265" s="2">
        <v>17660</v>
      </c>
      <c r="K4265" s="2">
        <v>17840</v>
      </c>
      <c r="L4265" t="str">
        <f t="shared" si="132"/>
        <v/>
      </c>
      <c r="M4265" t="str">
        <f>IFERROR(VLOOKUP(A4265,'Статус менеджера'!$A$2:$B$48,2,TRUE),"")</f>
        <v/>
      </c>
      <c r="N4265" s="2">
        <f t="shared" si="133"/>
        <v>30</v>
      </c>
    </row>
    <row r="4266" spans="1:14" x14ac:dyDescent="0.35">
      <c r="A4266" t="s">
        <v>42</v>
      </c>
      <c r="B4266" t="s">
        <v>236</v>
      </c>
      <c r="C4266" s="1">
        <v>44148</v>
      </c>
      <c r="D4266" t="s">
        <v>123</v>
      </c>
      <c r="E4266" s="3">
        <v>8.44</v>
      </c>
      <c r="F4266" s="4" t="s">
        <v>215</v>
      </c>
      <c r="G4266" s="2">
        <v>16135</v>
      </c>
      <c r="H4266" s="2">
        <v>15800</v>
      </c>
      <c r="I4266" s="2">
        <v>16695</v>
      </c>
      <c r="J4266" s="2">
        <v>17045</v>
      </c>
      <c r="K4266" s="2">
        <v>17795</v>
      </c>
      <c r="L4266" t="str">
        <f t="shared" si="132"/>
        <v/>
      </c>
      <c r="M4266" t="str">
        <f>IFERROR(VLOOKUP(A4266,'Статус менеджера'!$A$2:$B$48,2,TRUE),"")</f>
        <v/>
      </c>
      <c r="N4266" s="2">
        <f t="shared" si="133"/>
        <v>9.4972067039106136</v>
      </c>
    </row>
    <row r="4267" spans="1:14" x14ac:dyDescent="0.35">
      <c r="A4267" t="s">
        <v>42</v>
      </c>
      <c r="B4267" t="s">
        <v>236</v>
      </c>
      <c r="C4267" s="1">
        <v>44148</v>
      </c>
      <c r="D4267" t="s">
        <v>142</v>
      </c>
      <c r="E4267" s="3">
        <v>2.3820000000000001</v>
      </c>
      <c r="F4267" s="4" t="s">
        <v>215</v>
      </c>
      <c r="G4267" s="2">
        <v>18235</v>
      </c>
      <c r="H4267" s="2">
        <v>16975</v>
      </c>
      <c r="I4267" s="2">
        <v>17505</v>
      </c>
      <c r="J4267" s="2">
        <v>17905</v>
      </c>
      <c r="K4267" s="2">
        <v>18655</v>
      </c>
      <c r="L4267" t="str">
        <f t="shared" si="132"/>
        <v/>
      </c>
      <c r="M4267" t="str">
        <f>IFERROR(VLOOKUP(A4267,'Статус менеджера'!$A$2:$B$48,2,TRUE),"")</f>
        <v/>
      </c>
      <c r="N4267" s="2">
        <f t="shared" si="133"/>
        <v>24.4</v>
      </c>
    </row>
    <row r="4268" spans="1:14" x14ac:dyDescent="0.35">
      <c r="A4268" t="s">
        <v>42</v>
      </c>
      <c r="B4268" t="s">
        <v>236</v>
      </c>
      <c r="C4268" s="1">
        <v>44148</v>
      </c>
      <c r="D4268" t="s">
        <v>142</v>
      </c>
      <c r="E4268" s="3">
        <v>7.09</v>
      </c>
      <c r="F4268" s="4" t="s">
        <v>215</v>
      </c>
      <c r="G4268" s="2">
        <v>18235</v>
      </c>
      <c r="H4268" s="2">
        <v>16975</v>
      </c>
      <c r="I4268" s="2">
        <v>17505</v>
      </c>
      <c r="J4268" s="2">
        <v>17905</v>
      </c>
      <c r="K4268" s="2">
        <v>18655</v>
      </c>
      <c r="L4268" t="str">
        <f t="shared" si="132"/>
        <v/>
      </c>
      <c r="M4268" t="str">
        <f>IFERROR(VLOOKUP(A4268,'Статус менеджера'!$A$2:$B$48,2,TRUE),"")</f>
        <v/>
      </c>
      <c r="N4268" s="2">
        <f t="shared" si="133"/>
        <v>24.4</v>
      </c>
    </row>
    <row r="4269" spans="1:14" x14ac:dyDescent="0.35">
      <c r="A4269" t="s">
        <v>88</v>
      </c>
      <c r="B4269" t="s">
        <v>231</v>
      </c>
      <c r="C4269" s="1">
        <v>44148</v>
      </c>
      <c r="D4269" t="s">
        <v>142</v>
      </c>
      <c r="E4269" s="3">
        <v>23.044</v>
      </c>
      <c r="F4269" s="4">
        <v>0</v>
      </c>
      <c r="G4269" s="2">
        <v>17575</v>
      </c>
      <c r="H4269" s="2">
        <v>17195</v>
      </c>
      <c r="I4269" s="2">
        <v>17525</v>
      </c>
      <c r="J4269" s="2">
        <v>18125</v>
      </c>
      <c r="K4269" s="2">
        <v>18875</v>
      </c>
      <c r="L4269" t="str">
        <f t="shared" si="132"/>
        <v/>
      </c>
      <c r="M4269" t="str">
        <f>IFERROR(VLOOKUP(A4269,'Статус менеджера'!$A$2:$B$48,2,TRUE),"")</f>
        <v>Продавець малим клієнтам</v>
      </c>
      <c r="N4269" s="2">
        <f t="shared" si="133"/>
        <v>12.666666666666666</v>
      </c>
    </row>
    <row r="4270" spans="1:14" x14ac:dyDescent="0.35">
      <c r="A4270" t="s">
        <v>88</v>
      </c>
      <c r="B4270" t="s">
        <v>231</v>
      </c>
      <c r="C4270" s="1">
        <v>44148</v>
      </c>
      <c r="D4270" t="s">
        <v>142</v>
      </c>
      <c r="E4270" s="3">
        <v>0.79400000000000004</v>
      </c>
      <c r="F4270" s="4">
        <v>0</v>
      </c>
      <c r="G4270" s="2">
        <v>17575</v>
      </c>
      <c r="H4270" s="2">
        <v>17195</v>
      </c>
      <c r="I4270" s="2">
        <v>17525</v>
      </c>
      <c r="J4270" s="2">
        <v>18125</v>
      </c>
      <c r="K4270" s="2">
        <v>18875</v>
      </c>
      <c r="L4270" t="str">
        <f t="shared" si="132"/>
        <v/>
      </c>
      <c r="M4270" t="str">
        <f>IFERROR(VLOOKUP(A4270,'Статус менеджера'!$A$2:$B$48,2,TRUE),"")</f>
        <v>Продавець малим клієнтам</v>
      </c>
      <c r="N4270" s="2">
        <f t="shared" si="133"/>
        <v>12.666666666666666</v>
      </c>
    </row>
    <row r="4271" spans="1:14" x14ac:dyDescent="0.35">
      <c r="A4271" t="s">
        <v>85</v>
      </c>
      <c r="B4271" t="s">
        <v>114</v>
      </c>
      <c r="C4271" s="1">
        <v>44160</v>
      </c>
      <c r="D4271" t="s">
        <v>142</v>
      </c>
      <c r="E4271" s="3">
        <v>20.981999999999999</v>
      </c>
      <c r="F4271" s="4">
        <v>0</v>
      </c>
      <c r="G4271" s="2">
        <v>17940</v>
      </c>
      <c r="H4271" s="2">
        <v>17390</v>
      </c>
      <c r="I4271" s="2">
        <v>17940</v>
      </c>
      <c r="J4271" s="2">
        <v>18340</v>
      </c>
      <c r="K4271" s="2">
        <v>19090</v>
      </c>
      <c r="L4271" t="str">
        <f t="shared" si="132"/>
        <v/>
      </c>
      <c r="M4271" t="str">
        <f>IFERROR(VLOOKUP(A4271,'Статус менеджера'!$A$2:$B$48,2,TRUE),"")</f>
        <v>Продавець малим клієнтам</v>
      </c>
      <c r="N4271" s="2">
        <f t="shared" si="133"/>
        <v>12</v>
      </c>
    </row>
    <row r="4272" spans="1:14" x14ac:dyDescent="0.35">
      <c r="A4272" t="s">
        <v>85</v>
      </c>
      <c r="B4272" t="s">
        <v>114</v>
      </c>
      <c r="C4272" s="1">
        <v>44160</v>
      </c>
      <c r="D4272" t="s">
        <v>142</v>
      </c>
      <c r="E4272" s="3">
        <v>2.6779999999999999</v>
      </c>
      <c r="F4272" s="4">
        <v>0</v>
      </c>
      <c r="G4272" s="2">
        <v>17940</v>
      </c>
      <c r="H4272" s="2">
        <v>17390</v>
      </c>
      <c r="I4272" s="2">
        <v>17940</v>
      </c>
      <c r="J4272" s="2">
        <v>18340</v>
      </c>
      <c r="K4272" s="2">
        <v>19090</v>
      </c>
      <c r="L4272" t="str">
        <f t="shared" si="132"/>
        <v/>
      </c>
      <c r="M4272" t="str">
        <f>IFERROR(VLOOKUP(A4272,'Статус менеджера'!$A$2:$B$48,2,TRUE),"")</f>
        <v>Продавець малим клієнтам</v>
      </c>
      <c r="N4272" s="2">
        <f t="shared" si="133"/>
        <v>12</v>
      </c>
    </row>
    <row r="4273" spans="1:14" x14ac:dyDescent="0.35">
      <c r="A4273" t="s">
        <v>59</v>
      </c>
      <c r="B4273" t="s">
        <v>229</v>
      </c>
      <c r="C4273" s="1">
        <v>44163</v>
      </c>
      <c r="D4273" t="s">
        <v>122</v>
      </c>
      <c r="E4273" s="3">
        <v>22.22</v>
      </c>
      <c r="F4273" s="4">
        <v>0</v>
      </c>
      <c r="G4273" s="2">
        <v>27330.14</v>
      </c>
      <c r="H4273" s="2">
        <v>25850</v>
      </c>
      <c r="I4273" s="2">
        <v>26415</v>
      </c>
      <c r="J4273" s="2">
        <v>26765</v>
      </c>
      <c r="K4273" s="2">
        <v>27215</v>
      </c>
      <c r="L4273" t="str">
        <f t="shared" si="132"/>
        <v/>
      </c>
      <c r="M4273" t="str">
        <f>IFERROR(VLOOKUP(A4273,'Статус менеджера'!$A$2:$B$48,2,TRUE),"")</f>
        <v/>
      </c>
      <c r="N4273" s="2">
        <f t="shared" si="133"/>
        <v>30</v>
      </c>
    </row>
    <row r="4274" spans="1:14" x14ac:dyDescent="0.35">
      <c r="A4274" t="s">
        <v>10</v>
      </c>
      <c r="B4274" t="s">
        <v>234</v>
      </c>
      <c r="C4274" s="1">
        <v>44138</v>
      </c>
      <c r="D4274" t="s">
        <v>119</v>
      </c>
      <c r="E4274" s="3">
        <v>3.0950000000000002</v>
      </c>
      <c r="F4274" s="4">
        <v>0</v>
      </c>
      <c r="G4274" s="2">
        <v>21145</v>
      </c>
      <c r="H4274" s="2">
        <v>20280</v>
      </c>
      <c r="I4274" s="2">
        <v>21145</v>
      </c>
      <c r="J4274" s="2">
        <v>21645</v>
      </c>
      <c r="K4274" s="2">
        <v>22145</v>
      </c>
      <c r="L4274" t="str">
        <f t="shared" si="132"/>
        <v/>
      </c>
      <c r="M4274" t="str">
        <f>IFERROR(VLOOKUP(A4274,'Статус менеджера'!$A$2:$B$48,2,TRUE),"")</f>
        <v/>
      </c>
      <c r="N4274" s="2">
        <f t="shared" si="133"/>
        <v>12</v>
      </c>
    </row>
    <row r="4275" spans="1:14" x14ac:dyDescent="0.35">
      <c r="A4275" t="s">
        <v>10</v>
      </c>
      <c r="B4275" t="s">
        <v>234</v>
      </c>
      <c r="C4275" s="1">
        <v>44138</v>
      </c>
      <c r="D4275" t="s">
        <v>119</v>
      </c>
      <c r="E4275" s="3">
        <v>2.1999999999999999E-2</v>
      </c>
      <c r="F4275" s="4">
        <v>0</v>
      </c>
      <c r="G4275" s="2">
        <v>21145</v>
      </c>
      <c r="H4275" s="2">
        <v>20280</v>
      </c>
      <c r="I4275" s="2">
        <v>21145</v>
      </c>
      <c r="J4275" s="2">
        <v>21645</v>
      </c>
      <c r="K4275" s="2">
        <v>22145</v>
      </c>
      <c r="L4275" t="str">
        <f t="shared" si="132"/>
        <v/>
      </c>
      <c r="M4275" t="str">
        <f>IFERROR(VLOOKUP(A4275,'Статус менеджера'!$A$2:$B$48,2,TRUE),"")</f>
        <v/>
      </c>
      <c r="N4275" s="2">
        <f t="shared" si="133"/>
        <v>12</v>
      </c>
    </row>
    <row r="4276" spans="1:14" x14ac:dyDescent="0.35">
      <c r="A4276" t="s">
        <v>10</v>
      </c>
      <c r="B4276" t="s">
        <v>234</v>
      </c>
      <c r="C4276" s="1">
        <v>44138</v>
      </c>
      <c r="D4276" t="s">
        <v>119</v>
      </c>
      <c r="E4276" s="3">
        <v>3.1070000000000002</v>
      </c>
      <c r="F4276" s="4">
        <v>0</v>
      </c>
      <c r="G4276" s="2">
        <v>21145</v>
      </c>
      <c r="H4276" s="2">
        <v>20280</v>
      </c>
      <c r="I4276" s="2">
        <v>21145</v>
      </c>
      <c r="J4276" s="2">
        <v>21645</v>
      </c>
      <c r="K4276" s="2">
        <v>22145</v>
      </c>
      <c r="L4276" t="str">
        <f t="shared" si="132"/>
        <v/>
      </c>
      <c r="M4276" t="str">
        <f>IFERROR(VLOOKUP(A4276,'Статус менеджера'!$A$2:$B$48,2,TRUE),"")</f>
        <v/>
      </c>
      <c r="N4276" s="2">
        <f t="shared" si="133"/>
        <v>12</v>
      </c>
    </row>
    <row r="4277" spans="1:14" x14ac:dyDescent="0.35">
      <c r="A4277" t="s">
        <v>10</v>
      </c>
      <c r="B4277" t="s">
        <v>234</v>
      </c>
      <c r="C4277" s="1">
        <v>44138</v>
      </c>
      <c r="D4277" t="s">
        <v>119</v>
      </c>
      <c r="E4277" s="3">
        <v>1.9950000000000001</v>
      </c>
      <c r="F4277" s="4">
        <v>0</v>
      </c>
      <c r="G4277" s="2">
        <v>19895</v>
      </c>
      <c r="H4277" s="2">
        <v>19030</v>
      </c>
      <c r="I4277" s="2">
        <v>19895</v>
      </c>
      <c r="J4277" s="2">
        <v>20395</v>
      </c>
      <c r="K4277" s="2">
        <v>20895</v>
      </c>
      <c r="L4277" t="str">
        <f t="shared" si="132"/>
        <v/>
      </c>
      <c r="M4277" t="str">
        <f>IFERROR(VLOOKUP(A4277,'Статус менеджера'!$A$2:$B$48,2,TRUE),"")</f>
        <v/>
      </c>
      <c r="N4277" s="2">
        <f t="shared" si="133"/>
        <v>12</v>
      </c>
    </row>
    <row r="4278" spans="1:14" x14ac:dyDescent="0.35">
      <c r="A4278" t="s">
        <v>10</v>
      </c>
      <c r="B4278" t="s">
        <v>234</v>
      </c>
      <c r="C4278" s="1">
        <v>44138</v>
      </c>
      <c r="D4278" t="s">
        <v>119</v>
      </c>
      <c r="E4278" s="3">
        <v>2.0049999999999999</v>
      </c>
      <c r="F4278" s="4">
        <v>0</v>
      </c>
      <c r="G4278" s="2">
        <v>19895</v>
      </c>
      <c r="H4278" s="2">
        <v>19030</v>
      </c>
      <c r="I4278" s="2">
        <v>19895</v>
      </c>
      <c r="J4278" s="2">
        <v>20395</v>
      </c>
      <c r="K4278" s="2">
        <v>20895</v>
      </c>
      <c r="L4278" t="str">
        <f t="shared" si="132"/>
        <v/>
      </c>
      <c r="M4278" t="str">
        <f>IFERROR(VLOOKUP(A4278,'Статус менеджера'!$A$2:$B$48,2,TRUE),"")</f>
        <v/>
      </c>
      <c r="N4278" s="2">
        <f t="shared" si="133"/>
        <v>12</v>
      </c>
    </row>
    <row r="4279" spans="1:14" x14ac:dyDescent="0.35">
      <c r="A4279" t="s">
        <v>36</v>
      </c>
      <c r="B4279" t="s">
        <v>225</v>
      </c>
      <c r="C4279" s="1">
        <v>44154</v>
      </c>
      <c r="D4279" t="s">
        <v>119</v>
      </c>
      <c r="E4279" s="3">
        <v>0.112</v>
      </c>
      <c r="F4279" s="4">
        <v>0</v>
      </c>
      <c r="G4279" s="2">
        <v>23015</v>
      </c>
      <c r="H4279" s="2">
        <v>21640</v>
      </c>
      <c r="I4279" s="2">
        <v>22465</v>
      </c>
      <c r="J4279" s="2">
        <v>23015</v>
      </c>
      <c r="K4279" s="2">
        <v>23515</v>
      </c>
      <c r="L4279" t="str">
        <f t="shared" si="132"/>
        <v/>
      </c>
      <c r="M4279" t="str">
        <f>IFERROR(VLOOKUP(A4279,'Статус менеджера'!$A$2:$B$48,2,TRUE),"")</f>
        <v/>
      </c>
      <c r="N4279" s="2">
        <f t="shared" si="133"/>
        <v>20</v>
      </c>
    </row>
    <row r="4280" spans="1:14" x14ac:dyDescent="0.35">
      <c r="A4280" t="s">
        <v>36</v>
      </c>
      <c r="B4280" t="s">
        <v>225</v>
      </c>
      <c r="C4280" s="1">
        <v>44154</v>
      </c>
      <c r="D4280" t="s">
        <v>118</v>
      </c>
      <c r="E4280" s="3">
        <v>0</v>
      </c>
      <c r="F4280" s="4">
        <v>0</v>
      </c>
      <c r="G4280" s="2">
        <v>39</v>
      </c>
      <c r="H4280" s="2" t="e">
        <v>#N/A</v>
      </c>
      <c r="I4280" s="2" t="e">
        <v>#N/A</v>
      </c>
      <c r="J4280" s="2" t="e">
        <v>#N/A</v>
      </c>
      <c r="K4280" s="2" t="e">
        <v>#N/A</v>
      </c>
      <c r="L4280" t="str">
        <f t="shared" si="132"/>
        <v/>
      </c>
      <c r="M4280" t="str">
        <f>IFERROR(VLOOKUP(A4280,'Статус менеджера'!$A$2:$B$48,2,TRUE),"")</f>
        <v/>
      </c>
      <c r="N4280" s="2" t="str">
        <f t="shared" si="133"/>
        <v/>
      </c>
    </row>
    <row r="4281" spans="1:14" x14ac:dyDescent="0.35">
      <c r="A4281" t="s">
        <v>36</v>
      </c>
      <c r="B4281" t="s">
        <v>225</v>
      </c>
      <c r="C4281" s="1">
        <v>44154</v>
      </c>
      <c r="D4281" t="s">
        <v>119</v>
      </c>
      <c r="E4281" s="3">
        <v>7.6999999999999999E-2</v>
      </c>
      <c r="F4281" s="4">
        <v>0</v>
      </c>
      <c r="G4281" s="2">
        <v>22015</v>
      </c>
      <c r="H4281" s="2">
        <v>20640</v>
      </c>
      <c r="I4281" s="2">
        <v>21465</v>
      </c>
      <c r="J4281" s="2">
        <v>22015</v>
      </c>
      <c r="K4281" s="2">
        <v>22515</v>
      </c>
      <c r="L4281" t="str">
        <f t="shared" si="132"/>
        <v/>
      </c>
      <c r="M4281" t="str">
        <f>IFERROR(VLOOKUP(A4281,'Статус менеджера'!$A$2:$B$48,2,TRUE),"")</f>
        <v/>
      </c>
      <c r="N4281" s="2">
        <f t="shared" si="133"/>
        <v>20</v>
      </c>
    </row>
    <row r="4282" spans="1:14" x14ac:dyDescent="0.35">
      <c r="A4282" t="s">
        <v>36</v>
      </c>
      <c r="B4282" t="s">
        <v>225</v>
      </c>
      <c r="C4282" s="1">
        <v>44154</v>
      </c>
      <c r="D4282" t="s">
        <v>119</v>
      </c>
      <c r="E4282" s="3">
        <v>2.9000000000000001E-2</v>
      </c>
      <c r="F4282" s="4">
        <v>0</v>
      </c>
      <c r="G4282" s="2">
        <v>21765</v>
      </c>
      <c r="H4282" s="2">
        <v>20390</v>
      </c>
      <c r="I4282" s="2">
        <v>21215</v>
      </c>
      <c r="J4282" s="2">
        <v>21765</v>
      </c>
      <c r="K4282" s="2">
        <v>22265</v>
      </c>
      <c r="L4282" t="str">
        <f t="shared" si="132"/>
        <v/>
      </c>
      <c r="M4282" t="str">
        <f>IFERROR(VLOOKUP(A4282,'Статус менеджера'!$A$2:$B$48,2,TRUE),"")</f>
        <v/>
      </c>
      <c r="N4282" s="2">
        <f t="shared" si="133"/>
        <v>20</v>
      </c>
    </row>
    <row r="4283" spans="1:14" x14ac:dyDescent="0.35">
      <c r="A4283" t="s">
        <v>36</v>
      </c>
      <c r="B4283" t="s">
        <v>225</v>
      </c>
      <c r="C4283" s="1">
        <v>44154</v>
      </c>
      <c r="D4283" t="s">
        <v>129</v>
      </c>
      <c r="E4283" s="3">
        <v>8.5000000000000006E-2</v>
      </c>
      <c r="F4283" s="4">
        <v>0</v>
      </c>
      <c r="G4283" s="2">
        <v>18745</v>
      </c>
      <c r="H4283" s="2">
        <v>18015</v>
      </c>
      <c r="I4283" s="2">
        <v>18565</v>
      </c>
      <c r="J4283" s="2">
        <v>18745</v>
      </c>
      <c r="K4283" s="2">
        <v>18925</v>
      </c>
      <c r="L4283" t="str">
        <f t="shared" si="132"/>
        <v/>
      </c>
      <c r="M4283" t="str">
        <f>IFERROR(VLOOKUP(A4283,'Статус менеджера'!$A$2:$B$48,2,TRUE),"")</f>
        <v/>
      </c>
      <c r="N4283" s="2">
        <f t="shared" si="133"/>
        <v>20</v>
      </c>
    </row>
    <row r="4284" spans="1:14" x14ac:dyDescent="0.35">
      <c r="A4284" t="s">
        <v>42</v>
      </c>
      <c r="B4284" t="s">
        <v>236</v>
      </c>
      <c r="C4284" s="1">
        <v>44158</v>
      </c>
      <c r="D4284" t="s">
        <v>123</v>
      </c>
      <c r="E4284" s="3">
        <v>0.16300000000000001</v>
      </c>
      <c r="F4284" s="4" t="s">
        <v>215</v>
      </c>
      <c r="G4284" s="2">
        <v>16875</v>
      </c>
      <c r="H4284" s="2">
        <v>16295</v>
      </c>
      <c r="I4284" s="2">
        <v>17205</v>
      </c>
      <c r="J4284" s="2">
        <v>17555</v>
      </c>
      <c r="K4284" s="2">
        <v>18305</v>
      </c>
      <c r="L4284" t="str">
        <f t="shared" si="132"/>
        <v/>
      </c>
      <c r="M4284" t="str">
        <f>IFERROR(VLOOKUP(A4284,'Статус менеджера'!$A$2:$B$48,2,TRUE),"")</f>
        <v/>
      </c>
      <c r="N4284" s="2">
        <f t="shared" si="133"/>
        <v>10.549450549450549</v>
      </c>
    </row>
    <row r="4285" spans="1:14" x14ac:dyDescent="0.35">
      <c r="A4285" t="s">
        <v>42</v>
      </c>
      <c r="B4285" t="s">
        <v>236</v>
      </c>
      <c r="C4285" s="1">
        <v>44158</v>
      </c>
      <c r="D4285" t="s">
        <v>123</v>
      </c>
      <c r="E4285" s="3">
        <v>21.957000000000001</v>
      </c>
      <c r="F4285" s="4" t="s">
        <v>215</v>
      </c>
      <c r="G4285" s="2">
        <v>16875</v>
      </c>
      <c r="H4285" s="2">
        <v>16295</v>
      </c>
      <c r="I4285" s="2">
        <v>17205</v>
      </c>
      <c r="J4285" s="2">
        <v>17555</v>
      </c>
      <c r="K4285" s="2">
        <v>18305</v>
      </c>
      <c r="L4285" t="str">
        <f t="shared" si="132"/>
        <v/>
      </c>
      <c r="M4285" t="str">
        <f>IFERROR(VLOOKUP(A4285,'Статус менеджера'!$A$2:$B$48,2,TRUE),"")</f>
        <v/>
      </c>
      <c r="N4285" s="2">
        <f t="shared" si="133"/>
        <v>10.549450549450549</v>
      </c>
    </row>
    <row r="4286" spans="1:14" x14ac:dyDescent="0.35">
      <c r="A4286" t="s">
        <v>24</v>
      </c>
      <c r="B4286" t="s">
        <v>232</v>
      </c>
      <c r="C4286" s="1">
        <v>44137</v>
      </c>
      <c r="D4286" t="s">
        <v>116</v>
      </c>
      <c r="E4286" s="3">
        <v>6.6849999999999996</v>
      </c>
      <c r="F4286" s="4">
        <v>0</v>
      </c>
      <c r="G4286" s="2">
        <v>17025.29</v>
      </c>
      <c r="H4286" s="2">
        <v>17730</v>
      </c>
      <c r="I4286" s="2">
        <v>18435</v>
      </c>
      <c r="J4286" s="2">
        <v>18625</v>
      </c>
      <c r="K4286" s="2">
        <v>19075</v>
      </c>
      <c r="L4286" t="str">
        <f t="shared" si="132"/>
        <v/>
      </c>
      <c r="M4286" t="str">
        <f>IFERROR(VLOOKUP(A4286,'Статус менеджера'!$A$2:$B$48,2,TRUE),"")</f>
        <v/>
      </c>
      <c r="N4286" s="2">
        <f t="shared" si="133"/>
        <v>8</v>
      </c>
    </row>
    <row r="4287" spans="1:14" x14ac:dyDescent="0.35">
      <c r="A4287" t="s">
        <v>24</v>
      </c>
      <c r="B4287" t="s">
        <v>232</v>
      </c>
      <c r="C4287" s="1">
        <v>44137</v>
      </c>
      <c r="D4287" t="s">
        <v>116</v>
      </c>
      <c r="E4287" s="3">
        <v>7.69</v>
      </c>
      <c r="F4287" s="4">
        <v>0</v>
      </c>
      <c r="G4287" s="2">
        <v>17025.29</v>
      </c>
      <c r="H4287" s="2">
        <v>17730</v>
      </c>
      <c r="I4287" s="2">
        <v>18435</v>
      </c>
      <c r="J4287" s="2">
        <v>18625</v>
      </c>
      <c r="K4287" s="2">
        <v>19075</v>
      </c>
      <c r="L4287" t="str">
        <f t="shared" si="132"/>
        <v/>
      </c>
      <c r="M4287" t="str">
        <f>IFERROR(VLOOKUP(A4287,'Статус менеджера'!$A$2:$B$48,2,TRUE),"")</f>
        <v/>
      </c>
      <c r="N4287" s="2">
        <f t="shared" si="133"/>
        <v>8</v>
      </c>
    </row>
    <row r="4288" spans="1:14" x14ac:dyDescent="0.35">
      <c r="A4288" t="s">
        <v>24</v>
      </c>
      <c r="B4288" t="s">
        <v>232</v>
      </c>
      <c r="C4288" s="1">
        <v>44137</v>
      </c>
      <c r="D4288" t="s">
        <v>116</v>
      </c>
      <c r="E4288" s="3">
        <v>7.0449999999999999</v>
      </c>
      <c r="F4288" s="4">
        <v>0</v>
      </c>
      <c r="G4288" s="2">
        <v>17025.29</v>
      </c>
      <c r="H4288" s="2">
        <v>17730</v>
      </c>
      <c r="I4288" s="2">
        <v>18435</v>
      </c>
      <c r="J4288" s="2">
        <v>18625</v>
      </c>
      <c r="K4288" s="2">
        <v>19075</v>
      </c>
      <c r="L4288" t="str">
        <f t="shared" si="132"/>
        <v/>
      </c>
      <c r="M4288" t="str">
        <f>IFERROR(VLOOKUP(A4288,'Статус менеджера'!$A$2:$B$48,2,TRUE),"")</f>
        <v/>
      </c>
      <c r="N4288" s="2">
        <f t="shared" si="133"/>
        <v>8</v>
      </c>
    </row>
    <row r="4289" spans="1:14" x14ac:dyDescent="0.35">
      <c r="A4289" t="s">
        <v>24</v>
      </c>
      <c r="B4289" t="s">
        <v>232</v>
      </c>
      <c r="C4289" s="1">
        <v>44137</v>
      </c>
      <c r="D4289" t="s">
        <v>116</v>
      </c>
      <c r="E4289" s="3">
        <v>6.73</v>
      </c>
      <c r="F4289" s="4">
        <v>0</v>
      </c>
      <c r="G4289" s="2">
        <v>17025.29</v>
      </c>
      <c r="H4289" s="2">
        <v>17730</v>
      </c>
      <c r="I4289" s="2">
        <v>18435</v>
      </c>
      <c r="J4289" s="2">
        <v>18625</v>
      </c>
      <c r="K4289" s="2">
        <v>19075</v>
      </c>
      <c r="L4289" t="str">
        <f t="shared" si="132"/>
        <v/>
      </c>
      <c r="M4289" t="str">
        <f>IFERROR(VLOOKUP(A4289,'Статус менеджера'!$A$2:$B$48,2,TRUE),"")</f>
        <v/>
      </c>
      <c r="N4289" s="2">
        <f t="shared" si="133"/>
        <v>8</v>
      </c>
    </row>
    <row r="4290" spans="1:14" x14ac:dyDescent="0.35">
      <c r="A4290" t="s">
        <v>0</v>
      </c>
      <c r="B4290" t="s">
        <v>230</v>
      </c>
      <c r="C4290" s="1">
        <v>44139</v>
      </c>
      <c r="D4290" t="s">
        <v>130</v>
      </c>
      <c r="E4290" s="3">
        <v>20.79</v>
      </c>
      <c r="F4290" s="4">
        <v>0</v>
      </c>
      <c r="G4290" s="2">
        <v>19100</v>
      </c>
      <c r="H4290" s="2">
        <v>18190</v>
      </c>
      <c r="I4290" s="2">
        <v>18550</v>
      </c>
      <c r="J4290" s="2">
        <v>19100</v>
      </c>
      <c r="K4290" s="2">
        <v>19550</v>
      </c>
      <c r="L4290" t="str">
        <f t="shared" ref="L4290:L4353" si="134">IFERROR(IF(AND(M4290="Продавець малим клієнтам", OR(B4290="Східний регіон", B4290="Західний регіон", B4290="Північний регіон", B4290="Південний регіон", B4290="Центральний регіон", B4290="Будівництво", B4290="Дистрибуція роздріб")), E4290*N4290, ""),"")</f>
        <v/>
      </c>
      <c r="M4290" t="str">
        <f>IFERROR(VLOOKUP(A4290,'Статус менеджера'!$A$2:$B$48,2,TRUE),"")</f>
        <v/>
      </c>
      <c r="N4290" s="2">
        <f t="shared" ref="N4290:N4353" si="135">IFERROR(IF(G4290 &lt;= H4290, 8,
    IF(G4290 &lt;= I4290, 8 + (G4290 - H4290) * (12 - 8) / (I4290 - H4290),
       IF(G4290 &lt;= J4290, 12 + (G4290 - I4290) * (20 - 12) / (J4290 - I4290),
          IF(G4290 &lt;= K4290, 20 + (G4290 - J4290) * (30 - 20) / (K4290 - J4290),
             30)))),"")</f>
        <v>20</v>
      </c>
    </row>
    <row r="4291" spans="1:14" x14ac:dyDescent="0.35">
      <c r="A4291" t="s">
        <v>56</v>
      </c>
      <c r="B4291" t="s">
        <v>230</v>
      </c>
      <c r="C4291" s="1">
        <v>44137</v>
      </c>
      <c r="D4291" t="s">
        <v>122</v>
      </c>
      <c r="E4291" s="3">
        <v>2.2730000000000001</v>
      </c>
      <c r="F4291" s="4">
        <v>0</v>
      </c>
      <c r="G4291" s="2">
        <v>18400</v>
      </c>
      <c r="H4291" s="2">
        <v>17855</v>
      </c>
      <c r="I4291" s="2">
        <v>18300</v>
      </c>
      <c r="J4291" s="2">
        <v>18750</v>
      </c>
      <c r="K4291" s="2">
        <v>19200</v>
      </c>
      <c r="L4291" t="str">
        <f t="shared" si="134"/>
        <v/>
      </c>
      <c r="M4291" t="str">
        <f>IFERROR(VLOOKUP(A4291,'Статус менеджера'!$A$2:$B$48,2,TRUE),"")</f>
        <v>Продавець малим клієнтам</v>
      </c>
      <c r="N4291" s="2">
        <f t="shared" si="135"/>
        <v>13.777777777777779</v>
      </c>
    </row>
    <row r="4292" spans="1:14" x14ac:dyDescent="0.35">
      <c r="A4292" t="s">
        <v>56</v>
      </c>
      <c r="B4292" t="s">
        <v>230</v>
      </c>
      <c r="C4292" s="1">
        <v>44137</v>
      </c>
      <c r="D4292" t="s">
        <v>122</v>
      </c>
      <c r="E4292" s="3">
        <v>2.2730000000000001</v>
      </c>
      <c r="F4292" s="4">
        <v>0</v>
      </c>
      <c r="G4292" s="2">
        <v>18400</v>
      </c>
      <c r="H4292" s="2">
        <v>17855</v>
      </c>
      <c r="I4292" s="2">
        <v>18300</v>
      </c>
      <c r="J4292" s="2">
        <v>18750</v>
      </c>
      <c r="K4292" s="2">
        <v>19200</v>
      </c>
      <c r="L4292" t="str">
        <f t="shared" si="134"/>
        <v/>
      </c>
      <c r="M4292" t="str">
        <f>IFERROR(VLOOKUP(A4292,'Статус менеджера'!$A$2:$B$48,2,TRUE),"")</f>
        <v>Продавець малим клієнтам</v>
      </c>
      <c r="N4292" s="2">
        <f t="shared" si="135"/>
        <v>13.777777777777779</v>
      </c>
    </row>
    <row r="4293" spans="1:14" x14ac:dyDescent="0.35">
      <c r="A4293" t="s">
        <v>56</v>
      </c>
      <c r="B4293" t="s">
        <v>230</v>
      </c>
      <c r="C4293" s="1">
        <v>44137</v>
      </c>
      <c r="D4293" t="s">
        <v>122</v>
      </c>
      <c r="E4293" s="3">
        <v>2.2730000000000001</v>
      </c>
      <c r="F4293" s="4">
        <v>0</v>
      </c>
      <c r="G4293" s="2">
        <v>18400</v>
      </c>
      <c r="H4293" s="2">
        <v>17855</v>
      </c>
      <c r="I4293" s="2">
        <v>18300</v>
      </c>
      <c r="J4293" s="2">
        <v>18750</v>
      </c>
      <c r="K4293" s="2">
        <v>19200</v>
      </c>
      <c r="L4293" t="str">
        <f t="shared" si="134"/>
        <v/>
      </c>
      <c r="M4293" t="str">
        <f>IFERROR(VLOOKUP(A4293,'Статус менеджера'!$A$2:$B$48,2,TRUE),"")</f>
        <v>Продавець малим клієнтам</v>
      </c>
      <c r="N4293" s="2">
        <f t="shared" si="135"/>
        <v>13.777777777777779</v>
      </c>
    </row>
    <row r="4294" spans="1:14" x14ac:dyDescent="0.35">
      <c r="A4294" t="s">
        <v>56</v>
      </c>
      <c r="B4294" t="s">
        <v>230</v>
      </c>
      <c r="C4294" s="1">
        <v>44137</v>
      </c>
      <c r="D4294" t="s">
        <v>122</v>
      </c>
      <c r="E4294" s="3">
        <v>2.2730000000000001</v>
      </c>
      <c r="F4294" s="4">
        <v>0</v>
      </c>
      <c r="G4294" s="2">
        <v>18400</v>
      </c>
      <c r="H4294" s="2">
        <v>17855</v>
      </c>
      <c r="I4294" s="2">
        <v>18300</v>
      </c>
      <c r="J4294" s="2">
        <v>18750</v>
      </c>
      <c r="K4294" s="2">
        <v>19200</v>
      </c>
      <c r="L4294" t="str">
        <f t="shared" si="134"/>
        <v/>
      </c>
      <c r="M4294" t="str">
        <f>IFERROR(VLOOKUP(A4294,'Статус менеджера'!$A$2:$B$48,2,TRUE),"")</f>
        <v>Продавець малим клієнтам</v>
      </c>
      <c r="N4294" s="2">
        <f t="shared" si="135"/>
        <v>13.777777777777779</v>
      </c>
    </row>
    <row r="4295" spans="1:14" x14ac:dyDescent="0.35">
      <c r="A4295" t="s">
        <v>56</v>
      </c>
      <c r="B4295" t="s">
        <v>230</v>
      </c>
      <c r="C4295" s="1">
        <v>44137</v>
      </c>
      <c r="D4295" t="s">
        <v>122</v>
      </c>
      <c r="E4295" s="3">
        <v>2.2730000000000001</v>
      </c>
      <c r="F4295" s="4">
        <v>0</v>
      </c>
      <c r="G4295" s="2">
        <v>18400</v>
      </c>
      <c r="H4295" s="2">
        <v>17855</v>
      </c>
      <c r="I4295" s="2">
        <v>18300</v>
      </c>
      <c r="J4295" s="2">
        <v>18750</v>
      </c>
      <c r="K4295" s="2">
        <v>19200</v>
      </c>
      <c r="L4295" t="str">
        <f t="shared" si="134"/>
        <v/>
      </c>
      <c r="M4295" t="str">
        <f>IFERROR(VLOOKUP(A4295,'Статус менеджера'!$A$2:$B$48,2,TRUE),"")</f>
        <v>Продавець малим клієнтам</v>
      </c>
      <c r="N4295" s="2">
        <f t="shared" si="135"/>
        <v>13.777777777777779</v>
      </c>
    </row>
    <row r="4296" spans="1:14" x14ac:dyDescent="0.35">
      <c r="A4296" t="s">
        <v>56</v>
      </c>
      <c r="B4296" t="s">
        <v>230</v>
      </c>
      <c r="C4296" s="1">
        <v>44137</v>
      </c>
      <c r="D4296" t="s">
        <v>122</v>
      </c>
      <c r="E4296" s="3">
        <v>2.2730000000000001</v>
      </c>
      <c r="F4296" s="4">
        <v>0</v>
      </c>
      <c r="G4296" s="2">
        <v>18400</v>
      </c>
      <c r="H4296" s="2">
        <v>17855</v>
      </c>
      <c r="I4296" s="2">
        <v>18300</v>
      </c>
      <c r="J4296" s="2">
        <v>18750</v>
      </c>
      <c r="K4296" s="2">
        <v>19200</v>
      </c>
      <c r="L4296" t="str">
        <f t="shared" si="134"/>
        <v/>
      </c>
      <c r="M4296" t="str">
        <f>IFERROR(VLOOKUP(A4296,'Статус менеджера'!$A$2:$B$48,2,TRUE),"")</f>
        <v>Продавець малим клієнтам</v>
      </c>
      <c r="N4296" s="2">
        <f t="shared" si="135"/>
        <v>13.777777777777779</v>
      </c>
    </row>
    <row r="4297" spans="1:14" x14ac:dyDescent="0.35">
      <c r="A4297" t="s">
        <v>56</v>
      </c>
      <c r="B4297" t="s">
        <v>230</v>
      </c>
      <c r="C4297" s="1">
        <v>44137</v>
      </c>
      <c r="D4297" t="s">
        <v>122</v>
      </c>
      <c r="E4297" s="3">
        <v>1.5149999999999999</v>
      </c>
      <c r="F4297" s="4">
        <v>0</v>
      </c>
      <c r="G4297" s="2">
        <v>18400</v>
      </c>
      <c r="H4297" s="2">
        <v>17835</v>
      </c>
      <c r="I4297" s="2">
        <v>18300</v>
      </c>
      <c r="J4297" s="2">
        <v>18750</v>
      </c>
      <c r="K4297" s="2">
        <v>19200</v>
      </c>
      <c r="L4297" t="str">
        <f t="shared" si="134"/>
        <v/>
      </c>
      <c r="M4297" t="str">
        <f>IFERROR(VLOOKUP(A4297,'Статус менеджера'!$A$2:$B$48,2,TRUE),"")</f>
        <v>Продавець малим клієнтам</v>
      </c>
      <c r="N4297" s="2">
        <f t="shared" si="135"/>
        <v>13.777777777777779</v>
      </c>
    </row>
    <row r="4298" spans="1:14" x14ac:dyDescent="0.35">
      <c r="A4298" t="s">
        <v>5</v>
      </c>
      <c r="B4298" t="s">
        <v>222</v>
      </c>
      <c r="C4298" s="1">
        <v>44138</v>
      </c>
      <c r="D4298" t="s">
        <v>142</v>
      </c>
      <c r="E4298" s="3">
        <v>21.356999999999999</v>
      </c>
      <c r="F4298" s="4">
        <v>0</v>
      </c>
      <c r="G4298" s="2">
        <v>17145</v>
      </c>
      <c r="H4298" s="2">
        <v>16615</v>
      </c>
      <c r="I4298" s="2">
        <v>17145</v>
      </c>
      <c r="J4298" s="2">
        <v>17545</v>
      </c>
      <c r="K4298" s="2">
        <v>18295</v>
      </c>
      <c r="L4298" t="str">
        <f t="shared" si="134"/>
        <v/>
      </c>
      <c r="M4298" t="str">
        <f>IFERROR(VLOOKUP(A4298,'Статус менеджера'!$A$2:$B$48,2,TRUE),"")</f>
        <v>Продавець малим клієнтам</v>
      </c>
      <c r="N4298" s="2">
        <f t="shared" si="135"/>
        <v>12</v>
      </c>
    </row>
    <row r="4299" spans="1:14" x14ac:dyDescent="0.35">
      <c r="A4299" t="s">
        <v>19</v>
      </c>
      <c r="B4299" t="s">
        <v>225</v>
      </c>
      <c r="C4299" s="1">
        <v>44137</v>
      </c>
      <c r="D4299" t="s">
        <v>120</v>
      </c>
      <c r="E4299" s="3">
        <v>2.4E-2</v>
      </c>
      <c r="F4299" s="4">
        <v>0</v>
      </c>
      <c r="G4299" s="2">
        <v>17320</v>
      </c>
      <c r="H4299" s="2">
        <v>16345</v>
      </c>
      <c r="I4299" s="2">
        <v>17010</v>
      </c>
      <c r="J4299" s="2">
        <v>17320</v>
      </c>
      <c r="K4299" s="2">
        <v>17820</v>
      </c>
      <c r="L4299">
        <f t="shared" si="134"/>
        <v>0.48</v>
      </c>
      <c r="M4299" t="str">
        <f>IFERROR(VLOOKUP(A4299,'Статус менеджера'!$A$2:$B$48,2,TRUE),"")</f>
        <v>Продавець малим клієнтам</v>
      </c>
      <c r="N4299" s="2">
        <f t="shared" si="135"/>
        <v>20</v>
      </c>
    </row>
    <row r="4300" spans="1:14" x14ac:dyDescent="0.35">
      <c r="A4300" t="s">
        <v>19</v>
      </c>
      <c r="B4300" t="s">
        <v>225</v>
      </c>
      <c r="C4300" s="1">
        <v>44137</v>
      </c>
      <c r="D4300" t="s">
        <v>120</v>
      </c>
      <c r="E4300" s="3">
        <v>0.3</v>
      </c>
      <c r="F4300" s="4">
        <v>0</v>
      </c>
      <c r="G4300" s="2">
        <v>17320</v>
      </c>
      <c r="H4300" s="2">
        <v>16345</v>
      </c>
      <c r="I4300" s="2">
        <v>17010</v>
      </c>
      <c r="J4300" s="2">
        <v>17320</v>
      </c>
      <c r="K4300" s="2">
        <v>17820</v>
      </c>
      <c r="L4300">
        <f t="shared" si="134"/>
        <v>6</v>
      </c>
      <c r="M4300" t="str">
        <f>IFERROR(VLOOKUP(A4300,'Статус менеджера'!$A$2:$B$48,2,TRUE),"")</f>
        <v>Продавець малим клієнтам</v>
      </c>
      <c r="N4300" s="2">
        <f t="shared" si="135"/>
        <v>20</v>
      </c>
    </row>
    <row r="4301" spans="1:14" x14ac:dyDescent="0.35">
      <c r="A4301" t="s">
        <v>19</v>
      </c>
      <c r="B4301" t="s">
        <v>225</v>
      </c>
      <c r="C4301" s="1">
        <v>44137</v>
      </c>
      <c r="D4301" t="s">
        <v>118</v>
      </c>
      <c r="E4301" s="3">
        <v>0</v>
      </c>
      <c r="F4301" s="4">
        <v>0</v>
      </c>
      <c r="G4301" s="2">
        <v>9</v>
      </c>
      <c r="H4301" s="2" t="e">
        <v>#N/A</v>
      </c>
      <c r="I4301" s="2" t="e">
        <v>#N/A</v>
      </c>
      <c r="J4301" s="2" t="e">
        <v>#N/A</v>
      </c>
      <c r="K4301" s="2" t="e">
        <v>#N/A</v>
      </c>
      <c r="L4301" t="str">
        <f t="shared" si="134"/>
        <v/>
      </c>
      <c r="M4301" t="str">
        <f>IFERROR(VLOOKUP(A4301,'Статус менеджера'!$A$2:$B$48,2,TRUE),"")</f>
        <v>Продавець малим клієнтам</v>
      </c>
      <c r="N4301" s="2" t="str">
        <f t="shared" si="135"/>
        <v/>
      </c>
    </row>
    <row r="4302" spans="1:14" x14ac:dyDescent="0.35">
      <c r="A4302" t="s">
        <v>30</v>
      </c>
      <c r="B4302" t="s">
        <v>223</v>
      </c>
      <c r="C4302" s="1">
        <v>44138</v>
      </c>
      <c r="D4302" t="s">
        <v>119</v>
      </c>
      <c r="E4302" s="3">
        <v>0.71</v>
      </c>
      <c r="F4302" s="4">
        <v>0</v>
      </c>
      <c r="G4302" s="2">
        <v>21695</v>
      </c>
      <c r="H4302" s="2">
        <v>20880</v>
      </c>
      <c r="I4302" s="2">
        <v>21695</v>
      </c>
      <c r="J4302" s="2">
        <v>22245</v>
      </c>
      <c r="K4302" s="2">
        <v>22745</v>
      </c>
      <c r="L4302" t="str">
        <f t="shared" si="134"/>
        <v/>
      </c>
      <c r="M4302" t="str">
        <f>IFERROR(VLOOKUP(A4302,'Статус менеджера'!$A$2:$B$48,2,TRUE),"")</f>
        <v/>
      </c>
      <c r="N4302" s="2">
        <f t="shared" si="135"/>
        <v>12</v>
      </c>
    </row>
    <row r="4303" spans="1:14" x14ac:dyDescent="0.35">
      <c r="A4303" t="s">
        <v>77</v>
      </c>
      <c r="B4303" t="s">
        <v>228</v>
      </c>
      <c r="C4303" s="1">
        <v>44138</v>
      </c>
      <c r="D4303" t="s">
        <v>116</v>
      </c>
      <c r="E4303" s="3">
        <v>7.0650000000000004</v>
      </c>
      <c r="F4303" s="4">
        <v>0</v>
      </c>
      <c r="G4303" s="2">
        <v>22895</v>
      </c>
      <c r="H4303" s="2">
        <v>21550</v>
      </c>
      <c r="I4303" s="2">
        <v>21895</v>
      </c>
      <c r="J4303" s="2">
        <v>22445</v>
      </c>
      <c r="K4303" s="2">
        <v>22895</v>
      </c>
      <c r="L4303" t="str">
        <f t="shared" si="134"/>
        <v/>
      </c>
      <c r="M4303" t="str">
        <f>IFERROR(VLOOKUP(A4303,'Статус менеджера'!$A$2:$B$48,2,TRUE),"")</f>
        <v>Продавець малим клієнтам</v>
      </c>
      <c r="N4303" s="2">
        <f t="shared" si="135"/>
        <v>30</v>
      </c>
    </row>
    <row r="4304" spans="1:14" x14ac:dyDescent="0.35">
      <c r="A4304" t="s">
        <v>77</v>
      </c>
      <c r="B4304" t="s">
        <v>228</v>
      </c>
      <c r="C4304" s="1">
        <v>44138</v>
      </c>
      <c r="D4304" t="s">
        <v>116</v>
      </c>
      <c r="E4304" s="3">
        <v>7.1349999999999998</v>
      </c>
      <c r="F4304" s="4">
        <v>0</v>
      </c>
      <c r="G4304" s="2">
        <v>22895</v>
      </c>
      <c r="H4304" s="2">
        <v>21550</v>
      </c>
      <c r="I4304" s="2">
        <v>21895</v>
      </c>
      <c r="J4304" s="2">
        <v>22445</v>
      </c>
      <c r="K4304" s="2">
        <v>22895</v>
      </c>
      <c r="L4304" t="str">
        <f t="shared" si="134"/>
        <v/>
      </c>
      <c r="M4304" t="str">
        <f>IFERROR(VLOOKUP(A4304,'Статус менеджера'!$A$2:$B$48,2,TRUE),"")</f>
        <v>Продавець малим клієнтам</v>
      </c>
      <c r="N4304" s="2">
        <f t="shared" si="135"/>
        <v>30</v>
      </c>
    </row>
    <row r="4305" spans="1:14" x14ac:dyDescent="0.35">
      <c r="A4305" t="s">
        <v>77</v>
      </c>
      <c r="B4305" t="s">
        <v>228</v>
      </c>
      <c r="C4305" s="1">
        <v>44138</v>
      </c>
      <c r="D4305" t="s">
        <v>116</v>
      </c>
      <c r="E4305" s="3">
        <v>2.86</v>
      </c>
      <c r="F4305" s="4">
        <v>0</v>
      </c>
      <c r="G4305" s="2">
        <v>20195</v>
      </c>
      <c r="H4305" s="2">
        <v>18850</v>
      </c>
      <c r="I4305" s="2">
        <v>19745</v>
      </c>
      <c r="J4305" s="2">
        <v>19745</v>
      </c>
      <c r="K4305" s="2">
        <v>20195</v>
      </c>
      <c r="L4305" t="str">
        <f t="shared" si="134"/>
        <v/>
      </c>
      <c r="M4305" t="str">
        <f>IFERROR(VLOOKUP(A4305,'Статус менеджера'!$A$2:$B$48,2,TRUE),"")</f>
        <v>Продавець малим клієнтам</v>
      </c>
      <c r="N4305" s="2">
        <f t="shared" si="135"/>
        <v>30</v>
      </c>
    </row>
    <row r="4306" spans="1:14" x14ac:dyDescent="0.35">
      <c r="A4306" t="s">
        <v>77</v>
      </c>
      <c r="B4306" t="s">
        <v>228</v>
      </c>
      <c r="C4306" s="1">
        <v>44138</v>
      </c>
      <c r="D4306" t="s">
        <v>122</v>
      </c>
      <c r="E4306" s="3">
        <v>0.94199999999999995</v>
      </c>
      <c r="F4306" s="4">
        <v>0</v>
      </c>
      <c r="G4306" s="2">
        <v>20195</v>
      </c>
      <c r="H4306" s="2">
        <v>18850</v>
      </c>
      <c r="I4306" s="2">
        <v>19745</v>
      </c>
      <c r="J4306" s="2">
        <v>19745</v>
      </c>
      <c r="K4306" s="2">
        <v>20195</v>
      </c>
      <c r="L4306" t="str">
        <f t="shared" si="134"/>
        <v/>
      </c>
      <c r="M4306" t="str">
        <f>IFERROR(VLOOKUP(A4306,'Статус менеджера'!$A$2:$B$48,2,TRUE),"")</f>
        <v>Продавець малим клієнтам</v>
      </c>
      <c r="N4306" s="2">
        <f t="shared" si="135"/>
        <v>30</v>
      </c>
    </row>
    <row r="4307" spans="1:14" x14ac:dyDescent="0.35">
      <c r="A4307" t="s">
        <v>77</v>
      </c>
      <c r="B4307" t="s">
        <v>228</v>
      </c>
      <c r="C4307" s="1">
        <v>44138</v>
      </c>
      <c r="D4307" t="s">
        <v>122</v>
      </c>
      <c r="E4307" s="3">
        <v>0.94199999999999995</v>
      </c>
      <c r="F4307" s="4">
        <v>0</v>
      </c>
      <c r="G4307" s="2">
        <v>20195</v>
      </c>
      <c r="H4307" s="2">
        <v>18850</v>
      </c>
      <c r="I4307" s="2">
        <v>19745</v>
      </c>
      <c r="J4307" s="2">
        <v>19745</v>
      </c>
      <c r="K4307" s="2">
        <v>20195</v>
      </c>
      <c r="L4307" t="str">
        <f t="shared" si="134"/>
        <v/>
      </c>
      <c r="M4307" t="str">
        <f>IFERROR(VLOOKUP(A4307,'Статус менеджера'!$A$2:$B$48,2,TRUE),"")</f>
        <v>Продавець малим клієнтам</v>
      </c>
      <c r="N4307" s="2">
        <f t="shared" si="135"/>
        <v>30</v>
      </c>
    </row>
    <row r="4308" spans="1:14" x14ac:dyDescent="0.35">
      <c r="A4308" t="s">
        <v>77</v>
      </c>
      <c r="B4308" t="s">
        <v>228</v>
      </c>
      <c r="C4308" s="1">
        <v>44138</v>
      </c>
      <c r="D4308" t="s">
        <v>122</v>
      </c>
      <c r="E4308" s="3">
        <v>0.94199999999999995</v>
      </c>
      <c r="F4308" s="4">
        <v>0</v>
      </c>
      <c r="G4308" s="2">
        <v>20195</v>
      </c>
      <c r="H4308" s="2">
        <v>18850</v>
      </c>
      <c r="I4308" s="2">
        <v>19745</v>
      </c>
      <c r="J4308" s="2">
        <v>19745</v>
      </c>
      <c r="K4308" s="2">
        <v>20195</v>
      </c>
      <c r="L4308" t="str">
        <f t="shared" si="134"/>
        <v/>
      </c>
      <c r="M4308" t="str">
        <f>IFERROR(VLOOKUP(A4308,'Статус менеджера'!$A$2:$B$48,2,TRUE),"")</f>
        <v>Продавець малим клієнтам</v>
      </c>
      <c r="N4308" s="2">
        <f t="shared" si="135"/>
        <v>30</v>
      </c>
    </row>
    <row r="4309" spans="1:14" x14ac:dyDescent="0.35">
      <c r="A4309" t="s">
        <v>30</v>
      </c>
      <c r="B4309" t="s">
        <v>223</v>
      </c>
      <c r="C4309" s="1">
        <v>44139</v>
      </c>
      <c r="D4309" t="s">
        <v>123</v>
      </c>
      <c r="E4309" s="3">
        <v>0.28000000000000003</v>
      </c>
      <c r="F4309" s="4">
        <v>0</v>
      </c>
      <c r="G4309" s="2">
        <v>16340</v>
      </c>
      <c r="H4309" s="2">
        <v>15440</v>
      </c>
      <c r="I4309" s="2">
        <v>16335</v>
      </c>
      <c r="J4309" s="2">
        <v>16685</v>
      </c>
      <c r="K4309" s="2">
        <v>17435</v>
      </c>
      <c r="L4309" t="str">
        <f t="shared" si="134"/>
        <v/>
      </c>
      <c r="M4309" t="str">
        <f>IFERROR(VLOOKUP(A4309,'Статус менеджера'!$A$2:$B$48,2,TRUE),"")</f>
        <v/>
      </c>
      <c r="N4309" s="2">
        <f t="shared" si="135"/>
        <v>12.114285714285714</v>
      </c>
    </row>
    <row r="4310" spans="1:14" x14ac:dyDescent="0.35">
      <c r="A4310" t="s">
        <v>30</v>
      </c>
      <c r="B4310" t="s">
        <v>223</v>
      </c>
      <c r="C4310" s="1">
        <v>44139</v>
      </c>
      <c r="D4310" t="s">
        <v>123</v>
      </c>
      <c r="E4310" s="3">
        <v>1.1619999999999999</v>
      </c>
      <c r="F4310" s="4">
        <v>0</v>
      </c>
      <c r="G4310" s="2">
        <v>16340</v>
      </c>
      <c r="H4310" s="2">
        <v>15440</v>
      </c>
      <c r="I4310" s="2">
        <v>16335</v>
      </c>
      <c r="J4310" s="2">
        <v>16685</v>
      </c>
      <c r="K4310" s="2">
        <v>17435</v>
      </c>
      <c r="L4310" t="str">
        <f t="shared" si="134"/>
        <v/>
      </c>
      <c r="M4310" t="str">
        <f>IFERROR(VLOOKUP(A4310,'Статус менеджера'!$A$2:$B$48,2,TRUE),"")</f>
        <v/>
      </c>
      <c r="N4310" s="2">
        <f t="shared" si="135"/>
        <v>12.114285714285714</v>
      </c>
    </row>
    <row r="4311" spans="1:14" x14ac:dyDescent="0.35">
      <c r="A4311" t="s">
        <v>30</v>
      </c>
      <c r="B4311" t="s">
        <v>223</v>
      </c>
      <c r="C4311" s="1">
        <v>44139</v>
      </c>
      <c r="D4311" t="s">
        <v>123</v>
      </c>
      <c r="E4311" s="3">
        <v>2.5579999999999998</v>
      </c>
      <c r="F4311" s="4">
        <v>0</v>
      </c>
      <c r="G4311" s="2">
        <v>16340</v>
      </c>
      <c r="H4311" s="2">
        <v>15440</v>
      </c>
      <c r="I4311" s="2">
        <v>16335</v>
      </c>
      <c r="J4311" s="2">
        <v>16685</v>
      </c>
      <c r="K4311" s="2">
        <v>17435</v>
      </c>
      <c r="L4311" t="str">
        <f t="shared" si="134"/>
        <v/>
      </c>
      <c r="M4311" t="str">
        <f>IFERROR(VLOOKUP(A4311,'Статус менеджера'!$A$2:$B$48,2,TRUE),"")</f>
        <v/>
      </c>
      <c r="N4311" s="2">
        <f t="shared" si="135"/>
        <v>12.114285714285714</v>
      </c>
    </row>
    <row r="4312" spans="1:14" x14ac:dyDescent="0.35">
      <c r="A4312" t="s">
        <v>18</v>
      </c>
      <c r="B4312" t="s">
        <v>225</v>
      </c>
      <c r="C4312" s="1">
        <v>44138</v>
      </c>
      <c r="D4312" t="s">
        <v>123</v>
      </c>
      <c r="E4312" s="3">
        <v>1.98</v>
      </c>
      <c r="F4312" s="4">
        <v>0</v>
      </c>
      <c r="G4312" s="2">
        <v>16650</v>
      </c>
      <c r="H4312" s="2">
        <v>15690</v>
      </c>
      <c r="I4312" s="2">
        <v>16585</v>
      </c>
      <c r="J4312" s="2">
        <v>16935</v>
      </c>
      <c r="K4312" s="2">
        <v>17685</v>
      </c>
      <c r="L4312" t="str">
        <f t="shared" si="134"/>
        <v/>
      </c>
      <c r="M4312" t="str">
        <f>IFERROR(VLOOKUP(A4312,'Статус менеджера'!$A$2:$B$48,2,TRUE),"")</f>
        <v/>
      </c>
      <c r="N4312" s="2">
        <f t="shared" si="135"/>
        <v>13.485714285714286</v>
      </c>
    </row>
    <row r="4313" spans="1:14" x14ac:dyDescent="0.35">
      <c r="A4313" t="s">
        <v>53</v>
      </c>
      <c r="B4313" t="s">
        <v>114</v>
      </c>
      <c r="C4313" s="1">
        <v>44139</v>
      </c>
      <c r="D4313" t="s">
        <v>121</v>
      </c>
      <c r="E4313" s="3">
        <v>0.6</v>
      </c>
      <c r="F4313" s="4">
        <v>0</v>
      </c>
      <c r="G4313" s="2">
        <v>19365</v>
      </c>
      <c r="H4313" s="2">
        <v>18660</v>
      </c>
      <c r="I4313" s="2">
        <v>19365</v>
      </c>
      <c r="J4313" s="2">
        <v>19555</v>
      </c>
      <c r="K4313" s="2">
        <v>20005</v>
      </c>
      <c r="L4313" t="str">
        <f t="shared" si="134"/>
        <v/>
      </c>
      <c r="M4313" t="str">
        <f>IFERROR(VLOOKUP(A4313,'Статус менеджера'!$A$2:$B$48,2,TRUE),"")</f>
        <v>Продавець малим клієнтам</v>
      </c>
      <c r="N4313" s="2">
        <f t="shared" si="135"/>
        <v>12</v>
      </c>
    </row>
    <row r="4314" spans="1:14" x14ac:dyDescent="0.35">
      <c r="A4314" t="s">
        <v>100</v>
      </c>
      <c r="B4314" t="s">
        <v>225</v>
      </c>
      <c r="C4314" s="1">
        <v>44137</v>
      </c>
      <c r="D4314" t="s">
        <v>119</v>
      </c>
      <c r="E4314" s="3">
        <v>1.4E-2</v>
      </c>
      <c r="F4314" s="4">
        <v>0</v>
      </c>
      <c r="G4314" s="2">
        <v>21595</v>
      </c>
      <c r="H4314" s="2">
        <v>19730</v>
      </c>
      <c r="I4314" s="2">
        <v>20545</v>
      </c>
      <c r="J4314" s="2">
        <v>21095</v>
      </c>
      <c r="K4314" s="2">
        <v>21595</v>
      </c>
      <c r="L4314">
        <f t="shared" si="134"/>
        <v>0.42</v>
      </c>
      <c r="M4314" t="str">
        <f>IFERROR(VLOOKUP(A4314,'Статус менеджера'!$A$2:$B$48,2,TRUE),"")</f>
        <v>Продавець малим клієнтам</v>
      </c>
      <c r="N4314" s="2">
        <f t="shared" si="135"/>
        <v>30</v>
      </c>
    </row>
    <row r="4315" spans="1:14" x14ac:dyDescent="0.35">
      <c r="A4315" t="s">
        <v>83</v>
      </c>
      <c r="B4315" t="s">
        <v>234</v>
      </c>
      <c r="C4315" s="1">
        <v>44144</v>
      </c>
      <c r="D4315" t="s">
        <v>119</v>
      </c>
      <c r="E4315" s="3">
        <v>2.09</v>
      </c>
      <c r="F4315" s="4">
        <v>0</v>
      </c>
      <c r="G4315" s="2">
        <v>20345</v>
      </c>
      <c r="H4315" s="2">
        <v>19480</v>
      </c>
      <c r="I4315" s="2">
        <v>20345</v>
      </c>
      <c r="J4315" s="2">
        <v>20845</v>
      </c>
      <c r="K4315" s="2">
        <v>21345</v>
      </c>
      <c r="L4315" t="str">
        <f t="shared" si="134"/>
        <v/>
      </c>
      <c r="M4315" t="str">
        <f>IFERROR(VLOOKUP(A4315,'Статус менеджера'!$A$2:$B$48,2,TRUE),"")</f>
        <v/>
      </c>
      <c r="N4315" s="2">
        <f t="shared" si="135"/>
        <v>12</v>
      </c>
    </row>
    <row r="4316" spans="1:14" x14ac:dyDescent="0.35">
      <c r="A4316" t="s">
        <v>83</v>
      </c>
      <c r="B4316" t="s">
        <v>234</v>
      </c>
      <c r="C4316" s="1">
        <v>44144</v>
      </c>
      <c r="D4316" t="s">
        <v>119</v>
      </c>
      <c r="E4316" s="3">
        <v>3.63</v>
      </c>
      <c r="F4316" s="4">
        <v>0</v>
      </c>
      <c r="G4316" s="2">
        <v>21595</v>
      </c>
      <c r="H4316" s="2">
        <v>20730</v>
      </c>
      <c r="I4316" s="2">
        <v>21595</v>
      </c>
      <c r="J4316" s="2">
        <v>22095</v>
      </c>
      <c r="K4316" s="2">
        <v>22595</v>
      </c>
      <c r="L4316" t="str">
        <f t="shared" si="134"/>
        <v/>
      </c>
      <c r="M4316" t="str">
        <f>IFERROR(VLOOKUP(A4316,'Статус менеджера'!$A$2:$B$48,2,TRUE),"")</f>
        <v/>
      </c>
      <c r="N4316" s="2">
        <f t="shared" si="135"/>
        <v>12</v>
      </c>
    </row>
    <row r="4317" spans="1:14" x14ac:dyDescent="0.35">
      <c r="A4317" t="s">
        <v>95</v>
      </c>
      <c r="B4317" t="s">
        <v>114</v>
      </c>
      <c r="C4317" s="1">
        <v>44139</v>
      </c>
      <c r="D4317" t="s">
        <v>116</v>
      </c>
      <c r="E4317" s="3">
        <v>7.5149999999999997</v>
      </c>
      <c r="F4317" s="4">
        <v>0</v>
      </c>
      <c r="G4317" s="2">
        <v>19030</v>
      </c>
      <c r="H4317" s="2">
        <v>18325</v>
      </c>
      <c r="I4317" s="2">
        <v>19030</v>
      </c>
      <c r="J4317" s="2">
        <v>19220</v>
      </c>
      <c r="K4317" s="2">
        <v>19670</v>
      </c>
      <c r="L4317" t="str">
        <f t="shared" si="134"/>
        <v/>
      </c>
      <c r="M4317" t="str">
        <f>IFERROR(VLOOKUP(A4317,'Статус менеджера'!$A$2:$B$48,2,TRUE),"")</f>
        <v>Продавець малим клієнтам</v>
      </c>
      <c r="N4317" s="2">
        <f t="shared" si="135"/>
        <v>12</v>
      </c>
    </row>
    <row r="4318" spans="1:14" x14ac:dyDescent="0.35">
      <c r="A4318" t="s">
        <v>95</v>
      </c>
      <c r="B4318" t="s">
        <v>114</v>
      </c>
      <c r="C4318" s="1">
        <v>44139</v>
      </c>
      <c r="D4318" t="s">
        <v>116</v>
      </c>
      <c r="E4318" s="3">
        <v>7.2850000000000001</v>
      </c>
      <c r="F4318" s="4">
        <v>0</v>
      </c>
      <c r="G4318" s="2">
        <v>19030</v>
      </c>
      <c r="H4318" s="2">
        <v>18325</v>
      </c>
      <c r="I4318" s="2">
        <v>19030</v>
      </c>
      <c r="J4318" s="2">
        <v>19220</v>
      </c>
      <c r="K4318" s="2">
        <v>19670</v>
      </c>
      <c r="L4318" t="str">
        <f t="shared" si="134"/>
        <v/>
      </c>
      <c r="M4318" t="str">
        <f>IFERROR(VLOOKUP(A4318,'Статус менеджера'!$A$2:$B$48,2,TRUE),"")</f>
        <v>Продавець малим клієнтам</v>
      </c>
      <c r="N4318" s="2">
        <f t="shared" si="135"/>
        <v>12</v>
      </c>
    </row>
    <row r="4319" spans="1:14" x14ac:dyDescent="0.35">
      <c r="A4319" t="s">
        <v>95</v>
      </c>
      <c r="B4319" t="s">
        <v>114</v>
      </c>
      <c r="C4319" s="1">
        <v>44139</v>
      </c>
      <c r="D4319" t="s">
        <v>116</v>
      </c>
      <c r="E4319" s="3">
        <v>7.66</v>
      </c>
      <c r="F4319" s="4">
        <v>0</v>
      </c>
      <c r="G4319" s="2">
        <v>19030</v>
      </c>
      <c r="H4319" s="2">
        <v>18325</v>
      </c>
      <c r="I4319" s="2">
        <v>19030</v>
      </c>
      <c r="J4319" s="2">
        <v>19220</v>
      </c>
      <c r="K4319" s="2">
        <v>19670</v>
      </c>
      <c r="L4319" t="str">
        <f t="shared" si="134"/>
        <v/>
      </c>
      <c r="M4319" t="str">
        <f>IFERROR(VLOOKUP(A4319,'Статус менеджера'!$A$2:$B$48,2,TRUE),"")</f>
        <v>Продавець малим клієнтам</v>
      </c>
      <c r="N4319" s="2">
        <f t="shared" si="135"/>
        <v>12</v>
      </c>
    </row>
    <row r="4320" spans="1:14" x14ac:dyDescent="0.35">
      <c r="A4320" t="s">
        <v>58</v>
      </c>
      <c r="B4320" t="s">
        <v>114</v>
      </c>
      <c r="C4320" s="1">
        <v>44138</v>
      </c>
      <c r="D4320" t="s">
        <v>126</v>
      </c>
      <c r="E4320" s="3">
        <v>6.1050000000000004</v>
      </c>
      <c r="F4320" s="4">
        <v>0</v>
      </c>
      <c r="G4320" s="2">
        <v>25855</v>
      </c>
      <c r="H4320" s="2">
        <v>24985</v>
      </c>
      <c r="I4320" s="2">
        <v>25855</v>
      </c>
      <c r="J4320" s="2">
        <v>25975</v>
      </c>
      <c r="K4320" s="2">
        <v>26425</v>
      </c>
      <c r="L4320" t="str">
        <f t="shared" si="134"/>
        <v/>
      </c>
      <c r="M4320" t="str">
        <f>IFERROR(VLOOKUP(A4320,'Статус менеджера'!$A$2:$B$48,2,TRUE),"")</f>
        <v/>
      </c>
      <c r="N4320" s="2">
        <f t="shared" si="135"/>
        <v>12</v>
      </c>
    </row>
    <row r="4321" spans="1:14" x14ac:dyDescent="0.35">
      <c r="A4321" t="s">
        <v>65</v>
      </c>
      <c r="B4321" t="s">
        <v>114</v>
      </c>
      <c r="C4321" s="1">
        <v>44145</v>
      </c>
      <c r="D4321" t="s">
        <v>126</v>
      </c>
      <c r="E4321" s="3">
        <v>1.74</v>
      </c>
      <c r="F4321" s="4">
        <v>0</v>
      </c>
      <c r="G4321" s="2">
        <v>25320</v>
      </c>
      <c r="H4321" s="2">
        <v>25415</v>
      </c>
      <c r="I4321" s="2">
        <v>26300</v>
      </c>
      <c r="J4321" s="2">
        <v>26420</v>
      </c>
      <c r="K4321" s="2">
        <v>26870</v>
      </c>
      <c r="L4321" t="str">
        <f t="shared" si="134"/>
        <v/>
      </c>
      <c r="M4321" t="str">
        <f>IFERROR(VLOOKUP(A4321,'Статус менеджера'!$A$2:$B$48,2,TRUE),"")</f>
        <v>Продавець малим клієнтам</v>
      </c>
      <c r="N4321" s="2">
        <f t="shared" si="135"/>
        <v>8</v>
      </c>
    </row>
    <row r="4322" spans="1:14" x14ac:dyDescent="0.35">
      <c r="A4322" t="s">
        <v>65</v>
      </c>
      <c r="B4322" t="s">
        <v>114</v>
      </c>
      <c r="C4322" s="1">
        <v>44145</v>
      </c>
      <c r="D4322" t="s">
        <v>119</v>
      </c>
      <c r="E4322" s="3">
        <v>4.67</v>
      </c>
      <c r="F4322" s="4">
        <v>0</v>
      </c>
      <c r="G4322" s="2">
        <v>20245</v>
      </c>
      <c r="H4322" s="2">
        <v>19380</v>
      </c>
      <c r="I4322" s="2">
        <v>20245</v>
      </c>
      <c r="J4322" s="2">
        <v>20745</v>
      </c>
      <c r="K4322" s="2">
        <v>21245</v>
      </c>
      <c r="L4322" t="str">
        <f t="shared" si="134"/>
        <v/>
      </c>
      <c r="M4322" t="str">
        <f>IFERROR(VLOOKUP(A4322,'Статус менеджера'!$A$2:$B$48,2,TRUE),"")</f>
        <v>Продавець малим клієнтам</v>
      </c>
      <c r="N4322" s="2">
        <f t="shared" si="135"/>
        <v>12</v>
      </c>
    </row>
    <row r="4323" spans="1:14" x14ac:dyDescent="0.35">
      <c r="A4323" t="s">
        <v>65</v>
      </c>
      <c r="B4323" t="s">
        <v>114</v>
      </c>
      <c r="C4323" s="1">
        <v>44145</v>
      </c>
      <c r="D4323" t="s">
        <v>119</v>
      </c>
      <c r="E4323" s="3">
        <v>4.9050000000000002</v>
      </c>
      <c r="F4323" s="4">
        <v>0</v>
      </c>
      <c r="G4323" s="2">
        <v>20245</v>
      </c>
      <c r="H4323" s="2">
        <v>19380</v>
      </c>
      <c r="I4323" s="2">
        <v>20245</v>
      </c>
      <c r="J4323" s="2">
        <v>20745</v>
      </c>
      <c r="K4323" s="2">
        <v>21245</v>
      </c>
      <c r="L4323" t="str">
        <f t="shared" si="134"/>
        <v/>
      </c>
      <c r="M4323" t="str">
        <f>IFERROR(VLOOKUP(A4323,'Статус менеджера'!$A$2:$B$48,2,TRUE),"")</f>
        <v>Продавець малим клієнтам</v>
      </c>
      <c r="N4323" s="2">
        <f t="shared" si="135"/>
        <v>12</v>
      </c>
    </row>
    <row r="4324" spans="1:14" x14ac:dyDescent="0.35">
      <c r="A4324" t="s">
        <v>52</v>
      </c>
      <c r="B4324" t="s">
        <v>225</v>
      </c>
      <c r="C4324" s="1">
        <v>44147</v>
      </c>
      <c r="D4324" t="s">
        <v>116</v>
      </c>
      <c r="E4324" s="3">
        <v>0.74199999999999999</v>
      </c>
      <c r="F4324" s="4">
        <v>0</v>
      </c>
      <c r="G4324" s="2">
        <v>18780</v>
      </c>
      <c r="H4324" s="2">
        <v>18435</v>
      </c>
      <c r="I4324" s="2">
        <v>18980</v>
      </c>
      <c r="J4324" s="2">
        <v>19330</v>
      </c>
      <c r="K4324" s="2">
        <v>19780</v>
      </c>
      <c r="L4324" t="str">
        <f t="shared" si="134"/>
        <v/>
      </c>
      <c r="M4324" t="str">
        <f>IFERROR(VLOOKUP(A4324,'Статус менеджера'!$A$2:$B$48,2,TRUE),"")</f>
        <v/>
      </c>
      <c r="N4324" s="2">
        <f t="shared" si="135"/>
        <v>10.532110091743119</v>
      </c>
    </row>
    <row r="4325" spans="1:14" x14ac:dyDescent="0.35">
      <c r="A4325" t="s">
        <v>52</v>
      </c>
      <c r="B4325" t="s">
        <v>225</v>
      </c>
      <c r="C4325" s="1">
        <v>44147</v>
      </c>
      <c r="D4325" t="s">
        <v>116</v>
      </c>
      <c r="E4325" s="3">
        <v>0.14199999999999999</v>
      </c>
      <c r="F4325" s="4">
        <v>0</v>
      </c>
      <c r="G4325" s="2">
        <v>18780</v>
      </c>
      <c r="H4325" s="2">
        <v>18435</v>
      </c>
      <c r="I4325" s="2">
        <v>18980</v>
      </c>
      <c r="J4325" s="2">
        <v>19330</v>
      </c>
      <c r="K4325" s="2">
        <v>19780</v>
      </c>
      <c r="L4325" t="str">
        <f t="shared" si="134"/>
        <v/>
      </c>
      <c r="M4325" t="str">
        <f>IFERROR(VLOOKUP(A4325,'Статус менеджера'!$A$2:$B$48,2,TRUE),"")</f>
        <v/>
      </c>
      <c r="N4325" s="2">
        <f t="shared" si="135"/>
        <v>10.532110091743119</v>
      </c>
    </row>
    <row r="4326" spans="1:14" x14ac:dyDescent="0.35">
      <c r="A4326" t="s">
        <v>52</v>
      </c>
      <c r="B4326" t="s">
        <v>225</v>
      </c>
      <c r="C4326" s="1">
        <v>44147</v>
      </c>
      <c r="D4326" t="s">
        <v>116</v>
      </c>
      <c r="E4326" s="3">
        <v>1.4359999999999999</v>
      </c>
      <c r="F4326" s="4">
        <v>0</v>
      </c>
      <c r="G4326" s="2">
        <v>18780</v>
      </c>
      <c r="H4326" s="2">
        <v>18435</v>
      </c>
      <c r="I4326" s="2">
        <v>18980</v>
      </c>
      <c r="J4326" s="2">
        <v>19330</v>
      </c>
      <c r="K4326" s="2">
        <v>19780</v>
      </c>
      <c r="L4326" t="str">
        <f t="shared" si="134"/>
        <v/>
      </c>
      <c r="M4326" t="str">
        <f>IFERROR(VLOOKUP(A4326,'Статус менеджера'!$A$2:$B$48,2,TRUE),"")</f>
        <v/>
      </c>
      <c r="N4326" s="2">
        <f t="shared" si="135"/>
        <v>10.532110091743119</v>
      </c>
    </row>
    <row r="4327" spans="1:14" x14ac:dyDescent="0.35">
      <c r="A4327" t="s">
        <v>52</v>
      </c>
      <c r="B4327" t="s">
        <v>225</v>
      </c>
      <c r="C4327" s="1">
        <v>44147</v>
      </c>
      <c r="D4327" t="s">
        <v>116</v>
      </c>
      <c r="E4327" s="3">
        <v>1.71</v>
      </c>
      <c r="F4327" s="4">
        <v>0</v>
      </c>
      <c r="G4327" s="2">
        <v>18780</v>
      </c>
      <c r="H4327" s="2">
        <v>18435</v>
      </c>
      <c r="I4327" s="2">
        <v>18980</v>
      </c>
      <c r="J4327" s="2">
        <v>19330</v>
      </c>
      <c r="K4327" s="2">
        <v>19780</v>
      </c>
      <c r="L4327" t="str">
        <f t="shared" si="134"/>
        <v/>
      </c>
      <c r="M4327" t="str">
        <f>IFERROR(VLOOKUP(A4327,'Статус менеджера'!$A$2:$B$48,2,TRUE),"")</f>
        <v/>
      </c>
      <c r="N4327" s="2">
        <f t="shared" si="135"/>
        <v>10.532110091743119</v>
      </c>
    </row>
    <row r="4328" spans="1:14" x14ac:dyDescent="0.35">
      <c r="A4328" t="s">
        <v>52</v>
      </c>
      <c r="B4328" t="s">
        <v>225</v>
      </c>
      <c r="C4328" s="1">
        <v>44147</v>
      </c>
      <c r="D4328" t="s">
        <v>116</v>
      </c>
      <c r="E4328" s="3">
        <v>0.156</v>
      </c>
      <c r="F4328" s="4">
        <v>0</v>
      </c>
      <c r="G4328" s="2">
        <v>18780</v>
      </c>
      <c r="H4328" s="2">
        <v>18435</v>
      </c>
      <c r="I4328" s="2">
        <v>18980</v>
      </c>
      <c r="J4328" s="2">
        <v>19330</v>
      </c>
      <c r="K4328" s="2">
        <v>19780</v>
      </c>
      <c r="L4328" t="str">
        <f t="shared" si="134"/>
        <v/>
      </c>
      <c r="M4328" t="str">
        <f>IFERROR(VLOOKUP(A4328,'Статус менеджера'!$A$2:$B$48,2,TRUE),"")</f>
        <v/>
      </c>
      <c r="N4328" s="2">
        <f t="shared" si="135"/>
        <v>10.532110091743119</v>
      </c>
    </row>
    <row r="4329" spans="1:14" x14ac:dyDescent="0.35">
      <c r="A4329" t="s">
        <v>52</v>
      </c>
      <c r="B4329" t="s">
        <v>225</v>
      </c>
      <c r="C4329" s="1">
        <v>44147</v>
      </c>
      <c r="D4329" t="s">
        <v>132</v>
      </c>
      <c r="E4329" s="3">
        <v>0.30599999999999999</v>
      </c>
      <c r="F4329" s="4">
        <v>0</v>
      </c>
      <c r="G4329" s="2">
        <v>17940</v>
      </c>
      <c r="H4329" s="2">
        <v>17500</v>
      </c>
      <c r="I4329" s="2">
        <v>17940</v>
      </c>
      <c r="J4329" s="2">
        <v>18440</v>
      </c>
      <c r="K4329" s="2">
        <v>19190</v>
      </c>
      <c r="L4329" t="str">
        <f t="shared" si="134"/>
        <v/>
      </c>
      <c r="M4329" t="str">
        <f>IFERROR(VLOOKUP(A4329,'Статус менеджера'!$A$2:$B$48,2,TRUE),"")</f>
        <v/>
      </c>
      <c r="N4329" s="2">
        <f t="shared" si="135"/>
        <v>12</v>
      </c>
    </row>
    <row r="4330" spans="1:14" x14ac:dyDescent="0.35">
      <c r="A4330" t="s">
        <v>52</v>
      </c>
      <c r="B4330" t="s">
        <v>225</v>
      </c>
      <c r="C4330" s="1">
        <v>44147</v>
      </c>
      <c r="D4330" t="s">
        <v>131</v>
      </c>
      <c r="E4330" s="3">
        <v>7.0999999999999994E-2</v>
      </c>
      <c r="F4330" s="4">
        <v>0</v>
      </c>
      <c r="G4330" s="2">
        <v>20835</v>
      </c>
      <c r="H4330" s="2">
        <v>20250</v>
      </c>
      <c r="I4330" s="2">
        <v>20835</v>
      </c>
      <c r="J4330" s="2">
        <v>21185</v>
      </c>
      <c r="K4330" s="2">
        <v>21635</v>
      </c>
      <c r="L4330" t="str">
        <f t="shared" si="134"/>
        <v/>
      </c>
      <c r="M4330" t="str">
        <f>IFERROR(VLOOKUP(A4330,'Статус менеджера'!$A$2:$B$48,2,TRUE),"")</f>
        <v/>
      </c>
      <c r="N4330" s="2">
        <f t="shared" si="135"/>
        <v>12</v>
      </c>
    </row>
    <row r="4331" spans="1:14" x14ac:dyDescent="0.35">
      <c r="A4331" t="s">
        <v>52</v>
      </c>
      <c r="B4331" t="s">
        <v>225</v>
      </c>
      <c r="C4331" s="1">
        <v>44147</v>
      </c>
      <c r="D4331" t="s">
        <v>131</v>
      </c>
      <c r="E4331" s="3">
        <v>4.9000000000000002E-2</v>
      </c>
      <c r="F4331" s="4">
        <v>0</v>
      </c>
      <c r="G4331" s="2">
        <v>20835</v>
      </c>
      <c r="H4331" s="2">
        <v>20250</v>
      </c>
      <c r="I4331" s="2">
        <v>20835</v>
      </c>
      <c r="J4331" s="2">
        <v>21185</v>
      </c>
      <c r="K4331" s="2">
        <v>21635</v>
      </c>
      <c r="L4331" t="str">
        <f t="shared" si="134"/>
        <v/>
      </c>
      <c r="M4331" t="str">
        <f>IFERROR(VLOOKUP(A4331,'Статус менеджера'!$A$2:$B$48,2,TRUE),"")</f>
        <v/>
      </c>
      <c r="N4331" s="2">
        <f t="shared" si="135"/>
        <v>12</v>
      </c>
    </row>
    <row r="4332" spans="1:14" x14ac:dyDescent="0.35">
      <c r="A4332" t="s">
        <v>52</v>
      </c>
      <c r="B4332" t="s">
        <v>225</v>
      </c>
      <c r="C4332" s="1">
        <v>44147</v>
      </c>
      <c r="D4332" t="s">
        <v>139</v>
      </c>
      <c r="E4332" s="3">
        <v>0.104</v>
      </c>
      <c r="F4332" s="4">
        <v>0</v>
      </c>
      <c r="G4332" s="2">
        <v>17915</v>
      </c>
      <c r="H4332" s="2">
        <v>17380</v>
      </c>
      <c r="I4332" s="2">
        <v>17915</v>
      </c>
      <c r="J4332" s="2">
        <v>18265</v>
      </c>
      <c r="K4332" s="2">
        <v>18715</v>
      </c>
      <c r="L4332" t="str">
        <f t="shared" si="134"/>
        <v/>
      </c>
      <c r="M4332" t="str">
        <f>IFERROR(VLOOKUP(A4332,'Статус менеджера'!$A$2:$B$48,2,TRUE),"")</f>
        <v/>
      </c>
      <c r="N4332" s="2">
        <f t="shared" si="135"/>
        <v>12</v>
      </c>
    </row>
    <row r="4333" spans="1:14" x14ac:dyDescent="0.35">
      <c r="A4333" t="s">
        <v>52</v>
      </c>
      <c r="B4333" t="s">
        <v>225</v>
      </c>
      <c r="C4333" s="1">
        <v>44147</v>
      </c>
      <c r="D4333" t="s">
        <v>119</v>
      </c>
      <c r="E4333" s="3">
        <v>0.39600000000000002</v>
      </c>
      <c r="F4333" s="4">
        <v>0</v>
      </c>
      <c r="G4333" s="2">
        <v>20195</v>
      </c>
      <c r="H4333" s="2">
        <v>19980</v>
      </c>
      <c r="I4333" s="2">
        <v>20795</v>
      </c>
      <c r="J4333" s="2">
        <v>21345</v>
      </c>
      <c r="K4333" s="2">
        <v>21845</v>
      </c>
      <c r="L4333" t="str">
        <f t="shared" si="134"/>
        <v/>
      </c>
      <c r="M4333" t="str">
        <f>IFERROR(VLOOKUP(A4333,'Статус менеджера'!$A$2:$B$48,2,TRUE),"")</f>
        <v/>
      </c>
      <c r="N4333" s="2">
        <f t="shared" si="135"/>
        <v>9.0552147239263796</v>
      </c>
    </row>
    <row r="4334" spans="1:14" x14ac:dyDescent="0.35">
      <c r="A4334" t="s">
        <v>52</v>
      </c>
      <c r="B4334" t="s">
        <v>225</v>
      </c>
      <c r="C4334" s="1">
        <v>44147</v>
      </c>
      <c r="D4334" t="s">
        <v>119</v>
      </c>
      <c r="E4334" s="3">
        <v>0.32400000000000001</v>
      </c>
      <c r="F4334" s="4">
        <v>0</v>
      </c>
      <c r="G4334" s="2">
        <v>20655</v>
      </c>
      <c r="H4334" s="2">
        <v>20240</v>
      </c>
      <c r="I4334" s="2">
        <v>21055</v>
      </c>
      <c r="J4334" s="2">
        <v>21605</v>
      </c>
      <c r="K4334" s="2">
        <v>22105</v>
      </c>
      <c r="L4334" t="str">
        <f t="shared" si="134"/>
        <v/>
      </c>
      <c r="M4334" t="str">
        <f>IFERROR(VLOOKUP(A4334,'Статус менеджера'!$A$2:$B$48,2,TRUE),"")</f>
        <v/>
      </c>
      <c r="N4334" s="2">
        <f t="shared" si="135"/>
        <v>10.036809815950921</v>
      </c>
    </row>
    <row r="4335" spans="1:14" x14ac:dyDescent="0.35">
      <c r="A4335" t="s">
        <v>52</v>
      </c>
      <c r="B4335" t="s">
        <v>225</v>
      </c>
      <c r="C4335" s="1">
        <v>44147</v>
      </c>
      <c r="D4335" t="s">
        <v>119</v>
      </c>
      <c r="E4335" s="3">
        <v>0.224</v>
      </c>
      <c r="F4335" s="4">
        <v>0</v>
      </c>
      <c r="G4335" s="2">
        <v>20655</v>
      </c>
      <c r="H4335" s="2">
        <v>20240</v>
      </c>
      <c r="I4335" s="2">
        <v>21055</v>
      </c>
      <c r="J4335" s="2">
        <v>21605</v>
      </c>
      <c r="K4335" s="2">
        <v>22105</v>
      </c>
      <c r="L4335" t="str">
        <f t="shared" si="134"/>
        <v/>
      </c>
      <c r="M4335" t="str">
        <f>IFERROR(VLOOKUP(A4335,'Статус менеджера'!$A$2:$B$48,2,TRUE),"")</f>
        <v/>
      </c>
      <c r="N4335" s="2">
        <f t="shared" si="135"/>
        <v>10.036809815950921</v>
      </c>
    </row>
    <row r="4336" spans="1:14" x14ac:dyDescent="0.35">
      <c r="A4336" t="s">
        <v>52</v>
      </c>
      <c r="B4336" t="s">
        <v>225</v>
      </c>
      <c r="C4336" s="1">
        <v>44147</v>
      </c>
      <c r="D4336" t="s">
        <v>141</v>
      </c>
      <c r="E4336" s="3">
        <v>2.8000000000000001E-2</v>
      </c>
      <c r="F4336" s="4">
        <v>0</v>
      </c>
      <c r="G4336" s="2">
        <v>18035</v>
      </c>
      <c r="H4336" s="2">
        <v>17495</v>
      </c>
      <c r="I4336" s="2">
        <v>18035</v>
      </c>
      <c r="J4336" s="2">
        <v>18215</v>
      </c>
      <c r="K4336" s="2">
        <v>18395</v>
      </c>
      <c r="L4336" t="str">
        <f t="shared" si="134"/>
        <v/>
      </c>
      <c r="M4336" t="str">
        <f>IFERROR(VLOOKUP(A4336,'Статус менеджера'!$A$2:$B$48,2,TRUE),"")</f>
        <v/>
      </c>
      <c r="N4336" s="2">
        <f t="shared" si="135"/>
        <v>12</v>
      </c>
    </row>
    <row r="4337" spans="1:14" x14ac:dyDescent="0.35">
      <c r="A4337" t="s">
        <v>52</v>
      </c>
      <c r="B4337" t="s">
        <v>225</v>
      </c>
      <c r="C4337" s="1">
        <v>44147</v>
      </c>
      <c r="D4337" t="s">
        <v>141</v>
      </c>
      <c r="E4337" s="3">
        <v>0.34799999999999998</v>
      </c>
      <c r="F4337" s="4">
        <v>0</v>
      </c>
      <c r="G4337" s="2">
        <v>18035</v>
      </c>
      <c r="H4337" s="2">
        <v>17495</v>
      </c>
      <c r="I4337" s="2">
        <v>18035</v>
      </c>
      <c r="J4337" s="2">
        <v>18215</v>
      </c>
      <c r="K4337" s="2">
        <v>18395</v>
      </c>
      <c r="L4337" t="str">
        <f t="shared" si="134"/>
        <v/>
      </c>
      <c r="M4337" t="str">
        <f>IFERROR(VLOOKUP(A4337,'Статус менеджера'!$A$2:$B$48,2,TRUE),"")</f>
        <v/>
      </c>
      <c r="N4337" s="2">
        <f t="shared" si="135"/>
        <v>12</v>
      </c>
    </row>
    <row r="4338" spans="1:14" x14ac:dyDescent="0.35">
      <c r="A4338" t="s">
        <v>16</v>
      </c>
      <c r="B4338" t="s">
        <v>225</v>
      </c>
      <c r="C4338" s="1">
        <v>44137</v>
      </c>
      <c r="D4338" t="s">
        <v>120</v>
      </c>
      <c r="E4338" s="3">
        <v>5.0000000000000001E-3</v>
      </c>
      <c r="F4338" s="4">
        <v>0</v>
      </c>
      <c r="G4338" s="2">
        <v>19295</v>
      </c>
      <c r="H4338" s="2">
        <v>17805</v>
      </c>
      <c r="I4338" s="2">
        <v>18485</v>
      </c>
      <c r="J4338" s="2">
        <v>18795</v>
      </c>
      <c r="K4338" s="2">
        <v>19295</v>
      </c>
      <c r="L4338" t="str">
        <f t="shared" si="134"/>
        <v/>
      </c>
      <c r="M4338" t="str">
        <f>IFERROR(VLOOKUP(A4338,'Статус менеджера'!$A$2:$B$48,2,TRUE),"")</f>
        <v/>
      </c>
      <c r="N4338" s="2">
        <f t="shared" si="135"/>
        <v>30</v>
      </c>
    </row>
    <row r="4339" spans="1:14" x14ac:dyDescent="0.35">
      <c r="A4339" t="s">
        <v>16</v>
      </c>
      <c r="B4339" t="s">
        <v>225</v>
      </c>
      <c r="C4339" s="1">
        <v>44137</v>
      </c>
      <c r="D4339" t="s">
        <v>118</v>
      </c>
      <c r="E4339" s="3">
        <v>0</v>
      </c>
      <c r="F4339" s="4">
        <v>0</v>
      </c>
      <c r="G4339" s="2">
        <v>5</v>
      </c>
      <c r="H4339" s="2" t="e">
        <v>#N/A</v>
      </c>
      <c r="I4339" s="2" t="e">
        <v>#N/A</v>
      </c>
      <c r="J4339" s="2" t="e">
        <v>#N/A</v>
      </c>
      <c r="K4339" s="2" t="e">
        <v>#N/A</v>
      </c>
      <c r="L4339" t="str">
        <f t="shared" si="134"/>
        <v/>
      </c>
      <c r="M4339" t="str">
        <f>IFERROR(VLOOKUP(A4339,'Статус менеджера'!$A$2:$B$48,2,TRUE),"")</f>
        <v/>
      </c>
      <c r="N4339" s="2" t="str">
        <f t="shared" si="135"/>
        <v/>
      </c>
    </row>
    <row r="4340" spans="1:14" x14ac:dyDescent="0.35">
      <c r="A4340" t="s">
        <v>17</v>
      </c>
      <c r="B4340" t="s">
        <v>225</v>
      </c>
      <c r="C4340" s="1">
        <v>44154</v>
      </c>
      <c r="D4340" t="s">
        <v>116</v>
      </c>
      <c r="E4340" s="3">
        <v>0.1</v>
      </c>
      <c r="F4340" s="4">
        <v>0</v>
      </c>
      <c r="G4340" s="2">
        <v>20285</v>
      </c>
      <c r="H4340" s="2">
        <v>19375</v>
      </c>
      <c r="I4340" s="2">
        <v>19935</v>
      </c>
      <c r="J4340" s="2">
        <v>20285</v>
      </c>
      <c r="K4340" s="2">
        <v>20735</v>
      </c>
      <c r="L4340">
        <f t="shared" si="134"/>
        <v>2</v>
      </c>
      <c r="M4340" t="str">
        <f>IFERROR(VLOOKUP(A4340,'Статус менеджера'!$A$2:$B$48,2,TRUE),"")</f>
        <v>Продавець малим клієнтам</v>
      </c>
      <c r="N4340" s="2">
        <f t="shared" si="135"/>
        <v>20</v>
      </c>
    </row>
    <row r="4341" spans="1:14" x14ac:dyDescent="0.35">
      <c r="A4341" t="s">
        <v>17</v>
      </c>
      <c r="B4341" t="s">
        <v>225</v>
      </c>
      <c r="C4341" s="1">
        <v>44154</v>
      </c>
      <c r="D4341" t="s">
        <v>116</v>
      </c>
      <c r="E4341" s="3">
        <v>0.05</v>
      </c>
      <c r="F4341" s="4">
        <v>0</v>
      </c>
      <c r="G4341" s="2">
        <v>20285</v>
      </c>
      <c r="H4341" s="2">
        <v>19375</v>
      </c>
      <c r="I4341" s="2">
        <v>19935</v>
      </c>
      <c r="J4341" s="2">
        <v>20285</v>
      </c>
      <c r="K4341" s="2">
        <v>20735</v>
      </c>
      <c r="L4341">
        <f t="shared" si="134"/>
        <v>1</v>
      </c>
      <c r="M4341" t="str">
        <f>IFERROR(VLOOKUP(A4341,'Статус менеджера'!$A$2:$B$48,2,TRUE),"")</f>
        <v>Продавець малим клієнтам</v>
      </c>
      <c r="N4341" s="2">
        <f t="shared" si="135"/>
        <v>20</v>
      </c>
    </row>
    <row r="4342" spans="1:14" x14ac:dyDescent="0.35">
      <c r="A4342" t="s">
        <v>42</v>
      </c>
      <c r="B4342" t="s">
        <v>236</v>
      </c>
      <c r="C4342" s="1">
        <v>44138</v>
      </c>
      <c r="D4342" t="s">
        <v>123</v>
      </c>
      <c r="E4342" s="3">
        <v>9.11</v>
      </c>
      <c r="F4342" s="4" t="s">
        <v>215</v>
      </c>
      <c r="G4342" s="2">
        <v>16172.22</v>
      </c>
      <c r="H4342" s="2">
        <v>15950</v>
      </c>
      <c r="I4342" s="2">
        <v>16845</v>
      </c>
      <c r="J4342" s="2">
        <v>17195</v>
      </c>
      <c r="K4342" s="2">
        <v>17945</v>
      </c>
      <c r="L4342" t="str">
        <f t="shared" si="134"/>
        <v/>
      </c>
      <c r="M4342" t="str">
        <f>IFERROR(VLOOKUP(A4342,'Статус менеджера'!$A$2:$B$48,2,TRUE),"")</f>
        <v/>
      </c>
      <c r="N4342" s="2">
        <f t="shared" si="135"/>
        <v>8.9931620111731814</v>
      </c>
    </row>
    <row r="4343" spans="1:14" x14ac:dyDescent="0.35">
      <c r="A4343" t="s">
        <v>42</v>
      </c>
      <c r="B4343" t="s">
        <v>236</v>
      </c>
      <c r="C4343" s="1">
        <v>44138</v>
      </c>
      <c r="D4343" t="s">
        <v>123</v>
      </c>
      <c r="E4343" s="3">
        <v>9.375</v>
      </c>
      <c r="F4343" s="4" t="s">
        <v>215</v>
      </c>
      <c r="G4343" s="2">
        <v>16022.22</v>
      </c>
      <c r="H4343" s="2">
        <v>15800</v>
      </c>
      <c r="I4343" s="2">
        <v>16695</v>
      </c>
      <c r="J4343" s="2">
        <v>17045</v>
      </c>
      <c r="K4343" s="2">
        <v>17795</v>
      </c>
      <c r="L4343" t="str">
        <f t="shared" si="134"/>
        <v/>
      </c>
      <c r="M4343" t="str">
        <f>IFERROR(VLOOKUP(A4343,'Статус менеджера'!$A$2:$B$48,2,TRUE),"")</f>
        <v/>
      </c>
      <c r="N4343" s="2">
        <f t="shared" si="135"/>
        <v>8.9931620111731814</v>
      </c>
    </row>
    <row r="4344" spans="1:14" x14ac:dyDescent="0.35">
      <c r="A4344" t="s">
        <v>67</v>
      </c>
      <c r="B4344" t="s">
        <v>224</v>
      </c>
      <c r="C4344" s="1">
        <v>44141</v>
      </c>
      <c r="D4344" t="s">
        <v>117</v>
      </c>
      <c r="E4344" s="3">
        <v>1.02</v>
      </c>
      <c r="F4344" s="4">
        <v>0</v>
      </c>
      <c r="G4344" s="2">
        <v>23274.959999999999</v>
      </c>
      <c r="H4344" s="2">
        <v>21370</v>
      </c>
      <c r="I4344" s="2">
        <v>22220</v>
      </c>
      <c r="J4344" s="2">
        <v>22770</v>
      </c>
      <c r="K4344" s="2">
        <v>23270</v>
      </c>
      <c r="L4344" t="str">
        <f t="shared" si="134"/>
        <v/>
      </c>
      <c r="M4344" t="str">
        <f>IFERROR(VLOOKUP(A4344,'Статус менеджера'!$A$2:$B$48,2,TRUE),"")</f>
        <v>Продавець малим клієнтам</v>
      </c>
      <c r="N4344" s="2">
        <f t="shared" si="135"/>
        <v>30</v>
      </c>
    </row>
    <row r="4345" spans="1:14" x14ac:dyDescent="0.35">
      <c r="A4345" t="s">
        <v>67</v>
      </c>
      <c r="B4345" t="s">
        <v>224</v>
      </c>
      <c r="C4345" s="1">
        <v>44141</v>
      </c>
      <c r="D4345" t="s">
        <v>117</v>
      </c>
      <c r="E4345" s="3">
        <v>2.105</v>
      </c>
      <c r="F4345" s="4">
        <v>0</v>
      </c>
      <c r="G4345" s="2">
        <v>23274.959999999999</v>
      </c>
      <c r="H4345" s="2">
        <v>21370</v>
      </c>
      <c r="I4345" s="2">
        <v>22220</v>
      </c>
      <c r="J4345" s="2">
        <v>22770</v>
      </c>
      <c r="K4345" s="2">
        <v>23270</v>
      </c>
      <c r="L4345" t="str">
        <f t="shared" si="134"/>
        <v/>
      </c>
      <c r="M4345" t="str">
        <f>IFERROR(VLOOKUP(A4345,'Статус менеджера'!$A$2:$B$48,2,TRUE),"")</f>
        <v>Продавець малим клієнтам</v>
      </c>
      <c r="N4345" s="2">
        <f t="shared" si="135"/>
        <v>30</v>
      </c>
    </row>
    <row r="4346" spans="1:14" x14ac:dyDescent="0.35">
      <c r="A4346" t="s">
        <v>67</v>
      </c>
      <c r="B4346" t="s">
        <v>224</v>
      </c>
      <c r="C4346" s="1">
        <v>44141</v>
      </c>
      <c r="D4346" t="s">
        <v>117</v>
      </c>
      <c r="E4346" s="3">
        <v>2.8050000000000002</v>
      </c>
      <c r="F4346" s="4">
        <v>0</v>
      </c>
      <c r="G4346" s="2">
        <v>23274.959999999999</v>
      </c>
      <c r="H4346" s="2">
        <v>21370</v>
      </c>
      <c r="I4346" s="2">
        <v>22220</v>
      </c>
      <c r="J4346" s="2">
        <v>22770</v>
      </c>
      <c r="K4346" s="2">
        <v>23270</v>
      </c>
      <c r="L4346" t="str">
        <f t="shared" si="134"/>
        <v/>
      </c>
      <c r="M4346" t="str">
        <f>IFERROR(VLOOKUP(A4346,'Статус менеджера'!$A$2:$B$48,2,TRUE),"")</f>
        <v>Продавець малим клієнтам</v>
      </c>
      <c r="N4346" s="2">
        <f t="shared" si="135"/>
        <v>30</v>
      </c>
    </row>
    <row r="4347" spans="1:14" x14ac:dyDescent="0.35">
      <c r="A4347" t="s">
        <v>67</v>
      </c>
      <c r="B4347" t="s">
        <v>224</v>
      </c>
      <c r="C4347" s="1">
        <v>44141</v>
      </c>
      <c r="D4347" t="s">
        <v>117</v>
      </c>
      <c r="E4347" s="3">
        <v>2.68</v>
      </c>
      <c r="F4347" s="4">
        <v>0</v>
      </c>
      <c r="G4347" s="2">
        <v>23274.959999999999</v>
      </c>
      <c r="H4347" s="2">
        <v>21370</v>
      </c>
      <c r="I4347" s="2">
        <v>22220</v>
      </c>
      <c r="J4347" s="2">
        <v>22770</v>
      </c>
      <c r="K4347" s="2">
        <v>23270</v>
      </c>
      <c r="L4347" t="str">
        <f t="shared" si="134"/>
        <v/>
      </c>
      <c r="M4347" t="str">
        <f>IFERROR(VLOOKUP(A4347,'Статус менеджера'!$A$2:$B$48,2,TRUE),"")</f>
        <v>Продавець малим клієнтам</v>
      </c>
      <c r="N4347" s="2">
        <f t="shared" si="135"/>
        <v>30</v>
      </c>
    </row>
    <row r="4348" spans="1:14" x14ac:dyDescent="0.35">
      <c r="A4348" t="s">
        <v>67</v>
      </c>
      <c r="B4348" t="s">
        <v>224</v>
      </c>
      <c r="C4348" s="1">
        <v>44141</v>
      </c>
      <c r="D4348" t="s">
        <v>117</v>
      </c>
      <c r="E4348" s="3">
        <v>2.7949999999999999</v>
      </c>
      <c r="F4348" s="4">
        <v>0</v>
      </c>
      <c r="G4348" s="2">
        <v>23274.959999999999</v>
      </c>
      <c r="H4348" s="2">
        <v>21370</v>
      </c>
      <c r="I4348" s="2">
        <v>22220</v>
      </c>
      <c r="J4348" s="2">
        <v>22770</v>
      </c>
      <c r="K4348" s="2">
        <v>23270</v>
      </c>
      <c r="L4348" t="str">
        <f t="shared" si="134"/>
        <v/>
      </c>
      <c r="M4348" t="str">
        <f>IFERROR(VLOOKUP(A4348,'Статус менеджера'!$A$2:$B$48,2,TRUE),"")</f>
        <v>Продавець малим клієнтам</v>
      </c>
      <c r="N4348" s="2">
        <f t="shared" si="135"/>
        <v>30</v>
      </c>
    </row>
    <row r="4349" spans="1:14" x14ac:dyDescent="0.35">
      <c r="A4349" t="s">
        <v>67</v>
      </c>
      <c r="B4349" t="s">
        <v>224</v>
      </c>
      <c r="C4349" s="1">
        <v>44141</v>
      </c>
      <c r="D4349" t="s">
        <v>117</v>
      </c>
      <c r="E4349" s="3">
        <v>2.8</v>
      </c>
      <c r="F4349" s="4">
        <v>0</v>
      </c>
      <c r="G4349" s="2">
        <v>23274.959999999999</v>
      </c>
      <c r="H4349" s="2">
        <v>21370</v>
      </c>
      <c r="I4349" s="2">
        <v>22220</v>
      </c>
      <c r="J4349" s="2">
        <v>22770</v>
      </c>
      <c r="K4349" s="2">
        <v>23270</v>
      </c>
      <c r="L4349" t="str">
        <f t="shared" si="134"/>
        <v/>
      </c>
      <c r="M4349" t="str">
        <f>IFERROR(VLOOKUP(A4349,'Статус менеджера'!$A$2:$B$48,2,TRUE),"")</f>
        <v>Продавець малим клієнтам</v>
      </c>
      <c r="N4349" s="2">
        <f t="shared" si="135"/>
        <v>30</v>
      </c>
    </row>
    <row r="4350" spans="1:14" x14ac:dyDescent="0.35">
      <c r="A4350" t="s">
        <v>67</v>
      </c>
      <c r="B4350" t="s">
        <v>224</v>
      </c>
      <c r="C4350" s="1">
        <v>44141</v>
      </c>
      <c r="D4350" t="s">
        <v>117</v>
      </c>
      <c r="E4350" s="3">
        <v>2.105</v>
      </c>
      <c r="F4350" s="4">
        <v>0</v>
      </c>
      <c r="G4350" s="2">
        <v>23274.959999999999</v>
      </c>
      <c r="H4350" s="2">
        <v>21370</v>
      </c>
      <c r="I4350" s="2">
        <v>22220</v>
      </c>
      <c r="J4350" s="2">
        <v>22770</v>
      </c>
      <c r="K4350" s="2">
        <v>23270</v>
      </c>
      <c r="L4350" t="str">
        <f t="shared" si="134"/>
        <v/>
      </c>
      <c r="M4350" t="str">
        <f>IFERROR(VLOOKUP(A4350,'Статус менеджера'!$A$2:$B$48,2,TRUE),"")</f>
        <v>Продавець малим клієнтам</v>
      </c>
      <c r="N4350" s="2">
        <f t="shared" si="135"/>
        <v>30</v>
      </c>
    </row>
    <row r="4351" spans="1:14" x14ac:dyDescent="0.35">
      <c r="A4351" t="s">
        <v>27</v>
      </c>
      <c r="B4351" t="s">
        <v>232</v>
      </c>
      <c r="C4351" s="1">
        <v>44148</v>
      </c>
      <c r="D4351" t="s">
        <v>125</v>
      </c>
      <c r="E4351" s="3">
        <v>7.94</v>
      </c>
      <c r="F4351" s="4">
        <v>0</v>
      </c>
      <c r="G4351" s="2">
        <v>19366</v>
      </c>
      <c r="H4351" s="2">
        <v>19010</v>
      </c>
      <c r="I4351" s="2">
        <v>19765</v>
      </c>
      <c r="J4351" s="2">
        <v>20045</v>
      </c>
      <c r="K4351" s="2">
        <v>20545</v>
      </c>
      <c r="L4351" t="str">
        <f t="shared" si="134"/>
        <v/>
      </c>
      <c r="M4351" t="str">
        <f>IFERROR(VLOOKUP(A4351,'Статус менеджера'!$A$2:$B$48,2,TRUE),"")</f>
        <v/>
      </c>
      <c r="N4351" s="2">
        <f t="shared" si="135"/>
        <v>9.8860927152317881</v>
      </c>
    </row>
    <row r="4352" spans="1:14" x14ac:dyDescent="0.35">
      <c r="A4352" t="s">
        <v>27</v>
      </c>
      <c r="B4352" t="s">
        <v>232</v>
      </c>
      <c r="C4352" s="1">
        <v>44148</v>
      </c>
      <c r="D4352" t="s">
        <v>125</v>
      </c>
      <c r="E4352" s="3">
        <v>0.02</v>
      </c>
      <c r="F4352" s="4">
        <v>0</v>
      </c>
      <c r="G4352" s="2">
        <v>19366</v>
      </c>
      <c r="H4352" s="2">
        <v>19010</v>
      </c>
      <c r="I4352" s="2">
        <v>19765</v>
      </c>
      <c r="J4352" s="2">
        <v>20045</v>
      </c>
      <c r="K4352" s="2">
        <v>20545</v>
      </c>
      <c r="L4352" t="str">
        <f t="shared" si="134"/>
        <v/>
      </c>
      <c r="M4352" t="str">
        <f>IFERROR(VLOOKUP(A4352,'Статус менеджера'!$A$2:$B$48,2,TRUE),"")</f>
        <v/>
      </c>
      <c r="N4352" s="2">
        <f t="shared" si="135"/>
        <v>9.8860927152317881</v>
      </c>
    </row>
    <row r="4353" spans="1:14" x14ac:dyDescent="0.35">
      <c r="A4353" t="s">
        <v>27</v>
      </c>
      <c r="B4353" t="s">
        <v>232</v>
      </c>
      <c r="C4353" s="1">
        <v>44148</v>
      </c>
      <c r="D4353" t="s">
        <v>125</v>
      </c>
      <c r="E4353" s="3">
        <v>8.0050000000000008</v>
      </c>
      <c r="F4353" s="4">
        <v>0</v>
      </c>
      <c r="G4353" s="2">
        <v>19366</v>
      </c>
      <c r="H4353" s="2">
        <v>19010</v>
      </c>
      <c r="I4353" s="2">
        <v>19765</v>
      </c>
      <c r="J4353" s="2">
        <v>20045</v>
      </c>
      <c r="K4353" s="2">
        <v>20545</v>
      </c>
      <c r="L4353" t="str">
        <f t="shared" si="134"/>
        <v/>
      </c>
      <c r="M4353" t="str">
        <f>IFERROR(VLOOKUP(A4353,'Статус менеджера'!$A$2:$B$48,2,TRUE),"")</f>
        <v/>
      </c>
      <c r="N4353" s="2">
        <f t="shared" si="135"/>
        <v>9.8860927152317881</v>
      </c>
    </row>
    <row r="4354" spans="1:14" x14ac:dyDescent="0.35">
      <c r="A4354" t="s">
        <v>71</v>
      </c>
      <c r="B4354" t="s">
        <v>232</v>
      </c>
      <c r="C4354" s="1">
        <v>44154</v>
      </c>
      <c r="D4354" t="s">
        <v>125</v>
      </c>
      <c r="E4354" s="3">
        <v>8.7249999999999996</v>
      </c>
      <c r="F4354" s="4">
        <v>0</v>
      </c>
      <c r="G4354" s="2">
        <v>19765</v>
      </c>
      <c r="H4354" s="2">
        <v>19505</v>
      </c>
      <c r="I4354" s="2">
        <v>20270</v>
      </c>
      <c r="J4354" s="2">
        <v>20550</v>
      </c>
      <c r="K4354" s="2">
        <v>21050</v>
      </c>
      <c r="L4354" t="str">
        <f t="shared" ref="L4354:L4417" si="136">IFERROR(IF(AND(M4354="Продавець малим клієнтам", OR(B4354="Східний регіон", B4354="Західний регіон", B4354="Північний регіон", B4354="Південний регіон", B4354="Центральний регіон", B4354="Будівництво", B4354="Дистрибуція роздріб")), E4354*N4354, ""),"")</f>
        <v/>
      </c>
      <c r="M4354" t="str">
        <f>IFERROR(VLOOKUP(A4354,'Статус менеджера'!$A$2:$B$48,2,TRUE),"")</f>
        <v/>
      </c>
      <c r="N4354" s="2">
        <f t="shared" ref="N4354:N4417" si="137">IFERROR(IF(G4354 &lt;= H4354, 8,
    IF(G4354 &lt;= I4354, 8 + (G4354 - H4354) * (12 - 8) / (I4354 - H4354),
       IF(G4354 &lt;= J4354, 12 + (G4354 - I4354) * (20 - 12) / (J4354 - I4354),
          IF(G4354 &lt;= K4354, 20 + (G4354 - J4354) * (30 - 20) / (K4354 - J4354),
             30)))),"")</f>
        <v>9.359477124183007</v>
      </c>
    </row>
    <row r="4355" spans="1:14" x14ac:dyDescent="0.35">
      <c r="A4355" t="s">
        <v>71</v>
      </c>
      <c r="B4355" t="s">
        <v>232</v>
      </c>
      <c r="C4355" s="1">
        <v>44154</v>
      </c>
      <c r="D4355" t="s">
        <v>125</v>
      </c>
      <c r="E4355" s="3">
        <v>7.7949999999999999</v>
      </c>
      <c r="F4355" s="4">
        <v>0</v>
      </c>
      <c r="G4355" s="2">
        <v>19765</v>
      </c>
      <c r="H4355" s="2">
        <v>19505</v>
      </c>
      <c r="I4355" s="2">
        <v>20270</v>
      </c>
      <c r="J4355" s="2">
        <v>20550</v>
      </c>
      <c r="K4355" s="2">
        <v>21050</v>
      </c>
      <c r="L4355" t="str">
        <f t="shared" si="136"/>
        <v/>
      </c>
      <c r="M4355" t="str">
        <f>IFERROR(VLOOKUP(A4355,'Статус менеджера'!$A$2:$B$48,2,TRUE),"")</f>
        <v/>
      </c>
      <c r="N4355" s="2">
        <f t="shared" si="137"/>
        <v>9.359477124183007</v>
      </c>
    </row>
    <row r="4356" spans="1:14" x14ac:dyDescent="0.35">
      <c r="A4356" t="s">
        <v>71</v>
      </c>
      <c r="B4356" t="s">
        <v>232</v>
      </c>
      <c r="C4356" s="1">
        <v>44154</v>
      </c>
      <c r="D4356" t="s">
        <v>125</v>
      </c>
      <c r="E4356" s="3">
        <v>5.5049999999999999</v>
      </c>
      <c r="F4356" s="4">
        <v>0</v>
      </c>
      <c r="G4356" s="2">
        <v>19765</v>
      </c>
      <c r="H4356" s="2">
        <v>19505</v>
      </c>
      <c r="I4356" s="2">
        <v>20270</v>
      </c>
      <c r="J4356" s="2">
        <v>20550</v>
      </c>
      <c r="K4356" s="2">
        <v>21050</v>
      </c>
      <c r="L4356" t="str">
        <f t="shared" si="136"/>
        <v/>
      </c>
      <c r="M4356" t="str">
        <f>IFERROR(VLOOKUP(A4356,'Статус менеджера'!$A$2:$B$48,2,TRUE),"")</f>
        <v/>
      </c>
      <c r="N4356" s="2">
        <f t="shared" si="137"/>
        <v>9.359477124183007</v>
      </c>
    </row>
    <row r="4357" spans="1:14" x14ac:dyDescent="0.35">
      <c r="A4357" t="s">
        <v>88</v>
      </c>
      <c r="B4357" t="s">
        <v>231</v>
      </c>
      <c r="C4357" s="1">
        <v>44137</v>
      </c>
      <c r="D4357" t="s">
        <v>142</v>
      </c>
      <c r="E4357" s="3">
        <v>21.388000000000002</v>
      </c>
      <c r="F4357" s="4">
        <v>0</v>
      </c>
      <c r="G4357" s="2">
        <v>17355</v>
      </c>
      <c r="H4357" s="2">
        <v>16975</v>
      </c>
      <c r="I4357" s="2">
        <v>17305</v>
      </c>
      <c r="J4357" s="2">
        <v>17905</v>
      </c>
      <c r="K4357" s="2">
        <v>18655</v>
      </c>
      <c r="L4357" t="str">
        <f t="shared" si="136"/>
        <v/>
      </c>
      <c r="M4357" t="str">
        <f>IFERROR(VLOOKUP(A4357,'Статус менеджера'!$A$2:$B$48,2,TRUE),"")</f>
        <v>Продавець малим клієнтам</v>
      </c>
      <c r="N4357" s="2">
        <f t="shared" si="137"/>
        <v>12.666666666666666</v>
      </c>
    </row>
    <row r="4358" spans="1:14" x14ac:dyDescent="0.35">
      <c r="A4358" t="s">
        <v>48</v>
      </c>
      <c r="B4358" t="s">
        <v>236</v>
      </c>
      <c r="C4358" s="1">
        <v>44137</v>
      </c>
      <c r="D4358" t="s">
        <v>123</v>
      </c>
      <c r="E4358" s="3">
        <v>21.57</v>
      </c>
      <c r="F4358" s="4">
        <v>0</v>
      </c>
      <c r="G4358" s="2">
        <v>16385.45</v>
      </c>
      <c r="H4358" s="2">
        <v>15440</v>
      </c>
      <c r="I4358" s="2">
        <v>16335</v>
      </c>
      <c r="J4358" s="2">
        <v>16685</v>
      </c>
      <c r="K4358" s="2">
        <v>17435</v>
      </c>
      <c r="L4358">
        <f t="shared" si="136"/>
        <v>283.71329142857178</v>
      </c>
      <c r="M4358" t="str">
        <f>IFERROR(VLOOKUP(A4358,'Статус менеджера'!$A$2:$B$48,2,TRUE),"")</f>
        <v>Продавець малим клієнтам</v>
      </c>
      <c r="N4358" s="2">
        <f t="shared" si="137"/>
        <v>13.153142857142873</v>
      </c>
    </row>
    <row r="4359" spans="1:14" x14ac:dyDescent="0.35">
      <c r="A4359" t="s">
        <v>71</v>
      </c>
      <c r="B4359" t="s">
        <v>232</v>
      </c>
      <c r="C4359" s="1">
        <v>44137</v>
      </c>
      <c r="D4359" t="s">
        <v>140</v>
      </c>
      <c r="E4359" s="3">
        <v>5.47</v>
      </c>
      <c r="F4359" s="4">
        <v>0</v>
      </c>
      <c r="G4359" s="2">
        <v>15900</v>
      </c>
      <c r="H4359" s="2">
        <v>15785</v>
      </c>
      <c r="I4359" s="2">
        <v>16450</v>
      </c>
      <c r="J4359" s="2">
        <v>16500</v>
      </c>
      <c r="K4359" s="2">
        <v>16620</v>
      </c>
      <c r="L4359" t="str">
        <f t="shared" si="136"/>
        <v/>
      </c>
      <c r="M4359" t="str">
        <f>IFERROR(VLOOKUP(A4359,'Статус менеджера'!$A$2:$B$48,2,TRUE),"")</f>
        <v/>
      </c>
      <c r="N4359" s="2">
        <f t="shared" si="137"/>
        <v>8.6917293233082713</v>
      </c>
    </row>
    <row r="4360" spans="1:14" x14ac:dyDescent="0.35">
      <c r="A4360" t="s">
        <v>71</v>
      </c>
      <c r="B4360" t="s">
        <v>232</v>
      </c>
      <c r="C4360" s="1">
        <v>44137</v>
      </c>
      <c r="D4360" t="s">
        <v>140</v>
      </c>
      <c r="E4360" s="3">
        <v>10.3</v>
      </c>
      <c r="F4360" s="4">
        <v>0</v>
      </c>
      <c r="G4360" s="2">
        <v>15900</v>
      </c>
      <c r="H4360" s="2">
        <v>15785</v>
      </c>
      <c r="I4360" s="2">
        <v>16450</v>
      </c>
      <c r="J4360" s="2">
        <v>16500</v>
      </c>
      <c r="K4360" s="2">
        <v>16620</v>
      </c>
      <c r="L4360" t="str">
        <f t="shared" si="136"/>
        <v/>
      </c>
      <c r="M4360" t="str">
        <f>IFERROR(VLOOKUP(A4360,'Статус менеджера'!$A$2:$B$48,2,TRUE),"")</f>
        <v/>
      </c>
      <c r="N4360" s="2">
        <f t="shared" si="137"/>
        <v>8.6917293233082713</v>
      </c>
    </row>
    <row r="4361" spans="1:14" x14ac:dyDescent="0.35">
      <c r="A4361" t="s">
        <v>71</v>
      </c>
      <c r="B4361" t="s">
        <v>232</v>
      </c>
      <c r="C4361" s="1">
        <v>44137</v>
      </c>
      <c r="D4361" t="s">
        <v>140</v>
      </c>
      <c r="E4361" s="3">
        <v>5.2949999999999999</v>
      </c>
      <c r="F4361" s="4">
        <v>0</v>
      </c>
      <c r="G4361" s="2">
        <v>15900</v>
      </c>
      <c r="H4361" s="2">
        <v>15785</v>
      </c>
      <c r="I4361" s="2">
        <v>16450</v>
      </c>
      <c r="J4361" s="2">
        <v>16500</v>
      </c>
      <c r="K4361" s="2">
        <v>16620</v>
      </c>
      <c r="L4361" t="str">
        <f t="shared" si="136"/>
        <v/>
      </c>
      <c r="M4361" t="str">
        <f>IFERROR(VLOOKUP(A4361,'Статус менеджера'!$A$2:$B$48,2,TRUE),"")</f>
        <v/>
      </c>
      <c r="N4361" s="2">
        <f t="shared" si="137"/>
        <v>8.6917293233082713</v>
      </c>
    </row>
    <row r="4362" spans="1:14" x14ac:dyDescent="0.35">
      <c r="A4362" t="s">
        <v>58</v>
      </c>
      <c r="B4362" t="s">
        <v>114</v>
      </c>
      <c r="C4362" s="1">
        <v>44139</v>
      </c>
      <c r="D4362" t="s">
        <v>116</v>
      </c>
      <c r="E4362" s="3">
        <v>3.82</v>
      </c>
      <c r="F4362" s="4">
        <v>0</v>
      </c>
      <c r="G4362" s="2">
        <v>18535</v>
      </c>
      <c r="H4362" s="2">
        <v>17830</v>
      </c>
      <c r="I4362" s="2">
        <v>18535</v>
      </c>
      <c r="J4362" s="2">
        <v>18725</v>
      </c>
      <c r="K4362" s="2">
        <v>19175</v>
      </c>
      <c r="L4362" t="str">
        <f t="shared" si="136"/>
        <v/>
      </c>
      <c r="M4362" t="str">
        <f>IFERROR(VLOOKUP(A4362,'Статус менеджера'!$A$2:$B$48,2,TRUE),"")</f>
        <v/>
      </c>
      <c r="N4362" s="2">
        <f t="shared" si="137"/>
        <v>12</v>
      </c>
    </row>
    <row r="4363" spans="1:14" x14ac:dyDescent="0.35">
      <c r="A4363" t="s">
        <v>58</v>
      </c>
      <c r="B4363" t="s">
        <v>114</v>
      </c>
      <c r="C4363" s="1">
        <v>44139</v>
      </c>
      <c r="D4363" t="s">
        <v>116</v>
      </c>
      <c r="E4363" s="3">
        <v>3.61</v>
      </c>
      <c r="F4363" s="4">
        <v>0</v>
      </c>
      <c r="G4363" s="2">
        <v>18535</v>
      </c>
      <c r="H4363" s="2">
        <v>17830</v>
      </c>
      <c r="I4363" s="2">
        <v>18535</v>
      </c>
      <c r="J4363" s="2">
        <v>18725</v>
      </c>
      <c r="K4363" s="2">
        <v>19175</v>
      </c>
      <c r="L4363" t="str">
        <f t="shared" si="136"/>
        <v/>
      </c>
      <c r="M4363" t="str">
        <f>IFERROR(VLOOKUP(A4363,'Статус менеджера'!$A$2:$B$48,2,TRUE),"")</f>
        <v/>
      </c>
      <c r="N4363" s="2">
        <f t="shared" si="137"/>
        <v>12</v>
      </c>
    </row>
    <row r="4364" spans="1:14" x14ac:dyDescent="0.35">
      <c r="A4364" t="s">
        <v>59</v>
      </c>
      <c r="B4364" t="s">
        <v>229</v>
      </c>
      <c r="C4364" s="1">
        <v>44144</v>
      </c>
      <c r="D4364" t="s">
        <v>122</v>
      </c>
      <c r="E4364" s="3">
        <v>2.355</v>
      </c>
      <c r="F4364" s="4">
        <v>0</v>
      </c>
      <c r="G4364" s="2">
        <v>21785</v>
      </c>
      <c r="H4364" s="2">
        <v>20870</v>
      </c>
      <c r="I4364" s="2">
        <v>21785</v>
      </c>
      <c r="J4364" s="2">
        <v>21785</v>
      </c>
      <c r="K4364" s="2">
        <v>22235</v>
      </c>
      <c r="L4364" t="str">
        <f t="shared" si="136"/>
        <v/>
      </c>
      <c r="M4364" t="str">
        <f>IFERROR(VLOOKUP(A4364,'Статус менеджера'!$A$2:$B$48,2,TRUE),"")</f>
        <v/>
      </c>
      <c r="N4364" s="2">
        <f t="shared" si="137"/>
        <v>12</v>
      </c>
    </row>
    <row r="4365" spans="1:14" x14ac:dyDescent="0.35">
      <c r="A4365" t="s">
        <v>48</v>
      </c>
      <c r="B4365" t="s">
        <v>236</v>
      </c>
      <c r="C4365" s="1">
        <v>44140</v>
      </c>
      <c r="D4365" t="s">
        <v>123</v>
      </c>
      <c r="E4365" s="3">
        <v>2.68</v>
      </c>
      <c r="F4365" s="4" t="s">
        <v>215</v>
      </c>
      <c r="G4365" s="2">
        <v>16201.3</v>
      </c>
      <c r="H4365" s="2">
        <v>15950</v>
      </c>
      <c r="I4365" s="2">
        <v>16845</v>
      </c>
      <c r="J4365" s="2">
        <v>17195</v>
      </c>
      <c r="K4365" s="2">
        <v>17945</v>
      </c>
      <c r="L4365">
        <f t="shared" si="136"/>
        <v>24.44998435754189</v>
      </c>
      <c r="M4365" t="str">
        <f>IFERROR(VLOOKUP(A4365,'Статус менеджера'!$A$2:$B$48,2,TRUE),"")</f>
        <v>Продавець малим клієнтам</v>
      </c>
      <c r="N4365" s="2">
        <f t="shared" si="137"/>
        <v>9.1231284916201076</v>
      </c>
    </row>
    <row r="4366" spans="1:14" x14ac:dyDescent="0.35">
      <c r="A4366" t="s">
        <v>48</v>
      </c>
      <c r="B4366" t="s">
        <v>236</v>
      </c>
      <c r="C4366" s="1">
        <v>44140</v>
      </c>
      <c r="D4366" t="s">
        <v>123</v>
      </c>
      <c r="E4366" s="3">
        <v>1.825</v>
      </c>
      <c r="F4366" s="4" t="s">
        <v>215</v>
      </c>
      <c r="G4366" s="2">
        <v>16051.3</v>
      </c>
      <c r="H4366" s="2">
        <v>15800</v>
      </c>
      <c r="I4366" s="2">
        <v>16695</v>
      </c>
      <c r="J4366" s="2">
        <v>17045</v>
      </c>
      <c r="K4366" s="2">
        <v>17795</v>
      </c>
      <c r="L4366">
        <f t="shared" si="136"/>
        <v>16.649709497206697</v>
      </c>
      <c r="M4366" t="str">
        <f>IFERROR(VLOOKUP(A4366,'Статус менеджера'!$A$2:$B$48,2,TRUE),"")</f>
        <v>Продавець малим клієнтам</v>
      </c>
      <c r="N4366" s="2">
        <f t="shared" si="137"/>
        <v>9.1231284916201076</v>
      </c>
    </row>
    <row r="4367" spans="1:14" x14ac:dyDescent="0.35">
      <c r="A4367" t="s">
        <v>19</v>
      </c>
      <c r="B4367" t="s">
        <v>235</v>
      </c>
      <c r="C4367" s="1">
        <v>44148</v>
      </c>
      <c r="D4367" t="s">
        <v>124</v>
      </c>
      <c r="E4367" s="3">
        <v>8.2000000000000003E-2</v>
      </c>
      <c r="F4367" s="4">
        <v>0</v>
      </c>
      <c r="G4367" s="2">
        <v>17645</v>
      </c>
      <c r="H4367" s="2">
        <v>17005</v>
      </c>
      <c r="I4367" s="2">
        <v>17645</v>
      </c>
      <c r="J4367" s="2">
        <v>17995</v>
      </c>
      <c r="K4367" s="2">
        <v>18495</v>
      </c>
      <c r="L4367">
        <f t="shared" si="136"/>
        <v>0.98399999999999999</v>
      </c>
      <c r="M4367" t="str">
        <f>IFERROR(VLOOKUP(A4367,'Статус менеджера'!$A$2:$B$48,2,TRUE),"")</f>
        <v>Продавець малим клієнтам</v>
      </c>
      <c r="N4367" s="2">
        <f t="shared" si="137"/>
        <v>12</v>
      </c>
    </row>
    <row r="4368" spans="1:14" x14ac:dyDescent="0.35">
      <c r="A4368" t="s">
        <v>19</v>
      </c>
      <c r="B4368" t="s">
        <v>235</v>
      </c>
      <c r="C4368" s="1">
        <v>44148</v>
      </c>
      <c r="D4368" t="s">
        <v>124</v>
      </c>
      <c r="E4368" s="3">
        <v>0.105</v>
      </c>
      <c r="F4368" s="4">
        <v>0</v>
      </c>
      <c r="G4368" s="2">
        <v>17645</v>
      </c>
      <c r="H4368" s="2">
        <v>17005</v>
      </c>
      <c r="I4368" s="2">
        <v>17645</v>
      </c>
      <c r="J4368" s="2">
        <v>17995</v>
      </c>
      <c r="K4368" s="2">
        <v>18495</v>
      </c>
      <c r="L4368">
        <f t="shared" si="136"/>
        <v>1.26</v>
      </c>
      <c r="M4368" t="str">
        <f>IFERROR(VLOOKUP(A4368,'Статус менеджера'!$A$2:$B$48,2,TRUE),"")</f>
        <v>Продавець малим клієнтам</v>
      </c>
      <c r="N4368" s="2">
        <f t="shared" si="137"/>
        <v>12</v>
      </c>
    </row>
    <row r="4369" spans="1:14" x14ac:dyDescent="0.35">
      <c r="A4369" t="s">
        <v>19</v>
      </c>
      <c r="B4369" t="s">
        <v>235</v>
      </c>
      <c r="C4369" s="1">
        <v>44148</v>
      </c>
      <c r="D4369" t="s">
        <v>116</v>
      </c>
      <c r="E4369" s="3">
        <v>0.68</v>
      </c>
      <c r="F4369" s="4">
        <v>0</v>
      </c>
      <c r="G4369" s="2">
        <v>18530</v>
      </c>
      <c r="H4369" s="2">
        <v>17985</v>
      </c>
      <c r="I4369" s="2">
        <v>18530</v>
      </c>
      <c r="J4369" s="2">
        <v>18880</v>
      </c>
      <c r="K4369" s="2">
        <v>19330</v>
      </c>
      <c r="L4369">
        <f t="shared" si="136"/>
        <v>8.16</v>
      </c>
      <c r="M4369" t="str">
        <f>IFERROR(VLOOKUP(A4369,'Статус менеджера'!$A$2:$B$48,2,TRUE),"")</f>
        <v>Продавець малим клієнтам</v>
      </c>
      <c r="N4369" s="2">
        <f t="shared" si="137"/>
        <v>12</v>
      </c>
    </row>
    <row r="4370" spans="1:14" x14ac:dyDescent="0.35">
      <c r="A4370" t="s">
        <v>19</v>
      </c>
      <c r="B4370" t="s">
        <v>235</v>
      </c>
      <c r="C4370" s="1">
        <v>44148</v>
      </c>
      <c r="D4370" t="s">
        <v>116</v>
      </c>
      <c r="E4370" s="3">
        <v>0.215</v>
      </c>
      <c r="F4370" s="4">
        <v>0</v>
      </c>
      <c r="G4370" s="2">
        <v>18530</v>
      </c>
      <c r="H4370" s="2">
        <v>17985</v>
      </c>
      <c r="I4370" s="2">
        <v>18530</v>
      </c>
      <c r="J4370" s="2">
        <v>18880</v>
      </c>
      <c r="K4370" s="2">
        <v>19330</v>
      </c>
      <c r="L4370">
        <f t="shared" si="136"/>
        <v>2.58</v>
      </c>
      <c r="M4370" t="str">
        <f>IFERROR(VLOOKUP(A4370,'Статус менеджера'!$A$2:$B$48,2,TRUE),"")</f>
        <v>Продавець малим клієнтам</v>
      </c>
      <c r="N4370" s="2">
        <f t="shared" si="137"/>
        <v>12</v>
      </c>
    </row>
    <row r="4371" spans="1:14" x14ac:dyDescent="0.35">
      <c r="A4371" t="s">
        <v>19</v>
      </c>
      <c r="B4371" t="s">
        <v>235</v>
      </c>
      <c r="C4371" s="1">
        <v>44148</v>
      </c>
      <c r="D4371" t="s">
        <v>116</v>
      </c>
      <c r="E4371" s="3">
        <v>9.5000000000000001E-2</v>
      </c>
      <c r="F4371" s="4">
        <v>0</v>
      </c>
      <c r="G4371" s="2">
        <v>18530</v>
      </c>
      <c r="H4371" s="2">
        <v>17985</v>
      </c>
      <c r="I4371" s="2">
        <v>18530</v>
      </c>
      <c r="J4371" s="2">
        <v>18880</v>
      </c>
      <c r="K4371" s="2">
        <v>19330</v>
      </c>
      <c r="L4371">
        <f t="shared" si="136"/>
        <v>1.1400000000000001</v>
      </c>
      <c r="M4371" t="str">
        <f>IFERROR(VLOOKUP(A4371,'Статус менеджера'!$A$2:$B$48,2,TRUE),"")</f>
        <v>Продавець малим клієнтам</v>
      </c>
      <c r="N4371" s="2">
        <f t="shared" si="137"/>
        <v>12</v>
      </c>
    </row>
    <row r="4372" spans="1:14" x14ac:dyDescent="0.35">
      <c r="A4372" t="s">
        <v>19</v>
      </c>
      <c r="B4372" t="s">
        <v>235</v>
      </c>
      <c r="C4372" s="1">
        <v>44148</v>
      </c>
      <c r="D4372" t="s">
        <v>119</v>
      </c>
      <c r="E4372" s="3">
        <v>0.98499999999999999</v>
      </c>
      <c r="F4372" s="4">
        <v>0</v>
      </c>
      <c r="G4372" s="2">
        <v>20680</v>
      </c>
      <c r="H4372" s="2">
        <v>19815</v>
      </c>
      <c r="I4372" s="2">
        <v>20630</v>
      </c>
      <c r="J4372" s="2">
        <v>21180</v>
      </c>
      <c r="K4372" s="2">
        <v>21680</v>
      </c>
      <c r="L4372">
        <f t="shared" si="136"/>
        <v>12.536363636363635</v>
      </c>
      <c r="M4372" t="str">
        <f>IFERROR(VLOOKUP(A4372,'Статус менеджера'!$A$2:$B$48,2,TRUE),"")</f>
        <v>Продавець малим клієнтам</v>
      </c>
      <c r="N4372" s="2">
        <f t="shared" si="137"/>
        <v>12.727272727272727</v>
      </c>
    </row>
    <row r="4373" spans="1:14" x14ac:dyDescent="0.35">
      <c r="A4373" t="s">
        <v>19</v>
      </c>
      <c r="B4373" t="s">
        <v>235</v>
      </c>
      <c r="C4373" s="1">
        <v>44148</v>
      </c>
      <c r="D4373" t="s">
        <v>118</v>
      </c>
      <c r="E4373" s="3">
        <v>0</v>
      </c>
      <c r="F4373" s="4">
        <v>0</v>
      </c>
      <c r="G4373" s="2">
        <v>23</v>
      </c>
      <c r="H4373" s="2" t="e">
        <v>#N/A</v>
      </c>
      <c r="I4373" s="2" t="e">
        <v>#N/A</v>
      </c>
      <c r="J4373" s="2" t="e">
        <v>#N/A</v>
      </c>
      <c r="K4373" s="2" t="e">
        <v>#N/A</v>
      </c>
      <c r="L4373" t="str">
        <f t="shared" si="136"/>
        <v/>
      </c>
      <c r="M4373" t="str">
        <f>IFERROR(VLOOKUP(A4373,'Статус менеджера'!$A$2:$B$48,2,TRUE),"")</f>
        <v>Продавець малим клієнтам</v>
      </c>
      <c r="N4373" s="2" t="str">
        <f t="shared" si="137"/>
        <v/>
      </c>
    </row>
    <row r="4374" spans="1:14" x14ac:dyDescent="0.35">
      <c r="A4374" t="s">
        <v>56</v>
      </c>
      <c r="B4374" t="s">
        <v>230</v>
      </c>
      <c r="C4374" s="1">
        <v>44158</v>
      </c>
      <c r="D4374" t="s">
        <v>130</v>
      </c>
      <c r="E4374" s="3">
        <v>3.02</v>
      </c>
      <c r="F4374" s="4">
        <v>0</v>
      </c>
      <c r="G4374" s="2">
        <v>17620</v>
      </c>
      <c r="H4374" s="2">
        <v>17390</v>
      </c>
      <c r="I4374" s="2">
        <v>17735</v>
      </c>
      <c r="J4374" s="2">
        <v>18285</v>
      </c>
      <c r="K4374" s="2">
        <v>18735</v>
      </c>
      <c r="L4374" t="str">
        <f t="shared" si="136"/>
        <v/>
      </c>
      <c r="M4374" t="str">
        <f>IFERROR(VLOOKUP(A4374,'Статус менеджера'!$A$2:$B$48,2,TRUE),"")</f>
        <v>Продавець малим клієнтам</v>
      </c>
      <c r="N4374" s="2">
        <f t="shared" si="137"/>
        <v>10.666666666666666</v>
      </c>
    </row>
    <row r="4375" spans="1:14" x14ac:dyDescent="0.35">
      <c r="A4375" t="s">
        <v>56</v>
      </c>
      <c r="B4375" t="s">
        <v>230</v>
      </c>
      <c r="C4375" s="1">
        <v>44158</v>
      </c>
      <c r="D4375" t="s">
        <v>130</v>
      </c>
      <c r="E4375" s="3">
        <v>3.03</v>
      </c>
      <c r="F4375" s="4">
        <v>0</v>
      </c>
      <c r="G4375" s="2">
        <v>17620</v>
      </c>
      <c r="H4375" s="2">
        <v>17390</v>
      </c>
      <c r="I4375" s="2">
        <v>17735</v>
      </c>
      <c r="J4375" s="2">
        <v>18285</v>
      </c>
      <c r="K4375" s="2">
        <v>18735</v>
      </c>
      <c r="L4375" t="str">
        <f t="shared" si="136"/>
        <v/>
      </c>
      <c r="M4375" t="str">
        <f>IFERROR(VLOOKUP(A4375,'Статус менеджера'!$A$2:$B$48,2,TRUE),"")</f>
        <v>Продавець малим клієнтам</v>
      </c>
      <c r="N4375" s="2">
        <f t="shared" si="137"/>
        <v>10.666666666666666</v>
      </c>
    </row>
    <row r="4376" spans="1:14" x14ac:dyDescent="0.35">
      <c r="A4376" t="s">
        <v>56</v>
      </c>
      <c r="B4376" t="s">
        <v>230</v>
      </c>
      <c r="C4376" s="1">
        <v>44158</v>
      </c>
      <c r="D4376" t="s">
        <v>130</v>
      </c>
      <c r="E4376" s="3">
        <v>4.5949999999999998</v>
      </c>
      <c r="F4376" s="4">
        <v>0</v>
      </c>
      <c r="G4376" s="2">
        <v>17620</v>
      </c>
      <c r="H4376" s="2">
        <v>17390</v>
      </c>
      <c r="I4376" s="2">
        <v>17735</v>
      </c>
      <c r="J4376" s="2">
        <v>18285</v>
      </c>
      <c r="K4376" s="2">
        <v>18735</v>
      </c>
      <c r="L4376" t="str">
        <f t="shared" si="136"/>
        <v/>
      </c>
      <c r="M4376" t="str">
        <f>IFERROR(VLOOKUP(A4376,'Статус менеджера'!$A$2:$B$48,2,TRUE),"")</f>
        <v>Продавець малим клієнтам</v>
      </c>
      <c r="N4376" s="2">
        <f t="shared" si="137"/>
        <v>10.666666666666666</v>
      </c>
    </row>
    <row r="4377" spans="1:14" x14ac:dyDescent="0.35">
      <c r="A4377" t="s">
        <v>28</v>
      </c>
      <c r="B4377" t="s">
        <v>225</v>
      </c>
      <c r="C4377" s="1">
        <v>44147</v>
      </c>
      <c r="D4377" t="s">
        <v>128</v>
      </c>
      <c r="E4377" s="3">
        <v>4.87</v>
      </c>
      <c r="F4377" s="4">
        <v>0</v>
      </c>
      <c r="G4377" s="2">
        <v>23360</v>
      </c>
      <c r="H4377" s="2">
        <v>22515</v>
      </c>
      <c r="I4377" s="2">
        <v>23310</v>
      </c>
      <c r="J4377" s="2">
        <v>23505</v>
      </c>
      <c r="K4377" s="2">
        <v>23955</v>
      </c>
      <c r="L4377">
        <f t="shared" si="136"/>
        <v>68.429743589743595</v>
      </c>
      <c r="M4377" t="str">
        <f>IFERROR(VLOOKUP(A4377,'Статус менеджера'!$A$2:$B$48,2,TRUE),"")</f>
        <v>Продавець малим клієнтам</v>
      </c>
      <c r="N4377" s="2">
        <f t="shared" si="137"/>
        <v>14.051282051282051</v>
      </c>
    </row>
    <row r="4378" spans="1:14" x14ac:dyDescent="0.35">
      <c r="A4378" t="s">
        <v>28</v>
      </c>
      <c r="B4378" t="s">
        <v>225</v>
      </c>
      <c r="C4378" s="1">
        <v>44147</v>
      </c>
      <c r="D4378" t="s">
        <v>128</v>
      </c>
      <c r="E4378" s="3">
        <v>4.915</v>
      </c>
      <c r="F4378" s="4">
        <v>0</v>
      </c>
      <c r="G4378" s="2">
        <v>23360</v>
      </c>
      <c r="H4378" s="2">
        <v>22515</v>
      </c>
      <c r="I4378" s="2">
        <v>23310</v>
      </c>
      <c r="J4378" s="2">
        <v>23505</v>
      </c>
      <c r="K4378" s="2">
        <v>23955</v>
      </c>
      <c r="L4378">
        <f t="shared" si="136"/>
        <v>69.062051282051286</v>
      </c>
      <c r="M4378" t="str">
        <f>IFERROR(VLOOKUP(A4378,'Статус менеджера'!$A$2:$B$48,2,TRUE),"")</f>
        <v>Продавець малим клієнтам</v>
      </c>
      <c r="N4378" s="2">
        <f t="shared" si="137"/>
        <v>14.051282051282051</v>
      </c>
    </row>
    <row r="4379" spans="1:14" x14ac:dyDescent="0.35">
      <c r="A4379" t="s">
        <v>5</v>
      </c>
      <c r="B4379" t="s">
        <v>222</v>
      </c>
      <c r="C4379" s="1">
        <v>44140</v>
      </c>
      <c r="D4379" t="s">
        <v>143</v>
      </c>
      <c r="E4379" s="3">
        <v>61.122</v>
      </c>
      <c r="F4379" s="4">
        <v>0</v>
      </c>
      <c r="G4379" s="2">
        <v>13140</v>
      </c>
      <c r="H4379" s="2">
        <v>13493</v>
      </c>
      <c r="I4379" s="2">
        <v>13493</v>
      </c>
      <c r="J4379" s="2">
        <v>13493</v>
      </c>
      <c r="K4379" s="2">
        <v>13493</v>
      </c>
      <c r="L4379" t="str">
        <f t="shared" si="136"/>
        <v/>
      </c>
      <c r="M4379" t="str">
        <f>IFERROR(VLOOKUP(A4379,'Статус менеджера'!$A$2:$B$48,2,TRUE),"")</f>
        <v>Продавець малим клієнтам</v>
      </c>
      <c r="N4379" s="2">
        <f t="shared" si="137"/>
        <v>8</v>
      </c>
    </row>
    <row r="4380" spans="1:14" x14ac:dyDescent="0.35">
      <c r="A4380" t="s">
        <v>80</v>
      </c>
      <c r="B4380" t="s">
        <v>225</v>
      </c>
      <c r="C4380" s="1">
        <v>44146</v>
      </c>
      <c r="D4380" t="s">
        <v>120</v>
      </c>
      <c r="E4380" s="3">
        <v>4.9000000000000002E-2</v>
      </c>
      <c r="F4380" s="4">
        <v>0</v>
      </c>
      <c r="G4380" s="2">
        <v>18620</v>
      </c>
      <c r="H4380" s="2">
        <v>17145</v>
      </c>
      <c r="I4380" s="2">
        <v>17810</v>
      </c>
      <c r="J4380" s="2">
        <v>18120</v>
      </c>
      <c r="K4380" s="2">
        <v>18620</v>
      </c>
      <c r="L4380" t="str">
        <f t="shared" si="136"/>
        <v/>
      </c>
      <c r="M4380" t="str">
        <f>IFERROR(VLOOKUP(A4380,'Статус менеджера'!$A$2:$B$48,2,TRUE),"")</f>
        <v/>
      </c>
      <c r="N4380" s="2">
        <f t="shared" si="137"/>
        <v>30</v>
      </c>
    </row>
    <row r="4381" spans="1:14" x14ac:dyDescent="0.35">
      <c r="A4381" t="s">
        <v>84</v>
      </c>
      <c r="B4381" t="s">
        <v>224</v>
      </c>
      <c r="C4381" s="1">
        <v>44148</v>
      </c>
      <c r="D4381" t="s">
        <v>132</v>
      </c>
      <c r="E4381" s="3">
        <v>0.17</v>
      </c>
      <c r="F4381" s="4">
        <v>0</v>
      </c>
      <c r="G4381" s="2">
        <v>18759.810000000001</v>
      </c>
      <c r="H4381" s="2">
        <v>16945</v>
      </c>
      <c r="I4381" s="2">
        <v>17485</v>
      </c>
      <c r="J4381" s="2">
        <v>17885</v>
      </c>
      <c r="K4381" s="2">
        <v>18635</v>
      </c>
      <c r="L4381" t="str">
        <f t="shared" si="136"/>
        <v/>
      </c>
      <c r="M4381" t="str">
        <f>IFERROR(VLOOKUP(A4381,'Статус менеджера'!$A$2:$B$48,2,TRUE),"")</f>
        <v/>
      </c>
      <c r="N4381" s="2">
        <f t="shared" si="137"/>
        <v>30</v>
      </c>
    </row>
    <row r="4382" spans="1:14" x14ac:dyDescent="0.35">
      <c r="A4382" t="s">
        <v>84</v>
      </c>
      <c r="B4382" t="s">
        <v>224</v>
      </c>
      <c r="C4382" s="1">
        <v>44148</v>
      </c>
      <c r="D4382" t="s">
        <v>140</v>
      </c>
      <c r="E4382" s="3">
        <v>0.20499999999999999</v>
      </c>
      <c r="F4382" s="4">
        <v>0</v>
      </c>
      <c r="G4382" s="2">
        <v>16783.09</v>
      </c>
      <c r="H4382" s="2">
        <v>15785</v>
      </c>
      <c r="I4382" s="2">
        <v>16100</v>
      </c>
      <c r="J4382" s="2">
        <v>16500</v>
      </c>
      <c r="K4382" s="2">
        <v>16620</v>
      </c>
      <c r="L4382" t="str">
        <f t="shared" si="136"/>
        <v/>
      </c>
      <c r="M4382" t="str">
        <f>IFERROR(VLOOKUP(A4382,'Статус менеджера'!$A$2:$B$48,2,TRUE),"")</f>
        <v/>
      </c>
      <c r="N4382" s="2">
        <f t="shared" si="137"/>
        <v>30</v>
      </c>
    </row>
    <row r="4383" spans="1:14" x14ac:dyDescent="0.35">
      <c r="A4383" t="s">
        <v>84</v>
      </c>
      <c r="B4383" t="s">
        <v>224</v>
      </c>
      <c r="C4383" s="1">
        <v>44148</v>
      </c>
      <c r="D4383" t="s">
        <v>132</v>
      </c>
      <c r="E4383" s="3">
        <v>0.3</v>
      </c>
      <c r="F4383" s="4">
        <v>0</v>
      </c>
      <c r="G4383" s="2">
        <v>19843.810000000001</v>
      </c>
      <c r="H4383" s="2">
        <v>16945</v>
      </c>
      <c r="I4383" s="2">
        <v>18590</v>
      </c>
      <c r="J4383" s="2">
        <v>18990</v>
      </c>
      <c r="K4383" s="2">
        <v>19740</v>
      </c>
      <c r="L4383" t="str">
        <f t="shared" si="136"/>
        <v/>
      </c>
      <c r="M4383" t="str">
        <f>IFERROR(VLOOKUP(A4383,'Статус менеджера'!$A$2:$B$48,2,TRUE),"")</f>
        <v/>
      </c>
      <c r="N4383" s="2">
        <f t="shared" si="137"/>
        <v>30</v>
      </c>
    </row>
    <row r="4384" spans="1:14" x14ac:dyDescent="0.35">
      <c r="A4384" t="s">
        <v>84</v>
      </c>
      <c r="B4384" t="s">
        <v>224</v>
      </c>
      <c r="C4384" s="1">
        <v>44148</v>
      </c>
      <c r="D4384" t="s">
        <v>122</v>
      </c>
      <c r="E4384" s="3">
        <v>6.0999999999999999E-2</v>
      </c>
      <c r="F4384" s="4">
        <v>0</v>
      </c>
      <c r="G4384" s="2">
        <v>19328.79</v>
      </c>
      <c r="H4384" s="2">
        <v>17855</v>
      </c>
      <c r="I4384" s="2">
        <v>18200</v>
      </c>
      <c r="J4384" s="2">
        <v>18750</v>
      </c>
      <c r="K4384" s="2">
        <v>19200</v>
      </c>
      <c r="L4384" t="str">
        <f t="shared" si="136"/>
        <v/>
      </c>
      <c r="M4384" t="str">
        <f>IFERROR(VLOOKUP(A4384,'Статус менеджера'!$A$2:$B$48,2,TRUE),"")</f>
        <v/>
      </c>
      <c r="N4384" s="2">
        <f t="shared" si="137"/>
        <v>30</v>
      </c>
    </row>
    <row r="4385" spans="1:14" x14ac:dyDescent="0.35">
      <c r="A4385" t="s">
        <v>84</v>
      </c>
      <c r="B4385" t="s">
        <v>224</v>
      </c>
      <c r="C4385" s="1">
        <v>44148</v>
      </c>
      <c r="D4385" t="s">
        <v>122</v>
      </c>
      <c r="E4385" s="3">
        <v>0.78900000000000003</v>
      </c>
      <c r="F4385" s="4">
        <v>0</v>
      </c>
      <c r="G4385" s="2">
        <v>19328.79</v>
      </c>
      <c r="H4385" s="2">
        <v>17855</v>
      </c>
      <c r="I4385" s="2">
        <v>18200</v>
      </c>
      <c r="J4385" s="2">
        <v>18750</v>
      </c>
      <c r="K4385" s="2">
        <v>19200</v>
      </c>
      <c r="L4385" t="str">
        <f t="shared" si="136"/>
        <v/>
      </c>
      <c r="M4385" t="str">
        <f>IFERROR(VLOOKUP(A4385,'Статус менеджера'!$A$2:$B$48,2,TRUE),"")</f>
        <v/>
      </c>
      <c r="N4385" s="2">
        <f t="shared" si="137"/>
        <v>30</v>
      </c>
    </row>
    <row r="4386" spans="1:14" x14ac:dyDescent="0.35">
      <c r="A4386" t="s">
        <v>84</v>
      </c>
      <c r="B4386" t="s">
        <v>224</v>
      </c>
      <c r="C4386" s="1">
        <v>44148</v>
      </c>
      <c r="D4386" t="s">
        <v>122</v>
      </c>
      <c r="E4386" s="3">
        <v>0.54500000000000004</v>
      </c>
      <c r="F4386" s="4">
        <v>0</v>
      </c>
      <c r="G4386" s="2">
        <v>19328.79</v>
      </c>
      <c r="H4386" s="2">
        <v>17855</v>
      </c>
      <c r="I4386" s="2">
        <v>18200</v>
      </c>
      <c r="J4386" s="2">
        <v>18750</v>
      </c>
      <c r="K4386" s="2">
        <v>19200</v>
      </c>
      <c r="L4386" t="str">
        <f t="shared" si="136"/>
        <v/>
      </c>
      <c r="M4386" t="str">
        <f>IFERROR(VLOOKUP(A4386,'Статус менеджера'!$A$2:$B$48,2,TRUE),"")</f>
        <v/>
      </c>
      <c r="N4386" s="2">
        <f t="shared" si="137"/>
        <v>30</v>
      </c>
    </row>
    <row r="4387" spans="1:14" x14ac:dyDescent="0.35">
      <c r="A4387" t="s">
        <v>84</v>
      </c>
      <c r="B4387" t="s">
        <v>224</v>
      </c>
      <c r="C4387" s="1">
        <v>44148</v>
      </c>
      <c r="D4387" t="s">
        <v>122</v>
      </c>
      <c r="E4387" s="3">
        <v>0.94199999999999995</v>
      </c>
      <c r="F4387" s="4">
        <v>0</v>
      </c>
      <c r="G4387" s="2">
        <v>20653.14</v>
      </c>
      <c r="H4387" s="2">
        <v>19205</v>
      </c>
      <c r="I4387" s="2">
        <v>20100</v>
      </c>
      <c r="J4387" s="2">
        <v>20100</v>
      </c>
      <c r="K4387" s="2">
        <v>20550</v>
      </c>
      <c r="L4387" t="str">
        <f t="shared" si="136"/>
        <v/>
      </c>
      <c r="M4387" t="str">
        <f>IFERROR(VLOOKUP(A4387,'Статус менеджера'!$A$2:$B$48,2,TRUE),"")</f>
        <v/>
      </c>
      <c r="N4387" s="2">
        <f t="shared" si="137"/>
        <v>30</v>
      </c>
    </row>
    <row r="4388" spans="1:14" x14ac:dyDescent="0.35">
      <c r="A4388" t="s">
        <v>84</v>
      </c>
      <c r="B4388" t="s">
        <v>224</v>
      </c>
      <c r="C4388" s="1">
        <v>44148</v>
      </c>
      <c r="D4388" t="s">
        <v>122</v>
      </c>
      <c r="E4388" s="3">
        <v>0.94199999999999995</v>
      </c>
      <c r="F4388" s="4">
        <v>0</v>
      </c>
      <c r="G4388" s="2">
        <v>20653.14</v>
      </c>
      <c r="H4388" s="2">
        <v>19205</v>
      </c>
      <c r="I4388" s="2">
        <v>20100</v>
      </c>
      <c r="J4388" s="2">
        <v>20100</v>
      </c>
      <c r="K4388" s="2">
        <v>20550</v>
      </c>
      <c r="L4388" t="str">
        <f t="shared" si="136"/>
        <v/>
      </c>
      <c r="M4388" t="str">
        <f>IFERROR(VLOOKUP(A4388,'Статус менеджера'!$A$2:$B$48,2,TRUE),"")</f>
        <v/>
      </c>
      <c r="N4388" s="2">
        <f t="shared" si="137"/>
        <v>30</v>
      </c>
    </row>
    <row r="4389" spans="1:14" x14ac:dyDescent="0.35">
      <c r="A4389" t="s">
        <v>31</v>
      </c>
      <c r="B4389" t="s">
        <v>224</v>
      </c>
      <c r="C4389" s="1">
        <v>44139</v>
      </c>
      <c r="D4389" t="s">
        <v>140</v>
      </c>
      <c r="E4389" s="3">
        <v>1.0149999999999999</v>
      </c>
      <c r="F4389" s="4">
        <v>0</v>
      </c>
      <c r="G4389" s="2">
        <v>16620</v>
      </c>
      <c r="H4389" s="2">
        <v>15785</v>
      </c>
      <c r="I4389" s="2">
        <v>16100</v>
      </c>
      <c r="J4389" s="2">
        <v>16500</v>
      </c>
      <c r="K4389" s="2">
        <v>16620</v>
      </c>
      <c r="L4389" t="str">
        <f t="shared" si="136"/>
        <v/>
      </c>
      <c r="M4389" t="str">
        <f>IFERROR(VLOOKUP(A4389,'Статус менеджера'!$A$2:$B$48,2,TRUE),"")</f>
        <v/>
      </c>
      <c r="N4389" s="2">
        <f t="shared" si="137"/>
        <v>30</v>
      </c>
    </row>
    <row r="4390" spans="1:14" x14ac:dyDescent="0.35">
      <c r="A4390" t="s">
        <v>48</v>
      </c>
      <c r="B4390" t="s">
        <v>236</v>
      </c>
      <c r="C4390" s="1">
        <v>44138</v>
      </c>
      <c r="D4390" t="s">
        <v>132</v>
      </c>
      <c r="E4390" s="3">
        <v>3.6549999999999998</v>
      </c>
      <c r="F4390" s="4">
        <v>0</v>
      </c>
      <c r="G4390" s="2">
        <v>18832.21</v>
      </c>
      <c r="H4390" s="2">
        <v>17305</v>
      </c>
      <c r="I4390" s="2">
        <v>17745</v>
      </c>
      <c r="J4390" s="2">
        <v>18245</v>
      </c>
      <c r="K4390" s="2">
        <v>18995</v>
      </c>
      <c r="L4390">
        <f t="shared" si="136"/>
        <v>101.71670066666661</v>
      </c>
      <c r="M4390" t="str">
        <f>IFERROR(VLOOKUP(A4390,'Статус менеджера'!$A$2:$B$48,2,TRUE),"")</f>
        <v>Продавець малим клієнтам</v>
      </c>
      <c r="N4390" s="2">
        <f t="shared" si="137"/>
        <v>27.829466666666654</v>
      </c>
    </row>
    <row r="4391" spans="1:14" x14ac:dyDescent="0.35">
      <c r="A4391" t="s">
        <v>48</v>
      </c>
      <c r="B4391" t="s">
        <v>236</v>
      </c>
      <c r="C4391" s="1">
        <v>44138</v>
      </c>
      <c r="D4391" t="s">
        <v>123</v>
      </c>
      <c r="E4391" s="3">
        <v>5.4130000000000003</v>
      </c>
      <c r="F4391" s="4">
        <v>0</v>
      </c>
      <c r="G4391" s="2">
        <v>16387.21</v>
      </c>
      <c r="H4391" s="2">
        <v>15950</v>
      </c>
      <c r="I4391" s="2">
        <v>16845</v>
      </c>
      <c r="J4391" s="2">
        <v>17195</v>
      </c>
      <c r="K4391" s="2">
        <v>17945</v>
      </c>
      <c r="L4391">
        <f t="shared" si="136"/>
        <v>53.881062480446907</v>
      </c>
      <c r="M4391" t="str">
        <f>IFERROR(VLOOKUP(A4391,'Статус менеджера'!$A$2:$B$48,2,TRUE),"")</f>
        <v>Продавець малим клієнтам</v>
      </c>
      <c r="N4391" s="2">
        <f t="shared" si="137"/>
        <v>9.9540111731843535</v>
      </c>
    </row>
    <row r="4392" spans="1:14" x14ac:dyDescent="0.35">
      <c r="A4392" t="s">
        <v>48</v>
      </c>
      <c r="B4392" t="s">
        <v>236</v>
      </c>
      <c r="C4392" s="1">
        <v>44138</v>
      </c>
      <c r="D4392" t="s">
        <v>123</v>
      </c>
      <c r="E4392" s="3">
        <v>9.2119999999999997</v>
      </c>
      <c r="F4392" s="4">
        <v>0</v>
      </c>
      <c r="G4392" s="2">
        <v>16387.21</v>
      </c>
      <c r="H4392" s="2">
        <v>15950</v>
      </c>
      <c r="I4392" s="2">
        <v>16845</v>
      </c>
      <c r="J4392" s="2">
        <v>17195</v>
      </c>
      <c r="K4392" s="2">
        <v>17945</v>
      </c>
      <c r="L4392">
        <f t="shared" si="136"/>
        <v>91.696350927374255</v>
      </c>
      <c r="M4392" t="str">
        <f>IFERROR(VLOOKUP(A4392,'Статус менеджера'!$A$2:$B$48,2,TRUE),"")</f>
        <v>Продавець малим клієнтам</v>
      </c>
      <c r="N4392" s="2">
        <f t="shared" si="137"/>
        <v>9.9540111731843535</v>
      </c>
    </row>
    <row r="4393" spans="1:14" x14ac:dyDescent="0.35">
      <c r="A4393" t="s">
        <v>48</v>
      </c>
      <c r="B4393" t="s">
        <v>236</v>
      </c>
      <c r="C4393" s="1">
        <v>44138</v>
      </c>
      <c r="D4393" t="s">
        <v>132</v>
      </c>
      <c r="E4393" s="3">
        <v>3.1</v>
      </c>
      <c r="F4393" s="4">
        <v>0</v>
      </c>
      <c r="G4393" s="2">
        <v>18832.21</v>
      </c>
      <c r="H4393" s="2">
        <v>17305</v>
      </c>
      <c r="I4393" s="2">
        <v>17745</v>
      </c>
      <c r="J4393" s="2">
        <v>18245</v>
      </c>
      <c r="K4393" s="2">
        <v>18995</v>
      </c>
      <c r="L4393">
        <f t="shared" si="136"/>
        <v>86.271346666666631</v>
      </c>
      <c r="M4393" t="str">
        <f>IFERROR(VLOOKUP(A4393,'Статус менеджера'!$A$2:$B$48,2,TRUE),"")</f>
        <v>Продавець малим клієнтам</v>
      </c>
      <c r="N4393" s="2">
        <f t="shared" si="137"/>
        <v>27.829466666666654</v>
      </c>
    </row>
    <row r="4394" spans="1:14" x14ac:dyDescent="0.35">
      <c r="A4394" t="s">
        <v>16</v>
      </c>
      <c r="B4394" t="s">
        <v>225</v>
      </c>
      <c r="C4394" s="1">
        <v>44140</v>
      </c>
      <c r="D4394" t="s">
        <v>119</v>
      </c>
      <c r="E4394" s="3">
        <v>0.42</v>
      </c>
      <c r="F4394" s="4">
        <v>0</v>
      </c>
      <c r="G4394" s="2">
        <v>20670</v>
      </c>
      <c r="H4394" s="2">
        <v>19855</v>
      </c>
      <c r="I4394" s="2">
        <v>20670</v>
      </c>
      <c r="J4394" s="2">
        <v>21220</v>
      </c>
      <c r="K4394" s="2">
        <v>21720</v>
      </c>
      <c r="L4394" t="str">
        <f t="shared" si="136"/>
        <v/>
      </c>
      <c r="M4394" t="str">
        <f>IFERROR(VLOOKUP(A4394,'Статус менеджера'!$A$2:$B$48,2,TRUE),"")</f>
        <v/>
      </c>
      <c r="N4394" s="2">
        <f t="shared" si="137"/>
        <v>12</v>
      </c>
    </row>
    <row r="4395" spans="1:14" x14ac:dyDescent="0.35">
      <c r="A4395" t="s">
        <v>16</v>
      </c>
      <c r="B4395" t="s">
        <v>225</v>
      </c>
      <c r="C4395" s="1">
        <v>44140</v>
      </c>
      <c r="D4395" t="s">
        <v>119</v>
      </c>
      <c r="E4395" s="3">
        <v>0.245</v>
      </c>
      <c r="F4395" s="4">
        <v>0</v>
      </c>
      <c r="G4395" s="2">
        <v>20670</v>
      </c>
      <c r="H4395" s="2">
        <v>19855</v>
      </c>
      <c r="I4395" s="2">
        <v>20670</v>
      </c>
      <c r="J4395" s="2">
        <v>21220</v>
      </c>
      <c r="K4395" s="2">
        <v>21720</v>
      </c>
      <c r="L4395" t="str">
        <f t="shared" si="136"/>
        <v/>
      </c>
      <c r="M4395" t="str">
        <f>IFERROR(VLOOKUP(A4395,'Статус менеджера'!$A$2:$B$48,2,TRUE),"")</f>
        <v/>
      </c>
      <c r="N4395" s="2">
        <f t="shared" si="137"/>
        <v>12</v>
      </c>
    </row>
    <row r="4396" spans="1:14" x14ac:dyDescent="0.35">
      <c r="A4396" t="s">
        <v>16</v>
      </c>
      <c r="B4396" t="s">
        <v>225</v>
      </c>
      <c r="C4396" s="1">
        <v>44140</v>
      </c>
      <c r="D4396" t="s">
        <v>119</v>
      </c>
      <c r="E4396" s="3">
        <v>0.38</v>
      </c>
      <c r="F4396" s="4">
        <v>0</v>
      </c>
      <c r="G4396" s="2">
        <v>21180</v>
      </c>
      <c r="H4396" s="2">
        <v>20365</v>
      </c>
      <c r="I4396" s="2">
        <v>21180</v>
      </c>
      <c r="J4396" s="2">
        <v>21730</v>
      </c>
      <c r="K4396" s="2">
        <v>22230</v>
      </c>
      <c r="L4396" t="str">
        <f t="shared" si="136"/>
        <v/>
      </c>
      <c r="M4396" t="str">
        <f>IFERROR(VLOOKUP(A4396,'Статус менеджера'!$A$2:$B$48,2,TRUE),"")</f>
        <v/>
      </c>
      <c r="N4396" s="2">
        <f t="shared" si="137"/>
        <v>12</v>
      </c>
    </row>
    <row r="4397" spans="1:14" x14ac:dyDescent="0.35">
      <c r="A4397" t="s">
        <v>16</v>
      </c>
      <c r="B4397" t="s">
        <v>225</v>
      </c>
      <c r="C4397" s="1">
        <v>44140</v>
      </c>
      <c r="D4397" t="s">
        <v>119</v>
      </c>
      <c r="E4397" s="3">
        <v>5.0000000000000001E-3</v>
      </c>
      <c r="F4397" s="4">
        <v>0</v>
      </c>
      <c r="G4397" s="2">
        <v>21420</v>
      </c>
      <c r="H4397" s="2">
        <v>20605</v>
      </c>
      <c r="I4397" s="2">
        <v>21420</v>
      </c>
      <c r="J4397" s="2">
        <v>21970</v>
      </c>
      <c r="K4397" s="2">
        <v>22470</v>
      </c>
      <c r="L4397" t="str">
        <f t="shared" si="136"/>
        <v/>
      </c>
      <c r="M4397" t="str">
        <f>IFERROR(VLOOKUP(A4397,'Статус менеджера'!$A$2:$B$48,2,TRUE),"")</f>
        <v/>
      </c>
      <c r="N4397" s="2">
        <f t="shared" si="137"/>
        <v>12</v>
      </c>
    </row>
    <row r="4398" spans="1:14" x14ac:dyDescent="0.35">
      <c r="A4398" t="s">
        <v>16</v>
      </c>
      <c r="B4398" t="s">
        <v>225</v>
      </c>
      <c r="C4398" s="1">
        <v>44140</v>
      </c>
      <c r="D4398" t="s">
        <v>119</v>
      </c>
      <c r="E4398" s="3">
        <v>0.25</v>
      </c>
      <c r="F4398" s="4">
        <v>0</v>
      </c>
      <c r="G4398" s="2">
        <v>20670</v>
      </c>
      <c r="H4398" s="2">
        <v>19855</v>
      </c>
      <c r="I4398" s="2">
        <v>20670</v>
      </c>
      <c r="J4398" s="2">
        <v>21220</v>
      </c>
      <c r="K4398" s="2">
        <v>21720</v>
      </c>
      <c r="L4398" t="str">
        <f t="shared" si="136"/>
        <v/>
      </c>
      <c r="M4398" t="str">
        <f>IFERROR(VLOOKUP(A4398,'Статус менеджера'!$A$2:$B$48,2,TRUE),"")</f>
        <v/>
      </c>
      <c r="N4398" s="2">
        <f t="shared" si="137"/>
        <v>12</v>
      </c>
    </row>
    <row r="4399" spans="1:14" x14ac:dyDescent="0.35">
      <c r="A4399" t="s">
        <v>16</v>
      </c>
      <c r="B4399" t="s">
        <v>225</v>
      </c>
      <c r="C4399" s="1">
        <v>44140</v>
      </c>
      <c r="D4399" t="s">
        <v>119</v>
      </c>
      <c r="E4399" s="3">
        <v>0.35499999999999998</v>
      </c>
      <c r="F4399" s="4">
        <v>0</v>
      </c>
      <c r="G4399" s="2">
        <v>20670</v>
      </c>
      <c r="H4399" s="2">
        <v>19855</v>
      </c>
      <c r="I4399" s="2">
        <v>20670</v>
      </c>
      <c r="J4399" s="2">
        <v>21220</v>
      </c>
      <c r="K4399" s="2">
        <v>21720</v>
      </c>
      <c r="L4399" t="str">
        <f t="shared" si="136"/>
        <v/>
      </c>
      <c r="M4399" t="str">
        <f>IFERROR(VLOOKUP(A4399,'Статус менеджера'!$A$2:$B$48,2,TRUE),"")</f>
        <v/>
      </c>
      <c r="N4399" s="2">
        <f t="shared" si="137"/>
        <v>12</v>
      </c>
    </row>
    <row r="4400" spans="1:14" x14ac:dyDescent="0.35">
      <c r="A4400" t="s">
        <v>16</v>
      </c>
      <c r="B4400" t="s">
        <v>225</v>
      </c>
      <c r="C4400" s="1">
        <v>44140</v>
      </c>
      <c r="D4400" t="s">
        <v>119</v>
      </c>
      <c r="E4400" s="3">
        <v>8.5000000000000006E-2</v>
      </c>
      <c r="F4400" s="4">
        <v>0</v>
      </c>
      <c r="G4400" s="2">
        <v>21420</v>
      </c>
      <c r="H4400" s="2">
        <v>20605</v>
      </c>
      <c r="I4400" s="2">
        <v>21420</v>
      </c>
      <c r="J4400" s="2">
        <v>21970</v>
      </c>
      <c r="K4400" s="2">
        <v>22470</v>
      </c>
      <c r="L4400" t="str">
        <f t="shared" si="136"/>
        <v/>
      </c>
      <c r="M4400" t="str">
        <f>IFERROR(VLOOKUP(A4400,'Статус менеджера'!$A$2:$B$48,2,TRUE),"")</f>
        <v/>
      </c>
      <c r="N4400" s="2">
        <f t="shared" si="137"/>
        <v>12</v>
      </c>
    </row>
    <row r="4401" spans="1:14" x14ac:dyDescent="0.35">
      <c r="A4401" t="s">
        <v>16</v>
      </c>
      <c r="B4401" t="s">
        <v>225</v>
      </c>
      <c r="C4401" s="1">
        <v>44140</v>
      </c>
      <c r="D4401" t="s">
        <v>119</v>
      </c>
      <c r="E4401" s="3">
        <v>0.19500000000000001</v>
      </c>
      <c r="F4401" s="4">
        <v>0</v>
      </c>
      <c r="G4401" s="2">
        <v>20670</v>
      </c>
      <c r="H4401" s="2">
        <v>19855</v>
      </c>
      <c r="I4401" s="2">
        <v>20670</v>
      </c>
      <c r="J4401" s="2">
        <v>21220</v>
      </c>
      <c r="K4401" s="2">
        <v>21720</v>
      </c>
      <c r="L4401" t="str">
        <f t="shared" si="136"/>
        <v/>
      </c>
      <c r="M4401" t="str">
        <f>IFERROR(VLOOKUP(A4401,'Статус менеджера'!$A$2:$B$48,2,TRUE),"")</f>
        <v/>
      </c>
      <c r="N4401" s="2">
        <f t="shared" si="137"/>
        <v>12</v>
      </c>
    </row>
    <row r="4402" spans="1:14" x14ac:dyDescent="0.35">
      <c r="A4402" t="s">
        <v>16</v>
      </c>
      <c r="B4402" t="s">
        <v>225</v>
      </c>
      <c r="C4402" s="1">
        <v>44140</v>
      </c>
      <c r="D4402" t="s">
        <v>120</v>
      </c>
      <c r="E4402" s="3">
        <v>0.14499999999999999</v>
      </c>
      <c r="F4402" s="4">
        <v>0</v>
      </c>
      <c r="G4402" s="2">
        <v>18485</v>
      </c>
      <c r="H4402" s="2">
        <v>17805</v>
      </c>
      <c r="I4402" s="2">
        <v>18485</v>
      </c>
      <c r="J4402" s="2">
        <v>18795</v>
      </c>
      <c r="K4402" s="2">
        <v>19295</v>
      </c>
      <c r="L4402" t="str">
        <f t="shared" si="136"/>
        <v/>
      </c>
      <c r="M4402" t="str">
        <f>IFERROR(VLOOKUP(A4402,'Статус менеджера'!$A$2:$B$48,2,TRUE),"")</f>
        <v/>
      </c>
      <c r="N4402" s="2">
        <f t="shared" si="137"/>
        <v>12</v>
      </c>
    </row>
    <row r="4403" spans="1:14" x14ac:dyDescent="0.35">
      <c r="A4403" t="s">
        <v>16</v>
      </c>
      <c r="B4403" t="s">
        <v>225</v>
      </c>
      <c r="C4403" s="1">
        <v>44140</v>
      </c>
      <c r="D4403" t="s">
        <v>120</v>
      </c>
      <c r="E4403" s="3">
        <v>0.14000000000000001</v>
      </c>
      <c r="F4403" s="4">
        <v>0</v>
      </c>
      <c r="G4403" s="2">
        <v>18485</v>
      </c>
      <c r="H4403" s="2">
        <v>17805</v>
      </c>
      <c r="I4403" s="2">
        <v>18485</v>
      </c>
      <c r="J4403" s="2">
        <v>18795</v>
      </c>
      <c r="K4403" s="2">
        <v>19295</v>
      </c>
      <c r="L4403" t="str">
        <f t="shared" si="136"/>
        <v/>
      </c>
      <c r="M4403" t="str">
        <f>IFERROR(VLOOKUP(A4403,'Статус менеджера'!$A$2:$B$48,2,TRUE),"")</f>
        <v/>
      </c>
      <c r="N4403" s="2">
        <f t="shared" si="137"/>
        <v>12</v>
      </c>
    </row>
    <row r="4404" spans="1:14" x14ac:dyDescent="0.35">
      <c r="A4404" t="s">
        <v>16</v>
      </c>
      <c r="B4404" t="s">
        <v>225</v>
      </c>
      <c r="C4404" s="1">
        <v>44140</v>
      </c>
      <c r="D4404" t="s">
        <v>120</v>
      </c>
      <c r="E4404" s="3">
        <v>0.12</v>
      </c>
      <c r="F4404" s="4">
        <v>0</v>
      </c>
      <c r="G4404" s="2">
        <v>18485</v>
      </c>
      <c r="H4404" s="2">
        <v>17805</v>
      </c>
      <c r="I4404" s="2">
        <v>18485</v>
      </c>
      <c r="J4404" s="2">
        <v>18795</v>
      </c>
      <c r="K4404" s="2">
        <v>19295</v>
      </c>
      <c r="L4404" t="str">
        <f t="shared" si="136"/>
        <v/>
      </c>
      <c r="M4404" t="str">
        <f>IFERROR(VLOOKUP(A4404,'Статус менеджера'!$A$2:$B$48,2,TRUE),"")</f>
        <v/>
      </c>
      <c r="N4404" s="2">
        <f t="shared" si="137"/>
        <v>12</v>
      </c>
    </row>
    <row r="4405" spans="1:14" x14ac:dyDescent="0.35">
      <c r="A4405" t="s">
        <v>16</v>
      </c>
      <c r="B4405" t="s">
        <v>225</v>
      </c>
      <c r="C4405" s="1">
        <v>44140</v>
      </c>
      <c r="D4405" t="s">
        <v>124</v>
      </c>
      <c r="E4405" s="3">
        <v>8.5000000000000006E-2</v>
      </c>
      <c r="F4405" s="4">
        <v>0</v>
      </c>
      <c r="G4405" s="2">
        <v>18445</v>
      </c>
      <c r="H4405" s="2">
        <v>17805</v>
      </c>
      <c r="I4405" s="2">
        <v>18445</v>
      </c>
      <c r="J4405" s="2">
        <v>18795</v>
      </c>
      <c r="K4405" s="2">
        <v>19295</v>
      </c>
      <c r="L4405" t="str">
        <f t="shared" si="136"/>
        <v/>
      </c>
      <c r="M4405" t="str">
        <f>IFERROR(VLOOKUP(A4405,'Статус менеджера'!$A$2:$B$48,2,TRUE),"")</f>
        <v/>
      </c>
      <c r="N4405" s="2">
        <f t="shared" si="137"/>
        <v>12</v>
      </c>
    </row>
    <row r="4406" spans="1:14" x14ac:dyDescent="0.35">
      <c r="A4406" t="s">
        <v>16</v>
      </c>
      <c r="B4406" t="s">
        <v>225</v>
      </c>
      <c r="C4406" s="1">
        <v>44140</v>
      </c>
      <c r="D4406" t="s">
        <v>124</v>
      </c>
      <c r="E4406" s="3">
        <v>0.1</v>
      </c>
      <c r="F4406" s="4">
        <v>0</v>
      </c>
      <c r="G4406" s="2">
        <v>18445</v>
      </c>
      <c r="H4406" s="2">
        <v>17805</v>
      </c>
      <c r="I4406" s="2">
        <v>18445</v>
      </c>
      <c r="J4406" s="2">
        <v>18795</v>
      </c>
      <c r="K4406" s="2">
        <v>19295</v>
      </c>
      <c r="L4406" t="str">
        <f t="shared" si="136"/>
        <v/>
      </c>
      <c r="M4406" t="str">
        <f>IFERROR(VLOOKUP(A4406,'Статус менеджера'!$A$2:$B$48,2,TRUE),"")</f>
        <v/>
      </c>
      <c r="N4406" s="2">
        <f t="shared" si="137"/>
        <v>12</v>
      </c>
    </row>
    <row r="4407" spans="1:14" x14ac:dyDescent="0.35">
      <c r="A4407" t="s">
        <v>16</v>
      </c>
      <c r="B4407" t="s">
        <v>225</v>
      </c>
      <c r="C4407" s="1">
        <v>44140</v>
      </c>
      <c r="D4407" t="s">
        <v>120</v>
      </c>
      <c r="E4407" s="3">
        <v>0.214</v>
      </c>
      <c r="F4407" s="4">
        <v>0</v>
      </c>
      <c r="G4407" s="2">
        <v>17810</v>
      </c>
      <c r="H4407" s="2">
        <v>17145</v>
      </c>
      <c r="I4407" s="2">
        <v>17810</v>
      </c>
      <c r="J4407" s="2">
        <v>18120</v>
      </c>
      <c r="K4407" s="2">
        <v>18620</v>
      </c>
      <c r="L4407" t="str">
        <f t="shared" si="136"/>
        <v/>
      </c>
      <c r="M4407" t="str">
        <f>IFERROR(VLOOKUP(A4407,'Статус менеджера'!$A$2:$B$48,2,TRUE),"")</f>
        <v/>
      </c>
      <c r="N4407" s="2">
        <f t="shared" si="137"/>
        <v>12</v>
      </c>
    </row>
    <row r="4408" spans="1:14" x14ac:dyDescent="0.35">
      <c r="A4408" t="s">
        <v>16</v>
      </c>
      <c r="B4408" t="s">
        <v>225</v>
      </c>
      <c r="C4408" s="1">
        <v>44140</v>
      </c>
      <c r="D4408" t="s">
        <v>123</v>
      </c>
      <c r="E4408" s="3">
        <v>0.19</v>
      </c>
      <c r="F4408" s="4">
        <v>0</v>
      </c>
      <c r="G4408" s="2">
        <v>17155</v>
      </c>
      <c r="H4408" s="2">
        <v>16260</v>
      </c>
      <c r="I4408" s="2">
        <v>17155</v>
      </c>
      <c r="J4408" s="2">
        <v>17505</v>
      </c>
      <c r="K4408" s="2">
        <v>18255</v>
      </c>
      <c r="L4408" t="str">
        <f t="shared" si="136"/>
        <v/>
      </c>
      <c r="M4408" t="str">
        <f>IFERROR(VLOOKUP(A4408,'Статус менеджера'!$A$2:$B$48,2,TRUE),"")</f>
        <v/>
      </c>
      <c r="N4408" s="2">
        <f t="shared" si="137"/>
        <v>12</v>
      </c>
    </row>
    <row r="4409" spans="1:14" x14ac:dyDescent="0.35">
      <c r="A4409" t="s">
        <v>4</v>
      </c>
      <c r="B4409" t="s">
        <v>227</v>
      </c>
      <c r="C4409" s="1">
        <v>44145</v>
      </c>
      <c r="D4409" t="s">
        <v>116</v>
      </c>
      <c r="E4409" s="3">
        <v>1.79</v>
      </c>
      <c r="F4409" s="4">
        <v>0</v>
      </c>
      <c r="G4409" s="2">
        <v>18980</v>
      </c>
      <c r="H4409" s="2">
        <v>18435</v>
      </c>
      <c r="I4409" s="2">
        <v>18980</v>
      </c>
      <c r="J4409" s="2">
        <v>19330</v>
      </c>
      <c r="K4409" s="2">
        <v>19780</v>
      </c>
      <c r="L4409" t="str">
        <f t="shared" si="136"/>
        <v/>
      </c>
      <c r="M4409" t="str">
        <f>IFERROR(VLOOKUP(A4409,'Статус менеджера'!$A$2:$B$48,2,TRUE),"")</f>
        <v/>
      </c>
      <c r="N4409" s="2">
        <f t="shared" si="137"/>
        <v>12</v>
      </c>
    </row>
    <row r="4410" spans="1:14" x14ac:dyDescent="0.35">
      <c r="A4410" t="s">
        <v>6</v>
      </c>
      <c r="B4410" t="s">
        <v>222</v>
      </c>
      <c r="C4410" s="1">
        <v>44142</v>
      </c>
      <c r="D4410" t="s">
        <v>122</v>
      </c>
      <c r="E4410" s="3">
        <v>16.614999999999998</v>
      </c>
      <c r="F4410" s="4">
        <v>0</v>
      </c>
      <c r="G4410" s="2">
        <v>20215</v>
      </c>
      <c r="H4410" s="2">
        <v>20195</v>
      </c>
      <c r="I4410" s="2">
        <v>21125</v>
      </c>
      <c r="J4410" s="2">
        <v>21125</v>
      </c>
      <c r="K4410" s="2">
        <v>21575</v>
      </c>
      <c r="L4410" t="str">
        <f t="shared" si="136"/>
        <v/>
      </c>
      <c r="M4410" t="str">
        <f>IFERROR(VLOOKUP(A4410,'Статус менеджера'!$A$2:$B$48,2,TRUE),"")</f>
        <v>Продавець малим клієнтам</v>
      </c>
      <c r="N4410" s="2">
        <f t="shared" si="137"/>
        <v>8.086021505376344</v>
      </c>
    </row>
    <row r="4411" spans="1:14" x14ac:dyDescent="0.35">
      <c r="A4411" t="s">
        <v>44</v>
      </c>
      <c r="B4411" t="s">
        <v>227</v>
      </c>
      <c r="C4411" s="1">
        <v>44151</v>
      </c>
      <c r="D4411" t="s">
        <v>126</v>
      </c>
      <c r="E4411" s="3">
        <v>0.87</v>
      </c>
      <c r="F4411" s="4">
        <v>0</v>
      </c>
      <c r="G4411" s="2">
        <v>24610</v>
      </c>
      <c r="H4411" s="2">
        <v>22570</v>
      </c>
      <c r="I4411" s="2">
        <v>23365</v>
      </c>
      <c r="J4411" s="2">
        <v>23560</v>
      </c>
      <c r="K4411" s="2">
        <v>24010</v>
      </c>
      <c r="L4411">
        <f t="shared" si="136"/>
        <v>26.1</v>
      </c>
      <c r="M4411" t="str">
        <f>IFERROR(VLOOKUP(A4411,'Статус менеджера'!$A$2:$B$48,2,TRUE),"")</f>
        <v>Продавець малим клієнтам</v>
      </c>
      <c r="N4411" s="2">
        <f t="shared" si="137"/>
        <v>30</v>
      </c>
    </row>
    <row r="4412" spans="1:14" x14ac:dyDescent="0.35">
      <c r="A4412" t="s">
        <v>27</v>
      </c>
      <c r="B4412" t="s">
        <v>232</v>
      </c>
      <c r="C4412" s="1">
        <v>44152</v>
      </c>
      <c r="D4412" t="s">
        <v>117</v>
      </c>
      <c r="E4412" s="3">
        <v>4.2149999999999999</v>
      </c>
      <c r="F4412" s="4">
        <v>0</v>
      </c>
      <c r="G4412" s="2">
        <v>21345</v>
      </c>
      <c r="H4412" s="2">
        <v>20460</v>
      </c>
      <c r="I4412" s="2">
        <v>21345</v>
      </c>
      <c r="J4412" s="2">
        <v>21845</v>
      </c>
      <c r="K4412" s="2">
        <v>22345</v>
      </c>
      <c r="L4412" t="str">
        <f t="shared" si="136"/>
        <v/>
      </c>
      <c r="M4412" t="str">
        <f>IFERROR(VLOOKUP(A4412,'Статус менеджера'!$A$2:$B$48,2,TRUE),"")</f>
        <v/>
      </c>
      <c r="N4412" s="2">
        <f t="shared" si="137"/>
        <v>12</v>
      </c>
    </row>
    <row r="4413" spans="1:14" x14ac:dyDescent="0.35">
      <c r="A4413" t="s">
        <v>27</v>
      </c>
      <c r="B4413" t="s">
        <v>232</v>
      </c>
      <c r="C4413" s="1">
        <v>44152</v>
      </c>
      <c r="D4413" t="s">
        <v>117</v>
      </c>
      <c r="E4413" s="3">
        <v>3.415</v>
      </c>
      <c r="F4413" s="4">
        <v>0</v>
      </c>
      <c r="G4413" s="2">
        <v>21345</v>
      </c>
      <c r="H4413" s="2">
        <v>20460</v>
      </c>
      <c r="I4413" s="2">
        <v>21345</v>
      </c>
      <c r="J4413" s="2">
        <v>21845</v>
      </c>
      <c r="K4413" s="2">
        <v>22345</v>
      </c>
      <c r="L4413" t="str">
        <f t="shared" si="136"/>
        <v/>
      </c>
      <c r="M4413" t="str">
        <f>IFERROR(VLOOKUP(A4413,'Статус менеджера'!$A$2:$B$48,2,TRUE),"")</f>
        <v/>
      </c>
      <c r="N4413" s="2">
        <f t="shared" si="137"/>
        <v>12</v>
      </c>
    </row>
    <row r="4414" spans="1:14" x14ac:dyDescent="0.35">
      <c r="A4414" t="s">
        <v>67</v>
      </c>
      <c r="B4414" t="s">
        <v>224</v>
      </c>
      <c r="C4414" s="1">
        <v>44152</v>
      </c>
      <c r="D4414" t="s">
        <v>146</v>
      </c>
      <c r="E4414" s="3">
        <v>67.134</v>
      </c>
      <c r="F4414" s="4">
        <v>0</v>
      </c>
      <c r="G4414" s="2">
        <v>21530.41</v>
      </c>
      <c r="H4414" s="2">
        <v>27435</v>
      </c>
      <c r="I4414" s="2">
        <v>27990</v>
      </c>
      <c r="J4414" s="2">
        <v>28580</v>
      </c>
      <c r="K4414" s="2">
        <v>28930</v>
      </c>
      <c r="L4414" t="str">
        <f t="shared" si="136"/>
        <v/>
      </c>
      <c r="M4414" t="str">
        <f>IFERROR(VLOOKUP(A4414,'Статус менеджера'!$A$2:$B$48,2,TRUE),"")</f>
        <v>Продавець малим клієнтам</v>
      </c>
      <c r="N4414" s="2">
        <f t="shared" si="137"/>
        <v>8</v>
      </c>
    </row>
    <row r="4415" spans="1:14" x14ac:dyDescent="0.35">
      <c r="A4415" t="s">
        <v>0</v>
      </c>
      <c r="B4415" t="s">
        <v>230</v>
      </c>
      <c r="C4415" s="1">
        <v>44153</v>
      </c>
      <c r="D4415" t="s">
        <v>137</v>
      </c>
      <c r="E4415" s="3">
        <v>4.25</v>
      </c>
      <c r="F4415" s="4">
        <v>0</v>
      </c>
      <c r="G4415" s="2">
        <v>17707</v>
      </c>
      <c r="H4415" s="2">
        <v>18065</v>
      </c>
      <c r="I4415" s="2">
        <v>18410</v>
      </c>
      <c r="J4415" s="2">
        <v>18960</v>
      </c>
      <c r="K4415" s="2">
        <v>19410</v>
      </c>
      <c r="L4415" t="str">
        <f t="shared" si="136"/>
        <v/>
      </c>
      <c r="M4415" t="str">
        <f>IFERROR(VLOOKUP(A4415,'Статус менеджера'!$A$2:$B$48,2,TRUE),"")</f>
        <v/>
      </c>
      <c r="N4415" s="2">
        <f t="shared" si="137"/>
        <v>8</v>
      </c>
    </row>
    <row r="4416" spans="1:14" x14ac:dyDescent="0.35">
      <c r="A4416" t="s">
        <v>0</v>
      </c>
      <c r="B4416" t="s">
        <v>230</v>
      </c>
      <c r="C4416" s="1">
        <v>44153</v>
      </c>
      <c r="D4416" t="s">
        <v>137</v>
      </c>
      <c r="E4416" s="3">
        <v>4.7949999999999999</v>
      </c>
      <c r="F4416" s="4">
        <v>0</v>
      </c>
      <c r="G4416" s="2">
        <v>17707</v>
      </c>
      <c r="H4416" s="2">
        <v>18065</v>
      </c>
      <c r="I4416" s="2">
        <v>18410</v>
      </c>
      <c r="J4416" s="2">
        <v>18960</v>
      </c>
      <c r="K4416" s="2">
        <v>19410</v>
      </c>
      <c r="L4416" t="str">
        <f t="shared" si="136"/>
        <v/>
      </c>
      <c r="M4416" t="str">
        <f>IFERROR(VLOOKUP(A4416,'Статус менеджера'!$A$2:$B$48,2,TRUE),"")</f>
        <v/>
      </c>
      <c r="N4416" s="2">
        <f t="shared" si="137"/>
        <v>8</v>
      </c>
    </row>
    <row r="4417" spans="1:14" x14ac:dyDescent="0.35">
      <c r="A4417" t="s">
        <v>0</v>
      </c>
      <c r="B4417" t="s">
        <v>230</v>
      </c>
      <c r="C4417" s="1">
        <v>44153</v>
      </c>
      <c r="D4417" t="s">
        <v>137</v>
      </c>
      <c r="E4417" s="3">
        <v>4.41</v>
      </c>
      <c r="F4417" s="4">
        <v>0</v>
      </c>
      <c r="G4417" s="2">
        <v>17707</v>
      </c>
      <c r="H4417" s="2">
        <v>18065</v>
      </c>
      <c r="I4417" s="2">
        <v>18410</v>
      </c>
      <c r="J4417" s="2">
        <v>18960</v>
      </c>
      <c r="K4417" s="2">
        <v>19410</v>
      </c>
      <c r="L4417" t="str">
        <f t="shared" si="136"/>
        <v/>
      </c>
      <c r="M4417" t="str">
        <f>IFERROR(VLOOKUP(A4417,'Статус менеджера'!$A$2:$B$48,2,TRUE),"")</f>
        <v/>
      </c>
      <c r="N4417" s="2">
        <f t="shared" si="137"/>
        <v>8</v>
      </c>
    </row>
    <row r="4418" spans="1:14" x14ac:dyDescent="0.35">
      <c r="A4418" t="s">
        <v>0</v>
      </c>
      <c r="B4418" t="s">
        <v>230</v>
      </c>
      <c r="C4418" s="1">
        <v>44153</v>
      </c>
      <c r="D4418" t="s">
        <v>137</v>
      </c>
      <c r="E4418" s="3">
        <v>3.31</v>
      </c>
      <c r="F4418" s="4">
        <v>0</v>
      </c>
      <c r="G4418" s="2">
        <v>17707</v>
      </c>
      <c r="H4418" s="2">
        <v>18065</v>
      </c>
      <c r="I4418" s="2">
        <v>18410</v>
      </c>
      <c r="J4418" s="2">
        <v>18960</v>
      </c>
      <c r="K4418" s="2">
        <v>19410</v>
      </c>
      <c r="L4418" t="str">
        <f t="shared" ref="L4418:L4481" si="138">IFERROR(IF(AND(M4418="Продавець малим клієнтам", OR(B4418="Східний регіон", B4418="Західний регіон", B4418="Північний регіон", B4418="Південний регіон", B4418="Центральний регіон", B4418="Будівництво", B4418="Дистрибуція роздріб")), E4418*N4418, ""),"")</f>
        <v/>
      </c>
      <c r="M4418" t="str">
        <f>IFERROR(VLOOKUP(A4418,'Статус менеджера'!$A$2:$B$48,2,TRUE),"")</f>
        <v/>
      </c>
      <c r="N4418" s="2">
        <f t="shared" ref="N4418:N4481" si="139">IFERROR(IF(G4418 &lt;= H4418, 8,
    IF(G4418 &lt;= I4418, 8 + (G4418 - H4418) * (12 - 8) / (I4418 - H4418),
       IF(G4418 &lt;= J4418, 12 + (G4418 - I4418) * (20 - 12) / (J4418 - I4418),
          IF(G4418 &lt;= K4418, 20 + (G4418 - J4418) * (30 - 20) / (K4418 - J4418),
             30)))),"")</f>
        <v>8</v>
      </c>
    </row>
    <row r="4419" spans="1:14" x14ac:dyDescent="0.35">
      <c r="A4419" t="s">
        <v>0</v>
      </c>
      <c r="B4419" t="s">
        <v>230</v>
      </c>
      <c r="C4419" s="1">
        <v>44153</v>
      </c>
      <c r="D4419" t="s">
        <v>137</v>
      </c>
      <c r="E4419" s="3">
        <v>4.5549999999999997</v>
      </c>
      <c r="F4419" s="4">
        <v>0</v>
      </c>
      <c r="G4419" s="2">
        <v>17707</v>
      </c>
      <c r="H4419" s="2">
        <v>18065</v>
      </c>
      <c r="I4419" s="2">
        <v>18410</v>
      </c>
      <c r="J4419" s="2">
        <v>18960</v>
      </c>
      <c r="K4419" s="2">
        <v>19410</v>
      </c>
      <c r="L4419" t="str">
        <f t="shared" si="138"/>
        <v/>
      </c>
      <c r="M4419" t="str">
        <f>IFERROR(VLOOKUP(A4419,'Статус менеджера'!$A$2:$B$48,2,TRUE),"")</f>
        <v/>
      </c>
      <c r="N4419" s="2">
        <f t="shared" si="139"/>
        <v>8</v>
      </c>
    </row>
    <row r="4420" spans="1:14" x14ac:dyDescent="0.35">
      <c r="A4420" t="s">
        <v>0</v>
      </c>
      <c r="B4420" t="s">
        <v>230</v>
      </c>
      <c r="C4420" s="1">
        <v>44153</v>
      </c>
      <c r="D4420" t="s">
        <v>137</v>
      </c>
      <c r="E4420" s="3">
        <v>4.3899999999999997</v>
      </c>
      <c r="F4420" s="4">
        <v>0</v>
      </c>
      <c r="G4420" s="2">
        <v>17707</v>
      </c>
      <c r="H4420" s="2">
        <v>18065</v>
      </c>
      <c r="I4420" s="2">
        <v>18410</v>
      </c>
      <c r="J4420" s="2">
        <v>18960</v>
      </c>
      <c r="K4420" s="2">
        <v>19410</v>
      </c>
      <c r="L4420" t="str">
        <f t="shared" si="138"/>
        <v/>
      </c>
      <c r="M4420" t="str">
        <f>IFERROR(VLOOKUP(A4420,'Статус менеджера'!$A$2:$B$48,2,TRUE),"")</f>
        <v/>
      </c>
      <c r="N4420" s="2">
        <f t="shared" si="139"/>
        <v>8</v>
      </c>
    </row>
    <row r="4421" spans="1:14" x14ac:dyDescent="0.35">
      <c r="A4421" t="s">
        <v>13</v>
      </c>
      <c r="B4421" t="s">
        <v>225</v>
      </c>
      <c r="C4421" s="1">
        <v>44139</v>
      </c>
      <c r="D4421" t="s">
        <v>126</v>
      </c>
      <c r="E4421" s="3">
        <v>0.21199999999999999</v>
      </c>
      <c r="F4421" s="4">
        <v>0</v>
      </c>
      <c r="G4421" s="2">
        <v>26390</v>
      </c>
      <c r="H4421" s="2">
        <v>24950</v>
      </c>
      <c r="I4421" s="2">
        <v>25745</v>
      </c>
      <c r="J4421" s="2">
        <v>25940</v>
      </c>
      <c r="K4421" s="2">
        <v>26390</v>
      </c>
      <c r="L4421">
        <f t="shared" si="138"/>
        <v>6.3599999999999994</v>
      </c>
      <c r="M4421" t="str">
        <f>IFERROR(VLOOKUP(A4421,'Статус менеджера'!$A$2:$B$48,2,TRUE),"")</f>
        <v>Продавець малим клієнтам</v>
      </c>
      <c r="N4421" s="2">
        <f t="shared" si="139"/>
        <v>30</v>
      </c>
    </row>
    <row r="4422" spans="1:14" x14ac:dyDescent="0.35">
      <c r="A4422" t="s">
        <v>13</v>
      </c>
      <c r="B4422" t="s">
        <v>225</v>
      </c>
      <c r="C4422" s="1">
        <v>44139</v>
      </c>
      <c r="D4422" t="s">
        <v>127</v>
      </c>
      <c r="E4422" s="3">
        <v>0</v>
      </c>
      <c r="F4422" s="4">
        <v>0</v>
      </c>
      <c r="G4422" s="2">
        <v>300</v>
      </c>
      <c r="H4422" s="2" t="e">
        <v>#N/A</v>
      </c>
      <c r="I4422" s="2" t="e">
        <v>#N/A</v>
      </c>
      <c r="J4422" s="2" t="e">
        <v>#N/A</v>
      </c>
      <c r="K4422" s="2" t="e">
        <v>#N/A</v>
      </c>
      <c r="L4422" t="str">
        <f t="shared" si="138"/>
        <v/>
      </c>
      <c r="M4422" t="str">
        <f>IFERROR(VLOOKUP(A4422,'Статус менеджера'!$A$2:$B$48,2,TRUE),"")</f>
        <v>Продавець малим клієнтам</v>
      </c>
      <c r="N4422" s="2" t="str">
        <f t="shared" si="139"/>
        <v/>
      </c>
    </row>
    <row r="4423" spans="1:14" x14ac:dyDescent="0.35">
      <c r="A4423" t="s">
        <v>46</v>
      </c>
      <c r="B4423" t="s">
        <v>225</v>
      </c>
      <c r="C4423" s="1">
        <v>44137</v>
      </c>
      <c r="D4423" t="s">
        <v>120</v>
      </c>
      <c r="E4423" s="3">
        <v>0.52500000000000002</v>
      </c>
      <c r="F4423" s="4">
        <v>0</v>
      </c>
      <c r="G4423" s="2">
        <v>18040</v>
      </c>
      <c r="H4423" s="2">
        <v>17360</v>
      </c>
      <c r="I4423" s="2">
        <v>18040</v>
      </c>
      <c r="J4423" s="2">
        <v>18350</v>
      </c>
      <c r="K4423" s="2">
        <v>18850</v>
      </c>
      <c r="L4423" t="str">
        <f t="shared" si="138"/>
        <v/>
      </c>
      <c r="M4423" t="str">
        <f>IFERROR(VLOOKUP(A4423,'Статус менеджера'!$A$2:$B$48,2,TRUE),"")</f>
        <v/>
      </c>
      <c r="N4423" s="2">
        <f t="shared" si="139"/>
        <v>12</v>
      </c>
    </row>
    <row r="4424" spans="1:14" x14ac:dyDescent="0.35">
      <c r="A4424" t="s">
        <v>46</v>
      </c>
      <c r="B4424" t="s">
        <v>225</v>
      </c>
      <c r="C4424" s="1">
        <v>44137</v>
      </c>
      <c r="D4424" t="s">
        <v>118</v>
      </c>
      <c r="E4424" s="3">
        <v>0</v>
      </c>
      <c r="F4424" s="4">
        <v>0</v>
      </c>
      <c r="G4424" s="2">
        <v>600</v>
      </c>
      <c r="H4424" s="2" t="e">
        <v>#N/A</v>
      </c>
      <c r="I4424" s="2" t="e">
        <v>#N/A</v>
      </c>
      <c r="J4424" s="2" t="e">
        <v>#N/A</v>
      </c>
      <c r="K4424" s="2" t="e">
        <v>#N/A</v>
      </c>
      <c r="L4424" t="str">
        <f t="shared" si="138"/>
        <v/>
      </c>
      <c r="M4424" t="str">
        <f>IFERROR(VLOOKUP(A4424,'Статус менеджера'!$A$2:$B$48,2,TRUE),"")</f>
        <v/>
      </c>
      <c r="N4424" s="2" t="str">
        <f t="shared" si="139"/>
        <v/>
      </c>
    </row>
    <row r="4425" spans="1:14" x14ac:dyDescent="0.35">
      <c r="A4425" t="s">
        <v>15</v>
      </c>
      <c r="B4425" t="s">
        <v>233</v>
      </c>
      <c r="C4425" s="1">
        <v>44138</v>
      </c>
      <c r="D4425" t="s">
        <v>128</v>
      </c>
      <c r="E4425" s="3">
        <v>6.22</v>
      </c>
      <c r="F4425" s="4">
        <v>0</v>
      </c>
      <c r="G4425" s="2">
        <v>23550</v>
      </c>
      <c r="H4425" s="2">
        <v>22855</v>
      </c>
      <c r="I4425" s="2">
        <v>23295</v>
      </c>
      <c r="J4425" s="2">
        <v>23845</v>
      </c>
      <c r="K4425" s="2">
        <v>24295</v>
      </c>
      <c r="L4425" t="str">
        <f t="shared" si="138"/>
        <v/>
      </c>
      <c r="M4425" t="str">
        <f>IFERROR(VLOOKUP(A4425,'Статус менеджера'!$A$2:$B$48,2,TRUE),"")</f>
        <v/>
      </c>
      <c r="N4425" s="2">
        <f t="shared" si="139"/>
        <v>15.709090909090909</v>
      </c>
    </row>
    <row r="4426" spans="1:14" x14ac:dyDescent="0.35">
      <c r="A4426" t="s">
        <v>71</v>
      </c>
      <c r="B4426" t="s">
        <v>232</v>
      </c>
      <c r="C4426" s="1">
        <v>44137</v>
      </c>
      <c r="D4426" t="s">
        <v>140</v>
      </c>
      <c r="E4426" s="3">
        <v>1.66</v>
      </c>
      <c r="F4426" s="4">
        <v>0</v>
      </c>
      <c r="G4426" s="2">
        <v>15900</v>
      </c>
      <c r="H4426" s="2">
        <v>15785</v>
      </c>
      <c r="I4426" s="2">
        <v>16450</v>
      </c>
      <c r="J4426" s="2">
        <v>16500</v>
      </c>
      <c r="K4426" s="2">
        <v>16620</v>
      </c>
      <c r="L4426" t="str">
        <f t="shared" si="138"/>
        <v/>
      </c>
      <c r="M4426" t="str">
        <f>IFERROR(VLOOKUP(A4426,'Статус менеджера'!$A$2:$B$48,2,TRUE),"")</f>
        <v/>
      </c>
      <c r="N4426" s="2">
        <f t="shared" si="139"/>
        <v>8.6917293233082713</v>
      </c>
    </row>
    <row r="4427" spans="1:14" x14ac:dyDescent="0.35">
      <c r="A4427" t="s">
        <v>71</v>
      </c>
      <c r="B4427" t="s">
        <v>232</v>
      </c>
      <c r="C4427" s="1">
        <v>44137</v>
      </c>
      <c r="D4427" t="s">
        <v>140</v>
      </c>
      <c r="E4427" s="3">
        <v>5.2850000000000001</v>
      </c>
      <c r="F4427" s="4">
        <v>0</v>
      </c>
      <c r="G4427" s="2">
        <v>15900</v>
      </c>
      <c r="H4427" s="2">
        <v>15785</v>
      </c>
      <c r="I4427" s="2">
        <v>16450</v>
      </c>
      <c r="J4427" s="2">
        <v>16500</v>
      </c>
      <c r="K4427" s="2">
        <v>16620</v>
      </c>
      <c r="L4427" t="str">
        <f t="shared" si="138"/>
        <v/>
      </c>
      <c r="M4427" t="str">
        <f>IFERROR(VLOOKUP(A4427,'Статус менеджера'!$A$2:$B$48,2,TRUE),"")</f>
        <v/>
      </c>
      <c r="N4427" s="2">
        <f t="shared" si="139"/>
        <v>8.6917293233082713</v>
      </c>
    </row>
    <row r="4428" spans="1:14" x14ac:dyDescent="0.35">
      <c r="A4428" t="s">
        <v>71</v>
      </c>
      <c r="B4428" t="s">
        <v>232</v>
      </c>
      <c r="C4428" s="1">
        <v>44137</v>
      </c>
      <c r="D4428" t="s">
        <v>140</v>
      </c>
      <c r="E4428" s="3">
        <v>5.5750000000000002</v>
      </c>
      <c r="F4428" s="4">
        <v>0</v>
      </c>
      <c r="G4428" s="2">
        <v>15900</v>
      </c>
      <c r="H4428" s="2">
        <v>15785</v>
      </c>
      <c r="I4428" s="2">
        <v>16450</v>
      </c>
      <c r="J4428" s="2">
        <v>16500</v>
      </c>
      <c r="K4428" s="2">
        <v>16620</v>
      </c>
      <c r="L4428" t="str">
        <f t="shared" si="138"/>
        <v/>
      </c>
      <c r="M4428" t="str">
        <f>IFERROR(VLOOKUP(A4428,'Статус менеджера'!$A$2:$B$48,2,TRUE),"")</f>
        <v/>
      </c>
      <c r="N4428" s="2">
        <f t="shared" si="139"/>
        <v>8.6917293233082713</v>
      </c>
    </row>
    <row r="4429" spans="1:14" x14ac:dyDescent="0.35">
      <c r="A4429" t="s">
        <v>71</v>
      </c>
      <c r="B4429" t="s">
        <v>232</v>
      </c>
      <c r="C4429" s="1">
        <v>44137</v>
      </c>
      <c r="D4429" t="s">
        <v>140</v>
      </c>
      <c r="E4429" s="3">
        <v>4.95</v>
      </c>
      <c r="F4429" s="4">
        <v>0</v>
      </c>
      <c r="G4429" s="2">
        <v>15900</v>
      </c>
      <c r="H4429" s="2">
        <v>15785</v>
      </c>
      <c r="I4429" s="2">
        <v>16450</v>
      </c>
      <c r="J4429" s="2">
        <v>16500</v>
      </c>
      <c r="K4429" s="2">
        <v>16620</v>
      </c>
      <c r="L4429" t="str">
        <f t="shared" si="138"/>
        <v/>
      </c>
      <c r="M4429" t="str">
        <f>IFERROR(VLOOKUP(A4429,'Статус менеджера'!$A$2:$B$48,2,TRUE),"")</f>
        <v/>
      </c>
      <c r="N4429" s="2">
        <f t="shared" si="139"/>
        <v>8.6917293233082713</v>
      </c>
    </row>
    <row r="4430" spans="1:14" x14ac:dyDescent="0.35">
      <c r="A4430" t="s">
        <v>71</v>
      </c>
      <c r="B4430" t="s">
        <v>232</v>
      </c>
      <c r="C4430" s="1">
        <v>44137</v>
      </c>
      <c r="D4430" t="s">
        <v>140</v>
      </c>
      <c r="E4430" s="3">
        <v>5.96</v>
      </c>
      <c r="F4430" s="4">
        <v>0</v>
      </c>
      <c r="G4430" s="2">
        <v>15900</v>
      </c>
      <c r="H4430" s="2">
        <v>15785</v>
      </c>
      <c r="I4430" s="2">
        <v>16450</v>
      </c>
      <c r="J4430" s="2">
        <v>16500</v>
      </c>
      <c r="K4430" s="2">
        <v>16620</v>
      </c>
      <c r="L4430" t="str">
        <f t="shared" si="138"/>
        <v/>
      </c>
      <c r="M4430" t="str">
        <f>IFERROR(VLOOKUP(A4430,'Статус менеджера'!$A$2:$B$48,2,TRUE),"")</f>
        <v/>
      </c>
      <c r="N4430" s="2">
        <f t="shared" si="139"/>
        <v>8.6917293233082713</v>
      </c>
    </row>
    <row r="4431" spans="1:14" x14ac:dyDescent="0.35">
      <c r="A4431" t="s">
        <v>51</v>
      </c>
      <c r="B4431" t="s">
        <v>229</v>
      </c>
      <c r="C4431" s="1">
        <v>44139</v>
      </c>
      <c r="D4431" t="s">
        <v>122</v>
      </c>
      <c r="E4431" s="3">
        <v>1.9</v>
      </c>
      <c r="F4431" s="4">
        <v>0</v>
      </c>
      <c r="G4431" s="2">
        <v>18870</v>
      </c>
      <c r="H4431" s="2">
        <v>18505</v>
      </c>
      <c r="I4431" s="2">
        <v>19070</v>
      </c>
      <c r="J4431" s="2">
        <v>19420</v>
      </c>
      <c r="K4431" s="2">
        <v>19870</v>
      </c>
      <c r="L4431" t="str">
        <f t="shared" si="138"/>
        <v/>
      </c>
      <c r="M4431" t="str">
        <f>IFERROR(VLOOKUP(A4431,'Статус менеджера'!$A$2:$B$48,2,TRUE),"")</f>
        <v>Продавець малим клієнтам</v>
      </c>
      <c r="N4431" s="2">
        <f t="shared" si="139"/>
        <v>10.584070796460177</v>
      </c>
    </row>
    <row r="4432" spans="1:14" x14ac:dyDescent="0.35">
      <c r="A4432" t="s">
        <v>51</v>
      </c>
      <c r="B4432" t="s">
        <v>229</v>
      </c>
      <c r="C4432" s="1">
        <v>44139</v>
      </c>
      <c r="D4432" t="s">
        <v>122</v>
      </c>
      <c r="E4432" s="3">
        <v>1.9</v>
      </c>
      <c r="F4432" s="4">
        <v>0</v>
      </c>
      <c r="G4432" s="2">
        <v>18870</v>
      </c>
      <c r="H4432" s="2">
        <v>18505</v>
      </c>
      <c r="I4432" s="2">
        <v>19070</v>
      </c>
      <c r="J4432" s="2">
        <v>19420</v>
      </c>
      <c r="K4432" s="2">
        <v>19870</v>
      </c>
      <c r="L4432" t="str">
        <f t="shared" si="138"/>
        <v/>
      </c>
      <c r="M4432" t="str">
        <f>IFERROR(VLOOKUP(A4432,'Статус менеджера'!$A$2:$B$48,2,TRUE),"")</f>
        <v>Продавець малим клієнтам</v>
      </c>
      <c r="N4432" s="2">
        <f t="shared" si="139"/>
        <v>10.584070796460177</v>
      </c>
    </row>
    <row r="4433" spans="1:14" x14ac:dyDescent="0.35">
      <c r="A4433" t="s">
        <v>51</v>
      </c>
      <c r="B4433" t="s">
        <v>229</v>
      </c>
      <c r="C4433" s="1">
        <v>44139</v>
      </c>
      <c r="D4433" t="s">
        <v>122</v>
      </c>
      <c r="E4433" s="3">
        <v>1.9</v>
      </c>
      <c r="F4433" s="4">
        <v>0</v>
      </c>
      <c r="G4433" s="2">
        <v>18870</v>
      </c>
      <c r="H4433" s="2">
        <v>18505</v>
      </c>
      <c r="I4433" s="2">
        <v>19070</v>
      </c>
      <c r="J4433" s="2">
        <v>19420</v>
      </c>
      <c r="K4433" s="2">
        <v>19870</v>
      </c>
      <c r="L4433" t="str">
        <f t="shared" si="138"/>
        <v/>
      </c>
      <c r="M4433" t="str">
        <f>IFERROR(VLOOKUP(A4433,'Статус менеджера'!$A$2:$B$48,2,TRUE),"")</f>
        <v>Продавець малим клієнтам</v>
      </c>
      <c r="N4433" s="2">
        <f t="shared" si="139"/>
        <v>10.584070796460177</v>
      </c>
    </row>
    <row r="4434" spans="1:14" x14ac:dyDescent="0.35">
      <c r="A4434" t="s">
        <v>51</v>
      </c>
      <c r="B4434" t="s">
        <v>229</v>
      </c>
      <c r="C4434" s="1">
        <v>44139</v>
      </c>
      <c r="D4434" t="s">
        <v>122</v>
      </c>
      <c r="E4434" s="3">
        <v>1.9</v>
      </c>
      <c r="F4434" s="4">
        <v>0</v>
      </c>
      <c r="G4434" s="2">
        <v>18870</v>
      </c>
      <c r="H4434" s="2">
        <v>18505</v>
      </c>
      <c r="I4434" s="2">
        <v>19070</v>
      </c>
      <c r="J4434" s="2">
        <v>19420</v>
      </c>
      <c r="K4434" s="2">
        <v>19870</v>
      </c>
      <c r="L4434" t="str">
        <f t="shared" si="138"/>
        <v/>
      </c>
      <c r="M4434" t="str">
        <f>IFERROR(VLOOKUP(A4434,'Статус менеджера'!$A$2:$B$48,2,TRUE),"")</f>
        <v>Продавець малим клієнтам</v>
      </c>
      <c r="N4434" s="2">
        <f t="shared" si="139"/>
        <v>10.584070796460177</v>
      </c>
    </row>
    <row r="4435" spans="1:14" x14ac:dyDescent="0.35">
      <c r="A4435" t="s">
        <v>51</v>
      </c>
      <c r="B4435" t="s">
        <v>229</v>
      </c>
      <c r="C4435" s="1">
        <v>44139</v>
      </c>
      <c r="D4435" t="s">
        <v>122</v>
      </c>
      <c r="E4435" s="3">
        <v>1.9</v>
      </c>
      <c r="F4435" s="4">
        <v>0</v>
      </c>
      <c r="G4435" s="2">
        <v>18870</v>
      </c>
      <c r="H4435" s="2">
        <v>18505</v>
      </c>
      <c r="I4435" s="2">
        <v>19070</v>
      </c>
      <c r="J4435" s="2">
        <v>19420</v>
      </c>
      <c r="K4435" s="2">
        <v>19870</v>
      </c>
      <c r="L4435" t="str">
        <f t="shared" si="138"/>
        <v/>
      </c>
      <c r="M4435" t="str">
        <f>IFERROR(VLOOKUP(A4435,'Статус менеджера'!$A$2:$B$48,2,TRUE),"")</f>
        <v>Продавець малим клієнтам</v>
      </c>
      <c r="N4435" s="2">
        <f t="shared" si="139"/>
        <v>10.584070796460177</v>
      </c>
    </row>
    <row r="4436" spans="1:14" x14ac:dyDescent="0.35">
      <c r="A4436" t="s">
        <v>51</v>
      </c>
      <c r="B4436" t="s">
        <v>229</v>
      </c>
      <c r="C4436" s="1">
        <v>44139</v>
      </c>
      <c r="D4436" t="s">
        <v>122</v>
      </c>
      <c r="E4436" s="3">
        <v>1.9</v>
      </c>
      <c r="F4436" s="4">
        <v>0</v>
      </c>
      <c r="G4436" s="2">
        <v>18870</v>
      </c>
      <c r="H4436" s="2">
        <v>18505</v>
      </c>
      <c r="I4436" s="2">
        <v>19070</v>
      </c>
      <c r="J4436" s="2">
        <v>19420</v>
      </c>
      <c r="K4436" s="2">
        <v>19870</v>
      </c>
      <c r="L4436" t="str">
        <f t="shared" si="138"/>
        <v/>
      </c>
      <c r="M4436" t="str">
        <f>IFERROR(VLOOKUP(A4436,'Статус менеджера'!$A$2:$B$48,2,TRUE),"")</f>
        <v>Продавець малим клієнтам</v>
      </c>
      <c r="N4436" s="2">
        <f t="shared" si="139"/>
        <v>10.584070796460177</v>
      </c>
    </row>
    <row r="4437" spans="1:14" x14ac:dyDescent="0.35">
      <c r="A4437" t="s">
        <v>51</v>
      </c>
      <c r="B4437" t="s">
        <v>229</v>
      </c>
      <c r="C4437" s="1">
        <v>44139</v>
      </c>
      <c r="D4437" t="s">
        <v>122</v>
      </c>
      <c r="E4437" s="3">
        <v>1.9</v>
      </c>
      <c r="F4437" s="4">
        <v>0</v>
      </c>
      <c r="G4437" s="2">
        <v>18870</v>
      </c>
      <c r="H4437" s="2">
        <v>18505</v>
      </c>
      <c r="I4437" s="2">
        <v>19070</v>
      </c>
      <c r="J4437" s="2">
        <v>19420</v>
      </c>
      <c r="K4437" s="2">
        <v>19870</v>
      </c>
      <c r="L4437" t="str">
        <f t="shared" si="138"/>
        <v/>
      </c>
      <c r="M4437" t="str">
        <f>IFERROR(VLOOKUP(A4437,'Статус менеджера'!$A$2:$B$48,2,TRUE),"")</f>
        <v>Продавець малим клієнтам</v>
      </c>
      <c r="N4437" s="2">
        <f t="shared" si="139"/>
        <v>10.584070796460177</v>
      </c>
    </row>
    <row r="4438" spans="1:14" x14ac:dyDescent="0.35">
      <c r="A4438" t="s">
        <v>51</v>
      </c>
      <c r="B4438" t="s">
        <v>229</v>
      </c>
      <c r="C4438" s="1">
        <v>44139</v>
      </c>
      <c r="D4438" t="s">
        <v>122</v>
      </c>
      <c r="E4438" s="3">
        <v>1.9</v>
      </c>
      <c r="F4438" s="4">
        <v>0</v>
      </c>
      <c r="G4438" s="2">
        <v>18870</v>
      </c>
      <c r="H4438" s="2">
        <v>18505</v>
      </c>
      <c r="I4438" s="2">
        <v>19070</v>
      </c>
      <c r="J4438" s="2">
        <v>19420</v>
      </c>
      <c r="K4438" s="2">
        <v>19870</v>
      </c>
      <c r="L4438" t="str">
        <f t="shared" si="138"/>
        <v/>
      </c>
      <c r="M4438" t="str">
        <f>IFERROR(VLOOKUP(A4438,'Статус менеджера'!$A$2:$B$48,2,TRUE),"")</f>
        <v>Продавець малим клієнтам</v>
      </c>
      <c r="N4438" s="2">
        <f t="shared" si="139"/>
        <v>10.584070796460177</v>
      </c>
    </row>
    <row r="4439" spans="1:14" x14ac:dyDescent="0.35">
      <c r="A4439" t="s">
        <v>51</v>
      </c>
      <c r="B4439" t="s">
        <v>229</v>
      </c>
      <c r="C4439" s="1">
        <v>44139</v>
      </c>
      <c r="D4439" t="s">
        <v>122</v>
      </c>
      <c r="E4439" s="3">
        <v>1.9</v>
      </c>
      <c r="F4439" s="4">
        <v>0</v>
      </c>
      <c r="G4439" s="2">
        <v>18870</v>
      </c>
      <c r="H4439" s="2">
        <v>18505</v>
      </c>
      <c r="I4439" s="2">
        <v>19070</v>
      </c>
      <c r="J4439" s="2">
        <v>19420</v>
      </c>
      <c r="K4439" s="2">
        <v>19870</v>
      </c>
      <c r="L4439" t="str">
        <f t="shared" si="138"/>
        <v/>
      </c>
      <c r="M4439" t="str">
        <f>IFERROR(VLOOKUP(A4439,'Статус менеджера'!$A$2:$B$48,2,TRUE),"")</f>
        <v>Продавець малим клієнтам</v>
      </c>
      <c r="N4439" s="2">
        <f t="shared" si="139"/>
        <v>10.584070796460177</v>
      </c>
    </row>
    <row r="4440" spans="1:14" x14ac:dyDescent="0.35">
      <c r="A4440" t="s">
        <v>51</v>
      </c>
      <c r="B4440" t="s">
        <v>229</v>
      </c>
      <c r="C4440" s="1">
        <v>44139</v>
      </c>
      <c r="D4440" t="s">
        <v>122</v>
      </c>
      <c r="E4440" s="3">
        <v>1.9</v>
      </c>
      <c r="F4440" s="4">
        <v>0</v>
      </c>
      <c r="G4440" s="2">
        <v>18870</v>
      </c>
      <c r="H4440" s="2">
        <v>18505</v>
      </c>
      <c r="I4440" s="2">
        <v>19070</v>
      </c>
      <c r="J4440" s="2">
        <v>19420</v>
      </c>
      <c r="K4440" s="2">
        <v>19870</v>
      </c>
      <c r="L4440" t="str">
        <f t="shared" si="138"/>
        <v/>
      </c>
      <c r="M4440" t="str">
        <f>IFERROR(VLOOKUP(A4440,'Статус менеджера'!$A$2:$B$48,2,TRUE),"")</f>
        <v>Продавець малим клієнтам</v>
      </c>
      <c r="N4440" s="2">
        <f t="shared" si="139"/>
        <v>10.584070796460177</v>
      </c>
    </row>
    <row r="4441" spans="1:14" x14ac:dyDescent="0.35">
      <c r="A4441" t="s">
        <v>58</v>
      </c>
      <c r="B4441" t="s">
        <v>114</v>
      </c>
      <c r="C4441" s="1">
        <v>44139</v>
      </c>
      <c r="D4441" t="s">
        <v>131</v>
      </c>
      <c r="E4441" s="3">
        <v>6.15</v>
      </c>
      <c r="F4441" s="4">
        <v>0</v>
      </c>
      <c r="G4441" s="2">
        <v>20555</v>
      </c>
      <c r="H4441" s="2">
        <v>19810</v>
      </c>
      <c r="I4441" s="2">
        <v>20555</v>
      </c>
      <c r="J4441" s="2">
        <v>20745</v>
      </c>
      <c r="K4441" s="2">
        <v>21195</v>
      </c>
      <c r="L4441" t="str">
        <f t="shared" si="138"/>
        <v/>
      </c>
      <c r="M4441" t="str">
        <f>IFERROR(VLOOKUP(A4441,'Статус менеджера'!$A$2:$B$48,2,TRUE),"")</f>
        <v/>
      </c>
      <c r="N4441" s="2">
        <f t="shared" si="139"/>
        <v>12</v>
      </c>
    </row>
    <row r="4442" spans="1:14" x14ac:dyDescent="0.35">
      <c r="A4442" t="s">
        <v>72</v>
      </c>
      <c r="B4442" t="s">
        <v>225</v>
      </c>
      <c r="C4442" s="1">
        <v>44144</v>
      </c>
      <c r="D4442" t="s">
        <v>128</v>
      </c>
      <c r="E4442" s="3">
        <v>5.28</v>
      </c>
      <c r="F4442" s="4">
        <v>0</v>
      </c>
      <c r="G4442" s="2">
        <v>25205</v>
      </c>
      <c r="H4442" s="2">
        <v>23765</v>
      </c>
      <c r="I4442" s="2">
        <v>24560</v>
      </c>
      <c r="J4442" s="2">
        <v>24755</v>
      </c>
      <c r="K4442" s="2">
        <v>25205</v>
      </c>
      <c r="L4442">
        <f t="shared" si="138"/>
        <v>158.4</v>
      </c>
      <c r="M4442" t="str">
        <f>IFERROR(VLOOKUP(A4442,'Статус менеджера'!$A$2:$B$48,2,TRUE),"")</f>
        <v>Продавець малим клієнтам</v>
      </c>
      <c r="N4442" s="2">
        <f t="shared" si="139"/>
        <v>30</v>
      </c>
    </row>
    <row r="4443" spans="1:14" x14ac:dyDescent="0.35">
      <c r="A4443" t="s">
        <v>82</v>
      </c>
      <c r="B4443" t="s">
        <v>227</v>
      </c>
      <c r="C4443" s="1">
        <v>44145</v>
      </c>
      <c r="D4443" t="s">
        <v>123</v>
      </c>
      <c r="E4443" s="3">
        <v>2.645</v>
      </c>
      <c r="F4443" s="4">
        <v>0</v>
      </c>
      <c r="G4443" s="2">
        <v>16758.89</v>
      </c>
      <c r="H4443" s="2">
        <v>16355</v>
      </c>
      <c r="I4443" s="2">
        <v>17250</v>
      </c>
      <c r="J4443" s="2">
        <v>17600</v>
      </c>
      <c r="K4443" s="2">
        <v>18350</v>
      </c>
      <c r="L4443" t="str">
        <f t="shared" si="138"/>
        <v/>
      </c>
      <c r="M4443" t="str">
        <f>IFERROR(VLOOKUP(A4443,'Статус менеджера'!$A$2:$B$48,2,TRUE),"")</f>
        <v/>
      </c>
      <c r="N4443" s="2">
        <f t="shared" si="139"/>
        <v>9.8050949720670371</v>
      </c>
    </row>
    <row r="4444" spans="1:14" x14ac:dyDescent="0.35">
      <c r="A4444" t="s">
        <v>82</v>
      </c>
      <c r="B4444" t="s">
        <v>227</v>
      </c>
      <c r="C4444" s="1">
        <v>44145</v>
      </c>
      <c r="D4444" t="s">
        <v>123</v>
      </c>
      <c r="E4444" s="3">
        <v>5.65</v>
      </c>
      <c r="F4444" s="4">
        <v>0</v>
      </c>
      <c r="G4444" s="2">
        <v>16608.89</v>
      </c>
      <c r="H4444" s="2">
        <v>16205</v>
      </c>
      <c r="I4444" s="2">
        <v>17100</v>
      </c>
      <c r="J4444" s="2">
        <v>17450</v>
      </c>
      <c r="K4444" s="2">
        <v>18200</v>
      </c>
      <c r="L4444" t="str">
        <f t="shared" si="138"/>
        <v/>
      </c>
      <c r="M4444" t="str">
        <f>IFERROR(VLOOKUP(A4444,'Статус менеджера'!$A$2:$B$48,2,TRUE),"")</f>
        <v/>
      </c>
      <c r="N4444" s="2">
        <f t="shared" si="139"/>
        <v>9.8050949720670371</v>
      </c>
    </row>
    <row r="4445" spans="1:14" x14ac:dyDescent="0.35">
      <c r="A4445" t="s">
        <v>82</v>
      </c>
      <c r="B4445" t="s">
        <v>227</v>
      </c>
      <c r="C4445" s="1">
        <v>44145</v>
      </c>
      <c r="D4445" t="s">
        <v>123</v>
      </c>
      <c r="E4445" s="3">
        <v>4.6399999999999997</v>
      </c>
      <c r="F4445" s="4">
        <v>0</v>
      </c>
      <c r="G4445" s="2">
        <v>16458.89</v>
      </c>
      <c r="H4445" s="2">
        <v>16055</v>
      </c>
      <c r="I4445" s="2">
        <v>16950</v>
      </c>
      <c r="J4445" s="2">
        <v>17300</v>
      </c>
      <c r="K4445" s="2">
        <v>18050</v>
      </c>
      <c r="L4445" t="str">
        <f t="shared" si="138"/>
        <v/>
      </c>
      <c r="M4445" t="str">
        <f>IFERROR(VLOOKUP(A4445,'Статус менеджера'!$A$2:$B$48,2,TRUE),"")</f>
        <v/>
      </c>
      <c r="N4445" s="2">
        <f t="shared" si="139"/>
        <v>9.8050949720670371</v>
      </c>
    </row>
    <row r="4446" spans="1:14" x14ac:dyDescent="0.35">
      <c r="A4446" t="s">
        <v>82</v>
      </c>
      <c r="B4446" t="s">
        <v>227</v>
      </c>
      <c r="C4446" s="1">
        <v>44145</v>
      </c>
      <c r="D4446" t="s">
        <v>123</v>
      </c>
      <c r="E4446" s="3">
        <v>2.52</v>
      </c>
      <c r="F4446" s="4">
        <v>0</v>
      </c>
      <c r="G4446" s="2">
        <v>16458.89</v>
      </c>
      <c r="H4446" s="2">
        <v>16055</v>
      </c>
      <c r="I4446" s="2">
        <v>16950</v>
      </c>
      <c r="J4446" s="2">
        <v>17300</v>
      </c>
      <c r="K4446" s="2">
        <v>18050</v>
      </c>
      <c r="L4446" t="str">
        <f t="shared" si="138"/>
        <v/>
      </c>
      <c r="M4446" t="str">
        <f>IFERROR(VLOOKUP(A4446,'Статус менеджера'!$A$2:$B$48,2,TRUE),"")</f>
        <v/>
      </c>
      <c r="N4446" s="2">
        <f t="shared" si="139"/>
        <v>9.8050949720670371</v>
      </c>
    </row>
    <row r="4447" spans="1:14" x14ac:dyDescent="0.35">
      <c r="A4447" t="s">
        <v>82</v>
      </c>
      <c r="B4447" t="s">
        <v>227</v>
      </c>
      <c r="C4447" s="1">
        <v>44145</v>
      </c>
      <c r="D4447" t="s">
        <v>123</v>
      </c>
      <c r="E4447" s="3">
        <v>2.2400000000000002</v>
      </c>
      <c r="F4447" s="4">
        <v>0</v>
      </c>
      <c r="G4447" s="2">
        <v>16458.89</v>
      </c>
      <c r="H4447" s="2">
        <v>16055</v>
      </c>
      <c r="I4447" s="2">
        <v>16950</v>
      </c>
      <c r="J4447" s="2">
        <v>17300</v>
      </c>
      <c r="K4447" s="2">
        <v>18050</v>
      </c>
      <c r="L4447" t="str">
        <f t="shared" si="138"/>
        <v/>
      </c>
      <c r="M4447" t="str">
        <f>IFERROR(VLOOKUP(A4447,'Статус менеджера'!$A$2:$B$48,2,TRUE),"")</f>
        <v/>
      </c>
      <c r="N4447" s="2">
        <f t="shared" si="139"/>
        <v>9.8050949720670371</v>
      </c>
    </row>
    <row r="4448" spans="1:14" x14ac:dyDescent="0.35">
      <c r="A4448" t="s">
        <v>82</v>
      </c>
      <c r="B4448" t="s">
        <v>227</v>
      </c>
      <c r="C4448" s="1">
        <v>44145</v>
      </c>
      <c r="D4448" t="s">
        <v>123</v>
      </c>
      <c r="E4448" s="3">
        <v>0.26</v>
      </c>
      <c r="F4448" s="4">
        <v>0</v>
      </c>
      <c r="G4448" s="2">
        <v>16458.89</v>
      </c>
      <c r="H4448" s="2">
        <v>16055</v>
      </c>
      <c r="I4448" s="2">
        <v>16950</v>
      </c>
      <c r="J4448" s="2">
        <v>17300</v>
      </c>
      <c r="K4448" s="2">
        <v>18050</v>
      </c>
      <c r="L4448" t="str">
        <f t="shared" si="138"/>
        <v/>
      </c>
      <c r="M4448" t="str">
        <f>IFERROR(VLOOKUP(A4448,'Статус менеджера'!$A$2:$B$48,2,TRUE),"")</f>
        <v/>
      </c>
      <c r="N4448" s="2">
        <f t="shared" si="139"/>
        <v>9.8050949720670371</v>
      </c>
    </row>
    <row r="4449" spans="1:14" x14ac:dyDescent="0.35">
      <c r="A4449" t="s">
        <v>82</v>
      </c>
      <c r="B4449" t="s">
        <v>227</v>
      </c>
      <c r="C4449" s="1">
        <v>44145</v>
      </c>
      <c r="D4449" t="s">
        <v>123</v>
      </c>
      <c r="E4449" s="3">
        <v>1.353</v>
      </c>
      <c r="F4449" s="4">
        <v>0</v>
      </c>
      <c r="G4449" s="2">
        <v>16458.89</v>
      </c>
      <c r="H4449" s="2">
        <v>16055</v>
      </c>
      <c r="I4449" s="2">
        <v>16950</v>
      </c>
      <c r="J4449" s="2">
        <v>17300</v>
      </c>
      <c r="K4449" s="2">
        <v>18050</v>
      </c>
      <c r="L4449" t="str">
        <f t="shared" si="138"/>
        <v/>
      </c>
      <c r="M4449" t="str">
        <f>IFERROR(VLOOKUP(A4449,'Статус менеджера'!$A$2:$B$48,2,TRUE),"")</f>
        <v/>
      </c>
      <c r="N4449" s="2">
        <f t="shared" si="139"/>
        <v>9.8050949720670371</v>
      </c>
    </row>
    <row r="4450" spans="1:14" x14ac:dyDescent="0.35">
      <c r="A4450" t="s">
        <v>82</v>
      </c>
      <c r="B4450" t="s">
        <v>227</v>
      </c>
      <c r="C4450" s="1">
        <v>44145</v>
      </c>
      <c r="D4450" t="s">
        <v>123</v>
      </c>
      <c r="E4450" s="3">
        <v>1.0569999999999999</v>
      </c>
      <c r="F4450" s="4">
        <v>0</v>
      </c>
      <c r="G4450" s="2">
        <v>16458.89</v>
      </c>
      <c r="H4450" s="2">
        <v>16055</v>
      </c>
      <c r="I4450" s="2">
        <v>16950</v>
      </c>
      <c r="J4450" s="2">
        <v>17300</v>
      </c>
      <c r="K4450" s="2">
        <v>18050</v>
      </c>
      <c r="L4450" t="str">
        <f t="shared" si="138"/>
        <v/>
      </c>
      <c r="M4450" t="str">
        <f>IFERROR(VLOOKUP(A4450,'Статус менеджера'!$A$2:$B$48,2,TRUE),"")</f>
        <v/>
      </c>
      <c r="N4450" s="2">
        <f t="shared" si="139"/>
        <v>9.8050949720670371</v>
      </c>
    </row>
    <row r="4451" spans="1:14" x14ac:dyDescent="0.35">
      <c r="A4451" t="s">
        <v>82</v>
      </c>
      <c r="B4451" t="s">
        <v>227</v>
      </c>
      <c r="C4451" s="1">
        <v>44145</v>
      </c>
      <c r="D4451" t="s">
        <v>123</v>
      </c>
      <c r="E4451" s="3">
        <v>1.59</v>
      </c>
      <c r="F4451" s="4">
        <v>0</v>
      </c>
      <c r="G4451" s="2">
        <v>16458.89</v>
      </c>
      <c r="H4451" s="2">
        <v>16055</v>
      </c>
      <c r="I4451" s="2">
        <v>16950</v>
      </c>
      <c r="J4451" s="2">
        <v>17300</v>
      </c>
      <c r="K4451" s="2">
        <v>18050</v>
      </c>
      <c r="L4451" t="str">
        <f t="shared" si="138"/>
        <v/>
      </c>
      <c r="M4451" t="str">
        <f>IFERROR(VLOOKUP(A4451,'Статус менеджера'!$A$2:$B$48,2,TRUE),"")</f>
        <v/>
      </c>
      <c r="N4451" s="2">
        <f t="shared" si="139"/>
        <v>9.8050949720670371</v>
      </c>
    </row>
    <row r="4452" spans="1:14" x14ac:dyDescent="0.35">
      <c r="A4452" t="s">
        <v>82</v>
      </c>
      <c r="B4452" t="s">
        <v>227</v>
      </c>
      <c r="C4452" s="1">
        <v>44145</v>
      </c>
      <c r="D4452" t="s">
        <v>133</v>
      </c>
      <c r="E4452" s="3">
        <v>0.23200000000000001</v>
      </c>
      <c r="F4452" s="4">
        <v>0</v>
      </c>
      <c r="G4452" s="2">
        <v>21063.89</v>
      </c>
      <c r="H4452" s="2">
        <v>20230</v>
      </c>
      <c r="I4452" s="2">
        <v>21060</v>
      </c>
      <c r="J4452" s="2">
        <v>21560</v>
      </c>
      <c r="K4452" s="2">
        <v>22310</v>
      </c>
      <c r="L4452" t="str">
        <f t="shared" si="138"/>
        <v/>
      </c>
      <c r="M4452" t="str">
        <f>IFERROR(VLOOKUP(A4452,'Статус менеджера'!$A$2:$B$48,2,TRUE),"")</f>
        <v/>
      </c>
      <c r="N4452" s="2">
        <f t="shared" si="139"/>
        <v>12.06223999999999</v>
      </c>
    </row>
    <row r="4453" spans="1:14" x14ac:dyDescent="0.35">
      <c r="A4453" t="s">
        <v>22</v>
      </c>
      <c r="B4453" t="s">
        <v>232</v>
      </c>
      <c r="C4453" s="1">
        <v>44137</v>
      </c>
      <c r="D4453" t="s">
        <v>130</v>
      </c>
      <c r="E4453" s="3">
        <v>7.31</v>
      </c>
      <c r="F4453" s="4">
        <v>0</v>
      </c>
      <c r="G4453" s="2">
        <v>19332.080000000002</v>
      </c>
      <c r="H4453" s="2">
        <v>19035</v>
      </c>
      <c r="I4453" s="2">
        <v>20095</v>
      </c>
      <c r="J4453" s="2">
        <v>19945</v>
      </c>
      <c r="K4453" s="2">
        <v>20395</v>
      </c>
      <c r="L4453" t="str">
        <f t="shared" si="138"/>
        <v/>
      </c>
      <c r="M4453" t="str">
        <f>IFERROR(VLOOKUP(A4453,'Статус менеджера'!$A$2:$B$48,2,TRUE),"")</f>
        <v/>
      </c>
      <c r="N4453" s="2">
        <f t="shared" si="139"/>
        <v>9.1210566037735923</v>
      </c>
    </row>
    <row r="4454" spans="1:14" x14ac:dyDescent="0.35">
      <c r="A4454" t="s">
        <v>22</v>
      </c>
      <c r="B4454" t="s">
        <v>232</v>
      </c>
      <c r="C4454" s="1">
        <v>44137</v>
      </c>
      <c r="D4454" t="s">
        <v>130</v>
      </c>
      <c r="E4454" s="3">
        <v>23.88</v>
      </c>
      <c r="F4454" s="4">
        <v>0</v>
      </c>
      <c r="G4454" s="2">
        <v>18140.28</v>
      </c>
      <c r="H4454" s="2">
        <v>17850</v>
      </c>
      <c r="I4454" s="2">
        <v>18910</v>
      </c>
      <c r="J4454" s="2">
        <v>18760</v>
      </c>
      <c r="K4454" s="2">
        <v>19210</v>
      </c>
      <c r="L4454" t="str">
        <f t="shared" si="138"/>
        <v/>
      </c>
      <c r="M4454" t="str">
        <f>IFERROR(VLOOKUP(A4454,'Статус менеджера'!$A$2:$B$48,2,TRUE),"")</f>
        <v/>
      </c>
      <c r="N4454" s="2">
        <f t="shared" si="139"/>
        <v>9.0953962264150903</v>
      </c>
    </row>
    <row r="4455" spans="1:14" x14ac:dyDescent="0.35">
      <c r="A4455" t="s">
        <v>11</v>
      </c>
      <c r="B4455" t="s">
        <v>226</v>
      </c>
      <c r="C4455" s="1">
        <v>44148</v>
      </c>
      <c r="D4455" t="s">
        <v>122</v>
      </c>
      <c r="E4455" s="3">
        <v>0.71</v>
      </c>
      <c r="F4455" s="4">
        <v>0</v>
      </c>
      <c r="G4455" s="2">
        <v>16560</v>
      </c>
      <c r="H4455" s="2">
        <v>18680</v>
      </c>
      <c r="I4455" s="2">
        <v>19040</v>
      </c>
      <c r="J4455" s="2">
        <v>19590</v>
      </c>
      <c r="K4455" s="2">
        <v>20040</v>
      </c>
      <c r="L4455" t="str">
        <f t="shared" si="138"/>
        <v/>
      </c>
      <c r="M4455" t="str">
        <f>IFERROR(VLOOKUP(A4455,'Статус менеджера'!$A$2:$B$48,2,TRUE),"")</f>
        <v/>
      </c>
      <c r="N4455" s="2">
        <f t="shared" si="139"/>
        <v>8</v>
      </c>
    </row>
    <row r="4456" spans="1:14" x14ac:dyDescent="0.35">
      <c r="A4456" t="s">
        <v>11</v>
      </c>
      <c r="B4456" t="s">
        <v>226</v>
      </c>
      <c r="C4456" s="1">
        <v>44148</v>
      </c>
      <c r="D4456" t="s">
        <v>122</v>
      </c>
      <c r="E4456" s="3">
        <v>0.71</v>
      </c>
      <c r="F4456" s="4">
        <v>0</v>
      </c>
      <c r="G4456" s="2">
        <v>16560</v>
      </c>
      <c r="H4456" s="2">
        <v>18680</v>
      </c>
      <c r="I4456" s="2">
        <v>19040</v>
      </c>
      <c r="J4456" s="2">
        <v>19590</v>
      </c>
      <c r="K4456" s="2">
        <v>20040</v>
      </c>
      <c r="L4456" t="str">
        <f t="shared" si="138"/>
        <v/>
      </c>
      <c r="M4456" t="str">
        <f>IFERROR(VLOOKUP(A4456,'Статус менеджера'!$A$2:$B$48,2,TRUE),"")</f>
        <v/>
      </c>
      <c r="N4456" s="2">
        <f t="shared" si="139"/>
        <v>8</v>
      </c>
    </row>
    <row r="4457" spans="1:14" x14ac:dyDescent="0.35">
      <c r="A4457" t="s">
        <v>11</v>
      </c>
      <c r="B4457" t="s">
        <v>226</v>
      </c>
      <c r="C4457" s="1">
        <v>44148</v>
      </c>
      <c r="D4457" t="s">
        <v>122</v>
      </c>
      <c r="E4457" s="3">
        <v>0.71</v>
      </c>
      <c r="F4457" s="4">
        <v>0</v>
      </c>
      <c r="G4457" s="2">
        <v>16560</v>
      </c>
      <c r="H4457" s="2">
        <v>18680</v>
      </c>
      <c r="I4457" s="2">
        <v>19040</v>
      </c>
      <c r="J4457" s="2">
        <v>19590</v>
      </c>
      <c r="K4457" s="2">
        <v>20040</v>
      </c>
      <c r="L4457" t="str">
        <f t="shared" si="138"/>
        <v/>
      </c>
      <c r="M4457" t="str">
        <f>IFERROR(VLOOKUP(A4457,'Статус менеджера'!$A$2:$B$48,2,TRUE),"")</f>
        <v/>
      </c>
      <c r="N4457" s="2">
        <f t="shared" si="139"/>
        <v>8</v>
      </c>
    </row>
    <row r="4458" spans="1:14" x14ac:dyDescent="0.35">
      <c r="A4458" t="s">
        <v>11</v>
      </c>
      <c r="B4458" t="s">
        <v>226</v>
      </c>
      <c r="C4458" s="1">
        <v>44148</v>
      </c>
      <c r="D4458" t="s">
        <v>122</v>
      </c>
      <c r="E4458" s="3">
        <v>0.71</v>
      </c>
      <c r="F4458" s="4">
        <v>0</v>
      </c>
      <c r="G4458" s="2">
        <v>16560</v>
      </c>
      <c r="H4458" s="2">
        <v>18680</v>
      </c>
      <c r="I4458" s="2">
        <v>19040</v>
      </c>
      <c r="J4458" s="2">
        <v>19590</v>
      </c>
      <c r="K4458" s="2">
        <v>20040</v>
      </c>
      <c r="L4458" t="str">
        <f t="shared" si="138"/>
        <v/>
      </c>
      <c r="M4458" t="str">
        <f>IFERROR(VLOOKUP(A4458,'Статус менеджера'!$A$2:$B$48,2,TRUE),"")</f>
        <v/>
      </c>
      <c r="N4458" s="2">
        <f t="shared" si="139"/>
        <v>8</v>
      </c>
    </row>
    <row r="4459" spans="1:14" x14ac:dyDescent="0.35">
      <c r="A4459" t="s">
        <v>11</v>
      </c>
      <c r="B4459" t="s">
        <v>226</v>
      </c>
      <c r="C4459" s="1">
        <v>44148</v>
      </c>
      <c r="D4459" t="s">
        <v>122</v>
      </c>
      <c r="E4459" s="3">
        <v>0.71</v>
      </c>
      <c r="F4459" s="4">
        <v>0</v>
      </c>
      <c r="G4459" s="2">
        <v>16560</v>
      </c>
      <c r="H4459" s="2">
        <v>18680</v>
      </c>
      <c r="I4459" s="2">
        <v>19040</v>
      </c>
      <c r="J4459" s="2">
        <v>19590</v>
      </c>
      <c r="K4459" s="2">
        <v>20040</v>
      </c>
      <c r="L4459" t="str">
        <f t="shared" si="138"/>
        <v/>
      </c>
      <c r="M4459" t="str">
        <f>IFERROR(VLOOKUP(A4459,'Статус менеджера'!$A$2:$B$48,2,TRUE),"")</f>
        <v/>
      </c>
      <c r="N4459" s="2">
        <f t="shared" si="139"/>
        <v>8</v>
      </c>
    </row>
    <row r="4460" spans="1:14" x14ac:dyDescent="0.35">
      <c r="A4460" t="s">
        <v>11</v>
      </c>
      <c r="B4460" t="s">
        <v>226</v>
      </c>
      <c r="C4460" s="1">
        <v>44148</v>
      </c>
      <c r="D4460" t="s">
        <v>122</v>
      </c>
      <c r="E4460" s="3">
        <v>0.71</v>
      </c>
      <c r="F4460" s="4">
        <v>0</v>
      </c>
      <c r="G4460" s="2">
        <v>16560</v>
      </c>
      <c r="H4460" s="2">
        <v>18680</v>
      </c>
      <c r="I4460" s="2">
        <v>19040</v>
      </c>
      <c r="J4460" s="2">
        <v>19590</v>
      </c>
      <c r="K4460" s="2">
        <v>20040</v>
      </c>
      <c r="L4460" t="str">
        <f t="shared" si="138"/>
        <v/>
      </c>
      <c r="M4460" t="str">
        <f>IFERROR(VLOOKUP(A4460,'Статус менеджера'!$A$2:$B$48,2,TRUE),"")</f>
        <v/>
      </c>
      <c r="N4460" s="2">
        <f t="shared" si="139"/>
        <v>8</v>
      </c>
    </row>
    <row r="4461" spans="1:14" x14ac:dyDescent="0.35">
      <c r="A4461" t="s">
        <v>11</v>
      </c>
      <c r="B4461" t="s">
        <v>226</v>
      </c>
      <c r="C4461" s="1">
        <v>44148</v>
      </c>
      <c r="D4461" t="s">
        <v>122</v>
      </c>
      <c r="E4461" s="3">
        <v>0.71</v>
      </c>
      <c r="F4461" s="4">
        <v>0</v>
      </c>
      <c r="G4461" s="2">
        <v>16560</v>
      </c>
      <c r="H4461" s="2">
        <v>18680</v>
      </c>
      <c r="I4461" s="2">
        <v>19040</v>
      </c>
      <c r="J4461" s="2">
        <v>19590</v>
      </c>
      <c r="K4461" s="2">
        <v>20040</v>
      </c>
      <c r="L4461" t="str">
        <f t="shared" si="138"/>
        <v/>
      </c>
      <c r="M4461" t="str">
        <f>IFERROR(VLOOKUP(A4461,'Статус менеджера'!$A$2:$B$48,2,TRUE),"")</f>
        <v/>
      </c>
      <c r="N4461" s="2">
        <f t="shared" si="139"/>
        <v>8</v>
      </c>
    </row>
    <row r="4462" spans="1:14" x14ac:dyDescent="0.35">
      <c r="A4462" t="s">
        <v>11</v>
      </c>
      <c r="B4462" t="s">
        <v>226</v>
      </c>
      <c r="C4462" s="1">
        <v>44148</v>
      </c>
      <c r="D4462" t="s">
        <v>122</v>
      </c>
      <c r="E4462" s="3">
        <v>0.71</v>
      </c>
      <c r="F4462" s="4">
        <v>0</v>
      </c>
      <c r="G4462" s="2">
        <v>16560</v>
      </c>
      <c r="H4462" s="2">
        <v>18680</v>
      </c>
      <c r="I4462" s="2">
        <v>19040</v>
      </c>
      <c r="J4462" s="2">
        <v>19590</v>
      </c>
      <c r="K4462" s="2">
        <v>20040</v>
      </c>
      <c r="L4462" t="str">
        <f t="shared" si="138"/>
        <v/>
      </c>
      <c r="M4462" t="str">
        <f>IFERROR(VLOOKUP(A4462,'Статус менеджера'!$A$2:$B$48,2,TRUE),"")</f>
        <v/>
      </c>
      <c r="N4462" s="2">
        <f t="shared" si="139"/>
        <v>8</v>
      </c>
    </row>
    <row r="4463" spans="1:14" x14ac:dyDescent="0.35">
      <c r="A4463" t="s">
        <v>11</v>
      </c>
      <c r="B4463" t="s">
        <v>226</v>
      </c>
      <c r="C4463" s="1">
        <v>44148</v>
      </c>
      <c r="D4463" t="s">
        <v>122</v>
      </c>
      <c r="E4463" s="3">
        <v>0.71</v>
      </c>
      <c r="F4463" s="4">
        <v>0</v>
      </c>
      <c r="G4463" s="2">
        <v>16560</v>
      </c>
      <c r="H4463" s="2">
        <v>18680</v>
      </c>
      <c r="I4463" s="2">
        <v>19040</v>
      </c>
      <c r="J4463" s="2">
        <v>19590</v>
      </c>
      <c r="K4463" s="2">
        <v>20040</v>
      </c>
      <c r="L4463" t="str">
        <f t="shared" si="138"/>
        <v/>
      </c>
      <c r="M4463" t="str">
        <f>IFERROR(VLOOKUP(A4463,'Статус менеджера'!$A$2:$B$48,2,TRUE),"")</f>
        <v/>
      </c>
      <c r="N4463" s="2">
        <f t="shared" si="139"/>
        <v>8</v>
      </c>
    </row>
    <row r="4464" spans="1:14" x14ac:dyDescent="0.35">
      <c r="A4464" t="s">
        <v>11</v>
      </c>
      <c r="B4464" t="s">
        <v>226</v>
      </c>
      <c r="C4464" s="1">
        <v>44148</v>
      </c>
      <c r="D4464" t="s">
        <v>122</v>
      </c>
      <c r="E4464" s="3">
        <v>0.71</v>
      </c>
      <c r="F4464" s="4">
        <v>0</v>
      </c>
      <c r="G4464" s="2">
        <v>16560</v>
      </c>
      <c r="H4464" s="2">
        <v>18680</v>
      </c>
      <c r="I4464" s="2">
        <v>19040</v>
      </c>
      <c r="J4464" s="2">
        <v>19590</v>
      </c>
      <c r="K4464" s="2">
        <v>20040</v>
      </c>
      <c r="L4464" t="str">
        <f t="shared" si="138"/>
        <v/>
      </c>
      <c r="M4464" t="str">
        <f>IFERROR(VLOOKUP(A4464,'Статус менеджера'!$A$2:$B$48,2,TRUE),"")</f>
        <v/>
      </c>
      <c r="N4464" s="2">
        <f t="shared" si="139"/>
        <v>8</v>
      </c>
    </row>
    <row r="4465" spans="1:14" x14ac:dyDescent="0.35">
      <c r="A4465" t="s">
        <v>11</v>
      </c>
      <c r="B4465" t="s">
        <v>226</v>
      </c>
      <c r="C4465" s="1">
        <v>44148</v>
      </c>
      <c r="D4465" t="s">
        <v>122</v>
      </c>
      <c r="E4465" s="3">
        <v>0.71</v>
      </c>
      <c r="F4465" s="4">
        <v>0</v>
      </c>
      <c r="G4465" s="2">
        <v>16560</v>
      </c>
      <c r="H4465" s="2">
        <v>18680</v>
      </c>
      <c r="I4465" s="2">
        <v>19040</v>
      </c>
      <c r="J4465" s="2">
        <v>19590</v>
      </c>
      <c r="K4465" s="2">
        <v>20040</v>
      </c>
      <c r="L4465" t="str">
        <f t="shared" si="138"/>
        <v/>
      </c>
      <c r="M4465" t="str">
        <f>IFERROR(VLOOKUP(A4465,'Статус менеджера'!$A$2:$B$48,2,TRUE),"")</f>
        <v/>
      </c>
      <c r="N4465" s="2">
        <f t="shared" si="139"/>
        <v>8</v>
      </c>
    </row>
    <row r="4466" spans="1:14" x14ac:dyDescent="0.35">
      <c r="A4466" t="s">
        <v>11</v>
      </c>
      <c r="B4466" t="s">
        <v>226</v>
      </c>
      <c r="C4466" s="1">
        <v>44148</v>
      </c>
      <c r="D4466" t="s">
        <v>122</v>
      </c>
      <c r="E4466" s="3">
        <v>0.71</v>
      </c>
      <c r="F4466" s="4">
        <v>0</v>
      </c>
      <c r="G4466" s="2">
        <v>16560</v>
      </c>
      <c r="H4466" s="2">
        <v>18680</v>
      </c>
      <c r="I4466" s="2">
        <v>19040</v>
      </c>
      <c r="J4466" s="2">
        <v>19590</v>
      </c>
      <c r="K4466" s="2">
        <v>20040</v>
      </c>
      <c r="L4466" t="str">
        <f t="shared" si="138"/>
        <v/>
      </c>
      <c r="M4466" t="str">
        <f>IFERROR(VLOOKUP(A4466,'Статус менеджера'!$A$2:$B$48,2,TRUE),"")</f>
        <v/>
      </c>
      <c r="N4466" s="2">
        <f t="shared" si="139"/>
        <v>8</v>
      </c>
    </row>
    <row r="4467" spans="1:14" x14ac:dyDescent="0.35">
      <c r="A4467" t="s">
        <v>11</v>
      </c>
      <c r="B4467" t="s">
        <v>226</v>
      </c>
      <c r="C4467" s="1">
        <v>44148</v>
      </c>
      <c r="D4467" t="s">
        <v>122</v>
      </c>
      <c r="E4467" s="3">
        <v>0.71</v>
      </c>
      <c r="F4467" s="4">
        <v>0</v>
      </c>
      <c r="G4467" s="2">
        <v>16560</v>
      </c>
      <c r="H4467" s="2">
        <v>18680</v>
      </c>
      <c r="I4467" s="2">
        <v>19040</v>
      </c>
      <c r="J4467" s="2">
        <v>19590</v>
      </c>
      <c r="K4467" s="2">
        <v>20040</v>
      </c>
      <c r="L4467" t="str">
        <f t="shared" si="138"/>
        <v/>
      </c>
      <c r="M4467" t="str">
        <f>IFERROR(VLOOKUP(A4467,'Статус менеджера'!$A$2:$B$48,2,TRUE),"")</f>
        <v/>
      </c>
      <c r="N4467" s="2">
        <f t="shared" si="139"/>
        <v>8</v>
      </c>
    </row>
    <row r="4468" spans="1:14" x14ac:dyDescent="0.35">
      <c r="A4468" t="s">
        <v>11</v>
      </c>
      <c r="B4468" t="s">
        <v>226</v>
      </c>
      <c r="C4468" s="1">
        <v>44148</v>
      </c>
      <c r="D4468" t="s">
        <v>122</v>
      </c>
      <c r="E4468" s="3">
        <v>0.71</v>
      </c>
      <c r="F4468" s="4">
        <v>0</v>
      </c>
      <c r="G4468" s="2">
        <v>16560</v>
      </c>
      <c r="H4468" s="2">
        <v>18680</v>
      </c>
      <c r="I4468" s="2">
        <v>19040</v>
      </c>
      <c r="J4468" s="2">
        <v>19590</v>
      </c>
      <c r="K4468" s="2">
        <v>20040</v>
      </c>
      <c r="L4468" t="str">
        <f t="shared" si="138"/>
        <v/>
      </c>
      <c r="M4468" t="str">
        <f>IFERROR(VLOOKUP(A4468,'Статус менеджера'!$A$2:$B$48,2,TRUE),"")</f>
        <v/>
      </c>
      <c r="N4468" s="2">
        <f t="shared" si="139"/>
        <v>8</v>
      </c>
    </row>
    <row r="4469" spans="1:14" x14ac:dyDescent="0.35">
      <c r="A4469" t="s">
        <v>11</v>
      </c>
      <c r="B4469" t="s">
        <v>226</v>
      </c>
      <c r="C4469" s="1">
        <v>44148</v>
      </c>
      <c r="D4469" t="s">
        <v>122</v>
      </c>
      <c r="E4469" s="3">
        <v>0.71</v>
      </c>
      <c r="F4469" s="4">
        <v>0</v>
      </c>
      <c r="G4469" s="2">
        <v>16560</v>
      </c>
      <c r="H4469" s="2">
        <v>18680</v>
      </c>
      <c r="I4469" s="2">
        <v>19040</v>
      </c>
      <c r="J4469" s="2">
        <v>19590</v>
      </c>
      <c r="K4469" s="2">
        <v>20040</v>
      </c>
      <c r="L4469" t="str">
        <f t="shared" si="138"/>
        <v/>
      </c>
      <c r="M4469" t="str">
        <f>IFERROR(VLOOKUP(A4469,'Статус менеджера'!$A$2:$B$48,2,TRUE),"")</f>
        <v/>
      </c>
      <c r="N4469" s="2">
        <f t="shared" si="139"/>
        <v>8</v>
      </c>
    </row>
    <row r="4470" spans="1:14" x14ac:dyDescent="0.35">
      <c r="A4470" t="s">
        <v>11</v>
      </c>
      <c r="B4470" t="s">
        <v>226</v>
      </c>
      <c r="C4470" s="1">
        <v>44148</v>
      </c>
      <c r="D4470" t="s">
        <v>122</v>
      </c>
      <c r="E4470" s="3">
        <v>0.71</v>
      </c>
      <c r="F4470" s="4">
        <v>0</v>
      </c>
      <c r="G4470" s="2">
        <v>16560</v>
      </c>
      <c r="H4470" s="2">
        <v>18680</v>
      </c>
      <c r="I4470" s="2">
        <v>19040</v>
      </c>
      <c r="J4470" s="2">
        <v>19590</v>
      </c>
      <c r="K4470" s="2">
        <v>20040</v>
      </c>
      <c r="L4470" t="str">
        <f t="shared" si="138"/>
        <v/>
      </c>
      <c r="M4470" t="str">
        <f>IFERROR(VLOOKUP(A4470,'Статус менеджера'!$A$2:$B$48,2,TRUE),"")</f>
        <v/>
      </c>
      <c r="N4470" s="2">
        <f t="shared" si="139"/>
        <v>8</v>
      </c>
    </row>
    <row r="4471" spans="1:14" x14ac:dyDescent="0.35">
      <c r="A4471" t="s">
        <v>11</v>
      </c>
      <c r="B4471" t="s">
        <v>226</v>
      </c>
      <c r="C4471" s="1">
        <v>44148</v>
      </c>
      <c r="D4471" t="s">
        <v>122</v>
      </c>
      <c r="E4471" s="3">
        <v>0.71</v>
      </c>
      <c r="F4471" s="4">
        <v>0</v>
      </c>
      <c r="G4471" s="2">
        <v>16560</v>
      </c>
      <c r="H4471" s="2">
        <v>18680</v>
      </c>
      <c r="I4471" s="2">
        <v>19040</v>
      </c>
      <c r="J4471" s="2">
        <v>19590</v>
      </c>
      <c r="K4471" s="2">
        <v>20040</v>
      </c>
      <c r="L4471" t="str">
        <f t="shared" si="138"/>
        <v/>
      </c>
      <c r="M4471" t="str">
        <f>IFERROR(VLOOKUP(A4471,'Статус менеджера'!$A$2:$B$48,2,TRUE),"")</f>
        <v/>
      </c>
      <c r="N4471" s="2">
        <f t="shared" si="139"/>
        <v>8</v>
      </c>
    </row>
    <row r="4472" spans="1:14" x14ac:dyDescent="0.35">
      <c r="A4472" t="s">
        <v>11</v>
      </c>
      <c r="B4472" t="s">
        <v>226</v>
      </c>
      <c r="C4472" s="1">
        <v>44148</v>
      </c>
      <c r="D4472" t="s">
        <v>122</v>
      </c>
      <c r="E4472" s="3">
        <v>0.71</v>
      </c>
      <c r="F4472" s="4">
        <v>0</v>
      </c>
      <c r="G4472" s="2">
        <v>16560</v>
      </c>
      <c r="H4472" s="2">
        <v>18680</v>
      </c>
      <c r="I4472" s="2">
        <v>19040</v>
      </c>
      <c r="J4472" s="2">
        <v>19590</v>
      </c>
      <c r="K4472" s="2">
        <v>20040</v>
      </c>
      <c r="L4472" t="str">
        <f t="shared" si="138"/>
        <v/>
      </c>
      <c r="M4472" t="str">
        <f>IFERROR(VLOOKUP(A4472,'Статус менеджера'!$A$2:$B$48,2,TRUE),"")</f>
        <v/>
      </c>
      <c r="N4472" s="2">
        <f t="shared" si="139"/>
        <v>8</v>
      </c>
    </row>
    <row r="4473" spans="1:14" x14ac:dyDescent="0.35">
      <c r="A4473" t="s">
        <v>11</v>
      </c>
      <c r="B4473" t="s">
        <v>226</v>
      </c>
      <c r="C4473" s="1">
        <v>44148</v>
      </c>
      <c r="D4473" t="s">
        <v>122</v>
      </c>
      <c r="E4473" s="3">
        <v>0.71</v>
      </c>
      <c r="F4473" s="4">
        <v>0</v>
      </c>
      <c r="G4473" s="2">
        <v>16560</v>
      </c>
      <c r="H4473" s="2">
        <v>18680</v>
      </c>
      <c r="I4473" s="2">
        <v>19040</v>
      </c>
      <c r="J4473" s="2">
        <v>19590</v>
      </c>
      <c r="K4473" s="2">
        <v>20040</v>
      </c>
      <c r="L4473" t="str">
        <f t="shared" si="138"/>
        <v/>
      </c>
      <c r="M4473" t="str">
        <f>IFERROR(VLOOKUP(A4473,'Статус менеджера'!$A$2:$B$48,2,TRUE),"")</f>
        <v/>
      </c>
      <c r="N4473" s="2">
        <f t="shared" si="139"/>
        <v>8</v>
      </c>
    </row>
    <row r="4474" spans="1:14" x14ac:dyDescent="0.35">
      <c r="A4474" t="s">
        <v>11</v>
      </c>
      <c r="B4474" t="s">
        <v>226</v>
      </c>
      <c r="C4474" s="1">
        <v>44148</v>
      </c>
      <c r="D4474" t="s">
        <v>122</v>
      </c>
      <c r="E4474" s="3">
        <v>0.71</v>
      </c>
      <c r="F4474" s="4">
        <v>0</v>
      </c>
      <c r="G4474" s="2">
        <v>16560</v>
      </c>
      <c r="H4474" s="2">
        <v>18680</v>
      </c>
      <c r="I4474" s="2">
        <v>19040</v>
      </c>
      <c r="J4474" s="2">
        <v>19590</v>
      </c>
      <c r="K4474" s="2">
        <v>20040</v>
      </c>
      <c r="L4474" t="str">
        <f t="shared" si="138"/>
        <v/>
      </c>
      <c r="M4474" t="str">
        <f>IFERROR(VLOOKUP(A4474,'Статус менеджера'!$A$2:$B$48,2,TRUE),"")</f>
        <v/>
      </c>
      <c r="N4474" s="2">
        <f t="shared" si="139"/>
        <v>8</v>
      </c>
    </row>
    <row r="4475" spans="1:14" x14ac:dyDescent="0.35">
      <c r="A4475" t="s">
        <v>11</v>
      </c>
      <c r="B4475" t="s">
        <v>226</v>
      </c>
      <c r="C4475" s="1">
        <v>44148</v>
      </c>
      <c r="D4475" t="s">
        <v>122</v>
      </c>
      <c r="E4475" s="3">
        <v>0.71</v>
      </c>
      <c r="F4475" s="4">
        <v>0</v>
      </c>
      <c r="G4475" s="2">
        <v>16560</v>
      </c>
      <c r="H4475" s="2">
        <v>18680</v>
      </c>
      <c r="I4475" s="2">
        <v>19040</v>
      </c>
      <c r="J4475" s="2">
        <v>19590</v>
      </c>
      <c r="K4475" s="2">
        <v>20040</v>
      </c>
      <c r="L4475" t="str">
        <f t="shared" si="138"/>
        <v/>
      </c>
      <c r="M4475" t="str">
        <f>IFERROR(VLOOKUP(A4475,'Статус менеджера'!$A$2:$B$48,2,TRUE),"")</f>
        <v/>
      </c>
      <c r="N4475" s="2">
        <f t="shared" si="139"/>
        <v>8</v>
      </c>
    </row>
    <row r="4476" spans="1:14" x14ac:dyDescent="0.35">
      <c r="A4476" t="s">
        <v>11</v>
      </c>
      <c r="B4476" t="s">
        <v>226</v>
      </c>
      <c r="C4476" s="1">
        <v>44148</v>
      </c>
      <c r="D4476" t="s">
        <v>122</v>
      </c>
      <c r="E4476" s="3">
        <v>0.71</v>
      </c>
      <c r="F4476" s="4">
        <v>0</v>
      </c>
      <c r="G4476" s="2">
        <v>16560</v>
      </c>
      <c r="H4476" s="2">
        <v>18680</v>
      </c>
      <c r="I4476" s="2">
        <v>19040</v>
      </c>
      <c r="J4476" s="2">
        <v>19590</v>
      </c>
      <c r="K4476" s="2">
        <v>20040</v>
      </c>
      <c r="L4476" t="str">
        <f t="shared" si="138"/>
        <v/>
      </c>
      <c r="M4476" t="str">
        <f>IFERROR(VLOOKUP(A4476,'Статус менеджера'!$A$2:$B$48,2,TRUE),"")</f>
        <v/>
      </c>
      <c r="N4476" s="2">
        <f t="shared" si="139"/>
        <v>8</v>
      </c>
    </row>
    <row r="4477" spans="1:14" x14ac:dyDescent="0.35">
      <c r="A4477" t="s">
        <v>11</v>
      </c>
      <c r="B4477" t="s">
        <v>226</v>
      </c>
      <c r="C4477" s="1">
        <v>44148</v>
      </c>
      <c r="D4477" t="s">
        <v>122</v>
      </c>
      <c r="E4477" s="3">
        <v>0.71</v>
      </c>
      <c r="F4477" s="4">
        <v>0</v>
      </c>
      <c r="G4477" s="2">
        <v>16560</v>
      </c>
      <c r="H4477" s="2">
        <v>18680</v>
      </c>
      <c r="I4477" s="2">
        <v>19040</v>
      </c>
      <c r="J4477" s="2">
        <v>19590</v>
      </c>
      <c r="K4477" s="2">
        <v>20040</v>
      </c>
      <c r="L4477" t="str">
        <f t="shared" si="138"/>
        <v/>
      </c>
      <c r="M4477" t="str">
        <f>IFERROR(VLOOKUP(A4477,'Статус менеджера'!$A$2:$B$48,2,TRUE),"")</f>
        <v/>
      </c>
      <c r="N4477" s="2">
        <f t="shared" si="139"/>
        <v>8</v>
      </c>
    </row>
    <row r="4478" spans="1:14" x14ac:dyDescent="0.35">
      <c r="A4478" t="s">
        <v>11</v>
      </c>
      <c r="B4478" t="s">
        <v>226</v>
      </c>
      <c r="C4478" s="1">
        <v>44148</v>
      </c>
      <c r="D4478" t="s">
        <v>122</v>
      </c>
      <c r="E4478" s="3">
        <v>0.71</v>
      </c>
      <c r="F4478" s="4">
        <v>0</v>
      </c>
      <c r="G4478" s="2">
        <v>16560</v>
      </c>
      <c r="H4478" s="2">
        <v>18680</v>
      </c>
      <c r="I4478" s="2">
        <v>19040</v>
      </c>
      <c r="J4478" s="2">
        <v>19590</v>
      </c>
      <c r="K4478" s="2">
        <v>20040</v>
      </c>
      <c r="L4478" t="str">
        <f t="shared" si="138"/>
        <v/>
      </c>
      <c r="M4478" t="str">
        <f>IFERROR(VLOOKUP(A4478,'Статус менеджера'!$A$2:$B$48,2,TRUE),"")</f>
        <v/>
      </c>
      <c r="N4478" s="2">
        <f t="shared" si="139"/>
        <v>8</v>
      </c>
    </row>
    <row r="4479" spans="1:14" x14ac:dyDescent="0.35">
      <c r="A4479" t="s">
        <v>11</v>
      </c>
      <c r="B4479" t="s">
        <v>226</v>
      </c>
      <c r="C4479" s="1">
        <v>44148</v>
      </c>
      <c r="D4479" t="s">
        <v>122</v>
      </c>
      <c r="E4479" s="3">
        <v>0.71</v>
      </c>
      <c r="F4479" s="4">
        <v>0</v>
      </c>
      <c r="G4479" s="2">
        <v>16560</v>
      </c>
      <c r="H4479" s="2">
        <v>18680</v>
      </c>
      <c r="I4479" s="2">
        <v>19040</v>
      </c>
      <c r="J4479" s="2">
        <v>19590</v>
      </c>
      <c r="K4479" s="2">
        <v>20040</v>
      </c>
      <c r="L4479" t="str">
        <f t="shared" si="138"/>
        <v/>
      </c>
      <c r="M4479" t="str">
        <f>IFERROR(VLOOKUP(A4479,'Статус менеджера'!$A$2:$B$48,2,TRUE),"")</f>
        <v/>
      </c>
      <c r="N4479" s="2">
        <f t="shared" si="139"/>
        <v>8</v>
      </c>
    </row>
    <row r="4480" spans="1:14" x14ac:dyDescent="0.35">
      <c r="A4480" t="s">
        <v>11</v>
      </c>
      <c r="B4480" t="s">
        <v>226</v>
      </c>
      <c r="C4480" s="1">
        <v>44148</v>
      </c>
      <c r="D4480" t="s">
        <v>122</v>
      </c>
      <c r="E4480" s="3">
        <v>0.71</v>
      </c>
      <c r="F4480" s="4">
        <v>0</v>
      </c>
      <c r="G4480" s="2">
        <v>16560</v>
      </c>
      <c r="H4480" s="2">
        <v>18680</v>
      </c>
      <c r="I4480" s="2">
        <v>19040</v>
      </c>
      <c r="J4480" s="2">
        <v>19590</v>
      </c>
      <c r="K4480" s="2">
        <v>20040</v>
      </c>
      <c r="L4480" t="str">
        <f t="shared" si="138"/>
        <v/>
      </c>
      <c r="M4480" t="str">
        <f>IFERROR(VLOOKUP(A4480,'Статус менеджера'!$A$2:$B$48,2,TRUE),"")</f>
        <v/>
      </c>
      <c r="N4480" s="2">
        <f t="shared" si="139"/>
        <v>8</v>
      </c>
    </row>
    <row r="4481" spans="1:14" x14ac:dyDescent="0.35">
      <c r="A4481" t="s">
        <v>11</v>
      </c>
      <c r="B4481" t="s">
        <v>226</v>
      </c>
      <c r="C4481" s="1">
        <v>44148</v>
      </c>
      <c r="D4481" t="s">
        <v>122</v>
      </c>
      <c r="E4481" s="3">
        <v>0.71</v>
      </c>
      <c r="F4481" s="4">
        <v>0</v>
      </c>
      <c r="G4481" s="2">
        <v>16560</v>
      </c>
      <c r="H4481" s="2">
        <v>18680</v>
      </c>
      <c r="I4481" s="2">
        <v>19040</v>
      </c>
      <c r="J4481" s="2">
        <v>19590</v>
      </c>
      <c r="K4481" s="2">
        <v>20040</v>
      </c>
      <c r="L4481" t="str">
        <f t="shared" si="138"/>
        <v/>
      </c>
      <c r="M4481" t="str">
        <f>IFERROR(VLOOKUP(A4481,'Статус менеджера'!$A$2:$B$48,2,TRUE),"")</f>
        <v/>
      </c>
      <c r="N4481" s="2">
        <f t="shared" si="139"/>
        <v>8</v>
      </c>
    </row>
    <row r="4482" spans="1:14" x14ac:dyDescent="0.35">
      <c r="A4482" t="s">
        <v>11</v>
      </c>
      <c r="B4482" t="s">
        <v>226</v>
      </c>
      <c r="C4482" s="1">
        <v>44148</v>
      </c>
      <c r="D4482" t="s">
        <v>122</v>
      </c>
      <c r="E4482" s="3">
        <v>0.71</v>
      </c>
      <c r="F4482" s="4">
        <v>0</v>
      </c>
      <c r="G4482" s="2">
        <v>16560</v>
      </c>
      <c r="H4482" s="2">
        <v>18680</v>
      </c>
      <c r="I4482" s="2">
        <v>19040</v>
      </c>
      <c r="J4482" s="2">
        <v>19590</v>
      </c>
      <c r="K4482" s="2">
        <v>20040</v>
      </c>
      <c r="L4482" t="str">
        <f t="shared" ref="L4482:L4545" si="140">IFERROR(IF(AND(M4482="Продавець малим клієнтам", OR(B4482="Східний регіон", B4482="Західний регіон", B4482="Північний регіон", B4482="Південний регіон", B4482="Центральний регіон", B4482="Будівництво", B4482="Дистрибуція роздріб")), E4482*N4482, ""),"")</f>
        <v/>
      </c>
      <c r="M4482" t="str">
        <f>IFERROR(VLOOKUP(A4482,'Статус менеджера'!$A$2:$B$48,2,TRUE),"")</f>
        <v/>
      </c>
      <c r="N4482" s="2">
        <f t="shared" ref="N4482:N4545" si="141">IFERROR(IF(G4482 &lt;= H4482, 8,
    IF(G4482 &lt;= I4482, 8 + (G4482 - H4482) * (12 - 8) / (I4482 - H4482),
       IF(G4482 &lt;= J4482, 12 + (G4482 - I4482) * (20 - 12) / (J4482 - I4482),
          IF(G4482 &lt;= K4482, 20 + (G4482 - J4482) * (30 - 20) / (K4482 - J4482),
             30)))),"")</f>
        <v>8</v>
      </c>
    </row>
    <row r="4483" spans="1:14" x14ac:dyDescent="0.35">
      <c r="A4483" t="s">
        <v>11</v>
      </c>
      <c r="B4483" t="s">
        <v>226</v>
      </c>
      <c r="C4483" s="1">
        <v>44148</v>
      </c>
      <c r="D4483" t="s">
        <v>122</v>
      </c>
      <c r="E4483" s="3">
        <v>0.71</v>
      </c>
      <c r="F4483" s="4">
        <v>0</v>
      </c>
      <c r="G4483" s="2">
        <v>16560</v>
      </c>
      <c r="H4483" s="2">
        <v>18680</v>
      </c>
      <c r="I4483" s="2">
        <v>19040</v>
      </c>
      <c r="J4483" s="2">
        <v>19590</v>
      </c>
      <c r="K4483" s="2">
        <v>20040</v>
      </c>
      <c r="L4483" t="str">
        <f t="shared" si="140"/>
        <v/>
      </c>
      <c r="M4483" t="str">
        <f>IFERROR(VLOOKUP(A4483,'Статус менеджера'!$A$2:$B$48,2,TRUE),"")</f>
        <v/>
      </c>
      <c r="N4483" s="2">
        <f t="shared" si="141"/>
        <v>8</v>
      </c>
    </row>
    <row r="4484" spans="1:14" x14ac:dyDescent="0.35">
      <c r="A4484" t="s">
        <v>11</v>
      </c>
      <c r="B4484" t="s">
        <v>226</v>
      </c>
      <c r="C4484" s="1">
        <v>44148</v>
      </c>
      <c r="D4484" t="s">
        <v>122</v>
      </c>
      <c r="E4484" s="3">
        <v>0.71</v>
      </c>
      <c r="F4484" s="4">
        <v>0</v>
      </c>
      <c r="G4484" s="2">
        <v>16560</v>
      </c>
      <c r="H4484" s="2">
        <v>18680</v>
      </c>
      <c r="I4484" s="2">
        <v>19040</v>
      </c>
      <c r="J4484" s="2">
        <v>19590</v>
      </c>
      <c r="K4484" s="2">
        <v>20040</v>
      </c>
      <c r="L4484" t="str">
        <f t="shared" si="140"/>
        <v/>
      </c>
      <c r="M4484" t="str">
        <f>IFERROR(VLOOKUP(A4484,'Статус менеджера'!$A$2:$B$48,2,TRUE),"")</f>
        <v/>
      </c>
      <c r="N4484" s="2">
        <f t="shared" si="141"/>
        <v>8</v>
      </c>
    </row>
    <row r="4485" spans="1:14" x14ac:dyDescent="0.35">
      <c r="A4485" t="s">
        <v>11</v>
      </c>
      <c r="B4485" t="s">
        <v>226</v>
      </c>
      <c r="C4485" s="1">
        <v>44148</v>
      </c>
      <c r="D4485" t="s">
        <v>122</v>
      </c>
      <c r="E4485" s="3">
        <v>0.71</v>
      </c>
      <c r="F4485" s="4">
        <v>0</v>
      </c>
      <c r="G4485" s="2">
        <v>16560</v>
      </c>
      <c r="H4485" s="2">
        <v>18680</v>
      </c>
      <c r="I4485" s="2">
        <v>19040</v>
      </c>
      <c r="J4485" s="2">
        <v>19590</v>
      </c>
      <c r="K4485" s="2">
        <v>20040</v>
      </c>
      <c r="L4485" t="str">
        <f t="shared" si="140"/>
        <v/>
      </c>
      <c r="M4485" t="str">
        <f>IFERROR(VLOOKUP(A4485,'Статус менеджера'!$A$2:$B$48,2,TRUE),"")</f>
        <v/>
      </c>
      <c r="N4485" s="2">
        <f t="shared" si="141"/>
        <v>8</v>
      </c>
    </row>
    <row r="4486" spans="1:14" x14ac:dyDescent="0.35">
      <c r="A4486" t="s">
        <v>11</v>
      </c>
      <c r="B4486" t="s">
        <v>226</v>
      </c>
      <c r="C4486" s="1">
        <v>44148</v>
      </c>
      <c r="D4486" t="s">
        <v>122</v>
      </c>
      <c r="E4486" s="3">
        <v>0.71</v>
      </c>
      <c r="F4486" s="4">
        <v>0</v>
      </c>
      <c r="G4486" s="2">
        <v>16560</v>
      </c>
      <c r="H4486" s="2">
        <v>18680</v>
      </c>
      <c r="I4486" s="2">
        <v>19040</v>
      </c>
      <c r="J4486" s="2">
        <v>19590</v>
      </c>
      <c r="K4486" s="2">
        <v>20040</v>
      </c>
      <c r="L4486" t="str">
        <f t="shared" si="140"/>
        <v/>
      </c>
      <c r="M4486" t="str">
        <f>IFERROR(VLOOKUP(A4486,'Статус менеджера'!$A$2:$B$48,2,TRUE),"")</f>
        <v/>
      </c>
      <c r="N4486" s="2">
        <f t="shared" si="141"/>
        <v>8</v>
      </c>
    </row>
    <row r="4487" spans="1:14" x14ac:dyDescent="0.35">
      <c r="A4487" t="s">
        <v>11</v>
      </c>
      <c r="B4487" t="s">
        <v>226</v>
      </c>
      <c r="C4487" s="1">
        <v>44148</v>
      </c>
      <c r="D4487" t="s">
        <v>122</v>
      </c>
      <c r="E4487" s="3">
        <v>0.71</v>
      </c>
      <c r="F4487" s="4">
        <v>0</v>
      </c>
      <c r="G4487" s="2">
        <v>16560</v>
      </c>
      <c r="H4487" s="2">
        <v>18680</v>
      </c>
      <c r="I4487" s="2">
        <v>19040</v>
      </c>
      <c r="J4487" s="2">
        <v>19590</v>
      </c>
      <c r="K4487" s="2">
        <v>20040</v>
      </c>
      <c r="L4487" t="str">
        <f t="shared" si="140"/>
        <v/>
      </c>
      <c r="M4487" t="str">
        <f>IFERROR(VLOOKUP(A4487,'Статус менеджера'!$A$2:$B$48,2,TRUE),"")</f>
        <v/>
      </c>
      <c r="N4487" s="2">
        <f t="shared" si="141"/>
        <v>8</v>
      </c>
    </row>
    <row r="4488" spans="1:14" x14ac:dyDescent="0.35">
      <c r="A4488" t="s">
        <v>11</v>
      </c>
      <c r="B4488" t="s">
        <v>226</v>
      </c>
      <c r="C4488" s="1">
        <v>44148</v>
      </c>
      <c r="D4488" t="s">
        <v>122</v>
      </c>
      <c r="E4488" s="3">
        <v>0.71</v>
      </c>
      <c r="F4488" s="4">
        <v>0</v>
      </c>
      <c r="G4488" s="2">
        <v>16560</v>
      </c>
      <c r="H4488" s="2">
        <v>18680</v>
      </c>
      <c r="I4488" s="2">
        <v>19040</v>
      </c>
      <c r="J4488" s="2">
        <v>19590</v>
      </c>
      <c r="K4488" s="2">
        <v>20040</v>
      </c>
      <c r="L4488" t="str">
        <f t="shared" si="140"/>
        <v/>
      </c>
      <c r="M4488" t="str">
        <f>IFERROR(VLOOKUP(A4488,'Статус менеджера'!$A$2:$B$48,2,TRUE),"")</f>
        <v/>
      </c>
      <c r="N4488" s="2">
        <f t="shared" si="141"/>
        <v>8</v>
      </c>
    </row>
    <row r="4489" spans="1:14" x14ac:dyDescent="0.35">
      <c r="A4489" t="s">
        <v>11</v>
      </c>
      <c r="B4489" t="s">
        <v>226</v>
      </c>
      <c r="C4489" s="1">
        <v>44148</v>
      </c>
      <c r="D4489" t="s">
        <v>122</v>
      </c>
      <c r="E4489" s="3">
        <v>0.71</v>
      </c>
      <c r="F4489" s="4">
        <v>0</v>
      </c>
      <c r="G4489" s="2">
        <v>16560</v>
      </c>
      <c r="H4489" s="2">
        <v>18680</v>
      </c>
      <c r="I4489" s="2">
        <v>19040</v>
      </c>
      <c r="J4489" s="2">
        <v>19590</v>
      </c>
      <c r="K4489" s="2">
        <v>20040</v>
      </c>
      <c r="L4489" t="str">
        <f t="shared" si="140"/>
        <v/>
      </c>
      <c r="M4489" t="str">
        <f>IFERROR(VLOOKUP(A4489,'Статус менеджера'!$A$2:$B$48,2,TRUE),"")</f>
        <v/>
      </c>
      <c r="N4489" s="2">
        <f t="shared" si="141"/>
        <v>8</v>
      </c>
    </row>
    <row r="4490" spans="1:14" x14ac:dyDescent="0.35">
      <c r="A4490" t="s">
        <v>11</v>
      </c>
      <c r="B4490" t="s">
        <v>226</v>
      </c>
      <c r="C4490" s="1">
        <v>44148</v>
      </c>
      <c r="D4490" t="s">
        <v>122</v>
      </c>
      <c r="E4490" s="3">
        <v>0.71</v>
      </c>
      <c r="F4490" s="4">
        <v>0</v>
      </c>
      <c r="G4490" s="2">
        <v>16560</v>
      </c>
      <c r="H4490" s="2">
        <v>18680</v>
      </c>
      <c r="I4490" s="2">
        <v>19040</v>
      </c>
      <c r="J4490" s="2">
        <v>19590</v>
      </c>
      <c r="K4490" s="2">
        <v>20040</v>
      </c>
      <c r="L4490" t="str">
        <f t="shared" si="140"/>
        <v/>
      </c>
      <c r="M4490" t="str">
        <f>IFERROR(VLOOKUP(A4490,'Статус менеджера'!$A$2:$B$48,2,TRUE),"")</f>
        <v/>
      </c>
      <c r="N4490" s="2">
        <f t="shared" si="141"/>
        <v>8</v>
      </c>
    </row>
    <row r="4491" spans="1:14" x14ac:dyDescent="0.35">
      <c r="A4491" t="s">
        <v>11</v>
      </c>
      <c r="B4491" t="s">
        <v>226</v>
      </c>
      <c r="C4491" s="1">
        <v>44148</v>
      </c>
      <c r="D4491" t="s">
        <v>122</v>
      </c>
      <c r="E4491" s="3">
        <v>0.71</v>
      </c>
      <c r="F4491" s="4">
        <v>0</v>
      </c>
      <c r="G4491" s="2">
        <v>16560</v>
      </c>
      <c r="H4491" s="2">
        <v>18680</v>
      </c>
      <c r="I4491" s="2">
        <v>19040</v>
      </c>
      <c r="J4491" s="2">
        <v>19590</v>
      </c>
      <c r="K4491" s="2">
        <v>20040</v>
      </c>
      <c r="L4491" t="str">
        <f t="shared" si="140"/>
        <v/>
      </c>
      <c r="M4491" t="str">
        <f>IFERROR(VLOOKUP(A4491,'Статус менеджера'!$A$2:$B$48,2,TRUE),"")</f>
        <v/>
      </c>
      <c r="N4491" s="2">
        <f t="shared" si="141"/>
        <v>8</v>
      </c>
    </row>
    <row r="4492" spans="1:14" x14ac:dyDescent="0.35">
      <c r="A4492" t="s">
        <v>11</v>
      </c>
      <c r="B4492" t="s">
        <v>226</v>
      </c>
      <c r="C4492" s="1">
        <v>44148</v>
      </c>
      <c r="D4492" t="s">
        <v>122</v>
      </c>
      <c r="E4492" s="3">
        <v>0.71</v>
      </c>
      <c r="F4492" s="4">
        <v>0</v>
      </c>
      <c r="G4492" s="2">
        <v>16560</v>
      </c>
      <c r="H4492" s="2">
        <v>18680</v>
      </c>
      <c r="I4492" s="2">
        <v>19040</v>
      </c>
      <c r="J4492" s="2">
        <v>19590</v>
      </c>
      <c r="K4492" s="2">
        <v>20040</v>
      </c>
      <c r="L4492" t="str">
        <f t="shared" si="140"/>
        <v/>
      </c>
      <c r="M4492" t="str">
        <f>IFERROR(VLOOKUP(A4492,'Статус менеджера'!$A$2:$B$48,2,TRUE),"")</f>
        <v/>
      </c>
      <c r="N4492" s="2">
        <f t="shared" si="141"/>
        <v>8</v>
      </c>
    </row>
    <row r="4493" spans="1:14" x14ac:dyDescent="0.35">
      <c r="A4493" t="s">
        <v>11</v>
      </c>
      <c r="B4493" t="s">
        <v>226</v>
      </c>
      <c r="C4493" s="1">
        <v>44148</v>
      </c>
      <c r="D4493" t="s">
        <v>122</v>
      </c>
      <c r="E4493" s="3">
        <v>0.71</v>
      </c>
      <c r="F4493" s="4">
        <v>0</v>
      </c>
      <c r="G4493" s="2">
        <v>16560</v>
      </c>
      <c r="H4493" s="2">
        <v>18680</v>
      </c>
      <c r="I4493" s="2">
        <v>19040</v>
      </c>
      <c r="J4493" s="2">
        <v>19590</v>
      </c>
      <c r="K4493" s="2">
        <v>20040</v>
      </c>
      <c r="L4493" t="str">
        <f t="shared" si="140"/>
        <v/>
      </c>
      <c r="M4493" t="str">
        <f>IFERROR(VLOOKUP(A4493,'Статус менеджера'!$A$2:$B$48,2,TRUE),"")</f>
        <v/>
      </c>
      <c r="N4493" s="2">
        <f t="shared" si="141"/>
        <v>8</v>
      </c>
    </row>
    <row r="4494" spans="1:14" x14ac:dyDescent="0.35">
      <c r="A4494" t="s">
        <v>11</v>
      </c>
      <c r="B4494" t="s">
        <v>226</v>
      </c>
      <c r="C4494" s="1">
        <v>44148</v>
      </c>
      <c r="D4494" t="s">
        <v>122</v>
      </c>
      <c r="E4494" s="3">
        <v>0.71</v>
      </c>
      <c r="F4494" s="4">
        <v>0</v>
      </c>
      <c r="G4494" s="2">
        <v>16560</v>
      </c>
      <c r="H4494" s="2">
        <v>18680</v>
      </c>
      <c r="I4494" s="2">
        <v>19040</v>
      </c>
      <c r="J4494" s="2">
        <v>19590</v>
      </c>
      <c r="K4494" s="2">
        <v>20040</v>
      </c>
      <c r="L4494" t="str">
        <f t="shared" si="140"/>
        <v/>
      </c>
      <c r="M4494" t="str">
        <f>IFERROR(VLOOKUP(A4494,'Статус менеджера'!$A$2:$B$48,2,TRUE),"")</f>
        <v/>
      </c>
      <c r="N4494" s="2">
        <f t="shared" si="141"/>
        <v>8</v>
      </c>
    </row>
    <row r="4495" spans="1:14" x14ac:dyDescent="0.35">
      <c r="A4495" t="s">
        <v>11</v>
      </c>
      <c r="B4495" t="s">
        <v>226</v>
      </c>
      <c r="C4495" s="1">
        <v>44148</v>
      </c>
      <c r="D4495" t="s">
        <v>122</v>
      </c>
      <c r="E4495" s="3">
        <v>0.71</v>
      </c>
      <c r="F4495" s="4">
        <v>0</v>
      </c>
      <c r="G4495" s="2">
        <v>16560</v>
      </c>
      <c r="H4495" s="2">
        <v>18680</v>
      </c>
      <c r="I4495" s="2">
        <v>19040</v>
      </c>
      <c r="J4495" s="2">
        <v>19590</v>
      </c>
      <c r="K4495" s="2">
        <v>20040</v>
      </c>
      <c r="L4495" t="str">
        <f t="shared" si="140"/>
        <v/>
      </c>
      <c r="M4495" t="str">
        <f>IFERROR(VLOOKUP(A4495,'Статус менеджера'!$A$2:$B$48,2,TRUE),"")</f>
        <v/>
      </c>
      <c r="N4495" s="2">
        <f t="shared" si="141"/>
        <v>8</v>
      </c>
    </row>
    <row r="4496" spans="1:14" x14ac:dyDescent="0.35">
      <c r="A4496" t="s">
        <v>11</v>
      </c>
      <c r="B4496" t="s">
        <v>226</v>
      </c>
      <c r="C4496" s="1">
        <v>44148</v>
      </c>
      <c r="D4496" t="s">
        <v>122</v>
      </c>
      <c r="E4496" s="3">
        <v>0.71</v>
      </c>
      <c r="F4496" s="4">
        <v>0</v>
      </c>
      <c r="G4496" s="2">
        <v>16560</v>
      </c>
      <c r="H4496" s="2">
        <v>18680</v>
      </c>
      <c r="I4496" s="2">
        <v>19040</v>
      </c>
      <c r="J4496" s="2">
        <v>19590</v>
      </c>
      <c r="K4496" s="2">
        <v>20040</v>
      </c>
      <c r="L4496" t="str">
        <f t="shared" si="140"/>
        <v/>
      </c>
      <c r="M4496" t="str">
        <f>IFERROR(VLOOKUP(A4496,'Статус менеджера'!$A$2:$B$48,2,TRUE),"")</f>
        <v/>
      </c>
      <c r="N4496" s="2">
        <f t="shared" si="141"/>
        <v>8</v>
      </c>
    </row>
    <row r="4497" spans="1:14" x14ac:dyDescent="0.35">
      <c r="A4497" t="s">
        <v>11</v>
      </c>
      <c r="B4497" t="s">
        <v>226</v>
      </c>
      <c r="C4497" s="1">
        <v>44148</v>
      </c>
      <c r="D4497" t="s">
        <v>122</v>
      </c>
      <c r="E4497" s="3">
        <v>0.71</v>
      </c>
      <c r="F4497" s="4">
        <v>0</v>
      </c>
      <c r="G4497" s="2">
        <v>16560</v>
      </c>
      <c r="H4497" s="2">
        <v>18680</v>
      </c>
      <c r="I4497" s="2">
        <v>19040</v>
      </c>
      <c r="J4497" s="2">
        <v>19590</v>
      </c>
      <c r="K4497" s="2">
        <v>20040</v>
      </c>
      <c r="L4497" t="str">
        <f t="shared" si="140"/>
        <v/>
      </c>
      <c r="M4497" t="str">
        <f>IFERROR(VLOOKUP(A4497,'Статус менеджера'!$A$2:$B$48,2,TRUE),"")</f>
        <v/>
      </c>
      <c r="N4497" s="2">
        <f t="shared" si="141"/>
        <v>8</v>
      </c>
    </row>
    <row r="4498" spans="1:14" x14ac:dyDescent="0.35">
      <c r="A4498" t="s">
        <v>11</v>
      </c>
      <c r="B4498" t="s">
        <v>226</v>
      </c>
      <c r="C4498" s="1">
        <v>44148</v>
      </c>
      <c r="D4498" t="s">
        <v>122</v>
      </c>
      <c r="E4498" s="3">
        <v>0.71</v>
      </c>
      <c r="F4498" s="4">
        <v>0</v>
      </c>
      <c r="G4498" s="2">
        <v>16560</v>
      </c>
      <c r="H4498" s="2">
        <v>18680</v>
      </c>
      <c r="I4498" s="2">
        <v>19040</v>
      </c>
      <c r="J4498" s="2">
        <v>19590</v>
      </c>
      <c r="K4498" s="2">
        <v>20040</v>
      </c>
      <c r="L4498" t="str">
        <f t="shared" si="140"/>
        <v/>
      </c>
      <c r="M4498" t="str">
        <f>IFERROR(VLOOKUP(A4498,'Статус менеджера'!$A$2:$B$48,2,TRUE),"")</f>
        <v/>
      </c>
      <c r="N4498" s="2">
        <f t="shared" si="141"/>
        <v>8</v>
      </c>
    </row>
    <row r="4499" spans="1:14" x14ac:dyDescent="0.35">
      <c r="A4499" t="s">
        <v>11</v>
      </c>
      <c r="B4499" t="s">
        <v>226</v>
      </c>
      <c r="C4499" s="1">
        <v>44148</v>
      </c>
      <c r="D4499" t="s">
        <v>122</v>
      </c>
      <c r="E4499" s="3">
        <v>0.71</v>
      </c>
      <c r="F4499" s="4">
        <v>0</v>
      </c>
      <c r="G4499" s="2">
        <v>16560</v>
      </c>
      <c r="H4499" s="2">
        <v>18680</v>
      </c>
      <c r="I4499" s="2">
        <v>19040</v>
      </c>
      <c r="J4499" s="2">
        <v>19590</v>
      </c>
      <c r="K4499" s="2">
        <v>20040</v>
      </c>
      <c r="L4499" t="str">
        <f t="shared" si="140"/>
        <v/>
      </c>
      <c r="M4499" t="str">
        <f>IFERROR(VLOOKUP(A4499,'Статус менеджера'!$A$2:$B$48,2,TRUE),"")</f>
        <v/>
      </c>
      <c r="N4499" s="2">
        <f t="shared" si="141"/>
        <v>8</v>
      </c>
    </row>
    <row r="4500" spans="1:14" x14ac:dyDescent="0.35">
      <c r="A4500" t="s">
        <v>11</v>
      </c>
      <c r="B4500" t="s">
        <v>226</v>
      </c>
      <c r="C4500" s="1">
        <v>44148</v>
      </c>
      <c r="D4500" t="s">
        <v>122</v>
      </c>
      <c r="E4500" s="3">
        <v>0.71</v>
      </c>
      <c r="F4500" s="4">
        <v>0</v>
      </c>
      <c r="G4500" s="2">
        <v>16560</v>
      </c>
      <c r="H4500" s="2">
        <v>18680</v>
      </c>
      <c r="I4500" s="2">
        <v>19040</v>
      </c>
      <c r="J4500" s="2">
        <v>19590</v>
      </c>
      <c r="K4500" s="2">
        <v>20040</v>
      </c>
      <c r="L4500" t="str">
        <f t="shared" si="140"/>
        <v/>
      </c>
      <c r="M4500" t="str">
        <f>IFERROR(VLOOKUP(A4500,'Статус менеджера'!$A$2:$B$48,2,TRUE),"")</f>
        <v/>
      </c>
      <c r="N4500" s="2">
        <f t="shared" si="141"/>
        <v>8</v>
      </c>
    </row>
    <row r="4501" spans="1:14" x14ac:dyDescent="0.35">
      <c r="A4501" t="s">
        <v>11</v>
      </c>
      <c r="B4501" t="s">
        <v>226</v>
      </c>
      <c r="C4501" s="1">
        <v>44148</v>
      </c>
      <c r="D4501" t="s">
        <v>122</v>
      </c>
      <c r="E4501" s="3">
        <v>0.71</v>
      </c>
      <c r="F4501" s="4">
        <v>0</v>
      </c>
      <c r="G4501" s="2">
        <v>16560</v>
      </c>
      <c r="H4501" s="2">
        <v>18680</v>
      </c>
      <c r="I4501" s="2">
        <v>19040</v>
      </c>
      <c r="J4501" s="2">
        <v>19590</v>
      </c>
      <c r="K4501" s="2">
        <v>20040</v>
      </c>
      <c r="L4501" t="str">
        <f t="shared" si="140"/>
        <v/>
      </c>
      <c r="M4501" t="str">
        <f>IFERROR(VLOOKUP(A4501,'Статус менеджера'!$A$2:$B$48,2,TRUE),"")</f>
        <v/>
      </c>
      <c r="N4501" s="2">
        <f t="shared" si="141"/>
        <v>8</v>
      </c>
    </row>
    <row r="4502" spans="1:14" x14ac:dyDescent="0.35">
      <c r="A4502" t="s">
        <v>11</v>
      </c>
      <c r="B4502" t="s">
        <v>226</v>
      </c>
      <c r="C4502" s="1">
        <v>44148</v>
      </c>
      <c r="D4502" t="s">
        <v>122</v>
      </c>
      <c r="E4502" s="3">
        <v>0.71</v>
      </c>
      <c r="F4502" s="4">
        <v>0</v>
      </c>
      <c r="G4502" s="2">
        <v>16560</v>
      </c>
      <c r="H4502" s="2">
        <v>18680</v>
      </c>
      <c r="I4502" s="2">
        <v>19040</v>
      </c>
      <c r="J4502" s="2">
        <v>19590</v>
      </c>
      <c r="K4502" s="2">
        <v>20040</v>
      </c>
      <c r="L4502" t="str">
        <f t="shared" si="140"/>
        <v/>
      </c>
      <c r="M4502" t="str">
        <f>IFERROR(VLOOKUP(A4502,'Статус менеджера'!$A$2:$B$48,2,TRUE),"")</f>
        <v/>
      </c>
      <c r="N4502" s="2">
        <f t="shared" si="141"/>
        <v>8</v>
      </c>
    </row>
    <row r="4503" spans="1:14" x14ac:dyDescent="0.35">
      <c r="A4503" t="s">
        <v>11</v>
      </c>
      <c r="B4503" t="s">
        <v>226</v>
      </c>
      <c r="C4503" s="1">
        <v>44148</v>
      </c>
      <c r="D4503" t="s">
        <v>122</v>
      </c>
      <c r="E4503" s="3">
        <v>0.71</v>
      </c>
      <c r="F4503" s="4">
        <v>0</v>
      </c>
      <c r="G4503" s="2">
        <v>16560</v>
      </c>
      <c r="H4503" s="2">
        <v>18680</v>
      </c>
      <c r="I4503" s="2">
        <v>19040</v>
      </c>
      <c r="J4503" s="2">
        <v>19590</v>
      </c>
      <c r="K4503" s="2">
        <v>20040</v>
      </c>
      <c r="L4503" t="str">
        <f t="shared" si="140"/>
        <v/>
      </c>
      <c r="M4503" t="str">
        <f>IFERROR(VLOOKUP(A4503,'Статус менеджера'!$A$2:$B$48,2,TRUE),"")</f>
        <v/>
      </c>
      <c r="N4503" s="2">
        <f t="shared" si="141"/>
        <v>8</v>
      </c>
    </row>
    <row r="4504" spans="1:14" x14ac:dyDescent="0.35">
      <c r="A4504" t="s">
        <v>11</v>
      </c>
      <c r="B4504" t="s">
        <v>226</v>
      </c>
      <c r="C4504" s="1">
        <v>44148</v>
      </c>
      <c r="D4504" t="s">
        <v>122</v>
      </c>
      <c r="E4504" s="3">
        <v>0.71</v>
      </c>
      <c r="F4504" s="4">
        <v>0</v>
      </c>
      <c r="G4504" s="2">
        <v>16560</v>
      </c>
      <c r="H4504" s="2">
        <v>18680</v>
      </c>
      <c r="I4504" s="2">
        <v>19040</v>
      </c>
      <c r="J4504" s="2">
        <v>19590</v>
      </c>
      <c r="K4504" s="2">
        <v>20040</v>
      </c>
      <c r="L4504" t="str">
        <f t="shared" si="140"/>
        <v/>
      </c>
      <c r="M4504" t="str">
        <f>IFERROR(VLOOKUP(A4504,'Статус менеджера'!$A$2:$B$48,2,TRUE),"")</f>
        <v/>
      </c>
      <c r="N4504" s="2">
        <f t="shared" si="141"/>
        <v>8</v>
      </c>
    </row>
    <row r="4505" spans="1:14" x14ac:dyDescent="0.35">
      <c r="A4505" t="s">
        <v>11</v>
      </c>
      <c r="B4505" t="s">
        <v>226</v>
      </c>
      <c r="C4505" s="1">
        <v>44148</v>
      </c>
      <c r="D4505" t="s">
        <v>122</v>
      </c>
      <c r="E4505" s="3">
        <v>0.71</v>
      </c>
      <c r="F4505" s="4">
        <v>0</v>
      </c>
      <c r="G4505" s="2">
        <v>16560</v>
      </c>
      <c r="H4505" s="2">
        <v>18680</v>
      </c>
      <c r="I4505" s="2">
        <v>19040</v>
      </c>
      <c r="J4505" s="2">
        <v>19590</v>
      </c>
      <c r="K4505" s="2">
        <v>20040</v>
      </c>
      <c r="L4505" t="str">
        <f t="shared" si="140"/>
        <v/>
      </c>
      <c r="M4505" t="str">
        <f>IFERROR(VLOOKUP(A4505,'Статус менеджера'!$A$2:$B$48,2,TRUE),"")</f>
        <v/>
      </c>
      <c r="N4505" s="2">
        <f t="shared" si="141"/>
        <v>8</v>
      </c>
    </row>
    <row r="4506" spans="1:14" x14ac:dyDescent="0.35">
      <c r="A4506" t="s">
        <v>11</v>
      </c>
      <c r="B4506" t="s">
        <v>226</v>
      </c>
      <c r="C4506" s="1">
        <v>44148</v>
      </c>
      <c r="D4506" t="s">
        <v>122</v>
      </c>
      <c r="E4506" s="3">
        <v>0.71</v>
      </c>
      <c r="F4506" s="4">
        <v>0</v>
      </c>
      <c r="G4506" s="2">
        <v>16560</v>
      </c>
      <c r="H4506" s="2">
        <v>18680</v>
      </c>
      <c r="I4506" s="2">
        <v>19040</v>
      </c>
      <c r="J4506" s="2">
        <v>19590</v>
      </c>
      <c r="K4506" s="2">
        <v>20040</v>
      </c>
      <c r="L4506" t="str">
        <f t="shared" si="140"/>
        <v/>
      </c>
      <c r="M4506" t="str">
        <f>IFERROR(VLOOKUP(A4506,'Статус менеджера'!$A$2:$B$48,2,TRUE),"")</f>
        <v/>
      </c>
      <c r="N4506" s="2">
        <f t="shared" si="141"/>
        <v>8</v>
      </c>
    </row>
    <row r="4507" spans="1:14" x14ac:dyDescent="0.35">
      <c r="A4507" t="s">
        <v>11</v>
      </c>
      <c r="B4507" t="s">
        <v>226</v>
      </c>
      <c r="C4507" s="1">
        <v>44148</v>
      </c>
      <c r="D4507" t="s">
        <v>122</v>
      </c>
      <c r="E4507" s="3">
        <v>0.71</v>
      </c>
      <c r="F4507" s="4">
        <v>0</v>
      </c>
      <c r="G4507" s="2">
        <v>16560</v>
      </c>
      <c r="H4507" s="2">
        <v>18680</v>
      </c>
      <c r="I4507" s="2">
        <v>19040</v>
      </c>
      <c r="J4507" s="2">
        <v>19590</v>
      </c>
      <c r="K4507" s="2">
        <v>20040</v>
      </c>
      <c r="L4507" t="str">
        <f t="shared" si="140"/>
        <v/>
      </c>
      <c r="M4507" t="str">
        <f>IFERROR(VLOOKUP(A4507,'Статус менеджера'!$A$2:$B$48,2,TRUE),"")</f>
        <v/>
      </c>
      <c r="N4507" s="2">
        <f t="shared" si="141"/>
        <v>8</v>
      </c>
    </row>
    <row r="4508" spans="1:14" x14ac:dyDescent="0.35">
      <c r="A4508" t="s">
        <v>11</v>
      </c>
      <c r="B4508" t="s">
        <v>226</v>
      </c>
      <c r="C4508" s="1">
        <v>44148</v>
      </c>
      <c r="D4508" t="s">
        <v>122</v>
      </c>
      <c r="E4508" s="3">
        <v>0.71</v>
      </c>
      <c r="F4508" s="4">
        <v>0</v>
      </c>
      <c r="G4508" s="2">
        <v>16560</v>
      </c>
      <c r="H4508" s="2">
        <v>18680</v>
      </c>
      <c r="I4508" s="2">
        <v>19040</v>
      </c>
      <c r="J4508" s="2">
        <v>19590</v>
      </c>
      <c r="K4508" s="2">
        <v>20040</v>
      </c>
      <c r="L4508" t="str">
        <f t="shared" si="140"/>
        <v/>
      </c>
      <c r="M4508" t="str">
        <f>IFERROR(VLOOKUP(A4508,'Статус менеджера'!$A$2:$B$48,2,TRUE),"")</f>
        <v/>
      </c>
      <c r="N4508" s="2">
        <f t="shared" si="141"/>
        <v>8</v>
      </c>
    </row>
    <row r="4509" spans="1:14" x14ac:dyDescent="0.35">
      <c r="A4509" t="s">
        <v>11</v>
      </c>
      <c r="B4509" t="s">
        <v>226</v>
      </c>
      <c r="C4509" s="1">
        <v>44148</v>
      </c>
      <c r="D4509" t="s">
        <v>122</v>
      </c>
      <c r="E4509" s="3">
        <v>0.71</v>
      </c>
      <c r="F4509" s="4">
        <v>0</v>
      </c>
      <c r="G4509" s="2">
        <v>16560</v>
      </c>
      <c r="H4509" s="2">
        <v>18680</v>
      </c>
      <c r="I4509" s="2">
        <v>19040</v>
      </c>
      <c r="J4509" s="2">
        <v>19590</v>
      </c>
      <c r="K4509" s="2">
        <v>20040</v>
      </c>
      <c r="L4509" t="str">
        <f t="shared" si="140"/>
        <v/>
      </c>
      <c r="M4509" t="str">
        <f>IFERROR(VLOOKUP(A4509,'Статус менеджера'!$A$2:$B$48,2,TRUE),"")</f>
        <v/>
      </c>
      <c r="N4509" s="2">
        <f t="shared" si="141"/>
        <v>8</v>
      </c>
    </row>
    <row r="4510" spans="1:14" x14ac:dyDescent="0.35">
      <c r="A4510" t="s">
        <v>11</v>
      </c>
      <c r="B4510" t="s">
        <v>226</v>
      </c>
      <c r="C4510" s="1">
        <v>44148</v>
      </c>
      <c r="D4510" t="s">
        <v>122</v>
      </c>
      <c r="E4510" s="3">
        <v>0.71</v>
      </c>
      <c r="F4510" s="4">
        <v>0</v>
      </c>
      <c r="G4510" s="2">
        <v>16560</v>
      </c>
      <c r="H4510" s="2">
        <v>18680</v>
      </c>
      <c r="I4510" s="2">
        <v>19040</v>
      </c>
      <c r="J4510" s="2">
        <v>19590</v>
      </c>
      <c r="K4510" s="2">
        <v>20040</v>
      </c>
      <c r="L4510" t="str">
        <f t="shared" si="140"/>
        <v/>
      </c>
      <c r="M4510" t="str">
        <f>IFERROR(VLOOKUP(A4510,'Статус менеджера'!$A$2:$B$48,2,TRUE),"")</f>
        <v/>
      </c>
      <c r="N4510" s="2">
        <f t="shared" si="141"/>
        <v>8</v>
      </c>
    </row>
    <row r="4511" spans="1:14" x14ac:dyDescent="0.35">
      <c r="A4511" t="s">
        <v>11</v>
      </c>
      <c r="B4511" t="s">
        <v>226</v>
      </c>
      <c r="C4511" s="1">
        <v>44148</v>
      </c>
      <c r="D4511" t="s">
        <v>122</v>
      </c>
      <c r="E4511" s="3">
        <v>0.71</v>
      </c>
      <c r="F4511" s="4">
        <v>0</v>
      </c>
      <c r="G4511" s="2">
        <v>16560</v>
      </c>
      <c r="H4511" s="2">
        <v>18680</v>
      </c>
      <c r="I4511" s="2">
        <v>19040</v>
      </c>
      <c r="J4511" s="2">
        <v>19590</v>
      </c>
      <c r="K4511" s="2">
        <v>20040</v>
      </c>
      <c r="L4511" t="str">
        <f t="shared" si="140"/>
        <v/>
      </c>
      <c r="M4511" t="str">
        <f>IFERROR(VLOOKUP(A4511,'Статус менеджера'!$A$2:$B$48,2,TRUE),"")</f>
        <v/>
      </c>
      <c r="N4511" s="2">
        <f t="shared" si="141"/>
        <v>8</v>
      </c>
    </row>
    <row r="4512" spans="1:14" x14ac:dyDescent="0.35">
      <c r="A4512" t="s">
        <v>11</v>
      </c>
      <c r="B4512" t="s">
        <v>226</v>
      </c>
      <c r="C4512" s="1">
        <v>44148</v>
      </c>
      <c r="D4512" t="s">
        <v>122</v>
      </c>
      <c r="E4512" s="3">
        <v>0.71</v>
      </c>
      <c r="F4512" s="4">
        <v>0</v>
      </c>
      <c r="G4512" s="2">
        <v>16560</v>
      </c>
      <c r="H4512" s="2">
        <v>18680</v>
      </c>
      <c r="I4512" s="2">
        <v>19040</v>
      </c>
      <c r="J4512" s="2">
        <v>19590</v>
      </c>
      <c r="K4512" s="2">
        <v>20040</v>
      </c>
      <c r="L4512" t="str">
        <f t="shared" si="140"/>
        <v/>
      </c>
      <c r="M4512" t="str">
        <f>IFERROR(VLOOKUP(A4512,'Статус менеджера'!$A$2:$B$48,2,TRUE),"")</f>
        <v/>
      </c>
      <c r="N4512" s="2">
        <f t="shared" si="141"/>
        <v>8</v>
      </c>
    </row>
    <row r="4513" spans="1:14" x14ac:dyDescent="0.35">
      <c r="A4513" t="s">
        <v>11</v>
      </c>
      <c r="B4513" t="s">
        <v>226</v>
      </c>
      <c r="C4513" s="1">
        <v>44148</v>
      </c>
      <c r="D4513" t="s">
        <v>122</v>
      </c>
      <c r="E4513" s="3">
        <v>0.71</v>
      </c>
      <c r="F4513" s="4">
        <v>0</v>
      </c>
      <c r="G4513" s="2">
        <v>16560</v>
      </c>
      <c r="H4513" s="2">
        <v>18680</v>
      </c>
      <c r="I4513" s="2">
        <v>19040</v>
      </c>
      <c r="J4513" s="2">
        <v>19590</v>
      </c>
      <c r="K4513" s="2">
        <v>20040</v>
      </c>
      <c r="L4513" t="str">
        <f t="shared" si="140"/>
        <v/>
      </c>
      <c r="M4513" t="str">
        <f>IFERROR(VLOOKUP(A4513,'Статус менеджера'!$A$2:$B$48,2,TRUE),"")</f>
        <v/>
      </c>
      <c r="N4513" s="2">
        <f t="shared" si="141"/>
        <v>8</v>
      </c>
    </row>
    <row r="4514" spans="1:14" x14ac:dyDescent="0.35">
      <c r="A4514" t="s">
        <v>11</v>
      </c>
      <c r="B4514" t="s">
        <v>226</v>
      </c>
      <c r="C4514" s="1">
        <v>44148</v>
      </c>
      <c r="D4514" t="s">
        <v>122</v>
      </c>
      <c r="E4514" s="3">
        <v>0.71</v>
      </c>
      <c r="F4514" s="4">
        <v>0</v>
      </c>
      <c r="G4514" s="2">
        <v>16560</v>
      </c>
      <c r="H4514" s="2">
        <v>18680</v>
      </c>
      <c r="I4514" s="2">
        <v>19040</v>
      </c>
      <c r="J4514" s="2">
        <v>19590</v>
      </c>
      <c r="K4514" s="2">
        <v>20040</v>
      </c>
      <c r="L4514" t="str">
        <f t="shared" si="140"/>
        <v/>
      </c>
      <c r="M4514" t="str">
        <f>IFERROR(VLOOKUP(A4514,'Статус менеджера'!$A$2:$B$48,2,TRUE),"")</f>
        <v/>
      </c>
      <c r="N4514" s="2">
        <f t="shared" si="141"/>
        <v>8</v>
      </c>
    </row>
    <row r="4515" spans="1:14" x14ac:dyDescent="0.35">
      <c r="A4515" t="s">
        <v>11</v>
      </c>
      <c r="B4515" t="s">
        <v>226</v>
      </c>
      <c r="C4515" s="1">
        <v>44148</v>
      </c>
      <c r="D4515" t="s">
        <v>122</v>
      </c>
      <c r="E4515" s="3">
        <v>0.71</v>
      </c>
      <c r="F4515" s="4">
        <v>0</v>
      </c>
      <c r="G4515" s="2">
        <v>16560</v>
      </c>
      <c r="H4515" s="2">
        <v>18680</v>
      </c>
      <c r="I4515" s="2">
        <v>19040</v>
      </c>
      <c r="J4515" s="2">
        <v>19590</v>
      </c>
      <c r="K4515" s="2">
        <v>20040</v>
      </c>
      <c r="L4515" t="str">
        <f t="shared" si="140"/>
        <v/>
      </c>
      <c r="M4515" t="str">
        <f>IFERROR(VLOOKUP(A4515,'Статус менеджера'!$A$2:$B$48,2,TRUE),"")</f>
        <v/>
      </c>
      <c r="N4515" s="2">
        <f t="shared" si="141"/>
        <v>8</v>
      </c>
    </row>
    <row r="4516" spans="1:14" x14ac:dyDescent="0.35">
      <c r="A4516" t="s">
        <v>11</v>
      </c>
      <c r="B4516" t="s">
        <v>226</v>
      </c>
      <c r="C4516" s="1">
        <v>44148</v>
      </c>
      <c r="D4516" t="s">
        <v>122</v>
      </c>
      <c r="E4516" s="3">
        <v>0.71</v>
      </c>
      <c r="F4516" s="4">
        <v>0</v>
      </c>
      <c r="G4516" s="2">
        <v>16560</v>
      </c>
      <c r="H4516" s="2">
        <v>18680</v>
      </c>
      <c r="I4516" s="2">
        <v>19040</v>
      </c>
      <c r="J4516" s="2">
        <v>19590</v>
      </c>
      <c r="K4516" s="2">
        <v>20040</v>
      </c>
      <c r="L4516" t="str">
        <f t="shared" si="140"/>
        <v/>
      </c>
      <c r="M4516" t="str">
        <f>IFERROR(VLOOKUP(A4516,'Статус менеджера'!$A$2:$B$48,2,TRUE),"")</f>
        <v/>
      </c>
      <c r="N4516" s="2">
        <f t="shared" si="141"/>
        <v>8</v>
      </c>
    </row>
    <row r="4517" spans="1:14" x14ac:dyDescent="0.35">
      <c r="A4517" t="s">
        <v>11</v>
      </c>
      <c r="B4517" t="s">
        <v>226</v>
      </c>
      <c r="C4517" s="1">
        <v>44148</v>
      </c>
      <c r="D4517" t="s">
        <v>122</v>
      </c>
      <c r="E4517" s="3">
        <v>0.71</v>
      </c>
      <c r="F4517" s="4">
        <v>0</v>
      </c>
      <c r="G4517" s="2">
        <v>16560</v>
      </c>
      <c r="H4517" s="2">
        <v>18680</v>
      </c>
      <c r="I4517" s="2">
        <v>19040</v>
      </c>
      <c r="J4517" s="2">
        <v>19590</v>
      </c>
      <c r="K4517" s="2">
        <v>20040</v>
      </c>
      <c r="L4517" t="str">
        <f t="shared" si="140"/>
        <v/>
      </c>
      <c r="M4517" t="str">
        <f>IFERROR(VLOOKUP(A4517,'Статус менеджера'!$A$2:$B$48,2,TRUE),"")</f>
        <v/>
      </c>
      <c r="N4517" s="2">
        <f t="shared" si="141"/>
        <v>8</v>
      </c>
    </row>
    <row r="4518" spans="1:14" x14ac:dyDescent="0.35">
      <c r="A4518" t="s">
        <v>11</v>
      </c>
      <c r="B4518" t="s">
        <v>226</v>
      </c>
      <c r="C4518" s="1">
        <v>44148</v>
      </c>
      <c r="D4518" t="s">
        <v>122</v>
      </c>
      <c r="E4518" s="3">
        <v>0.71</v>
      </c>
      <c r="F4518" s="4">
        <v>0</v>
      </c>
      <c r="G4518" s="2">
        <v>16560</v>
      </c>
      <c r="H4518" s="2">
        <v>18680</v>
      </c>
      <c r="I4518" s="2">
        <v>19040</v>
      </c>
      <c r="J4518" s="2">
        <v>19590</v>
      </c>
      <c r="K4518" s="2">
        <v>20040</v>
      </c>
      <c r="L4518" t="str">
        <f t="shared" si="140"/>
        <v/>
      </c>
      <c r="M4518" t="str">
        <f>IFERROR(VLOOKUP(A4518,'Статус менеджера'!$A$2:$B$48,2,TRUE),"")</f>
        <v/>
      </c>
      <c r="N4518" s="2">
        <f t="shared" si="141"/>
        <v>8</v>
      </c>
    </row>
    <row r="4519" spans="1:14" x14ac:dyDescent="0.35">
      <c r="A4519" t="s">
        <v>11</v>
      </c>
      <c r="B4519" t="s">
        <v>226</v>
      </c>
      <c r="C4519" s="1">
        <v>44148</v>
      </c>
      <c r="D4519" t="s">
        <v>122</v>
      </c>
      <c r="E4519" s="3">
        <v>0.71</v>
      </c>
      <c r="F4519" s="4">
        <v>0</v>
      </c>
      <c r="G4519" s="2">
        <v>16560</v>
      </c>
      <c r="H4519" s="2">
        <v>18680</v>
      </c>
      <c r="I4519" s="2">
        <v>19040</v>
      </c>
      <c r="J4519" s="2">
        <v>19590</v>
      </c>
      <c r="K4519" s="2">
        <v>20040</v>
      </c>
      <c r="L4519" t="str">
        <f t="shared" si="140"/>
        <v/>
      </c>
      <c r="M4519" t="str">
        <f>IFERROR(VLOOKUP(A4519,'Статус менеджера'!$A$2:$B$48,2,TRUE),"")</f>
        <v/>
      </c>
      <c r="N4519" s="2">
        <f t="shared" si="141"/>
        <v>8</v>
      </c>
    </row>
    <row r="4520" spans="1:14" x14ac:dyDescent="0.35">
      <c r="A4520" t="s">
        <v>11</v>
      </c>
      <c r="B4520" t="s">
        <v>226</v>
      </c>
      <c r="C4520" s="1">
        <v>44148</v>
      </c>
      <c r="D4520" t="s">
        <v>122</v>
      </c>
      <c r="E4520" s="3">
        <v>0.71</v>
      </c>
      <c r="F4520" s="4">
        <v>0</v>
      </c>
      <c r="G4520" s="2">
        <v>16560</v>
      </c>
      <c r="H4520" s="2">
        <v>18680</v>
      </c>
      <c r="I4520" s="2">
        <v>19040</v>
      </c>
      <c r="J4520" s="2">
        <v>19590</v>
      </c>
      <c r="K4520" s="2">
        <v>20040</v>
      </c>
      <c r="L4520" t="str">
        <f t="shared" si="140"/>
        <v/>
      </c>
      <c r="M4520" t="str">
        <f>IFERROR(VLOOKUP(A4520,'Статус менеджера'!$A$2:$B$48,2,TRUE),"")</f>
        <v/>
      </c>
      <c r="N4520" s="2">
        <f t="shared" si="141"/>
        <v>8</v>
      </c>
    </row>
    <row r="4521" spans="1:14" x14ac:dyDescent="0.35">
      <c r="A4521" t="s">
        <v>11</v>
      </c>
      <c r="B4521" t="s">
        <v>226</v>
      </c>
      <c r="C4521" s="1">
        <v>44148</v>
      </c>
      <c r="D4521" t="s">
        <v>122</v>
      </c>
      <c r="E4521" s="3">
        <v>0.71</v>
      </c>
      <c r="F4521" s="4">
        <v>0</v>
      </c>
      <c r="G4521" s="2">
        <v>16560</v>
      </c>
      <c r="H4521" s="2">
        <v>18680</v>
      </c>
      <c r="I4521" s="2">
        <v>19040</v>
      </c>
      <c r="J4521" s="2">
        <v>19590</v>
      </c>
      <c r="K4521" s="2">
        <v>20040</v>
      </c>
      <c r="L4521" t="str">
        <f t="shared" si="140"/>
        <v/>
      </c>
      <c r="M4521" t="str">
        <f>IFERROR(VLOOKUP(A4521,'Статус менеджера'!$A$2:$B$48,2,TRUE),"")</f>
        <v/>
      </c>
      <c r="N4521" s="2">
        <f t="shared" si="141"/>
        <v>8</v>
      </c>
    </row>
    <row r="4522" spans="1:14" x14ac:dyDescent="0.35">
      <c r="A4522" t="s">
        <v>11</v>
      </c>
      <c r="B4522" t="s">
        <v>226</v>
      </c>
      <c r="C4522" s="1">
        <v>44148</v>
      </c>
      <c r="D4522" t="s">
        <v>122</v>
      </c>
      <c r="E4522" s="3">
        <v>0.71</v>
      </c>
      <c r="F4522" s="4">
        <v>0</v>
      </c>
      <c r="G4522" s="2">
        <v>16560</v>
      </c>
      <c r="H4522" s="2">
        <v>18680</v>
      </c>
      <c r="I4522" s="2">
        <v>19040</v>
      </c>
      <c r="J4522" s="2">
        <v>19590</v>
      </c>
      <c r="K4522" s="2">
        <v>20040</v>
      </c>
      <c r="L4522" t="str">
        <f t="shared" si="140"/>
        <v/>
      </c>
      <c r="M4522" t="str">
        <f>IFERROR(VLOOKUP(A4522,'Статус менеджера'!$A$2:$B$48,2,TRUE),"")</f>
        <v/>
      </c>
      <c r="N4522" s="2">
        <f t="shared" si="141"/>
        <v>8</v>
      </c>
    </row>
    <row r="4523" spans="1:14" x14ac:dyDescent="0.35">
      <c r="A4523" t="s">
        <v>11</v>
      </c>
      <c r="B4523" t="s">
        <v>226</v>
      </c>
      <c r="C4523" s="1">
        <v>44148</v>
      </c>
      <c r="D4523" t="s">
        <v>135</v>
      </c>
      <c r="E4523" s="3">
        <v>0</v>
      </c>
      <c r="F4523" s="4">
        <v>0</v>
      </c>
      <c r="G4523" s="2">
        <v>39326.879999999997</v>
      </c>
      <c r="H4523" s="2" t="e">
        <v>#N/A</v>
      </c>
      <c r="I4523" s="2" t="e">
        <v>#N/A</v>
      </c>
      <c r="J4523" s="2" t="e">
        <v>#N/A</v>
      </c>
      <c r="K4523" s="2" t="e">
        <v>#N/A</v>
      </c>
      <c r="L4523" t="str">
        <f t="shared" si="140"/>
        <v/>
      </c>
      <c r="M4523" t="str">
        <f>IFERROR(VLOOKUP(A4523,'Статус менеджера'!$A$2:$B$48,2,TRUE),"")</f>
        <v/>
      </c>
      <c r="N4523" s="2" t="str">
        <f t="shared" si="141"/>
        <v/>
      </c>
    </row>
    <row r="4524" spans="1:14" x14ac:dyDescent="0.35">
      <c r="A4524" t="s">
        <v>5</v>
      </c>
      <c r="B4524" t="s">
        <v>228</v>
      </c>
      <c r="C4524" s="1">
        <v>44140</v>
      </c>
      <c r="D4524" t="s">
        <v>122</v>
      </c>
      <c r="E4524" s="3">
        <v>9.1</v>
      </c>
      <c r="F4524" s="4">
        <v>0</v>
      </c>
      <c r="G4524" s="2">
        <v>23615</v>
      </c>
      <c r="H4524" s="2">
        <v>23235</v>
      </c>
      <c r="I4524" s="2">
        <v>24165</v>
      </c>
      <c r="J4524" s="2">
        <v>24165</v>
      </c>
      <c r="K4524" s="2">
        <v>24615</v>
      </c>
      <c r="L4524" t="str">
        <f t="shared" si="140"/>
        <v/>
      </c>
      <c r="M4524" t="str">
        <f>IFERROR(VLOOKUP(A4524,'Статус менеджера'!$A$2:$B$48,2,TRUE),"")</f>
        <v>Продавець малим клієнтам</v>
      </c>
      <c r="N4524" s="2">
        <f t="shared" si="141"/>
        <v>9.634408602150538</v>
      </c>
    </row>
    <row r="4525" spans="1:14" x14ac:dyDescent="0.35">
      <c r="A4525" t="s">
        <v>5</v>
      </c>
      <c r="B4525" t="s">
        <v>228</v>
      </c>
      <c r="C4525" s="1">
        <v>44140</v>
      </c>
      <c r="D4525" t="s">
        <v>122</v>
      </c>
      <c r="E4525" s="3">
        <v>5.01</v>
      </c>
      <c r="F4525" s="4">
        <v>0</v>
      </c>
      <c r="G4525" s="2">
        <v>24820</v>
      </c>
      <c r="H4525" s="2">
        <v>23440</v>
      </c>
      <c r="I4525" s="2">
        <v>24370</v>
      </c>
      <c r="J4525" s="2">
        <v>24370</v>
      </c>
      <c r="K4525" s="2">
        <v>24820</v>
      </c>
      <c r="L4525" t="str">
        <f t="shared" si="140"/>
        <v/>
      </c>
      <c r="M4525" t="str">
        <f>IFERROR(VLOOKUP(A4525,'Статус менеджера'!$A$2:$B$48,2,TRUE),"")</f>
        <v>Продавець малим клієнтам</v>
      </c>
      <c r="N4525" s="2">
        <f t="shared" si="141"/>
        <v>30</v>
      </c>
    </row>
    <row r="4526" spans="1:14" x14ac:dyDescent="0.35">
      <c r="A4526" t="s">
        <v>72</v>
      </c>
      <c r="B4526" t="s">
        <v>237</v>
      </c>
      <c r="C4526" s="1">
        <v>44139</v>
      </c>
      <c r="D4526" t="s">
        <v>131</v>
      </c>
      <c r="E4526" s="3">
        <v>0.28499999999999998</v>
      </c>
      <c r="F4526" s="4">
        <v>0</v>
      </c>
      <c r="G4526" s="2">
        <v>20875</v>
      </c>
      <c r="H4526" s="2">
        <v>20140</v>
      </c>
      <c r="I4526" s="2">
        <v>20725</v>
      </c>
      <c r="J4526" s="2">
        <v>21075</v>
      </c>
      <c r="K4526" s="2">
        <v>21525</v>
      </c>
      <c r="L4526">
        <f t="shared" si="140"/>
        <v>4.3971428571428568</v>
      </c>
      <c r="M4526" t="str">
        <f>IFERROR(VLOOKUP(A4526,'Статус менеджера'!$A$2:$B$48,2,TRUE),"")</f>
        <v>Продавець малим клієнтам</v>
      </c>
      <c r="N4526" s="2">
        <f t="shared" si="141"/>
        <v>15.428571428571429</v>
      </c>
    </row>
    <row r="4527" spans="1:14" x14ac:dyDescent="0.35">
      <c r="A4527" t="s">
        <v>59</v>
      </c>
      <c r="B4527" t="s">
        <v>229</v>
      </c>
      <c r="C4527" s="1">
        <v>44141</v>
      </c>
      <c r="D4527" t="s">
        <v>122</v>
      </c>
      <c r="E4527" s="3">
        <v>0.99399999999999999</v>
      </c>
      <c r="F4527" s="4">
        <v>0</v>
      </c>
      <c r="G4527" s="2">
        <v>18138.240000000002</v>
      </c>
      <c r="H4527" s="2">
        <v>17500</v>
      </c>
      <c r="I4527" s="2">
        <v>18045</v>
      </c>
      <c r="J4527" s="2">
        <v>18395</v>
      </c>
      <c r="K4527" s="2">
        <v>18845</v>
      </c>
      <c r="L4527" t="str">
        <f t="shared" si="140"/>
        <v/>
      </c>
      <c r="M4527" t="str">
        <f>IFERROR(VLOOKUP(A4527,'Статус менеджера'!$A$2:$B$48,2,TRUE),"")</f>
        <v/>
      </c>
      <c r="N4527" s="2">
        <f t="shared" si="141"/>
        <v>14.131200000000037</v>
      </c>
    </row>
    <row r="4528" spans="1:14" x14ac:dyDescent="0.35">
      <c r="A4528" t="s">
        <v>59</v>
      </c>
      <c r="B4528" t="s">
        <v>229</v>
      </c>
      <c r="C4528" s="1">
        <v>44141</v>
      </c>
      <c r="D4528" t="s">
        <v>122</v>
      </c>
      <c r="E4528" s="3">
        <v>0.99399999999999999</v>
      </c>
      <c r="F4528" s="4">
        <v>0</v>
      </c>
      <c r="G4528" s="2">
        <v>18138.240000000002</v>
      </c>
      <c r="H4528" s="2">
        <v>17500</v>
      </c>
      <c r="I4528" s="2">
        <v>18045</v>
      </c>
      <c r="J4528" s="2">
        <v>18395</v>
      </c>
      <c r="K4528" s="2">
        <v>18845</v>
      </c>
      <c r="L4528" t="str">
        <f t="shared" si="140"/>
        <v/>
      </c>
      <c r="M4528" t="str">
        <f>IFERROR(VLOOKUP(A4528,'Статус менеджера'!$A$2:$B$48,2,TRUE),"")</f>
        <v/>
      </c>
      <c r="N4528" s="2">
        <f t="shared" si="141"/>
        <v>14.131200000000037</v>
      </c>
    </row>
    <row r="4529" spans="1:14" x14ac:dyDescent="0.35">
      <c r="A4529" t="s">
        <v>59</v>
      </c>
      <c r="B4529" t="s">
        <v>229</v>
      </c>
      <c r="C4529" s="1">
        <v>44141</v>
      </c>
      <c r="D4529" t="s">
        <v>122</v>
      </c>
      <c r="E4529" s="3">
        <v>0.99399999999999999</v>
      </c>
      <c r="F4529" s="4">
        <v>0</v>
      </c>
      <c r="G4529" s="2">
        <v>18138.240000000002</v>
      </c>
      <c r="H4529" s="2">
        <v>17500</v>
      </c>
      <c r="I4529" s="2">
        <v>18045</v>
      </c>
      <c r="J4529" s="2">
        <v>18395</v>
      </c>
      <c r="K4529" s="2">
        <v>18845</v>
      </c>
      <c r="L4529" t="str">
        <f t="shared" si="140"/>
        <v/>
      </c>
      <c r="M4529" t="str">
        <f>IFERROR(VLOOKUP(A4529,'Статус менеджера'!$A$2:$B$48,2,TRUE),"")</f>
        <v/>
      </c>
      <c r="N4529" s="2">
        <f t="shared" si="141"/>
        <v>14.131200000000037</v>
      </c>
    </row>
    <row r="4530" spans="1:14" x14ac:dyDescent="0.35">
      <c r="A4530" t="s">
        <v>59</v>
      </c>
      <c r="B4530" t="s">
        <v>229</v>
      </c>
      <c r="C4530" s="1">
        <v>44141</v>
      </c>
      <c r="D4530" t="s">
        <v>122</v>
      </c>
      <c r="E4530" s="3">
        <v>0.99399999999999999</v>
      </c>
      <c r="F4530" s="4">
        <v>0</v>
      </c>
      <c r="G4530" s="2">
        <v>18138.240000000002</v>
      </c>
      <c r="H4530" s="2">
        <v>17500</v>
      </c>
      <c r="I4530" s="2">
        <v>18045</v>
      </c>
      <c r="J4530" s="2">
        <v>18395</v>
      </c>
      <c r="K4530" s="2">
        <v>18845</v>
      </c>
      <c r="L4530" t="str">
        <f t="shared" si="140"/>
        <v/>
      </c>
      <c r="M4530" t="str">
        <f>IFERROR(VLOOKUP(A4530,'Статус менеджера'!$A$2:$B$48,2,TRUE),"")</f>
        <v/>
      </c>
      <c r="N4530" s="2">
        <f t="shared" si="141"/>
        <v>14.131200000000037</v>
      </c>
    </row>
    <row r="4531" spans="1:14" x14ac:dyDescent="0.35">
      <c r="A4531" t="s">
        <v>59</v>
      </c>
      <c r="B4531" t="s">
        <v>229</v>
      </c>
      <c r="C4531" s="1">
        <v>44141</v>
      </c>
      <c r="D4531" t="s">
        <v>122</v>
      </c>
      <c r="E4531" s="3">
        <v>0.99399999999999999</v>
      </c>
      <c r="F4531" s="4">
        <v>0</v>
      </c>
      <c r="G4531" s="2">
        <v>18138.240000000002</v>
      </c>
      <c r="H4531" s="2">
        <v>17500</v>
      </c>
      <c r="I4531" s="2">
        <v>18045</v>
      </c>
      <c r="J4531" s="2">
        <v>18395</v>
      </c>
      <c r="K4531" s="2">
        <v>18845</v>
      </c>
      <c r="L4531" t="str">
        <f t="shared" si="140"/>
        <v/>
      </c>
      <c r="M4531" t="str">
        <f>IFERROR(VLOOKUP(A4531,'Статус менеджера'!$A$2:$B$48,2,TRUE),"")</f>
        <v/>
      </c>
      <c r="N4531" s="2">
        <f t="shared" si="141"/>
        <v>14.131200000000037</v>
      </c>
    </row>
    <row r="4532" spans="1:14" x14ac:dyDescent="0.35">
      <c r="A4532" t="s">
        <v>59</v>
      </c>
      <c r="B4532" t="s">
        <v>229</v>
      </c>
      <c r="C4532" s="1">
        <v>44141</v>
      </c>
      <c r="D4532" t="s">
        <v>122</v>
      </c>
      <c r="E4532" s="3">
        <v>0.99399999999999999</v>
      </c>
      <c r="F4532" s="4">
        <v>0</v>
      </c>
      <c r="G4532" s="2">
        <v>18138.240000000002</v>
      </c>
      <c r="H4532" s="2">
        <v>17500</v>
      </c>
      <c r="I4532" s="2">
        <v>18045</v>
      </c>
      <c r="J4532" s="2">
        <v>18395</v>
      </c>
      <c r="K4532" s="2">
        <v>18845</v>
      </c>
      <c r="L4532" t="str">
        <f t="shared" si="140"/>
        <v/>
      </c>
      <c r="M4532" t="str">
        <f>IFERROR(VLOOKUP(A4532,'Статус менеджера'!$A$2:$B$48,2,TRUE),"")</f>
        <v/>
      </c>
      <c r="N4532" s="2">
        <f t="shared" si="141"/>
        <v>14.131200000000037</v>
      </c>
    </row>
    <row r="4533" spans="1:14" x14ac:dyDescent="0.35">
      <c r="A4533" t="s">
        <v>59</v>
      </c>
      <c r="B4533" t="s">
        <v>229</v>
      </c>
      <c r="C4533" s="1">
        <v>44141</v>
      </c>
      <c r="D4533" t="s">
        <v>122</v>
      </c>
      <c r="E4533" s="3">
        <v>0.99399999999999999</v>
      </c>
      <c r="F4533" s="4">
        <v>0</v>
      </c>
      <c r="G4533" s="2">
        <v>18138.240000000002</v>
      </c>
      <c r="H4533" s="2">
        <v>17500</v>
      </c>
      <c r="I4533" s="2">
        <v>18045</v>
      </c>
      <c r="J4533" s="2">
        <v>18395</v>
      </c>
      <c r="K4533" s="2">
        <v>18845</v>
      </c>
      <c r="L4533" t="str">
        <f t="shared" si="140"/>
        <v/>
      </c>
      <c r="M4533" t="str">
        <f>IFERROR(VLOOKUP(A4533,'Статус менеджера'!$A$2:$B$48,2,TRUE),"")</f>
        <v/>
      </c>
      <c r="N4533" s="2">
        <f t="shared" si="141"/>
        <v>14.131200000000037</v>
      </c>
    </row>
    <row r="4534" spans="1:14" x14ac:dyDescent="0.35">
      <c r="A4534" t="s">
        <v>59</v>
      </c>
      <c r="B4534" t="s">
        <v>229</v>
      </c>
      <c r="C4534" s="1">
        <v>44141</v>
      </c>
      <c r="D4534" t="s">
        <v>122</v>
      </c>
      <c r="E4534" s="3">
        <v>0.99399999999999999</v>
      </c>
      <c r="F4534" s="4">
        <v>0</v>
      </c>
      <c r="G4534" s="2">
        <v>18138.240000000002</v>
      </c>
      <c r="H4534" s="2">
        <v>17500</v>
      </c>
      <c r="I4534" s="2">
        <v>18045</v>
      </c>
      <c r="J4534" s="2">
        <v>18395</v>
      </c>
      <c r="K4534" s="2">
        <v>18845</v>
      </c>
      <c r="L4534" t="str">
        <f t="shared" si="140"/>
        <v/>
      </c>
      <c r="M4534" t="str">
        <f>IFERROR(VLOOKUP(A4534,'Статус менеджера'!$A$2:$B$48,2,TRUE),"")</f>
        <v/>
      </c>
      <c r="N4534" s="2">
        <f t="shared" si="141"/>
        <v>14.131200000000037</v>
      </c>
    </row>
    <row r="4535" spans="1:14" x14ac:dyDescent="0.35">
      <c r="A4535" t="s">
        <v>59</v>
      </c>
      <c r="B4535" t="s">
        <v>229</v>
      </c>
      <c r="C4535" s="1">
        <v>44141</v>
      </c>
      <c r="D4535" t="s">
        <v>122</v>
      </c>
      <c r="E4535" s="3">
        <v>0.99399999999999999</v>
      </c>
      <c r="F4535" s="4">
        <v>0</v>
      </c>
      <c r="G4535" s="2">
        <v>18138.240000000002</v>
      </c>
      <c r="H4535" s="2">
        <v>17500</v>
      </c>
      <c r="I4535" s="2">
        <v>18045</v>
      </c>
      <c r="J4535" s="2">
        <v>18395</v>
      </c>
      <c r="K4535" s="2">
        <v>18845</v>
      </c>
      <c r="L4535" t="str">
        <f t="shared" si="140"/>
        <v/>
      </c>
      <c r="M4535" t="str">
        <f>IFERROR(VLOOKUP(A4535,'Статус менеджера'!$A$2:$B$48,2,TRUE),"")</f>
        <v/>
      </c>
      <c r="N4535" s="2">
        <f t="shared" si="141"/>
        <v>14.131200000000037</v>
      </c>
    </row>
    <row r="4536" spans="1:14" x14ac:dyDescent="0.35">
      <c r="A4536" t="s">
        <v>59</v>
      </c>
      <c r="B4536" t="s">
        <v>229</v>
      </c>
      <c r="C4536" s="1">
        <v>44141</v>
      </c>
      <c r="D4536" t="s">
        <v>122</v>
      </c>
      <c r="E4536" s="3">
        <v>0.99399999999999999</v>
      </c>
      <c r="F4536" s="4">
        <v>0</v>
      </c>
      <c r="G4536" s="2">
        <v>18138.240000000002</v>
      </c>
      <c r="H4536" s="2">
        <v>17500</v>
      </c>
      <c r="I4536" s="2">
        <v>18045</v>
      </c>
      <c r="J4536" s="2">
        <v>18395</v>
      </c>
      <c r="K4536" s="2">
        <v>18845</v>
      </c>
      <c r="L4536" t="str">
        <f t="shared" si="140"/>
        <v/>
      </c>
      <c r="M4536" t="str">
        <f>IFERROR(VLOOKUP(A4536,'Статус менеджера'!$A$2:$B$48,2,TRUE),"")</f>
        <v/>
      </c>
      <c r="N4536" s="2">
        <f t="shared" si="141"/>
        <v>14.131200000000037</v>
      </c>
    </row>
    <row r="4537" spans="1:14" x14ac:dyDescent="0.35">
      <c r="A4537" t="s">
        <v>59</v>
      </c>
      <c r="B4537" t="s">
        <v>229</v>
      </c>
      <c r="C4537" s="1">
        <v>44141</v>
      </c>
      <c r="D4537" t="s">
        <v>122</v>
      </c>
      <c r="E4537" s="3">
        <v>0.99399999999999999</v>
      </c>
      <c r="F4537" s="4">
        <v>0</v>
      </c>
      <c r="G4537" s="2">
        <v>18138.240000000002</v>
      </c>
      <c r="H4537" s="2">
        <v>17500</v>
      </c>
      <c r="I4537" s="2">
        <v>18045</v>
      </c>
      <c r="J4537" s="2">
        <v>18395</v>
      </c>
      <c r="K4537" s="2">
        <v>18845</v>
      </c>
      <c r="L4537" t="str">
        <f t="shared" si="140"/>
        <v/>
      </c>
      <c r="M4537" t="str">
        <f>IFERROR(VLOOKUP(A4537,'Статус менеджера'!$A$2:$B$48,2,TRUE),"")</f>
        <v/>
      </c>
      <c r="N4537" s="2">
        <f t="shared" si="141"/>
        <v>14.131200000000037</v>
      </c>
    </row>
    <row r="4538" spans="1:14" x14ac:dyDescent="0.35">
      <c r="A4538" t="s">
        <v>59</v>
      </c>
      <c r="B4538" t="s">
        <v>229</v>
      </c>
      <c r="C4538" s="1">
        <v>44141</v>
      </c>
      <c r="D4538" t="s">
        <v>122</v>
      </c>
      <c r="E4538" s="3">
        <v>0.99399999999999999</v>
      </c>
      <c r="F4538" s="4">
        <v>0</v>
      </c>
      <c r="G4538" s="2">
        <v>18138.240000000002</v>
      </c>
      <c r="H4538" s="2">
        <v>17500</v>
      </c>
      <c r="I4538" s="2">
        <v>18045</v>
      </c>
      <c r="J4538" s="2">
        <v>18395</v>
      </c>
      <c r="K4538" s="2">
        <v>18845</v>
      </c>
      <c r="L4538" t="str">
        <f t="shared" si="140"/>
        <v/>
      </c>
      <c r="M4538" t="str">
        <f>IFERROR(VLOOKUP(A4538,'Статус менеджера'!$A$2:$B$48,2,TRUE),"")</f>
        <v/>
      </c>
      <c r="N4538" s="2">
        <f t="shared" si="141"/>
        <v>14.131200000000037</v>
      </c>
    </row>
    <row r="4539" spans="1:14" x14ac:dyDescent="0.35">
      <c r="A4539" t="s">
        <v>59</v>
      </c>
      <c r="B4539" t="s">
        <v>229</v>
      </c>
      <c r="C4539" s="1">
        <v>44141</v>
      </c>
      <c r="D4539" t="s">
        <v>122</v>
      </c>
      <c r="E4539" s="3">
        <v>0.99399999999999999</v>
      </c>
      <c r="F4539" s="4">
        <v>0</v>
      </c>
      <c r="G4539" s="2">
        <v>18138.240000000002</v>
      </c>
      <c r="H4539" s="2">
        <v>17500</v>
      </c>
      <c r="I4539" s="2">
        <v>18045</v>
      </c>
      <c r="J4539" s="2">
        <v>18395</v>
      </c>
      <c r="K4539" s="2">
        <v>18845</v>
      </c>
      <c r="L4539" t="str">
        <f t="shared" si="140"/>
        <v/>
      </c>
      <c r="M4539" t="str">
        <f>IFERROR(VLOOKUP(A4539,'Статус менеджера'!$A$2:$B$48,2,TRUE),"")</f>
        <v/>
      </c>
      <c r="N4539" s="2">
        <f t="shared" si="141"/>
        <v>14.131200000000037</v>
      </c>
    </row>
    <row r="4540" spans="1:14" x14ac:dyDescent="0.35">
      <c r="A4540" t="s">
        <v>59</v>
      </c>
      <c r="B4540" t="s">
        <v>229</v>
      </c>
      <c r="C4540" s="1">
        <v>44141</v>
      </c>
      <c r="D4540" t="s">
        <v>122</v>
      </c>
      <c r="E4540" s="3">
        <v>0.99399999999999999</v>
      </c>
      <c r="F4540" s="4">
        <v>0</v>
      </c>
      <c r="G4540" s="2">
        <v>18138.240000000002</v>
      </c>
      <c r="H4540" s="2">
        <v>17500</v>
      </c>
      <c r="I4540" s="2">
        <v>18045</v>
      </c>
      <c r="J4540" s="2">
        <v>18395</v>
      </c>
      <c r="K4540" s="2">
        <v>18845</v>
      </c>
      <c r="L4540" t="str">
        <f t="shared" si="140"/>
        <v/>
      </c>
      <c r="M4540" t="str">
        <f>IFERROR(VLOOKUP(A4540,'Статус менеджера'!$A$2:$B$48,2,TRUE),"")</f>
        <v/>
      </c>
      <c r="N4540" s="2">
        <f t="shared" si="141"/>
        <v>14.131200000000037</v>
      </c>
    </row>
    <row r="4541" spans="1:14" x14ac:dyDescent="0.35">
      <c r="A4541" t="s">
        <v>59</v>
      </c>
      <c r="B4541" t="s">
        <v>229</v>
      </c>
      <c r="C4541" s="1">
        <v>44141</v>
      </c>
      <c r="D4541" t="s">
        <v>122</v>
      </c>
      <c r="E4541" s="3">
        <v>0.99399999999999999</v>
      </c>
      <c r="F4541" s="4">
        <v>0</v>
      </c>
      <c r="G4541" s="2">
        <v>18138.240000000002</v>
      </c>
      <c r="H4541" s="2">
        <v>17500</v>
      </c>
      <c r="I4541" s="2">
        <v>18045</v>
      </c>
      <c r="J4541" s="2">
        <v>18395</v>
      </c>
      <c r="K4541" s="2">
        <v>18845</v>
      </c>
      <c r="L4541" t="str">
        <f t="shared" si="140"/>
        <v/>
      </c>
      <c r="M4541" t="str">
        <f>IFERROR(VLOOKUP(A4541,'Статус менеджера'!$A$2:$B$48,2,TRUE),"")</f>
        <v/>
      </c>
      <c r="N4541" s="2">
        <f t="shared" si="141"/>
        <v>14.131200000000037</v>
      </c>
    </row>
    <row r="4542" spans="1:14" x14ac:dyDescent="0.35">
      <c r="A4542" t="s">
        <v>59</v>
      </c>
      <c r="B4542" t="s">
        <v>229</v>
      </c>
      <c r="C4542" s="1">
        <v>44141</v>
      </c>
      <c r="D4542" t="s">
        <v>122</v>
      </c>
      <c r="E4542" s="3">
        <v>0.99399999999999999</v>
      </c>
      <c r="F4542" s="4">
        <v>0</v>
      </c>
      <c r="G4542" s="2">
        <v>18138.240000000002</v>
      </c>
      <c r="H4542" s="2">
        <v>17500</v>
      </c>
      <c r="I4542" s="2">
        <v>18045</v>
      </c>
      <c r="J4542" s="2">
        <v>18395</v>
      </c>
      <c r="K4542" s="2">
        <v>18845</v>
      </c>
      <c r="L4542" t="str">
        <f t="shared" si="140"/>
        <v/>
      </c>
      <c r="M4542" t="str">
        <f>IFERROR(VLOOKUP(A4542,'Статус менеджера'!$A$2:$B$48,2,TRUE),"")</f>
        <v/>
      </c>
      <c r="N4542" s="2">
        <f t="shared" si="141"/>
        <v>14.131200000000037</v>
      </c>
    </row>
    <row r="4543" spans="1:14" x14ac:dyDescent="0.35">
      <c r="A4543" t="s">
        <v>59</v>
      </c>
      <c r="B4543" t="s">
        <v>229</v>
      </c>
      <c r="C4543" s="1">
        <v>44141</v>
      </c>
      <c r="D4543" t="s">
        <v>122</v>
      </c>
      <c r="E4543" s="3">
        <v>0.99399999999999999</v>
      </c>
      <c r="F4543" s="4">
        <v>0</v>
      </c>
      <c r="G4543" s="2">
        <v>18138.240000000002</v>
      </c>
      <c r="H4543" s="2">
        <v>17500</v>
      </c>
      <c r="I4543" s="2">
        <v>18045</v>
      </c>
      <c r="J4543" s="2">
        <v>18395</v>
      </c>
      <c r="K4543" s="2">
        <v>18845</v>
      </c>
      <c r="L4543" t="str">
        <f t="shared" si="140"/>
        <v/>
      </c>
      <c r="M4543" t="str">
        <f>IFERROR(VLOOKUP(A4543,'Статус менеджера'!$A$2:$B$48,2,TRUE),"")</f>
        <v/>
      </c>
      <c r="N4543" s="2">
        <f t="shared" si="141"/>
        <v>14.131200000000037</v>
      </c>
    </row>
    <row r="4544" spans="1:14" x14ac:dyDescent="0.35">
      <c r="A4544" t="s">
        <v>59</v>
      </c>
      <c r="B4544" t="s">
        <v>229</v>
      </c>
      <c r="C4544" s="1">
        <v>44141</v>
      </c>
      <c r="D4544" t="s">
        <v>122</v>
      </c>
      <c r="E4544" s="3">
        <v>0.99399999999999999</v>
      </c>
      <c r="F4544" s="4">
        <v>0</v>
      </c>
      <c r="G4544" s="2">
        <v>18138.240000000002</v>
      </c>
      <c r="H4544" s="2">
        <v>17500</v>
      </c>
      <c r="I4544" s="2">
        <v>18045</v>
      </c>
      <c r="J4544" s="2">
        <v>18395</v>
      </c>
      <c r="K4544" s="2">
        <v>18845</v>
      </c>
      <c r="L4544" t="str">
        <f t="shared" si="140"/>
        <v/>
      </c>
      <c r="M4544" t="str">
        <f>IFERROR(VLOOKUP(A4544,'Статус менеджера'!$A$2:$B$48,2,TRUE),"")</f>
        <v/>
      </c>
      <c r="N4544" s="2">
        <f t="shared" si="141"/>
        <v>14.131200000000037</v>
      </c>
    </row>
    <row r="4545" spans="1:14" x14ac:dyDescent="0.35">
      <c r="A4545" t="s">
        <v>59</v>
      </c>
      <c r="B4545" t="s">
        <v>229</v>
      </c>
      <c r="C4545" s="1">
        <v>44141</v>
      </c>
      <c r="D4545" t="s">
        <v>122</v>
      </c>
      <c r="E4545" s="3">
        <v>0.99399999999999999</v>
      </c>
      <c r="F4545" s="4">
        <v>0</v>
      </c>
      <c r="G4545" s="2">
        <v>18138.240000000002</v>
      </c>
      <c r="H4545" s="2">
        <v>17500</v>
      </c>
      <c r="I4545" s="2">
        <v>18045</v>
      </c>
      <c r="J4545" s="2">
        <v>18395</v>
      </c>
      <c r="K4545" s="2">
        <v>18845</v>
      </c>
      <c r="L4545" t="str">
        <f t="shared" si="140"/>
        <v/>
      </c>
      <c r="M4545" t="str">
        <f>IFERROR(VLOOKUP(A4545,'Статус менеджера'!$A$2:$B$48,2,TRUE),"")</f>
        <v/>
      </c>
      <c r="N4545" s="2">
        <f t="shared" si="141"/>
        <v>14.131200000000037</v>
      </c>
    </row>
    <row r="4546" spans="1:14" x14ac:dyDescent="0.35">
      <c r="A4546" t="s">
        <v>59</v>
      </c>
      <c r="B4546" t="s">
        <v>229</v>
      </c>
      <c r="C4546" s="1">
        <v>44141</v>
      </c>
      <c r="D4546" t="s">
        <v>122</v>
      </c>
      <c r="E4546" s="3">
        <v>0.99399999999999999</v>
      </c>
      <c r="F4546" s="4">
        <v>0</v>
      </c>
      <c r="G4546" s="2">
        <v>18138.240000000002</v>
      </c>
      <c r="H4546" s="2">
        <v>17500</v>
      </c>
      <c r="I4546" s="2">
        <v>18045</v>
      </c>
      <c r="J4546" s="2">
        <v>18395</v>
      </c>
      <c r="K4546" s="2">
        <v>18845</v>
      </c>
      <c r="L4546" t="str">
        <f t="shared" ref="L4546:L4609" si="142">IFERROR(IF(AND(M4546="Продавець малим клієнтам", OR(B4546="Східний регіон", B4546="Західний регіон", B4546="Північний регіон", B4546="Південний регіон", B4546="Центральний регіон", B4546="Будівництво", B4546="Дистрибуція роздріб")), E4546*N4546, ""),"")</f>
        <v/>
      </c>
      <c r="M4546" t="str">
        <f>IFERROR(VLOOKUP(A4546,'Статус менеджера'!$A$2:$B$48,2,TRUE),"")</f>
        <v/>
      </c>
      <c r="N4546" s="2">
        <f t="shared" ref="N4546:N4609" si="143">IFERROR(IF(G4546 &lt;= H4546, 8,
    IF(G4546 &lt;= I4546, 8 + (G4546 - H4546) * (12 - 8) / (I4546 - H4546),
       IF(G4546 &lt;= J4546, 12 + (G4546 - I4546) * (20 - 12) / (J4546 - I4546),
          IF(G4546 &lt;= K4546, 20 + (G4546 - J4546) * (30 - 20) / (K4546 - J4546),
             30)))),"")</f>
        <v>14.131200000000037</v>
      </c>
    </row>
    <row r="4547" spans="1:14" x14ac:dyDescent="0.35">
      <c r="A4547" t="s">
        <v>59</v>
      </c>
      <c r="B4547" t="s">
        <v>229</v>
      </c>
      <c r="C4547" s="1">
        <v>44141</v>
      </c>
      <c r="D4547" t="s">
        <v>122</v>
      </c>
      <c r="E4547" s="3">
        <v>0.99399999999999999</v>
      </c>
      <c r="F4547" s="4">
        <v>0</v>
      </c>
      <c r="G4547" s="2">
        <v>18138.240000000002</v>
      </c>
      <c r="H4547" s="2">
        <v>17500</v>
      </c>
      <c r="I4547" s="2">
        <v>18045</v>
      </c>
      <c r="J4547" s="2">
        <v>18395</v>
      </c>
      <c r="K4547" s="2">
        <v>18845</v>
      </c>
      <c r="L4547" t="str">
        <f t="shared" si="142"/>
        <v/>
      </c>
      <c r="M4547" t="str">
        <f>IFERROR(VLOOKUP(A4547,'Статус менеджера'!$A$2:$B$48,2,TRUE),"")</f>
        <v/>
      </c>
      <c r="N4547" s="2">
        <f t="shared" si="143"/>
        <v>14.131200000000037</v>
      </c>
    </row>
    <row r="4548" spans="1:14" x14ac:dyDescent="0.35">
      <c r="A4548" t="s">
        <v>59</v>
      </c>
      <c r="B4548" t="s">
        <v>229</v>
      </c>
      <c r="C4548" s="1">
        <v>44141</v>
      </c>
      <c r="D4548" t="s">
        <v>122</v>
      </c>
      <c r="E4548" s="3">
        <v>0.99399999999999999</v>
      </c>
      <c r="F4548" s="4">
        <v>0</v>
      </c>
      <c r="G4548" s="2">
        <v>18138.240000000002</v>
      </c>
      <c r="H4548" s="2">
        <v>17500</v>
      </c>
      <c r="I4548" s="2">
        <v>18045</v>
      </c>
      <c r="J4548" s="2">
        <v>18395</v>
      </c>
      <c r="K4548" s="2">
        <v>18845</v>
      </c>
      <c r="L4548" t="str">
        <f t="shared" si="142"/>
        <v/>
      </c>
      <c r="M4548" t="str">
        <f>IFERROR(VLOOKUP(A4548,'Статус менеджера'!$A$2:$B$48,2,TRUE),"")</f>
        <v/>
      </c>
      <c r="N4548" s="2">
        <f t="shared" si="143"/>
        <v>14.131200000000037</v>
      </c>
    </row>
    <row r="4549" spans="1:14" x14ac:dyDescent="0.35">
      <c r="A4549" t="s">
        <v>49</v>
      </c>
      <c r="B4549" t="s">
        <v>233</v>
      </c>
      <c r="C4549" s="1">
        <v>44141</v>
      </c>
      <c r="D4549" t="s">
        <v>128</v>
      </c>
      <c r="E4549" s="3">
        <v>4.4000000000000004</v>
      </c>
      <c r="F4549" s="4">
        <v>0</v>
      </c>
      <c r="G4549" s="2">
        <v>25150</v>
      </c>
      <c r="H4549" s="2">
        <v>24780</v>
      </c>
      <c r="I4549" s="2">
        <v>25235</v>
      </c>
      <c r="J4549" s="2">
        <v>25785</v>
      </c>
      <c r="K4549" s="2">
        <v>26235</v>
      </c>
      <c r="L4549" t="str">
        <f t="shared" si="142"/>
        <v/>
      </c>
      <c r="M4549" t="str">
        <f>IFERROR(VLOOKUP(A4549,'Статус менеджера'!$A$2:$B$48,2,TRUE),"")</f>
        <v/>
      </c>
      <c r="N4549" s="2">
        <f t="shared" si="143"/>
        <v>11.252747252747252</v>
      </c>
    </row>
    <row r="4550" spans="1:14" x14ac:dyDescent="0.35">
      <c r="A4550" t="s">
        <v>49</v>
      </c>
      <c r="B4550" t="s">
        <v>233</v>
      </c>
      <c r="C4550" s="1">
        <v>44141</v>
      </c>
      <c r="D4550" t="s">
        <v>128</v>
      </c>
      <c r="E4550" s="3">
        <v>6.1</v>
      </c>
      <c r="F4550" s="4">
        <v>0</v>
      </c>
      <c r="G4550" s="2">
        <v>25150</v>
      </c>
      <c r="H4550" s="2">
        <v>24780</v>
      </c>
      <c r="I4550" s="2">
        <v>25235</v>
      </c>
      <c r="J4550" s="2">
        <v>25785</v>
      </c>
      <c r="K4550" s="2">
        <v>26235</v>
      </c>
      <c r="L4550" t="str">
        <f t="shared" si="142"/>
        <v/>
      </c>
      <c r="M4550" t="str">
        <f>IFERROR(VLOOKUP(A4550,'Статус менеджера'!$A$2:$B$48,2,TRUE),"")</f>
        <v/>
      </c>
      <c r="N4550" s="2">
        <f t="shared" si="143"/>
        <v>11.252747252747252</v>
      </c>
    </row>
    <row r="4551" spans="1:14" x14ac:dyDescent="0.35">
      <c r="A4551" t="s">
        <v>49</v>
      </c>
      <c r="B4551" t="s">
        <v>233</v>
      </c>
      <c r="C4551" s="1">
        <v>44141</v>
      </c>
      <c r="D4551" t="s">
        <v>128</v>
      </c>
      <c r="E4551" s="3">
        <v>5.57</v>
      </c>
      <c r="F4551" s="4">
        <v>0</v>
      </c>
      <c r="G4551" s="2">
        <v>25150</v>
      </c>
      <c r="H4551" s="2">
        <v>24780</v>
      </c>
      <c r="I4551" s="2">
        <v>25235</v>
      </c>
      <c r="J4551" s="2">
        <v>25785</v>
      </c>
      <c r="K4551" s="2">
        <v>26235</v>
      </c>
      <c r="L4551" t="str">
        <f t="shared" si="142"/>
        <v/>
      </c>
      <c r="M4551" t="str">
        <f>IFERROR(VLOOKUP(A4551,'Статус менеджера'!$A$2:$B$48,2,TRUE),"")</f>
        <v/>
      </c>
      <c r="N4551" s="2">
        <f t="shared" si="143"/>
        <v>11.252747252747252</v>
      </c>
    </row>
    <row r="4552" spans="1:14" x14ac:dyDescent="0.35">
      <c r="A4552" t="s">
        <v>12</v>
      </c>
      <c r="B4552" t="s">
        <v>236</v>
      </c>
      <c r="C4552" s="1">
        <v>44146</v>
      </c>
      <c r="D4552" t="s">
        <v>119</v>
      </c>
      <c r="E4552" s="3">
        <v>3.9060000000000001</v>
      </c>
      <c r="F4552" s="4" t="s">
        <v>215</v>
      </c>
      <c r="G4552" s="2">
        <v>21571.77</v>
      </c>
      <c r="H4552" s="2">
        <v>20730</v>
      </c>
      <c r="I4552" s="2">
        <v>21645</v>
      </c>
      <c r="J4552" s="2">
        <v>22095</v>
      </c>
      <c r="K4552" s="2">
        <v>22595</v>
      </c>
      <c r="L4552" t="str">
        <f t="shared" si="142"/>
        <v/>
      </c>
      <c r="M4552" t="str">
        <f>IFERROR(VLOOKUP(A4552,'Статус менеджера'!$A$2:$B$48,2,TRUE),"")</f>
        <v/>
      </c>
      <c r="N4552" s="2">
        <f t="shared" si="143"/>
        <v>11.679868852459018</v>
      </c>
    </row>
    <row r="4553" spans="1:14" x14ac:dyDescent="0.35">
      <c r="A4553" t="s">
        <v>12</v>
      </c>
      <c r="B4553" t="s">
        <v>236</v>
      </c>
      <c r="C4553" s="1">
        <v>44146</v>
      </c>
      <c r="D4553" t="s">
        <v>119</v>
      </c>
      <c r="E4553" s="3">
        <v>3.63</v>
      </c>
      <c r="F4553" s="4" t="s">
        <v>215</v>
      </c>
      <c r="G4553" s="2">
        <v>21571.77</v>
      </c>
      <c r="H4553" s="2">
        <v>20730</v>
      </c>
      <c r="I4553" s="2">
        <v>21645</v>
      </c>
      <c r="J4553" s="2">
        <v>22095</v>
      </c>
      <c r="K4553" s="2">
        <v>22595</v>
      </c>
      <c r="L4553" t="str">
        <f t="shared" si="142"/>
        <v/>
      </c>
      <c r="M4553" t="str">
        <f>IFERROR(VLOOKUP(A4553,'Статус менеджера'!$A$2:$B$48,2,TRUE),"")</f>
        <v/>
      </c>
      <c r="N4553" s="2">
        <f t="shared" si="143"/>
        <v>11.679868852459018</v>
      </c>
    </row>
    <row r="4554" spans="1:14" x14ac:dyDescent="0.35">
      <c r="A4554" t="s">
        <v>12</v>
      </c>
      <c r="B4554" t="s">
        <v>236</v>
      </c>
      <c r="C4554" s="1">
        <v>44146</v>
      </c>
      <c r="D4554" t="s">
        <v>119</v>
      </c>
      <c r="E4554" s="3">
        <v>0.58499999999999996</v>
      </c>
      <c r="F4554" s="4" t="s">
        <v>215</v>
      </c>
      <c r="G4554" s="2">
        <v>21571.77</v>
      </c>
      <c r="H4554" s="2">
        <v>20730</v>
      </c>
      <c r="I4554" s="2">
        <v>21645</v>
      </c>
      <c r="J4554" s="2">
        <v>22095</v>
      </c>
      <c r="K4554" s="2">
        <v>22595</v>
      </c>
      <c r="L4554" t="str">
        <f t="shared" si="142"/>
        <v/>
      </c>
      <c r="M4554" t="str">
        <f>IFERROR(VLOOKUP(A4554,'Статус менеджера'!$A$2:$B$48,2,TRUE),"")</f>
        <v/>
      </c>
      <c r="N4554" s="2">
        <f t="shared" si="143"/>
        <v>11.679868852459018</v>
      </c>
    </row>
    <row r="4555" spans="1:14" x14ac:dyDescent="0.35">
      <c r="A4555" t="s">
        <v>12</v>
      </c>
      <c r="B4555" t="s">
        <v>236</v>
      </c>
      <c r="C4555" s="1">
        <v>44146</v>
      </c>
      <c r="D4555" t="s">
        <v>119</v>
      </c>
      <c r="E4555" s="3">
        <v>0.74299999999999999</v>
      </c>
      <c r="F4555" s="4" t="s">
        <v>215</v>
      </c>
      <c r="G4555" s="2">
        <v>21571.77</v>
      </c>
      <c r="H4555" s="2">
        <v>20730</v>
      </c>
      <c r="I4555" s="2">
        <v>21645</v>
      </c>
      <c r="J4555" s="2">
        <v>22095</v>
      </c>
      <c r="K4555" s="2">
        <v>22595</v>
      </c>
      <c r="L4555" t="str">
        <f t="shared" si="142"/>
        <v/>
      </c>
      <c r="M4555" t="str">
        <f>IFERROR(VLOOKUP(A4555,'Статус менеджера'!$A$2:$B$48,2,TRUE),"")</f>
        <v/>
      </c>
      <c r="N4555" s="2">
        <f t="shared" si="143"/>
        <v>11.679868852459018</v>
      </c>
    </row>
    <row r="4556" spans="1:14" x14ac:dyDescent="0.35">
      <c r="A4556" t="s">
        <v>12</v>
      </c>
      <c r="B4556" t="s">
        <v>236</v>
      </c>
      <c r="C4556" s="1">
        <v>44146</v>
      </c>
      <c r="D4556" t="s">
        <v>119</v>
      </c>
      <c r="E4556" s="3">
        <v>0.99199999999999999</v>
      </c>
      <c r="F4556" s="4" t="s">
        <v>215</v>
      </c>
      <c r="G4556" s="2">
        <v>21571.77</v>
      </c>
      <c r="H4556" s="2">
        <v>20730</v>
      </c>
      <c r="I4556" s="2">
        <v>21645</v>
      </c>
      <c r="J4556" s="2">
        <v>22095</v>
      </c>
      <c r="K4556" s="2">
        <v>22595</v>
      </c>
      <c r="L4556" t="str">
        <f t="shared" si="142"/>
        <v/>
      </c>
      <c r="M4556" t="str">
        <f>IFERROR(VLOOKUP(A4556,'Статус менеджера'!$A$2:$B$48,2,TRUE),"")</f>
        <v/>
      </c>
      <c r="N4556" s="2">
        <f t="shared" si="143"/>
        <v>11.679868852459018</v>
      </c>
    </row>
    <row r="4557" spans="1:14" x14ac:dyDescent="0.35">
      <c r="A4557" t="s">
        <v>12</v>
      </c>
      <c r="B4557" t="s">
        <v>236</v>
      </c>
      <c r="C4557" s="1">
        <v>44146</v>
      </c>
      <c r="D4557" t="s">
        <v>119</v>
      </c>
      <c r="E4557" s="3">
        <v>1.2549999999999999</v>
      </c>
      <c r="F4557" s="4" t="s">
        <v>215</v>
      </c>
      <c r="G4557" s="2">
        <v>21071.77</v>
      </c>
      <c r="H4557" s="2">
        <v>20230</v>
      </c>
      <c r="I4557" s="2">
        <v>21145</v>
      </c>
      <c r="J4557" s="2">
        <v>21595</v>
      </c>
      <c r="K4557" s="2">
        <v>22095</v>
      </c>
      <c r="L4557" t="str">
        <f t="shared" si="142"/>
        <v/>
      </c>
      <c r="M4557" t="str">
        <f>IFERROR(VLOOKUP(A4557,'Статус менеджера'!$A$2:$B$48,2,TRUE),"")</f>
        <v/>
      </c>
      <c r="N4557" s="2">
        <f t="shared" si="143"/>
        <v>11.679868852459018</v>
      </c>
    </row>
    <row r="4558" spans="1:14" x14ac:dyDescent="0.35">
      <c r="A4558" t="s">
        <v>12</v>
      </c>
      <c r="B4558" t="s">
        <v>236</v>
      </c>
      <c r="C4558" s="1">
        <v>44146</v>
      </c>
      <c r="D4558" t="s">
        <v>119</v>
      </c>
      <c r="E4558" s="3">
        <v>0.155</v>
      </c>
      <c r="F4558" s="4" t="s">
        <v>215</v>
      </c>
      <c r="G4558" s="2">
        <v>21071.77</v>
      </c>
      <c r="H4558" s="2">
        <v>20230</v>
      </c>
      <c r="I4558" s="2">
        <v>21145</v>
      </c>
      <c r="J4558" s="2">
        <v>21595</v>
      </c>
      <c r="K4558" s="2">
        <v>22095</v>
      </c>
      <c r="L4558" t="str">
        <f t="shared" si="142"/>
        <v/>
      </c>
      <c r="M4558" t="str">
        <f>IFERROR(VLOOKUP(A4558,'Статус менеджера'!$A$2:$B$48,2,TRUE),"")</f>
        <v/>
      </c>
      <c r="N4558" s="2">
        <f t="shared" si="143"/>
        <v>11.679868852459018</v>
      </c>
    </row>
    <row r="4559" spans="1:14" x14ac:dyDescent="0.35">
      <c r="A4559" t="s">
        <v>12</v>
      </c>
      <c r="B4559" t="s">
        <v>236</v>
      </c>
      <c r="C4559" s="1">
        <v>44146</v>
      </c>
      <c r="D4559" t="s">
        <v>119</v>
      </c>
      <c r="E4559" s="3">
        <v>0.95499999999999996</v>
      </c>
      <c r="F4559" s="4" t="s">
        <v>215</v>
      </c>
      <c r="G4559" s="2">
        <v>20571.77</v>
      </c>
      <c r="H4559" s="2">
        <v>19730</v>
      </c>
      <c r="I4559" s="2">
        <v>20645</v>
      </c>
      <c r="J4559" s="2">
        <v>21095</v>
      </c>
      <c r="K4559" s="2">
        <v>21595</v>
      </c>
      <c r="L4559" t="str">
        <f t="shared" si="142"/>
        <v/>
      </c>
      <c r="M4559" t="str">
        <f>IFERROR(VLOOKUP(A4559,'Статус менеджера'!$A$2:$B$48,2,TRUE),"")</f>
        <v/>
      </c>
      <c r="N4559" s="2">
        <f t="shared" si="143"/>
        <v>11.679868852459018</v>
      </c>
    </row>
    <row r="4560" spans="1:14" x14ac:dyDescent="0.35">
      <c r="A4560" t="s">
        <v>12</v>
      </c>
      <c r="B4560" t="s">
        <v>236</v>
      </c>
      <c r="C4560" s="1">
        <v>44146</v>
      </c>
      <c r="D4560" t="s">
        <v>119</v>
      </c>
      <c r="E4560" s="3">
        <v>0.81499999999999995</v>
      </c>
      <c r="F4560" s="4" t="s">
        <v>215</v>
      </c>
      <c r="G4560" s="2">
        <v>20571.77</v>
      </c>
      <c r="H4560" s="2">
        <v>19730</v>
      </c>
      <c r="I4560" s="2">
        <v>20645</v>
      </c>
      <c r="J4560" s="2">
        <v>21095</v>
      </c>
      <c r="K4560" s="2">
        <v>21595</v>
      </c>
      <c r="L4560" t="str">
        <f t="shared" si="142"/>
        <v/>
      </c>
      <c r="M4560" t="str">
        <f>IFERROR(VLOOKUP(A4560,'Статус менеджера'!$A$2:$B$48,2,TRUE),"")</f>
        <v/>
      </c>
      <c r="N4560" s="2">
        <f t="shared" si="143"/>
        <v>11.679868852459018</v>
      </c>
    </row>
    <row r="4561" spans="1:14" x14ac:dyDescent="0.35">
      <c r="A4561" t="s">
        <v>12</v>
      </c>
      <c r="B4561" t="s">
        <v>236</v>
      </c>
      <c r="C4561" s="1">
        <v>44146</v>
      </c>
      <c r="D4561" t="s">
        <v>119</v>
      </c>
      <c r="E4561" s="3">
        <v>0.34499999999999997</v>
      </c>
      <c r="F4561" s="4" t="s">
        <v>215</v>
      </c>
      <c r="G4561" s="2">
        <v>21071.77</v>
      </c>
      <c r="H4561" s="2">
        <v>20230</v>
      </c>
      <c r="I4561" s="2">
        <v>21145</v>
      </c>
      <c r="J4561" s="2">
        <v>21595</v>
      </c>
      <c r="K4561" s="2">
        <v>22095</v>
      </c>
      <c r="L4561" t="str">
        <f t="shared" si="142"/>
        <v/>
      </c>
      <c r="M4561" t="str">
        <f>IFERROR(VLOOKUP(A4561,'Статус менеджера'!$A$2:$B$48,2,TRUE),"")</f>
        <v/>
      </c>
      <c r="N4561" s="2">
        <f t="shared" si="143"/>
        <v>11.679868852459018</v>
      </c>
    </row>
    <row r="4562" spans="1:14" x14ac:dyDescent="0.35">
      <c r="A4562" t="s">
        <v>12</v>
      </c>
      <c r="B4562" t="s">
        <v>236</v>
      </c>
      <c r="C4562" s="1">
        <v>44146</v>
      </c>
      <c r="D4562" t="s">
        <v>119</v>
      </c>
      <c r="E4562" s="3">
        <v>0.435</v>
      </c>
      <c r="F4562" s="4" t="s">
        <v>215</v>
      </c>
      <c r="G4562" s="2">
        <v>21571.77</v>
      </c>
      <c r="H4562" s="2">
        <v>20730</v>
      </c>
      <c r="I4562" s="2">
        <v>21645</v>
      </c>
      <c r="J4562" s="2">
        <v>22095</v>
      </c>
      <c r="K4562" s="2">
        <v>22595</v>
      </c>
      <c r="L4562" t="str">
        <f t="shared" si="142"/>
        <v/>
      </c>
      <c r="M4562" t="str">
        <f>IFERROR(VLOOKUP(A4562,'Статус менеджера'!$A$2:$B$48,2,TRUE),"")</f>
        <v/>
      </c>
      <c r="N4562" s="2">
        <f t="shared" si="143"/>
        <v>11.679868852459018</v>
      </c>
    </row>
    <row r="4563" spans="1:14" x14ac:dyDescent="0.35">
      <c r="A4563" t="s">
        <v>3</v>
      </c>
      <c r="B4563" t="s">
        <v>224</v>
      </c>
      <c r="C4563" s="1">
        <v>44140</v>
      </c>
      <c r="D4563" t="s">
        <v>120</v>
      </c>
      <c r="E4563" s="3">
        <v>0.12</v>
      </c>
      <c r="F4563" s="4">
        <v>0</v>
      </c>
      <c r="G4563" s="2">
        <v>18180</v>
      </c>
      <c r="H4563" s="2">
        <v>16690</v>
      </c>
      <c r="I4563" s="2">
        <v>17180</v>
      </c>
      <c r="J4563" s="2">
        <v>17680</v>
      </c>
      <c r="K4563" s="2">
        <v>18180</v>
      </c>
      <c r="L4563" t="str">
        <f t="shared" si="142"/>
        <v/>
      </c>
      <c r="M4563" t="str">
        <f>IFERROR(VLOOKUP(A4563,'Статус менеджера'!$A$2:$B$48,2,TRUE),"")</f>
        <v/>
      </c>
      <c r="N4563" s="2">
        <f t="shared" si="143"/>
        <v>30</v>
      </c>
    </row>
    <row r="4564" spans="1:14" x14ac:dyDescent="0.35">
      <c r="A4564" t="s">
        <v>3</v>
      </c>
      <c r="B4564" t="s">
        <v>224</v>
      </c>
      <c r="C4564" s="1">
        <v>44140</v>
      </c>
      <c r="D4564" t="s">
        <v>145</v>
      </c>
      <c r="E4564" s="3">
        <v>0.90500000000000003</v>
      </c>
      <c r="F4564" s="4">
        <v>0</v>
      </c>
      <c r="G4564" s="2">
        <v>21020</v>
      </c>
      <c r="H4564" s="2">
        <v>19485</v>
      </c>
      <c r="I4564" s="2">
        <v>20020</v>
      </c>
      <c r="J4564" s="2">
        <v>20520</v>
      </c>
      <c r="K4564" s="2">
        <v>21020</v>
      </c>
      <c r="L4564" t="str">
        <f t="shared" si="142"/>
        <v/>
      </c>
      <c r="M4564" t="str">
        <f>IFERROR(VLOOKUP(A4564,'Статус менеджера'!$A$2:$B$48,2,TRUE),"")</f>
        <v/>
      </c>
      <c r="N4564" s="2">
        <f t="shared" si="143"/>
        <v>30</v>
      </c>
    </row>
    <row r="4565" spans="1:14" x14ac:dyDescent="0.35">
      <c r="A4565" t="s">
        <v>3</v>
      </c>
      <c r="B4565" t="s">
        <v>224</v>
      </c>
      <c r="C4565" s="1">
        <v>44140</v>
      </c>
      <c r="D4565" t="s">
        <v>124</v>
      </c>
      <c r="E4565" s="3">
        <v>0.19500000000000001</v>
      </c>
      <c r="F4565" s="4">
        <v>0</v>
      </c>
      <c r="G4565" s="2">
        <v>18180</v>
      </c>
      <c r="H4565" s="2">
        <v>16690</v>
      </c>
      <c r="I4565" s="2">
        <v>17180</v>
      </c>
      <c r="J4565" s="2">
        <v>17680</v>
      </c>
      <c r="K4565" s="2">
        <v>18180</v>
      </c>
      <c r="L4565" t="str">
        <f t="shared" si="142"/>
        <v/>
      </c>
      <c r="M4565" t="str">
        <f>IFERROR(VLOOKUP(A4565,'Статус менеджера'!$A$2:$B$48,2,TRUE),"")</f>
        <v/>
      </c>
      <c r="N4565" s="2">
        <f t="shared" si="143"/>
        <v>30</v>
      </c>
    </row>
    <row r="4566" spans="1:14" x14ac:dyDescent="0.35">
      <c r="A4566" t="s">
        <v>62</v>
      </c>
      <c r="B4566" t="s">
        <v>224</v>
      </c>
      <c r="C4566" s="1">
        <v>44141</v>
      </c>
      <c r="D4566" t="s">
        <v>116</v>
      </c>
      <c r="E4566" s="3">
        <v>3.72</v>
      </c>
      <c r="F4566" s="4">
        <v>0</v>
      </c>
      <c r="G4566" s="2">
        <v>19200</v>
      </c>
      <c r="H4566" s="2">
        <v>17855</v>
      </c>
      <c r="I4566" s="2">
        <v>18200</v>
      </c>
      <c r="J4566" s="2">
        <v>18750</v>
      </c>
      <c r="K4566" s="2">
        <v>19200</v>
      </c>
      <c r="L4566" t="str">
        <f t="shared" si="142"/>
        <v/>
      </c>
      <c r="M4566" t="str">
        <f>IFERROR(VLOOKUP(A4566,'Статус менеджера'!$A$2:$B$48,2,TRUE),"")</f>
        <v/>
      </c>
      <c r="N4566" s="2">
        <f t="shared" si="143"/>
        <v>30</v>
      </c>
    </row>
    <row r="4567" spans="1:14" x14ac:dyDescent="0.35">
      <c r="A4567" t="s">
        <v>16</v>
      </c>
      <c r="B4567" t="s">
        <v>227</v>
      </c>
      <c r="C4567" s="1">
        <v>44141</v>
      </c>
      <c r="D4567" t="s">
        <v>123</v>
      </c>
      <c r="E4567" s="3">
        <v>1.9</v>
      </c>
      <c r="F4567" s="4">
        <v>0</v>
      </c>
      <c r="G4567" s="2">
        <v>16150</v>
      </c>
      <c r="H4567" s="2">
        <v>16020</v>
      </c>
      <c r="I4567" s="2">
        <v>16915</v>
      </c>
      <c r="J4567" s="2">
        <v>17265</v>
      </c>
      <c r="K4567" s="2">
        <v>18015</v>
      </c>
      <c r="L4567" t="str">
        <f t="shared" si="142"/>
        <v/>
      </c>
      <c r="M4567" t="str">
        <f>IFERROR(VLOOKUP(A4567,'Статус менеджера'!$A$2:$B$48,2,TRUE),"")</f>
        <v/>
      </c>
      <c r="N4567" s="2">
        <f t="shared" si="143"/>
        <v>8.5810055865921786</v>
      </c>
    </row>
    <row r="4568" spans="1:14" x14ac:dyDescent="0.35">
      <c r="A4568" t="s">
        <v>16</v>
      </c>
      <c r="B4568" t="s">
        <v>227</v>
      </c>
      <c r="C4568" s="1">
        <v>44141</v>
      </c>
      <c r="D4568" t="s">
        <v>123</v>
      </c>
      <c r="E4568" s="3">
        <v>15.352</v>
      </c>
      <c r="F4568" s="4">
        <v>0</v>
      </c>
      <c r="G4568" s="2">
        <v>16150</v>
      </c>
      <c r="H4568" s="2">
        <v>16020</v>
      </c>
      <c r="I4568" s="2">
        <v>16915</v>
      </c>
      <c r="J4568" s="2">
        <v>17265</v>
      </c>
      <c r="K4568" s="2">
        <v>18015</v>
      </c>
      <c r="L4568" t="str">
        <f t="shared" si="142"/>
        <v/>
      </c>
      <c r="M4568" t="str">
        <f>IFERROR(VLOOKUP(A4568,'Статус менеджера'!$A$2:$B$48,2,TRUE),"")</f>
        <v/>
      </c>
      <c r="N4568" s="2">
        <f t="shared" si="143"/>
        <v>8.5810055865921786</v>
      </c>
    </row>
    <row r="4569" spans="1:14" x14ac:dyDescent="0.35">
      <c r="A4569" t="s">
        <v>16</v>
      </c>
      <c r="B4569" t="s">
        <v>227</v>
      </c>
      <c r="C4569" s="1">
        <v>44141</v>
      </c>
      <c r="D4569" t="s">
        <v>123</v>
      </c>
      <c r="E4569" s="3">
        <v>4.6079999999999997</v>
      </c>
      <c r="F4569" s="4">
        <v>0</v>
      </c>
      <c r="G4569" s="2">
        <v>16150</v>
      </c>
      <c r="H4569" s="2">
        <v>16020</v>
      </c>
      <c r="I4569" s="2">
        <v>16915</v>
      </c>
      <c r="J4569" s="2">
        <v>17265</v>
      </c>
      <c r="K4569" s="2">
        <v>18015</v>
      </c>
      <c r="L4569" t="str">
        <f t="shared" si="142"/>
        <v/>
      </c>
      <c r="M4569" t="str">
        <f>IFERROR(VLOOKUP(A4569,'Статус менеджера'!$A$2:$B$48,2,TRUE),"")</f>
        <v/>
      </c>
      <c r="N4569" s="2">
        <f t="shared" si="143"/>
        <v>8.5810055865921786</v>
      </c>
    </row>
    <row r="4570" spans="1:14" x14ac:dyDescent="0.35">
      <c r="A4570" t="s">
        <v>72</v>
      </c>
      <c r="B4570" t="s">
        <v>225</v>
      </c>
      <c r="C4570" s="1">
        <v>44137</v>
      </c>
      <c r="D4570" t="s">
        <v>128</v>
      </c>
      <c r="E4570" s="3">
        <v>1.52</v>
      </c>
      <c r="F4570" s="4">
        <v>0</v>
      </c>
      <c r="G4570" s="2">
        <v>25845</v>
      </c>
      <c r="H4570" s="2">
        <v>24405</v>
      </c>
      <c r="I4570" s="2">
        <v>25200</v>
      </c>
      <c r="J4570" s="2">
        <v>25395</v>
      </c>
      <c r="K4570" s="2">
        <v>25845</v>
      </c>
      <c r="L4570">
        <f t="shared" si="142"/>
        <v>45.6</v>
      </c>
      <c r="M4570" t="str">
        <f>IFERROR(VLOOKUP(A4570,'Статус менеджера'!$A$2:$B$48,2,TRUE),"")</f>
        <v>Продавець малим клієнтам</v>
      </c>
      <c r="N4570" s="2">
        <f t="shared" si="143"/>
        <v>30</v>
      </c>
    </row>
    <row r="4571" spans="1:14" x14ac:dyDescent="0.35">
      <c r="A4571" t="s">
        <v>72</v>
      </c>
      <c r="B4571" t="s">
        <v>225</v>
      </c>
      <c r="C4571" s="1">
        <v>44137</v>
      </c>
      <c r="D4571" t="s">
        <v>118</v>
      </c>
      <c r="E4571" s="3">
        <v>0</v>
      </c>
      <c r="F4571" s="4">
        <v>0</v>
      </c>
      <c r="G4571" s="2">
        <v>250</v>
      </c>
      <c r="H4571" s="2" t="e">
        <v>#N/A</v>
      </c>
      <c r="I4571" s="2" t="e">
        <v>#N/A</v>
      </c>
      <c r="J4571" s="2" t="e">
        <v>#N/A</v>
      </c>
      <c r="K4571" s="2" t="e">
        <v>#N/A</v>
      </c>
      <c r="L4571" t="str">
        <f t="shared" si="142"/>
        <v/>
      </c>
      <c r="M4571" t="str">
        <f>IFERROR(VLOOKUP(A4571,'Статус менеджера'!$A$2:$B$48,2,TRUE),"")</f>
        <v>Продавець малим клієнтам</v>
      </c>
      <c r="N4571" s="2" t="str">
        <f t="shared" si="143"/>
        <v/>
      </c>
    </row>
    <row r="4572" spans="1:14" x14ac:dyDescent="0.35">
      <c r="A4572" t="s">
        <v>81</v>
      </c>
      <c r="B4572" t="s">
        <v>237</v>
      </c>
      <c r="C4572" s="1">
        <v>44146</v>
      </c>
      <c r="D4572" t="s">
        <v>122</v>
      </c>
      <c r="E4572" s="3">
        <v>2.56</v>
      </c>
      <c r="F4572" s="4">
        <v>0</v>
      </c>
      <c r="G4572" s="2">
        <v>19325</v>
      </c>
      <c r="H4572" s="2">
        <v>18230</v>
      </c>
      <c r="I4572" s="2">
        <v>18775</v>
      </c>
      <c r="J4572" s="2">
        <v>19125</v>
      </c>
      <c r="K4572" s="2">
        <v>19575</v>
      </c>
      <c r="L4572" t="str">
        <f t="shared" si="142"/>
        <v/>
      </c>
      <c r="M4572" t="str">
        <f>IFERROR(VLOOKUP(A4572,'Статус менеджера'!$A$2:$B$48,2,TRUE),"")</f>
        <v/>
      </c>
      <c r="N4572" s="2">
        <f t="shared" si="143"/>
        <v>24.444444444444443</v>
      </c>
    </row>
    <row r="4573" spans="1:14" x14ac:dyDescent="0.35">
      <c r="A4573" t="s">
        <v>81</v>
      </c>
      <c r="B4573" t="s">
        <v>237</v>
      </c>
      <c r="C4573" s="1">
        <v>44146</v>
      </c>
      <c r="D4573" t="s">
        <v>122</v>
      </c>
      <c r="E4573" s="3">
        <v>1.64</v>
      </c>
      <c r="F4573" s="4">
        <v>0</v>
      </c>
      <c r="G4573" s="2">
        <v>19325</v>
      </c>
      <c r="H4573" s="2">
        <v>18230</v>
      </c>
      <c r="I4573" s="2">
        <v>18775</v>
      </c>
      <c r="J4573" s="2">
        <v>19125</v>
      </c>
      <c r="K4573" s="2">
        <v>19575</v>
      </c>
      <c r="L4573" t="str">
        <f t="shared" si="142"/>
        <v/>
      </c>
      <c r="M4573" t="str">
        <f>IFERROR(VLOOKUP(A4573,'Статус менеджера'!$A$2:$B$48,2,TRUE),"")</f>
        <v/>
      </c>
      <c r="N4573" s="2">
        <f t="shared" si="143"/>
        <v>24.444444444444443</v>
      </c>
    </row>
    <row r="4574" spans="1:14" x14ac:dyDescent="0.35">
      <c r="A4574" t="s">
        <v>81</v>
      </c>
      <c r="B4574" t="s">
        <v>237</v>
      </c>
      <c r="C4574" s="1">
        <v>44146</v>
      </c>
      <c r="D4574" t="s">
        <v>127</v>
      </c>
      <c r="E4574" s="3">
        <v>0</v>
      </c>
      <c r="F4574" s="4">
        <v>0</v>
      </c>
      <c r="G4574" s="2">
        <v>2300</v>
      </c>
      <c r="H4574" s="2" t="e">
        <v>#N/A</v>
      </c>
      <c r="I4574" s="2" t="e">
        <v>#N/A</v>
      </c>
      <c r="J4574" s="2" t="e">
        <v>#N/A</v>
      </c>
      <c r="K4574" s="2" t="e">
        <v>#N/A</v>
      </c>
      <c r="L4574" t="str">
        <f t="shared" si="142"/>
        <v/>
      </c>
      <c r="M4574" t="str">
        <f>IFERROR(VLOOKUP(A4574,'Статус менеджера'!$A$2:$B$48,2,TRUE),"")</f>
        <v/>
      </c>
      <c r="N4574" s="2" t="str">
        <f t="shared" si="143"/>
        <v/>
      </c>
    </row>
    <row r="4575" spans="1:14" x14ac:dyDescent="0.35">
      <c r="A4575" t="s">
        <v>35</v>
      </c>
      <c r="B4575" t="s">
        <v>114</v>
      </c>
      <c r="C4575" s="1">
        <v>44145</v>
      </c>
      <c r="D4575" t="s">
        <v>116</v>
      </c>
      <c r="E4575" s="3">
        <v>0.14499999999999999</v>
      </c>
      <c r="F4575" s="4">
        <v>0</v>
      </c>
      <c r="G4575" s="2">
        <v>20514.07</v>
      </c>
      <c r="H4575" s="2">
        <v>18775</v>
      </c>
      <c r="I4575" s="2">
        <v>19480</v>
      </c>
      <c r="J4575" s="2">
        <v>19670</v>
      </c>
      <c r="K4575" s="2">
        <v>20120</v>
      </c>
      <c r="L4575" t="str">
        <f t="shared" si="142"/>
        <v/>
      </c>
      <c r="M4575" t="str">
        <f>IFERROR(VLOOKUP(A4575,'Статус менеджера'!$A$2:$B$48,2,TRUE),"")</f>
        <v/>
      </c>
      <c r="N4575" s="2">
        <f t="shared" si="143"/>
        <v>30</v>
      </c>
    </row>
    <row r="4576" spans="1:14" x14ac:dyDescent="0.35">
      <c r="A4576" t="s">
        <v>35</v>
      </c>
      <c r="B4576" t="s">
        <v>114</v>
      </c>
      <c r="C4576" s="1">
        <v>44145</v>
      </c>
      <c r="D4576" t="s">
        <v>122</v>
      </c>
      <c r="E4576" s="3">
        <v>0.23699999999999999</v>
      </c>
      <c r="F4576" s="4">
        <v>0</v>
      </c>
      <c r="G4576" s="2">
        <v>20120</v>
      </c>
      <c r="H4576" s="2">
        <v>18775</v>
      </c>
      <c r="I4576" s="2">
        <v>19480</v>
      </c>
      <c r="J4576" s="2">
        <v>19670</v>
      </c>
      <c r="K4576" s="2">
        <v>20120</v>
      </c>
      <c r="L4576" t="str">
        <f t="shared" si="142"/>
        <v/>
      </c>
      <c r="M4576" t="str">
        <f>IFERROR(VLOOKUP(A4576,'Статус менеджера'!$A$2:$B$48,2,TRUE),"")</f>
        <v/>
      </c>
      <c r="N4576" s="2">
        <f t="shared" si="143"/>
        <v>30</v>
      </c>
    </row>
    <row r="4577" spans="1:14" x14ac:dyDescent="0.35">
      <c r="A4577" t="s">
        <v>94</v>
      </c>
      <c r="B4577" t="s">
        <v>227</v>
      </c>
      <c r="C4577" s="1">
        <v>44138</v>
      </c>
      <c r="D4577" t="s">
        <v>122</v>
      </c>
      <c r="E4577" s="3">
        <v>0.90600000000000003</v>
      </c>
      <c r="F4577" s="4">
        <v>0</v>
      </c>
      <c r="G4577" s="2">
        <v>18920</v>
      </c>
      <c r="H4577" s="2">
        <v>18375</v>
      </c>
      <c r="I4577" s="2">
        <v>18920</v>
      </c>
      <c r="J4577" s="2">
        <v>19270</v>
      </c>
      <c r="K4577" s="2">
        <v>19720</v>
      </c>
      <c r="L4577" t="str">
        <f t="shared" si="142"/>
        <v/>
      </c>
      <c r="M4577" t="str">
        <f>IFERROR(VLOOKUP(A4577,'Статус менеджера'!$A$2:$B$48,2,TRUE),"")</f>
        <v/>
      </c>
      <c r="N4577" s="2">
        <f t="shared" si="143"/>
        <v>12</v>
      </c>
    </row>
    <row r="4578" spans="1:14" x14ac:dyDescent="0.35">
      <c r="A4578" t="s">
        <v>94</v>
      </c>
      <c r="B4578" t="s">
        <v>227</v>
      </c>
      <c r="C4578" s="1">
        <v>44138</v>
      </c>
      <c r="D4578" t="s">
        <v>122</v>
      </c>
      <c r="E4578" s="3">
        <v>0.74399999999999999</v>
      </c>
      <c r="F4578" s="4">
        <v>0</v>
      </c>
      <c r="G4578" s="2">
        <v>18920</v>
      </c>
      <c r="H4578" s="2">
        <v>18375</v>
      </c>
      <c r="I4578" s="2">
        <v>18920</v>
      </c>
      <c r="J4578" s="2">
        <v>19270</v>
      </c>
      <c r="K4578" s="2">
        <v>19720</v>
      </c>
      <c r="L4578" t="str">
        <f t="shared" si="142"/>
        <v/>
      </c>
      <c r="M4578" t="str">
        <f>IFERROR(VLOOKUP(A4578,'Статус менеджера'!$A$2:$B$48,2,TRUE),"")</f>
        <v/>
      </c>
      <c r="N4578" s="2">
        <f t="shared" si="143"/>
        <v>12</v>
      </c>
    </row>
    <row r="4579" spans="1:14" x14ac:dyDescent="0.35">
      <c r="A4579" t="s">
        <v>94</v>
      </c>
      <c r="B4579" t="s">
        <v>227</v>
      </c>
      <c r="C4579" s="1">
        <v>44138</v>
      </c>
      <c r="D4579" t="s">
        <v>122</v>
      </c>
      <c r="E4579" s="3">
        <v>1.137</v>
      </c>
      <c r="F4579" s="4">
        <v>0</v>
      </c>
      <c r="G4579" s="2">
        <v>19590</v>
      </c>
      <c r="H4579" s="2">
        <v>19025</v>
      </c>
      <c r="I4579" s="2">
        <v>19590</v>
      </c>
      <c r="J4579" s="2">
        <v>19940</v>
      </c>
      <c r="K4579" s="2">
        <v>20390</v>
      </c>
      <c r="L4579" t="str">
        <f t="shared" si="142"/>
        <v/>
      </c>
      <c r="M4579" t="str">
        <f>IFERROR(VLOOKUP(A4579,'Статус менеджера'!$A$2:$B$48,2,TRUE),"")</f>
        <v/>
      </c>
      <c r="N4579" s="2">
        <f t="shared" si="143"/>
        <v>12</v>
      </c>
    </row>
    <row r="4580" spans="1:14" x14ac:dyDescent="0.35">
      <c r="A4580" t="s">
        <v>94</v>
      </c>
      <c r="B4580" t="s">
        <v>227</v>
      </c>
      <c r="C4580" s="1">
        <v>44138</v>
      </c>
      <c r="D4580" t="s">
        <v>122</v>
      </c>
      <c r="E4580" s="3">
        <v>1.137</v>
      </c>
      <c r="F4580" s="4">
        <v>0</v>
      </c>
      <c r="G4580" s="2">
        <v>19590</v>
      </c>
      <c r="H4580" s="2">
        <v>19025</v>
      </c>
      <c r="I4580" s="2">
        <v>19590</v>
      </c>
      <c r="J4580" s="2">
        <v>19940</v>
      </c>
      <c r="K4580" s="2">
        <v>20390</v>
      </c>
      <c r="L4580" t="str">
        <f t="shared" si="142"/>
        <v/>
      </c>
      <c r="M4580" t="str">
        <f>IFERROR(VLOOKUP(A4580,'Статус менеджера'!$A$2:$B$48,2,TRUE),"")</f>
        <v/>
      </c>
      <c r="N4580" s="2">
        <f t="shared" si="143"/>
        <v>12</v>
      </c>
    </row>
    <row r="4581" spans="1:14" x14ac:dyDescent="0.35">
      <c r="A4581" t="s">
        <v>94</v>
      </c>
      <c r="B4581" t="s">
        <v>227</v>
      </c>
      <c r="C4581" s="1">
        <v>44138</v>
      </c>
      <c r="D4581" t="s">
        <v>122</v>
      </c>
      <c r="E4581" s="3">
        <v>1.137</v>
      </c>
      <c r="F4581" s="4">
        <v>0</v>
      </c>
      <c r="G4581" s="2">
        <v>19590</v>
      </c>
      <c r="H4581" s="2">
        <v>19025</v>
      </c>
      <c r="I4581" s="2">
        <v>19590</v>
      </c>
      <c r="J4581" s="2">
        <v>19940</v>
      </c>
      <c r="K4581" s="2">
        <v>20390</v>
      </c>
      <c r="L4581" t="str">
        <f t="shared" si="142"/>
        <v/>
      </c>
      <c r="M4581" t="str">
        <f>IFERROR(VLOOKUP(A4581,'Статус менеджера'!$A$2:$B$48,2,TRUE),"")</f>
        <v/>
      </c>
      <c r="N4581" s="2">
        <f t="shared" si="143"/>
        <v>12</v>
      </c>
    </row>
    <row r="4582" spans="1:14" x14ac:dyDescent="0.35">
      <c r="A4582" t="s">
        <v>94</v>
      </c>
      <c r="B4582" t="s">
        <v>227</v>
      </c>
      <c r="C4582" s="1">
        <v>44138</v>
      </c>
      <c r="D4582" t="s">
        <v>122</v>
      </c>
      <c r="E4582" s="3">
        <v>1.137</v>
      </c>
      <c r="F4582" s="4">
        <v>0</v>
      </c>
      <c r="G4582" s="2">
        <v>19590</v>
      </c>
      <c r="H4582" s="2">
        <v>19025</v>
      </c>
      <c r="I4582" s="2">
        <v>19590</v>
      </c>
      <c r="J4582" s="2">
        <v>19940</v>
      </c>
      <c r="K4582" s="2">
        <v>20390</v>
      </c>
      <c r="L4582" t="str">
        <f t="shared" si="142"/>
        <v/>
      </c>
      <c r="M4582" t="str">
        <f>IFERROR(VLOOKUP(A4582,'Статус менеджера'!$A$2:$B$48,2,TRUE),"")</f>
        <v/>
      </c>
      <c r="N4582" s="2">
        <f t="shared" si="143"/>
        <v>12</v>
      </c>
    </row>
    <row r="4583" spans="1:14" x14ac:dyDescent="0.35">
      <c r="A4583" t="s">
        <v>94</v>
      </c>
      <c r="B4583" t="s">
        <v>227</v>
      </c>
      <c r="C4583" s="1">
        <v>44138</v>
      </c>
      <c r="D4583" t="s">
        <v>122</v>
      </c>
      <c r="E4583" s="3">
        <v>1.137</v>
      </c>
      <c r="F4583" s="4">
        <v>0</v>
      </c>
      <c r="G4583" s="2">
        <v>19590</v>
      </c>
      <c r="H4583" s="2">
        <v>19025</v>
      </c>
      <c r="I4583" s="2">
        <v>19590</v>
      </c>
      <c r="J4583" s="2">
        <v>19940</v>
      </c>
      <c r="K4583" s="2">
        <v>20390</v>
      </c>
      <c r="L4583" t="str">
        <f t="shared" si="142"/>
        <v/>
      </c>
      <c r="M4583" t="str">
        <f>IFERROR(VLOOKUP(A4583,'Статус менеджера'!$A$2:$B$48,2,TRUE),"")</f>
        <v/>
      </c>
      <c r="N4583" s="2">
        <f t="shared" si="143"/>
        <v>12</v>
      </c>
    </row>
    <row r="4584" spans="1:14" x14ac:dyDescent="0.35">
      <c r="A4584" t="s">
        <v>94</v>
      </c>
      <c r="B4584" t="s">
        <v>227</v>
      </c>
      <c r="C4584" s="1">
        <v>44138</v>
      </c>
      <c r="D4584" t="s">
        <v>122</v>
      </c>
      <c r="E4584" s="3">
        <v>1.137</v>
      </c>
      <c r="F4584" s="4">
        <v>0</v>
      </c>
      <c r="G4584" s="2">
        <v>19590</v>
      </c>
      <c r="H4584" s="2">
        <v>19025</v>
      </c>
      <c r="I4584" s="2">
        <v>19590</v>
      </c>
      <c r="J4584" s="2">
        <v>19940</v>
      </c>
      <c r="K4584" s="2">
        <v>20390</v>
      </c>
      <c r="L4584" t="str">
        <f t="shared" si="142"/>
        <v/>
      </c>
      <c r="M4584" t="str">
        <f>IFERROR(VLOOKUP(A4584,'Статус менеджера'!$A$2:$B$48,2,TRUE),"")</f>
        <v/>
      </c>
      <c r="N4584" s="2">
        <f t="shared" si="143"/>
        <v>12</v>
      </c>
    </row>
    <row r="4585" spans="1:14" x14ac:dyDescent="0.35">
      <c r="A4585" t="s">
        <v>94</v>
      </c>
      <c r="B4585" t="s">
        <v>227</v>
      </c>
      <c r="C4585" s="1">
        <v>44138</v>
      </c>
      <c r="D4585" t="s">
        <v>119</v>
      </c>
      <c r="E4585" s="3">
        <v>1.0720000000000001</v>
      </c>
      <c r="F4585" s="4">
        <v>0</v>
      </c>
      <c r="G4585" s="2">
        <v>21845</v>
      </c>
      <c r="H4585" s="2">
        <v>20780</v>
      </c>
      <c r="I4585" s="2">
        <v>21595</v>
      </c>
      <c r="J4585" s="2">
        <v>22145</v>
      </c>
      <c r="K4585" s="2">
        <v>22645</v>
      </c>
      <c r="L4585" t="str">
        <f t="shared" si="142"/>
        <v/>
      </c>
      <c r="M4585" t="str">
        <f>IFERROR(VLOOKUP(A4585,'Статус менеджера'!$A$2:$B$48,2,TRUE),"")</f>
        <v/>
      </c>
      <c r="N4585" s="2">
        <f t="shared" si="143"/>
        <v>15.636363636363637</v>
      </c>
    </row>
    <row r="4586" spans="1:14" x14ac:dyDescent="0.35">
      <c r="A4586" t="s">
        <v>94</v>
      </c>
      <c r="B4586" t="s">
        <v>227</v>
      </c>
      <c r="C4586" s="1">
        <v>44138</v>
      </c>
      <c r="D4586" t="s">
        <v>119</v>
      </c>
      <c r="E4586" s="3">
        <v>2.3879999999999999</v>
      </c>
      <c r="F4586" s="4">
        <v>0</v>
      </c>
      <c r="G4586" s="2">
        <v>21845</v>
      </c>
      <c r="H4586" s="2">
        <v>20780</v>
      </c>
      <c r="I4586" s="2">
        <v>21595</v>
      </c>
      <c r="J4586" s="2">
        <v>22145</v>
      </c>
      <c r="K4586" s="2">
        <v>22645</v>
      </c>
      <c r="L4586" t="str">
        <f t="shared" si="142"/>
        <v/>
      </c>
      <c r="M4586" t="str">
        <f>IFERROR(VLOOKUP(A4586,'Статус менеджера'!$A$2:$B$48,2,TRUE),"")</f>
        <v/>
      </c>
      <c r="N4586" s="2">
        <f t="shared" si="143"/>
        <v>15.636363636363637</v>
      </c>
    </row>
    <row r="4587" spans="1:14" x14ac:dyDescent="0.35">
      <c r="A4587" t="s">
        <v>94</v>
      </c>
      <c r="B4587" t="s">
        <v>227</v>
      </c>
      <c r="C4587" s="1">
        <v>44138</v>
      </c>
      <c r="D4587" t="s">
        <v>138</v>
      </c>
      <c r="E4587" s="3">
        <v>0.24399999999999999</v>
      </c>
      <c r="F4587" s="4">
        <v>0</v>
      </c>
      <c r="G4587" s="2">
        <v>20775</v>
      </c>
      <c r="H4587" s="2">
        <v>20040</v>
      </c>
      <c r="I4587" s="2">
        <v>20695</v>
      </c>
      <c r="J4587" s="2">
        <v>21075</v>
      </c>
      <c r="K4587" s="2">
        <v>21575</v>
      </c>
      <c r="L4587" t="str">
        <f t="shared" si="142"/>
        <v/>
      </c>
      <c r="M4587" t="str">
        <f>IFERROR(VLOOKUP(A4587,'Статус менеджера'!$A$2:$B$48,2,TRUE),"")</f>
        <v/>
      </c>
      <c r="N4587" s="2">
        <f t="shared" si="143"/>
        <v>13.684210526315789</v>
      </c>
    </row>
    <row r="4588" spans="1:14" x14ac:dyDescent="0.35">
      <c r="A4588" t="s">
        <v>94</v>
      </c>
      <c r="B4588" t="s">
        <v>227</v>
      </c>
      <c r="C4588" s="1">
        <v>44138</v>
      </c>
      <c r="D4588" t="s">
        <v>138</v>
      </c>
      <c r="E4588" s="3">
        <v>0.33100000000000002</v>
      </c>
      <c r="F4588" s="4">
        <v>0</v>
      </c>
      <c r="G4588" s="2">
        <v>20775</v>
      </c>
      <c r="H4588" s="2">
        <v>20040</v>
      </c>
      <c r="I4588" s="2">
        <v>20695</v>
      </c>
      <c r="J4588" s="2">
        <v>21075</v>
      </c>
      <c r="K4588" s="2">
        <v>21575</v>
      </c>
      <c r="L4588" t="str">
        <f t="shared" si="142"/>
        <v/>
      </c>
      <c r="M4588" t="str">
        <f>IFERROR(VLOOKUP(A4588,'Статус менеджера'!$A$2:$B$48,2,TRUE),"")</f>
        <v/>
      </c>
      <c r="N4588" s="2">
        <f t="shared" si="143"/>
        <v>13.684210526315789</v>
      </c>
    </row>
    <row r="4589" spans="1:14" x14ac:dyDescent="0.35">
      <c r="A4589" t="s">
        <v>94</v>
      </c>
      <c r="B4589" t="s">
        <v>227</v>
      </c>
      <c r="C4589" s="1">
        <v>44138</v>
      </c>
      <c r="D4589" t="s">
        <v>140</v>
      </c>
      <c r="E4589" s="3">
        <v>1.1200000000000001</v>
      </c>
      <c r="F4589" s="4">
        <v>0</v>
      </c>
      <c r="G4589" s="2">
        <v>16635</v>
      </c>
      <c r="H4589" s="2">
        <v>16270</v>
      </c>
      <c r="I4589" s="2">
        <v>16635</v>
      </c>
      <c r="J4589" s="2">
        <v>16985</v>
      </c>
      <c r="K4589" s="2">
        <v>17105</v>
      </c>
      <c r="L4589" t="str">
        <f t="shared" si="142"/>
        <v/>
      </c>
      <c r="M4589" t="str">
        <f>IFERROR(VLOOKUP(A4589,'Статус менеджера'!$A$2:$B$48,2,TRUE),"")</f>
        <v/>
      </c>
      <c r="N4589" s="2">
        <f t="shared" si="143"/>
        <v>12</v>
      </c>
    </row>
    <row r="4590" spans="1:14" x14ac:dyDescent="0.35">
      <c r="A4590" t="s">
        <v>94</v>
      </c>
      <c r="B4590" t="s">
        <v>227</v>
      </c>
      <c r="C4590" s="1">
        <v>44138</v>
      </c>
      <c r="D4590" t="s">
        <v>140</v>
      </c>
      <c r="E4590" s="3">
        <v>1.1950000000000001</v>
      </c>
      <c r="F4590" s="4">
        <v>0</v>
      </c>
      <c r="G4590" s="2">
        <v>16635</v>
      </c>
      <c r="H4590" s="2">
        <v>16270</v>
      </c>
      <c r="I4590" s="2">
        <v>16635</v>
      </c>
      <c r="J4590" s="2">
        <v>16985</v>
      </c>
      <c r="K4590" s="2">
        <v>17105</v>
      </c>
      <c r="L4590" t="str">
        <f t="shared" si="142"/>
        <v/>
      </c>
      <c r="M4590" t="str">
        <f>IFERROR(VLOOKUP(A4590,'Статус менеджера'!$A$2:$B$48,2,TRUE),"")</f>
        <v/>
      </c>
      <c r="N4590" s="2">
        <f t="shared" si="143"/>
        <v>12</v>
      </c>
    </row>
    <row r="4591" spans="1:14" x14ac:dyDescent="0.35">
      <c r="A4591" t="s">
        <v>94</v>
      </c>
      <c r="B4591" t="s">
        <v>227</v>
      </c>
      <c r="C4591" s="1">
        <v>44138</v>
      </c>
      <c r="D4591" t="s">
        <v>140</v>
      </c>
      <c r="E4591" s="3">
        <v>1.8320000000000001</v>
      </c>
      <c r="F4591" s="4">
        <v>0</v>
      </c>
      <c r="G4591" s="2">
        <v>16635</v>
      </c>
      <c r="H4591" s="2">
        <v>16270</v>
      </c>
      <c r="I4591" s="2">
        <v>16585</v>
      </c>
      <c r="J4591" s="2">
        <v>16985</v>
      </c>
      <c r="K4591" s="2">
        <v>17105</v>
      </c>
      <c r="L4591" t="str">
        <f t="shared" si="142"/>
        <v/>
      </c>
      <c r="M4591" t="str">
        <f>IFERROR(VLOOKUP(A4591,'Статус менеджера'!$A$2:$B$48,2,TRUE),"")</f>
        <v/>
      </c>
      <c r="N4591" s="2">
        <f t="shared" si="143"/>
        <v>13</v>
      </c>
    </row>
    <row r="4592" spans="1:14" x14ac:dyDescent="0.35">
      <c r="A4592" t="s">
        <v>94</v>
      </c>
      <c r="B4592" t="s">
        <v>227</v>
      </c>
      <c r="C4592" s="1">
        <v>44138</v>
      </c>
      <c r="D4592" t="s">
        <v>140</v>
      </c>
      <c r="E4592" s="3">
        <v>0.21</v>
      </c>
      <c r="F4592" s="4">
        <v>0</v>
      </c>
      <c r="G4592" s="2">
        <v>16635</v>
      </c>
      <c r="H4592" s="2">
        <v>16270</v>
      </c>
      <c r="I4592" s="2">
        <v>16635</v>
      </c>
      <c r="J4592" s="2">
        <v>16985</v>
      </c>
      <c r="K4592" s="2">
        <v>17105</v>
      </c>
      <c r="L4592" t="str">
        <f t="shared" si="142"/>
        <v/>
      </c>
      <c r="M4592" t="str">
        <f>IFERROR(VLOOKUP(A4592,'Статус менеджера'!$A$2:$B$48,2,TRUE),"")</f>
        <v/>
      </c>
      <c r="N4592" s="2">
        <f t="shared" si="143"/>
        <v>12</v>
      </c>
    </row>
    <row r="4593" spans="1:14" x14ac:dyDescent="0.35">
      <c r="A4593" t="s">
        <v>94</v>
      </c>
      <c r="B4593" t="s">
        <v>227</v>
      </c>
      <c r="C4593" s="1">
        <v>44138</v>
      </c>
      <c r="D4593" t="s">
        <v>140</v>
      </c>
      <c r="E4593" s="3">
        <v>0.13500000000000001</v>
      </c>
      <c r="F4593" s="4">
        <v>0</v>
      </c>
      <c r="G4593" s="2">
        <v>16635</v>
      </c>
      <c r="H4593" s="2">
        <v>16270</v>
      </c>
      <c r="I4593" s="2">
        <v>16585</v>
      </c>
      <c r="J4593" s="2">
        <v>16985</v>
      </c>
      <c r="K4593" s="2">
        <v>17105</v>
      </c>
      <c r="L4593" t="str">
        <f t="shared" si="142"/>
        <v/>
      </c>
      <c r="M4593" t="str">
        <f>IFERROR(VLOOKUP(A4593,'Статус менеджера'!$A$2:$B$48,2,TRUE),"")</f>
        <v/>
      </c>
      <c r="N4593" s="2">
        <f t="shared" si="143"/>
        <v>13</v>
      </c>
    </row>
    <row r="4594" spans="1:14" x14ac:dyDescent="0.35">
      <c r="A4594" t="s">
        <v>95</v>
      </c>
      <c r="B4594" t="s">
        <v>114</v>
      </c>
      <c r="C4594" s="1">
        <v>44145</v>
      </c>
      <c r="D4594" t="s">
        <v>116</v>
      </c>
      <c r="E4594" s="3">
        <v>6.93</v>
      </c>
      <c r="F4594" s="4">
        <v>0</v>
      </c>
      <c r="G4594" s="2">
        <v>19030</v>
      </c>
      <c r="H4594" s="2">
        <v>18325</v>
      </c>
      <c r="I4594" s="2">
        <v>19030</v>
      </c>
      <c r="J4594" s="2">
        <v>19220</v>
      </c>
      <c r="K4594" s="2">
        <v>19670</v>
      </c>
      <c r="L4594" t="str">
        <f t="shared" si="142"/>
        <v/>
      </c>
      <c r="M4594" t="str">
        <f>IFERROR(VLOOKUP(A4594,'Статус менеджера'!$A$2:$B$48,2,TRUE),"")</f>
        <v>Продавець малим клієнтам</v>
      </c>
      <c r="N4594" s="2">
        <f t="shared" si="143"/>
        <v>12</v>
      </c>
    </row>
    <row r="4595" spans="1:14" x14ac:dyDescent="0.35">
      <c r="A4595" t="s">
        <v>37</v>
      </c>
      <c r="B4595" t="s">
        <v>114</v>
      </c>
      <c r="C4595" s="1">
        <v>44145</v>
      </c>
      <c r="D4595" t="s">
        <v>119</v>
      </c>
      <c r="E4595" s="3">
        <v>0.313</v>
      </c>
      <c r="F4595" s="4">
        <v>0</v>
      </c>
      <c r="G4595" s="2">
        <v>21536.55</v>
      </c>
      <c r="H4595" s="2">
        <v>20930</v>
      </c>
      <c r="I4595" s="2">
        <v>21810</v>
      </c>
      <c r="J4595" s="2">
        <v>22310</v>
      </c>
      <c r="K4595" s="2">
        <v>22810</v>
      </c>
      <c r="L4595" t="str">
        <f t="shared" si="142"/>
        <v/>
      </c>
      <c r="M4595" t="str">
        <f>IFERROR(VLOOKUP(A4595,'Статус менеджера'!$A$2:$B$48,2,TRUE),"")</f>
        <v/>
      </c>
      <c r="N4595" s="2">
        <f t="shared" si="143"/>
        <v>10.757045454545452</v>
      </c>
    </row>
    <row r="4596" spans="1:14" x14ac:dyDescent="0.35">
      <c r="A4596" t="s">
        <v>37</v>
      </c>
      <c r="B4596" t="s">
        <v>114</v>
      </c>
      <c r="C4596" s="1">
        <v>44145</v>
      </c>
      <c r="D4596" t="s">
        <v>119</v>
      </c>
      <c r="E4596" s="3">
        <v>2.7E-2</v>
      </c>
      <c r="F4596" s="4">
        <v>0</v>
      </c>
      <c r="G4596" s="2">
        <v>22080</v>
      </c>
      <c r="H4596" s="2">
        <v>20605</v>
      </c>
      <c r="I4596" s="2">
        <v>21470</v>
      </c>
      <c r="J4596" s="2">
        <v>21970</v>
      </c>
      <c r="K4596" s="2">
        <v>22470</v>
      </c>
      <c r="L4596" t="str">
        <f t="shared" si="142"/>
        <v/>
      </c>
      <c r="M4596" t="str">
        <f>IFERROR(VLOOKUP(A4596,'Статус менеджера'!$A$2:$B$48,2,TRUE),"")</f>
        <v/>
      </c>
      <c r="N4596" s="2">
        <f t="shared" si="143"/>
        <v>22.2</v>
      </c>
    </row>
    <row r="4597" spans="1:14" x14ac:dyDescent="0.35">
      <c r="A4597" t="s">
        <v>37</v>
      </c>
      <c r="B4597" t="s">
        <v>114</v>
      </c>
      <c r="C4597" s="1">
        <v>44145</v>
      </c>
      <c r="D4597" t="s">
        <v>119</v>
      </c>
      <c r="E4597" s="3">
        <v>2.3E-2</v>
      </c>
      <c r="F4597" s="4">
        <v>0</v>
      </c>
      <c r="G4597" s="2">
        <v>21630</v>
      </c>
      <c r="H4597" s="2">
        <v>20105</v>
      </c>
      <c r="I4597" s="2">
        <v>20970</v>
      </c>
      <c r="J4597" s="2">
        <v>21470</v>
      </c>
      <c r="K4597" s="2">
        <v>21970</v>
      </c>
      <c r="L4597" t="str">
        <f t="shared" si="142"/>
        <v/>
      </c>
      <c r="M4597" t="str">
        <f>IFERROR(VLOOKUP(A4597,'Статус менеджера'!$A$2:$B$48,2,TRUE),"")</f>
        <v/>
      </c>
      <c r="N4597" s="2">
        <f t="shared" si="143"/>
        <v>23.2</v>
      </c>
    </row>
    <row r="4598" spans="1:14" x14ac:dyDescent="0.35">
      <c r="A4598" t="s">
        <v>37</v>
      </c>
      <c r="B4598" t="s">
        <v>114</v>
      </c>
      <c r="C4598" s="1">
        <v>44145</v>
      </c>
      <c r="D4598" t="s">
        <v>117</v>
      </c>
      <c r="E4598" s="3">
        <v>0.79</v>
      </c>
      <c r="F4598" s="4">
        <v>0</v>
      </c>
      <c r="G4598" s="2">
        <v>22480</v>
      </c>
      <c r="H4598" s="2">
        <v>21585</v>
      </c>
      <c r="I4598" s="2">
        <v>22470</v>
      </c>
      <c r="J4598" s="2">
        <v>22970</v>
      </c>
      <c r="K4598" s="2">
        <v>23470</v>
      </c>
      <c r="L4598" t="str">
        <f t="shared" si="142"/>
        <v/>
      </c>
      <c r="M4598" t="str">
        <f>IFERROR(VLOOKUP(A4598,'Статус менеджера'!$A$2:$B$48,2,TRUE),"")</f>
        <v/>
      </c>
      <c r="N4598" s="2">
        <f t="shared" si="143"/>
        <v>12.16</v>
      </c>
    </row>
    <row r="4599" spans="1:14" x14ac:dyDescent="0.35">
      <c r="A4599" t="s">
        <v>37</v>
      </c>
      <c r="B4599" t="s">
        <v>114</v>
      </c>
      <c r="C4599" s="1">
        <v>44145</v>
      </c>
      <c r="D4599" t="s">
        <v>122</v>
      </c>
      <c r="E4599" s="3">
        <v>1.9</v>
      </c>
      <c r="F4599" s="4">
        <v>0</v>
      </c>
      <c r="G4599" s="2">
        <v>20070</v>
      </c>
      <c r="H4599" s="2">
        <v>19335</v>
      </c>
      <c r="I4599" s="2">
        <v>20060</v>
      </c>
      <c r="J4599" s="2">
        <v>20250</v>
      </c>
      <c r="K4599" s="2">
        <v>20700</v>
      </c>
      <c r="L4599" t="str">
        <f t="shared" si="142"/>
        <v/>
      </c>
      <c r="M4599" t="str">
        <f>IFERROR(VLOOKUP(A4599,'Статус менеджера'!$A$2:$B$48,2,TRUE),"")</f>
        <v/>
      </c>
      <c r="N4599" s="2">
        <f t="shared" si="143"/>
        <v>12.421052631578947</v>
      </c>
    </row>
    <row r="4600" spans="1:14" x14ac:dyDescent="0.35">
      <c r="A4600" t="s">
        <v>37</v>
      </c>
      <c r="B4600" t="s">
        <v>114</v>
      </c>
      <c r="C4600" s="1">
        <v>44145</v>
      </c>
      <c r="D4600" t="s">
        <v>122</v>
      </c>
      <c r="E4600" s="3">
        <v>0.317</v>
      </c>
      <c r="F4600" s="4">
        <v>0</v>
      </c>
      <c r="G4600" s="2">
        <v>20070</v>
      </c>
      <c r="H4600" s="2">
        <v>19335</v>
      </c>
      <c r="I4600" s="2">
        <v>20060</v>
      </c>
      <c r="J4600" s="2">
        <v>20250</v>
      </c>
      <c r="K4600" s="2">
        <v>20700</v>
      </c>
      <c r="L4600" t="str">
        <f t="shared" si="142"/>
        <v/>
      </c>
      <c r="M4600" t="str">
        <f>IFERROR(VLOOKUP(A4600,'Статус менеджера'!$A$2:$B$48,2,TRUE),"")</f>
        <v/>
      </c>
      <c r="N4600" s="2">
        <f t="shared" si="143"/>
        <v>12.421052631578947</v>
      </c>
    </row>
    <row r="4601" spans="1:14" x14ac:dyDescent="0.35">
      <c r="A4601" t="s">
        <v>37</v>
      </c>
      <c r="B4601" t="s">
        <v>114</v>
      </c>
      <c r="C4601" s="1">
        <v>44145</v>
      </c>
      <c r="D4601" t="s">
        <v>119</v>
      </c>
      <c r="E4601" s="3">
        <v>0.14299999999999999</v>
      </c>
      <c r="F4601" s="4">
        <v>0</v>
      </c>
      <c r="G4601" s="2">
        <v>21630</v>
      </c>
      <c r="H4601" s="2">
        <v>20105</v>
      </c>
      <c r="I4601" s="2">
        <v>20970</v>
      </c>
      <c r="J4601" s="2">
        <v>21470</v>
      </c>
      <c r="K4601" s="2">
        <v>21970</v>
      </c>
      <c r="L4601" t="str">
        <f t="shared" si="142"/>
        <v/>
      </c>
      <c r="M4601" t="str">
        <f>IFERROR(VLOOKUP(A4601,'Статус менеджера'!$A$2:$B$48,2,TRUE),"")</f>
        <v/>
      </c>
      <c r="N4601" s="2">
        <f t="shared" si="143"/>
        <v>23.2</v>
      </c>
    </row>
    <row r="4602" spans="1:14" x14ac:dyDescent="0.35">
      <c r="A4602" t="s">
        <v>37</v>
      </c>
      <c r="B4602" t="s">
        <v>114</v>
      </c>
      <c r="C4602" s="1">
        <v>44145</v>
      </c>
      <c r="D4602" t="s">
        <v>145</v>
      </c>
      <c r="E4602" s="3">
        <v>1.4999999999999999E-2</v>
      </c>
      <c r="F4602" s="4">
        <v>0</v>
      </c>
      <c r="G4602" s="2">
        <v>20810</v>
      </c>
      <c r="H4602" s="2">
        <v>19475</v>
      </c>
      <c r="I4602" s="2">
        <v>20260</v>
      </c>
      <c r="J4602" s="2">
        <v>20510</v>
      </c>
      <c r="K4602" s="2">
        <v>21010</v>
      </c>
      <c r="L4602" t="str">
        <f t="shared" si="142"/>
        <v/>
      </c>
      <c r="M4602" t="str">
        <f>IFERROR(VLOOKUP(A4602,'Статус менеджера'!$A$2:$B$48,2,TRUE),"")</f>
        <v/>
      </c>
      <c r="N4602" s="2">
        <f t="shared" si="143"/>
        <v>26</v>
      </c>
    </row>
    <row r="4603" spans="1:14" x14ac:dyDescent="0.35">
      <c r="A4603" t="s">
        <v>26</v>
      </c>
      <c r="B4603" t="s">
        <v>236</v>
      </c>
      <c r="C4603" s="1">
        <v>44141</v>
      </c>
      <c r="D4603" t="s">
        <v>123</v>
      </c>
      <c r="E4603" s="3">
        <v>6.9450000000000003</v>
      </c>
      <c r="F4603" s="4" t="s">
        <v>215</v>
      </c>
      <c r="G4603" s="2">
        <v>16175.62</v>
      </c>
      <c r="H4603" s="2">
        <v>15950</v>
      </c>
      <c r="I4603" s="2">
        <v>16845</v>
      </c>
      <c r="J4603" s="2">
        <v>17195</v>
      </c>
      <c r="K4603" s="2">
        <v>17945</v>
      </c>
      <c r="L4603" t="str">
        <f t="shared" si="142"/>
        <v/>
      </c>
      <c r="M4603" t="str">
        <f>IFERROR(VLOOKUP(A4603,'Статус менеджера'!$A$2:$B$48,2,TRUE),"")</f>
        <v/>
      </c>
      <c r="N4603" s="2">
        <f t="shared" si="143"/>
        <v>9.0083575418994446</v>
      </c>
    </row>
    <row r="4604" spans="1:14" x14ac:dyDescent="0.35">
      <c r="A4604" t="s">
        <v>26</v>
      </c>
      <c r="B4604" t="s">
        <v>236</v>
      </c>
      <c r="C4604" s="1">
        <v>44141</v>
      </c>
      <c r="D4604" t="s">
        <v>123</v>
      </c>
      <c r="E4604" s="3">
        <v>3.0150000000000001</v>
      </c>
      <c r="F4604" s="4" t="s">
        <v>215</v>
      </c>
      <c r="G4604" s="2">
        <v>16025.62</v>
      </c>
      <c r="H4604" s="2">
        <v>15800</v>
      </c>
      <c r="I4604" s="2">
        <v>16695</v>
      </c>
      <c r="J4604" s="2">
        <v>17045</v>
      </c>
      <c r="K4604" s="2">
        <v>17795</v>
      </c>
      <c r="L4604" t="str">
        <f t="shared" si="142"/>
        <v/>
      </c>
      <c r="M4604" t="str">
        <f>IFERROR(VLOOKUP(A4604,'Статус менеджера'!$A$2:$B$48,2,TRUE),"")</f>
        <v/>
      </c>
      <c r="N4604" s="2">
        <f t="shared" si="143"/>
        <v>9.0083575418994446</v>
      </c>
    </row>
    <row r="4605" spans="1:14" x14ac:dyDescent="0.35">
      <c r="A4605" t="s">
        <v>2</v>
      </c>
      <c r="B4605" t="s">
        <v>234</v>
      </c>
      <c r="C4605" s="1">
        <v>44147</v>
      </c>
      <c r="D4605" t="s">
        <v>119</v>
      </c>
      <c r="E4605" s="3">
        <v>2.9750000000000001</v>
      </c>
      <c r="F4605" s="4">
        <v>0</v>
      </c>
      <c r="G4605" s="2">
        <v>20945</v>
      </c>
      <c r="H4605" s="2">
        <v>20080</v>
      </c>
      <c r="I4605" s="2">
        <v>20945</v>
      </c>
      <c r="J4605" s="2">
        <v>21445</v>
      </c>
      <c r="K4605" s="2">
        <v>21945</v>
      </c>
      <c r="L4605" t="str">
        <f t="shared" si="142"/>
        <v/>
      </c>
      <c r="M4605" t="str">
        <f>IFERROR(VLOOKUP(A4605,'Статус менеджера'!$A$2:$B$48,2,TRUE),"")</f>
        <v>Продавець малим клієнтам</v>
      </c>
      <c r="N4605" s="2">
        <f t="shared" si="143"/>
        <v>12</v>
      </c>
    </row>
    <row r="4606" spans="1:14" x14ac:dyDescent="0.35">
      <c r="A4606" t="s">
        <v>2</v>
      </c>
      <c r="B4606" t="s">
        <v>234</v>
      </c>
      <c r="C4606" s="1">
        <v>44147</v>
      </c>
      <c r="D4606" t="s">
        <v>119</v>
      </c>
      <c r="E4606" s="3">
        <v>3.835</v>
      </c>
      <c r="F4606" s="4">
        <v>0</v>
      </c>
      <c r="G4606" s="2">
        <v>20445</v>
      </c>
      <c r="H4606" s="2">
        <v>19580</v>
      </c>
      <c r="I4606" s="2">
        <v>20445</v>
      </c>
      <c r="J4606" s="2">
        <v>20945</v>
      </c>
      <c r="K4606" s="2">
        <v>21445</v>
      </c>
      <c r="L4606" t="str">
        <f t="shared" si="142"/>
        <v/>
      </c>
      <c r="M4606" t="str">
        <f>IFERROR(VLOOKUP(A4606,'Статус менеджера'!$A$2:$B$48,2,TRUE),"")</f>
        <v>Продавець малим клієнтам</v>
      </c>
      <c r="N4606" s="2">
        <f t="shared" si="143"/>
        <v>12</v>
      </c>
    </row>
    <row r="4607" spans="1:14" x14ac:dyDescent="0.35">
      <c r="A4607" t="s">
        <v>2</v>
      </c>
      <c r="B4607" t="s">
        <v>234</v>
      </c>
      <c r="C4607" s="1">
        <v>44147</v>
      </c>
      <c r="D4607" t="s">
        <v>119</v>
      </c>
      <c r="E4607" s="3">
        <v>3.17</v>
      </c>
      <c r="F4607" s="4">
        <v>0</v>
      </c>
      <c r="G4607" s="2">
        <v>20195</v>
      </c>
      <c r="H4607" s="2">
        <v>19330</v>
      </c>
      <c r="I4607" s="2">
        <v>20195</v>
      </c>
      <c r="J4607" s="2">
        <v>20695</v>
      </c>
      <c r="K4607" s="2">
        <v>21195</v>
      </c>
      <c r="L4607" t="str">
        <f t="shared" si="142"/>
        <v/>
      </c>
      <c r="M4607" t="str">
        <f>IFERROR(VLOOKUP(A4607,'Статус менеджера'!$A$2:$B$48,2,TRUE),"")</f>
        <v>Продавець малим клієнтам</v>
      </c>
      <c r="N4607" s="2">
        <f t="shared" si="143"/>
        <v>12</v>
      </c>
    </row>
    <row r="4608" spans="1:14" x14ac:dyDescent="0.35">
      <c r="A4608" t="s">
        <v>2</v>
      </c>
      <c r="B4608" t="s">
        <v>234</v>
      </c>
      <c r="C4608" s="1">
        <v>44147</v>
      </c>
      <c r="D4608" t="s">
        <v>119</v>
      </c>
      <c r="E4608" s="3">
        <v>3.17</v>
      </c>
      <c r="F4608" s="4">
        <v>0</v>
      </c>
      <c r="G4608" s="2">
        <v>20195</v>
      </c>
      <c r="H4608" s="2">
        <v>19330</v>
      </c>
      <c r="I4608" s="2">
        <v>20195</v>
      </c>
      <c r="J4608" s="2">
        <v>20695</v>
      </c>
      <c r="K4608" s="2">
        <v>21195</v>
      </c>
      <c r="L4608" t="str">
        <f t="shared" si="142"/>
        <v/>
      </c>
      <c r="M4608" t="str">
        <f>IFERROR(VLOOKUP(A4608,'Статус менеджера'!$A$2:$B$48,2,TRUE),"")</f>
        <v>Продавець малим клієнтам</v>
      </c>
      <c r="N4608" s="2">
        <f t="shared" si="143"/>
        <v>12</v>
      </c>
    </row>
    <row r="4609" spans="1:14" x14ac:dyDescent="0.35">
      <c r="A4609" t="s">
        <v>2</v>
      </c>
      <c r="B4609" t="s">
        <v>234</v>
      </c>
      <c r="C4609" s="1">
        <v>44147</v>
      </c>
      <c r="D4609" t="s">
        <v>117</v>
      </c>
      <c r="E4609" s="3">
        <v>1.72</v>
      </c>
      <c r="F4609" s="4">
        <v>0</v>
      </c>
      <c r="G4609" s="2">
        <v>21195</v>
      </c>
      <c r="H4609" s="2">
        <v>20310</v>
      </c>
      <c r="I4609" s="2">
        <v>21195</v>
      </c>
      <c r="J4609" s="2">
        <v>21695</v>
      </c>
      <c r="K4609" s="2">
        <v>22195</v>
      </c>
      <c r="L4609" t="str">
        <f t="shared" si="142"/>
        <v/>
      </c>
      <c r="M4609" t="str">
        <f>IFERROR(VLOOKUP(A4609,'Статус менеджера'!$A$2:$B$48,2,TRUE),"")</f>
        <v>Продавець малим клієнтам</v>
      </c>
      <c r="N4609" s="2">
        <f t="shared" si="143"/>
        <v>12</v>
      </c>
    </row>
    <row r="4610" spans="1:14" x14ac:dyDescent="0.35">
      <c r="A4610" t="s">
        <v>33</v>
      </c>
      <c r="B4610" t="s">
        <v>224</v>
      </c>
      <c r="C4610" s="1">
        <v>44138</v>
      </c>
      <c r="D4610" t="s">
        <v>120</v>
      </c>
      <c r="E4610" s="3">
        <v>5.32</v>
      </c>
      <c r="F4610" s="4">
        <v>0</v>
      </c>
      <c r="G4610" s="2">
        <v>17354.8</v>
      </c>
      <c r="H4610" s="2">
        <v>16690</v>
      </c>
      <c r="I4610" s="2">
        <v>17180</v>
      </c>
      <c r="J4610" s="2">
        <v>17680</v>
      </c>
      <c r="K4610" s="2">
        <v>18180</v>
      </c>
      <c r="L4610" t="str">
        <f t="shared" ref="L4610:L4673" si="144">IFERROR(IF(AND(M4610="Продавець малим клієнтам", OR(B4610="Східний регіон", B4610="Західний регіон", B4610="Північний регіон", B4610="Південний регіон", B4610="Центральний регіон", B4610="Будівництво", B4610="Дистрибуція роздріб")), E4610*N4610, ""),"")</f>
        <v/>
      </c>
      <c r="M4610" t="str">
        <f>IFERROR(VLOOKUP(A4610,'Статус менеджера'!$A$2:$B$48,2,TRUE),"")</f>
        <v>Продавець малим клієнтам</v>
      </c>
      <c r="N4610" s="2">
        <f t="shared" ref="N4610:N4673" si="145">IFERROR(IF(G4610 &lt;= H4610, 8,
    IF(G4610 &lt;= I4610, 8 + (G4610 - H4610) * (12 - 8) / (I4610 - H4610),
       IF(G4610 &lt;= J4610, 12 + (G4610 - I4610) * (20 - 12) / (J4610 - I4610),
          IF(G4610 &lt;= K4610, 20 + (G4610 - J4610) * (30 - 20) / (K4610 - J4610),
             30)))),"")</f>
        <v>14.796799999999989</v>
      </c>
    </row>
    <row r="4611" spans="1:14" x14ac:dyDescent="0.35">
      <c r="A4611" t="s">
        <v>33</v>
      </c>
      <c r="B4611" t="s">
        <v>224</v>
      </c>
      <c r="C4611" s="1">
        <v>44138</v>
      </c>
      <c r="D4611" t="s">
        <v>116</v>
      </c>
      <c r="E4611" s="3">
        <v>2.165</v>
      </c>
      <c r="F4611" s="4">
        <v>0</v>
      </c>
      <c r="G4611" s="2">
        <v>18425</v>
      </c>
      <c r="H4611" s="2">
        <v>17855</v>
      </c>
      <c r="I4611" s="2">
        <v>18200</v>
      </c>
      <c r="J4611" s="2">
        <v>18750</v>
      </c>
      <c r="K4611" s="2">
        <v>19200</v>
      </c>
      <c r="L4611" t="str">
        <f t="shared" si="144"/>
        <v/>
      </c>
      <c r="M4611" t="str">
        <f>IFERROR(VLOOKUP(A4611,'Статус менеджера'!$A$2:$B$48,2,TRUE),"")</f>
        <v>Продавець малим клієнтам</v>
      </c>
      <c r="N4611" s="2">
        <f t="shared" si="145"/>
        <v>15.272727272727273</v>
      </c>
    </row>
    <row r="4612" spans="1:14" x14ac:dyDescent="0.35">
      <c r="A4612" t="s">
        <v>33</v>
      </c>
      <c r="B4612" t="s">
        <v>224</v>
      </c>
      <c r="C4612" s="1">
        <v>44138</v>
      </c>
      <c r="D4612" t="s">
        <v>122</v>
      </c>
      <c r="E4612" s="3">
        <v>0.75800000000000001</v>
      </c>
      <c r="F4612" s="4">
        <v>0</v>
      </c>
      <c r="G4612" s="2">
        <v>18425</v>
      </c>
      <c r="H4612" s="2">
        <v>17835</v>
      </c>
      <c r="I4612" s="2">
        <v>18200</v>
      </c>
      <c r="J4612" s="2">
        <v>18750</v>
      </c>
      <c r="K4612" s="2">
        <v>19200</v>
      </c>
      <c r="L4612" t="str">
        <f t="shared" si="144"/>
        <v/>
      </c>
      <c r="M4612" t="str">
        <f>IFERROR(VLOOKUP(A4612,'Статус менеджера'!$A$2:$B$48,2,TRUE),"")</f>
        <v>Продавець малим клієнтам</v>
      </c>
      <c r="N4612" s="2">
        <f t="shared" si="145"/>
        <v>15.272727272727273</v>
      </c>
    </row>
    <row r="4613" spans="1:14" x14ac:dyDescent="0.35">
      <c r="A4613" t="s">
        <v>33</v>
      </c>
      <c r="B4613" t="s">
        <v>224</v>
      </c>
      <c r="C4613" s="1">
        <v>44138</v>
      </c>
      <c r="D4613" t="s">
        <v>122</v>
      </c>
      <c r="E4613" s="3">
        <v>0.75800000000000001</v>
      </c>
      <c r="F4613" s="4">
        <v>0</v>
      </c>
      <c r="G4613" s="2">
        <v>18425</v>
      </c>
      <c r="H4613" s="2">
        <v>17835</v>
      </c>
      <c r="I4613" s="2">
        <v>18200</v>
      </c>
      <c r="J4613" s="2">
        <v>18750</v>
      </c>
      <c r="K4613" s="2">
        <v>19200</v>
      </c>
      <c r="L4613" t="str">
        <f t="shared" si="144"/>
        <v/>
      </c>
      <c r="M4613" t="str">
        <f>IFERROR(VLOOKUP(A4613,'Статус менеджера'!$A$2:$B$48,2,TRUE),"")</f>
        <v>Продавець малим клієнтам</v>
      </c>
      <c r="N4613" s="2">
        <f t="shared" si="145"/>
        <v>15.272727272727273</v>
      </c>
    </row>
    <row r="4614" spans="1:14" x14ac:dyDescent="0.35">
      <c r="A4614" t="s">
        <v>33</v>
      </c>
      <c r="B4614" t="s">
        <v>224</v>
      </c>
      <c r="C4614" s="1">
        <v>44138</v>
      </c>
      <c r="D4614" t="s">
        <v>122</v>
      </c>
      <c r="E4614" s="3">
        <v>0.75800000000000001</v>
      </c>
      <c r="F4614" s="4">
        <v>0</v>
      </c>
      <c r="G4614" s="2">
        <v>18425</v>
      </c>
      <c r="H4614" s="2">
        <v>17835</v>
      </c>
      <c r="I4614" s="2">
        <v>18200</v>
      </c>
      <c r="J4614" s="2">
        <v>18750</v>
      </c>
      <c r="K4614" s="2">
        <v>19200</v>
      </c>
      <c r="L4614" t="str">
        <f t="shared" si="144"/>
        <v/>
      </c>
      <c r="M4614" t="str">
        <f>IFERROR(VLOOKUP(A4614,'Статус менеджера'!$A$2:$B$48,2,TRUE),"")</f>
        <v>Продавець малим клієнтам</v>
      </c>
      <c r="N4614" s="2">
        <f t="shared" si="145"/>
        <v>15.272727272727273</v>
      </c>
    </row>
    <row r="4615" spans="1:14" x14ac:dyDescent="0.35">
      <c r="A4615" t="s">
        <v>33</v>
      </c>
      <c r="B4615" t="s">
        <v>224</v>
      </c>
      <c r="C4615" s="1">
        <v>44138</v>
      </c>
      <c r="D4615" t="s">
        <v>122</v>
      </c>
      <c r="E4615" s="3">
        <v>0.75800000000000001</v>
      </c>
      <c r="F4615" s="4">
        <v>0</v>
      </c>
      <c r="G4615" s="2">
        <v>18425</v>
      </c>
      <c r="H4615" s="2">
        <v>17835</v>
      </c>
      <c r="I4615" s="2">
        <v>18200</v>
      </c>
      <c r="J4615" s="2">
        <v>18750</v>
      </c>
      <c r="K4615" s="2">
        <v>19200</v>
      </c>
      <c r="L4615" t="str">
        <f t="shared" si="144"/>
        <v/>
      </c>
      <c r="M4615" t="str">
        <f>IFERROR(VLOOKUP(A4615,'Статус менеджера'!$A$2:$B$48,2,TRUE),"")</f>
        <v>Продавець малим клієнтам</v>
      </c>
      <c r="N4615" s="2">
        <f t="shared" si="145"/>
        <v>15.272727272727273</v>
      </c>
    </row>
    <row r="4616" spans="1:14" x14ac:dyDescent="0.35">
      <c r="A4616" t="s">
        <v>33</v>
      </c>
      <c r="B4616" t="s">
        <v>224</v>
      </c>
      <c r="C4616" s="1">
        <v>44138</v>
      </c>
      <c r="D4616" t="s">
        <v>122</v>
      </c>
      <c r="E4616" s="3">
        <v>0.75800000000000001</v>
      </c>
      <c r="F4616" s="4">
        <v>0</v>
      </c>
      <c r="G4616" s="2">
        <v>18425</v>
      </c>
      <c r="H4616" s="2">
        <v>17835</v>
      </c>
      <c r="I4616" s="2">
        <v>18200</v>
      </c>
      <c r="J4616" s="2">
        <v>18750</v>
      </c>
      <c r="K4616" s="2">
        <v>19200</v>
      </c>
      <c r="L4616" t="str">
        <f t="shared" si="144"/>
        <v/>
      </c>
      <c r="M4616" t="str">
        <f>IFERROR(VLOOKUP(A4616,'Статус менеджера'!$A$2:$B$48,2,TRUE),"")</f>
        <v>Продавець малим клієнтам</v>
      </c>
      <c r="N4616" s="2">
        <f t="shared" si="145"/>
        <v>15.272727272727273</v>
      </c>
    </row>
    <row r="4617" spans="1:14" x14ac:dyDescent="0.35">
      <c r="A4617" t="s">
        <v>33</v>
      </c>
      <c r="B4617" t="s">
        <v>224</v>
      </c>
      <c r="C4617" s="1">
        <v>44138</v>
      </c>
      <c r="D4617" t="s">
        <v>122</v>
      </c>
      <c r="E4617" s="3">
        <v>0.75800000000000001</v>
      </c>
      <c r="F4617" s="4">
        <v>0</v>
      </c>
      <c r="G4617" s="2">
        <v>18425</v>
      </c>
      <c r="H4617" s="2">
        <v>17835</v>
      </c>
      <c r="I4617" s="2">
        <v>18200</v>
      </c>
      <c r="J4617" s="2">
        <v>18750</v>
      </c>
      <c r="K4617" s="2">
        <v>19200</v>
      </c>
      <c r="L4617" t="str">
        <f t="shared" si="144"/>
        <v/>
      </c>
      <c r="M4617" t="str">
        <f>IFERROR(VLOOKUP(A4617,'Статус менеджера'!$A$2:$B$48,2,TRUE),"")</f>
        <v>Продавець малим клієнтам</v>
      </c>
      <c r="N4617" s="2">
        <f t="shared" si="145"/>
        <v>15.272727272727273</v>
      </c>
    </row>
    <row r="4618" spans="1:14" x14ac:dyDescent="0.35">
      <c r="A4618" t="s">
        <v>33</v>
      </c>
      <c r="B4618" t="s">
        <v>224</v>
      </c>
      <c r="C4618" s="1">
        <v>44138</v>
      </c>
      <c r="D4618" t="s">
        <v>122</v>
      </c>
      <c r="E4618" s="3">
        <v>0.75800000000000001</v>
      </c>
      <c r="F4618" s="4">
        <v>0</v>
      </c>
      <c r="G4618" s="2">
        <v>18425</v>
      </c>
      <c r="H4618" s="2">
        <v>17835</v>
      </c>
      <c r="I4618" s="2">
        <v>18200</v>
      </c>
      <c r="J4618" s="2">
        <v>18750</v>
      </c>
      <c r="K4618" s="2">
        <v>19200</v>
      </c>
      <c r="L4618" t="str">
        <f t="shared" si="144"/>
        <v/>
      </c>
      <c r="M4618" t="str">
        <f>IFERROR(VLOOKUP(A4618,'Статус менеджера'!$A$2:$B$48,2,TRUE),"")</f>
        <v>Продавець малим клієнтам</v>
      </c>
      <c r="N4618" s="2">
        <f t="shared" si="145"/>
        <v>15.272727272727273</v>
      </c>
    </row>
    <row r="4619" spans="1:14" x14ac:dyDescent="0.35">
      <c r="A4619" t="s">
        <v>33</v>
      </c>
      <c r="B4619" t="s">
        <v>224</v>
      </c>
      <c r="C4619" s="1">
        <v>44138</v>
      </c>
      <c r="D4619" t="s">
        <v>122</v>
      </c>
      <c r="E4619" s="3">
        <v>0.75800000000000001</v>
      </c>
      <c r="F4619" s="4">
        <v>0</v>
      </c>
      <c r="G4619" s="2">
        <v>18425</v>
      </c>
      <c r="H4619" s="2">
        <v>17835</v>
      </c>
      <c r="I4619" s="2">
        <v>18200</v>
      </c>
      <c r="J4619" s="2">
        <v>18750</v>
      </c>
      <c r="K4619" s="2">
        <v>19200</v>
      </c>
      <c r="L4619" t="str">
        <f t="shared" si="144"/>
        <v/>
      </c>
      <c r="M4619" t="str">
        <f>IFERROR(VLOOKUP(A4619,'Статус менеджера'!$A$2:$B$48,2,TRUE),"")</f>
        <v>Продавець малим клієнтам</v>
      </c>
      <c r="N4619" s="2">
        <f t="shared" si="145"/>
        <v>15.272727272727273</v>
      </c>
    </row>
    <row r="4620" spans="1:14" x14ac:dyDescent="0.35">
      <c r="A4620" t="s">
        <v>33</v>
      </c>
      <c r="B4620" t="s">
        <v>224</v>
      </c>
      <c r="C4620" s="1">
        <v>44138</v>
      </c>
      <c r="D4620" t="s">
        <v>122</v>
      </c>
      <c r="E4620" s="3">
        <v>0.75800000000000001</v>
      </c>
      <c r="F4620" s="4">
        <v>0</v>
      </c>
      <c r="G4620" s="2">
        <v>18425</v>
      </c>
      <c r="H4620" s="2">
        <v>17835</v>
      </c>
      <c r="I4620" s="2">
        <v>18200</v>
      </c>
      <c r="J4620" s="2">
        <v>18750</v>
      </c>
      <c r="K4620" s="2">
        <v>19200</v>
      </c>
      <c r="L4620" t="str">
        <f t="shared" si="144"/>
        <v/>
      </c>
      <c r="M4620" t="str">
        <f>IFERROR(VLOOKUP(A4620,'Статус менеджера'!$A$2:$B$48,2,TRUE),"")</f>
        <v>Продавець малим клієнтам</v>
      </c>
      <c r="N4620" s="2">
        <f t="shared" si="145"/>
        <v>15.272727272727273</v>
      </c>
    </row>
    <row r="4621" spans="1:14" x14ac:dyDescent="0.35">
      <c r="A4621" t="s">
        <v>33</v>
      </c>
      <c r="B4621" t="s">
        <v>224</v>
      </c>
      <c r="C4621" s="1">
        <v>44138</v>
      </c>
      <c r="D4621" t="s">
        <v>122</v>
      </c>
      <c r="E4621" s="3">
        <v>0.75800000000000001</v>
      </c>
      <c r="F4621" s="4">
        <v>0</v>
      </c>
      <c r="G4621" s="2">
        <v>18425</v>
      </c>
      <c r="H4621" s="2">
        <v>17835</v>
      </c>
      <c r="I4621" s="2">
        <v>18200</v>
      </c>
      <c r="J4621" s="2">
        <v>18750</v>
      </c>
      <c r="K4621" s="2">
        <v>19200</v>
      </c>
      <c r="L4621" t="str">
        <f t="shared" si="144"/>
        <v/>
      </c>
      <c r="M4621" t="str">
        <f>IFERROR(VLOOKUP(A4621,'Статус менеджера'!$A$2:$B$48,2,TRUE),"")</f>
        <v>Продавець малим клієнтам</v>
      </c>
      <c r="N4621" s="2">
        <f t="shared" si="145"/>
        <v>15.272727272727273</v>
      </c>
    </row>
    <row r="4622" spans="1:14" x14ac:dyDescent="0.35">
      <c r="A4622" t="s">
        <v>33</v>
      </c>
      <c r="B4622" t="s">
        <v>224</v>
      </c>
      <c r="C4622" s="1">
        <v>44138</v>
      </c>
      <c r="D4622" t="s">
        <v>116</v>
      </c>
      <c r="E4622" s="3">
        <v>0.80200000000000005</v>
      </c>
      <c r="F4622" s="4">
        <v>0</v>
      </c>
      <c r="G4622" s="2">
        <v>18425</v>
      </c>
      <c r="H4622" s="2">
        <v>17855</v>
      </c>
      <c r="I4622" s="2">
        <v>18200</v>
      </c>
      <c r="J4622" s="2">
        <v>18750</v>
      </c>
      <c r="K4622" s="2">
        <v>19200</v>
      </c>
      <c r="L4622" t="str">
        <f t="shared" si="144"/>
        <v/>
      </c>
      <c r="M4622" t="str">
        <f>IFERROR(VLOOKUP(A4622,'Статус менеджера'!$A$2:$B$48,2,TRUE),"")</f>
        <v>Продавець малим клієнтам</v>
      </c>
      <c r="N4622" s="2">
        <f t="shared" si="145"/>
        <v>15.272727272727273</v>
      </c>
    </row>
    <row r="4623" spans="1:14" x14ac:dyDescent="0.35">
      <c r="A4623" t="s">
        <v>33</v>
      </c>
      <c r="B4623" t="s">
        <v>224</v>
      </c>
      <c r="C4623" s="1">
        <v>44138</v>
      </c>
      <c r="D4623" t="s">
        <v>116</v>
      </c>
      <c r="E4623" s="3">
        <v>1.4750000000000001</v>
      </c>
      <c r="F4623" s="4">
        <v>0</v>
      </c>
      <c r="G4623" s="2">
        <v>18425</v>
      </c>
      <c r="H4623" s="2">
        <v>17855</v>
      </c>
      <c r="I4623" s="2">
        <v>18200</v>
      </c>
      <c r="J4623" s="2">
        <v>18750</v>
      </c>
      <c r="K4623" s="2">
        <v>19200</v>
      </c>
      <c r="L4623" t="str">
        <f t="shared" si="144"/>
        <v/>
      </c>
      <c r="M4623" t="str">
        <f>IFERROR(VLOOKUP(A4623,'Статус менеджера'!$A$2:$B$48,2,TRUE),"")</f>
        <v>Продавець малим клієнтам</v>
      </c>
      <c r="N4623" s="2">
        <f t="shared" si="145"/>
        <v>15.272727272727273</v>
      </c>
    </row>
    <row r="4624" spans="1:14" x14ac:dyDescent="0.35">
      <c r="A4624" t="s">
        <v>33</v>
      </c>
      <c r="B4624" t="s">
        <v>224</v>
      </c>
      <c r="C4624" s="1">
        <v>44138</v>
      </c>
      <c r="D4624" t="s">
        <v>116</v>
      </c>
      <c r="E4624" s="3">
        <v>6.3E-2</v>
      </c>
      <c r="F4624" s="4">
        <v>0</v>
      </c>
      <c r="G4624" s="2">
        <v>18425</v>
      </c>
      <c r="H4624" s="2">
        <v>17855</v>
      </c>
      <c r="I4624" s="2">
        <v>18200</v>
      </c>
      <c r="J4624" s="2">
        <v>18750</v>
      </c>
      <c r="K4624" s="2">
        <v>19200</v>
      </c>
      <c r="L4624" t="str">
        <f t="shared" si="144"/>
        <v/>
      </c>
      <c r="M4624" t="str">
        <f>IFERROR(VLOOKUP(A4624,'Статус менеджера'!$A$2:$B$48,2,TRUE),"")</f>
        <v>Продавець малим клієнтам</v>
      </c>
      <c r="N4624" s="2">
        <f t="shared" si="145"/>
        <v>15.272727272727273</v>
      </c>
    </row>
    <row r="4625" spans="1:14" x14ac:dyDescent="0.35">
      <c r="A4625" t="s">
        <v>33</v>
      </c>
      <c r="B4625" t="s">
        <v>224</v>
      </c>
      <c r="C4625" s="1">
        <v>44138</v>
      </c>
      <c r="D4625" t="s">
        <v>116</v>
      </c>
      <c r="E4625" s="3">
        <v>4.0549999999999997</v>
      </c>
      <c r="F4625" s="4">
        <v>0</v>
      </c>
      <c r="G4625" s="2">
        <v>18425</v>
      </c>
      <c r="H4625" s="2">
        <v>17855</v>
      </c>
      <c r="I4625" s="2">
        <v>18200</v>
      </c>
      <c r="J4625" s="2">
        <v>18750</v>
      </c>
      <c r="K4625" s="2">
        <v>19200</v>
      </c>
      <c r="L4625" t="str">
        <f t="shared" si="144"/>
        <v/>
      </c>
      <c r="M4625" t="str">
        <f>IFERROR(VLOOKUP(A4625,'Статус менеджера'!$A$2:$B$48,2,TRUE),"")</f>
        <v>Продавець малим клієнтам</v>
      </c>
      <c r="N4625" s="2">
        <f t="shared" si="145"/>
        <v>15.272727272727273</v>
      </c>
    </row>
    <row r="4626" spans="1:14" x14ac:dyDescent="0.35">
      <c r="A4626" t="s">
        <v>45</v>
      </c>
      <c r="B4626" t="s">
        <v>228</v>
      </c>
      <c r="C4626" s="1">
        <v>44137</v>
      </c>
      <c r="D4626" t="s">
        <v>120</v>
      </c>
      <c r="E4626" s="3">
        <v>5.1449999999999996</v>
      </c>
      <c r="F4626" s="4">
        <v>0</v>
      </c>
      <c r="G4626" s="2">
        <v>16855.09</v>
      </c>
      <c r="H4626" s="2">
        <v>16030</v>
      </c>
      <c r="I4626" s="2">
        <v>16505</v>
      </c>
      <c r="J4626" s="2">
        <v>17005</v>
      </c>
      <c r="K4626" s="2">
        <v>17505</v>
      </c>
      <c r="L4626" t="str">
        <f t="shared" si="144"/>
        <v/>
      </c>
      <c r="M4626" t="str">
        <f>IFERROR(VLOOKUP(A4626,'Статус менеджера'!$A$2:$B$48,2,TRUE),"")</f>
        <v/>
      </c>
      <c r="N4626" s="2">
        <f t="shared" si="145"/>
        <v>17.601440000000004</v>
      </c>
    </row>
    <row r="4627" spans="1:14" x14ac:dyDescent="0.35">
      <c r="A4627" t="s">
        <v>45</v>
      </c>
      <c r="B4627" t="s">
        <v>228</v>
      </c>
      <c r="C4627" s="1">
        <v>44137</v>
      </c>
      <c r="D4627" t="s">
        <v>120</v>
      </c>
      <c r="E4627" s="3">
        <v>8.4499999999999993</v>
      </c>
      <c r="F4627" s="4">
        <v>0</v>
      </c>
      <c r="G4627" s="2">
        <v>16855.09</v>
      </c>
      <c r="H4627" s="2">
        <v>16030</v>
      </c>
      <c r="I4627" s="2">
        <v>16505</v>
      </c>
      <c r="J4627" s="2">
        <v>17005</v>
      </c>
      <c r="K4627" s="2">
        <v>17505</v>
      </c>
      <c r="L4627" t="str">
        <f t="shared" si="144"/>
        <v/>
      </c>
      <c r="M4627" t="str">
        <f>IFERROR(VLOOKUP(A4627,'Статус менеджера'!$A$2:$B$48,2,TRUE),"")</f>
        <v/>
      </c>
      <c r="N4627" s="2">
        <f t="shared" si="145"/>
        <v>17.601440000000004</v>
      </c>
    </row>
    <row r="4628" spans="1:14" x14ac:dyDescent="0.35">
      <c r="A4628" t="s">
        <v>45</v>
      </c>
      <c r="B4628" t="s">
        <v>228</v>
      </c>
      <c r="C4628" s="1">
        <v>44137</v>
      </c>
      <c r="D4628" t="s">
        <v>120</v>
      </c>
      <c r="E4628" s="3">
        <v>8.375</v>
      </c>
      <c r="F4628" s="4">
        <v>0</v>
      </c>
      <c r="G4628" s="2">
        <v>16855.09</v>
      </c>
      <c r="H4628" s="2">
        <v>16030</v>
      </c>
      <c r="I4628" s="2">
        <v>16505</v>
      </c>
      <c r="J4628" s="2">
        <v>17005</v>
      </c>
      <c r="K4628" s="2">
        <v>17505</v>
      </c>
      <c r="L4628" t="str">
        <f t="shared" si="144"/>
        <v/>
      </c>
      <c r="M4628" t="str">
        <f>IFERROR(VLOOKUP(A4628,'Статус менеджера'!$A$2:$B$48,2,TRUE),"")</f>
        <v/>
      </c>
      <c r="N4628" s="2">
        <f t="shared" si="145"/>
        <v>17.601440000000004</v>
      </c>
    </row>
    <row r="4629" spans="1:14" x14ac:dyDescent="0.35">
      <c r="A4629" t="s">
        <v>18</v>
      </c>
      <c r="B4629" t="s">
        <v>225</v>
      </c>
      <c r="C4629" s="1">
        <v>44138</v>
      </c>
      <c r="D4629" t="s">
        <v>123</v>
      </c>
      <c r="E4629" s="3">
        <v>0.184</v>
      </c>
      <c r="F4629" s="4">
        <v>0</v>
      </c>
      <c r="G4629" s="2">
        <v>16750</v>
      </c>
      <c r="H4629" s="2">
        <v>15690</v>
      </c>
      <c r="I4629" s="2">
        <v>16585</v>
      </c>
      <c r="J4629" s="2">
        <v>16935</v>
      </c>
      <c r="K4629" s="2">
        <v>17685</v>
      </c>
      <c r="L4629" t="str">
        <f t="shared" si="144"/>
        <v/>
      </c>
      <c r="M4629" t="str">
        <f>IFERROR(VLOOKUP(A4629,'Статус менеджера'!$A$2:$B$48,2,TRUE),"")</f>
        <v/>
      </c>
      <c r="N4629" s="2">
        <f t="shared" si="145"/>
        <v>15.771428571428572</v>
      </c>
    </row>
    <row r="4630" spans="1:14" x14ac:dyDescent="0.35">
      <c r="A4630" t="s">
        <v>18</v>
      </c>
      <c r="B4630" t="s">
        <v>225</v>
      </c>
      <c r="C4630" s="1">
        <v>44138</v>
      </c>
      <c r="D4630" t="s">
        <v>118</v>
      </c>
      <c r="E4630" s="3">
        <v>0</v>
      </c>
      <c r="F4630" s="4">
        <v>0</v>
      </c>
      <c r="G4630" s="2">
        <v>126</v>
      </c>
      <c r="H4630" s="2" t="e">
        <v>#N/A</v>
      </c>
      <c r="I4630" s="2" t="e">
        <v>#N/A</v>
      </c>
      <c r="J4630" s="2" t="e">
        <v>#N/A</v>
      </c>
      <c r="K4630" s="2" t="e">
        <v>#N/A</v>
      </c>
      <c r="L4630" t="str">
        <f t="shared" si="144"/>
        <v/>
      </c>
      <c r="M4630" t="str">
        <f>IFERROR(VLOOKUP(A4630,'Статус менеджера'!$A$2:$B$48,2,TRUE),"")</f>
        <v/>
      </c>
      <c r="N4630" s="2" t="str">
        <f t="shared" si="145"/>
        <v/>
      </c>
    </row>
    <row r="4631" spans="1:14" x14ac:dyDescent="0.35">
      <c r="A4631" t="s">
        <v>18</v>
      </c>
      <c r="B4631" t="s">
        <v>225</v>
      </c>
      <c r="C4631" s="1">
        <v>44138</v>
      </c>
      <c r="D4631" t="s">
        <v>123</v>
      </c>
      <c r="E4631" s="3">
        <v>0.11</v>
      </c>
      <c r="F4631" s="4">
        <v>0</v>
      </c>
      <c r="G4631" s="2">
        <v>17050</v>
      </c>
      <c r="H4631" s="2">
        <v>15990</v>
      </c>
      <c r="I4631" s="2">
        <v>16885</v>
      </c>
      <c r="J4631" s="2">
        <v>17235</v>
      </c>
      <c r="K4631" s="2">
        <v>17985</v>
      </c>
      <c r="L4631" t="str">
        <f t="shared" si="144"/>
        <v/>
      </c>
      <c r="M4631" t="str">
        <f>IFERROR(VLOOKUP(A4631,'Статус менеджера'!$A$2:$B$48,2,TRUE),"")</f>
        <v/>
      </c>
      <c r="N4631" s="2">
        <f t="shared" si="145"/>
        <v>15.771428571428572</v>
      </c>
    </row>
    <row r="4632" spans="1:14" x14ac:dyDescent="0.35">
      <c r="A4632" t="s">
        <v>18</v>
      </c>
      <c r="B4632" t="s">
        <v>225</v>
      </c>
      <c r="C4632" s="1">
        <v>44138</v>
      </c>
      <c r="D4632" t="s">
        <v>119</v>
      </c>
      <c r="E4632" s="3">
        <v>0.28599999999999998</v>
      </c>
      <c r="F4632" s="4">
        <v>0</v>
      </c>
      <c r="G4632" s="2">
        <v>21055</v>
      </c>
      <c r="H4632" s="2">
        <v>19990</v>
      </c>
      <c r="I4632" s="2">
        <v>20805</v>
      </c>
      <c r="J4632" s="2">
        <v>21355</v>
      </c>
      <c r="K4632" s="2">
        <v>21855</v>
      </c>
      <c r="L4632" t="str">
        <f t="shared" si="144"/>
        <v/>
      </c>
      <c r="M4632" t="str">
        <f>IFERROR(VLOOKUP(A4632,'Статус менеджера'!$A$2:$B$48,2,TRUE),"")</f>
        <v/>
      </c>
      <c r="N4632" s="2">
        <f t="shared" si="145"/>
        <v>15.636363636363637</v>
      </c>
    </row>
    <row r="4633" spans="1:14" x14ac:dyDescent="0.35">
      <c r="A4633" t="s">
        <v>18</v>
      </c>
      <c r="B4633" t="s">
        <v>225</v>
      </c>
      <c r="C4633" s="1">
        <v>44138</v>
      </c>
      <c r="D4633" t="s">
        <v>119</v>
      </c>
      <c r="E4633" s="3">
        <v>0.26800000000000002</v>
      </c>
      <c r="F4633" s="4">
        <v>0</v>
      </c>
      <c r="G4633" s="2">
        <v>21055</v>
      </c>
      <c r="H4633" s="2">
        <v>19990</v>
      </c>
      <c r="I4633" s="2">
        <v>20805</v>
      </c>
      <c r="J4633" s="2">
        <v>21355</v>
      </c>
      <c r="K4633" s="2">
        <v>21855</v>
      </c>
      <c r="L4633" t="str">
        <f t="shared" si="144"/>
        <v/>
      </c>
      <c r="M4633" t="str">
        <f>IFERROR(VLOOKUP(A4633,'Статус менеджера'!$A$2:$B$48,2,TRUE),"")</f>
        <v/>
      </c>
      <c r="N4633" s="2">
        <f t="shared" si="145"/>
        <v>15.636363636363637</v>
      </c>
    </row>
    <row r="4634" spans="1:14" x14ac:dyDescent="0.35">
      <c r="A4634" t="s">
        <v>85</v>
      </c>
      <c r="B4634" t="s">
        <v>114</v>
      </c>
      <c r="C4634" s="1">
        <v>44141</v>
      </c>
      <c r="D4634" t="s">
        <v>122</v>
      </c>
      <c r="E4634" s="3">
        <v>1.1299999999999999</v>
      </c>
      <c r="F4634" s="4">
        <v>0</v>
      </c>
      <c r="G4634" s="2">
        <v>20745</v>
      </c>
      <c r="H4634" s="2">
        <v>19855</v>
      </c>
      <c r="I4634" s="2">
        <v>20770</v>
      </c>
      <c r="J4634" s="2">
        <v>20770</v>
      </c>
      <c r="K4634" s="2">
        <v>21220</v>
      </c>
      <c r="L4634" t="str">
        <f t="shared" si="144"/>
        <v/>
      </c>
      <c r="M4634" t="str">
        <f>IFERROR(VLOOKUP(A4634,'Статус менеджера'!$A$2:$B$48,2,TRUE),"")</f>
        <v>Продавець малим клієнтам</v>
      </c>
      <c r="N4634" s="2">
        <f t="shared" si="145"/>
        <v>11.89071038251366</v>
      </c>
    </row>
    <row r="4635" spans="1:14" x14ac:dyDescent="0.35">
      <c r="A4635" t="s">
        <v>85</v>
      </c>
      <c r="B4635" t="s">
        <v>114</v>
      </c>
      <c r="C4635" s="1">
        <v>44141</v>
      </c>
      <c r="D4635" t="s">
        <v>122</v>
      </c>
      <c r="E4635" s="3">
        <v>1.1299999999999999</v>
      </c>
      <c r="F4635" s="4">
        <v>0</v>
      </c>
      <c r="G4635" s="2">
        <v>20745</v>
      </c>
      <c r="H4635" s="2">
        <v>19855</v>
      </c>
      <c r="I4635" s="2">
        <v>20770</v>
      </c>
      <c r="J4635" s="2">
        <v>20770</v>
      </c>
      <c r="K4635" s="2">
        <v>21220</v>
      </c>
      <c r="L4635" t="str">
        <f t="shared" si="144"/>
        <v/>
      </c>
      <c r="M4635" t="str">
        <f>IFERROR(VLOOKUP(A4635,'Статус менеджера'!$A$2:$B$48,2,TRUE),"")</f>
        <v>Продавець малим клієнтам</v>
      </c>
      <c r="N4635" s="2">
        <f t="shared" si="145"/>
        <v>11.89071038251366</v>
      </c>
    </row>
    <row r="4636" spans="1:14" x14ac:dyDescent="0.35">
      <c r="A4636" t="s">
        <v>85</v>
      </c>
      <c r="B4636" t="s">
        <v>114</v>
      </c>
      <c r="C4636" s="1">
        <v>44141</v>
      </c>
      <c r="D4636" t="s">
        <v>122</v>
      </c>
      <c r="E4636" s="3">
        <v>2.85</v>
      </c>
      <c r="F4636" s="4">
        <v>0</v>
      </c>
      <c r="G4636" s="2">
        <v>20075</v>
      </c>
      <c r="H4636" s="2">
        <v>19205</v>
      </c>
      <c r="I4636" s="2">
        <v>20100</v>
      </c>
      <c r="J4636" s="2">
        <v>20100</v>
      </c>
      <c r="K4636" s="2">
        <v>20550</v>
      </c>
      <c r="L4636" t="str">
        <f t="shared" si="144"/>
        <v/>
      </c>
      <c r="M4636" t="str">
        <f>IFERROR(VLOOKUP(A4636,'Статус менеджера'!$A$2:$B$48,2,TRUE),"")</f>
        <v>Продавець малим клієнтам</v>
      </c>
      <c r="N4636" s="2">
        <f t="shared" si="145"/>
        <v>11.88826815642458</v>
      </c>
    </row>
    <row r="4637" spans="1:14" x14ac:dyDescent="0.35">
      <c r="A4637" t="s">
        <v>1</v>
      </c>
      <c r="B4637" t="s">
        <v>225</v>
      </c>
      <c r="C4637" s="1">
        <v>44141</v>
      </c>
      <c r="D4637" t="s">
        <v>120</v>
      </c>
      <c r="E4637" s="3">
        <v>0.03</v>
      </c>
      <c r="F4637" s="4">
        <v>0</v>
      </c>
      <c r="G4637" s="2">
        <v>18590</v>
      </c>
      <c r="H4637" s="2">
        <v>17600</v>
      </c>
      <c r="I4637" s="2">
        <v>18280</v>
      </c>
      <c r="J4637" s="2">
        <v>18590</v>
      </c>
      <c r="K4637" s="2">
        <v>19090</v>
      </c>
      <c r="L4637">
        <f t="shared" si="144"/>
        <v>0.6</v>
      </c>
      <c r="M4637" t="str">
        <f>IFERROR(VLOOKUP(A4637,'Статус менеджера'!$A$2:$B$48,2,TRUE),"")</f>
        <v>Продавець малим клієнтам</v>
      </c>
      <c r="N4637" s="2">
        <f t="shared" si="145"/>
        <v>20</v>
      </c>
    </row>
    <row r="4638" spans="1:14" x14ac:dyDescent="0.35">
      <c r="A4638" t="s">
        <v>1</v>
      </c>
      <c r="B4638" t="s">
        <v>225</v>
      </c>
      <c r="C4638" s="1">
        <v>44141</v>
      </c>
      <c r="D4638" t="s">
        <v>118</v>
      </c>
      <c r="E4638" s="3">
        <v>0</v>
      </c>
      <c r="F4638" s="4">
        <v>0</v>
      </c>
      <c r="G4638" s="2">
        <v>182</v>
      </c>
      <c r="H4638" s="2" t="e">
        <v>#N/A</v>
      </c>
      <c r="I4638" s="2" t="e">
        <v>#N/A</v>
      </c>
      <c r="J4638" s="2" t="e">
        <v>#N/A</v>
      </c>
      <c r="K4638" s="2" t="e">
        <v>#N/A</v>
      </c>
      <c r="L4638" t="str">
        <f t="shared" si="144"/>
        <v/>
      </c>
      <c r="M4638" t="str">
        <f>IFERROR(VLOOKUP(A4638,'Статус менеджера'!$A$2:$B$48,2,TRUE),"")</f>
        <v>Продавець малим клієнтам</v>
      </c>
      <c r="N4638" s="2" t="str">
        <f t="shared" si="145"/>
        <v/>
      </c>
    </row>
    <row r="4639" spans="1:14" x14ac:dyDescent="0.35">
      <c r="A4639" t="s">
        <v>1</v>
      </c>
      <c r="B4639" t="s">
        <v>225</v>
      </c>
      <c r="C4639" s="1">
        <v>44141</v>
      </c>
      <c r="D4639" t="s">
        <v>119</v>
      </c>
      <c r="E4639" s="3">
        <v>4.8000000000000001E-2</v>
      </c>
      <c r="F4639" s="4">
        <v>0</v>
      </c>
      <c r="G4639" s="2">
        <v>21605</v>
      </c>
      <c r="H4639" s="2">
        <v>20240</v>
      </c>
      <c r="I4639" s="2">
        <v>21055</v>
      </c>
      <c r="J4639" s="2">
        <v>21605</v>
      </c>
      <c r="K4639" s="2">
        <v>22105</v>
      </c>
      <c r="L4639">
        <f t="shared" si="144"/>
        <v>0.96</v>
      </c>
      <c r="M4639" t="str">
        <f>IFERROR(VLOOKUP(A4639,'Статус менеджера'!$A$2:$B$48,2,TRUE),"")</f>
        <v>Продавець малим клієнтам</v>
      </c>
      <c r="N4639" s="2">
        <f t="shared" si="145"/>
        <v>20</v>
      </c>
    </row>
    <row r="4640" spans="1:14" x14ac:dyDescent="0.35">
      <c r="A4640" t="s">
        <v>1</v>
      </c>
      <c r="B4640" t="s">
        <v>225</v>
      </c>
      <c r="C4640" s="1">
        <v>44141</v>
      </c>
      <c r="D4640" t="s">
        <v>124</v>
      </c>
      <c r="E4640" s="3">
        <v>0.21</v>
      </c>
      <c r="F4640" s="4">
        <v>0</v>
      </c>
      <c r="G4640" s="2">
        <v>18590</v>
      </c>
      <c r="H4640" s="2">
        <v>17600</v>
      </c>
      <c r="I4640" s="2">
        <v>18240</v>
      </c>
      <c r="J4640" s="2">
        <v>18590</v>
      </c>
      <c r="K4640" s="2">
        <v>19090</v>
      </c>
      <c r="L4640">
        <f t="shared" si="144"/>
        <v>4.2</v>
      </c>
      <c r="M4640" t="str">
        <f>IFERROR(VLOOKUP(A4640,'Статус менеджера'!$A$2:$B$48,2,TRUE),"")</f>
        <v>Продавець малим клієнтам</v>
      </c>
      <c r="N4640" s="2">
        <f t="shared" si="145"/>
        <v>20</v>
      </c>
    </row>
    <row r="4641" spans="1:14" x14ac:dyDescent="0.35">
      <c r="A4641" t="s">
        <v>1</v>
      </c>
      <c r="B4641" t="s">
        <v>225</v>
      </c>
      <c r="C4641" s="1">
        <v>44141</v>
      </c>
      <c r="D4641" t="s">
        <v>120</v>
      </c>
      <c r="E4641" s="3">
        <v>5.0000000000000001E-3</v>
      </c>
      <c r="F4641" s="4">
        <v>0</v>
      </c>
      <c r="G4641" s="2">
        <v>18590</v>
      </c>
      <c r="H4641" s="2">
        <v>17600</v>
      </c>
      <c r="I4641" s="2">
        <v>18280</v>
      </c>
      <c r="J4641" s="2">
        <v>18590</v>
      </c>
      <c r="K4641" s="2">
        <v>19090</v>
      </c>
      <c r="L4641">
        <f t="shared" si="144"/>
        <v>0.1</v>
      </c>
      <c r="M4641" t="str">
        <f>IFERROR(VLOOKUP(A4641,'Статус менеджера'!$A$2:$B$48,2,TRUE),"")</f>
        <v>Продавець малим клієнтам</v>
      </c>
      <c r="N4641" s="2">
        <f t="shared" si="145"/>
        <v>20</v>
      </c>
    </row>
    <row r="4642" spans="1:14" x14ac:dyDescent="0.35">
      <c r="A4642" t="s">
        <v>87</v>
      </c>
      <c r="B4642" t="s">
        <v>233</v>
      </c>
      <c r="C4642" s="1">
        <v>44144</v>
      </c>
      <c r="D4642" t="s">
        <v>128</v>
      </c>
      <c r="E4642" s="3">
        <v>6.11</v>
      </c>
      <c r="F4642" s="4">
        <v>0</v>
      </c>
      <c r="G4642" s="2">
        <v>24495</v>
      </c>
      <c r="H4642" s="2">
        <v>24310</v>
      </c>
      <c r="I4642" s="2">
        <v>24750</v>
      </c>
      <c r="J4642" s="2">
        <v>25300</v>
      </c>
      <c r="K4642" s="2">
        <v>25750</v>
      </c>
      <c r="L4642" t="str">
        <f t="shared" si="144"/>
        <v/>
      </c>
      <c r="M4642" t="str">
        <f>IFERROR(VLOOKUP(A4642,'Статус менеджера'!$A$2:$B$48,2,TRUE),"")</f>
        <v/>
      </c>
      <c r="N4642" s="2">
        <f t="shared" si="145"/>
        <v>9.6818181818181817</v>
      </c>
    </row>
    <row r="4643" spans="1:14" x14ac:dyDescent="0.35">
      <c r="A4643" t="s">
        <v>87</v>
      </c>
      <c r="B4643" t="s">
        <v>233</v>
      </c>
      <c r="C4643" s="1">
        <v>44144</v>
      </c>
      <c r="D4643" t="s">
        <v>128</v>
      </c>
      <c r="E4643" s="3">
        <v>6.94</v>
      </c>
      <c r="F4643" s="4">
        <v>0</v>
      </c>
      <c r="G4643" s="2">
        <v>24495</v>
      </c>
      <c r="H4643" s="2">
        <v>24310</v>
      </c>
      <c r="I4643" s="2">
        <v>24750</v>
      </c>
      <c r="J4643" s="2">
        <v>25300</v>
      </c>
      <c r="K4643" s="2">
        <v>25750</v>
      </c>
      <c r="L4643" t="str">
        <f t="shared" si="144"/>
        <v/>
      </c>
      <c r="M4643" t="str">
        <f>IFERROR(VLOOKUP(A4643,'Статус менеджера'!$A$2:$B$48,2,TRUE),"")</f>
        <v/>
      </c>
      <c r="N4643" s="2">
        <f t="shared" si="145"/>
        <v>9.6818181818181817</v>
      </c>
    </row>
    <row r="4644" spans="1:14" x14ac:dyDescent="0.35">
      <c r="A4644" t="s">
        <v>87</v>
      </c>
      <c r="B4644" t="s">
        <v>233</v>
      </c>
      <c r="C4644" s="1">
        <v>44144</v>
      </c>
      <c r="D4644" t="s">
        <v>128</v>
      </c>
      <c r="E4644" s="3">
        <v>6.76</v>
      </c>
      <c r="F4644" s="4">
        <v>0</v>
      </c>
      <c r="G4644" s="2">
        <v>24495</v>
      </c>
      <c r="H4644" s="2">
        <v>24310</v>
      </c>
      <c r="I4644" s="2">
        <v>24750</v>
      </c>
      <c r="J4644" s="2">
        <v>25300</v>
      </c>
      <c r="K4644" s="2">
        <v>25750</v>
      </c>
      <c r="L4644" t="str">
        <f t="shared" si="144"/>
        <v/>
      </c>
      <c r="M4644" t="str">
        <f>IFERROR(VLOOKUP(A4644,'Статус менеджера'!$A$2:$B$48,2,TRUE),"")</f>
        <v/>
      </c>
      <c r="N4644" s="2">
        <f t="shared" si="145"/>
        <v>9.6818181818181817</v>
      </c>
    </row>
    <row r="4645" spans="1:14" x14ac:dyDescent="0.35">
      <c r="A4645" t="s">
        <v>87</v>
      </c>
      <c r="B4645" t="s">
        <v>233</v>
      </c>
      <c r="C4645" s="1">
        <v>44144</v>
      </c>
      <c r="D4645" t="s">
        <v>128</v>
      </c>
      <c r="E4645" s="3">
        <v>6.89</v>
      </c>
      <c r="F4645" s="4">
        <v>0</v>
      </c>
      <c r="G4645" s="2">
        <v>24125</v>
      </c>
      <c r="H4645" s="2">
        <v>23940</v>
      </c>
      <c r="I4645" s="2">
        <v>24380</v>
      </c>
      <c r="J4645" s="2">
        <v>24930</v>
      </c>
      <c r="K4645" s="2">
        <v>25380</v>
      </c>
      <c r="L4645" t="str">
        <f t="shared" si="144"/>
        <v/>
      </c>
      <c r="M4645" t="str">
        <f>IFERROR(VLOOKUP(A4645,'Статус менеджера'!$A$2:$B$48,2,TRUE),"")</f>
        <v/>
      </c>
      <c r="N4645" s="2">
        <f t="shared" si="145"/>
        <v>9.6818181818181817</v>
      </c>
    </row>
    <row r="4646" spans="1:14" x14ac:dyDescent="0.35">
      <c r="A4646" t="s">
        <v>87</v>
      </c>
      <c r="B4646" t="s">
        <v>233</v>
      </c>
      <c r="C4646" s="1">
        <v>44144</v>
      </c>
      <c r="D4646" t="s">
        <v>128</v>
      </c>
      <c r="E4646" s="3">
        <v>7.13</v>
      </c>
      <c r="F4646" s="4">
        <v>0</v>
      </c>
      <c r="G4646" s="2">
        <v>24125</v>
      </c>
      <c r="H4646" s="2">
        <v>23940</v>
      </c>
      <c r="I4646" s="2">
        <v>24380</v>
      </c>
      <c r="J4646" s="2">
        <v>24930</v>
      </c>
      <c r="K4646" s="2">
        <v>25380</v>
      </c>
      <c r="L4646" t="str">
        <f t="shared" si="144"/>
        <v/>
      </c>
      <c r="M4646" t="str">
        <f>IFERROR(VLOOKUP(A4646,'Статус менеджера'!$A$2:$B$48,2,TRUE),"")</f>
        <v/>
      </c>
      <c r="N4646" s="2">
        <f t="shared" si="145"/>
        <v>9.6818181818181817</v>
      </c>
    </row>
    <row r="4647" spans="1:14" x14ac:dyDescent="0.35">
      <c r="A4647" t="s">
        <v>87</v>
      </c>
      <c r="B4647" t="s">
        <v>233</v>
      </c>
      <c r="C4647" s="1">
        <v>44144</v>
      </c>
      <c r="D4647" t="s">
        <v>128</v>
      </c>
      <c r="E4647" s="3">
        <v>5.95</v>
      </c>
      <c r="F4647" s="4">
        <v>0</v>
      </c>
      <c r="G4647" s="2">
        <v>23550</v>
      </c>
      <c r="H4647" s="2">
        <v>23365</v>
      </c>
      <c r="I4647" s="2">
        <v>23805</v>
      </c>
      <c r="J4647" s="2">
        <v>24355</v>
      </c>
      <c r="K4647" s="2">
        <v>24805</v>
      </c>
      <c r="L4647" t="str">
        <f t="shared" si="144"/>
        <v/>
      </c>
      <c r="M4647" t="str">
        <f>IFERROR(VLOOKUP(A4647,'Статус менеджера'!$A$2:$B$48,2,TRUE),"")</f>
        <v/>
      </c>
      <c r="N4647" s="2">
        <f t="shared" si="145"/>
        <v>9.6818181818181817</v>
      </c>
    </row>
    <row r="4648" spans="1:14" x14ac:dyDescent="0.35">
      <c r="A4648" t="s">
        <v>87</v>
      </c>
      <c r="B4648" t="s">
        <v>233</v>
      </c>
      <c r="C4648" s="1">
        <v>44144</v>
      </c>
      <c r="D4648" t="s">
        <v>128</v>
      </c>
      <c r="E4648" s="3">
        <v>4.6100000000000003</v>
      </c>
      <c r="F4648" s="4">
        <v>0</v>
      </c>
      <c r="G4648" s="2">
        <v>23550</v>
      </c>
      <c r="H4648" s="2">
        <v>23365</v>
      </c>
      <c r="I4648" s="2">
        <v>23805</v>
      </c>
      <c r="J4648" s="2">
        <v>24355</v>
      </c>
      <c r="K4648" s="2">
        <v>24805</v>
      </c>
      <c r="L4648" t="str">
        <f t="shared" si="144"/>
        <v/>
      </c>
      <c r="M4648" t="str">
        <f>IFERROR(VLOOKUP(A4648,'Статус менеджера'!$A$2:$B$48,2,TRUE),"")</f>
        <v/>
      </c>
      <c r="N4648" s="2">
        <f t="shared" si="145"/>
        <v>9.6818181818181817</v>
      </c>
    </row>
    <row r="4649" spans="1:14" x14ac:dyDescent="0.35">
      <c r="A4649" t="s">
        <v>87</v>
      </c>
      <c r="B4649" t="s">
        <v>233</v>
      </c>
      <c r="C4649" s="1">
        <v>44144</v>
      </c>
      <c r="D4649" t="s">
        <v>128</v>
      </c>
      <c r="E4649" s="3">
        <v>5.95</v>
      </c>
      <c r="F4649" s="4">
        <v>0</v>
      </c>
      <c r="G4649" s="2">
        <v>23550</v>
      </c>
      <c r="H4649" s="2">
        <v>23365</v>
      </c>
      <c r="I4649" s="2">
        <v>23805</v>
      </c>
      <c r="J4649" s="2">
        <v>24355</v>
      </c>
      <c r="K4649" s="2">
        <v>24805</v>
      </c>
      <c r="L4649" t="str">
        <f t="shared" si="144"/>
        <v/>
      </c>
      <c r="M4649" t="str">
        <f>IFERROR(VLOOKUP(A4649,'Статус менеджера'!$A$2:$B$48,2,TRUE),"")</f>
        <v/>
      </c>
      <c r="N4649" s="2">
        <f t="shared" si="145"/>
        <v>9.6818181818181817</v>
      </c>
    </row>
    <row r="4650" spans="1:14" x14ac:dyDescent="0.35">
      <c r="A4650" t="s">
        <v>87</v>
      </c>
      <c r="B4650" t="s">
        <v>233</v>
      </c>
      <c r="C4650" s="1">
        <v>44144</v>
      </c>
      <c r="D4650" t="s">
        <v>128</v>
      </c>
      <c r="E4650" s="3">
        <v>6</v>
      </c>
      <c r="F4650" s="4">
        <v>0</v>
      </c>
      <c r="G4650" s="2">
        <v>23550</v>
      </c>
      <c r="H4650" s="2">
        <v>23365</v>
      </c>
      <c r="I4650" s="2">
        <v>23805</v>
      </c>
      <c r="J4650" s="2">
        <v>24355</v>
      </c>
      <c r="K4650" s="2">
        <v>24805</v>
      </c>
      <c r="L4650" t="str">
        <f t="shared" si="144"/>
        <v/>
      </c>
      <c r="M4650" t="str">
        <f>IFERROR(VLOOKUP(A4650,'Статус менеджера'!$A$2:$B$48,2,TRUE),"")</f>
        <v/>
      </c>
      <c r="N4650" s="2">
        <f t="shared" si="145"/>
        <v>9.6818181818181817</v>
      </c>
    </row>
    <row r="4651" spans="1:14" x14ac:dyDescent="0.35">
      <c r="A4651" t="s">
        <v>87</v>
      </c>
      <c r="B4651" t="s">
        <v>233</v>
      </c>
      <c r="C4651" s="1">
        <v>44144</v>
      </c>
      <c r="D4651" t="s">
        <v>128</v>
      </c>
      <c r="E4651" s="3">
        <v>6.27</v>
      </c>
      <c r="F4651" s="4">
        <v>0</v>
      </c>
      <c r="G4651" s="2">
        <v>23990</v>
      </c>
      <c r="H4651" s="2">
        <v>23805</v>
      </c>
      <c r="I4651" s="2">
        <v>24245</v>
      </c>
      <c r="J4651" s="2">
        <v>24795</v>
      </c>
      <c r="K4651" s="2">
        <v>25245</v>
      </c>
      <c r="L4651" t="str">
        <f t="shared" si="144"/>
        <v/>
      </c>
      <c r="M4651" t="str">
        <f>IFERROR(VLOOKUP(A4651,'Статус менеджера'!$A$2:$B$48,2,TRUE),"")</f>
        <v/>
      </c>
      <c r="N4651" s="2">
        <f t="shared" si="145"/>
        <v>9.6818181818181817</v>
      </c>
    </row>
    <row r="4652" spans="1:14" x14ac:dyDescent="0.35">
      <c r="A4652" t="s">
        <v>87</v>
      </c>
      <c r="B4652" t="s">
        <v>233</v>
      </c>
      <c r="C4652" s="1">
        <v>44144</v>
      </c>
      <c r="D4652" t="s">
        <v>128</v>
      </c>
      <c r="E4652" s="3">
        <v>7</v>
      </c>
      <c r="F4652" s="4">
        <v>0</v>
      </c>
      <c r="G4652" s="2">
        <v>23990</v>
      </c>
      <c r="H4652" s="2">
        <v>23805</v>
      </c>
      <c r="I4652" s="2">
        <v>24245</v>
      </c>
      <c r="J4652" s="2">
        <v>24795</v>
      </c>
      <c r="K4652" s="2">
        <v>25245</v>
      </c>
      <c r="L4652" t="str">
        <f t="shared" si="144"/>
        <v/>
      </c>
      <c r="M4652" t="str">
        <f>IFERROR(VLOOKUP(A4652,'Статус менеджера'!$A$2:$B$48,2,TRUE),"")</f>
        <v/>
      </c>
      <c r="N4652" s="2">
        <f t="shared" si="145"/>
        <v>9.6818181818181817</v>
      </c>
    </row>
    <row r="4653" spans="1:14" x14ac:dyDescent="0.35">
      <c r="A4653" t="s">
        <v>87</v>
      </c>
      <c r="B4653" t="s">
        <v>233</v>
      </c>
      <c r="C4653" s="1">
        <v>44144</v>
      </c>
      <c r="D4653" t="s">
        <v>128</v>
      </c>
      <c r="E4653" s="3">
        <v>5.92</v>
      </c>
      <c r="F4653" s="4">
        <v>0</v>
      </c>
      <c r="G4653" s="2">
        <v>23990</v>
      </c>
      <c r="H4653" s="2">
        <v>23805</v>
      </c>
      <c r="I4653" s="2">
        <v>24245</v>
      </c>
      <c r="J4653" s="2">
        <v>24795</v>
      </c>
      <c r="K4653" s="2">
        <v>25245</v>
      </c>
      <c r="L4653" t="str">
        <f t="shared" si="144"/>
        <v/>
      </c>
      <c r="M4653" t="str">
        <f>IFERROR(VLOOKUP(A4653,'Статус менеджера'!$A$2:$B$48,2,TRUE),"")</f>
        <v/>
      </c>
      <c r="N4653" s="2">
        <f t="shared" si="145"/>
        <v>9.6818181818181817</v>
      </c>
    </row>
    <row r="4654" spans="1:14" x14ac:dyDescent="0.35">
      <c r="A4654" t="s">
        <v>87</v>
      </c>
      <c r="B4654" t="s">
        <v>233</v>
      </c>
      <c r="C4654" s="1">
        <v>44144</v>
      </c>
      <c r="D4654" t="s">
        <v>128</v>
      </c>
      <c r="E4654" s="3">
        <v>5.8</v>
      </c>
      <c r="F4654" s="4">
        <v>0</v>
      </c>
      <c r="G4654" s="2">
        <v>23990</v>
      </c>
      <c r="H4654" s="2">
        <v>23805</v>
      </c>
      <c r="I4654" s="2">
        <v>24245</v>
      </c>
      <c r="J4654" s="2">
        <v>24795</v>
      </c>
      <c r="K4654" s="2">
        <v>25245</v>
      </c>
      <c r="L4654" t="str">
        <f t="shared" si="144"/>
        <v/>
      </c>
      <c r="M4654" t="str">
        <f>IFERROR(VLOOKUP(A4654,'Статус менеджера'!$A$2:$B$48,2,TRUE),"")</f>
        <v/>
      </c>
      <c r="N4654" s="2">
        <f t="shared" si="145"/>
        <v>9.6818181818181817</v>
      </c>
    </row>
    <row r="4655" spans="1:14" x14ac:dyDescent="0.35">
      <c r="A4655" t="s">
        <v>87</v>
      </c>
      <c r="B4655" t="s">
        <v>233</v>
      </c>
      <c r="C4655" s="1">
        <v>44144</v>
      </c>
      <c r="D4655" t="s">
        <v>128</v>
      </c>
      <c r="E4655" s="3">
        <v>6.25</v>
      </c>
      <c r="F4655" s="4">
        <v>0</v>
      </c>
      <c r="G4655" s="2">
        <v>23990</v>
      </c>
      <c r="H4655" s="2">
        <v>23805</v>
      </c>
      <c r="I4655" s="2">
        <v>24245</v>
      </c>
      <c r="J4655" s="2">
        <v>24795</v>
      </c>
      <c r="K4655" s="2">
        <v>25245</v>
      </c>
      <c r="L4655" t="str">
        <f t="shared" si="144"/>
        <v/>
      </c>
      <c r="M4655" t="str">
        <f>IFERROR(VLOOKUP(A4655,'Статус менеджера'!$A$2:$B$48,2,TRUE),"")</f>
        <v/>
      </c>
      <c r="N4655" s="2">
        <f t="shared" si="145"/>
        <v>9.6818181818181817</v>
      </c>
    </row>
    <row r="4656" spans="1:14" x14ac:dyDescent="0.35">
      <c r="A4656" t="s">
        <v>87</v>
      </c>
      <c r="B4656" t="s">
        <v>233</v>
      </c>
      <c r="C4656" s="1">
        <v>44144</v>
      </c>
      <c r="D4656" t="s">
        <v>128</v>
      </c>
      <c r="E4656" s="3">
        <v>4.68</v>
      </c>
      <c r="F4656" s="4">
        <v>0</v>
      </c>
      <c r="G4656" s="2">
        <v>24190</v>
      </c>
      <c r="H4656" s="2">
        <v>24005</v>
      </c>
      <c r="I4656" s="2">
        <v>24445</v>
      </c>
      <c r="J4656" s="2">
        <v>24995</v>
      </c>
      <c r="K4656" s="2">
        <v>25445</v>
      </c>
      <c r="L4656" t="str">
        <f t="shared" si="144"/>
        <v/>
      </c>
      <c r="M4656" t="str">
        <f>IFERROR(VLOOKUP(A4656,'Статус менеджера'!$A$2:$B$48,2,TRUE),"")</f>
        <v/>
      </c>
      <c r="N4656" s="2">
        <f t="shared" si="145"/>
        <v>9.6818181818181817</v>
      </c>
    </row>
    <row r="4657" spans="1:14" x14ac:dyDescent="0.35">
      <c r="A4657" t="s">
        <v>87</v>
      </c>
      <c r="B4657" t="s">
        <v>233</v>
      </c>
      <c r="C4657" s="1">
        <v>44144</v>
      </c>
      <c r="D4657" t="s">
        <v>128</v>
      </c>
      <c r="E4657" s="3">
        <v>5.2850000000000001</v>
      </c>
      <c r="F4657" s="4">
        <v>0</v>
      </c>
      <c r="G4657" s="2">
        <v>24190</v>
      </c>
      <c r="H4657" s="2">
        <v>24005</v>
      </c>
      <c r="I4657" s="2">
        <v>24445</v>
      </c>
      <c r="J4657" s="2">
        <v>24995</v>
      </c>
      <c r="K4657" s="2">
        <v>25445</v>
      </c>
      <c r="L4657" t="str">
        <f t="shared" si="144"/>
        <v/>
      </c>
      <c r="M4657" t="str">
        <f>IFERROR(VLOOKUP(A4657,'Статус менеджера'!$A$2:$B$48,2,TRUE),"")</f>
        <v/>
      </c>
      <c r="N4657" s="2">
        <f t="shared" si="145"/>
        <v>9.6818181818181817</v>
      </c>
    </row>
    <row r="4658" spans="1:14" x14ac:dyDescent="0.35">
      <c r="A4658" t="s">
        <v>87</v>
      </c>
      <c r="B4658" t="s">
        <v>233</v>
      </c>
      <c r="C4658" s="1">
        <v>44144</v>
      </c>
      <c r="D4658" t="s">
        <v>128</v>
      </c>
      <c r="E4658" s="3">
        <v>7.04</v>
      </c>
      <c r="F4658" s="4">
        <v>0</v>
      </c>
      <c r="G4658" s="2">
        <v>24190</v>
      </c>
      <c r="H4658" s="2">
        <v>24005</v>
      </c>
      <c r="I4658" s="2">
        <v>24445</v>
      </c>
      <c r="J4658" s="2">
        <v>24995</v>
      </c>
      <c r="K4658" s="2">
        <v>25445</v>
      </c>
      <c r="L4658" t="str">
        <f t="shared" si="144"/>
        <v/>
      </c>
      <c r="M4658" t="str">
        <f>IFERROR(VLOOKUP(A4658,'Статус менеджера'!$A$2:$B$48,2,TRUE),"")</f>
        <v/>
      </c>
      <c r="N4658" s="2">
        <f t="shared" si="145"/>
        <v>9.6818181818181817</v>
      </c>
    </row>
    <row r="4659" spans="1:14" x14ac:dyDescent="0.35">
      <c r="A4659" t="s">
        <v>87</v>
      </c>
      <c r="B4659" t="s">
        <v>233</v>
      </c>
      <c r="C4659" s="1">
        <v>44144</v>
      </c>
      <c r="D4659" t="s">
        <v>128</v>
      </c>
      <c r="E4659" s="3">
        <v>6.3250000000000002</v>
      </c>
      <c r="F4659" s="4">
        <v>0</v>
      </c>
      <c r="G4659" s="2">
        <v>23650</v>
      </c>
      <c r="H4659" s="2">
        <v>23465</v>
      </c>
      <c r="I4659" s="2">
        <v>23905</v>
      </c>
      <c r="J4659" s="2">
        <v>24455</v>
      </c>
      <c r="K4659" s="2">
        <v>24905</v>
      </c>
      <c r="L4659" t="str">
        <f t="shared" si="144"/>
        <v/>
      </c>
      <c r="M4659" t="str">
        <f>IFERROR(VLOOKUP(A4659,'Статус менеджера'!$A$2:$B$48,2,TRUE),"")</f>
        <v/>
      </c>
      <c r="N4659" s="2">
        <f t="shared" si="145"/>
        <v>9.6818181818181817</v>
      </c>
    </row>
    <row r="4660" spans="1:14" x14ac:dyDescent="0.35">
      <c r="A4660" t="s">
        <v>87</v>
      </c>
      <c r="B4660" t="s">
        <v>233</v>
      </c>
      <c r="C4660" s="1">
        <v>44144</v>
      </c>
      <c r="D4660" t="s">
        <v>128</v>
      </c>
      <c r="E4660" s="3">
        <v>6.6349999999999998</v>
      </c>
      <c r="F4660" s="4">
        <v>0</v>
      </c>
      <c r="G4660" s="2">
        <v>23650</v>
      </c>
      <c r="H4660" s="2">
        <v>23465</v>
      </c>
      <c r="I4660" s="2">
        <v>23905</v>
      </c>
      <c r="J4660" s="2">
        <v>24455</v>
      </c>
      <c r="K4660" s="2">
        <v>24905</v>
      </c>
      <c r="L4660" t="str">
        <f t="shared" si="144"/>
        <v/>
      </c>
      <c r="M4660" t="str">
        <f>IFERROR(VLOOKUP(A4660,'Статус менеджера'!$A$2:$B$48,2,TRUE),"")</f>
        <v/>
      </c>
      <c r="N4660" s="2">
        <f t="shared" si="145"/>
        <v>9.6818181818181817</v>
      </c>
    </row>
    <row r="4661" spans="1:14" x14ac:dyDescent="0.35">
      <c r="A4661" t="s">
        <v>87</v>
      </c>
      <c r="B4661" t="s">
        <v>233</v>
      </c>
      <c r="C4661" s="1">
        <v>44144</v>
      </c>
      <c r="D4661" t="s">
        <v>128</v>
      </c>
      <c r="E4661" s="3">
        <v>6.36</v>
      </c>
      <c r="F4661" s="4">
        <v>0</v>
      </c>
      <c r="G4661" s="2">
        <v>23650</v>
      </c>
      <c r="H4661" s="2">
        <v>23465</v>
      </c>
      <c r="I4661" s="2">
        <v>23905</v>
      </c>
      <c r="J4661" s="2">
        <v>24455</v>
      </c>
      <c r="K4661" s="2">
        <v>24905</v>
      </c>
      <c r="L4661" t="str">
        <f t="shared" si="144"/>
        <v/>
      </c>
      <c r="M4661" t="str">
        <f>IFERROR(VLOOKUP(A4661,'Статус менеджера'!$A$2:$B$48,2,TRUE),"")</f>
        <v/>
      </c>
      <c r="N4661" s="2">
        <f t="shared" si="145"/>
        <v>9.6818181818181817</v>
      </c>
    </row>
    <row r="4662" spans="1:14" x14ac:dyDescent="0.35">
      <c r="A4662" t="s">
        <v>87</v>
      </c>
      <c r="B4662" t="s">
        <v>233</v>
      </c>
      <c r="C4662" s="1">
        <v>44144</v>
      </c>
      <c r="D4662" t="s">
        <v>128</v>
      </c>
      <c r="E4662" s="3">
        <v>6.4950000000000001</v>
      </c>
      <c r="F4662" s="4">
        <v>0</v>
      </c>
      <c r="G4662" s="2">
        <v>23650</v>
      </c>
      <c r="H4662" s="2">
        <v>23465</v>
      </c>
      <c r="I4662" s="2">
        <v>23905</v>
      </c>
      <c r="J4662" s="2">
        <v>24455</v>
      </c>
      <c r="K4662" s="2">
        <v>24905</v>
      </c>
      <c r="L4662" t="str">
        <f t="shared" si="144"/>
        <v/>
      </c>
      <c r="M4662" t="str">
        <f>IFERROR(VLOOKUP(A4662,'Статус менеджера'!$A$2:$B$48,2,TRUE),"")</f>
        <v/>
      </c>
      <c r="N4662" s="2">
        <f t="shared" si="145"/>
        <v>9.6818181818181817</v>
      </c>
    </row>
    <row r="4663" spans="1:14" x14ac:dyDescent="0.35">
      <c r="A4663" t="s">
        <v>87</v>
      </c>
      <c r="B4663" t="s">
        <v>233</v>
      </c>
      <c r="C4663" s="1">
        <v>44144</v>
      </c>
      <c r="D4663" t="s">
        <v>128</v>
      </c>
      <c r="E4663" s="3">
        <v>6.48</v>
      </c>
      <c r="F4663" s="4">
        <v>0</v>
      </c>
      <c r="G4663" s="2">
        <v>23650</v>
      </c>
      <c r="H4663" s="2">
        <v>23465</v>
      </c>
      <c r="I4663" s="2">
        <v>23905</v>
      </c>
      <c r="J4663" s="2">
        <v>24455</v>
      </c>
      <c r="K4663" s="2">
        <v>24905</v>
      </c>
      <c r="L4663" t="str">
        <f t="shared" si="144"/>
        <v/>
      </c>
      <c r="M4663" t="str">
        <f>IFERROR(VLOOKUP(A4663,'Статус менеджера'!$A$2:$B$48,2,TRUE),"")</f>
        <v/>
      </c>
      <c r="N4663" s="2">
        <f t="shared" si="145"/>
        <v>9.6818181818181817</v>
      </c>
    </row>
    <row r="4664" spans="1:14" x14ac:dyDescent="0.35">
      <c r="A4664" t="s">
        <v>87</v>
      </c>
      <c r="B4664" t="s">
        <v>233</v>
      </c>
      <c r="C4664" s="1">
        <v>44144</v>
      </c>
      <c r="D4664" t="s">
        <v>128</v>
      </c>
      <c r="E4664" s="3">
        <v>5.54</v>
      </c>
      <c r="F4664" s="4">
        <v>0</v>
      </c>
      <c r="G4664" s="2">
        <v>23650</v>
      </c>
      <c r="H4664" s="2">
        <v>23465</v>
      </c>
      <c r="I4664" s="2">
        <v>23905</v>
      </c>
      <c r="J4664" s="2">
        <v>24455</v>
      </c>
      <c r="K4664" s="2">
        <v>24905</v>
      </c>
      <c r="L4664" t="str">
        <f t="shared" si="144"/>
        <v/>
      </c>
      <c r="M4664" t="str">
        <f>IFERROR(VLOOKUP(A4664,'Статус менеджера'!$A$2:$B$48,2,TRUE),"")</f>
        <v/>
      </c>
      <c r="N4664" s="2">
        <f t="shared" si="145"/>
        <v>9.6818181818181817</v>
      </c>
    </row>
    <row r="4665" spans="1:14" x14ac:dyDescent="0.35">
      <c r="A4665" t="s">
        <v>87</v>
      </c>
      <c r="B4665" t="s">
        <v>233</v>
      </c>
      <c r="C4665" s="1">
        <v>44144</v>
      </c>
      <c r="D4665" t="s">
        <v>128</v>
      </c>
      <c r="E4665" s="3">
        <v>6.8449999999999998</v>
      </c>
      <c r="F4665" s="4">
        <v>0</v>
      </c>
      <c r="G4665" s="2">
        <v>23320</v>
      </c>
      <c r="H4665" s="2">
        <v>23135</v>
      </c>
      <c r="I4665" s="2">
        <v>23575</v>
      </c>
      <c r="J4665" s="2">
        <v>24125</v>
      </c>
      <c r="K4665" s="2">
        <v>24575</v>
      </c>
      <c r="L4665" t="str">
        <f t="shared" si="144"/>
        <v/>
      </c>
      <c r="M4665" t="str">
        <f>IFERROR(VLOOKUP(A4665,'Статус менеджера'!$A$2:$B$48,2,TRUE),"")</f>
        <v/>
      </c>
      <c r="N4665" s="2">
        <f t="shared" si="145"/>
        <v>9.6818181818181817</v>
      </c>
    </row>
    <row r="4666" spans="1:14" x14ac:dyDescent="0.35">
      <c r="A4666" t="s">
        <v>87</v>
      </c>
      <c r="B4666" t="s">
        <v>233</v>
      </c>
      <c r="C4666" s="1">
        <v>44144</v>
      </c>
      <c r="D4666" t="s">
        <v>128</v>
      </c>
      <c r="E4666" s="3">
        <v>7.17</v>
      </c>
      <c r="F4666" s="4">
        <v>0</v>
      </c>
      <c r="G4666" s="2">
        <v>23485</v>
      </c>
      <c r="H4666" s="2">
        <v>23300</v>
      </c>
      <c r="I4666" s="2">
        <v>23740</v>
      </c>
      <c r="J4666" s="2">
        <v>24290</v>
      </c>
      <c r="K4666" s="2">
        <v>24740</v>
      </c>
      <c r="L4666" t="str">
        <f t="shared" si="144"/>
        <v/>
      </c>
      <c r="M4666" t="str">
        <f>IFERROR(VLOOKUP(A4666,'Статус менеджера'!$A$2:$B$48,2,TRUE),"")</f>
        <v/>
      </c>
      <c r="N4666" s="2">
        <f t="shared" si="145"/>
        <v>9.6818181818181817</v>
      </c>
    </row>
    <row r="4667" spans="1:14" x14ac:dyDescent="0.35">
      <c r="A4667" t="s">
        <v>87</v>
      </c>
      <c r="B4667" t="s">
        <v>233</v>
      </c>
      <c r="C4667" s="1">
        <v>44144</v>
      </c>
      <c r="D4667" t="s">
        <v>128</v>
      </c>
      <c r="E4667" s="3">
        <v>6.48</v>
      </c>
      <c r="F4667" s="4">
        <v>0</v>
      </c>
      <c r="G4667" s="2">
        <v>23485</v>
      </c>
      <c r="H4667" s="2">
        <v>23300</v>
      </c>
      <c r="I4667" s="2">
        <v>23740</v>
      </c>
      <c r="J4667" s="2">
        <v>24290</v>
      </c>
      <c r="K4667" s="2">
        <v>24740</v>
      </c>
      <c r="L4667" t="str">
        <f t="shared" si="144"/>
        <v/>
      </c>
      <c r="M4667" t="str">
        <f>IFERROR(VLOOKUP(A4667,'Статус менеджера'!$A$2:$B$48,2,TRUE),"")</f>
        <v/>
      </c>
      <c r="N4667" s="2">
        <f t="shared" si="145"/>
        <v>9.6818181818181817</v>
      </c>
    </row>
    <row r="4668" spans="1:14" x14ac:dyDescent="0.35">
      <c r="A4668" t="s">
        <v>87</v>
      </c>
      <c r="B4668" t="s">
        <v>233</v>
      </c>
      <c r="C4668" s="1">
        <v>44144</v>
      </c>
      <c r="D4668" t="s">
        <v>128</v>
      </c>
      <c r="E4668" s="3">
        <v>5.62</v>
      </c>
      <c r="F4668" s="4">
        <v>0</v>
      </c>
      <c r="G4668" s="2">
        <v>23145</v>
      </c>
      <c r="H4668" s="2">
        <v>22960</v>
      </c>
      <c r="I4668" s="2">
        <v>23400</v>
      </c>
      <c r="J4668" s="2">
        <v>23950</v>
      </c>
      <c r="K4668" s="2">
        <v>24400</v>
      </c>
      <c r="L4668" t="str">
        <f t="shared" si="144"/>
        <v/>
      </c>
      <c r="M4668" t="str">
        <f>IFERROR(VLOOKUP(A4668,'Статус менеджера'!$A$2:$B$48,2,TRUE),"")</f>
        <v/>
      </c>
      <c r="N4668" s="2">
        <f t="shared" si="145"/>
        <v>9.6818181818181817</v>
      </c>
    </row>
    <row r="4669" spans="1:14" x14ac:dyDescent="0.35">
      <c r="A4669" t="s">
        <v>87</v>
      </c>
      <c r="B4669" t="s">
        <v>233</v>
      </c>
      <c r="C4669" s="1">
        <v>44144</v>
      </c>
      <c r="D4669" t="s">
        <v>128</v>
      </c>
      <c r="E4669" s="3">
        <v>5.64</v>
      </c>
      <c r="F4669" s="4">
        <v>0</v>
      </c>
      <c r="G4669" s="2">
        <v>23145</v>
      </c>
      <c r="H4669" s="2">
        <v>22960</v>
      </c>
      <c r="I4669" s="2">
        <v>23400</v>
      </c>
      <c r="J4669" s="2">
        <v>23950</v>
      </c>
      <c r="K4669" s="2">
        <v>24400</v>
      </c>
      <c r="L4669" t="str">
        <f t="shared" si="144"/>
        <v/>
      </c>
      <c r="M4669" t="str">
        <f>IFERROR(VLOOKUP(A4669,'Статус менеджера'!$A$2:$B$48,2,TRUE),"")</f>
        <v/>
      </c>
      <c r="N4669" s="2">
        <f t="shared" si="145"/>
        <v>9.6818181818181817</v>
      </c>
    </row>
    <row r="4670" spans="1:14" x14ac:dyDescent="0.35">
      <c r="A4670" t="s">
        <v>87</v>
      </c>
      <c r="B4670" t="s">
        <v>233</v>
      </c>
      <c r="C4670" s="1">
        <v>44144</v>
      </c>
      <c r="D4670" t="s">
        <v>128</v>
      </c>
      <c r="E4670" s="3">
        <v>4.95</v>
      </c>
      <c r="F4670" s="4">
        <v>0</v>
      </c>
      <c r="G4670" s="2">
        <v>23145</v>
      </c>
      <c r="H4670" s="2">
        <v>22960</v>
      </c>
      <c r="I4670" s="2">
        <v>23400</v>
      </c>
      <c r="J4670" s="2">
        <v>23950</v>
      </c>
      <c r="K4670" s="2">
        <v>24400</v>
      </c>
      <c r="L4670" t="str">
        <f t="shared" si="144"/>
        <v/>
      </c>
      <c r="M4670" t="str">
        <f>IFERROR(VLOOKUP(A4670,'Статус менеджера'!$A$2:$B$48,2,TRUE),"")</f>
        <v/>
      </c>
      <c r="N4670" s="2">
        <f t="shared" si="145"/>
        <v>9.6818181818181817</v>
      </c>
    </row>
    <row r="4671" spans="1:14" x14ac:dyDescent="0.35">
      <c r="A4671" t="s">
        <v>87</v>
      </c>
      <c r="B4671" t="s">
        <v>233</v>
      </c>
      <c r="C4671" s="1">
        <v>44144</v>
      </c>
      <c r="D4671" t="s">
        <v>128</v>
      </c>
      <c r="E4671" s="3">
        <v>5.07</v>
      </c>
      <c r="F4671" s="4">
        <v>0</v>
      </c>
      <c r="G4671" s="2">
        <v>23145</v>
      </c>
      <c r="H4671" s="2">
        <v>22960</v>
      </c>
      <c r="I4671" s="2">
        <v>23400</v>
      </c>
      <c r="J4671" s="2">
        <v>23950</v>
      </c>
      <c r="K4671" s="2">
        <v>24400</v>
      </c>
      <c r="L4671" t="str">
        <f t="shared" si="144"/>
        <v/>
      </c>
      <c r="M4671" t="str">
        <f>IFERROR(VLOOKUP(A4671,'Статус менеджера'!$A$2:$B$48,2,TRUE),"")</f>
        <v/>
      </c>
      <c r="N4671" s="2">
        <f t="shared" si="145"/>
        <v>9.6818181818181817</v>
      </c>
    </row>
    <row r="4672" spans="1:14" x14ac:dyDescent="0.35">
      <c r="A4672" t="s">
        <v>87</v>
      </c>
      <c r="B4672" t="s">
        <v>233</v>
      </c>
      <c r="C4672" s="1">
        <v>44144</v>
      </c>
      <c r="D4672" t="s">
        <v>128</v>
      </c>
      <c r="E4672" s="3">
        <v>5</v>
      </c>
      <c r="F4672" s="4">
        <v>0</v>
      </c>
      <c r="G4672" s="2">
        <v>23145</v>
      </c>
      <c r="H4672" s="2">
        <v>22960</v>
      </c>
      <c r="I4672" s="2">
        <v>23400</v>
      </c>
      <c r="J4672" s="2">
        <v>23950</v>
      </c>
      <c r="K4672" s="2">
        <v>24400</v>
      </c>
      <c r="L4672" t="str">
        <f t="shared" si="144"/>
        <v/>
      </c>
      <c r="M4672" t="str">
        <f>IFERROR(VLOOKUP(A4672,'Статус менеджера'!$A$2:$B$48,2,TRUE),"")</f>
        <v/>
      </c>
      <c r="N4672" s="2">
        <f t="shared" si="145"/>
        <v>9.6818181818181817</v>
      </c>
    </row>
    <row r="4673" spans="1:14" x14ac:dyDescent="0.35">
      <c r="A4673" t="s">
        <v>87</v>
      </c>
      <c r="B4673" t="s">
        <v>233</v>
      </c>
      <c r="C4673" s="1">
        <v>44144</v>
      </c>
      <c r="D4673" t="s">
        <v>128</v>
      </c>
      <c r="E4673" s="3">
        <v>4.3600000000000003</v>
      </c>
      <c r="F4673" s="4">
        <v>0</v>
      </c>
      <c r="G4673" s="2">
        <v>23145</v>
      </c>
      <c r="H4673" s="2">
        <v>22960</v>
      </c>
      <c r="I4673" s="2">
        <v>23400</v>
      </c>
      <c r="J4673" s="2">
        <v>23950</v>
      </c>
      <c r="K4673" s="2">
        <v>24400</v>
      </c>
      <c r="L4673" t="str">
        <f t="shared" si="144"/>
        <v/>
      </c>
      <c r="M4673" t="str">
        <f>IFERROR(VLOOKUP(A4673,'Статус менеджера'!$A$2:$B$48,2,TRUE),"")</f>
        <v/>
      </c>
      <c r="N4673" s="2">
        <f t="shared" si="145"/>
        <v>9.6818181818181817</v>
      </c>
    </row>
    <row r="4674" spans="1:14" x14ac:dyDescent="0.35">
      <c r="A4674" t="s">
        <v>87</v>
      </c>
      <c r="B4674" t="s">
        <v>233</v>
      </c>
      <c r="C4674" s="1">
        <v>44144</v>
      </c>
      <c r="D4674" t="s">
        <v>128</v>
      </c>
      <c r="E4674" s="3">
        <v>5.3</v>
      </c>
      <c r="F4674" s="4">
        <v>0</v>
      </c>
      <c r="G4674" s="2">
        <v>23145</v>
      </c>
      <c r="H4674" s="2">
        <v>22960</v>
      </c>
      <c r="I4674" s="2">
        <v>23400</v>
      </c>
      <c r="J4674" s="2">
        <v>23950</v>
      </c>
      <c r="K4674" s="2">
        <v>24400</v>
      </c>
      <c r="L4674" t="str">
        <f t="shared" ref="L4674:L4737" si="146">IFERROR(IF(AND(M4674="Продавець малим клієнтам", OR(B4674="Східний регіон", B4674="Західний регіон", B4674="Північний регіон", B4674="Південний регіон", B4674="Центральний регіон", B4674="Будівництво", B4674="Дистрибуція роздріб")), E4674*N4674, ""),"")</f>
        <v/>
      </c>
      <c r="M4674" t="str">
        <f>IFERROR(VLOOKUP(A4674,'Статус менеджера'!$A$2:$B$48,2,TRUE),"")</f>
        <v/>
      </c>
      <c r="N4674" s="2">
        <f t="shared" ref="N4674:N4737" si="147">IFERROR(IF(G4674 &lt;= H4674, 8,
    IF(G4674 &lt;= I4674, 8 + (G4674 - H4674) * (12 - 8) / (I4674 - H4674),
       IF(G4674 &lt;= J4674, 12 + (G4674 - I4674) * (20 - 12) / (J4674 - I4674),
          IF(G4674 &lt;= K4674, 20 + (G4674 - J4674) * (30 - 20) / (K4674 - J4674),
             30)))),"")</f>
        <v>9.6818181818181817</v>
      </c>
    </row>
    <row r="4675" spans="1:14" x14ac:dyDescent="0.35">
      <c r="A4675" t="s">
        <v>87</v>
      </c>
      <c r="B4675" t="s">
        <v>233</v>
      </c>
      <c r="C4675" s="1">
        <v>44144</v>
      </c>
      <c r="D4675" t="s">
        <v>128</v>
      </c>
      <c r="E4675" s="3">
        <v>5.9050000000000002</v>
      </c>
      <c r="F4675" s="4">
        <v>0</v>
      </c>
      <c r="G4675" s="2">
        <v>22035</v>
      </c>
      <c r="H4675" s="2">
        <v>21850</v>
      </c>
      <c r="I4675" s="2">
        <v>22290</v>
      </c>
      <c r="J4675" s="2">
        <v>22840</v>
      </c>
      <c r="K4675" s="2">
        <v>23290</v>
      </c>
      <c r="L4675" t="str">
        <f t="shared" si="146"/>
        <v/>
      </c>
      <c r="M4675" t="str">
        <f>IFERROR(VLOOKUP(A4675,'Статус менеджера'!$A$2:$B$48,2,TRUE),"")</f>
        <v/>
      </c>
      <c r="N4675" s="2">
        <f t="shared" si="147"/>
        <v>9.6818181818181817</v>
      </c>
    </row>
    <row r="4676" spans="1:14" x14ac:dyDescent="0.35">
      <c r="A4676" t="s">
        <v>87</v>
      </c>
      <c r="B4676" t="s">
        <v>233</v>
      </c>
      <c r="C4676" s="1">
        <v>44144</v>
      </c>
      <c r="D4676" t="s">
        <v>128</v>
      </c>
      <c r="E4676" s="3">
        <v>5.4</v>
      </c>
      <c r="F4676" s="4">
        <v>0</v>
      </c>
      <c r="G4676" s="2">
        <v>22305</v>
      </c>
      <c r="H4676" s="2">
        <v>22120</v>
      </c>
      <c r="I4676" s="2">
        <v>22560</v>
      </c>
      <c r="J4676" s="2">
        <v>23110</v>
      </c>
      <c r="K4676" s="2">
        <v>23560</v>
      </c>
      <c r="L4676" t="str">
        <f t="shared" si="146"/>
        <v/>
      </c>
      <c r="M4676" t="str">
        <f>IFERROR(VLOOKUP(A4676,'Статус менеджера'!$A$2:$B$48,2,TRUE),"")</f>
        <v/>
      </c>
      <c r="N4676" s="2">
        <f t="shared" si="147"/>
        <v>9.6818181818181817</v>
      </c>
    </row>
    <row r="4677" spans="1:14" x14ac:dyDescent="0.35">
      <c r="A4677" t="s">
        <v>87</v>
      </c>
      <c r="B4677" t="s">
        <v>233</v>
      </c>
      <c r="C4677" s="1">
        <v>44144</v>
      </c>
      <c r="D4677" t="s">
        <v>128</v>
      </c>
      <c r="E4677" s="3">
        <v>6.34</v>
      </c>
      <c r="F4677" s="4">
        <v>0</v>
      </c>
      <c r="G4677" s="2">
        <v>22305</v>
      </c>
      <c r="H4677" s="2">
        <v>22120</v>
      </c>
      <c r="I4677" s="2">
        <v>22560</v>
      </c>
      <c r="J4677" s="2">
        <v>23110</v>
      </c>
      <c r="K4677" s="2">
        <v>23560</v>
      </c>
      <c r="L4677" t="str">
        <f t="shared" si="146"/>
        <v/>
      </c>
      <c r="M4677" t="str">
        <f>IFERROR(VLOOKUP(A4677,'Статус менеджера'!$A$2:$B$48,2,TRUE),"")</f>
        <v/>
      </c>
      <c r="N4677" s="2">
        <f t="shared" si="147"/>
        <v>9.6818181818181817</v>
      </c>
    </row>
    <row r="4678" spans="1:14" x14ac:dyDescent="0.35">
      <c r="A4678" t="s">
        <v>87</v>
      </c>
      <c r="B4678" t="s">
        <v>233</v>
      </c>
      <c r="C4678" s="1">
        <v>44144</v>
      </c>
      <c r="D4678" t="s">
        <v>128</v>
      </c>
      <c r="E4678" s="3">
        <v>5.65</v>
      </c>
      <c r="F4678" s="4">
        <v>0</v>
      </c>
      <c r="G4678" s="2">
        <v>22305</v>
      </c>
      <c r="H4678" s="2">
        <v>22120</v>
      </c>
      <c r="I4678" s="2">
        <v>22560</v>
      </c>
      <c r="J4678" s="2">
        <v>23110</v>
      </c>
      <c r="K4678" s="2">
        <v>23560</v>
      </c>
      <c r="L4678" t="str">
        <f t="shared" si="146"/>
        <v/>
      </c>
      <c r="M4678" t="str">
        <f>IFERROR(VLOOKUP(A4678,'Статус менеджера'!$A$2:$B$48,2,TRUE),"")</f>
        <v/>
      </c>
      <c r="N4678" s="2">
        <f t="shared" si="147"/>
        <v>9.6818181818181817</v>
      </c>
    </row>
    <row r="4679" spans="1:14" x14ac:dyDescent="0.35">
      <c r="A4679" t="s">
        <v>87</v>
      </c>
      <c r="B4679" t="s">
        <v>233</v>
      </c>
      <c r="C4679" s="1">
        <v>44144</v>
      </c>
      <c r="D4679" t="s">
        <v>128</v>
      </c>
      <c r="E4679" s="3">
        <v>6.65</v>
      </c>
      <c r="F4679" s="4">
        <v>0</v>
      </c>
      <c r="G4679" s="2">
        <v>22305</v>
      </c>
      <c r="H4679" s="2">
        <v>22120</v>
      </c>
      <c r="I4679" s="2">
        <v>22560</v>
      </c>
      <c r="J4679" s="2">
        <v>23110</v>
      </c>
      <c r="K4679" s="2">
        <v>23560</v>
      </c>
      <c r="L4679" t="str">
        <f t="shared" si="146"/>
        <v/>
      </c>
      <c r="M4679" t="str">
        <f>IFERROR(VLOOKUP(A4679,'Статус менеджера'!$A$2:$B$48,2,TRUE),"")</f>
        <v/>
      </c>
      <c r="N4679" s="2">
        <f t="shared" si="147"/>
        <v>9.6818181818181817</v>
      </c>
    </row>
    <row r="4680" spans="1:14" x14ac:dyDescent="0.35">
      <c r="A4680" t="s">
        <v>87</v>
      </c>
      <c r="B4680" t="s">
        <v>233</v>
      </c>
      <c r="C4680" s="1">
        <v>44144</v>
      </c>
      <c r="D4680" t="s">
        <v>128</v>
      </c>
      <c r="E4680" s="3">
        <v>6.56</v>
      </c>
      <c r="F4680" s="4">
        <v>0</v>
      </c>
      <c r="G4680" s="2">
        <v>21530</v>
      </c>
      <c r="H4680" s="2">
        <v>21345</v>
      </c>
      <c r="I4680" s="2">
        <v>21785</v>
      </c>
      <c r="J4680" s="2">
        <v>22335</v>
      </c>
      <c r="K4680" s="2">
        <v>22785</v>
      </c>
      <c r="L4680" t="str">
        <f t="shared" si="146"/>
        <v/>
      </c>
      <c r="M4680" t="str">
        <f>IFERROR(VLOOKUP(A4680,'Статус менеджера'!$A$2:$B$48,2,TRUE),"")</f>
        <v/>
      </c>
      <c r="N4680" s="2">
        <f t="shared" si="147"/>
        <v>9.6818181818181817</v>
      </c>
    </row>
    <row r="4681" spans="1:14" x14ac:dyDescent="0.35">
      <c r="A4681" t="s">
        <v>87</v>
      </c>
      <c r="B4681" t="s">
        <v>233</v>
      </c>
      <c r="C4681" s="1">
        <v>44144</v>
      </c>
      <c r="D4681" t="s">
        <v>128</v>
      </c>
      <c r="E4681" s="3">
        <v>6.87</v>
      </c>
      <c r="F4681" s="4">
        <v>0</v>
      </c>
      <c r="G4681" s="2">
        <v>21530</v>
      </c>
      <c r="H4681" s="2">
        <v>21345</v>
      </c>
      <c r="I4681" s="2">
        <v>21785</v>
      </c>
      <c r="J4681" s="2">
        <v>22335</v>
      </c>
      <c r="K4681" s="2">
        <v>22785</v>
      </c>
      <c r="L4681" t="str">
        <f t="shared" si="146"/>
        <v/>
      </c>
      <c r="M4681" t="str">
        <f>IFERROR(VLOOKUP(A4681,'Статус менеджера'!$A$2:$B$48,2,TRUE),"")</f>
        <v/>
      </c>
      <c r="N4681" s="2">
        <f t="shared" si="147"/>
        <v>9.6818181818181817</v>
      </c>
    </row>
    <row r="4682" spans="1:14" x14ac:dyDescent="0.35">
      <c r="A4682" t="s">
        <v>87</v>
      </c>
      <c r="B4682" t="s">
        <v>233</v>
      </c>
      <c r="C4682" s="1">
        <v>44144</v>
      </c>
      <c r="D4682" t="s">
        <v>128</v>
      </c>
      <c r="E4682" s="3">
        <v>6.9649999999999999</v>
      </c>
      <c r="F4682" s="4">
        <v>0</v>
      </c>
      <c r="G4682" s="2">
        <v>21530</v>
      </c>
      <c r="H4682" s="2">
        <v>21345</v>
      </c>
      <c r="I4682" s="2">
        <v>21785</v>
      </c>
      <c r="J4682" s="2">
        <v>22335</v>
      </c>
      <c r="K4682" s="2">
        <v>22785</v>
      </c>
      <c r="L4682" t="str">
        <f t="shared" si="146"/>
        <v/>
      </c>
      <c r="M4682" t="str">
        <f>IFERROR(VLOOKUP(A4682,'Статус менеджера'!$A$2:$B$48,2,TRUE),"")</f>
        <v/>
      </c>
      <c r="N4682" s="2">
        <f t="shared" si="147"/>
        <v>9.6818181818181817</v>
      </c>
    </row>
    <row r="4683" spans="1:14" x14ac:dyDescent="0.35">
      <c r="A4683" t="s">
        <v>87</v>
      </c>
      <c r="B4683" t="s">
        <v>233</v>
      </c>
      <c r="C4683" s="1">
        <v>44144</v>
      </c>
      <c r="D4683" t="s">
        <v>128</v>
      </c>
      <c r="E4683" s="3">
        <v>7.03</v>
      </c>
      <c r="F4683" s="4">
        <v>0</v>
      </c>
      <c r="G4683" s="2">
        <v>21530</v>
      </c>
      <c r="H4683" s="2">
        <v>21345</v>
      </c>
      <c r="I4683" s="2">
        <v>21785</v>
      </c>
      <c r="J4683" s="2">
        <v>22335</v>
      </c>
      <c r="K4683" s="2">
        <v>22785</v>
      </c>
      <c r="L4683" t="str">
        <f t="shared" si="146"/>
        <v/>
      </c>
      <c r="M4683" t="str">
        <f>IFERROR(VLOOKUP(A4683,'Статус менеджера'!$A$2:$B$48,2,TRUE),"")</f>
        <v/>
      </c>
      <c r="N4683" s="2">
        <f t="shared" si="147"/>
        <v>9.6818181818181817</v>
      </c>
    </row>
    <row r="4684" spans="1:14" x14ac:dyDescent="0.35">
      <c r="A4684" t="s">
        <v>87</v>
      </c>
      <c r="B4684" t="s">
        <v>233</v>
      </c>
      <c r="C4684" s="1">
        <v>44144</v>
      </c>
      <c r="D4684" t="s">
        <v>128</v>
      </c>
      <c r="E4684" s="3">
        <v>6.7</v>
      </c>
      <c r="F4684" s="4">
        <v>0</v>
      </c>
      <c r="G4684" s="2">
        <v>21530</v>
      </c>
      <c r="H4684" s="2">
        <v>21345</v>
      </c>
      <c r="I4684" s="2">
        <v>21785</v>
      </c>
      <c r="J4684" s="2">
        <v>22335</v>
      </c>
      <c r="K4684" s="2">
        <v>22785</v>
      </c>
      <c r="L4684" t="str">
        <f t="shared" si="146"/>
        <v/>
      </c>
      <c r="M4684" t="str">
        <f>IFERROR(VLOOKUP(A4684,'Статус менеджера'!$A$2:$B$48,2,TRUE),"")</f>
        <v/>
      </c>
      <c r="N4684" s="2">
        <f t="shared" si="147"/>
        <v>9.6818181818181817</v>
      </c>
    </row>
    <row r="4685" spans="1:14" x14ac:dyDescent="0.35">
      <c r="A4685" t="s">
        <v>87</v>
      </c>
      <c r="B4685" t="s">
        <v>233</v>
      </c>
      <c r="C4685" s="1">
        <v>44144</v>
      </c>
      <c r="D4685" t="s">
        <v>128</v>
      </c>
      <c r="E4685" s="3">
        <v>6.0049999999999999</v>
      </c>
      <c r="F4685" s="4">
        <v>0</v>
      </c>
      <c r="G4685" s="2">
        <v>21695</v>
      </c>
      <c r="H4685" s="2">
        <v>21510</v>
      </c>
      <c r="I4685" s="2">
        <v>21950</v>
      </c>
      <c r="J4685" s="2">
        <v>22500</v>
      </c>
      <c r="K4685" s="2">
        <v>22950</v>
      </c>
      <c r="L4685" t="str">
        <f t="shared" si="146"/>
        <v/>
      </c>
      <c r="M4685" t="str">
        <f>IFERROR(VLOOKUP(A4685,'Статус менеджера'!$A$2:$B$48,2,TRUE),"")</f>
        <v/>
      </c>
      <c r="N4685" s="2">
        <f t="shared" si="147"/>
        <v>9.6818181818181817</v>
      </c>
    </row>
    <row r="4686" spans="1:14" x14ac:dyDescent="0.35">
      <c r="A4686" t="s">
        <v>47</v>
      </c>
      <c r="B4686" t="s">
        <v>223</v>
      </c>
      <c r="C4686" s="1">
        <v>44141</v>
      </c>
      <c r="D4686" t="s">
        <v>115</v>
      </c>
      <c r="E4686" s="3">
        <v>5.5549999999999997</v>
      </c>
      <c r="F4686" s="4">
        <v>0</v>
      </c>
      <c r="G4686" s="2">
        <v>20360</v>
      </c>
      <c r="H4686" s="2">
        <v>19670</v>
      </c>
      <c r="I4686" s="2">
        <v>20270</v>
      </c>
      <c r="J4686" s="2">
        <v>20620</v>
      </c>
      <c r="K4686" s="2">
        <v>21070</v>
      </c>
      <c r="L4686">
        <f t="shared" si="146"/>
        <v>78.087428571428561</v>
      </c>
      <c r="M4686" t="str">
        <f>IFERROR(VLOOKUP(A4686,'Статус менеджера'!$A$2:$B$48,2,TRUE),"")</f>
        <v>Продавець малим клієнтам</v>
      </c>
      <c r="N4686" s="2">
        <f t="shared" si="147"/>
        <v>14.057142857142857</v>
      </c>
    </row>
    <row r="4687" spans="1:14" x14ac:dyDescent="0.35">
      <c r="A4687" t="s">
        <v>47</v>
      </c>
      <c r="B4687" t="s">
        <v>223</v>
      </c>
      <c r="C4687" s="1">
        <v>44141</v>
      </c>
      <c r="D4687" t="s">
        <v>115</v>
      </c>
      <c r="E4687" s="3">
        <v>5.15</v>
      </c>
      <c r="F4687" s="4">
        <v>0</v>
      </c>
      <c r="G4687" s="2">
        <v>20360</v>
      </c>
      <c r="H4687" s="2">
        <v>19670</v>
      </c>
      <c r="I4687" s="2">
        <v>20270</v>
      </c>
      <c r="J4687" s="2">
        <v>20620</v>
      </c>
      <c r="K4687" s="2">
        <v>21070</v>
      </c>
      <c r="L4687">
        <f t="shared" si="146"/>
        <v>72.394285714285715</v>
      </c>
      <c r="M4687" t="str">
        <f>IFERROR(VLOOKUP(A4687,'Статус менеджера'!$A$2:$B$48,2,TRUE),"")</f>
        <v>Продавець малим клієнтам</v>
      </c>
      <c r="N4687" s="2">
        <f t="shared" si="147"/>
        <v>14.057142857142857</v>
      </c>
    </row>
    <row r="4688" spans="1:14" x14ac:dyDescent="0.35">
      <c r="A4688" t="s">
        <v>5</v>
      </c>
      <c r="B4688" t="s">
        <v>228</v>
      </c>
      <c r="C4688" s="1">
        <v>44140</v>
      </c>
      <c r="D4688" t="s">
        <v>122</v>
      </c>
      <c r="E4688" s="3">
        <v>14.795999999999999</v>
      </c>
      <c r="F4688" s="4">
        <v>0</v>
      </c>
      <c r="G4688" s="2">
        <v>20911.38</v>
      </c>
      <c r="H4688" s="2">
        <v>19540</v>
      </c>
      <c r="I4688" s="2">
        <v>19905</v>
      </c>
      <c r="J4688" s="2">
        <v>20455</v>
      </c>
      <c r="K4688" s="2">
        <v>20905</v>
      </c>
      <c r="L4688" t="str">
        <f t="shared" si="146"/>
        <v/>
      </c>
      <c r="M4688" t="str">
        <f>IFERROR(VLOOKUP(A4688,'Статус менеджера'!$A$2:$B$48,2,TRUE),"")</f>
        <v>Продавець малим клієнтам</v>
      </c>
      <c r="N4688" s="2">
        <f t="shared" si="147"/>
        <v>30</v>
      </c>
    </row>
    <row r="4689" spans="1:14" x14ac:dyDescent="0.35">
      <c r="A4689" t="s">
        <v>40</v>
      </c>
      <c r="B4689" t="s">
        <v>234</v>
      </c>
      <c r="C4689" s="1">
        <v>44138</v>
      </c>
      <c r="D4689" t="s">
        <v>126</v>
      </c>
      <c r="E4689" s="3">
        <v>0.2</v>
      </c>
      <c r="F4689" s="4">
        <v>0</v>
      </c>
      <c r="G4689" s="2">
        <v>25985</v>
      </c>
      <c r="H4689" s="2">
        <v>24545</v>
      </c>
      <c r="I4689" s="2">
        <v>25415</v>
      </c>
      <c r="J4689" s="2">
        <v>25535</v>
      </c>
      <c r="K4689" s="2">
        <v>25985</v>
      </c>
      <c r="L4689" t="str">
        <f t="shared" si="146"/>
        <v/>
      </c>
      <c r="M4689" t="str">
        <f>IFERROR(VLOOKUP(A4689,'Статус менеджера'!$A$2:$B$48,2,TRUE),"")</f>
        <v>Продавець малим клієнтам</v>
      </c>
      <c r="N4689" s="2">
        <f t="shared" si="147"/>
        <v>30</v>
      </c>
    </row>
    <row r="4690" spans="1:14" x14ac:dyDescent="0.35">
      <c r="A4690" t="s">
        <v>40</v>
      </c>
      <c r="B4690" t="s">
        <v>234</v>
      </c>
      <c r="C4690" s="1">
        <v>44138</v>
      </c>
      <c r="D4690" t="s">
        <v>126</v>
      </c>
      <c r="E4690" s="3">
        <v>1.5760000000000001</v>
      </c>
      <c r="F4690" s="4">
        <v>0</v>
      </c>
      <c r="G4690" s="2">
        <v>25985</v>
      </c>
      <c r="H4690" s="2">
        <v>24545</v>
      </c>
      <c r="I4690" s="2">
        <v>25415</v>
      </c>
      <c r="J4690" s="2">
        <v>25535</v>
      </c>
      <c r="K4690" s="2">
        <v>25985</v>
      </c>
      <c r="L4690" t="str">
        <f t="shared" si="146"/>
        <v/>
      </c>
      <c r="M4690" t="str">
        <f>IFERROR(VLOOKUP(A4690,'Статус менеджера'!$A$2:$B$48,2,TRUE),"")</f>
        <v>Продавець малим клієнтам</v>
      </c>
      <c r="N4690" s="2">
        <f t="shared" si="147"/>
        <v>30</v>
      </c>
    </row>
    <row r="4691" spans="1:14" x14ac:dyDescent="0.35">
      <c r="A4691" t="s">
        <v>13</v>
      </c>
      <c r="B4691" t="s">
        <v>227</v>
      </c>
      <c r="C4691" s="1">
        <v>44138</v>
      </c>
      <c r="D4691" t="s">
        <v>122</v>
      </c>
      <c r="E4691" s="3">
        <v>0.13900000000000001</v>
      </c>
      <c r="F4691" s="4">
        <v>0</v>
      </c>
      <c r="G4691" s="2">
        <v>18980</v>
      </c>
      <c r="H4691" s="2">
        <v>18435</v>
      </c>
      <c r="I4691" s="2">
        <v>18980</v>
      </c>
      <c r="J4691" s="2">
        <v>19330</v>
      </c>
      <c r="K4691" s="2">
        <v>19780</v>
      </c>
      <c r="L4691">
        <f t="shared" si="146"/>
        <v>1.6680000000000001</v>
      </c>
      <c r="M4691" t="str">
        <f>IFERROR(VLOOKUP(A4691,'Статус менеджера'!$A$2:$B$48,2,TRUE),"")</f>
        <v>Продавець малим клієнтам</v>
      </c>
      <c r="N4691" s="2">
        <f t="shared" si="147"/>
        <v>12</v>
      </c>
    </row>
    <row r="4692" spans="1:14" x14ac:dyDescent="0.35">
      <c r="A4692" t="s">
        <v>13</v>
      </c>
      <c r="B4692" t="s">
        <v>227</v>
      </c>
      <c r="C4692" s="1">
        <v>44138</v>
      </c>
      <c r="D4692" t="s">
        <v>122</v>
      </c>
      <c r="E4692" s="3">
        <v>0.71299999999999997</v>
      </c>
      <c r="F4692" s="4">
        <v>0</v>
      </c>
      <c r="G4692" s="2">
        <v>18980</v>
      </c>
      <c r="H4692" s="2">
        <v>18435</v>
      </c>
      <c r="I4692" s="2">
        <v>18980</v>
      </c>
      <c r="J4692" s="2">
        <v>19330</v>
      </c>
      <c r="K4692" s="2">
        <v>19780</v>
      </c>
      <c r="L4692">
        <f t="shared" si="146"/>
        <v>8.5559999999999992</v>
      </c>
      <c r="M4692" t="str">
        <f>IFERROR(VLOOKUP(A4692,'Статус менеджера'!$A$2:$B$48,2,TRUE),"")</f>
        <v>Продавець малим клієнтам</v>
      </c>
      <c r="N4692" s="2">
        <f t="shared" si="147"/>
        <v>12</v>
      </c>
    </row>
    <row r="4693" spans="1:14" x14ac:dyDescent="0.35">
      <c r="A4693" t="s">
        <v>80</v>
      </c>
      <c r="B4693" t="s">
        <v>227</v>
      </c>
      <c r="C4693" s="1">
        <v>44138</v>
      </c>
      <c r="D4693" t="s">
        <v>124</v>
      </c>
      <c r="E4693" s="3">
        <v>0.44500000000000001</v>
      </c>
      <c r="F4693" s="4">
        <v>0</v>
      </c>
      <c r="G4693" s="2">
        <v>18695</v>
      </c>
      <c r="H4693" s="2">
        <v>17805</v>
      </c>
      <c r="I4693" s="2">
        <v>18445</v>
      </c>
      <c r="J4693" s="2">
        <v>18795</v>
      </c>
      <c r="K4693" s="2">
        <v>19295</v>
      </c>
      <c r="L4693" t="str">
        <f t="shared" si="146"/>
        <v/>
      </c>
      <c r="M4693" t="str">
        <f>IFERROR(VLOOKUP(A4693,'Статус менеджера'!$A$2:$B$48,2,TRUE),"")</f>
        <v/>
      </c>
      <c r="N4693" s="2">
        <f t="shared" si="147"/>
        <v>17.714285714285715</v>
      </c>
    </row>
    <row r="4694" spans="1:14" x14ac:dyDescent="0.35">
      <c r="A4694" t="s">
        <v>80</v>
      </c>
      <c r="B4694" t="s">
        <v>227</v>
      </c>
      <c r="C4694" s="1">
        <v>44138</v>
      </c>
      <c r="D4694" t="s">
        <v>138</v>
      </c>
      <c r="E4694" s="3">
        <v>0.6</v>
      </c>
      <c r="F4694" s="4">
        <v>0</v>
      </c>
      <c r="G4694" s="2">
        <v>20585</v>
      </c>
      <c r="H4694" s="2">
        <v>19650</v>
      </c>
      <c r="I4694" s="2">
        <v>20305</v>
      </c>
      <c r="J4694" s="2">
        <v>20685</v>
      </c>
      <c r="K4694" s="2">
        <v>21185</v>
      </c>
      <c r="L4694" t="str">
        <f t="shared" si="146"/>
        <v/>
      </c>
      <c r="M4694" t="str">
        <f>IFERROR(VLOOKUP(A4694,'Статус менеджера'!$A$2:$B$48,2,TRUE),"")</f>
        <v/>
      </c>
      <c r="N4694" s="2">
        <f t="shared" si="147"/>
        <v>17.894736842105264</v>
      </c>
    </row>
    <row r="4695" spans="1:14" x14ac:dyDescent="0.35">
      <c r="A4695" t="s">
        <v>80</v>
      </c>
      <c r="B4695" t="s">
        <v>227</v>
      </c>
      <c r="C4695" s="1">
        <v>44138</v>
      </c>
      <c r="D4695" t="s">
        <v>120</v>
      </c>
      <c r="E4695" s="3">
        <v>0.67</v>
      </c>
      <c r="F4695" s="4">
        <v>0</v>
      </c>
      <c r="G4695" s="2">
        <v>18495</v>
      </c>
      <c r="H4695" s="2">
        <v>17805</v>
      </c>
      <c r="I4695" s="2">
        <v>18485</v>
      </c>
      <c r="J4695" s="2">
        <v>18795</v>
      </c>
      <c r="K4695" s="2">
        <v>19295</v>
      </c>
      <c r="L4695" t="str">
        <f t="shared" si="146"/>
        <v/>
      </c>
      <c r="M4695" t="str">
        <f>IFERROR(VLOOKUP(A4695,'Статус менеджера'!$A$2:$B$48,2,TRUE),"")</f>
        <v/>
      </c>
      <c r="N4695" s="2">
        <f t="shared" si="147"/>
        <v>12.258064516129032</v>
      </c>
    </row>
    <row r="4696" spans="1:14" x14ac:dyDescent="0.35">
      <c r="A4696" t="s">
        <v>80</v>
      </c>
      <c r="B4696" t="s">
        <v>227</v>
      </c>
      <c r="C4696" s="1">
        <v>44138</v>
      </c>
      <c r="D4696" t="s">
        <v>119</v>
      </c>
      <c r="E4696" s="3">
        <v>8.9999999999999993E-3</v>
      </c>
      <c r="F4696" s="4">
        <v>0</v>
      </c>
      <c r="G4696" s="2">
        <v>20920</v>
      </c>
      <c r="H4696" s="2">
        <v>20105</v>
      </c>
      <c r="I4696" s="2">
        <v>20920</v>
      </c>
      <c r="J4696" s="2">
        <v>21470</v>
      </c>
      <c r="K4696" s="2">
        <v>21970</v>
      </c>
      <c r="L4696" t="str">
        <f t="shared" si="146"/>
        <v/>
      </c>
      <c r="M4696" t="str">
        <f>IFERROR(VLOOKUP(A4696,'Статус менеджера'!$A$2:$B$48,2,TRUE),"")</f>
        <v/>
      </c>
      <c r="N4696" s="2">
        <f t="shared" si="147"/>
        <v>12</v>
      </c>
    </row>
    <row r="4697" spans="1:14" x14ac:dyDescent="0.35">
      <c r="A4697" t="s">
        <v>80</v>
      </c>
      <c r="B4697" t="s">
        <v>227</v>
      </c>
      <c r="C4697" s="1">
        <v>44138</v>
      </c>
      <c r="D4697" t="s">
        <v>119</v>
      </c>
      <c r="E4697" s="3">
        <v>0.67100000000000004</v>
      </c>
      <c r="F4697" s="4">
        <v>0</v>
      </c>
      <c r="G4697" s="2">
        <v>20920</v>
      </c>
      <c r="H4697" s="2">
        <v>20105</v>
      </c>
      <c r="I4697" s="2">
        <v>20920</v>
      </c>
      <c r="J4697" s="2">
        <v>21470</v>
      </c>
      <c r="K4697" s="2">
        <v>21970</v>
      </c>
      <c r="L4697" t="str">
        <f t="shared" si="146"/>
        <v/>
      </c>
      <c r="M4697" t="str">
        <f>IFERROR(VLOOKUP(A4697,'Статус менеджера'!$A$2:$B$48,2,TRUE),"")</f>
        <v/>
      </c>
      <c r="N4697" s="2">
        <f t="shared" si="147"/>
        <v>12</v>
      </c>
    </row>
    <row r="4698" spans="1:14" x14ac:dyDescent="0.35">
      <c r="A4698" t="s">
        <v>80</v>
      </c>
      <c r="B4698" t="s">
        <v>227</v>
      </c>
      <c r="C4698" s="1">
        <v>44138</v>
      </c>
      <c r="D4698" t="s">
        <v>132</v>
      </c>
      <c r="E4698" s="3">
        <v>0.495</v>
      </c>
      <c r="F4698" s="4">
        <v>0</v>
      </c>
      <c r="G4698" s="2">
        <v>18455</v>
      </c>
      <c r="H4698" s="2">
        <v>17765</v>
      </c>
      <c r="I4698" s="2">
        <v>18305</v>
      </c>
      <c r="J4698" s="2">
        <v>18705</v>
      </c>
      <c r="K4698" s="2">
        <v>19455</v>
      </c>
      <c r="L4698" t="str">
        <f t="shared" si="146"/>
        <v/>
      </c>
      <c r="M4698" t="str">
        <f>IFERROR(VLOOKUP(A4698,'Статус менеджера'!$A$2:$B$48,2,TRUE),"")</f>
        <v/>
      </c>
      <c r="N4698" s="2">
        <f t="shared" si="147"/>
        <v>15</v>
      </c>
    </row>
    <row r="4699" spans="1:14" x14ac:dyDescent="0.35">
      <c r="A4699" t="s">
        <v>50</v>
      </c>
      <c r="B4699" t="s">
        <v>233</v>
      </c>
      <c r="C4699" s="1">
        <v>44137</v>
      </c>
      <c r="D4699" t="s">
        <v>128</v>
      </c>
      <c r="E4699" s="3">
        <v>6.78</v>
      </c>
      <c r="F4699" s="4">
        <v>0</v>
      </c>
      <c r="G4699" s="2">
        <v>21555</v>
      </c>
      <c r="H4699" s="2">
        <v>21535</v>
      </c>
      <c r="I4699" s="2">
        <v>21975</v>
      </c>
      <c r="J4699" s="2">
        <v>22525</v>
      </c>
      <c r="K4699" s="2">
        <v>22975</v>
      </c>
      <c r="L4699" t="str">
        <f t="shared" si="146"/>
        <v/>
      </c>
      <c r="M4699" t="str">
        <f>IFERROR(VLOOKUP(A4699,'Статус менеджера'!$A$2:$B$48,2,TRUE),"")</f>
        <v>Продавець малим клієнтам</v>
      </c>
      <c r="N4699" s="2">
        <f t="shared" si="147"/>
        <v>8.1818181818181817</v>
      </c>
    </row>
    <row r="4700" spans="1:14" x14ac:dyDescent="0.35">
      <c r="A4700" t="s">
        <v>100</v>
      </c>
      <c r="B4700" t="s">
        <v>225</v>
      </c>
      <c r="C4700" s="1">
        <v>44144</v>
      </c>
      <c r="D4700" t="s">
        <v>120</v>
      </c>
      <c r="E4700" s="3">
        <v>3.6999999999999998E-2</v>
      </c>
      <c r="F4700" s="4">
        <v>0</v>
      </c>
      <c r="G4700" s="2">
        <v>19010</v>
      </c>
      <c r="H4700" s="2">
        <v>17520</v>
      </c>
      <c r="I4700" s="2">
        <v>18200</v>
      </c>
      <c r="J4700" s="2">
        <v>18510</v>
      </c>
      <c r="K4700" s="2">
        <v>19010</v>
      </c>
      <c r="L4700">
        <f t="shared" si="146"/>
        <v>1.1099999999999999</v>
      </c>
      <c r="M4700" t="str">
        <f>IFERROR(VLOOKUP(A4700,'Статус менеджера'!$A$2:$B$48,2,TRUE),"")</f>
        <v>Продавець малим клієнтам</v>
      </c>
      <c r="N4700" s="2">
        <f t="shared" si="147"/>
        <v>30</v>
      </c>
    </row>
    <row r="4701" spans="1:14" x14ac:dyDescent="0.35">
      <c r="A4701" t="s">
        <v>21</v>
      </c>
      <c r="B4701" t="s">
        <v>236</v>
      </c>
      <c r="C4701" s="1">
        <v>44145</v>
      </c>
      <c r="D4701" t="s">
        <v>123</v>
      </c>
      <c r="E4701" s="3">
        <v>1.425</v>
      </c>
      <c r="F4701" s="4" t="s">
        <v>215</v>
      </c>
      <c r="G4701" s="2">
        <v>16036.36</v>
      </c>
      <c r="H4701" s="2">
        <v>15840</v>
      </c>
      <c r="I4701" s="2">
        <v>16735</v>
      </c>
      <c r="J4701" s="2">
        <v>17085</v>
      </c>
      <c r="K4701" s="2">
        <v>17835</v>
      </c>
      <c r="L4701" t="str">
        <f t="shared" si="146"/>
        <v/>
      </c>
      <c r="M4701" t="str">
        <f>IFERROR(VLOOKUP(A4701,'Статус менеджера'!$A$2:$B$48,2,TRUE),"")</f>
        <v/>
      </c>
      <c r="N4701" s="2">
        <f t="shared" si="147"/>
        <v>8.8775865921787727</v>
      </c>
    </row>
    <row r="4702" spans="1:14" x14ac:dyDescent="0.35">
      <c r="A4702" t="s">
        <v>21</v>
      </c>
      <c r="B4702" t="s">
        <v>236</v>
      </c>
      <c r="C4702" s="1">
        <v>44145</v>
      </c>
      <c r="D4702" t="s">
        <v>123</v>
      </c>
      <c r="E4702" s="3">
        <v>0.52</v>
      </c>
      <c r="F4702" s="4" t="s">
        <v>215</v>
      </c>
      <c r="G4702" s="2">
        <v>16036.36</v>
      </c>
      <c r="H4702" s="2">
        <v>15840</v>
      </c>
      <c r="I4702" s="2">
        <v>16735</v>
      </c>
      <c r="J4702" s="2">
        <v>17085</v>
      </c>
      <c r="K4702" s="2">
        <v>17835</v>
      </c>
      <c r="L4702" t="str">
        <f t="shared" si="146"/>
        <v/>
      </c>
      <c r="M4702" t="str">
        <f>IFERROR(VLOOKUP(A4702,'Статус менеджера'!$A$2:$B$48,2,TRUE),"")</f>
        <v/>
      </c>
      <c r="N4702" s="2">
        <f t="shared" si="147"/>
        <v>8.8775865921787727</v>
      </c>
    </row>
    <row r="4703" spans="1:14" x14ac:dyDescent="0.35">
      <c r="A4703" t="s">
        <v>21</v>
      </c>
      <c r="B4703" t="s">
        <v>236</v>
      </c>
      <c r="C4703" s="1">
        <v>44145</v>
      </c>
      <c r="D4703" t="s">
        <v>132</v>
      </c>
      <c r="E4703" s="3">
        <v>2.3250000000000002</v>
      </c>
      <c r="F4703" s="4" t="s">
        <v>215</v>
      </c>
      <c r="G4703" s="2">
        <v>17836.36</v>
      </c>
      <c r="H4703" s="2">
        <v>17195</v>
      </c>
      <c r="I4703" s="2">
        <v>17735</v>
      </c>
      <c r="J4703" s="2">
        <v>18135</v>
      </c>
      <c r="K4703" s="2">
        <v>18885</v>
      </c>
      <c r="L4703" t="str">
        <f t="shared" si="146"/>
        <v/>
      </c>
      <c r="M4703" t="str">
        <f>IFERROR(VLOOKUP(A4703,'Статус менеджера'!$A$2:$B$48,2,TRUE),"")</f>
        <v/>
      </c>
      <c r="N4703" s="2">
        <f t="shared" si="147"/>
        <v>14.027200000000011</v>
      </c>
    </row>
    <row r="4704" spans="1:14" x14ac:dyDescent="0.35">
      <c r="A4704" t="s">
        <v>21</v>
      </c>
      <c r="B4704" t="s">
        <v>236</v>
      </c>
      <c r="C4704" s="1">
        <v>44145</v>
      </c>
      <c r="D4704" t="s">
        <v>123</v>
      </c>
      <c r="E4704" s="3">
        <v>6.31</v>
      </c>
      <c r="F4704" s="4" t="s">
        <v>215</v>
      </c>
      <c r="G4704" s="2">
        <v>15886.36</v>
      </c>
      <c r="H4704" s="2">
        <v>15690</v>
      </c>
      <c r="I4704" s="2">
        <v>16585</v>
      </c>
      <c r="J4704" s="2">
        <v>16935</v>
      </c>
      <c r="K4704" s="2">
        <v>17685</v>
      </c>
      <c r="L4704" t="str">
        <f t="shared" si="146"/>
        <v/>
      </c>
      <c r="M4704" t="str">
        <f>IFERROR(VLOOKUP(A4704,'Статус менеджера'!$A$2:$B$48,2,TRUE),"")</f>
        <v/>
      </c>
      <c r="N4704" s="2">
        <f t="shared" si="147"/>
        <v>8.8775865921787727</v>
      </c>
    </row>
    <row r="4705" spans="1:14" x14ac:dyDescent="0.35">
      <c r="A4705" t="s">
        <v>21</v>
      </c>
      <c r="B4705" t="s">
        <v>236</v>
      </c>
      <c r="C4705" s="1">
        <v>44145</v>
      </c>
      <c r="D4705" t="s">
        <v>123</v>
      </c>
      <c r="E4705" s="3">
        <v>4.17</v>
      </c>
      <c r="F4705" s="4" t="s">
        <v>215</v>
      </c>
      <c r="G4705" s="2">
        <v>15886.36</v>
      </c>
      <c r="H4705" s="2">
        <v>15690</v>
      </c>
      <c r="I4705" s="2">
        <v>16585</v>
      </c>
      <c r="J4705" s="2">
        <v>16935</v>
      </c>
      <c r="K4705" s="2">
        <v>17685</v>
      </c>
      <c r="L4705" t="str">
        <f t="shared" si="146"/>
        <v/>
      </c>
      <c r="M4705" t="str">
        <f>IFERROR(VLOOKUP(A4705,'Статус менеджера'!$A$2:$B$48,2,TRUE),"")</f>
        <v/>
      </c>
      <c r="N4705" s="2">
        <f t="shared" si="147"/>
        <v>8.8775865921787727</v>
      </c>
    </row>
    <row r="4706" spans="1:14" x14ac:dyDescent="0.35">
      <c r="A4706" t="s">
        <v>29</v>
      </c>
      <c r="B4706" t="s">
        <v>114</v>
      </c>
      <c r="C4706" s="1">
        <v>44137</v>
      </c>
      <c r="D4706" t="s">
        <v>132</v>
      </c>
      <c r="E4706" s="3">
        <v>2.4209999999999998</v>
      </c>
      <c r="F4706" s="4">
        <v>0</v>
      </c>
      <c r="G4706" s="2">
        <v>17675.09</v>
      </c>
      <c r="H4706" s="2">
        <v>17305</v>
      </c>
      <c r="I4706" s="2">
        <v>17845</v>
      </c>
      <c r="J4706" s="2">
        <v>18245</v>
      </c>
      <c r="K4706" s="2">
        <v>18995</v>
      </c>
      <c r="L4706" t="str">
        <f t="shared" si="146"/>
        <v/>
      </c>
      <c r="M4706" t="str">
        <f>IFERROR(VLOOKUP(A4706,'Статус менеджера'!$A$2:$B$48,2,TRUE),"")</f>
        <v>Продавець малим клієнтам</v>
      </c>
      <c r="N4706" s="2">
        <f t="shared" si="147"/>
        <v>10.741407407407408</v>
      </c>
    </row>
    <row r="4707" spans="1:14" x14ac:dyDescent="0.35">
      <c r="A4707" t="s">
        <v>29</v>
      </c>
      <c r="B4707" t="s">
        <v>114</v>
      </c>
      <c r="C4707" s="1">
        <v>44137</v>
      </c>
      <c r="D4707" t="s">
        <v>119</v>
      </c>
      <c r="E4707" s="3">
        <v>2.5750000000000002</v>
      </c>
      <c r="F4707" s="4">
        <v>0</v>
      </c>
      <c r="G4707" s="2">
        <v>21045.09</v>
      </c>
      <c r="H4707" s="2">
        <v>20230</v>
      </c>
      <c r="I4707" s="2">
        <v>21095</v>
      </c>
      <c r="J4707" s="2">
        <v>21595</v>
      </c>
      <c r="K4707" s="2">
        <v>22095</v>
      </c>
      <c r="L4707" t="str">
        <f t="shared" si="146"/>
        <v/>
      </c>
      <c r="M4707" t="str">
        <f>IFERROR(VLOOKUP(A4707,'Статус менеджера'!$A$2:$B$48,2,TRUE),"")</f>
        <v>Продавець малим клієнтам</v>
      </c>
      <c r="N4707" s="2">
        <f t="shared" si="147"/>
        <v>11.769202312138729</v>
      </c>
    </row>
    <row r="4708" spans="1:14" x14ac:dyDescent="0.35">
      <c r="A4708" t="s">
        <v>59</v>
      </c>
      <c r="B4708" t="s">
        <v>229</v>
      </c>
      <c r="C4708" s="1">
        <v>44140</v>
      </c>
      <c r="D4708" t="s">
        <v>122</v>
      </c>
      <c r="E4708" s="3">
        <v>2.1419999999999999</v>
      </c>
      <c r="F4708" s="4">
        <v>0</v>
      </c>
      <c r="G4708" s="2">
        <v>20310.62</v>
      </c>
      <c r="H4708" s="2">
        <v>19610</v>
      </c>
      <c r="I4708" s="2">
        <v>20175</v>
      </c>
      <c r="J4708" s="2">
        <v>20525</v>
      </c>
      <c r="K4708" s="2">
        <v>20975</v>
      </c>
      <c r="L4708" t="str">
        <f t="shared" si="146"/>
        <v/>
      </c>
      <c r="M4708" t="str">
        <f>IFERROR(VLOOKUP(A4708,'Статус менеджера'!$A$2:$B$48,2,TRUE),"")</f>
        <v/>
      </c>
      <c r="N4708" s="2">
        <f t="shared" si="147"/>
        <v>15.099885714285691</v>
      </c>
    </row>
    <row r="4709" spans="1:14" x14ac:dyDescent="0.35">
      <c r="A4709" t="s">
        <v>59</v>
      </c>
      <c r="B4709" t="s">
        <v>229</v>
      </c>
      <c r="C4709" s="1">
        <v>44140</v>
      </c>
      <c r="D4709" t="s">
        <v>122</v>
      </c>
      <c r="E4709" s="3">
        <v>1.9</v>
      </c>
      <c r="F4709" s="4">
        <v>0</v>
      </c>
      <c r="G4709" s="2">
        <v>19295.62</v>
      </c>
      <c r="H4709" s="2">
        <v>18595</v>
      </c>
      <c r="I4709" s="2">
        <v>19160</v>
      </c>
      <c r="J4709" s="2">
        <v>19510</v>
      </c>
      <c r="K4709" s="2">
        <v>19960</v>
      </c>
      <c r="L4709" t="str">
        <f t="shared" si="146"/>
        <v/>
      </c>
      <c r="M4709" t="str">
        <f>IFERROR(VLOOKUP(A4709,'Статус менеджера'!$A$2:$B$48,2,TRUE),"")</f>
        <v/>
      </c>
      <c r="N4709" s="2">
        <f t="shared" si="147"/>
        <v>15.099885714285691</v>
      </c>
    </row>
    <row r="4710" spans="1:14" x14ac:dyDescent="0.35">
      <c r="A4710" t="s">
        <v>59</v>
      </c>
      <c r="B4710" t="s">
        <v>229</v>
      </c>
      <c r="C4710" s="1">
        <v>44140</v>
      </c>
      <c r="D4710" t="s">
        <v>122</v>
      </c>
      <c r="E4710" s="3">
        <v>1.9</v>
      </c>
      <c r="F4710" s="4">
        <v>0</v>
      </c>
      <c r="G4710" s="2">
        <v>19295.62</v>
      </c>
      <c r="H4710" s="2">
        <v>18595</v>
      </c>
      <c r="I4710" s="2">
        <v>19160</v>
      </c>
      <c r="J4710" s="2">
        <v>19510</v>
      </c>
      <c r="K4710" s="2">
        <v>19960</v>
      </c>
      <c r="L4710" t="str">
        <f t="shared" si="146"/>
        <v/>
      </c>
      <c r="M4710" t="str">
        <f>IFERROR(VLOOKUP(A4710,'Статус менеджера'!$A$2:$B$48,2,TRUE),"")</f>
        <v/>
      </c>
      <c r="N4710" s="2">
        <f t="shared" si="147"/>
        <v>15.099885714285691</v>
      </c>
    </row>
    <row r="4711" spans="1:14" x14ac:dyDescent="0.35">
      <c r="A4711" t="s">
        <v>59</v>
      </c>
      <c r="B4711" t="s">
        <v>229</v>
      </c>
      <c r="C4711" s="1">
        <v>44140</v>
      </c>
      <c r="D4711" t="s">
        <v>122</v>
      </c>
      <c r="E4711" s="3">
        <v>1.9</v>
      </c>
      <c r="F4711" s="4">
        <v>0</v>
      </c>
      <c r="G4711" s="2">
        <v>19295.62</v>
      </c>
      <c r="H4711" s="2">
        <v>18595</v>
      </c>
      <c r="I4711" s="2">
        <v>19160</v>
      </c>
      <c r="J4711" s="2">
        <v>19510</v>
      </c>
      <c r="K4711" s="2">
        <v>19960</v>
      </c>
      <c r="L4711" t="str">
        <f t="shared" si="146"/>
        <v/>
      </c>
      <c r="M4711" t="str">
        <f>IFERROR(VLOOKUP(A4711,'Статус менеджера'!$A$2:$B$48,2,TRUE),"")</f>
        <v/>
      </c>
      <c r="N4711" s="2">
        <f t="shared" si="147"/>
        <v>15.099885714285691</v>
      </c>
    </row>
    <row r="4712" spans="1:14" x14ac:dyDescent="0.35">
      <c r="A4712" t="s">
        <v>59</v>
      </c>
      <c r="B4712" t="s">
        <v>229</v>
      </c>
      <c r="C4712" s="1">
        <v>44140</v>
      </c>
      <c r="D4712" t="s">
        <v>122</v>
      </c>
      <c r="E4712" s="3">
        <v>1.9</v>
      </c>
      <c r="F4712" s="4">
        <v>0</v>
      </c>
      <c r="G4712" s="2">
        <v>19295.62</v>
      </c>
      <c r="H4712" s="2">
        <v>18595</v>
      </c>
      <c r="I4712" s="2">
        <v>19160</v>
      </c>
      <c r="J4712" s="2">
        <v>19510</v>
      </c>
      <c r="K4712" s="2">
        <v>19960</v>
      </c>
      <c r="L4712" t="str">
        <f t="shared" si="146"/>
        <v/>
      </c>
      <c r="M4712" t="str">
        <f>IFERROR(VLOOKUP(A4712,'Статус менеджера'!$A$2:$B$48,2,TRUE),"")</f>
        <v/>
      </c>
      <c r="N4712" s="2">
        <f t="shared" si="147"/>
        <v>15.099885714285691</v>
      </c>
    </row>
    <row r="4713" spans="1:14" x14ac:dyDescent="0.35">
      <c r="A4713" t="s">
        <v>59</v>
      </c>
      <c r="B4713" t="s">
        <v>229</v>
      </c>
      <c r="C4713" s="1">
        <v>44140</v>
      </c>
      <c r="D4713" t="s">
        <v>122</v>
      </c>
      <c r="E4713" s="3">
        <v>1.9</v>
      </c>
      <c r="F4713" s="4">
        <v>0</v>
      </c>
      <c r="G4713" s="2">
        <v>19295.62</v>
      </c>
      <c r="H4713" s="2">
        <v>18595</v>
      </c>
      <c r="I4713" s="2">
        <v>19160</v>
      </c>
      <c r="J4713" s="2">
        <v>19510</v>
      </c>
      <c r="K4713" s="2">
        <v>19960</v>
      </c>
      <c r="L4713" t="str">
        <f t="shared" si="146"/>
        <v/>
      </c>
      <c r="M4713" t="str">
        <f>IFERROR(VLOOKUP(A4713,'Статус менеджера'!$A$2:$B$48,2,TRUE),"")</f>
        <v/>
      </c>
      <c r="N4713" s="2">
        <f t="shared" si="147"/>
        <v>15.099885714285691</v>
      </c>
    </row>
    <row r="4714" spans="1:14" x14ac:dyDescent="0.35">
      <c r="A4714" t="s">
        <v>59</v>
      </c>
      <c r="B4714" t="s">
        <v>229</v>
      </c>
      <c r="C4714" s="1">
        <v>44140</v>
      </c>
      <c r="D4714" t="s">
        <v>122</v>
      </c>
      <c r="E4714" s="3">
        <v>1.9</v>
      </c>
      <c r="F4714" s="4">
        <v>0</v>
      </c>
      <c r="G4714" s="2">
        <v>19295.62</v>
      </c>
      <c r="H4714" s="2">
        <v>18595</v>
      </c>
      <c r="I4714" s="2">
        <v>19160</v>
      </c>
      <c r="J4714" s="2">
        <v>19510</v>
      </c>
      <c r="K4714" s="2">
        <v>19960</v>
      </c>
      <c r="L4714" t="str">
        <f t="shared" si="146"/>
        <v/>
      </c>
      <c r="M4714" t="str">
        <f>IFERROR(VLOOKUP(A4714,'Статус менеджера'!$A$2:$B$48,2,TRUE),"")</f>
        <v/>
      </c>
      <c r="N4714" s="2">
        <f t="shared" si="147"/>
        <v>15.099885714285691</v>
      </c>
    </row>
    <row r="4715" spans="1:14" x14ac:dyDescent="0.35">
      <c r="A4715" t="s">
        <v>59</v>
      </c>
      <c r="B4715" t="s">
        <v>229</v>
      </c>
      <c r="C4715" s="1">
        <v>44140</v>
      </c>
      <c r="D4715" t="s">
        <v>122</v>
      </c>
      <c r="E4715" s="3">
        <v>1.9</v>
      </c>
      <c r="F4715" s="4">
        <v>0</v>
      </c>
      <c r="G4715" s="2">
        <v>19295.62</v>
      </c>
      <c r="H4715" s="2">
        <v>18595</v>
      </c>
      <c r="I4715" s="2">
        <v>19160</v>
      </c>
      <c r="J4715" s="2">
        <v>19510</v>
      </c>
      <c r="K4715" s="2">
        <v>19960</v>
      </c>
      <c r="L4715" t="str">
        <f t="shared" si="146"/>
        <v/>
      </c>
      <c r="M4715" t="str">
        <f>IFERROR(VLOOKUP(A4715,'Статус менеджера'!$A$2:$B$48,2,TRUE),"")</f>
        <v/>
      </c>
      <c r="N4715" s="2">
        <f t="shared" si="147"/>
        <v>15.099885714285691</v>
      </c>
    </row>
    <row r="4716" spans="1:14" x14ac:dyDescent="0.35">
      <c r="A4716" t="s">
        <v>59</v>
      </c>
      <c r="B4716" t="s">
        <v>229</v>
      </c>
      <c r="C4716" s="1">
        <v>44140</v>
      </c>
      <c r="D4716" t="s">
        <v>122</v>
      </c>
      <c r="E4716" s="3">
        <v>1.137</v>
      </c>
      <c r="F4716" s="4">
        <v>0</v>
      </c>
      <c r="G4716" s="2">
        <v>19295.62</v>
      </c>
      <c r="H4716" s="2">
        <v>18595</v>
      </c>
      <c r="I4716" s="2">
        <v>19160</v>
      </c>
      <c r="J4716" s="2">
        <v>19510</v>
      </c>
      <c r="K4716" s="2">
        <v>19960</v>
      </c>
      <c r="L4716" t="str">
        <f t="shared" si="146"/>
        <v/>
      </c>
      <c r="M4716" t="str">
        <f>IFERROR(VLOOKUP(A4716,'Статус менеджера'!$A$2:$B$48,2,TRUE),"")</f>
        <v/>
      </c>
      <c r="N4716" s="2">
        <f t="shared" si="147"/>
        <v>15.099885714285691</v>
      </c>
    </row>
    <row r="4717" spans="1:14" x14ac:dyDescent="0.35">
      <c r="A4717" t="s">
        <v>59</v>
      </c>
      <c r="B4717" t="s">
        <v>229</v>
      </c>
      <c r="C4717" s="1">
        <v>44140</v>
      </c>
      <c r="D4717" t="s">
        <v>122</v>
      </c>
      <c r="E4717" s="3">
        <v>2.375</v>
      </c>
      <c r="F4717" s="4">
        <v>0</v>
      </c>
      <c r="G4717" s="2">
        <v>20310.62</v>
      </c>
      <c r="H4717" s="2">
        <v>19610</v>
      </c>
      <c r="I4717" s="2">
        <v>20175</v>
      </c>
      <c r="J4717" s="2">
        <v>20525</v>
      </c>
      <c r="K4717" s="2">
        <v>20975</v>
      </c>
      <c r="L4717" t="str">
        <f t="shared" si="146"/>
        <v/>
      </c>
      <c r="M4717" t="str">
        <f>IFERROR(VLOOKUP(A4717,'Статус менеджера'!$A$2:$B$48,2,TRUE),"")</f>
        <v/>
      </c>
      <c r="N4717" s="2">
        <f t="shared" si="147"/>
        <v>15.099885714285691</v>
      </c>
    </row>
    <row r="4718" spans="1:14" x14ac:dyDescent="0.35">
      <c r="A4718" t="s">
        <v>59</v>
      </c>
      <c r="B4718" t="s">
        <v>229</v>
      </c>
      <c r="C4718" s="1">
        <v>44140</v>
      </c>
      <c r="D4718" t="s">
        <v>122</v>
      </c>
      <c r="E4718" s="3">
        <v>0.71</v>
      </c>
      <c r="F4718" s="4">
        <v>0</v>
      </c>
      <c r="G4718" s="2">
        <v>18625.62</v>
      </c>
      <c r="H4718" s="2">
        <v>17945</v>
      </c>
      <c r="I4718" s="2">
        <v>18490</v>
      </c>
      <c r="J4718" s="2">
        <v>18840</v>
      </c>
      <c r="K4718" s="2">
        <v>19290</v>
      </c>
      <c r="L4718" t="str">
        <f t="shared" si="146"/>
        <v/>
      </c>
      <c r="M4718" t="str">
        <f>IFERROR(VLOOKUP(A4718,'Статус менеджера'!$A$2:$B$48,2,TRUE),"")</f>
        <v/>
      </c>
      <c r="N4718" s="2">
        <f t="shared" si="147"/>
        <v>15.099885714285691</v>
      </c>
    </row>
    <row r="4719" spans="1:14" x14ac:dyDescent="0.35">
      <c r="A4719" t="s">
        <v>59</v>
      </c>
      <c r="B4719" t="s">
        <v>229</v>
      </c>
      <c r="C4719" s="1">
        <v>44140</v>
      </c>
      <c r="D4719" t="s">
        <v>122</v>
      </c>
      <c r="E4719" s="3">
        <v>0.71</v>
      </c>
      <c r="F4719" s="4">
        <v>0</v>
      </c>
      <c r="G4719" s="2">
        <v>18625.62</v>
      </c>
      <c r="H4719" s="2">
        <v>17945</v>
      </c>
      <c r="I4719" s="2">
        <v>18490</v>
      </c>
      <c r="J4719" s="2">
        <v>18840</v>
      </c>
      <c r="K4719" s="2">
        <v>19290</v>
      </c>
      <c r="L4719" t="str">
        <f t="shared" si="146"/>
        <v/>
      </c>
      <c r="M4719" t="str">
        <f>IFERROR(VLOOKUP(A4719,'Статус менеджера'!$A$2:$B$48,2,TRUE),"")</f>
        <v/>
      </c>
      <c r="N4719" s="2">
        <f t="shared" si="147"/>
        <v>15.099885714285691</v>
      </c>
    </row>
    <row r="4720" spans="1:14" x14ac:dyDescent="0.35">
      <c r="A4720" t="s">
        <v>59</v>
      </c>
      <c r="B4720" t="s">
        <v>229</v>
      </c>
      <c r="C4720" s="1">
        <v>44140</v>
      </c>
      <c r="D4720" t="s">
        <v>122</v>
      </c>
      <c r="E4720" s="3">
        <v>0.71</v>
      </c>
      <c r="F4720" s="4">
        <v>0</v>
      </c>
      <c r="G4720" s="2">
        <v>18625.62</v>
      </c>
      <c r="H4720" s="2">
        <v>17945</v>
      </c>
      <c r="I4720" s="2">
        <v>18490</v>
      </c>
      <c r="J4720" s="2">
        <v>18840</v>
      </c>
      <c r="K4720" s="2">
        <v>19290</v>
      </c>
      <c r="L4720" t="str">
        <f t="shared" si="146"/>
        <v/>
      </c>
      <c r="M4720" t="str">
        <f>IFERROR(VLOOKUP(A4720,'Статус менеджера'!$A$2:$B$48,2,TRUE),"")</f>
        <v/>
      </c>
      <c r="N4720" s="2">
        <f t="shared" si="147"/>
        <v>15.099885714285691</v>
      </c>
    </row>
    <row r="4721" spans="1:14" x14ac:dyDescent="0.35">
      <c r="A4721" t="s">
        <v>59</v>
      </c>
      <c r="B4721" t="s">
        <v>229</v>
      </c>
      <c r="C4721" s="1">
        <v>44140</v>
      </c>
      <c r="D4721" t="s">
        <v>122</v>
      </c>
      <c r="E4721" s="3">
        <v>1.4039999999999999</v>
      </c>
      <c r="F4721" s="4">
        <v>0</v>
      </c>
      <c r="G4721" s="2">
        <v>19295.62</v>
      </c>
      <c r="H4721" s="2">
        <v>18595</v>
      </c>
      <c r="I4721" s="2">
        <v>19160</v>
      </c>
      <c r="J4721" s="2">
        <v>19510</v>
      </c>
      <c r="K4721" s="2">
        <v>19960</v>
      </c>
      <c r="L4721" t="str">
        <f t="shared" si="146"/>
        <v/>
      </c>
      <c r="M4721" t="str">
        <f>IFERROR(VLOOKUP(A4721,'Статус менеджера'!$A$2:$B$48,2,TRUE),"")</f>
        <v/>
      </c>
      <c r="N4721" s="2">
        <f t="shared" si="147"/>
        <v>15.099885714285691</v>
      </c>
    </row>
    <row r="4722" spans="1:14" x14ac:dyDescent="0.35">
      <c r="A4722" t="s">
        <v>59</v>
      </c>
      <c r="B4722" t="s">
        <v>229</v>
      </c>
      <c r="C4722" s="1">
        <v>44140</v>
      </c>
      <c r="D4722" t="s">
        <v>122</v>
      </c>
      <c r="E4722" s="3">
        <v>2.4E-2</v>
      </c>
      <c r="F4722" s="4">
        <v>0</v>
      </c>
      <c r="G4722" s="2">
        <v>19295.62</v>
      </c>
      <c r="H4722" s="2">
        <v>18595</v>
      </c>
      <c r="I4722" s="2">
        <v>19160</v>
      </c>
      <c r="J4722" s="2">
        <v>19510</v>
      </c>
      <c r="K4722" s="2">
        <v>19960</v>
      </c>
      <c r="L4722" t="str">
        <f t="shared" si="146"/>
        <v/>
      </c>
      <c r="M4722" t="str">
        <f>IFERROR(VLOOKUP(A4722,'Статус менеджера'!$A$2:$B$48,2,TRUE),"")</f>
        <v/>
      </c>
      <c r="N4722" s="2">
        <f t="shared" si="147"/>
        <v>15.099885714285691</v>
      </c>
    </row>
    <row r="4723" spans="1:14" x14ac:dyDescent="0.35">
      <c r="A4723" t="s">
        <v>59</v>
      </c>
      <c r="B4723" t="s">
        <v>229</v>
      </c>
      <c r="C4723" s="1">
        <v>44140</v>
      </c>
      <c r="D4723" t="s">
        <v>127</v>
      </c>
      <c r="E4723" s="3">
        <v>0</v>
      </c>
      <c r="F4723" s="4">
        <v>0</v>
      </c>
      <c r="G4723" s="2">
        <v>12000</v>
      </c>
      <c r="H4723" s="2" t="e">
        <v>#N/A</v>
      </c>
      <c r="I4723" s="2" t="e">
        <v>#N/A</v>
      </c>
      <c r="J4723" s="2" t="e">
        <v>#N/A</v>
      </c>
      <c r="K4723" s="2" t="e">
        <v>#N/A</v>
      </c>
      <c r="L4723" t="str">
        <f t="shared" si="146"/>
        <v/>
      </c>
      <c r="M4723" t="str">
        <f>IFERROR(VLOOKUP(A4723,'Статус менеджера'!$A$2:$B$48,2,TRUE),"")</f>
        <v/>
      </c>
      <c r="N4723" s="2" t="str">
        <f t="shared" si="147"/>
        <v/>
      </c>
    </row>
    <row r="4724" spans="1:14" x14ac:dyDescent="0.35">
      <c r="A4724" t="s">
        <v>83</v>
      </c>
      <c r="B4724" t="s">
        <v>234</v>
      </c>
      <c r="C4724" s="1">
        <v>44145</v>
      </c>
      <c r="D4724" t="s">
        <v>142</v>
      </c>
      <c r="E4724" s="3">
        <v>8.8140000000000001</v>
      </c>
      <c r="F4724" s="4">
        <v>0</v>
      </c>
      <c r="G4724" s="2">
        <v>17145</v>
      </c>
      <c r="H4724" s="2">
        <v>16615</v>
      </c>
      <c r="I4724" s="2">
        <v>17145</v>
      </c>
      <c r="J4724" s="2">
        <v>17545</v>
      </c>
      <c r="K4724" s="2">
        <v>18295</v>
      </c>
      <c r="L4724" t="str">
        <f t="shared" si="146"/>
        <v/>
      </c>
      <c r="M4724" t="str">
        <f>IFERROR(VLOOKUP(A4724,'Статус менеджера'!$A$2:$B$48,2,TRUE),"")</f>
        <v/>
      </c>
      <c r="N4724" s="2">
        <f t="shared" si="147"/>
        <v>12</v>
      </c>
    </row>
    <row r="4725" spans="1:14" x14ac:dyDescent="0.35">
      <c r="A4725" t="s">
        <v>83</v>
      </c>
      <c r="B4725" t="s">
        <v>234</v>
      </c>
      <c r="C4725" s="1">
        <v>44145</v>
      </c>
      <c r="D4725" t="s">
        <v>142</v>
      </c>
      <c r="E4725" s="3">
        <v>11.863</v>
      </c>
      <c r="F4725" s="4">
        <v>0</v>
      </c>
      <c r="G4725" s="2">
        <v>17145</v>
      </c>
      <c r="H4725" s="2">
        <v>16615</v>
      </c>
      <c r="I4725" s="2">
        <v>17145</v>
      </c>
      <c r="J4725" s="2">
        <v>17545</v>
      </c>
      <c r="K4725" s="2">
        <v>18295</v>
      </c>
      <c r="L4725" t="str">
        <f t="shared" si="146"/>
        <v/>
      </c>
      <c r="M4725" t="str">
        <f>IFERROR(VLOOKUP(A4725,'Статус менеджера'!$A$2:$B$48,2,TRUE),"")</f>
        <v/>
      </c>
      <c r="N4725" s="2">
        <f t="shared" si="147"/>
        <v>12</v>
      </c>
    </row>
    <row r="4726" spans="1:14" x14ac:dyDescent="0.35">
      <c r="A4726" t="s">
        <v>12</v>
      </c>
      <c r="B4726" t="s">
        <v>236</v>
      </c>
      <c r="C4726" s="1">
        <v>44153</v>
      </c>
      <c r="D4726" t="s">
        <v>145</v>
      </c>
      <c r="E4726" s="3">
        <v>3.21</v>
      </c>
      <c r="F4726" s="4" t="s">
        <v>215</v>
      </c>
      <c r="G4726" s="2">
        <v>20480.830000000002</v>
      </c>
      <c r="H4726" s="2">
        <v>19485</v>
      </c>
      <c r="I4726" s="2">
        <v>20140</v>
      </c>
      <c r="J4726" s="2">
        <v>20520</v>
      </c>
      <c r="K4726" s="2">
        <v>21020</v>
      </c>
      <c r="L4726" t="str">
        <f t="shared" si="146"/>
        <v/>
      </c>
      <c r="M4726" t="str">
        <f>IFERROR(VLOOKUP(A4726,'Статус менеджера'!$A$2:$B$48,2,TRUE),"")</f>
        <v/>
      </c>
      <c r="N4726" s="2">
        <f t="shared" si="147"/>
        <v>19.175368421052667</v>
      </c>
    </row>
    <row r="4727" spans="1:14" x14ac:dyDescent="0.35">
      <c r="A4727" t="s">
        <v>12</v>
      </c>
      <c r="B4727" t="s">
        <v>236</v>
      </c>
      <c r="C4727" s="1">
        <v>44153</v>
      </c>
      <c r="D4727" t="s">
        <v>145</v>
      </c>
      <c r="E4727" s="3">
        <v>1.36</v>
      </c>
      <c r="F4727" s="4" t="s">
        <v>215</v>
      </c>
      <c r="G4727" s="2">
        <v>20480.830000000002</v>
      </c>
      <c r="H4727" s="2">
        <v>19485</v>
      </c>
      <c r="I4727" s="2">
        <v>20140</v>
      </c>
      <c r="J4727" s="2">
        <v>20520</v>
      </c>
      <c r="K4727" s="2">
        <v>21020</v>
      </c>
      <c r="L4727" t="str">
        <f t="shared" si="146"/>
        <v/>
      </c>
      <c r="M4727" t="str">
        <f>IFERROR(VLOOKUP(A4727,'Статус менеджера'!$A$2:$B$48,2,TRUE),"")</f>
        <v/>
      </c>
      <c r="N4727" s="2">
        <f t="shared" si="147"/>
        <v>19.175368421052667</v>
      </c>
    </row>
    <row r="4728" spans="1:14" x14ac:dyDescent="0.35">
      <c r="A4728" t="s">
        <v>12</v>
      </c>
      <c r="B4728" t="s">
        <v>236</v>
      </c>
      <c r="C4728" s="1">
        <v>44153</v>
      </c>
      <c r="D4728" t="s">
        <v>145</v>
      </c>
      <c r="E4728" s="3">
        <v>8.6549999999999994</v>
      </c>
      <c r="F4728" s="4" t="s">
        <v>215</v>
      </c>
      <c r="G4728" s="2">
        <v>20480.830000000002</v>
      </c>
      <c r="H4728" s="2">
        <v>19485</v>
      </c>
      <c r="I4728" s="2">
        <v>20140</v>
      </c>
      <c r="J4728" s="2">
        <v>20520</v>
      </c>
      <c r="K4728" s="2">
        <v>21020</v>
      </c>
      <c r="L4728" t="str">
        <f t="shared" si="146"/>
        <v/>
      </c>
      <c r="M4728" t="str">
        <f>IFERROR(VLOOKUP(A4728,'Статус менеджера'!$A$2:$B$48,2,TRUE),"")</f>
        <v/>
      </c>
      <c r="N4728" s="2">
        <f t="shared" si="147"/>
        <v>19.175368421052667</v>
      </c>
    </row>
    <row r="4729" spans="1:14" x14ac:dyDescent="0.35">
      <c r="A4729" t="s">
        <v>26</v>
      </c>
      <c r="B4729" t="s">
        <v>236</v>
      </c>
      <c r="C4729" s="1">
        <v>44139</v>
      </c>
      <c r="D4729" t="s">
        <v>123</v>
      </c>
      <c r="E4729" s="3">
        <v>0.38500000000000001</v>
      </c>
      <c r="F4729" s="4" t="s">
        <v>215</v>
      </c>
      <c r="G4729" s="2">
        <v>16025</v>
      </c>
      <c r="H4729" s="2">
        <v>15800</v>
      </c>
      <c r="I4729" s="2">
        <v>16695</v>
      </c>
      <c r="J4729" s="2">
        <v>17045</v>
      </c>
      <c r="K4729" s="2">
        <v>17795</v>
      </c>
      <c r="L4729" t="str">
        <f t="shared" si="146"/>
        <v/>
      </c>
      <c r="M4729" t="str">
        <f>IFERROR(VLOOKUP(A4729,'Статус менеджера'!$A$2:$B$48,2,TRUE),"")</f>
        <v/>
      </c>
      <c r="N4729" s="2">
        <f t="shared" si="147"/>
        <v>9.005586592178771</v>
      </c>
    </row>
    <row r="4730" spans="1:14" x14ac:dyDescent="0.35">
      <c r="A4730" t="s">
        <v>26</v>
      </c>
      <c r="B4730" t="s">
        <v>236</v>
      </c>
      <c r="C4730" s="1">
        <v>44139</v>
      </c>
      <c r="D4730" t="s">
        <v>123</v>
      </c>
      <c r="E4730" s="3">
        <v>4.2830000000000004</v>
      </c>
      <c r="F4730" s="4" t="s">
        <v>215</v>
      </c>
      <c r="G4730" s="2">
        <v>16025</v>
      </c>
      <c r="H4730" s="2">
        <v>15800</v>
      </c>
      <c r="I4730" s="2">
        <v>16695</v>
      </c>
      <c r="J4730" s="2">
        <v>17045</v>
      </c>
      <c r="K4730" s="2">
        <v>17795</v>
      </c>
      <c r="L4730" t="str">
        <f t="shared" si="146"/>
        <v/>
      </c>
      <c r="M4730" t="str">
        <f>IFERROR(VLOOKUP(A4730,'Статус менеджера'!$A$2:$B$48,2,TRUE),"")</f>
        <v/>
      </c>
      <c r="N4730" s="2">
        <f t="shared" si="147"/>
        <v>9.005586592178771</v>
      </c>
    </row>
    <row r="4731" spans="1:14" x14ac:dyDescent="0.35">
      <c r="A4731" t="s">
        <v>26</v>
      </c>
      <c r="B4731" t="s">
        <v>236</v>
      </c>
      <c r="C4731" s="1">
        <v>44139</v>
      </c>
      <c r="D4731" t="s">
        <v>123</v>
      </c>
      <c r="E4731" s="3">
        <v>12.526999999999999</v>
      </c>
      <c r="F4731" s="4" t="s">
        <v>215</v>
      </c>
      <c r="G4731" s="2">
        <v>16025</v>
      </c>
      <c r="H4731" s="2">
        <v>15800</v>
      </c>
      <c r="I4731" s="2">
        <v>16695</v>
      </c>
      <c r="J4731" s="2">
        <v>17045</v>
      </c>
      <c r="K4731" s="2">
        <v>17795</v>
      </c>
      <c r="L4731" t="str">
        <f t="shared" si="146"/>
        <v/>
      </c>
      <c r="M4731" t="str">
        <f>IFERROR(VLOOKUP(A4731,'Статус менеджера'!$A$2:$B$48,2,TRUE),"")</f>
        <v/>
      </c>
      <c r="N4731" s="2">
        <f t="shared" si="147"/>
        <v>9.005586592178771</v>
      </c>
    </row>
    <row r="4732" spans="1:14" x14ac:dyDescent="0.35">
      <c r="A4732" t="s">
        <v>26</v>
      </c>
      <c r="B4732" t="s">
        <v>236</v>
      </c>
      <c r="C4732" s="1">
        <v>44139</v>
      </c>
      <c r="D4732" t="s">
        <v>123</v>
      </c>
      <c r="E4732" s="3">
        <v>2.31</v>
      </c>
      <c r="F4732" s="4" t="s">
        <v>215</v>
      </c>
      <c r="G4732" s="2">
        <v>16025</v>
      </c>
      <c r="H4732" s="2">
        <v>15800</v>
      </c>
      <c r="I4732" s="2">
        <v>16695</v>
      </c>
      <c r="J4732" s="2">
        <v>17045</v>
      </c>
      <c r="K4732" s="2">
        <v>17795</v>
      </c>
      <c r="L4732" t="str">
        <f t="shared" si="146"/>
        <v/>
      </c>
      <c r="M4732" t="str">
        <f>IFERROR(VLOOKUP(A4732,'Статус менеджера'!$A$2:$B$48,2,TRUE),"")</f>
        <v/>
      </c>
      <c r="N4732" s="2">
        <f t="shared" si="147"/>
        <v>9.005586592178771</v>
      </c>
    </row>
    <row r="4733" spans="1:14" x14ac:dyDescent="0.35">
      <c r="A4733" t="s">
        <v>26</v>
      </c>
      <c r="B4733" t="s">
        <v>236</v>
      </c>
      <c r="C4733" s="1">
        <v>44139</v>
      </c>
      <c r="D4733" t="s">
        <v>123</v>
      </c>
      <c r="E4733" s="3">
        <v>0.57999999999999996</v>
      </c>
      <c r="F4733" s="4" t="s">
        <v>215</v>
      </c>
      <c r="G4733" s="2">
        <v>16025</v>
      </c>
      <c r="H4733" s="2">
        <v>15800</v>
      </c>
      <c r="I4733" s="2">
        <v>16695</v>
      </c>
      <c r="J4733" s="2">
        <v>17045</v>
      </c>
      <c r="K4733" s="2">
        <v>17795</v>
      </c>
      <c r="L4733" t="str">
        <f t="shared" si="146"/>
        <v/>
      </c>
      <c r="M4733" t="str">
        <f>IFERROR(VLOOKUP(A4733,'Статус менеджера'!$A$2:$B$48,2,TRUE),"")</f>
        <v/>
      </c>
      <c r="N4733" s="2">
        <f t="shared" si="147"/>
        <v>9.005586592178771</v>
      </c>
    </row>
    <row r="4734" spans="1:14" x14ac:dyDescent="0.35">
      <c r="A4734" t="s">
        <v>26</v>
      </c>
      <c r="B4734" t="s">
        <v>236</v>
      </c>
      <c r="C4734" s="1">
        <v>44139</v>
      </c>
      <c r="D4734" t="s">
        <v>123</v>
      </c>
      <c r="E4734" s="3">
        <v>0.51500000000000001</v>
      </c>
      <c r="F4734" s="4" t="s">
        <v>215</v>
      </c>
      <c r="G4734" s="2">
        <v>16025</v>
      </c>
      <c r="H4734" s="2">
        <v>15800</v>
      </c>
      <c r="I4734" s="2">
        <v>16695</v>
      </c>
      <c r="J4734" s="2">
        <v>17045</v>
      </c>
      <c r="K4734" s="2">
        <v>17795</v>
      </c>
      <c r="L4734" t="str">
        <f t="shared" si="146"/>
        <v/>
      </c>
      <c r="M4734" t="str">
        <f>IFERROR(VLOOKUP(A4734,'Статус менеджера'!$A$2:$B$48,2,TRUE),"")</f>
        <v/>
      </c>
      <c r="N4734" s="2">
        <f t="shared" si="147"/>
        <v>9.005586592178771</v>
      </c>
    </row>
    <row r="4735" spans="1:14" x14ac:dyDescent="0.35">
      <c r="A4735" t="s">
        <v>26</v>
      </c>
      <c r="B4735" t="s">
        <v>236</v>
      </c>
      <c r="C4735" s="1">
        <v>44139</v>
      </c>
      <c r="D4735" t="s">
        <v>132</v>
      </c>
      <c r="E4735" s="3">
        <v>0.66</v>
      </c>
      <c r="F4735" s="4" t="s">
        <v>215</v>
      </c>
      <c r="G4735" s="2">
        <v>18225</v>
      </c>
      <c r="H4735" s="2">
        <v>17305</v>
      </c>
      <c r="I4735" s="2">
        <v>17745</v>
      </c>
      <c r="J4735" s="2">
        <v>18245</v>
      </c>
      <c r="K4735" s="2">
        <v>18995</v>
      </c>
      <c r="L4735" t="str">
        <f t="shared" si="146"/>
        <v/>
      </c>
      <c r="M4735" t="str">
        <f>IFERROR(VLOOKUP(A4735,'Статус менеджера'!$A$2:$B$48,2,TRUE),"")</f>
        <v/>
      </c>
      <c r="N4735" s="2">
        <f t="shared" si="147"/>
        <v>19.68</v>
      </c>
    </row>
    <row r="4736" spans="1:14" x14ac:dyDescent="0.35">
      <c r="A4736" t="s">
        <v>26</v>
      </c>
      <c r="B4736" t="s">
        <v>236</v>
      </c>
      <c r="C4736" s="1">
        <v>44139</v>
      </c>
      <c r="D4736" t="s">
        <v>133</v>
      </c>
      <c r="E4736" s="3">
        <v>0.14499999999999999</v>
      </c>
      <c r="F4736" s="4" t="s">
        <v>215</v>
      </c>
      <c r="G4736" s="2">
        <v>21625</v>
      </c>
      <c r="H4736" s="2">
        <v>19975</v>
      </c>
      <c r="I4736" s="2">
        <v>20805</v>
      </c>
      <c r="J4736" s="2">
        <v>21305</v>
      </c>
      <c r="K4736" s="2">
        <v>22055</v>
      </c>
      <c r="L4736" t="str">
        <f t="shared" si="146"/>
        <v/>
      </c>
      <c r="M4736" t="str">
        <f>IFERROR(VLOOKUP(A4736,'Статус менеджера'!$A$2:$B$48,2,TRUE),"")</f>
        <v/>
      </c>
      <c r="N4736" s="2">
        <f t="shared" si="147"/>
        <v>24.266666666666666</v>
      </c>
    </row>
    <row r="4737" spans="1:14" x14ac:dyDescent="0.35">
      <c r="A4737" t="s">
        <v>48</v>
      </c>
      <c r="B4737" t="s">
        <v>236</v>
      </c>
      <c r="C4737" s="1">
        <v>44144</v>
      </c>
      <c r="D4737" t="s">
        <v>122</v>
      </c>
      <c r="E4737" s="3">
        <v>5.74</v>
      </c>
      <c r="F4737" s="4" t="s">
        <v>215</v>
      </c>
      <c r="G4737" s="2">
        <v>17970</v>
      </c>
      <c r="H4737" s="2">
        <v>17855</v>
      </c>
      <c r="I4737" s="2">
        <v>18400</v>
      </c>
      <c r="J4737" s="2">
        <v>18750</v>
      </c>
      <c r="K4737" s="2">
        <v>19200</v>
      </c>
      <c r="L4737">
        <f t="shared" si="146"/>
        <v>50.764770642201832</v>
      </c>
      <c r="M4737" t="str">
        <f>IFERROR(VLOOKUP(A4737,'Статус менеджера'!$A$2:$B$48,2,TRUE),"")</f>
        <v>Продавець малим клієнтам</v>
      </c>
      <c r="N4737" s="2">
        <f t="shared" si="147"/>
        <v>8.8440366972477058</v>
      </c>
    </row>
    <row r="4738" spans="1:14" x14ac:dyDescent="0.35">
      <c r="A4738" t="s">
        <v>5</v>
      </c>
      <c r="B4738" t="s">
        <v>228</v>
      </c>
      <c r="C4738" s="1">
        <v>44146</v>
      </c>
      <c r="D4738" t="s">
        <v>122</v>
      </c>
      <c r="E4738" s="3">
        <v>2.2999999999999998</v>
      </c>
      <c r="F4738" s="4">
        <v>0</v>
      </c>
      <c r="G4738" s="2">
        <v>25200</v>
      </c>
      <c r="H4738" s="2">
        <v>25200</v>
      </c>
      <c r="I4738" s="2">
        <v>25545</v>
      </c>
      <c r="J4738" s="2">
        <v>26095</v>
      </c>
      <c r="K4738" s="2">
        <v>26545</v>
      </c>
      <c r="L4738" t="str">
        <f t="shared" ref="L4738:L4801" si="148">IFERROR(IF(AND(M4738="Продавець малим клієнтам", OR(B4738="Східний регіон", B4738="Західний регіон", B4738="Північний регіон", B4738="Південний регіон", B4738="Центральний регіон", B4738="Будівництво", B4738="Дистрибуція роздріб")), E4738*N4738, ""),"")</f>
        <v/>
      </c>
      <c r="M4738" t="str">
        <f>IFERROR(VLOOKUP(A4738,'Статус менеджера'!$A$2:$B$48,2,TRUE),"")</f>
        <v>Продавець малим клієнтам</v>
      </c>
      <c r="N4738" s="2">
        <f t="shared" ref="N4738:N4801" si="149">IFERROR(IF(G4738 &lt;= H4738, 8,
    IF(G4738 &lt;= I4738, 8 + (G4738 - H4738) * (12 - 8) / (I4738 - H4738),
       IF(G4738 &lt;= J4738, 12 + (G4738 - I4738) * (20 - 12) / (J4738 - I4738),
          IF(G4738 &lt;= K4738, 20 + (G4738 - J4738) * (30 - 20) / (K4738 - J4738),
             30)))),"")</f>
        <v>8</v>
      </c>
    </row>
    <row r="4739" spans="1:14" x14ac:dyDescent="0.35">
      <c r="A4739" t="s">
        <v>5</v>
      </c>
      <c r="B4739" t="s">
        <v>228</v>
      </c>
      <c r="C4739" s="1">
        <v>44146</v>
      </c>
      <c r="D4739" t="s">
        <v>122</v>
      </c>
      <c r="E4739" s="3">
        <v>10</v>
      </c>
      <c r="F4739" s="4">
        <v>0</v>
      </c>
      <c r="G4739" s="2">
        <v>25200</v>
      </c>
      <c r="H4739" s="2">
        <v>25200</v>
      </c>
      <c r="I4739" s="2">
        <v>25545</v>
      </c>
      <c r="J4739" s="2">
        <v>26095</v>
      </c>
      <c r="K4739" s="2">
        <v>26545</v>
      </c>
      <c r="L4739" t="str">
        <f t="shared" si="148"/>
        <v/>
      </c>
      <c r="M4739" t="str">
        <f>IFERROR(VLOOKUP(A4739,'Статус менеджера'!$A$2:$B$48,2,TRUE),"")</f>
        <v>Продавець малим клієнтам</v>
      </c>
      <c r="N4739" s="2">
        <f t="shared" si="149"/>
        <v>8</v>
      </c>
    </row>
    <row r="4740" spans="1:14" x14ac:dyDescent="0.35">
      <c r="A4740" t="s">
        <v>5</v>
      </c>
      <c r="B4740" t="s">
        <v>228</v>
      </c>
      <c r="C4740" s="1">
        <v>44146</v>
      </c>
      <c r="D4740" t="s">
        <v>122</v>
      </c>
      <c r="E4740" s="3">
        <v>4.7480000000000002</v>
      </c>
      <c r="F4740" s="4">
        <v>0</v>
      </c>
      <c r="G4740" s="2">
        <v>26715</v>
      </c>
      <c r="H4740" s="2">
        <v>26345</v>
      </c>
      <c r="I4740" s="2">
        <v>26720</v>
      </c>
      <c r="J4740" s="2">
        <v>27270</v>
      </c>
      <c r="K4740" s="2">
        <v>27720</v>
      </c>
      <c r="L4740" t="str">
        <f t="shared" si="148"/>
        <v/>
      </c>
      <c r="M4740" t="str">
        <f>IFERROR(VLOOKUP(A4740,'Статус менеджера'!$A$2:$B$48,2,TRUE),"")</f>
        <v>Продавець малим клієнтам</v>
      </c>
      <c r="N4740" s="2">
        <f t="shared" si="149"/>
        <v>11.946666666666667</v>
      </c>
    </row>
    <row r="4741" spans="1:14" x14ac:dyDescent="0.35">
      <c r="A4741" t="s">
        <v>5</v>
      </c>
      <c r="B4741" t="s">
        <v>228</v>
      </c>
      <c r="C4741" s="1">
        <v>44146</v>
      </c>
      <c r="D4741" t="s">
        <v>122</v>
      </c>
      <c r="E4741" s="3">
        <v>5.319</v>
      </c>
      <c r="F4741" s="4">
        <v>0</v>
      </c>
      <c r="G4741" s="2">
        <v>26715</v>
      </c>
      <c r="H4741" s="2">
        <v>26345</v>
      </c>
      <c r="I4741" s="2">
        <v>26720</v>
      </c>
      <c r="J4741" s="2">
        <v>27270</v>
      </c>
      <c r="K4741" s="2">
        <v>27720</v>
      </c>
      <c r="L4741" t="str">
        <f t="shared" si="148"/>
        <v/>
      </c>
      <c r="M4741" t="str">
        <f>IFERROR(VLOOKUP(A4741,'Статус менеджера'!$A$2:$B$48,2,TRUE),"")</f>
        <v>Продавець малим клієнтам</v>
      </c>
      <c r="N4741" s="2">
        <f t="shared" si="149"/>
        <v>11.946666666666667</v>
      </c>
    </row>
    <row r="4742" spans="1:14" x14ac:dyDescent="0.35">
      <c r="A4742" t="s">
        <v>42</v>
      </c>
      <c r="B4742" t="s">
        <v>236</v>
      </c>
      <c r="C4742" s="1">
        <v>44151</v>
      </c>
      <c r="D4742" t="s">
        <v>145</v>
      </c>
      <c r="E4742" s="3">
        <v>2.3849999999999998</v>
      </c>
      <c r="F4742" s="4" t="s">
        <v>215</v>
      </c>
      <c r="G4742" s="2">
        <v>22129.72</v>
      </c>
      <c r="H4742" s="2">
        <v>20900</v>
      </c>
      <c r="I4742" s="2">
        <v>21575</v>
      </c>
      <c r="J4742" s="2">
        <v>21955</v>
      </c>
      <c r="K4742" s="2">
        <v>22455</v>
      </c>
      <c r="L4742" t="str">
        <f t="shared" si="148"/>
        <v/>
      </c>
      <c r="M4742" t="str">
        <f>IFERROR(VLOOKUP(A4742,'Статус менеджера'!$A$2:$B$48,2,TRUE),"")</f>
        <v/>
      </c>
      <c r="N4742" s="2">
        <f t="shared" si="149"/>
        <v>23.494400000000024</v>
      </c>
    </row>
    <row r="4743" spans="1:14" x14ac:dyDescent="0.35">
      <c r="A4743" t="s">
        <v>14</v>
      </c>
      <c r="B4743" t="s">
        <v>227</v>
      </c>
      <c r="C4743" s="1">
        <v>44152</v>
      </c>
      <c r="D4743" t="s">
        <v>128</v>
      </c>
      <c r="E4743" s="3">
        <v>5.84</v>
      </c>
      <c r="F4743" s="4">
        <v>0</v>
      </c>
      <c r="G4743" s="2">
        <v>20755</v>
      </c>
      <c r="H4743" s="2">
        <v>24635</v>
      </c>
      <c r="I4743" s="2">
        <v>25445</v>
      </c>
      <c r="J4743" s="2">
        <v>25640</v>
      </c>
      <c r="K4743" s="2">
        <v>26090</v>
      </c>
      <c r="L4743">
        <f t="shared" si="148"/>
        <v>46.72</v>
      </c>
      <c r="M4743" t="str">
        <f>IFERROR(VLOOKUP(A4743,'Статус менеджера'!$A$2:$B$48,2,TRUE),"")</f>
        <v>Продавець малим клієнтам</v>
      </c>
      <c r="N4743" s="2">
        <f t="shared" si="149"/>
        <v>8</v>
      </c>
    </row>
    <row r="4744" spans="1:14" x14ac:dyDescent="0.35">
      <c r="A4744" t="s">
        <v>14</v>
      </c>
      <c r="B4744" t="s">
        <v>227</v>
      </c>
      <c r="C4744" s="1">
        <v>44152</v>
      </c>
      <c r="D4744" t="s">
        <v>128</v>
      </c>
      <c r="E4744" s="3">
        <v>4.22</v>
      </c>
      <c r="F4744" s="4">
        <v>0</v>
      </c>
      <c r="G4744" s="2">
        <v>20755</v>
      </c>
      <c r="H4744" s="2">
        <v>24635</v>
      </c>
      <c r="I4744" s="2">
        <v>25445</v>
      </c>
      <c r="J4744" s="2">
        <v>25640</v>
      </c>
      <c r="K4744" s="2">
        <v>26090</v>
      </c>
      <c r="L4744">
        <f t="shared" si="148"/>
        <v>33.76</v>
      </c>
      <c r="M4744" t="str">
        <f>IFERROR(VLOOKUP(A4744,'Статус менеджера'!$A$2:$B$48,2,TRUE),"")</f>
        <v>Продавець малим клієнтам</v>
      </c>
      <c r="N4744" s="2">
        <f t="shared" si="149"/>
        <v>8</v>
      </c>
    </row>
    <row r="4745" spans="1:14" x14ac:dyDescent="0.35">
      <c r="A4745" t="s">
        <v>14</v>
      </c>
      <c r="B4745" t="s">
        <v>227</v>
      </c>
      <c r="C4745" s="1">
        <v>44152</v>
      </c>
      <c r="D4745" t="s">
        <v>128</v>
      </c>
      <c r="E4745" s="3">
        <v>4.84</v>
      </c>
      <c r="F4745" s="4">
        <v>0</v>
      </c>
      <c r="G4745" s="2">
        <v>20755</v>
      </c>
      <c r="H4745" s="2">
        <v>24635</v>
      </c>
      <c r="I4745" s="2">
        <v>25445</v>
      </c>
      <c r="J4745" s="2">
        <v>25640</v>
      </c>
      <c r="K4745" s="2">
        <v>26090</v>
      </c>
      <c r="L4745">
        <f t="shared" si="148"/>
        <v>38.72</v>
      </c>
      <c r="M4745" t="str">
        <f>IFERROR(VLOOKUP(A4745,'Статус менеджера'!$A$2:$B$48,2,TRUE),"")</f>
        <v>Продавець малим клієнтам</v>
      </c>
      <c r="N4745" s="2">
        <f t="shared" si="149"/>
        <v>8</v>
      </c>
    </row>
    <row r="4746" spans="1:14" x14ac:dyDescent="0.35">
      <c r="A4746" t="s">
        <v>14</v>
      </c>
      <c r="B4746" t="s">
        <v>227</v>
      </c>
      <c r="C4746" s="1">
        <v>44152</v>
      </c>
      <c r="D4746" t="s">
        <v>128</v>
      </c>
      <c r="E4746" s="3">
        <v>6.26</v>
      </c>
      <c r="F4746" s="4">
        <v>0</v>
      </c>
      <c r="G4746" s="2">
        <v>20755</v>
      </c>
      <c r="H4746" s="2">
        <v>24635</v>
      </c>
      <c r="I4746" s="2">
        <v>25445</v>
      </c>
      <c r="J4746" s="2">
        <v>25640</v>
      </c>
      <c r="K4746" s="2">
        <v>26090</v>
      </c>
      <c r="L4746">
        <f t="shared" si="148"/>
        <v>50.08</v>
      </c>
      <c r="M4746" t="str">
        <f>IFERROR(VLOOKUP(A4746,'Статус менеджера'!$A$2:$B$48,2,TRUE),"")</f>
        <v>Продавець малим клієнтам</v>
      </c>
      <c r="N4746" s="2">
        <f t="shared" si="149"/>
        <v>8</v>
      </c>
    </row>
    <row r="4747" spans="1:14" x14ac:dyDescent="0.35">
      <c r="A4747" t="s">
        <v>33</v>
      </c>
      <c r="B4747" t="s">
        <v>224</v>
      </c>
      <c r="C4747" s="1">
        <v>44159</v>
      </c>
      <c r="D4747" t="s">
        <v>122</v>
      </c>
      <c r="E4747" s="3">
        <v>1.1299999999999999</v>
      </c>
      <c r="F4747" s="4">
        <v>0</v>
      </c>
      <c r="G4747" s="2">
        <v>20550</v>
      </c>
      <c r="H4747" s="2">
        <v>19205</v>
      </c>
      <c r="I4747" s="2">
        <v>20100</v>
      </c>
      <c r="J4747" s="2">
        <v>20100</v>
      </c>
      <c r="K4747" s="2">
        <v>20550</v>
      </c>
      <c r="L4747" t="str">
        <f t="shared" si="148"/>
        <v/>
      </c>
      <c r="M4747" t="str">
        <f>IFERROR(VLOOKUP(A4747,'Статус менеджера'!$A$2:$B$48,2,TRUE),"")</f>
        <v>Продавець малим клієнтам</v>
      </c>
      <c r="N4747" s="2">
        <f t="shared" si="149"/>
        <v>30</v>
      </c>
    </row>
    <row r="4748" spans="1:14" x14ac:dyDescent="0.35">
      <c r="A4748" t="s">
        <v>33</v>
      </c>
      <c r="B4748" t="s">
        <v>224</v>
      </c>
      <c r="C4748" s="1">
        <v>44159</v>
      </c>
      <c r="D4748" t="s">
        <v>122</v>
      </c>
      <c r="E4748" s="3">
        <v>1.1299999999999999</v>
      </c>
      <c r="F4748" s="4">
        <v>0</v>
      </c>
      <c r="G4748" s="2">
        <v>20550</v>
      </c>
      <c r="H4748" s="2">
        <v>19205</v>
      </c>
      <c r="I4748" s="2">
        <v>20100</v>
      </c>
      <c r="J4748" s="2">
        <v>20100</v>
      </c>
      <c r="K4748" s="2">
        <v>20550</v>
      </c>
      <c r="L4748" t="str">
        <f t="shared" si="148"/>
        <v/>
      </c>
      <c r="M4748" t="str">
        <f>IFERROR(VLOOKUP(A4748,'Статус менеджера'!$A$2:$B$48,2,TRUE),"")</f>
        <v>Продавець малим клієнтам</v>
      </c>
      <c r="N4748" s="2">
        <f t="shared" si="149"/>
        <v>30</v>
      </c>
    </row>
    <row r="4749" spans="1:14" x14ac:dyDescent="0.35">
      <c r="A4749" t="s">
        <v>33</v>
      </c>
      <c r="B4749" t="s">
        <v>224</v>
      </c>
      <c r="C4749" s="1">
        <v>44159</v>
      </c>
      <c r="D4749" t="s">
        <v>122</v>
      </c>
      <c r="E4749" s="3">
        <v>1.8839999999999999</v>
      </c>
      <c r="F4749" s="4">
        <v>0</v>
      </c>
      <c r="G4749" s="2">
        <v>21220</v>
      </c>
      <c r="H4749" s="2">
        <v>19855</v>
      </c>
      <c r="I4749" s="2">
        <v>20770</v>
      </c>
      <c r="J4749" s="2">
        <v>20770</v>
      </c>
      <c r="K4749" s="2">
        <v>21220</v>
      </c>
      <c r="L4749" t="str">
        <f t="shared" si="148"/>
        <v/>
      </c>
      <c r="M4749" t="str">
        <f>IFERROR(VLOOKUP(A4749,'Статус менеджера'!$A$2:$B$48,2,TRUE),"")</f>
        <v>Продавець малим клієнтам</v>
      </c>
      <c r="N4749" s="2">
        <f t="shared" si="149"/>
        <v>30</v>
      </c>
    </row>
    <row r="4750" spans="1:14" x14ac:dyDescent="0.35">
      <c r="A4750" t="s">
        <v>33</v>
      </c>
      <c r="B4750" t="s">
        <v>224</v>
      </c>
      <c r="C4750" s="1">
        <v>44159</v>
      </c>
      <c r="D4750" t="s">
        <v>122</v>
      </c>
      <c r="E4750" s="3">
        <v>1.8839999999999999</v>
      </c>
      <c r="F4750" s="4">
        <v>0</v>
      </c>
      <c r="G4750" s="2">
        <v>21220</v>
      </c>
      <c r="H4750" s="2">
        <v>19855</v>
      </c>
      <c r="I4750" s="2">
        <v>20770</v>
      </c>
      <c r="J4750" s="2">
        <v>20770</v>
      </c>
      <c r="K4750" s="2">
        <v>21220</v>
      </c>
      <c r="L4750" t="str">
        <f t="shared" si="148"/>
        <v/>
      </c>
      <c r="M4750" t="str">
        <f>IFERROR(VLOOKUP(A4750,'Статус менеджера'!$A$2:$B$48,2,TRUE),"")</f>
        <v>Продавець малим клієнтам</v>
      </c>
      <c r="N4750" s="2">
        <f t="shared" si="149"/>
        <v>30</v>
      </c>
    </row>
    <row r="4751" spans="1:14" x14ac:dyDescent="0.35">
      <c r="A4751" t="s">
        <v>33</v>
      </c>
      <c r="B4751" t="s">
        <v>224</v>
      </c>
      <c r="C4751" s="1">
        <v>44159</v>
      </c>
      <c r="D4751" t="s">
        <v>139</v>
      </c>
      <c r="E4751" s="3">
        <v>2.09</v>
      </c>
      <c r="F4751" s="4">
        <v>0</v>
      </c>
      <c r="G4751" s="2">
        <v>18190</v>
      </c>
      <c r="H4751" s="2">
        <v>16855</v>
      </c>
      <c r="I4751" s="2">
        <v>17190</v>
      </c>
      <c r="J4751" s="2">
        <v>17740</v>
      </c>
      <c r="K4751" s="2">
        <v>18190</v>
      </c>
      <c r="L4751" t="str">
        <f t="shared" si="148"/>
        <v/>
      </c>
      <c r="M4751" t="str">
        <f>IFERROR(VLOOKUP(A4751,'Статус менеджера'!$A$2:$B$48,2,TRUE),"")</f>
        <v>Продавець малим клієнтам</v>
      </c>
      <c r="N4751" s="2">
        <f t="shared" si="149"/>
        <v>30</v>
      </c>
    </row>
    <row r="4752" spans="1:14" x14ac:dyDescent="0.35">
      <c r="A4752" t="s">
        <v>33</v>
      </c>
      <c r="B4752" t="s">
        <v>224</v>
      </c>
      <c r="C4752" s="1">
        <v>44159</v>
      </c>
      <c r="D4752" t="s">
        <v>127</v>
      </c>
      <c r="E4752" s="3">
        <v>0</v>
      </c>
      <c r="F4752" s="4">
        <v>0</v>
      </c>
      <c r="G4752" s="2">
        <v>8300</v>
      </c>
      <c r="H4752" s="2" t="e">
        <v>#N/A</v>
      </c>
      <c r="I4752" s="2" t="e">
        <v>#N/A</v>
      </c>
      <c r="J4752" s="2" t="e">
        <v>#N/A</v>
      </c>
      <c r="K4752" s="2" t="e">
        <v>#N/A</v>
      </c>
      <c r="L4752" t="str">
        <f t="shared" si="148"/>
        <v/>
      </c>
      <c r="M4752" t="str">
        <f>IFERROR(VLOOKUP(A4752,'Статус менеджера'!$A$2:$B$48,2,TRUE),"")</f>
        <v>Продавець малим клієнтам</v>
      </c>
      <c r="N4752" s="2" t="str">
        <f t="shared" si="149"/>
        <v/>
      </c>
    </row>
    <row r="4753" spans="1:14" x14ac:dyDescent="0.35">
      <c r="A4753" t="s">
        <v>47</v>
      </c>
      <c r="B4753" t="s">
        <v>223</v>
      </c>
      <c r="C4753" s="1">
        <v>44154</v>
      </c>
      <c r="D4753" t="s">
        <v>152</v>
      </c>
      <c r="E4753" s="3">
        <v>3.33</v>
      </c>
      <c r="F4753" s="4">
        <v>0</v>
      </c>
      <c r="G4753" s="2">
        <v>43610</v>
      </c>
      <c r="H4753" s="2">
        <v>41645</v>
      </c>
      <c r="I4753" s="2">
        <v>42490</v>
      </c>
      <c r="J4753" s="2">
        <v>43080</v>
      </c>
      <c r="K4753" s="2">
        <v>43430</v>
      </c>
      <c r="L4753">
        <f t="shared" si="148"/>
        <v>99.9</v>
      </c>
      <c r="M4753" t="str">
        <f>IFERROR(VLOOKUP(A4753,'Статус менеджера'!$A$2:$B$48,2,TRUE),"")</f>
        <v>Продавець малим клієнтам</v>
      </c>
      <c r="N4753" s="2">
        <f t="shared" si="149"/>
        <v>30</v>
      </c>
    </row>
    <row r="4754" spans="1:14" x14ac:dyDescent="0.35">
      <c r="A4754" t="s">
        <v>33</v>
      </c>
      <c r="B4754" t="s">
        <v>224</v>
      </c>
      <c r="C4754" s="1">
        <v>44141</v>
      </c>
      <c r="D4754" t="s">
        <v>124</v>
      </c>
      <c r="E4754" s="3">
        <v>0.23200000000000001</v>
      </c>
      <c r="F4754" s="4">
        <v>0</v>
      </c>
      <c r="G4754" s="2">
        <v>18800</v>
      </c>
      <c r="H4754" s="2">
        <v>17030</v>
      </c>
      <c r="I4754" s="2">
        <v>17680</v>
      </c>
      <c r="J4754" s="2">
        <v>17680</v>
      </c>
      <c r="K4754" s="2">
        <v>18180</v>
      </c>
      <c r="L4754" t="str">
        <f t="shared" si="148"/>
        <v/>
      </c>
      <c r="M4754" t="str">
        <f>IFERROR(VLOOKUP(A4754,'Статус менеджера'!$A$2:$B$48,2,TRUE),"")</f>
        <v>Продавець малим клієнтам</v>
      </c>
      <c r="N4754" s="2">
        <f t="shared" si="149"/>
        <v>30</v>
      </c>
    </row>
    <row r="4755" spans="1:14" x14ac:dyDescent="0.35">
      <c r="A4755" t="s">
        <v>33</v>
      </c>
      <c r="B4755" t="s">
        <v>224</v>
      </c>
      <c r="C4755" s="1">
        <v>44141</v>
      </c>
      <c r="D4755" t="s">
        <v>124</v>
      </c>
      <c r="E4755" s="3">
        <v>1.103</v>
      </c>
      <c r="F4755" s="4">
        <v>0</v>
      </c>
      <c r="G4755" s="2">
        <v>18800</v>
      </c>
      <c r="H4755" s="2">
        <v>17030</v>
      </c>
      <c r="I4755" s="2">
        <v>17680</v>
      </c>
      <c r="J4755" s="2">
        <v>17680</v>
      </c>
      <c r="K4755" s="2">
        <v>18180</v>
      </c>
      <c r="L4755" t="str">
        <f t="shared" si="148"/>
        <v/>
      </c>
      <c r="M4755" t="str">
        <f>IFERROR(VLOOKUP(A4755,'Статус менеджера'!$A$2:$B$48,2,TRUE),"")</f>
        <v>Продавець малим клієнтам</v>
      </c>
      <c r="N4755" s="2">
        <f t="shared" si="149"/>
        <v>30</v>
      </c>
    </row>
    <row r="4756" spans="1:14" x14ac:dyDescent="0.35">
      <c r="A4756" t="s">
        <v>21</v>
      </c>
      <c r="B4756" t="s">
        <v>236</v>
      </c>
      <c r="C4756" s="1">
        <v>44154</v>
      </c>
      <c r="D4756" t="s">
        <v>123</v>
      </c>
      <c r="E4756" s="3">
        <v>4.71</v>
      </c>
      <c r="F4756" s="4" t="s">
        <v>215</v>
      </c>
      <c r="G4756" s="2">
        <v>18345</v>
      </c>
      <c r="H4756" s="2">
        <v>16335</v>
      </c>
      <c r="I4756" s="2">
        <v>17245</v>
      </c>
      <c r="J4756" s="2">
        <v>17595</v>
      </c>
      <c r="K4756" s="2">
        <v>18345</v>
      </c>
      <c r="L4756" t="str">
        <f t="shared" si="148"/>
        <v/>
      </c>
      <c r="M4756" t="str">
        <f>IFERROR(VLOOKUP(A4756,'Статус менеджера'!$A$2:$B$48,2,TRUE),"")</f>
        <v/>
      </c>
      <c r="N4756" s="2">
        <f t="shared" si="149"/>
        <v>30</v>
      </c>
    </row>
    <row r="4757" spans="1:14" x14ac:dyDescent="0.35">
      <c r="A4757" t="s">
        <v>21</v>
      </c>
      <c r="B4757" t="s">
        <v>236</v>
      </c>
      <c r="C4757" s="1">
        <v>44154</v>
      </c>
      <c r="D4757" t="s">
        <v>123</v>
      </c>
      <c r="E4757" s="3">
        <v>2.4</v>
      </c>
      <c r="F4757" s="4" t="s">
        <v>215</v>
      </c>
      <c r="G4757" s="2">
        <v>18195</v>
      </c>
      <c r="H4757" s="2">
        <v>16185</v>
      </c>
      <c r="I4757" s="2">
        <v>17095</v>
      </c>
      <c r="J4757" s="2">
        <v>17445</v>
      </c>
      <c r="K4757" s="2">
        <v>18195</v>
      </c>
      <c r="L4757" t="str">
        <f t="shared" si="148"/>
        <v/>
      </c>
      <c r="M4757" t="str">
        <f>IFERROR(VLOOKUP(A4757,'Статус менеджера'!$A$2:$B$48,2,TRUE),"")</f>
        <v/>
      </c>
      <c r="N4757" s="2">
        <f t="shared" si="149"/>
        <v>30</v>
      </c>
    </row>
    <row r="4758" spans="1:14" x14ac:dyDescent="0.35">
      <c r="A4758" t="s">
        <v>21</v>
      </c>
      <c r="B4758" t="s">
        <v>236</v>
      </c>
      <c r="C4758" s="1">
        <v>44154</v>
      </c>
      <c r="D4758" t="s">
        <v>123</v>
      </c>
      <c r="E4758" s="3">
        <v>2.42</v>
      </c>
      <c r="F4758" s="4" t="s">
        <v>215</v>
      </c>
      <c r="G4758" s="2">
        <v>18195</v>
      </c>
      <c r="H4758" s="2">
        <v>16185</v>
      </c>
      <c r="I4758" s="2">
        <v>17095</v>
      </c>
      <c r="J4758" s="2">
        <v>17445</v>
      </c>
      <c r="K4758" s="2">
        <v>18195</v>
      </c>
      <c r="L4758" t="str">
        <f t="shared" si="148"/>
        <v/>
      </c>
      <c r="M4758" t="str">
        <f>IFERROR(VLOOKUP(A4758,'Статус менеджера'!$A$2:$B$48,2,TRUE),"")</f>
        <v/>
      </c>
      <c r="N4758" s="2">
        <f t="shared" si="149"/>
        <v>30</v>
      </c>
    </row>
    <row r="4759" spans="1:14" x14ac:dyDescent="0.35">
      <c r="A4759" t="s">
        <v>21</v>
      </c>
      <c r="B4759" t="s">
        <v>236</v>
      </c>
      <c r="C4759" s="1">
        <v>44154</v>
      </c>
      <c r="D4759" t="s">
        <v>123</v>
      </c>
      <c r="E4759" s="3">
        <v>4.21</v>
      </c>
      <c r="F4759" s="4" t="s">
        <v>215</v>
      </c>
      <c r="G4759" s="2">
        <v>18195</v>
      </c>
      <c r="H4759" s="2">
        <v>16185</v>
      </c>
      <c r="I4759" s="2">
        <v>17095</v>
      </c>
      <c r="J4759" s="2">
        <v>17445</v>
      </c>
      <c r="K4759" s="2">
        <v>18195</v>
      </c>
      <c r="L4759" t="str">
        <f t="shared" si="148"/>
        <v/>
      </c>
      <c r="M4759" t="str">
        <f>IFERROR(VLOOKUP(A4759,'Статус менеджера'!$A$2:$B$48,2,TRUE),"")</f>
        <v/>
      </c>
      <c r="N4759" s="2">
        <f t="shared" si="149"/>
        <v>30</v>
      </c>
    </row>
    <row r="4760" spans="1:14" x14ac:dyDescent="0.35">
      <c r="A4760" t="s">
        <v>16</v>
      </c>
      <c r="B4760" t="s">
        <v>225</v>
      </c>
      <c r="C4760" s="1">
        <v>44161</v>
      </c>
      <c r="D4760" t="s">
        <v>120</v>
      </c>
      <c r="E4760" s="3">
        <v>1.4999999999999999E-2</v>
      </c>
      <c r="F4760" s="4">
        <v>0</v>
      </c>
      <c r="G4760" s="2">
        <v>19990</v>
      </c>
      <c r="H4760" s="2">
        <v>18490</v>
      </c>
      <c r="I4760" s="2">
        <v>19180</v>
      </c>
      <c r="J4760" s="2">
        <v>19490</v>
      </c>
      <c r="K4760" s="2">
        <v>19990</v>
      </c>
      <c r="L4760" t="str">
        <f t="shared" si="148"/>
        <v/>
      </c>
      <c r="M4760" t="str">
        <f>IFERROR(VLOOKUP(A4760,'Статус менеджера'!$A$2:$B$48,2,TRUE),"")</f>
        <v/>
      </c>
      <c r="N4760" s="2">
        <f t="shared" si="149"/>
        <v>30</v>
      </c>
    </row>
    <row r="4761" spans="1:14" x14ac:dyDescent="0.35">
      <c r="A4761" t="s">
        <v>106</v>
      </c>
      <c r="B4761" t="s">
        <v>237</v>
      </c>
      <c r="C4761" s="1">
        <v>44165</v>
      </c>
      <c r="D4761" t="s">
        <v>116</v>
      </c>
      <c r="E4761" s="3">
        <v>1.46</v>
      </c>
      <c r="F4761" s="4">
        <v>0</v>
      </c>
      <c r="G4761" s="2">
        <v>19615</v>
      </c>
      <c r="H4761" s="2">
        <v>19055</v>
      </c>
      <c r="I4761" s="2">
        <v>19615</v>
      </c>
      <c r="J4761" s="2">
        <v>19965</v>
      </c>
      <c r="K4761" s="2">
        <v>20415</v>
      </c>
      <c r="L4761" t="str">
        <f t="shared" si="148"/>
        <v/>
      </c>
      <c r="M4761" t="str">
        <f>IFERROR(VLOOKUP(A4761,'Статус менеджера'!$A$2:$B$48,2,TRUE),"")</f>
        <v/>
      </c>
      <c r="N4761" s="2">
        <f t="shared" si="149"/>
        <v>12</v>
      </c>
    </row>
    <row r="4762" spans="1:14" x14ac:dyDescent="0.35">
      <c r="A4762" t="s">
        <v>80</v>
      </c>
      <c r="B4762" t="s">
        <v>225</v>
      </c>
      <c r="C4762" s="1">
        <v>44148</v>
      </c>
      <c r="D4762" t="s">
        <v>131</v>
      </c>
      <c r="E4762" s="3">
        <v>0.13100000000000001</v>
      </c>
      <c r="F4762" s="4">
        <v>0</v>
      </c>
      <c r="G4762" s="2">
        <v>21310</v>
      </c>
      <c r="H4762" s="2">
        <v>20725</v>
      </c>
      <c r="I4762" s="2">
        <v>21310</v>
      </c>
      <c r="J4762" s="2">
        <v>21660</v>
      </c>
      <c r="K4762" s="2">
        <v>22110</v>
      </c>
      <c r="L4762" t="str">
        <f t="shared" si="148"/>
        <v/>
      </c>
      <c r="M4762" t="str">
        <f>IFERROR(VLOOKUP(A4762,'Статус менеджера'!$A$2:$B$48,2,TRUE),"")</f>
        <v/>
      </c>
      <c r="N4762" s="2">
        <f t="shared" si="149"/>
        <v>12</v>
      </c>
    </row>
    <row r="4763" spans="1:14" x14ac:dyDescent="0.35">
      <c r="A4763" t="s">
        <v>59</v>
      </c>
      <c r="B4763" t="s">
        <v>229</v>
      </c>
      <c r="C4763" s="1">
        <v>44153</v>
      </c>
      <c r="D4763" t="s">
        <v>122</v>
      </c>
      <c r="E4763" s="3">
        <v>4.7759999999999998</v>
      </c>
      <c r="F4763" s="4">
        <v>0</v>
      </c>
      <c r="G4763" s="2">
        <v>25815.15</v>
      </c>
      <c r="H4763" s="2">
        <v>25200</v>
      </c>
      <c r="I4763" s="2">
        <v>25745</v>
      </c>
      <c r="J4763" s="2">
        <v>26095</v>
      </c>
      <c r="K4763" s="2">
        <v>26545</v>
      </c>
      <c r="L4763" t="str">
        <f t="shared" si="148"/>
        <v/>
      </c>
      <c r="M4763" t="str">
        <f>IFERROR(VLOOKUP(A4763,'Статус менеджера'!$A$2:$B$48,2,TRUE),"")</f>
        <v/>
      </c>
      <c r="N4763" s="2">
        <f t="shared" si="149"/>
        <v>13.603428571428605</v>
      </c>
    </row>
    <row r="4764" spans="1:14" x14ac:dyDescent="0.35">
      <c r="A4764" t="s">
        <v>59</v>
      </c>
      <c r="B4764" t="s">
        <v>229</v>
      </c>
      <c r="C4764" s="1">
        <v>44153</v>
      </c>
      <c r="D4764" t="s">
        <v>122</v>
      </c>
      <c r="E4764" s="3">
        <v>5.7</v>
      </c>
      <c r="F4764" s="4">
        <v>0</v>
      </c>
      <c r="G4764" s="2">
        <v>25815.15</v>
      </c>
      <c r="H4764" s="2">
        <v>25200</v>
      </c>
      <c r="I4764" s="2">
        <v>25745</v>
      </c>
      <c r="J4764" s="2">
        <v>26095</v>
      </c>
      <c r="K4764" s="2">
        <v>26545</v>
      </c>
      <c r="L4764" t="str">
        <f t="shared" si="148"/>
        <v/>
      </c>
      <c r="M4764" t="str">
        <f>IFERROR(VLOOKUP(A4764,'Статус менеджера'!$A$2:$B$48,2,TRUE),"")</f>
        <v/>
      </c>
      <c r="N4764" s="2">
        <f t="shared" si="149"/>
        <v>13.603428571428605</v>
      </c>
    </row>
    <row r="4765" spans="1:14" x14ac:dyDescent="0.35">
      <c r="A4765" t="s">
        <v>59</v>
      </c>
      <c r="B4765" t="s">
        <v>229</v>
      </c>
      <c r="C4765" s="1">
        <v>44153</v>
      </c>
      <c r="D4765" t="s">
        <v>122</v>
      </c>
      <c r="E4765" s="3">
        <v>4.484</v>
      </c>
      <c r="F4765" s="4">
        <v>0</v>
      </c>
      <c r="G4765" s="2">
        <v>26990.15</v>
      </c>
      <c r="H4765" s="2">
        <v>25850</v>
      </c>
      <c r="I4765" s="2">
        <v>26415</v>
      </c>
      <c r="J4765" s="2">
        <v>26765</v>
      </c>
      <c r="K4765" s="2">
        <v>27215</v>
      </c>
      <c r="L4765" t="str">
        <f t="shared" si="148"/>
        <v/>
      </c>
      <c r="M4765" t="str">
        <f>IFERROR(VLOOKUP(A4765,'Статус менеджера'!$A$2:$B$48,2,TRUE),"")</f>
        <v/>
      </c>
      <c r="N4765" s="2">
        <f t="shared" si="149"/>
        <v>25.003333333333366</v>
      </c>
    </row>
    <row r="4766" spans="1:14" x14ac:dyDescent="0.35">
      <c r="A4766" t="s">
        <v>59</v>
      </c>
      <c r="B4766" t="s">
        <v>229</v>
      </c>
      <c r="C4766" s="1">
        <v>44153</v>
      </c>
      <c r="D4766" t="s">
        <v>122</v>
      </c>
      <c r="E4766" s="3">
        <v>3.3109999999999999</v>
      </c>
      <c r="F4766" s="4">
        <v>0</v>
      </c>
      <c r="G4766" s="2">
        <v>26990.15</v>
      </c>
      <c r="H4766" s="2">
        <v>25850</v>
      </c>
      <c r="I4766" s="2">
        <v>26415</v>
      </c>
      <c r="J4766" s="2">
        <v>26765</v>
      </c>
      <c r="K4766" s="2">
        <v>27215</v>
      </c>
      <c r="L4766" t="str">
        <f t="shared" si="148"/>
        <v/>
      </c>
      <c r="M4766" t="str">
        <f>IFERROR(VLOOKUP(A4766,'Статус менеджера'!$A$2:$B$48,2,TRUE),"")</f>
        <v/>
      </c>
      <c r="N4766" s="2">
        <f t="shared" si="149"/>
        <v>25.003333333333366</v>
      </c>
    </row>
    <row r="4767" spans="1:14" x14ac:dyDescent="0.35">
      <c r="A4767" t="s">
        <v>59</v>
      </c>
      <c r="B4767" t="s">
        <v>229</v>
      </c>
      <c r="C4767" s="1">
        <v>44153</v>
      </c>
      <c r="D4767" t="s">
        <v>122</v>
      </c>
      <c r="E4767" s="3">
        <v>2.9889999999999999</v>
      </c>
      <c r="F4767" s="4">
        <v>0</v>
      </c>
      <c r="G4767" s="2">
        <v>26990.15</v>
      </c>
      <c r="H4767" s="2">
        <v>25850</v>
      </c>
      <c r="I4767" s="2">
        <v>26415</v>
      </c>
      <c r="J4767" s="2">
        <v>26765</v>
      </c>
      <c r="K4767" s="2">
        <v>27215</v>
      </c>
      <c r="L4767" t="str">
        <f t="shared" si="148"/>
        <v/>
      </c>
      <c r="M4767" t="str">
        <f>IFERROR(VLOOKUP(A4767,'Статус менеджера'!$A$2:$B$48,2,TRUE),"")</f>
        <v/>
      </c>
      <c r="N4767" s="2">
        <f t="shared" si="149"/>
        <v>25.003333333333366</v>
      </c>
    </row>
    <row r="4768" spans="1:14" x14ac:dyDescent="0.35">
      <c r="A4768" t="s">
        <v>59</v>
      </c>
      <c r="B4768" t="s">
        <v>229</v>
      </c>
      <c r="C4768" s="1">
        <v>44153</v>
      </c>
      <c r="D4768" t="s">
        <v>122</v>
      </c>
      <c r="E4768" s="3">
        <v>6.6219999999999999</v>
      </c>
      <c r="F4768" s="4">
        <v>0</v>
      </c>
      <c r="G4768" s="2">
        <v>26990.15</v>
      </c>
      <c r="H4768" s="2">
        <v>25850</v>
      </c>
      <c r="I4768" s="2">
        <v>26415</v>
      </c>
      <c r="J4768" s="2">
        <v>26765</v>
      </c>
      <c r="K4768" s="2">
        <v>27215</v>
      </c>
      <c r="L4768" t="str">
        <f t="shared" si="148"/>
        <v/>
      </c>
      <c r="M4768" t="str">
        <f>IFERROR(VLOOKUP(A4768,'Статус менеджера'!$A$2:$B$48,2,TRUE),"")</f>
        <v/>
      </c>
      <c r="N4768" s="2">
        <f t="shared" si="149"/>
        <v>25.003333333333366</v>
      </c>
    </row>
    <row r="4769" spans="1:14" x14ac:dyDescent="0.35">
      <c r="A4769" t="s">
        <v>59</v>
      </c>
      <c r="B4769" t="s">
        <v>229</v>
      </c>
      <c r="C4769" s="1">
        <v>44153</v>
      </c>
      <c r="D4769" t="s">
        <v>122</v>
      </c>
      <c r="E4769" s="3">
        <v>4.3689999999999998</v>
      </c>
      <c r="F4769" s="4">
        <v>0</v>
      </c>
      <c r="G4769" s="2">
        <v>28005.15</v>
      </c>
      <c r="H4769" s="2">
        <v>26865</v>
      </c>
      <c r="I4769" s="2">
        <v>27430</v>
      </c>
      <c r="J4769" s="2">
        <v>27780</v>
      </c>
      <c r="K4769" s="2">
        <v>28230</v>
      </c>
      <c r="L4769" t="str">
        <f t="shared" si="148"/>
        <v/>
      </c>
      <c r="M4769" t="str">
        <f>IFERROR(VLOOKUP(A4769,'Статус менеджера'!$A$2:$B$48,2,TRUE),"")</f>
        <v/>
      </c>
      <c r="N4769" s="2">
        <f t="shared" si="149"/>
        <v>25.003333333333366</v>
      </c>
    </row>
    <row r="4770" spans="1:14" x14ac:dyDescent="0.35">
      <c r="A4770" t="s">
        <v>54</v>
      </c>
      <c r="B4770" t="s">
        <v>234</v>
      </c>
      <c r="C4770" s="1">
        <v>44161</v>
      </c>
      <c r="D4770" t="s">
        <v>122</v>
      </c>
      <c r="E4770" s="3">
        <v>0.75800000000000001</v>
      </c>
      <c r="F4770" s="4">
        <v>0</v>
      </c>
      <c r="G4770" s="2">
        <v>19620</v>
      </c>
      <c r="H4770" s="2">
        <v>20260</v>
      </c>
      <c r="I4770" s="2">
        <v>21010</v>
      </c>
      <c r="J4770" s="2">
        <v>21200</v>
      </c>
      <c r="K4770" s="2">
        <v>21650</v>
      </c>
      <c r="L4770" t="str">
        <f t="shared" si="148"/>
        <v/>
      </c>
      <c r="M4770" t="str">
        <f>IFERROR(VLOOKUP(A4770,'Статус менеджера'!$A$2:$B$48,2,TRUE),"")</f>
        <v>Продавець малим клієнтам</v>
      </c>
      <c r="N4770" s="2">
        <f t="shared" si="149"/>
        <v>8</v>
      </c>
    </row>
    <row r="4771" spans="1:14" x14ac:dyDescent="0.35">
      <c r="A4771" t="s">
        <v>54</v>
      </c>
      <c r="B4771" t="s">
        <v>234</v>
      </c>
      <c r="C4771" s="1">
        <v>44161</v>
      </c>
      <c r="D4771" t="s">
        <v>122</v>
      </c>
      <c r="E4771" s="3">
        <v>0.56999999999999995</v>
      </c>
      <c r="F4771" s="4">
        <v>0</v>
      </c>
      <c r="G4771" s="2">
        <v>19620</v>
      </c>
      <c r="H4771" s="2">
        <v>20260</v>
      </c>
      <c r="I4771" s="2">
        <v>21010</v>
      </c>
      <c r="J4771" s="2">
        <v>21200</v>
      </c>
      <c r="K4771" s="2">
        <v>21650</v>
      </c>
      <c r="L4771" t="str">
        <f t="shared" si="148"/>
        <v/>
      </c>
      <c r="M4771" t="str">
        <f>IFERROR(VLOOKUP(A4771,'Статус менеджера'!$A$2:$B$48,2,TRUE),"")</f>
        <v>Продавець малим клієнтам</v>
      </c>
      <c r="N4771" s="2">
        <f t="shared" si="149"/>
        <v>8</v>
      </c>
    </row>
    <row r="4772" spans="1:14" x14ac:dyDescent="0.35">
      <c r="A4772" t="s">
        <v>54</v>
      </c>
      <c r="B4772" t="s">
        <v>234</v>
      </c>
      <c r="C4772" s="1">
        <v>44161</v>
      </c>
      <c r="D4772" t="s">
        <v>122</v>
      </c>
      <c r="E4772" s="3">
        <v>0.16900000000000001</v>
      </c>
      <c r="F4772" s="4">
        <v>0</v>
      </c>
      <c r="G4772" s="2">
        <v>19620</v>
      </c>
      <c r="H4772" s="2">
        <v>20260</v>
      </c>
      <c r="I4772" s="2">
        <v>21010</v>
      </c>
      <c r="J4772" s="2">
        <v>21200</v>
      </c>
      <c r="K4772" s="2">
        <v>21650</v>
      </c>
      <c r="L4772" t="str">
        <f t="shared" si="148"/>
        <v/>
      </c>
      <c r="M4772" t="str">
        <f>IFERROR(VLOOKUP(A4772,'Статус менеджера'!$A$2:$B$48,2,TRUE),"")</f>
        <v>Продавець малим клієнтам</v>
      </c>
      <c r="N4772" s="2">
        <f t="shared" si="149"/>
        <v>8</v>
      </c>
    </row>
    <row r="4773" spans="1:14" x14ac:dyDescent="0.35">
      <c r="A4773" t="s">
        <v>54</v>
      </c>
      <c r="B4773" t="s">
        <v>234</v>
      </c>
      <c r="C4773" s="1">
        <v>44161</v>
      </c>
      <c r="D4773" t="s">
        <v>122</v>
      </c>
      <c r="E4773" s="3">
        <v>0.68300000000000005</v>
      </c>
      <c r="F4773" s="4">
        <v>0</v>
      </c>
      <c r="G4773" s="2">
        <v>19620</v>
      </c>
      <c r="H4773" s="2">
        <v>20260</v>
      </c>
      <c r="I4773" s="2">
        <v>21010</v>
      </c>
      <c r="J4773" s="2">
        <v>21200</v>
      </c>
      <c r="K4773" s="2">
        <v>21650</v>
      </c>
      <c r="L4773" t="str">
        <f t="shared" si="148"/>
        <v/>
      </c>
      <c r="M4773" t="str">
        <f>IFERROR(VLOOKUP(A4773,'Статус менеджера'!$A$2:$B$48,2,TRUE),"")</f>
        <v>Продавець малим клієнтам</v>
      </c>
      <c r="N4773" s="2">
        <f t="shared" si="149"/>
        <v>8</v>
      </c>
    </row>
    <row r="4774" spans="1:14" x14ac:dyDescent="0.35">
      <c r="A4774" t="s">
        <v>54</v>
      </c>
      <c r="B4774" t="s">
        <v>234</v>
      </c>
      <c r="C4774" s="1">
        <v>44161</v>
      </c>
      <c r="D4774" t="s">
        <v>122</v>
      </c>
      <c r="E4774" s="3">
        <v>1.137</v>
      </c>
      <c r="F4774" s="4">
        <v>0</v>
      </c>
      <c r="G4774" s="2">
        <v>19620</v>
      </c>
      <c r="H4774" s="2">
        <v>20260</v>
      </c>
      <c r="I4774" s="2">
        <v>21010</v>
      </c>
      <c r="J4774" s="2">
        <v>21200</v>
      </c>
      <c r="K4774" s="2">
        <v>21650</v>
      </c>
      <c r="L4774" t="str">
        <f t="shared" si="148"/>
        <v/>
      </c>
      <c r="M4774" t="str">
        <f>IFERROR(VLOOKUP(A4774,'Статус менеджера'!$A$2:$B$48,2,TRUE),"")</f>
        <v>Продавець малим клієнтам</v>
      </c>
      <c r="N4774" s="2">
        <f t="shared" si="149"/>
        <v>8</v>
      </c>
    </row>
    <row r="4775" spans="1:14" x14ac:dyDescent="0.35">
      <c r="A4775" t="s">
        <v>54</v>
      </c>
      <c r="B4775" t="s">
        <v>234</v>
      </c>
      <c r="C4775" s="1">
        <v>44161</v>
      </c>
      <c r="D4775" t="s">
        <v>122</v>
      </c>
      <c r="E4775" s="3">
        <v>0.59299999999999997</v>
      </c>
      <c r="F4775" s="4">
        <v>0</v>
      </c>
      <c r="G4775" s="2">
        <v>20800</v>
      </c>
      <c r="H4775" s="2">
        <v>20605</v>
      </c>
      <c r="I4775" s="2">
        <v>21355</v>
      </c>
      <c r="J4775" s="2">
        <v>21545</v>
      </c>
      <c r="K4775" s="2">
        <v>21995</v>
      </c>
      <c r="L4775" t="str">
        <f t="shared" si="148"/>
        <v/>
      </c>
      <c r="M4775" t="str">
        <f>IFERROR(VLOOKUP(A4775,'Статус менеджера'!$A$2:$B$48,2,TRUE),"")</f>
        <v>Продавець малим клієнтам</v>
      </c>
      <c r="N4775" s="2">
        <f t="shared" si="149"/>
        <v>9.0399999999999991</v>
      </c>
    </row>
    <row r="4776" spans="1:14" x14ac:dyDescent="0.35">
      <c r="A4776" t="s">
        <v>54</v>
      </c>
      <c r="B4776" t="s">
        <v>234</v>
      </c>
      <c r="C4776" s="1">
        <v>44161</v>
      </c>
      <c r="D4776" t="s">
        <v>122</v>
      </c>
      <c r="E4776" s="3">
        <v>1.1919999999999999</v>
      </c>
      <c r="F4776" s="4">
        <v>0</v>
      </c>
      <c r="G4776" s="2">
        <v>20800</v>
      </c>
      <c r="H4776" s="2">
        <v>20605</v>
      </c>
      <c r="I4776" s="2">
        <v>21355</v>
      </c>
      <c r="J4776" s="2">
        <v>21545</v>
      </c>
      <c r="K4776" s="2">
        <v>21995</v>
      </c>
      <c r="L4776" t="str">
        <f t="shared" si="148"/>
        <v/>
      </c>
      <c r="M4776" t="str">
        <f>IFERROR(VLOOKUP(A4776,'Статус менеджера'!$A$2:$B$48,2,TRUE),"")</f>
        <v>Продавець малим клієнтам</v>
      </c>
      <c r="N4776" s="2">
        <f t="shared" si="149"/>
        <v>9.0399999999999991</v>
      </c>
    </row>
    <row r="4777" spans="1:14" x14ac:dyDescent="0.35">
      <c r="A4777" t="s">
        <v>37</v>
      </c>
      <c r="B4777" t="s">
        <v>114</v>
      </c>
      <c r="C4777" s="1">
        <v>44137</v>
      </c>
      <c r="D4777" t="s">
        <v>120</v>
      </c>
      <c r="E4777" s="3">
        <v>0.35199999999999998</v>
      </c>
      <c r="F4777" s="4">
        <v>0</v>
      </c>
      <c r="G4777" s="2">
        <v>17470</v>
      </c>
      <c r="H4777" s="2">
        <v>16850</v>
      </c>
      <c r="I4777" s="2">
        <v>17540</v>
      </c>
      <c r="J4777" s="2">
        <v>17825</v>
      </c>
      <c r="K4777" s="2">
        <v>18325</v>
      </c>
      <c r="L4777" t="str">
        <f t="shared" si="148"/>
        <v/>
      </c>
      <c r="M4777" t="str">
        <f>IFERROR(VLOOKUP(A4777,'Статус менеджера'!$A$2:$B$48,2,TRUE),"")</f>
        <v/>
      </c>
      <c r="N4777" s="2">
        <f t="shared" si="149"/>
        <v>11.594202898550725</v>
      </c>
    </row>
    <row r="4778" spans="1:14" x14ac:dyDescent="0.35">
      <c r="A4778" t="s">
        <v>37</v>
      </c>
      <c r="B4778" t="s">
        <v>114</v>
      </c>
      <c r="C4778" s="1">
        <v>44137</v>
      </c>
      <c r="D4778" t="s">
        <v>120</v>
      </c>
      <c r="E4778" s="3">
        <v>0.73</v>
      </c>
      <c r="F4778" s="4">
        <v>0</v>
      </c>
      <c r="G4778" s="2">
        <v>17470</v>
      </c>
      <c r="H4778" s="2">
        <v>16850</v>
      </c>
      <c r="I4778" s="2">
        <v>17540</v>
      </c>
      <c r="J4778" s="2">
        <v>17825</v>
      </c>
      <c r="K4778" s="2">
        <v>18325</v>
      </c>
      <c r="L4778" t="str">
        <f t="shared" si="148"/>
        <v/>
      </c>
      <c r="M4778" t="str">
        <f>IFERROR(VLOOKUP(A4778,'Статус менеджера'!$A$2:$B$48,2,TRUE),"")</f>
        <v/>
      </c>
      <c r="N4778" s="2">
        <f t="shared" si="149"/>
        <v>11.594202898550725</v>
      </c>
    </row>
    <row r="4779" spans="1:14" x14ac:dyDescent="0.35">
      <c r="A4779" t="s">
        <v>37</v>
      </c>
      <c r="B4779" t="s">
        <v>114</v>
      </c>
      <c r="C4779" s="1">
        <v>44137</v>
      </c>
      <c r="D4779" t="s">
        <v>122</v>
      </c>
      <c r="E4779" s="3">
        <v>8.2000000000000003E-2</v>
      </c>
      <c r="F4779" s="4">
        <v>0</v>
      </c>
      <c r="G4779" s="2">
        <v>19390</v>
      </c>
      <c r="H4779" s="2">
        <v>18685</v>
      </c>
      <c r="I4779" s="2">
        <v>19390</v>
      </c>
      <c r="J4779" s="2">
        <v>19580</v>
      </c>
      <c r="K4779" s="2">
        <v>20030</v>
      </c>
      <c r="L4779" t="str">
        <f t="shared" si="148"/>
        <v/>
      </c>
      <c r="M4779" t="str">
        <f>IFERROR(VLOOKUP(A4779,'Статус менеджера'!$A$2:$B$48,2,TRUE),"")</f>
        <v/>
      </c>
      <c r="N4779" s="2">
        <f t="shared" si="149"/>
        <v>12</v>
      </c>
    </row>
    <row r="4780" spans="1:14" x14ac:dyDescent="0.35">
      <c r="A4780" t="s">
        <v>71</v>
      </c>
      <c r="B4780" t="s">
        <v>232</v>
      </c>
      <c r="C4780" s="1">
        <v>44139</v>
      </c>
      <c r="D4780" t="s">
        <v>122</v>
      </c>
      <c r="E4780" s="3">
        <v>1.4279999999999999</v>
      </c>
      <c r="F4780" s="4">
        <v>0</v>
      </c>
      <c r="G4780" s="2">
        <v>18875</v>
      </c>
      <c r="H4780" s="2">
        <v>18150</v>
      </c>
      <c r="I4780" s="2">
        <v>18875</v>
      </c>
      <c r="J4780" s="2">
        <v>19065</v>
      </c>
      <c r="K4780" s="2">
        <v>19515</v>
      </c>
      <c r="L4780" t="str">
        <f t="shared" si="148"/>
        <v/>
      </c>
      <c r="M4780" t="str">
        <f>IFERROR(VLOOKUP(A4780,'Статус менеджера'!$A$2:$B$48,2,TRUE),"")</f>
        <v/>
      </c>
      <c r="N4780" s="2">
        <f t="shared" si="149"/>
        <v>12</v>
      </c>
    </row>
    <row r="4781" spans="1:14" x14ac:dyDescent="0.35">
      <c r="A4781" t="s">
        <v>71</v>
      </c>
      <c r="B4781" t="s">
        <v>232</v>
      </c>
      <c r="C4781" s="1">
        <v>44139</v>
      </c>
      <c r="D4781" t="s">
        <v>122</v>
      </c>
      <c r="E4781" s="3">
        <v>1.4279999999999999</v>
      </c>
      <c r="F4781" s="4">
        <v>0</v>
      </c>
      <c r="G4781" s="2">
        <v>18875</v>
      </c>
      <c r="H4781" s="2">
        <v>18150</v>
      </c>
      <c r="I4781" s="2">
        <v>18875</v>
      </c>
      <c r="J4781" s="2">
        <v>19065</v>
      </c>
      <c r="K4781" s="2">
        <v>19515</v>
      </c>
      <c r="L4781" t="str">
        <f t="shared" si="148"/>
        <v/>
      </c>
      <c r="M4781" t="str">
        <f>IFERROR(VLOOKUP(A4781,'Статус менеджера'!$A$2:$B$48,2,TRUE),"")</f>
        <v/>
      </c>
      <c r="N4781" s="2">
        <f t="shared" si="149"/>
        <v>12</v>
      </c>
    </row>
    <row r="4782" spans="1:14" x14ac:dyDescent="0.35">
      <c r="A4782" t="s">
        <v>71</v>
      </c>
      <c r="B4782" t="s">
        <v>232</v>
      </c>
      <c r="C4782" s="1">
        <v>44139</v>
      </c>
      <c r="D4782" t="s">
        <v>122</v>
      </c>
      <c r="E4782" s="3">
        <v>1.4279999999999999</v>
      </c>
      <c r="F4782" s="4">
        <v>0</v>
      </c>
      <c r="G4782" s="2">
        <v>18875</v>
      </c>
      <c r="H4782" s="2">
        <v>18150</v>
      </c>
      <c r="I4782" s="2">
        <v>18875</v>
      </c>
      <c r="J4782" s="2">
        <v>19065</v>
      </c>
      <c r="K4782" s="2">
        <v>19515</v>
      </c>
      <c r="L4782" t="str">
        <f t="shared" si="148"/>
        <v/>
      </c>
      <c r="M4782" t="str">
        <f>IFERROR(VLOOKUP(A4782,'Статус менеджера'!$A$2:$B$48,2,TRUE),"")</f>
        <v/>
      </c>
      <c r="N4782" s="2">
        <f t="shared" si="149"/>
        <v>12</v>
      </c>
    </row>
    <row r="4783" spans="1:14" x14ac:dyDescent="0.35">
      <c r="A4783" t="s">
        <v>71</v>
      </c>
      <c r="B4783" t="s">
        <v>232</v>
      </c>
      <c r="C4783" s="1">
        <v>44139</v>
      </c>
      <c r="D4783" t="s">
        <v>122</v>
      </c>
      <c r="E4783" s="3">
        <v>1.4279999999999999</v>
      </c>
      <c r="F4783" s="4">
        <v>0</v>
      </c>
      <c r="G4783" s="2">
        <v>18875</v>
      </c>
      <c r="H4783" s="2">
        <v>18150</v>
      </c>
      <c r="I4783" s="2">
        <v>18875</v>
      </c>
      <c r="J4783" s="2">
        <v>19065</v>
      </c>
      <c r="K4783" s="2">
        <v>19515</v>
      </c>
      <c r="L4783" t="str">
        <f t="shared" si="148"/>
        <v/>
      </c>
      <c r="M4783" t="str">
        <f>IFERROR(VLOOKUP(A4783,'Статус менеджера'!$A$2:$B$48,2,TRUE),"")</f>
        <v/>
      </c>
      <c r="N4783" s="2">
        <f t="shared" si="149"/>
        <v>12</v>
      </c>
    </row>
    <row r="4784" spans="1:14" x14ac:dyDescent="0.35">
      <c r="A4784" t="s">
        <v>71</v>
      </c>
      <c r="B4784" t="s">
        <v>232</v>
      </c>
      <c r="C4784" s="1">
        <v>44139</v>
      </c>
      <c r="D4784" t="s">
        <v>122</v>
      </c>
      <c r="E4784" s="3">
        <v>1.4279999999999999</v>
      </c>
      <c r="F4784" s="4">
        <v>0</v>
      </c>
      <c r="G4784" s="2">
        <v>18875</v>
      </c>
      <c r="H4784" s="2">
        <v>18150</v>
      </c>
      <c r="I4784" s="2">
        <v>18875</v>
      </c>
      <c r="J4784" s="2">
        <v>19065</v>
      </c>
      <c r="K4784" s="2">
        <v>19515</v>
      </c>
      <c r="L4784" t="str">
        <f t="shared" si="148"/>
        <v/>
      </c>
      <c r="M4784" t="str">
        <f>IFERROR(VLOOKUP(A4784,'Статус менеджера'!$A$2:$B$48,2,TRUE),"")</f>
        <v/>
      </c>
      <c r="N4784" s="2">
        <f t="shared" si="149"/>
        <v>12</v>
      </c>
    </row>
    <row r="4785" spans="1:14" x14ac:dyDescent="0.35">
      <c r="A4785" t="s">
        <v>71</v>
      </c>
      <c r="B4785" t="s">
        <v>232</v>
      </c>
      <c r="C4785" s="1">
        <v>44139</v>
      </c>
      <c r="D4785" t="s">
        <v>122</v>
      </c>
      <c r="E4785" s="3">
        <v>2.375</v>
      </c>
      <c r="F4785" s="4">
        <v>0</v>
      </c>
      <c r="G4785" s="2">
        <v>19890</v>
      </c>
      <c r="H4785" s="2">
        <v>19165</v>
      </c>
      <c r="I4785" s="2">
        <v>19890</v>
      </c>
      <c r="J4785" s="2">
        <v>20080</v>
      </c>
      <c r="K4785" s="2">
        <v>20530</v>
      </c>
      <c r="L4785" t="str">
        <f t="shared" si="148"/>
        <v/>
      </c>
      <c r="M4785" t="str">
        <f>IFERROR(VLOOKUP(A4785,'Статус менеджера'!$A$2:$B$48,2,TRUE),"")</f>
        <v/>
      </c>
      <c r="N4785" s="2">
        <f t="shared" si="149"/>
        <v>12</v>
      </c>
    </row>
    <row r="4786" spans="1:14" x14ac:dyDescent="0.35">
      <c r="A4786" t="s">
        <v>71</v>
      </c>
      <c r="B4786" t="s">
        <v>232</v>
      </c>
      <c r="C4786" s="1">
        <v>44139</v>
      </c>
      <c r="D4786" t="s">
        <v>122</v>
      </c>
      <c r="E4786" s="3">
        <v>2.85</v>
      </c>
      <c r="F4786" s="4">
        <v>0</v>
      </c>
      <c r="G4786" s="2">
        <v>19890</v>
      </c>
      <c r="H4786" s="2">
        <v>19165</v>
      </c>
      <c r="I4786" s="2">
        <v>19890</v>
      </c>
      <c r="J4786" s="2">
        <v>20080</v>
      </c>
      <c r="K4786" s="2">
        <v>20530</v>
      </c>
      <c r="L4786" t="str">
        <f t="shared" si="148"/>
        <v/>
      </c>
      <c r="M4786" t="str">
        <f>IFERROR(VLOOKUP(A4786,'Статус менеджера'!$A$2:$B$48,2,TRUE),"")</f>
        <v/>
      </c>
      <c r="N4786" s="2">
        <f t="shared" si="149"/>
        <v>12</v>
      </c>
    </row>
    <row r="4787" spans="1:14" x14ac:dyDescent="0.35">
      <c r="A4787" t="s">
        <v>71</v>
      </c>
      <c r="B4787" t="s">
        <v>232</v>
      </c>
      <c r="C4787" s="1">
        <v>44139</v>
      </c>
      <c r="D4787" t="s">
        <v>122</v>
      </c>
      <c r="E4787" s="3">
        <v>2.85</v>
      </c>
      <c r="F4787" s="4">
        <v>0</v>
      </c>
      <c r="G4787" s="2">
        <v>19890</v>
      </c>
      <c r="H4787" s="2">
        <v>19165</v>
      </c>
      <c r="I4787" s="2">
        <v>19890</v>
      </c>
      <c r="J4787" s="2">
        <v>20080</v>
      </c>
      <c r="K4787" s="2">
        <v>20530</v>
      </c>
      <c r="L4787" t="str">
        <f t="shared" si="148"/>
        <v/>
      </c>
      <c r="M4787" t="str">
        <f>IFERROR(VLOOKUP(A4787,'Статус менеджера'!$A$2:$B$48,2,TRUE),"")</f>
        <v/>
      </c>
      <c r="N4787" s="2">
        <f t="shared" si="149"/>
        <v>12</v>
      </c>
    </row>
    <row r="4788" spans="1:14" x14ac:dyDescent="0.35">
      <c r="A4788" t="s">
        <v>71</v>
      </c>
      <c r="B4788" t="s">
        <v>232</v>
      </c>
      <c r="C4788" s="1">
        <v>44139</v>
      </c>
      <c r="D4788" t="s">
        <v>122</v>
      </c>
      <c r="E4788" s="3">
        <v>0.75800000000000001</v>
      </c>
      <c r="F4788" s="4">
        <v>0</v>
      </c>
      <c r="G4788" s="2">
        <v>18205</v>
      </c>
      <c r="H4788" s="2">
        <v>17480</v>
      </c>
      <c r="I4788" s="2">
        <v>18205</v>
      </c>
      <c r="J4788" s="2">
        <v>18395</v>
      </c>
      <c r="K4788" s="2">
        <v>18845</v>
      </c>
      <c r="L4788" t="str">
        <f t="shared" si="148"/>
        <v/>
      </c>
      <c r="M4788" t="str">
        <f>IFERROR(VLOOKUP(A4788,'Статус менеджера'!$A$2:$B$48,2,TRUE),"")</f>
        <v/>
      </c>
      <c r="N4788" s="2">
        <f t="shared" si="149"/>
        <v>12</v>
      </c>
    </row>
    <row r="4789" spans="1:14" x14ac:dyDescent="0.35">
      <c r="A4789" t="s">
        <v>71</v>
      </c>
      <c r="B4789" t="s">
        <v>232</v>
      </c>
      <c r="C4789" s="1">
        <v>44139</v>
      </c>
      <c r="D4789" t="s">
        <v>122</v>
      </c>
      <c r="E4789" s="3">
        <v>0.75800000000000001</v>
      </c>
      <c r="F4789" s="4">
        <v>0</v>
      </c>
      <c r="G4789" s="2">
        <v>18205</v>
      </c>
      <c r="H4789" s="2">
        <v>17480</v>
      </c>
      <c r="I4789" s="2">
        <v>18205</v>
      </c>
      <c r="J4789" s="2">
        <v>18395</v>
      </c>
      <c r="K4789" s="2">
        <v>18845</v>
      </c>
      <c r="L4789" t="str">
        <f t="shared" si="148"/>
        <v/>
      </c>
      <c r="M4789" t="str">
        <f>IFERROR(VLOOKUP(A4789,'Статус менеджера'!$A$2:$B$48,2,TRUE),"")</f>
        <v/>
      </c>
      <c r="N4789" s="2">
        <f t="shared" si="149"/>
        <v>12</v>
      </c>
    </row>
    <row r="4790" spans="1:14" x14ac:dyDescent="0.35">
      <c r="A4790" t="s">
        <v>71</v>
      </c>
      <c r="B4790" t="s">
        <v>232</v>
      </c>
      <c r="C4790" s="1">
        <v>44139</v>
      </c>
      <c r="D4790" t="s">
        <v>122</v>
      </c>
      <c r="E4790" s="3">
        <v>0.75800000000000001</v>
      </c>
      <c r="F4790" s="4">
        <v>0</v>
      </c>
      <c r="G4790" s="2">
        <v>18205</v>
      </c>
      <c r="H4790" s="2">
        <v>17480</v>
      </c>
      <c r="I4790" s="2">
        <v>18205</v>
      </c>
      <c r="J4790" s="2">
        <v>18395</v>
      </c>
      <c r="K4790" s="2">
        <v>18845</v>
      </c>
      <c r="L4790" t="str">
        <f t="shared" si="148"/>
        <v/>
      </c>
      <c r="M4790" t="str">
        <f>IFERROR(VLOOKUP(A4790,'Статус менеджера'!$A$2:$B$48,2,TRUE),"")</f>
        <v/>
      </c>
      <c r="N4790" s="2">
        <f t="shared" si="149"/>
        <v>12</v>
      </c>
    </row>
    <row r="4791" spans="1:14" x14ac:dyDescent="0.35">
      <c r="A4791" t="s">
        <v>71</v>
      </c>
      <c r="B4791" t="s">
        <v>232</v>
      </c>
      <c r="C4791" s="1">
        <v>44139</v>
      </c>
      <c r="D4791" t="s">
        <v>122</v>
      </c>
      <c r="E4791" s="3">
        <v>0.75800000000000001</v>
      </c>
      <c r="F4791" s="4">
        <v>0</v>
      </c>
      <c r="G4791" s="2">
        <v>18205</v>
      </c>
      <c r="H4791" s="2">
        <v>17480</v>
      </c>
      <c r="I4791" s="2">
        <v>18205</v>
      </c>
      <c r="J4791" s="2">
        <v>18395</v>
      </c>
      <c r="K4791" s="2">
        <v>18845</v>
      </c>
      <c r="L4791" t="str">
        <f t="shared" si="148"/>
        <v/>
      </c>
      <c r="M4791" t="str">
        <f>IFERROR(VLOOKUP(A4791,'Статус менеджера'!$A$2:$B$48,2,TRUE),"")</f>
        <v/>
      </c>
      <c r="N4791" s="2">
        <f t="shared" si="149"/>
        <v>12</v>
      </c>
    </row>
    <row r="4792" spans="1:14" x14ac:dyDescent="0.35">
      <c r="A4792" t="s">
        <v>71</v>
      </c>
      <c r="B4792" t="s">
        <v>232</v>
      </c>
      <c r="C4792" s="1">
        <v>44139</v>
      </c>
      <c r="D4792" t="s">
        <v>122</v>
      </c>
      <c r="E4792" s="3">
        <v>0.75800000000000001</v>
      </c>
      <c r="F4792" s="4">
        <v>0</v>
      </c>
      <c r="G4792" s="2">
        <v>18205</v>
      </c>
      <c r="H4792" s="2">
        <v>17480</v>
      </c>
      <c r="I4792" s="2">
        <v>18205</v>
      </c>
      <c r="J4792" s="2">
        <v>18395</v>
      </c>
      <c r="K4792" s="2">
        <v>18845</v>
      </c>
      <c r="L4792" t="str">
        <f t="shared" si="148"/>
        <v/>
      </c>
      <c r="M4792" t="str">
        <f>IFERROR(VLOOKUP(A4792,'Статус менеджера'!$A$2:$B$48,2,TRUE),"")</f>
        <v/>
      </c>
      <c r="N4792" s="2">
        <f t="shared" si="149"/>
        <v>12</v>
      </c>
    </row>
    <row r="4793" spans="1:14" x14ac:dyDescent="0.35">
      <c r="A4793" t="s">
        <v>71</v>
      </c>
      <c r="B4793" t="s">
        <v>232</v>
      </c>
      <c r="C4793" s="1">
        <v>44139</v>
      </c>
      <c r="D4793" t="s">
        <v>122</v>
      </c>
      <c r="E4793" s="3">
        <v>0.75800000000000001</v>
      </c>
      <c r="F4793" s="4">
        <v>0</v>
      </c>
      <c r="G4793" s="2">
        <v>18205</v>
      </c>
      <c r="H4793" s="2">
        <v>17480</v>
      </c>
      <c r="I4793" s="2">
        <v>18205</v>
      </c>
      <c r="J4793" s="2">
        <v>18395</v>
      </c>
      <c r="K4793" s="2">
        <v>18845</v>
      </c>
      <c r="L4793" t="str">
        <f t="shared" si="148"/>
        <v/>
      </c>
      <c r="M4793" t="str">
        <f>IFERROR(VLOOKUP(A4793,'Статус менеджера'!$A$2:$B$48,2,TRUE),"")</f>
        <v/>
      </c>
      <c r="N4793" s="2">
        <f t="shared" si="149"/>
        <v>12</v>
      </c>
    </row>
    <row r="4794" spans="1:14" x14ac:dyDescent="0.35">
      <c r="A4794" t="s">
        <v>71</v>
      </c>
      <c r="B4794" t="s">
        <v>232</v>
      </c>
      <c r="C4794" s="1">
        <v>44139</v>
      </c>
      <c r="D4794" t="s">
        <v>122</v>
      </c>
      <c r="E4794" s="3">
        <v>0.75800000000000001</v>
      </c>
      <c r="F4794" s="4">
        <v>0</v>
      </c>
      <c r="G4794" s="2">
        <v>18205</v>
      </c>
      <c r="H4794" s="2">
        <v>17480</v>
      </c>
      <c r="I4794" s="2">
        <v>18205</v>
      </c>
      <c r="J4794" s="2">
        <v>18395</v>
      </c>
      <c r="K4794" s="2">
        <v>18845</v>
      </c>
      <c r="L4794" t="str">
        <f t="shared" si="148"/>
        <v/>
      </c>
      <c r="M4794" t="str">
        <f>IFERROR(VLOOKUP(A4794,'Статус менеджера'!$A$2:$B$48,2,TRUE),"")</f>
        <v/>
      </c>
      <c r="N4794" s="2">
        <f t="shared" si="149"/>
        <v>12</v>
      </c>
    </row>
    <row r="4795" spans="1:14" x14ac:dyDescent="0.35">
      <c r="A4795" t="s">
        <v>71</v>
      </c>
      <c r="B4795" t="s">
        <v>232</v>
      </c>
      <c r="C4795" s="1">
        <v>44139</v>
      </c>
      <c r="D4795" t="s">
        <v>122</v>
      </c>
      <c r="E4795" s="3">
        <v>0.75800000000000001</v>
      </c>
      <c r="F4795" s="4">
        <v>0</v>
      </c>
      <c r="G4795" s="2">
        <v>18205</v>
      </c>
      <c r="H4795" s="2">
        <v>17480</v>
      </c>
      <c r="I4795" s="2">
        <v>18205</v>
      </c>
      <c r="J4795" s="2">
        <v>18395</v>
      </c>
      <c r="K4795" s="2">
        <v>18845</v>
      </c>
      <c r="L4795" t="str">
        <f t="shared" si="148"/>
        <v/>
      </c>
      <c r="M4795" t="str">
        <f>IFERROR(VLOOKUP(A4795,'Статус менеджера'!$A$2:$B$48,2,TRUE),"")</f>
        <v/>
      </c>
      <c r="N4795" s="2">
        <f t="shared" si="149"/>
        <v>12</v>
      </c>
    </row>
    <row r="4796" spans="1:14" x14ac:dyDescent="0.35">
      <c r="A4796" t="s">
        <v>71</v>
      </c>
      <c r="B4796" t="s">
        <v>232</v>
      </c>
      <c r="C4796" s="1">
        <v>44139</v>
      </c>
      <c r="D4796" t="s">
        <v>119</v>
      </c>
      <c r="E4796" s="3">
        <v>2.62</v>
      </c>
      <c r="F4796" s="4">
        <v>0</v>
      </c>
      <c r="G4796" s="2">
        <v>19895</v>
      </c>
      <c r="H4796" s="2">
        <v>19030</v>
      </c>
      <c r="I4796" s="2">
        <v>19895</v>
      </c>
      <c r="J4796" s="2">
        <v>20395</v>
      </c>
      <c r="K4796" s="2">
        <v>20895</v>
      </c>
      <c r="L4796" t="str">
        <f t="shared" si="148"/>
        <v/>
      </c>
      <c r="M4796" t="str">
        <f>IFERROR(VLOOKUP(A4796,'Статус менеджера'!$A$2:$B$48,2,TRUE),"")</f>
        <v/>
      </c>
      <c r="N4796" s="2">
        <f t="shared" si="149"/>
        <v>12</v>
      </c>
    </row>
    <row r="4797" spans="1:14" x14ac:dyDescent="0.35">
      <c r="A4797" t="s">
        <v>71</v>
      </c>
      <c r="B4797" t="s">
        <v>232</v>
      </c>
      <c r="C4797" s="1">
        <v>44139</v>
      </c>
      <c r="D4797" t="s">
        <v>119</v>
      </c>
      <c r="E4797" s="3">
        <v>2.645</v>
      </c>
      <c r="F4797" s="4">
        <v>0</v>
      </c>
      <c r="G4797" s="2">
        <v>19895</v>
      </c>
      <c r="H4797" s="2">
        <v>19030</v>
      </c>
      <c r="I4797" s="2">
        <v>19895</v>
      </c>
      <c r="J4797" s="2">
        <v>20395</v>
      </c>
      <c r="K4797" s="2">
        <v>20895</v>
      </c>
      <c r="L4797" t="str">
        <f t="shared" si="148"/>
        <v/>
      </c>
      <c r="M4797" t="str">
        <f>IFERROR(VLOOKUP(A4797,'Статус менеджера'!$A$2:$B$48,2,TRUE),"")</f>
        <v/>
      </c>
      <c r="N4797" s="2">
        <f t="shared" si="149"/>
        <v>12</v>
      </c>
    </row>
    <row r="4798" spans="1:14" x14ac:dyDescent="0.35">
      <c r="A4798" t="s">
        <v>71</v>
      </c>
      <c r="B4798" t="s">
        <v>232</v>
      </c>
      <c r="C4798" s="1">
        <v>44139</v>
      </c>
      <c r="D4798" t="s">
        <v>117</v>
      </c>
      <c r="E4798" s="3">
        <v>4.0380000000000003</v>
      </c>
      <c r="F4798" s="4">
        <v>0</v>
      </c>
      <c r="G4798" s="2">
        <v>20895</v>
      </c>
      <c r="H4798" s="2">
        <v>20010</v>
      </c>
      <c r="I4798" s="2">
        <v>20895</v>
      </c>
      <c r="J4798" s="2">
        <v>21395</v>
      </c>
      <c r="K4798" s="2">
        <v>21895</v>
      </c>
      <c r="L4798" t="str">
        <f t="shared" si="148"/>
        <v/>
      </c>
      <c r="M4798" t="str">
        <f>IFERROR(VLOOKUP(A4798,'Статус менеджера'!$A$2:$B$48,2,TRUE),"")</f>
        <v/>
      </c>
      <c r="N4798" s="2">
        <f t="shared" si="149"/>
        <v>12</v>
      </c>
    </row>
    <row r="4799" spans="1:14" x14ac:dyDescent="0.35">
      <c r="A4799" t="s">
        <v>71</v>
      </c>
      <c r="B4799" t="s">
        <v>232</v>
      </c>
      <c r="C4799" s="1">
        <v>44139</v>
      </c>
      <c r="D4799" t="s">
        <v>119</v>
      </c>
      <c r="E4799" s="3">
        <v>3.3650000000000002</v>
      </c>
      <c r="F4799" s="4">
        <v>0</v>
      </c>
      <c r="G4799" s="2">
        <v>20145</v>
      </c>
      <c r="H4799" s="2">
        <v>19280</v>
      </c>
      <c r="I4799" s="2">
        <v>20145</v>
      </c>
      <c r="J4799" s="2">
        <v>20645</v>
      </c>
      <c r="K4799" s="2">
        <v>21145</v>
      </c>
      <c r="L4799" t="str">
        <f t="shared" si="148"/>
        <v/>
      </c>
      <c r="M4799" t="str">
        <f>IFERROR(VLOOKUP(A4799,'Статус менеджера'!$A$2:$B$48,2,TRUE),"")</f>
        <v/>
      </c>
      <c r="N4799" s="2">
        <f t="shared" si="149"/>
        <v>12</v>
      </c>
    </row>
    <row r="4800" spans="1:14" x14ac:dyDescent="0.35">
      <c r="A4800" t="s">
        <v>71</v>
      </c>
      <c r="B4800" t="s">
        <v>232</v>
      </c>
      <c r="C4800" s="1">
        <v>44139</v>
      </c>
      <c r="D4800" t="s">
        <v>119</v>
      </c>
      <c r="E4800" s="3">
        <v>3.3450000000000002</v>
      </c>
      <c r="F4800" s="4">
        <v>0</v>
      </c>
      <c r="G4800" s="2">
        <v>20145</v>
      </c>
      <c r="H4800" s="2">
        <v>19280</v>
      </c>
      <c r="I4800" s="2">
        <v>20145</v>
      </c>
      <c r="J4800" s="2">
        <v>20645</v>
      </c>
      <c r="K4800" s="2">
        <v>21145</v>
      </c>
      <c r="L4800" t="str">
        <f t="shared" si="148"/>
        <v/>
      </c>
      <c r="M4800" t="str">
        <f>IFERROR(VLOOKUP(A4800,'Статус менеджера'!$A$2:$B$48,2,TRUE),"")</f>
        <v/>
      </c>
      <c r="N4800" s="2">
        <f t="shared" si="149"/>
        <v>12</v>
      </c>
    </row>
    <row r="4801" spans="1:14" x14ac:dyDescent="0.35">
      <c r="A4801" t="s">
        <v>71</v>
      </c>
      <c r="B4801" t="s">
        <v>232</v>
      </c>
      <c r="C4801" s="1">
        <v>44139</v>
      </c>
      <c r="D4801" t="s">
        <v>117</v>
      </c>
      <c r="E4801" s="3">
        <v>3.306</v>
      </c>
      <c r="F4801" s="4">
        <v>0</v>
      </c>
      <c r="G4801" s="2">
        <v>20895</v>
      </c>
      <c r="H4801" s="2">
        <v>20010</v>
      </c>
      <c r="I4801" s="2">
        <v>20895</v>
      </c>
      <c r="J4801" s="2">
        <v>21395</v>
      </c>
      <c r="K4801" s="2">
        <v>21895</v>
      </c>
      <c r="L4801" t="str">
        <f t="shared" si="148"/>
        <v/>
      </c>
      <c r="M4801" t="str">
        <f>IFERROR(VLOOKUP(A4801,'Статус менеджера'!$A$2:$B$48,2,TRUE),"")</f>
        <v/>
      </c>
      <c r="N4801" s="2">
        <f t="shared" si="149"/>
        <v>12</v>
      </c>
    </row>
    <row r="4802" spans="1:14" x14ac:dyDescent="0.35">
      <c r="A4802" t="s">
        <v>71</v>
      </c>
      <c r="B4802" t="s">
        <v>232</v>
      </c>
      <c r="C4802" s="1">
        <v>44139</v>
      </c>
      <c r="D4802" t="s">
        <v>119</v>
      </c>
      <c r="E4802" s="3">
        <v>3.1949999999999998</v>
      </c>
      <c r="F4802" s="4">
        <v>0</v>
      </c>
      <c r="G4802" s="2">
        <v>19895</v>
      </c>
      <c r="H4802" s="2">
        <v>19030</v>
      </c>
      <c r="I4802" s="2">
        <v>19895</v>
      </c>
      <c r="J4802" s="2">
        <v>20395</v>
      </c>
      <c r="K4802" s="2">
        <v>20895</v>
      </c>
      <c r="L4802" t="str">
        <f t="shared" ref="L4802:L4865" si="150">IFERROR(IF(AND(M4802="Продавець малим клієнтам", OR(B4802="Східний регіон", B4802="Західний регіон", B4802="Північний регіон", B4802="Південний регіон", B4802="Центральний регіон", B4802="Будівництво", B4802="Дистрибуція роздріб")), E4802*N4802, ""),"")</f>
        <v/>
      </c>
      <c r="M4802" t="str">
        <f>IFERROR(VLOOKUP(A4802,'Статус менеджера'!$A$2:$B$48,2,TRUE),"")</f>
        <v/>
      </c>
      <c r="N4802" s="2">
        <f t="shared" ref="N4802:N4865" si="151">IFERROR(IF(G4802 &lt;= H4802, 8,
    IF(G4802 &lt;= I4802, 8 + (G4802 - H4802) * (12 - 8) / (I4802 - H4802),
       IF(G4802 &lt;= J4802, 12 + (G4802 - I4802) * (20 - 12) / (J4802 - I4802),
          IF(G4802 &lt;= K4802, 20 + (G4802 - J4802) * (30 - 20) / (K4802 - J4802),
             30)))),"")</f>
        <v>12</v>
      </c>
    </row>
    <row r="4803" spans="1:14" x14ac:dyDescent="0.35">
      <c r="A4803" t="s">
        <v>24</v>
      </c>
      <c r="B4803" t="s">
        <v>232</v>
      </c>
      <c r="C4803" s="1">
        <v>44148</v>
      </c>
      <c r="D4803" t="s">
        <v>122</v>
      </c>
      <c r="E4803" s="3">
        <v>6.31</v>
      </c>
      <c r="F4803" s="4">
        <v>0</v>
      </c>
      <c r="G4803" s="2">
        <v>17182.150000000001</v>
      </c>
      <c r="H4803" s="2">
        <v>17365</v>
      </c>
      <c r="I4803" s="2">
        <v>18070</v>
      </c>
      <c r="J4803" s="2">
        <v>18260</v>
      </c>
      <c r="K4803" s="2">
        <v>18710</v>
      </c>
      <c r="L4803" t="str">
        <f t="shared" si="150"/>
        <v/>
      </c>
      <c r="M4803" t="str">
        <f>IFERROR(VLOOKUP(A4803,'Статус менеджера'!$A$2:$B$48,2,TRUE),"")</f>
        <v/>
      </c>
      <c r="N4803" s="2">
        <f t="shared" si="151"/>
        <v>8</v>
      </c>
    </row>
    <row r="4804" spans="1:14" x14ac:dyDescent="0.35">
      <c r="A4804" t="s">
        <v>24</v>
      </c>
      <c r="B4804" t="s">
        <v>232</v>
      </c>
      <c r="C4804" s="1">
        <v>44148</v>
      </c>
      <c r="D4804" t="s">
        <v>122</v>
      </c>
      <c r="E4804" s="3">
        <v>6.91</v>
      </c>
      <c r="F4804" s="4">
        <v>0</v>
      </c>
      <c r="G4804" s="2">
        <v>17182.150000000001</v>
      </c>
      <c r="H4804" s="2">
        <v>17365</v>
      </c>
      <c r="I4804" s="2">
        <v>18070</v>
      </c>
      <c r="J4804" s="2">
        <v>18260</v>
      </c>
      <c r="K4804" s="2">
        <v>18710</v>
      </c>
      <c r="L4804" t="str">
        <f t="shared" si="150"/>
        <v/>
      </c>
      <c r="M4804" t="str">
        <f>IFERROR(VLOOKUP(A4804,'Статус менеджера'!$A$2:$B$48,2,TRUE),"")</f>
        <v/>
      </c>
      <c r="N4804" s="2">
        <f t="shared" si="151"/>
        <v>8</v>
      </c>
    </row>
    <row r="4805" spans="1:14" x14ac:dyDescent="0.35">
      <c r="A4805" t="s">
        <v>24</v>
      </c>
      <c r="B4805" t="s">
        <v>232</v>
      </c>
      <c r="C4805" s="1">
        <v>44148</v>
      </c>
      <c r="D4805" t="s">
        <v>122</v>
      </c>
      <c r="E4805" s="3">
        <v>6.26</v>
      </c>
      <c r="F4805" s="4">
        <v>0</v>
      </c>
      <c r="G4805" s="2">
        <v>17182.150000000001</v>
      </c>
      <c r="H4805" s="2">
        <v>17365</v>
      </c>
      <c r="I4805" s="2">
        <v>18070</v>
      </c>
      <c r="J4805" s="2">
        <v>18260</v>
      </c>
      <c r="K4805" s="2">
        <v>18710</v>
      </c>
      <c r="L4805" t="str">
        <f t="shared" si="150"/>
        <v/>
      </c>
      <c r="M4805" t="str">
        <f>IFERROR(VLOOKUP(A4805,'Статус менеджера'!$A$2:$B$48,2,TRUE),"")</f>
        <v/>
      </c>
      <c r="N4805" s="2">
        <f t="shared" si="151"/>
        <v>8</v>
      </c>
    </row>
    <row r="4806" spans="1:14" x14ac:dyDescent="0.35">
      <c r="A4806" t="s">
        <v>24</v>
      </c>
      <c r="B4806" t="s">
        <v>232</v>
      </c>
      <c r="C4806" s="1">
        <v>44148</v>
      </c>
      <c r="D4806" t="s">
        <v>122</v>
      </c>
      <c r="E4806" s="3">
        <v>6.32</v>
      </c>
      <c r="F4806" s="4">
        <v>0</v>
      </c>
      <c r="G4806" s="2">
        <v>17182.150000000001</v>
      </c>
      <c r="H4806" s="2">
        <v>17365</v>
      </c>
      <c r="I4806" s="2">
        <v>18070</v>
      </c>
      <c r="J4806" s="2">
        <v>18260</v>
      </c>
      <c r="K4806" s="2">
        <v>18710</v>
      </c>
      <c r="L4806" t="str">
        <f t="shared" si="150"/>
        <v/>
      </c>
      <c r="M4806" t="str">
        <f>IFERROR(VLOOKUP(A4806,'Статус менеджера'!$A$2:$B$48,2,TRUE),"")</f>
        <v/>
      </c>
      <c r="N4806" s="2">
        <f t="shared" si="151"/>
        <v>8</v>
      </c>
    </row>
    <row r="4807" spans="1:14" x14ac:dyDescent="0.35">
      <c r="A4807" t="s">
        <v>24</v>
      </c>
      <c r="B4807" t="s">
        <v>232</v>
      </c>
      <c r="C4807" s="1">
        <v>44148</v>
      </c>
      <c r="D4807" t="s">
        <v>122</v>
      </c>
      <c r="E4807" s="3">
        <v>6.86</v>
      </c>
      <c r="F4807" s="4">
        <v>0</v>
      </c>
      <c r="G4807" s="2">
        <v>17182.150000000001</v>
      </c>
      <c r="H4807" s="2">
        <v>17365</v>
      </c>
      <c r="I4807" s="2">
        <v>18070</v>
      </c>
      <c r="J4807" s="2">
        <v>18260</v>
      </c>
      <c r="K4807" s="2">
        <v>18710</v>
      </c>
      <c r="L4807" t="str">
        <f t="shared" si="150"/>
        <v/>
      </c>
      <c r="M4807" t="str">
        <f>IFERROR(VLOOKUP(A4807,'Статус менеджера'!$A$2:$B$48,2,TRUE),"")</f>
        <v/>
      </c>
      <c r="N4807" s="2">
        <f t="shared" si="151"/>
        <v>8</v>
      </c>
    </row>
    <row r="4808" spans="1:14" x14ac:dyDescent="0.35">
      <c r="A4808" t="s">
        <v>24</v>
      </c>
      <c r="B4808" t="s">
        <v>232</v>
      </c>
      <c r="C4808" s="1">
        <v>44148</v>
      </c>
      <c r="D4808" t="s">
        <v>122</v>
      </c>
      <c r="E4808" s="3">
        <v>6.31</v>
      </c>
      <c r="F4808" s="4">
        <v>0</v>
      </c>
      <c r="G4808" s="2">
        <v>17182.150000000001</v>
      </c>
      <c r="H4808" s="2">
        <v>17365</v>
      </c>
      <c r="I4808" s="2">
        <v>18070</v>
      </c>
      <c r="J4808" s="2">
        <v>18260</v>
      </c>
      <c r="K4808" s="2">
        <v>18710</v>
      </c>
      <c r="L4808" t="str">
        <f t="shared" si="150"/>
        <v/>
      </c>
      <c r="M4808" t="str">
        <f>IFERROR(VLOOKUP(A4808,'Статус менеджера'!$A$2:$B$48,2,TRUE),"")</f>
        <v/>
      </c>
      <c r="N4808" s="2">
        <f t="shared" si="151"/>
        <v>8</v>
      </c>
    </row>
    <row r="4809" spans="1:14" x14ac:dyDescent="0.35">
      <c r="A4809" t="s">
        <v>24</v>
      </c>
      <c r="B4809" t="s">
        <v>232</v>
      </c>
      <c r="C4809" s="1">
        <v>44148</v>
      </c>
      <c r="D4809" t="s">
        <v>122</v>
      </c>
      <c r="E4809" s="3">
        <v>6.37</v>
      </c>
      <c r="F4809" s="4">
        <v>0</v>
      </c>
      <c r="G4809" s="2">
        <v>17182.150000000001</v>
      </c>
      <c r="H4809" s="2">
        <v>17365</v>
      </c>
      <c r="I4809" s="2">
        <v>18070</v>
      </c>
      <c r="J4809" s="2">
        <v>18260</v>
      </c>
      <c r="K4809" s="2">
        <v>18710</v>
      </c>
      <c r="L4809" t="str">
        <f t="shared" si="150"/>
        <v/>
      </c>
      <c r="M4809" t="str">
        <f>IFERROR(VLOOKUP(A4809,'Статус менеджера'!$A$2:$B$48,2,TRUE),"")</f>
        <v/>
      </c>
      <c r="N4809" s="2">
        <f t="shared" si="151"/>
        <v>8</v>
      </c>
    </row>
    <row r="4810" spans="1:14" x14ac:dyDescent="0.35">
      <c r="A4810" t="s">
        <v>24</v>
      </c>
      <c r="B4810" t="s">
        <v>232</v>
      </c>
      <c r="C4810" s="1">
        <v>44148</v>
      </c>
      <c r="D4810" t="s">
        <v>122</v>
      </c>
      <c r="E4810" s="3">
        <v>7.49</v>
      </c>
      <c r="F4810" s="4">
        <v>0</v>
      </c>
      <c r="G4810" s="2">
        <v>17182.150000000001</v>
      </c>
      <c r="H4810" s="2">
        <v>17365</v>
      </c>
      <c r="I4810" s="2">
        <v>18070</v>
      </c>
      <c r="J4810" s="2">
        <v>18260</v>
      </c>
      <c r="K4810" s="2">
        <v>18710</v>
      </c>
      <c r="L4810" t="str">
        <f t="shared" si="150"/>
        <v/>
      </c>
      <c r="M4810" t="str">
        <f>IFERROR(VLOOKUP(A4810,'Статус менеджера'!$A$2:$B$48,2,TRUE),"")</f>
        <v/>
      </c>
      <c r="N4810" s="2">
        <f t="shared" si="151"/>
        <v>8</v>
      </c>
    </row>
    <row r="4811" spans="1:14" x14ac:dyDescent="0.35">
      <c r="A4811" t="s">
        <v>24</v>
      </c>
      <c r="B4811" t="s">
        <v>232</v>
      </c>
      <c r="C4811" s="1">
        <v>44148</v>
      </c>
      <c r="D4811" t="s">
        <v>122</v>
      </c>
      <c r="E4811" s="3">
        <v>7.45</v>
      </c>
      <c r="F4811" s="4">
        <v>0</v>
      </c>
      <c r="G4811" s="2">
        <v>17182.150000000001</v>
      </c>
      <c r="H4811" s="2">
        <v>17365</v>
      </c>
      <c r="I4811" s="2">
        <v>18070</v>
      </c>
      <c r="J4811" s="2">
        <v>18260</v>
      </c>
      <c r="K4811" s="2">
        <v>18710</v>
      </c>
      <c r="L4811" t="str">
        <f t="shared" si="150"/>
        <v/>
      </c>
      <c r="M4811" t="str">
        <f>IFERROR(VLOOKUP(A4811,'Статус менеджера'!$A$2:$B$48,2,TRUE),"")</f>
        <v/>
      </c>
      <c r="N4811" s="2">
        <f t="shared" si="151"/>
        <v>8</v>
      </c>
    </row>
    <row r="4812" spans="1:14" x14ac:dyDescent="0.35">
      <c r="A4812" t="s">
        <v>24</v>
      </c>
      <c r="B4812" t="s">
        <v>232</v>
      </c>
      <c r="C4812" s="1">
        <v>44148</v>
      </c>
      <c r="D4812" t="s">
        <v>122</v>
      </c>
      <c r="E4812" s="3">
        <v>7.42</v>
      </c>
      <c r="F4812" s="4">
        <v>0</v>
      </c>
      <c r="G4812" s="2">
        <v>17182.150000000001</v>
      </c>
      <c r="H4812" s="2">
        <v>17365</v>
      </c>
      <c r="I4812" s="2">
        <v>18070</v>
      </c>
      <c r="J4812" s="2">
        <v>18260</v>
      </c>
      <c r="K4812" s="2">
        <v>18710</v>
      </c>
      <c r="L4812" t="str">
        <f t="shared" si="150"/>
        <v/>
      </c>
      <c r="M4812" t="str">
        <f>IFERROR(VLOOKUP(A4812,'Статус менеджера'!$A$2:$B$48,2,TRUE),"")</f>
        <v/>
      </c>
      <c r="N4812" s="2">
        <f t="shared" si="151"/>
        <v>8</v>
      </c>
    </row>
    <row r="4813" spans="1:14" x14ac:dyDescent="0.35">
      <c r="A4813" t="s">
        <v>72</v>
      </c>
      <c r="B4813" t="s">
        <v>237</v>
      </c>
      <c r="C4813" s="1">
        <v>44141</v>
      </c>
      <c r="D4813" t="s">
        <v>128</v>
      </c>
      <c r="E4813" s="3">
        <v>6.2649999999999997</v>
      </c>
      <c r="F4813" s="4">
        <v>0</v>
      </c>
      <c r="G4813" s="2">
        <v>23990.22</v>
      </c>
      <c r="H4813" s="2">
        <v>22655</v>
      </c>
      <c r="I4813" s="2">
        <v>23450</v>
      </c>
      <c r="J4813" s="2">
        <v>23645</v>
      </c>
      <c r="K4813" s="2">
        <v>24095</v>
      </c>
      <c r="L4813">
        <f t="shared" si="150"/>
        <v>173.3622955555557</v>
      </c>
      <c r="M4813" t="str">
        <f>IFERROR(VLOOKUP(A4813,'Статус менеджера'!$A$2:$B$48,2,TRUE),"")</f>
        <v>Продавець малим клієнтам</v>
      </c>
      <c r="N4813" s="2">
        <f t="shared" si="151"/>
        <v>27.671555555555582</v>
      </c>
    </row>
    <row r="4814" spans="1:14" x14ac:dyDescent="0.35">
      <c r="A4814" t="s">
        <v>72</v>
      </c>
      <c r="B4814" t="s">
        <v>237</v>
      </c>
      <c r="C4814" s="1">
        <v>44141</v>
      </c>
      <c r="D4814" t="s">
        <v>128</v>
      </c>
      <c r="E4814" s="3">
        <v>4.7850000000000001</v>
      </c>
      <c r="F4814" s="4">
        <v>0</v>
      </c>
      <c r="G4814" s="2">
        <v>23990.22</v>
      </c>
      <c r="H4814" s="2">
        <v>22655</v>
      </c>
      <c r="I4814" s="2">
        <v>23450</v>
      </c>
      <c r="J4814" s="2">
        <v>23645</v>
      </c>
      <c r="K4814" s="2">
        <v>24095</v>
      </c>
      <c r="L4814">
        <f t="shared" si="150"/>
        <v>132.40839333333346</v>
      </c>
      <c r="M4814" t="str">
        <f>IFERROR(VLOOKUP(A4814,'Статус менеджера'!$A$2:$B$48,2,TRUE),"")</f>
        <v>Продавець малим клієнтам</v>
      </c>
      <c r="N4814" s="2">
        <f t="shared" si="151"/>
        <v>27.671555555555582</v>
      </c>
    </row>
    <row r="4815" spans="1:14" x14ac:dyDescent="0.35">
      <c r="A4815" t="s">
        <v>72</v>
      </c>
      <c r="B4815" t="s">
        <v>237</v>
      </c>
      <c r="C4815" s="1">
        <v>44141</v>
      </c>
      <c r="D4815" t="s">
        <v>128</v>
      </c>
      <c r="E4815" s="3">
        <v>5.2</v>
      </c>
      <c r="F4815" s="4">
        <v>0</v>
      </c>
      <c r="G4815" s="2">
        <v>23990.22</v>
      </c>
      <c r="H4815" s="2">
        <v>22655</v>
      </c>
      <c r="I4815" s="2">
        <v>23450</v>
      </c>
      <c r="J4815" s="2">
        <v>23645</v>
      </c>
      <c r="K4815" s="2">
        <v>24095</v>
      </c>
      <c r="L4815">
        <f t="shared" si="150"/>
        <v>143.89208888888902</v>
      </c>
      <c r="M4815" t="str">
        <f>IFERROR(VLOOKUP(A4815,'Статус менеджера'!$A$2:$B$48,2,TRUE),"")</f>
        <v>Продавець малим клієнтам</v>
      </c>
      <c r="N4815" s="2">
        <f t="shared" si="151"/>
        <v>27.671555555555582</v>
      </c>
    </row>
    <row r="4816" spans="1:14" x14ac:dyDescent="0.35">
      <c r="A4816" t="s">
        <v>72</v>
      </c>
      <c r="B4816" t="s">
        <v>237</v>
      </c>
      <c r="C4816" s="1">
        <v>44141</v>
      </c>
      <c r="D4816" t="s">
        <v>128</v>
      </c>
      <c r="E4816" s="3">
        <v>6.415</v>
      </c>
      <c r="F4816" s="4">
        <v>0</v>
      </c>
      <c r="G4816" s="2">
        <v>23990.22</v>
      </c>
      <c r="H4816" s="2">
        <v>22655</v>
      </c>
      <c r="I4816" s="2">
        <v>23450</v>
      </c>
      <c r="J4816" s="2">
        <v>23645</v>
      </c>
      <c r="K4816" s="2">
        <v>24095</v>
      </c>
      <c r="L4816">
        <f t="shared" si="150"/>
        <v>177.51302888888907</v>
      </c>
      <c r="M4816" t="str">
        <f>IFERROR(VLOOKUP(A4816,'Статус менеджера'!$A$2:$B$48,2,TRUE),"")</f>
        <v>Продавець малим клієнтам</v>
      </c>
      <c r="N4816" s="2">
        <f t="shared" si="151"/>
        <v>27.671555555555582</v>
      </c>
    </row>
    <row r="4817" spans="1:14" x14ac:dyDescent="0.35">
      <c r="A4817" t="s">
        <v>53</v>
      </c>
      <c r="B4817" t="s">
        <v>114</v>
      </c>
      <c r="C4817" s="1">
        <v>44151</v>
      </c>
      <c r="D4817" t="s">
        <v>120</v>
      </c>
      <c r="E4817" s="3">
        <v>0.02</v>
      </c>
      <c r="F4817" s="4">
        <v>0</v>
      </c>
      <c r="G4817" s="2">
        <v>16715.63</v>
      </c>
      <c r="H4817" s="2">
        <v>16345</v>
      </c>
      <c r="I4817" s="2">
        <v>17040</v>
      </c>
      <c r="J4817" s="2">
        <v>17320</v>
      </c>
      <c r="K4817" s="2">
        <v>17820</v>
      </c>
      <c r="L4817" t="str">
        <f t="shared" si="150"/>
        <v/>
      </c>
      <c r="M4817" t="str">
        <f>IFERROR(VLOOKUP(A4817,'Статус менеджера'!$A$2:$B$48,2,TRUE),"")</f>
        <v>Продавець малим клієнтам</v>
      </c>
      <c r="N4817" s="2">
        <f t="shared" si="151"/>
        <v>10.133122302158279</v>
      </c>
    </row>
    <row r="4818" spans="1:14" x14ac:dyDescent="0.35">
      <c r="A4818" t="s">
        <v>53</v>
      </c>
      <c r="B4818" t="s">
        <v>114</v>
      </c>
      <c r="C4818" s="1">
        <v>44151</v>
      </c>
      <c r="D4818" t="s">
        <v>120</v>
      </c>
      <c r="E4818" s="3">
        <v>3.7349999999999999</v>
      </c>
      <c r="F4818" s="4">
        <v>0</v>
      </c>
      <c r="G4818" s="2">
        <v>16715.63</v>
      </c>
      <c r="H4818" s="2">
        <v>16345</v>
      </c>
      <c r="I4818" s="2">
        <v>17040</v>
      </c>
      <c r="J4818" s="2">
        <v>17320</v>
      </c>
      <c r="K4818" s="2">
        <v>17820</v>
      </c>
      <c r="L4818" t="str">
        <f t="shared" si="150"/>
        <v/>
      </c>
      <c r="M4818" t="str">
        <f>IFERROR(VLOOKUP(A4818,'Статус менеджера'!$A$2:$B$48,2,TRUE),"")</f>
        <v>Продавець малим клієнтам</v>
      </c>
      <c r="N4818" s="2">
        <f t="shared" si="151"/>
        <v>10.133122302158279</v>
      </c>
    </row>
    <row r="4819" spans="1:14" x14ac:dyDescent="0.35">
      <c r="A4819" t="s">
        <v>53</v>
      </c>
      <c r="B4819" t="s">
        <v>114</v>
      </c>
      <c r="C4819" s="1">
        <v>44151</v>
      </c>
      <c r="D4819" t="s">
        <v>122</v>
      </c>
      <c r="E4819" s="3">
        <v>1.137</v>
      </c>
      <c r="F4819" s="4">
        <v>0</v>
      </c>
      <c r="G4819" s="2">
        <v>19035.63</v>
      </c>
      <c r="H4819" s="2">
        <v>18635</v>
      </c>
      <c r="I4819" s="2">
        <v>19360</v>
      </c>
      <c r="J4819" s="2">
        <v>19550</v>
      </c>
      <c r="K4819" s="2">
        <v>20000</v>
      </c>
      <c r="L4819" t="str">
        <f t="shared" si="150"/>
        <v/>
      </c>
      <c r="M4819" t="str">
        <f>IFERROR(VLOOKUP(A4819,'Статус менеджера'!$A$2:$B$48,2,TRUE),"")</f>
        <v>Продавець малим клієнтам</v>
      </c>
      <c r="N4819" s="2">
        <f t="shared" si="151"/>
        <v>10.21037241379311</v>
      </c>
    </row>
    <row r="4820" spans="1:14" x14ac:dyDescent="0.35">
      <c r="A4820" t="s">
        <v>53</v>
      </c>
      <c r="B4820" t="s">
        <v>114</v>
      </c>
      <c r="C4820" s="1">
        <v>44151</v>
      </c>
      <c r="D4820" t="s">
        <v>122</v>
      </c>
      <c r="E4820" s="3">
        <v>1.137</v>
      </c>
      <c r="F4820" s="4">
        <v>0</v>
      </c>
      <c r="G4820" s="2">
        <v>19035.63</v>
      </c>
      <c r="H4820" s="2">
        <v>18635</v>
      </c>
      <c r="I4820" s="2">
        <v>19360</v>
      </c>
      <c r="J4820" s="2">
        <v>19550</v>
      </c>
      <c r="K4820" s="2">
        <v>20000</v>
      </c>
      <c r="L4820" t="str">
        <f t="shared" si="150"/>
        <v/>
      </c>
      <c r="M4820" t="str">
        <f>IFERROR(VLOOKUP(A4820,'Статус менеджера'!$A$2:$B$48,2,TRUE),"")</f>
        <v>Продавець малим клієнтам</v>
      </c>
      <c r="N4820" s="2">
        <f t="shared" si="151"/>
        <v>10.21037241379311</v>
      </c>
    </row>
    <row r="4821" spans="1:14" x14ac:dyDescent="0.35">
      <c r="A4821" t="s">
        <v>53</v>
      </c>
      <c r="B4821" t="s">
        <v>114</v>
      </c>
      <c r="C4821" s="1">
        <v>44151</v>
      </c>
      <c r="D4821" t="s">
        <v>122</v>
      </c>
      <c r="E4821" s="3">
        <v>1.137</v>
      </c>
      <c r="F4821" s="4">
        <v>0</v>
      </c>
      <c r="G4821" s="2">
        <v>19035.63</v>
      </c>
      <c r="H4821" s="2">
        <v>18635</v>
      </c>
      <c r="I4821" s="2">
        <v>19360</v>
      </c>
      <c r="J4821" s="2">
        <v>19550</v>
      </c>
      <c r="K4821" s="2">
        <v>20000</v>
      </c>
      <c r="L4821" t="str">
        <f t="shared" si="150"/>
        <v/>
      </c>
      <c r="M4821" t="str">
        <f>IFERROR(VLOOKUP(A4821,'Статус менеджера'!$A$2:$B$48,2,TRUE),"")</f>
        <v>Продавець малим клієнтам</v>
      </c>
      <c r="N4821" s="2">
        <f t="shared" si="151"/>
        <v>10.21037241379311</v>
      </c>
    </row>
    <row r="4822" spans="1:14" x14ac:dyDescent="0.35">
      <c r="A4822" t="s">
        <v>53</v>
      </c>
      <c r="B4822" t="s">
        <v>114</v>
      </c>
      <c r="C4822" s="1">
        <v>44151</v>
      </c>
      <c r="D4822" t="s">
        <v>122</v>
      </c>
      <c r="E4822" s="3">
        <v>1.137</v>
      </c>
      <c r="F4822" s="4">
        <v>0</v>
      </c>
      <c r="G4822" s="2">
        <v>19035.63</v>
      </c>
      <c r="H4822" s="2">
        <v>18635</v>
      </c>
      <c r="I4822" s="2">
        <v>19360</v>
      </c>
      <c r="J4822" s="2">
        <v>19550</v>
      </c>
      <c r="K4822" s="2">
        <v>20000</v>
      </c>
      <c r="L4822" t="str">
        <f t="shared" si="150"/>
        <v/>
      </c>
      <c r="M4822" t="str">
        <f>IFERROR(VLOOKUP(A4822,'Статус менеджера'!$A$2:$B$48,2,TRUE),"")</f>
        <v>Продавець малим клієнтам</v>
      </c>
      <c r="N4822" s="2">
        <f t="shared" si="151"/>
        <v>10.21037241379311</v>
      </c>
    </row>
    <row r="4823" spans="1:14" x14ac:dyDescent="0.35">
      <c r="A4823" t="s">
        <v>53</v>
      </c>
      <c r="B4823" t="s">
        <v>114</v>
      </c>
      <c r="C4823" s="1">
        <v>44151</v>
      </c>
      <c r="D4823" t="s">
        <v>122</v>
      </c>
      <c r="E4823" s="3">
        <v>1.137</v>
      </c>
      <c r="F4823" s="4">
        <v>0</v>
      </c>
      <c r="G4823" s="2">
        <v>19035.63</v>
      </c>
      <c r="H4823" s="2">
        <v>18635</v>
      </c>
      <c r="I4823" s="2">
        <v>19360</v>
      </c>
      <c r="J4823" s="2">
        <v>19550</v>
      </c>
      <c r="K4823" s="2">
        <v>20000</v>
      </c>
      <c r="L4823" t="str">
        <f t="shared" si="150"/>
        <v/>
      </c>
      <c r="M4823" t="str">
        <f>IFERROR(VLOOKUP(A4823,'Статус менеджера'!$A$2:$B$48,2,TRUE),"")</f>
        <v>Продавець малим клієнтам</v>
      </c>
      <c r="N4823" s="2">
        <f t="shared" si="151"/>
        <v>10.21037241379311</v>
      </c>
    </row>
    <row r="4824" spans="1:14" x14ac:dyDescent="0.35">
      <c r="A4824" t="s">
        <v>53</v>
      </c>
      <c r="B4824" t="s">
        <v>114</v>
      </c>
      <c r="C4824" s="1">
        <v>44151</v>
      </c>
      <c r="D4824" t="s">
        <v>122</v>
      </c>
      <c r="E4824" s="3">
        <v>0.99399999999999999</v>
      </c>
      <c r="F4824" s="4">
        <v>0</v>
      </c>
      <c r="G4824" s="2">
        <v>18365.63</v>
      </c>
      <c r="H4824" s="2">
        <v>17985</v>
      </c>
      <c r="I4824" s="2">
        <v>18690</v>
      </c>
      <c r="J4824" s="2">
        <v>18880</v>
      </c>
      <c r="K4824" s="2">
        <v>19330</v>
      </c>
      <c r="L4824" t="str">
        <f t="shared" si="150"/>
        <v/>
      </c>
      <c r="M4824" t="str">
        <f>IFERROR(VLOOKUP(A4824,'Статус менеджера'!$A$2:$B$48,2,TRUE),"")</f>
        <v>Продавець малим клієнтам</v>
      </c>
      <c r="N4824" s="2">
        <f t="shared" si="151"/>
        <v>10.159602836879438</v>
      </c>
    </row>
    <row r="4825" spans="1:14" x14ac:dyDescent="0.35">
      <c r="A4825" t="s">
        <v>53</v>
      </c>
      <c r="B4825" t="s">
        <v>114</v>
      </c>
      <c r="C4825" s="1">
        <v>44151</v>
      </c>
      <c r="D4825" t="s">
        <v>124</v>
      </c>
      <c r="E4825" s="3">
        <v>4.915</v>
      </c>
      <c r="F4825" s="4">
        <v>0</v>
      </c>
      <c r="G4825" s="2">
        <v>17190.63</v>
      </c>
      <c r="H4825" s="2">
        <v>17005</v>
      </c>
      <c r="I4825" s="2">
        <v>17715</v>
      </c>
      <c r="J4825" s="2">
        <v>17995</v>
      </c>
      <c r="K4825" s="2">
        <v>18495</v>
      </c>
      <c r="L4825" t="str">
        <f t="shared" si="150"/>
        <v/>
      </c>
      <c r="M4825" t="str">
        <f>IFERROR(VLOOKUP(A4825,'Статус менеджера'!$A$2:$B$48,2,TRUE),"")</f>
        <v>Продавець малим клієнтам</v>
      </c>
      <c r="N4825" s="2">
        <f t="shared" si="151"/>
        <v>9.0458028169014142</v>
      </c>
    </row>
    <row r="4826" spans="1:14" x14ac:dyDescent="0.35">
      <c r="A4826" t="s">
        <v>53</v>
      </c>
      <c r="B4826" t="s">
        <v>114</v>
      </c>
      <c r="C4826" s="1">
        <v>44151</v>
      </c>
      <c r="D4826" t="s">
        <v>119</v>
      </c>
      <c r="E4826" s="3">
        <v>1.2150000000000001</v>
      </c>
      <c r="F4826" s="4">
        <v>0</v>
      </c>
      <c r="G4826" s="2">
        <v>20595.63</v>
      </c>
      <c r="H4826" s="2">
        <v>20055</v>
      </c>
      <c r="I4826" s="2">
        <v>20920</v>
      </c>
      <c r="J4826" s="2">
        <v>21420</v>
      </c>
      <c r="K4826" s="2">
        <v>21920</v>
      </c>
      <c r="L4826" t="str">
        <f t="shared" si="150"/>
        <v/>
      </c>
      <c r="M4826" t="str">
        <f>IFERROR(VLOOKUP(A4826,'Статус менеджера'!$A$2:$B$48,2,TRUE),"")</f>
        <v>Продавець малим клієнтам</v>
      </c>
      <c r="N4826" s="2">
        <f t="shared" si="151"/>
        <v>10.500023121387288</v>
      </c>
    </row>
    <row r="4827" spans="1:14" x14ac:dyDescent="0.35">
      <c r="A4827" t="s">
        <v>53</v>
      </c>
      <c r="B4827" t="s">
        <v>114</v>
      </c>
      <c r="C4827" s="1">
        <v>44151</v>
      </c>
      <c r="D4827" t="s">
        <v>122</v>
      </c>
      <c r="E4827" s="3">
        <v>0.71</v>
      </c>
      <c r="F4827" s="4">
        <v>0</v>
      </c>
      <c r="G4827" s="2">
        <v>18365.63</v>
      </c>
      <c r="H4827" s="2">
        <v>17985</v>
      </c>
      <c r="I4827" s="2">
        <v>18690</v>
      </c>
      <c r="J4827" s="2">
        <v>18880</v>
      </c>
      <c r="K4827" s="2">
        <v>19330</v>
      </c>
      <c r="L4827" t="str">
        <f t="shared" si="150"/>
        <v/>
      </c>
      <c r="M4827" t="str">
        <f>IFERROR(VLOOKUP(A4827,'Статус менеджера'!$A$2:$B$48,2,TRUE),"")</f>
        <v>Продавець малим клієнтам</v>
      </c>
      <c r="N4827" s="2">
        <f t="shared" si="151"/>
        <v>10.159602836879438</v>
      </c>
    </row>
    <row r="4828" spans="1:14" x14ac:dyDescent="0.35">
      <c r="A4828" t="s">
        <v>53</v>
      </c>
      <c r="B4828" t="s">
        <v>114</v>
      </c>
      <c r="C4828" s="1">
        <v>44151</v>
      </c>
      <c r="D4828" t="s">
        <v>122</v>
      </c>
      <c r="E4828" s="3">
        <v>0.71</v>
      </c>
      <c r="F4828" s="4">
        <v>0</v>
      </c>
      <c r="G4828" s="2">
        <v>18365.63</v>
      </c>
      <c r="H4828" s="2">
        <v>17985</v>
      </c>
      <c r="I4828" s="2">
        <v>18690</v>
      </c>
      <c r="J4828" s="2">
        <v>18880</v>
      </c>
      <c r="K4828" s="2">
        <v>19330</v>
      </c>
      <c r="L4828" t="str">
        <f t="shared" si="150"/>
        <v/>
      </c>
      <c r="M4828" t="str">
        <f>IFERROR(VLOOKUP(A4828,'Статус менеджера'!$A$2:$B$48,2,TRUE),"")</f>
        <v>Продавець малим клієнтам</v>
      </c>
      <c r="N4828" s="2">
        <f t="shared" si="151"/>
        <v>10.159602836879438</v>
      </c>
    </row>
    <row r="4829" spans="1:14" x14ac:dyDescent="0.35">
      <c r="A4829" t="s">
        <v>53</v>
      </c>
      <c r="B4829" t="s">
        <v>114</v>
      </c>
      <c r="C4829" s="1">
        <v>44151</v>
      </c>
      <c r="D4829" t="s">
        <v>122</v>
      </c>
      <c r="E4829" s="3">
        <v>0.71</v>
      </c>
      <c r="F4829" s="4">
        <v>0</v>
      </c>
      <c r="G4829" s="2">
        <v>18365.63</v>
      </c>
      <c r="H4829" s="2">
        <v>17985</v>
      </c>
      <c r="I4829" s="2">
        <v>18690</v>
      </c>
      <c r="J4829" s="2">
        <v>18880</v>
      </c>
      <c r="K4829" s="2">
        <v>19330</v>
      </c>
      <c r="L4829" t="str">
        <f t="shared" si="150"/>
        <v/>
      </c>
      <c r="M4829" t="str">
        <f>IFERROR(VLOOKUP(A4829,'Статус менеджера'!$A$2:$B$48,2,TRUE),"")</f>
        <v>Продавець малим клієнтам</v>
      </c>
      <c r="N4829" s="2">
        <f t="shared" si="151"/>
        <v>10.159602836879438</v>
      </c>
    </row>
    <row r="4830" spans="1:14" x14ac:dyDescent="0.35">
      <c r="A4830" t="s">
        <v>53</v>
      </c>
      <c r="B4830" t="s">
        <v>114</v>
      </c>
      <c r="C4830" s="1">
        <v>44151</v>
      </c>
      <c r="D4830" t="s">
        <v>122</v>
      </c>
      <c r="E4830" s="3">
        <v>0.71</v>
      </c>
      <c r="F4830" s="4">
        <v>0</v>
      </c>
      <c r="G4830" s="2">
        <v>18365.63</v>
      </c>
      <c r="H4830" s="2">
        <v>17985</v>
      </c>
      <c r="I4830" s="2">
        <v>18690</v>
      </c>
      <c r="J4830" s="2">
        <v>18880</v>
      </c>
      <c r="K4830" s="2">
        <v>19330</v>
      </c>
      <c r="L4830" t="str">
        <f t="shared" si="150"/>
        <v/>
      </c>
      <c r="M4830" t="str">
        <f>IFERROR(VLOOKUP(A4830,'Статус менеджера'!$A$2:$B$48,2,TRUE),"")</f>
        <v>Продавець малим клієнтам</v>
      </c>
      <c r="N4830" s="2">
        <f t="shared" si="151"/>
        <v>10.159602836879438</v>
      </c>
    </row>
    <row r="4831" spans="1:14" x14ac:dyDescent="0.35">
      <c r="A4831" t="s">
        <v>53</v>
      </c>
      <c r="B4831" t="s">
        <v>114</v>
      </c>
      <c r="C4831" s="1">
        <v>44151</v>
      </c>
      <c r="D4831" t="s">
        <v>122</v>
      </c>
      <c r="E4831" s="3">
        <v>0.71</v>
      </c>
      <c r="F4831" s="4">
        <v>0</v>
      </c>
      <c r="G4831" s="2">
        <v>18365.63</v>
      </c>
      <c r="H4831" s="2">
        <v>17985</v>
      </c>
      <c r="I4831" s="2">
        <v>18690</v>
      </c>
      <c r="J4831" s="2">
        <v>18880</v>
      </c>
      <c r="K4831" s="2">
        <v>19330</v>
      </c>
      <c r="L4831" t="str">
        <f t="shared" si="150"/>
        <v/>
      </c>
      <c r="M4831" t="str">
        <f>IFERROR(VLOOKUP(A4831,'Статус менеджера'!$A$2:$B$48,2,TRUE),"")</f>
        <v>Продавець малим клієнтам</v>
      </c>
      <c r="N4831" s="2">
        <f t="shared" si="151"/>
        <v>10.159602836879438</v>
      </c>
    </row>
    <row r="4832" spans="1:14" x14ac:dyDescent="0.35">
      <c r="A4832" t="s">
        <v>53</v>
      </c>
      <c r="B4832" t="s">
        <v>114</v>
      </c>
      <c r="C4832" s="1">
        <v>44151</v>
      </c>
      <c r="D4832" t="s">
        <v>122</v>
      </c>
      <c r="E4832" s="3">
        <v>0.71</v>
      </c>
      <c r="F4832" s="4">
        <v>0</v>
      </c>
      <c r="G4832" s="2">
        <v>18365.63</v>
      </c>
      <c r="H4832" s="2">
        <v>17985</v>
      </c>
      <c r="I4832" s="2">
        <v>18690</v>
      </c>
      <c r="J4832" s="2">
        <v>18880</v>
      </c>
      <c r="K4832" s="2">
        <v>19330</v>
      </c>
      <c r="L4832" t="str">
        <f t="shared" si="150"/>
        <v/>
      </c>
      <c r="M4832" t="str">
        <f>IFERROR(VLOOKUP(A4832,'Статус менеджера'!$A$2:$B$48,2,TRUE),"")</f>
        <v>Продавець малим клієнтам</v>
      </c>
      <c r="N4832" s="2">
        <f t="shared" si="151"/>
        <v>10.159602836879438</v>
      </c>
    </row>
    <row r="4833" spans="1:14" x14ac:dyDescent="0.35">
      <c r="A4833" t="s">
        <v>53</v>
      </c>
      <c r="B4833" t="s">
        <v>114</v>
      </c>
      <c r="C4833" s="1">
        <v>44151</v>
      </c>
      <c r="D4833" t="s">
        <v>122</v>
      </c>
      <c r="E4833" s="3">
        <v>0.71</v>
      </c>
      <c r="F4833" s="4">
        <v>0</v>
      </c>
      <c r="G4833" s="2">
        <v>18365.63</v>
      </c>
      <c r="H4833" s="2">
        <v>17985</v>
      </c>
      <c r="I4833" s="2">
        <v>18690</v>
      </c>
      <c r="J4833" s="2">
        <v>18880</v>
      </c>
      <c r="K4833" s="2">
        <v>19330</v>
      </c>
      <c r="L4833" t="str">
        <f t="shared" si="150"/>
        <v/>
      </c>
      <c r="M4833" t="str">
        <f>IFERROR(VLOOKUP(A4833,'Статус менеджера'!$A$2:$B$48,2,TRUE),"")</f>
        <v>Продавець малим клієнтам</v>
      </c>
      <c r="N4833" s="2">
        <f t="shared" si="151"/>
        <v>10.159602836879438</v>
      </c>
    </row>
    <row r="4834" spans="1:14" x14ac:dyDescent="0.35">
      <c r="A4834" t="s">
        <v>34</v>
      </c>
      <c r="B4834" t="s">
        <v>227</v>
      </c>
      <c r="C4834" s="1">
        <v>44152</v>
      </c>
      <c r="D4834" t="s">
        <v>123</v>
      </c>
      <c r="E4834" s="3">
        <v>4.12</v>
      </c>
      <c r="F4834" s="4">
        <v>0</v>
      </c>
      <c r="G4834" s="2">
        <v>16500</v>
      </c>
      <c r="H4834" s="2">
        <v>16055</v>
      </c>
      <c r="I4834" s="2">
        <v>16950</v>
      </c>
      <c r="J4834" s="2">
        <v>17300</v>
      </c>
      <c r="K4834" s="2">
        <v>18050</v>
      </c>
      <c r="L4834">
        <f t="shared" si="150"/>
        <v>41.153966480446925</v>
      </c>
      <c r="M4834" t="str">
        <f>IFERROR(VLOOKUP(A4834,'Статус менеджера'!$A$2:$B$48,2,TRUE),"")</f>
        <v>Продавець малим клієнтам</v>
      </c>
      <c r="N4834" s="2">
        <f t="shared" si="151"/>
        <v>9.988826815642458</v>
      </c>
    </row>
    <row r="4835" spans="1:14" x14ac:dyDescent="0.35">
      <c r="A4835" t="s">
        <v>34</v>
      </c>
      <c r="B4835" t="s">
        <v>227</v>
      </c>
      <c r="C4835" s="1">
        <v>44152</v>
      </c>
      <c r="D4835" t="s">
        <v>123</v>
      </c>
      <c r="E4835" s="3">
        <v>3.2749999999999999</v>
      </c>
      <c r="F4835" s="4">
        <v>0</v>
      </c>
      <c r="G4835" s="2">
        <v>16650</v>
      </c>
      <c r="H4835" s="2">
        <v>16205</v>
      </c>
      <c r="I4835" s="2">
        <v>17100</v>
      </c>
      <c r="J4835" s="2">
        <v>17450</v>
      </c>
      <c r="K4835" s="2">
        <v>18200</v>
      </c>
      <c r="L4835">
        <f t="shared" si="150"/>
        <v>32.713407821229048</v>
      </c>
      <c r="M4835" t="str">
        <f>IFERROR(VLOOKUP(A4835,'Статус менеджера'!$A$2:$B$48,2,TRUE),"")</f>
        <v>Продавець малим клієнтам</v>
      </c>
      <c r="N4835" s="2">
        <f t="shared" si="151"/>
        <v>9.988826815642458</v>
      </c>
    </row>
    <row r="4836" spans="1:14" x14ac:dyDescent="0.35">
      <c r="A4836" t="s">
        <v>65</v>
      </c>
      <c r="B4836" t="s">
        <v>114</v>
      </c>
      <c r="C4836" s="1">
        <v>44144</v>
      </c>
      <c r="D4836" t="s">
        <v>129</v>
      </c>
      <c r="E4836" s="3">
        <v>2.355</v>
      </c>
      <c r="F4836" s="4">
        <v>0</v>
      </c>
      <c r="G4836" s="2">
        <v>17605</v>
      </c>
      <c r="H4836" s="2">
        <v>17165</v>
      </c>
      <c r="I4836" s="2">
        <v>17605</v>
      </c>
      <c r="J4836" s="2">
        <v>17885</v>
      </c>
      <c r="K4836" s="2">
        <v>18065</v>
      </c>
      <c r="L4836" t="str">
        <f t="shared" si="150"/>
        <v/>
      </c>
      <c r="M4836" t="str">
        <f>IFERROR(VLOOKUP(A4836,'Статус менеджера'!$A$2:$B$48,2,TRUE),"")</f>
        <v>Продавець малим клієнтам</v>
      </c>
      <c r="N4836" s="2">
        <f t="shared" si="151"/>
        <v>12</v>
      </c>
    </row>
    <row r="4837" spans="1:14" x14ac:dyDescent="0.35">
      <c r="A4837" t="s">
        <v>67</v>
      </c>
      <c r="B4837" t="s">
        <v>224</v>
      </c>
      <c r="C4837" s="1">
        <v>44146</v>
      </c>
      <c r="D4837" t="s">
        <v>117</v>
      </c>
      <c r="E4837" s="3">
        <v>1.63</v>
      </c>
      <c r="F4837" s="4">
        <v>0</v>
      </c>
      <c r="G4837" s="2">
        <v>23274.959999999999</v>
      </c>
      <c r="H4837" s="2">
        <v>21370</v>
      </c>
      <c r="I4837" s="2">
        <v>22220</v>
      </c>
      <c r="J4837" s="2">
        <v>22770</v>
      </c>
      <c r="K4837" s="2">
        <v>23270</v>
      </c>
      <c r="L4837" t="str">
        <f t="shared" si="150"/>
        <v/>
      </c>
      <c r="M4837" t="str">
        <f>IFERROR(VLOOKUP(A4837,'Статус менеджера'!$A$2:$B$48,2,TRUE),"")</f>
        <v>Продавець малим клієнтам</v>
      </c>
      <c r="N4837" s="2">
        <f t="shared" si="151"/>
        <v>30</v>
      </c>
    </row>
    <row r="4838" spans="1:14" x14ac:dyDescent="0.35">
      <c r="A4838" t="s">
        <v>67</v>
      </c>
      <c r="B4838" t="s">
        <v>224</v>
      </c>
      <c r="C4838" s="1">
        <v>44146</v>
      </c>
      <c r="D4838" t="s">
        <v>117</v>
      </c>
      <c r="E4838" s="3">
        <v>2.7450000000000001</v>
      </c>
      <c r="F4838" s="4">
        <v>0</v>
      </c>
      <c r="G4838" s="2">
        <v>23274.959999999999</v>
      </c>
      <c r="H4838" s="2">
        <v>21370</v>
      </c>
      <c r="I4838" s="2">
        <v>22220</v>
      </c>
      <c r="J4838" s="2">
        <v>22770</v>
      </c>
      <c r="K4838" s="2">
        <v>23270</v>
      </c>
      <c r="L4838" t="str">
        <f t="shared" si="150"/>
        <v/>
      </c>
      <c r="M4838" t="str">
        <f>IFERROR(VLOOKUP(A4838,'Статус менеджера'!$A$2:$B$48,2,TRUE),"")</f>
        <v>Продавець малим клієнтам</v>
      </c>
      <c r="N4838" s="2">
        <f t="shared" si="151"/>
        <v>30</v>
      </c>
    </row>
    <row r="4839" spans="1:14" x14ac:dyDescent="0.35">
      <c r="A4839" t="s">
        <v>67</v>
      </c>
      <c r="B4839" t="s">
        <v>224</v>
      </c>
      <c r="C4839" s="1">
        <v>44146</v>
      </c>
      <c r="D4839" t="s">
        <v>117</v>
      </c>
      <c r="E4839" s="3">
        <v>2.74</v>
      </c>
      <c r="F4839" s="4">
        <v>0</v>
      </c>
      <c r="G4839" s="2">
        <v>23274.959999999999</v>
      </c>
      <c r="H4839" s="2">
        <v>21370</v>
      </c>
      <c r="I4839" s="2">
        <v>22220</v>
      </c>
      <c r="J4839" s="2">
        <v>22770</v>
      </c>
      <c r="K4839" s="2">
        <v>23270</v>
      </c>
      <c r="L4839" t="str">
        <f t="shared" si="150"/>
        <v/>
      </c>
      <c r="M4839" t="str">
        <f>IFERROR(VLOOKUP(A4839,'Статус менеджера'!$A$2:$B$48,2,TRUE),"")</f>
        <v>Продавець малим клієнтам</v>
      </c>
      <c r="N4839" s="2">
        <f t="shared" si="151"/>
        <v>30</v>
      </c>
    </row>
    <row r="4840" spans="1:14" x14ac:dyDescent="0.35">
      <c r="A4840" t="s">
        <v>67</v>
      </c>
      <c r="B4840" t="s">
        <v>224</v>
      </c>
      <c r="C4840" s="1">
        <v>44146</v>
      </c>
      <c r="D4840" t="s">
        <v>117</v>
      </c>
      <c r="E4840" s="3">
        <v>2.7349999999999999</v>
      </c>
      <c r="F4840" s="4">
        <v>0</v>
      </c>
      <c r="G4840" s="2">
        <v>23274.959999999999</v>
      </c>
      <c r="H4840" s="2">
        <v>21370</v>
      </c>
      <c r="I4840" s="2">
        <v>22220</v>
      </c>
      <c r="J4840" s="2">
        <v>22770</v>
      </c>
      <c r="K4840" s="2">
        <v>23270</v>
      </c>
      <c r="L4840" t="str">
        <f t="shared" si="150"/>
        <v/>
      </c>
      <c r="M4840" t="str">
        <f>IFERROR(VLOOKUP(A4840,'Статус менеджера'!$A$2:$B$48,2,TRUE),"")</f>
        <v>Продавець малим клієнтам</v>
      </c>
      <c r="N4840" s="2">
        <f t="shared" si="151"/>
        <v>30</v>
      </c>
    </row>
    <row r="4841" spans="1:14" x14ac:dyDescent="0.35">
      <c r="A4841" t="s">
        <v>67</v>
      </c>
      <c r="B4841" t="s">
        <v>224</v>
      </c>
      <c r="C4841" s="1">
        <v>44146</v>
      </c>
      <c r="D4841" t="s">
        <v>117</v>
      </c>
      <c r="E4841" s="3">
        <v>1.5549999999999999</v>
      </c>
      <c r="F4841" s="4">
        <v>0</v>
      </c>
      <c r="G4841" s="2">
        <v>23274.959999999999</v>
      </c>
      <c r="H4841" s="2">
        <v>21370</v>
      </c>
      <c r="I4841" s="2">
        <v>22220</v>
      </c>
      <c r="J4841" s="2">
        <v>22770</v>
      </c>
      <c r="K4841" s="2">
        <v>23270</v>
      </c>
      <c r="L4841" t="str">
        <f t="shared" si="150"/>
        <v/>
      </c>
      <c r="M4841" t="str">
        <f>IFERROR(VLOOKUP(A4841,'Статус менеджера'!$A$2:$B$48,2,TRUE),"")</f>
        <v>Продавець малим клієнтам</v>
      </c>
      <c r="N4841" s="2">
        <f t="shared" si="151"/>
        <v>30</v>
      </c>
    </row>
    <row r="4842" spans="1:14" x14ac:dyDescent="0.35">
      <c r="A4842" t="s">
        <v>67</v>
      </c>
      <c r="B4842" t="s">
        <v>224</v>
      </c>
      <c r="C4842" s="1">
        <v>44146</v>
      </c>
      <c r="D4842" t="s">
        <v>117</v>
      </c>
      <c r="E4842" s="3">
        <v>2.06</v>
      </c>
      <c r="F4842" s="4">
        <v>0</v>
      </c>
      <c r="G4842" s="2">
        <v>23274.959999999999</v>
      </c>
      <c r="H4842" s="2">
        <v>21370</v>
      </c>
      <c r="I4842" s="2">
        <v>22220</v>
      </c>
      <c r="J4842" s="2">
        <v>22770</v>
      </c>
      <c r="K4842" s="2">
        <v>23270</v>
      </c>
      <c r="L4842" t="str">
        <f t="shared" si="150"/>
        <v/>
      </c>
      <c r="M4842" t="str">
        <f>IFERROR(VLOOKUP(A4842,'Статус менеджера'!$A$2:$B$48,2,TRUE),"")</f>
        <v>Продавець малим клієнтам</v>
      </c>
      <c r="N4842" s="2">
        <f t="shared" si="151"/>
        <v>30</v>
      </c>
    </row>
    <row r="4843" spans="1:14" x14ac:dyDescent="0.35">
      <c r="A4843" t="s">
        <v>67</v>
      </c>
      <c r="B4843" t="s">
        <v>224</v>
      </c>
      <c r="C4843" s="1">
        <v>44146</v>
      </c>
      <c r="D4843" t="s">
        <v>117</v>
      </c>
      <c r="E4843" s="3">
        <v>2.7450000000000001</v>
      </c>
      <c r="F4843" s="4">
        <v>0</v>
      </c>
      <c r="G4843" s="2">
        <v>23274.959999999999</v>
      </c>
      <c r="H4843" s="2">
        <v>21370</v>
      </c>
      <c r="I4843" s="2">
        <v>22220</v>
      </c>
      <c r="J4843" s="2">
        <v>22770</v>
      </c>
      <c r="K4843" s="2">
        <v>23270</v>
      </c>
      <c r="L4843" t="str">
        <f t="shared" si="150"/>
        <v/>
      </c>
      <c r="M4843" t="str">
        <f>IFERROR(VLOOKUP(A4843,'Статус менеджера'!$A$2:$B$48,2,TRUE),"")</f>
        <v>Продавець малим клієнтам</v>
      </c>
      <c r="N4843" s="2">
        <f t="shared" si="151"/>
        <v>30</v>
      </c>
    </row>
    <row r="4844" spans="1:14" x14ac:dyDescent="0.35">
      <c r="A4844" t="s">
        <v>29</v>
      </c>
      <c r="B4844" t="s">
        <v>114</v>
      </c>
      <c r="C4844" s="1">
        <v>44148</v>
      </c>
      <c r="D4844" t="s">
        <v>122</v>
      </c>
      <c r="E4844" s="3">
        <v>3.7989999999999999</v>
      </c>
      <c r="F4844" s="4">
        <v>0</v>
      </c>
      <c r="G4844" s="2">
        <v>20335</v>
      </c>
      <c r="H4844" s="2">
        <v>19610</v>
      </c>
      <c r="I4844" s="2">
        <v>20335</v>
      </c>
      <c r="J4844" s="2">
        <v>20525</v>
      </c>
      <c r="K4844" s="2">
        <v>20975</v>
      </c>
      <c r="L4844" t="str">
        <f t="shared" si="150"/>
        <v/>
      </c>
      <c r="M4844" t="str">
        <f>IFERROR(VLOOKUP(A4844,'Статус менеджера'!$A$2:$B$48,2,TRUE),"")</f>
        <v>Продавець малим клієнтам</v>
      </c>
      <c r="N4844" s="2">
        <f t="shared" si="151"/>
        <v>12</v>
      </c>
    </row>
    <row r="4845" spans="1:14" x14ac:dyDescent="0.35">
      <c r="A4845" t="s">
        <v>29</v>
      </c>
      <c r="B4845" t="s">
        <v>114</v>
      </c>
      <c r="C4845" s="1">
        <v>44148</v>
      </c>
      <c r="D4845" t="s">
        <v>122</v>
      </c>
      <c r="E4845" s="3">
        <v>3.7989999999999999</v>
      </c>
      <c r="F4845" s="4">
        <v>0</v>
      </c>
      <c r="G4845" s="2">
        <v>20335</v>
      </c>
      <c r="H4845" s="2">
        <v>19610</v>
      </c>
      <c r="I4845" s="2">
        <v>20335</v>
      </c>
      <c r="J4845" s="2">
        <v>20525</v>
      </c>
      <c r="K4845" s="2">
        <v>20975</v>
      </c>
      <c r="L4845" t="str">
        <f t="shared" si="150"/>
        <v/>
      </c>
      <c r="M4845" t="str">
        <f>IFERROR(VLOOKUP(A4845,'Статус менеджера'!$A$2:$B$48,2,TRUE),"")</f>
        <v>Продавець малим клієнтам</v>
      </c>
      <c r="N4845" s="2">
        <f t="shared" si="151"/>
        <v>12</v>
      </c>
    </row>
    <row r="4846" spans="1:14" x14ac:dyDescent="0.35">
      <c r="A4846" t="s">
        <v>29</v>
      </c>
      <c r="B4846" t="s">
        <v>114</v>
      </c>
      <c r="C4846" s="1">
        <v>44148</v>
      </c>
      <c r="D4846" t="s">
        <v>120</v>
      </c>
      <c r="E4846" s="3">
        <v>9.82</v>
      </c>
      <c r="F4846" s="4">
        <v>0</v>
      </c>
      <c r="G4846" s="2">
        <v>16975</v>
      </c>
      <c r="H4846" s="2">
        <v>16285</v>
      </c>
      <c r="I4846" s="2">
        <v>16975</v>
      </c>
      <c r="J4846" s="2">
        <v>17260</v>
      </c>
      <c r="K4846" s="2">
        <v>17760</v>
      </c>
      <c r="L4846" t="str">
        <f t="shared" si="150"/>
        <v/>
      </c>
      <c r="M4846" t="str">
        <f>IFERROR(VLOOKUP(A4846,'Статус менеджера'!$A$2:$B$48,2,TRUE),"")</f>
        <v>Продавець малим клієнтам</v>
      </c>
      <c r="N4846" s="2">
        <f t="shared" si="151"/>
        <v>12</v>
      </c>
    </row>
    <row r="4847" spans="1:14" x14ac:dyDescent="0.35">
      <c r="A4847" t="s">
        <v>95</v>
      </c>
      <c r="B4847" t="s">
        <v>114</v>
      </c>
      <c r="C4847" s="1">
        <v>44152</v>
      </c>
      <c r="D4847" t="s">
        <v>131</v>
      </c>
      <c r="E4847" s="3">
        <v>5.2750000000000004</v>
      </c>
      <c r="F4847" s="4">
        <v>0</v>
      </c>
      <c r="G4847" s="2">
        <v>20580</v>
      </c>
      <c r="H4847" s="2">
        <v>19835</v>
      </c>
      <c r="I4847" s="2">
        <v>20580</v>
      </c>
      <c r="J4847" s="2">
        <v>20770</v>
      </c>
      <c r="K4847" s="2">
        <v>21220</v>
      </c>
      <c r="L4847" t="str">
        <f t="shared" si="150"/>
        <v/>
      </c>
      <c r="M4847" t="str">
        <f>IFERROR(VLOOKUP(A4847,'Статус менеджера'!$A$2:$B$48,2,TRUE),"")</f>
        <v>Продавець малим клієнтам</v>
      </c>
      <c r="N4847" s="2">
        <f t="shared" si="151"/>
        <v>12</v>
      </c>
    </row>
    <row r="4848" spans="1:14" x14ac:dyDescent="0.35">
      <c r="A4848" t="s">
        <v>95</v>
      </c>
      <c r="B4848" t="s">
        <v>114</v>
      </c>
      <c r="C4848" s="1">
        <v>44152</v>
      </c>
      <c r="D4848" t="s">
        <v>131</v>
      </c>
      <c r="E4848" s="3">
        <v>5.46</v>
      </c>
      <c r="F4848" s="4">
        <v>0</v>
      </c>
      <c r="G4848" s="2">
        <v>20580</v>
      </c>
      <c r="H4848" s="2">
        <v>19835</v>
      </c>
      <c r="I4848" s="2">
        <v>20580</v>
      </c>
      <c r="J4848" s="2">
        <v>20770</v>
      </c>
      <c r="K4848" s="2">
        <v>21220</v>
      </c>
      <c r="L4848" t="str">
        <f t="shared" si="150"/>
        <v/>
      </c>
      <c r="M4848" t="str">
        <f>IFERROR(VLOOKUP(A4848,'Статус менеджера'!$A$2:$B$48,2,TRUE),"")</f>
        <v>Продавець малим клієнтам</v>
      </c>
      <c r="N4848" s="2">
        <f t="shared" si="151"/>
        <v>12</v>
      </c>
    </row>
    <row r="4849" spans="1:14" x14ac:dyDescent="0.35">
      <c r="A4849" t="s">
        <v>4</v>
      </c>
      <c r="B4849" t="s">
        <v>225</v>
      </c>
      <c r="C4849" s="1">
        <v>44137</v>
      </c>
      <c r="D4849" t="s">
        <v>141</v>
      </c>
      <c r="E4849" s="3">
        <v>8.9999999999999993E-3</v>
      </c>
      <c r="F4849" s="4">
        <v>0</v>
      </c>
      <c r="G4849" s="2">
        <v>18395</v>
      </c>
      <c r="H4849" s="2">
        <v>17495</v>
      </c>
      <c r="I4849" s="2">
        <v>18035</v>
      </c>
      <c r="J4849" s="2">
        <v>18215</v>
      </c>
      <c r="K4849" s="2">
        <v>18395</v>
      </c>
      <c r="L4849" t="str">
        <f t="shared" si="150"/>
        <v/>
      </c>
      <c r="M4849" t="str">
        <f>IFERROR(VLOOKUP(A4849,'Статус менеджера'!$A$2:$B$48,2,TRUE),"")</f>
        <v/>
      </c>
      <c r="N4849" s="2">
        <f t="shared" si="151"/>
        <v>30</v>
      </c>
    </row>
    <row r="4850" spans="1:14" x14ac:dyDescent="0.35">
      <c r="A4850" t="s">
        <v>4</v>
      </c>
      <c r="B4850" t="s">
        <v>225</v>
      </c>
      <c r="C4850" s="1">
        <v>44137</v>
      </c>
      <c r="D4850" t="s">
        <v>141</v>
      </c>
      <c r="E4850" s="3">
        <v>5.0000000000000001E-3</v>
      </c>
      <c r="F4850" s="4">
        <v>0</v>
      </c>
      <c r="G4850" s="2">
        <v>18395</v>
      </c>
      <c r="H4850" s="2">
        <v>17495</v>
      </c>
      <c r="I4850" s="2">
        <v>18035</v>
      </c>
      <c r="J4850" s="2">
        <v>18215</v>
      </c>
      <c r="K4850" s="2">
        <v>18395</v>
      </c>
      <c r="L4850" t="str">
        <f t="shared" si="150"/>
        <v/>
      </c>
      <c r="M4850" t="str">
        <f>IFERROR(VLOOKUP(A4850,'Статус менеджера'!$A$2:$B$48,2,TRUE),"")</f>
        <v/>
      </c>
      <c r="N4850" s="2">
        <f t="shared" si="151"/>
        <v>30</v>
      </c>
    </row>
    <row r="4851" spans="1:14" x14ac:dyDescent="0.35">
      <c r="A4851" t="s">
        <v>4</v>
      </c>
      <c r="B4851" t="s">
        <v>225</v>
      </c>
      <c r="C4851" s="1">
        <v>44137</v>
      </c>
      <c r="D4851" t="s">
        <v>118</v>
      </c>
      <c r="E4851" s="3">
        <v>0</v>
      </c>
      <c r="F4851" s="4">
        <v>0</v>
      </c>
      <c r="G4851" s="2">
        <v>7</v>
      </c>
      <c r="H4851" s="2" t="e">
        <v>#N/A</v>
      </c>
      <c r="I4851" s="2" t="e">
        <v>#N/A</v>
      </c>
      <c r="J4851" s="2" t="e">
        <v>#N/A</v>
      </c>
      <c r="K4851" s="2" t="e">
        <v>#N/A</v>
      </c>
      <c r="L4851" t="str">
        <f t="shared" si="150"/>
        <v/>
      </c>
      <c r="M4851" t="str">
        <f>IFERROR(VLOOKUP(A4851,'Статус менеджера'!$A$2:$B$48,2,TRUE),"")</f>
        <v/>
      </c>
      <c r="N4851" s="2" t="str">
        <f t="shared" si="151"/>
        <v/>
      </c>
    </row>
    <row r="4852" spans="1:14" x14ac:dyDescent="0.35">
      <c r="A4852" t="s">
        <v>63</v>
      </c>
      <c r="B4852" t="s">
        <v>227</v>
      </c>
      <c r="C4852" s="1">
        <v>44141</v>
      </c>
      <c r="D4852" t="s">
        <v>132</v>
      </c>
      <c r="E4852" s="3">
        <v>1.8049999999999999</v>
      </c>
      <c r="F4852" s="4">
        <v>0</v>
      </c>
      <c r="G4852" s="2">
        <v>18790.3</v>
      </c>
      <c r="H4852" s="2">
        <v>17560</v>
      </c>
      <c r="I4852" s="2">
        <v>18000</v>
      </c>
      <c r="J4852" s="2">
        <v>18500</v>
      </c>
      <c r="K4852" s="2">
        <v>19250</v>
      </c>
      <c r="L4852" t="str">
        <f t="shared" si="150"/>
        <v/>
      </c>
      <c r="M4852" t="str">
        <f>IFERROR(VLOOKUP(A4852,'Статус менеджера'!$A$2:$B$48,2,TRUE),"")</f>
        <v/>
      </c>
      <c r="N4852" s="2">
        <f t="shared" si="151"/>
        <v>23.870666666666658</v>
      </c>
    </row>
    <row r="4853" spans="1:14" x14ac:dyDescent="0.35">
      <c r="A4853" t="s">
        <v>63</v>
      </c>
      <c r="B4853" t="s">
        <v>227</v>
      </c>
      <c r="C4853" s="1">
        <v>44141</v>
      </c>
      <c r="D4853" t="s">
        <v>132</v>
      </c>
      <c r="E4853" s="3">
        <v>0.81</v>
      </c>
      <c r="F4853" s="4">
        <v>0</v>
      </c>
      <c r="G4853" s="2">
        <v>18790.3</v>
      </c>
      <c r="H4853" s="2">
        <v>17560</v>
      </c>
      <c r="I4853" s="2">
        <v>18000</v>
      </c>
      <c r="J4853" s="2">
        <v>18500</v>
      </c>
      <c r="K4853" s="2">
        <v>19250</v>
      </c>
      <c r="L4853" t="str">
        <f t="shared" si="150"/>
        <v/>
      </c>
      <c r="M4853" t="str">
        <f>IFERROR(VLOOKUP(A4853,'Статус менеджера'!$A$2:$B$48,2,TRUE),"")</f>
        <v/>
      </c>
      <c r="N4853" s="2">
        <f t="shared" si="151"/>
        <v>23.870666666666658</v>
      </c>
    </row>
    <row r="4854" spans="1:14" x14ac:dyDescent="0.35">
      <c r="A4854" t="s">
        <v>63</v>
      </c>
      <c r="B4854" t="s">
        <v>227</v>
      </c>
      <c r="C4854" s="1">
        <v>44141</v>
      </c>
      <c r="D4854" t="s">
        <v>123</v>
      </c>
      <c r="E4854" s="3">
        <v>4.63</v>
      </c>
      <c r="F4854" s="4">
        <v>0</v>
      </c>
      <c r="G4854" s="2">
        <v>17838.3</v>
      </c>
      <c r="H4854" s="2">
        <v>16205</v>
      </c>
      <c r="I4854" s="2">
        <v>17100</v>
      </c>
      <c r="J4854" s="2">
        <v>17450</v>
      </c>
      <c r="K4854" s="2">
        <v>18200</v>
      </c>
      <c r="L4854" t="str">
        <f t="shared" si="150"/>
        <v/>
      </c>
      <c r="M4854" t="str">
        <f>IFERROR(VLOOKUP(A4854,'Статус менеджера'!$A$2:$B$48,2,TRUE),"")</f>
        <v/>
      </c>
      <c r="N4854" s="2">
        <f t="shared" si="151"/>
        <v>25.177333333333323</v>
      </c>
    </row>
    <row r="4855" spans="1:14" x14ac:dyDescent="0.35">
      <c r="A4855" t="s">
        <v>63</v>
      </c>
      <c r="B4855" t="s">
        <v>227</v>
      </c>
      <c r="C4855" s="1">
        <v>44141</v>
      </c>
      <c r="D4855" t="s">
        <v>123</v>
      </c>
      <c r="E4855" s="3">
        <v>12.03</v>
      </c>
      <c r="F4855" s="4">
        <v>0</v>
      </c>
      <c r="G4855" s="2">
        <v>17688.3</v>
      </c>
      <c r="H4855" s="2">
        <v>16055</v>
      </c>
      <c r="I4855" s="2">
        <v>16950</v>
      </c>
      <c r="J4855" s="2">
        <v>17300</v>
      </c>
      <c r="K4855" s="2">
        <v>18050</v>
      </c>
      <c r="L4855" t="str">
        <f t="shared" si="150"/>
        <v/>
      </c>
      <c r="M4855" t="str">
        <f>IFERROR(VLOOKUP(A4855,'Статус менеджера'!$A$2:$B$48,2,TRUE),"")</f>
        <v/>
      </c>
      <c r="N4855" s="2">
        <f t="shared" si="151"/>
        <v>25.177333333333323</v>
      </c>
    </row>
    <row r="4856" spans="1:14" x14ac:dyDescent="0.35">
      <c r="A4856" t="s">
        <v>7</v>
      </c>
      <c r="B4856" t="s">
        <v>225</v>
      </c>
      <c r="C4856" s="1">
        <v>44151</v>
      </c>
      <c r="D4856" t="s">
        <v>119</v>
      </c>
      <c r="E4856" s="3">
        <v>0.01</v>
      </c>
      <c r="F4856" s="4">
        <v>0</v>
      </c>
      <c r="G4856" s="2">
        <v>21970</v>
      </c>
      <c r="H4856" s="2">
        <v>20105</v>
      </c>
      <c r="I4856" s="2">
        <v>20920</v>
      </c>
      <c r="J4856" s="2">
        <v>21470</v>
      </c>
      <c r="K4856" s="2">
        <v>21970</v>
      </c>
      <c r="L4856">
        <f t="shared" si="150"/>
        <v>0.3</v>
      </c>
      <c r="M4856" t="str">
        <f>IFERROR(VLOOKUP(A4856,'Статус менеджера'!$A$2:$B$48,2,TRUE),"")</f>
        <v>Продавець малим клієнтам</v>
      </c>
      <c r="N4856" s="2">
        <f t="shared" si="151"/>
        <v>30</v>
      </c>
    </row>
    <row r="4857" spans="1:14" x14ac:dyDescent="0.35">
      <c r="A4857" t="s">
        <v>7</v>
      </c>
      <c r="B4857" t="s">
        <v>225</v>
      </c>
      <c r="C4857" s="1">
        <v>44151</v>
      </c>
      <c r="D4857" t="s">
        <v>119</v>
      </c>
      <c r="E4857" s="3">
        <v>1.0999999999999999E-2</v>
      </c>
      <c r="F4857" s="4">
        <v>0</v>
      </c>
      <c r="G4857" s="2">
        <v>21720</v>
      </c>
      <c r="H4857" s="2">
        <v>19855</v>
      </c>
      <c r="I4857" s="2">
        <v>20670</v>
      </c>
      <c r="J4857" s="2">
        <v>21220</v>
      </c>
      <c r="K4857" s="2">
        <v>21720</v>
      </c>
      <c r="L4857">
        <f t="shared" si="150"/>
        <v>0.32999999999999996</v>
      </c>
      <c r="M4857" t="str">
        <f>IFERROR(VLOOKUP(A4857,'Статус менеджера'!$A$2:$B$48,2,TRUE),"")</f>
        <v>Продавець малим клієнтам</v>
      </c>
      <c r="N4857" s="2">
        <f t="shared" si="151"/>
        <v>30</v>
      </c>
    </row>
    <row r="4858" spans="1:14" x14ac:dyDescent="0.35">
      <c r="A4858" t="s">
        <v>71</v>
      </c>
      <c r="B4858" t="s">
        <v>232</v>
      </c>
      <c r="C4858" s="1">
        <v>44154</v>
      </c>
      <c r="D4858" t="s">
        <v>128</v>
      </c>
      <c r="E4858" s="3">
        <v>4.63</v>
      </c>
      <c r="F4858" s="4">
        <v>0</v>
      </c>
      <c r="G4858" s="2">
        <v>24100</v>
      </c>
      <c r="H4858" s="2">
        <v>22890</v>
      </c>
      <c r="I4858" s="2">
        <v>24100</v>
      </c>
      <c r="J4858" s="2">
        <v>23880</v>
      </c>
      <c r="K4858" s="2">
        <v>24330</v>
      </c>
      <c r="L4858" t="str">
        <f t="shared" si="150"/>
        <v/>
      </c>
      <c r="M4858" t="str">
        <f>IFERROR(VLOOKUP(A4858,'Статус менеджера'!$A$2:$B$48,2,TRUE),"")</f>
        <v/>
      </c>
      <c r="N4858" s="2">
        <f t="shared" si="151"/>
        <v>12</v>
      </c>
    </row>
    <row r="4859" spans="1:14" x14ac:dyDescent="0.35">
      <c r="A4859" t="s">
        <v>71</v>
      </c>
      <c r="B4859" t="s">
        <v>232</v>
      </c>
      <c r="C4859" s="1">
        <v>44154</v>
      </c>
      <c r="D4859" t="s">
        <v>128</v>
      </c>
      <c r="E4859" s="3">
        <v>4.76</v>
      </c>
      <c r="F4859" s="4">
        <v>0</v>
      </c>
      <c r="G4859" s="2">
        <v>24100</v>
      </c>
      <c r="H4859" s="2">
        <v>22890</v>
      </c>
      <c r="I4859" s="2">
        <v>24100</v>
      </c>
      <c r="J4859" s="2">
        <v>23880</v>
      </c>
      <c r="K4859" s="2">
        <v>24330</v>
      </c>
      <c r="L4859" t="str">
        <f t="shared" si="150"/>
        <v/>
      </c>
      <c r="M4859" t="str">
        <f>IFERROR(VLOOKUP(A4859,'Статус менеджера'!$A$2:$B$48,2,TRUE),"")</f>
        <v/>
      </c>
      <c r="N4859" s="2">
        <f t="shared" si="151"/>
        <v>12</v>
      </c>
    </row>
    <row r="4860" spans="1:14" x14ac:dyDescent="0.35">
      <c r="A4860" t="s">
        <v>71</v>
      </c>
      <c r="B4860" t="s">
        <v>232</v>
      </c>
      <c r="C4860" s="1">
        <v>44154</v>
      </c>
      <c r="D4860" t="s">
        <v>128</v>
      </c>
      <c r="E4860" s="3">
        <v>4.79</v>
      </c>
      <c r="F4860" s="4">
        <v>0</v>
      </c>
      <c r="G4860" s="2">
        <v>24100</v>
      </c>
      <c r="H4860" s="2">
        <v>22890</v>
      </c>
      <c r="I4860" s="2">
        <v>24100</v>
      </c>
      <c r="J4860" s="2">
        <v>23880</v>
      </c>
      <c r="K4860" s="2">
        <v>24330</v>
      </c>
      <c r="L4860" t="str">
        <f t="shared" si="150"/>
        <v/>
      </c>
      <c r="M4860" t="str">
        <f>IFERROR(VLOOKUP(A4860,'Статус менеджера'!$A$2:$B$48,2,TRUE),"")</f>
        <v/>
      </c>
      <c r="N4860" s="2">
        <f t="shared" si="151"/>
        <v>12</v>
      </c>
    </row>
    <row r="4861" spans="1:14" x14ac:dyDescent="0.35">
      <c r="A4861" t="s">
        <v>36</v>
      </c>
      <c r="B4861" t="s">
        <v>225</v>
      </c>
      <c r="C4861" s="1">
        <v>44154</v>
      </c>
      <c r="D4861" t="s">
        <v>117</v>
      </c>
      <c r="E4861" s="3">
        <v>1.6E-2</v>
      </c>
      <c r="F4861" s="4">
        <v>0</v>
      </c>
      <c r="G4861" s="2">
        <v>23265</v>
      </c>
      <c r="H4861" s="2">
        <v>21370</v>
      </c>
      <c r="I4861" s="2">
        <v>22215</v>
      </c>
      <c r="J4861" s="2">
        <v>22765</v>
      </c>
      <c r="K4861" s="2">
        <v>23265</v>
      </c>
      <c r="L4861" t="str">
        <f t="shared" si="150"/>
        <v/>
      </c>
      <c r="M4861" t="str">
        <f>IFERROR(VLOOKUP(A4861,'Статус менеджера'!$A$2:$B$48,2,TRUE),"")</f>
        <v/>
      </c>
      <c r="N4861" s="2">
        <f t="shared" si="151"/>
        <v>30</v>
      </c>
    </row>
    <row r="4862" spans="1:14" x14ac:dyDescent="0.35">
      <c r="A4862" t="s">
        <v>36</v>
      </c>
      <c r="B4862" t="s">
        <v>225</v>
      </c>
      <c r="C4862" s="1">
        <v>44154</v>
      </c>
      <c r="D4862" t="s">
        <v>118</v>
      </c>
      <c r="E4862" s="3">
        <v>0</v>
      </c>
      <c r="F4862" s="4">
        <v>0</v>
      </c>
      <c r="G4862" s="2">
        <v>24</v>
      </c>
      <c r="H4862" s="2" t="e">
        <v>#N/A</v>
      </c>
      <c r="I4862" s="2" t="e">
        <v>#N/A</v>
      </c>
      <c r="J4862" s="2" t="e">
        <v>#N/A</v>
      </c>
      <c r="K4862" s="2" t="e">
        <v>#N/A</v>
      </c>
      <c r="L4862" t="str">
        <f t="shared" si="150"/>
        <v/>
      </c>
      <c r="M4862" t="str">
        <f>IFERROR(VLOOKUP(A4862,'Статус менеджера'!$A$2:$B$48,2,TRUE),"")</f>
        <v/>
      </c>
      <c r="N4862" s="2" t="str">
        <f t="shared" si="151"/>
        <v/>
      </c>
    </row>
    <row r="4863" spans="1:14" x14ac:dyDescent="0.35">
      <c r="A4863" t="s">
        <v>42</v>
      </c>
      <c r="B4863" t="s">
        <v>236</v>
      </c>
      <c r="C4863" s="1">
        <v>44159</v>
      </c>
      <c r="D4863" t="s">
        <v>123</v>
      </c>
      <c r="E4863" s="3">
        <v>21.917000000000002</v>
      </c>
      <c r="F4863" s="4" t="s">
        <v>215</v>
      </c>
      <c r="G4863" s="2">
        <v>16847.22</v>
      </c>
      <c r="H4863" s="2">
        <v>16295</v>
      </c>
      <c r="I4863" s="2">
        <v>17205</v>
      </c>
      <c r="J4863" s="2">
        <v>17555</v>
      </c>
      <c r="K4863" s="2">
        <v>18305</v>
      </c>
      <c r="L4863" t="str">
        <f t="shared" si="150"/>
        <v/>
      </c>
      <c r="M4863" t="str">
        <f>IFERROR(VLOOKUP(A4863,'Статус менеджера'!$A$2:$B$48,2,TRUE),"")</f>
        <v/>
      </c>
      <c r="N4863" s="2">
        <f t="shared" si="151"/>
        <v>10.427340659340665</v>
      </c>
    </row>
    <row r="4864" spans="1:14" x14ac:dyDescent="0.35">
      <c r="A4864" t="s">
        <v>36</v>
      </c>
      <c r="B4864" t="s">
        <v>225</v>
      </c>
      <c r="C4864" s="1">
        <v>44137</v>
      </c>
      <c r="D4864" t="s">
        <v>119</v>
      </c>
      <c r="E4864" s="3">
        <v>6.3E-2</v>
      </c>
      <c r="F4864" s="4">
        <v>0</v>
      </c>
      <c r="G4864" s="2">
        <v>21845</v>
      </c>
      <c r="H4864" s="2">
        <v>19980</v>
      </c>
      <c r="I4864" s="2">
        <v>20795</v>
      </c>
      <c r="J4864" s="2">
        <v>21345</v>
      </c>
      <c r="K4864" s="2">
        <v>21845</v>
      </c>
      <c r="L4864" t="str">
        <f t="shared" si="150"/>
        <v/>
      </c>
      <c r="M4864" t="str">
        <f>IFERROR(VLOOKUP(A4864,'Статус менеджера'!$A$2:$B$48,2,TRUE),"")</f>
        <v/>
      </c>
      <c r="N4864" s="2">
        <f t="shared" si="151"/>
        <v>30</v>
      </c>
    </row>
    <row r="4865" spans="1:14" x14ac:dyDescent="0.35">
      <c r="A4865" t="s">
        <v>36</v>
      </c>
      <c r="B4865" t="s">
        <v>225</v>
      </c>
      <c r="C4865" s="1">
        <v>44137</v>
      </c>
      <c r="D4865" t="s">
        <v>118</v>
      </c>
      <c r="E4865" s="3">
        <v>0</v>
      </c>
      <c r="F4865" s="4">
        <v>0</v>
      </c>
      <c r="G4865" s="2">
        <v>119</v>
      </c>
      <c r="H4865" s="2" t="e">
        <v>#N/A</v>
      </c>
      <c r="I4865" s="2" t="e">
        <v>#N/A</v>
      </c>
      <c r="J4865" s="2" t="e">
        <v>#N/A</v>
      </c>
      <c r="K4865" s="2" t="e">
        <v>#N/A</v>
      </c>
      <c r="L4865" t="str">
        <f t="shared" si="150"/>
        <v/>
      </c>
      <c r="M4865" t="str">
        <f>IFERROR(VLOOKUP(A4865,'Статус менеджера'!$A$2:$B$48,2,TRUE),"")</f>
        <v/>
      </c>
      <c r="N4865" s="2" t="str">
        <f t="shared" si="151"/>
        <v/>
      </c>
    </row>
    <row r="4866" spans="1:14" x14ac:dyDescent="0.35">
      <c r="A4866" t="s">
        <v>36</v>
      </c>
      <c r="B4866" t="s">
        <v>225</v>
      </c>
      <c r="C4866" s="1">
        <v>44137</v>
      </c>
      <c r="D4866" t="s">
        <v>119</v>
      </c>
      <c r="E4866" s="3">
        <v>2.3E-2</v>
      </c>
      <c r="F4866" s="4">
        <v>0</v>
      </c>
      <c r="G4866" s="2">
        <v>21595</v>
      </c>
      <c r="H4866" s="2">
        <v>19730</v>
      </c>
      <c r="I4866" s="2">
        <v>20545</v>
      </c>
      <c r="J4866" s="2">
        <v>21095</v>
      </c>
      <c r="K4866" s="2">
        <v>21595</v>
      </c>
      <c r="L4866" t="str">
        <f t="shared" ref="L4866:L4929" si="152">IFERROR(IF(AND(M4866="Продавець малим клієнтам", OR(B4866="Східний регіон", B4866="Західний регіон", B4866="Північний регіон", B4866="Південний регіон", B4866="Центральний регіон", B4866="Будівництво", B4866="Дистрибуція роздріб")), E4866*N4866, ""),"")</f>
        <v/>
      </c>
      <c r="M4866" t="str">
        <f>IFERROR(VLOOKUP(A4866,'Статус менеджера'!$A$2:$B$48,2,TRUE),"")</f>
        <v/>
      </c>
      <c r="N4866" s="2">
        <f t="shared" ref="N4866:N4929" si="153">IFERROR(IF(G4866 &lt;= H4866, 8,
    IF(G4866 &lt;= I4866, 8 + (G4866 - H4866) * (12 - 8) / (I4866 - H4866),
       IF(G4866 &lt;= J4866, 12 + (G4866 - I4866) * (20 - 12) / (J4866 - I4866),
          IF(G4866 &lt;= K4866, 20 + (G4866 - J4866) * (30 - 20) / (K4866 - J4866),
             30)))),"")</f>
        <v>30</v>
      </c>
    </row>
    <row r="4867" spans="1:14" x14ac:dyDescent="0.35">
      <c r="A4867" t="s">
        <v>26</v>
      </c>
      <c r="B4867" t="s">
        <v>236</v>
      </c>
      <c r="C4867" s="1">
        <v>44138</v>
      </c>
      <c r="D4867" t="s">
        <v>123</v>
      </c>
      <c r="E4867" s="3">
        <v>20.77</v>
      </c>
      <c r="F4867" s="4" t="s">
        <v>215</v>
      </c>
      <c r="G4867" s="2">
        <v>16190</v>
      </c>
      <c r="H4867" s="2">
        <v>15950</v>
      </c>
      <c r="I4867" s="2">
        <v>16845</v>
      </c>
      <c r="J4867" s="2">
        <v>17195</v>
      </c>
      <c r="K4867" s="2">
        <v>17945</v>
      </c>
      <c r="L4867" t="str">
        <f t="shared" si="152"/>
        <v/>
      </c>
      <c r="M4867" t="str">
        <f>IFERROR(VLOOKUP(A4867,'Статус менеджера'!$A$2:$B$48,2,TRUE),"")</f>
        <v/>
      </c>
      <c r="N4867" s="2">
        <f t="shared" si="153"/>
        <v>9.072625698324023</v>
      </c>
    </row>
    <row r="4868" spans="1:14" x14ac:dyDescent="0.35">
      <c r="A4868" t="s">
        <v>36</v>
      </c>
      <c r="B4868" t="s">
        <v>225</v>
      </c>
      <c r="C4868" s="1">
        <v>44140</v>
      </c>
      <c r="D4868" t="s">
        <v>120</v>
      </c>
      <c r="E4868" s="3">
        <v>0.20499999999999999</v>
      </c>
      <c r="F4868" s="4">
        <v>0</v>
      </c>
      <c r="G4868" s="2">
        <v>16355</v>
      </c>
      <c r="H4868" s="2">
        <v>16030</v>
      </c>
      <c r="I4868" s="2">
        <v>16655</v>
      </c>
      <c r="J4868" s="2">
        <v>17005</v>
      </c>
      <c r="K4868" s="2">
        <v>17505</v>
      </c>
      <c r="L4868" t="str">
        <f t="shared" si="152"/>
        <v/>
      </c>
      <c r="M4868" t="str">
        <f>IFERROR(VLOOKUP(A4868,'Статус менеджера'!$A$2:$B$48,2,TRUE),"")</f>
        <v/>
      </c>
      <c r="N4868" s="2">
        <f t="shared" si="153"/>
        <v>10.08</v>
      </c>
    </row>
    <row r="4869" spans="1:14" x14ac:dyDescent="0.35">
      <c r="A4869" t="s">
        <v>36</v>
      </c>
      <c r="B4869" t="s">
        <v>225</v>
      </c>
      <c r="C4869" s="1">
        <v>44140</v>
      </c>
      <c r="D4869" t="s">
        <v>120</v>
      </c>
      <c r="E4869" s="3">
        <v>2.5000000000000001E-2</v>
      </c>
      <c r="F4869" s="4">
        <v>0</v>
      </c>
      <c r="G4869" s="2">
        <v>16355</v>
      </c>
      <c r="H4869" s="2">
        <v>16030</v>
      </c>
      <c r="I4869" s="2">
        <v>16655</v>
      </c>
      <c r="J4869" s="2">
        <v>17005</v>
      </c>
      <c r="K4869" s="2">
        <v>17505</v>
      </c>
      <c r="L4869" t="str">
        <f t="shared" si="152"/>
        <v/>
      </c>
      <c r="M4869" t="str">
        <f>IFERROR(VLOOKUP(A4869,'Статус менеджера'!$A$2:$B$48,2,TRUE),"")</f>
        <v/>
      </c>
      <c r="N4869" s="2">
        <f t="shared" si="153"/>
        <v>10.08</v>
      </c>
    </row>
    <row r="4870" spans="1:14" x14ac:dyDescent="0.35">
      <c r="A4870" t="s">
        <v>36</v>
      </c>
      <c r="B4870" t="s">
        <v>225</v>
      </c>
      <c r="C4870" s="1">
        <v>44140</v>
      </c>
      <c r="D4870" t="s">
        <v>120</v>
      </c>
      <c r="E4870" s="3">
        <v>2.835</v>
      </c>
      <c r="F4870" s="4">
        <v>0</v>
      </c>
      <c r="G4870" s="2">
        <v>16355</v>
      </c>
      <c r="H4870" s="2">
        <v>16030</v>
      </c>
      <c r="I4870" s="2">
        <v>16655</v>
      </c>
      <c r="J4870" s="2">
        <v>17005</v>
      </c>
      <c r="K4870" s="2">
        <v>17505</v>
      </c>
      <c r="L4870" t="str">
        <f t="shared" si="152"/>
        <v/>
      </c>
      <c r="M4870" t="str">
        <f>IFERROR(VLOOKUP(A4870,'Статус менеджера'!$A$2:$B$48,2,TRUE),"")</f>
        <v/>
      </c>
      <c r="N4870" s="2">
        <f t="shared" si="153"/>
        <v>10.08</v>
      </c>
    </row>
    <row r="4871" spans="1:14" x14ac:dyDescent="0.35">
      <c r="A4871" t="s">
        <v>36</v>
      </c>
      <c r="B4871" t="s">
        <v>225</v>
      </c>
      <c r="C4871" s="1">
        <v>44140</v>
      </c>
      <c r="D4871" t="s">
        <v>120</v>
      </c>
      <c r="E4871" s="3">
        <v>0.02</v>
      </c>
      <c r="F4871" s="4">
        <v>0</v>
      </c>
      <c r="G4871" s="2">
        <v>16355</v>
      </c>
      <c r="H4871" s="2">
        <v>16030</v>
      </c>
      <c r="I4871" s="2">
        <v>16655</v>
      </c>
      <c r="J4871" s="2">
        <v>17005</v>
      </c>
      <c r="K4871" s="2">
        <v>17505</v>
      </c>
      <c r="L4871" t="str">
        <f t="shared" si="152"/>
        <v/>
      </c>
      <c r="M4871" t="str">
        <f>IFERROR(VLOOKUP(A4871,'Статус менеджера'!$A$2:$B$48,2,TRUE),"")</f>
        <v/>
      </c>
      <c r="N4871" s="2">
        <f t="shared" si="153"/>
        <v>10.08</v>
      </c>
    </row>
    <row r="4872" spans="1:14" x14ac:dyDescent="0.35">
      <c r="A4872" t="s">
        <v>36</v>
      </c>
      <c r="B4872" t="s">
        <v>225</v>
      </c>
      <c r="C4872" s="1">
        <v>44140</v>
      </c>
      <c r="D4872" t="s">
        <v>122</v>
      </c>
      <c r="E4872" s="3">
        <v>1.4279999999999999</v>
      </c>
      <c r="F4872" s="4">
        <v>0</v>
      </c>
      <c r="G4872" s="2">
        <v>18570</v>
      </c>
      <c r="H4872" s="2">
        <v>18505</v>
      </c>
      <c r="I4872" s="2">
        <v>19070</v>
      </c>
      <c r="J4872" s="2">
        <v>19420</v>
      </c>
      <c r="K4872" s="2">
        <v>19870</v>
      </c>
      <c r="L4872" t="str">
        <f t="shared" si="152"/>
        <v/>
      </c>
      <c r="M4872" t="str">
        <f>IFERROR(VLOOKUP(A4872,'Статус менеджера'!$A$2:$B$48,2,TRUE),"")</f>
        <v/>
      </c>
      <c r="N4872" s="2">
        <f t="shared" si="153"/>
        <v>8.4601769911504423</v>
      </c>
    </row>
    <row r="4873" spans="1:14" x14ac:dyDescent="0.35">
      <c r="A4873" t="s">
        <v>4</v>
      </c>
      <c r="B4873" t="s">
        <v>227</v>
      </c>
      <c r="C4873" s="1">
        <v>44145</v>
      </c>
      <c r="D4873" t="s">
        <v>119</v>
      </c>
      <c r="E4873" s="3">
        <v>0.32400000000000001</v>
      </c>
      <c r="F4873" s="4">
        <v>0</v>
      </c>
      <c r="G4873" s="2">
        <v>20545</v>
      </c>
      <c r="H4873" s="2">
        <v>19730</v>
      </c>
      <c r="I4873" s="2">
        <v>20545</v>
      </c>
      <c r="J4873" s="2">
        <v>21095</v>
      </c>
      <c r="K4873" s="2">
        <v>21595</v>
      </c>
      <c r="L4873" t="str">
        <f t="shared" si="152"/>
        <v/>
      </c>
      <c r="M4873" t="str">
        <f>IFERROR(VLOOKUP(A4873,'Статус менеджера'!$A$2:$B$48,2,TRUE),"")</f>
        <v/>
      </c>
      <c r="N4873" s="2">
        <f t="shared" si="153"/>
        <v>12</v>
      </c>
    </row>
    <row r="4874" spans="1:14" x14ac:dyDescent="0.35">
      <c r="A4874" t="s">
        <v>69</v>
      </c>
      <c r="B4874" t="s">
        <v>223</v>
      </c>
      <c r="C4874" s="1">
        <v>44139</v>
      </c>
      <c r="D4874" t="s">
        <v>116</v>
      </c>
      <c r="E4874" s="3">
        <v>2E-3</v>
      </c>
      <c r="F4874" s="4">
        <v>0</v>
      </c>
      <c r="G4874" s="2">
        <v>18125</v>
      </c>
      <c r="H4874" s="2">
        <v>17730</v>
      </c>
      <c r="I4874" s="2">
        <v>18275</v>
      </c>
      <c r="J4874" s="2">
        <v>18625</v>
      </c>
      <c r="K4874" s="2">
        <v>19075</v>
      </c>
      <c r="L4874" t="str">
        <f t="shared" si="152"/>
        <v/>
      </c>
      <c r="M4874" t="str">
        <f>IFERROR(VLOOKUP(A4874,'Статус менеджера'!$A$2:$B$48,2,TRUE),"")</f>
        <v/>
      </c>
      <c r="N4874" s="2">
        <f t="shared" si="153"/>
        <v>10.899082568807339</v>
      </c>
    </row>
    <row r="4875" spans="1:14" x14ac:dyDescent="0.35">
      <c r="A4875" t="s">
        <v>69</v>
      </c>
      <c r="B4875" t="s">
        <v>223</v>
      </c>
      <c r="C4875" s="1">
        <v>44139</v>
      </c>
      <c r="D4875" t="s">
        <v>116</v>
      </c>
      <c r="E4875" s="3">
        <v>1.4999999999999999E-2</v>
      </c>
      <c r="F4875" s="4">
        <v>0</v>
      </c>
      <c r="G4875" s="2">
        <v>18125</v>
      </c>
      <c r="H4875" s="2">
        <v>17730</v>
      </c>
      <c r="I4875" s="2">
        <v>18275</v>
      </c>
      <c r="J4875" s="2">
        <v>18625</v>
      </c>
      <c r="K4875" s="2">
        <v>19075</v>
      </c>
      <c r="L4875" t="str">
        <f t="shared" si="152"/>
        <v/>
      </c>
      <c r="M4875" t="str">
        <f>IFERROR(VLOOKUP(A4875,'Статус менеджера'!$A$2:$B$48,2,TRUE),"")</f>
        <v/>
      </c>
      <c r="N4875" s="2">
        <f t="shared" si="153"/>
        <v>10.899082568807339</v>
      </c>
    </row>
    <row r="4876" spans="1:14" x14ac:dyDescent="0.35">
      <c r="A4876" t="s">
        <v>69</v>
      </c>
      <c r="B4876" t="s">
        <v>223</v>
      </c>
      <c r="C4876" s="1">
        <v>44139</v>
      </c>
      <c r="D4876" t="s">
        <v>116</v>
      </c>
      <c r="E4876" s="3">
        <v>4.0000000000000001E-3</v>
      </c>
      <c r="F4876" s="4">
        <v>0</v>
      </c>
      <c r="G4876" s="2">
        <v>18125</v>
      </c>
      <c r="H4876" s="2">
        <v>17730</v>
      </c>
      <c r="I4876" s="2">
        <v>18275</v>
      </c>
      <c r="J4876" s="2">
        <v>18625</v>
      </c>
      <c r="K4876" s="2">
        <v>19075</v>
      </c>
      <c r="L4876" t="str">
        <f t="shared" si="152"/>
        <v/>
      </c>
      <c r="M4876" t="str">
        <f>IFERROR(VLOOKUP(A4876,'Статус менеджера'!$A$2:$B$48,2,TRUE),"")</f>
        <v/>
      </c>
      <c r="N4876" s="2">
        <f t="shared" si="153"/>
        <v>10.899082568807339</v>
      </c>
    </row>
    <row r="4877" spans="1:14" x14ac:dyDescent="0.35">
      <c r="A4877" t="s">
        <v>69</v>
      </c>
      <c r="B4877" t="s">
        <v>223</v>
      </c>
      <c r="C4877" s="1">
        <v>44139</v>
      </c>
      <c r="D4877" t="s">
        <v>116</v>
      </c>
      <c r="E4877" s="3">
        <v>1.4E-2</v>
      </c>
      <c r="F4877" s="4">
        <v>0</v>
      </c>
      <c r="G4877" s="2">
        <v>18125</v>
      </c>
      <c r="H4877" s="2">
        <v>17730</v>
      </c>
      <c r="I4877" s="2">
        <v>18275</v>
      </c>
      <c r="J4877" s="2">
        <v>18625</v>
      </c>
      <c r="K4877" s="2">
        <v>19075</v>
      </c>
      <c r="L4877" t="str">
        <f t="shared" si="152"/>
        <v/>
      </c>
      <c r="M4877" t="str">
        <f>IFERROR(VLOOKUP(A4877,'Статус менеджера'!$A$2:$B$48,2,TRUE),"")</f>
        <v/>
      </c>
      <c r="N4877" s="2">
        <f t="shared" si="153"/>
        <v>10.899082568807339</v>
      </c>
    </row>
    <row r="4878" spans="1:14" x14ac:dyDescent="0.35">
      <c r="A4878" t="s">
        <v>69</v>
      </c>
      <c r="B4878" t="s">
        <v>223</v>
      </c>
      <c r="C4878" s="1">
        <v>44139</v>
      </c>
      <c r="D4878" t="s">
        <v>116</v>
      </c>
      <c r="E4878" s="3">
        <v>2.02</v>
      </c>
      <c r="F4878" s="4">
        <v>0</v>
      </c>
      <c r="G4878" s="2">
        <v>18125</v>
      </c>
      <c r="H4878" s="2">
        <v>17730</v>
      </c>
      <c r="I4878" s="2">
        <v>18275</v>
      </c>
      <c r="J4878" s="2">
        <v>18625</v>
      </c>
      <c r="K4878" s="2">
        <v>19075</v>
      </c>
      <c r="L4878" t="str">
        <f t="shared" si="152"/>
        <v/>
      </c>
      <c r="M4878" t="str">
        <f>IFERROR(VLOOKUP(A4878,'Статус менеджера'!$A$2:$B$48,2,TRUE),"")</f>
        <v/>
      </c>
      <c r="N4878" s="2">
        <f t="shared" si="153"/>
        <v>10.899082568807339</v>
      </c>
    </row>
    <row r="4879" spans="1:14" x14ac:dyDescent="0.35">
      <c r="A4879" t="s">
        <v>69</v>
      </c>
      <c r="B4879" t="s">
        <v>223</v>
      </c>
      <c r="C4879" s="1">
        <v>44139</v>
      </c>
      <c r="D4879" t="s">
        <v>116</v>
      </c>
      <c r="E4879" s="3">
        <v>2.085</v>
      </c>
      <c r="F4879" s="4">
        <v>0</v>
      </c>
      <c r="G4879" s="2">
        <v>18125</v>
      </c>
      <c r="H4879" s="2">
        <v>17730</v>
      </c>
      <c r="I4879" s="2">
        <v>18275</v>
      </c>
      <c r="J4879" s="2">
        <v>18625</v>
      </c>
      <c r="K4879" s="2">
        <v>19075</v>
      </c>
      <c r="L4879" t="str">
        <f t="shared" si="152"/>
        <v/>
      </c>
      <c r="M4879" t="str">
        <f>IFERROR(VLOOKUP(A4879,'Статус менеджера'!$A$2:$B$48,2,TRUE),"")</f>
        <v/>
      </c>
      <c r="N4879" s="2">
        <f t="shared" si="153"/>
        <v>10.899082568807339</v>
      </c>
    </row>
    <row r="4880" spans="1:14" x14ac:dyDescent="0.35">
      <c r="A4880" t="s">
        <v>69</v>
      </c>
      <c r="B4880" t="s">
        <v>223</v>
      </c>
      <c r="C4880" s="1">
        <v>44139</v>
      </c>
      <c r="D4880" t="s">
        <v>116</v>
      </c>
      <c r="E4880" s="3">
        <v>7.6859999999999999</v>
      </c>
      <c r="F4880" s="4">
        <v>0</v>
      </c>
      <c r="G4880" s="2">
        <v>18125</v>
      </c>
      <c r="H4880" s="2">
        <v>17730</v>
      </c>
      <c r="I4880" s="2">
        <v>18275</v>
      </c>
      <c r="J4880" s="2">
        <v>18625</v>
      </c>
      <c r="K4880" s="2">
        <v>19075</v>
      </c>
      <c r="L4880" t="str">
        <f t="shared" si="152"/>
        <v/>
      </c>
      <c r="M4880" t="str">
        <f>IFERROR(VLOOKUP(A4880,'Статус менеджера'!$A$2:$B$48,2,TRUE),"")</f>
        <v/>
      </c>
      <c r="N4880" s="2">
        <f t="shared" si="153"/>
        <v>10.899082568807339</v>
      </c>
    </row>
    <row r="4881" spans="1:14" x14ac:dyDescent="0.35">
      <c r="A4881" t="s">
        <v>69</v>
      </c>
      <c r="B4881" t="s">
        <v>223</v>
      </c>
      <c r="C4881" s="1">
        <v>44139</v>
      </c>
      <c r="D4881" t="s">
        <v>116</v>
      </c>
      <c r="E4881" s="3">
        <v>2.9000000000000001E-2</v>
      </c>
      <c r="F4881" s="4">
        <v>0</v>
      </c>
      <c r="G4881" s="2">
        <v>18125</v>
      </c>
      <c r="H4881" s="2">
        <v>17730</v>
      </c>
      <c r="I4881" s="2">
        <v>18275</v>
      </c>
      <c r="J4881" s="2">
        <v>18625</v>
      </c>
      <c r="K4881" s="2">
        <v>19075</v>
      </c>
      <c r="L4881" t="str">
        <f t="shared" si="152"/>
        <v/>
      </c>
      <c r="M4881" t="str">
        <f>IFERROR(VLOOKUP(A4881,'Статус менеджера'!$A$2:$B$48,2,TRUE),"")</f>
        <v/>
      </c>
      <c r="N4881" s="2">
        <f t="shared" si="153"/>
        <v>10.899082568807339</v>
      </c>
    </row>
    <row r="4882" spans="1:14" x14ac:dyDescent="0.35">
      <c r="A4882" t="s">
        <v>69</v>
      </c>
      <c r="B4882" t="s">
        <v>223</v>
      </c>
      <c r="C4882" s="1">
        <v>44139</v>
      </c>
      <c r="D4882" t="s">
        <v>116</v>
      </c>
      <c r="E4882" s="3">
        <v>1.99</v>
      </c>
      <c r="F4882" s="4">
        <v>0</v>
      </c>
      <c r="G4882" s="2">
        <v>18395</v>
      </c>
      <c r="H4882" s="2">
        <v>18000</v>
      </c>
      <c r="I4882" s="2">
        <v>18545</v>
      </c>
      <c r="J4882" s="2">
        <v>18895</v>
      </c>
      <c r="K4882" s="2">
        <v>19345</v>
      </c>
      <c r="L4882" t="str">
        <f t="shared" si="152"/>
        <v/>
      </c>
      <c r="M4882" t="str">
        <f>IFERROR(VLOOKUP(A4882,'Статус менеджера'!$A$2:$B$48,2,TRUE),"")</f>
        <v/>
      </c>
      <c r="N4882" s="2">
        <f t="shared" si="153"/>
        <v>10.899082568807339</v>
      </c>
    </row>
    <row r="4883" spans="1:14" x14ac:dyDescent="0.35">
      <c r="A4883" t="s">
        <v>69</v>
      </c>
      <c r="B4883" t="s">
        <v>223</v>
      </c>
      <c r="C4883" s="1">
        <v>44139</v>
      </c>
      <c r="D4883" t="s">
        <v>116</v>
      </c>
      <c r="E4883" s="3">
        <v>2.13</v>
      </c>
      <c r="F4883" s="4">
        <v>0</v>
      </c>
      <c r="G4883" s="2">
        <v>18125</v>
      </c>
      <c r="H4883" s="2">
        <v>17730</v>
      </c>
      <c r="I4883" s="2">
        <v>18275</v>
      </c>
      <c r="J4883" s="2">
        <v>18625</v>
      </c>
      <c r="K4883" s="2">
        <v>19075</v>
      </c>
      <c r="L4883" t="str">
        <f t="shared" si="152"/>
        <v/>
      </c>
      <c r="M4883" t="str">
        <f>IFERROR(VLOOKUP(A4883,'Статус менеджера'!$A$2:$B$48,2,TRUE),"")</f>
        <v/>
      </c>
      <c r="N4883" s="2">
        <f t="shared" si="153"/>
        <v>10.899082568807339</v>
      </c>
    </row>
    <row r="4884" spans="1:14" x14ac:dyDescent="0.35">
      <c r="A4884" t="s">
        <v>69</v>
      </c>
      <c r="B4884" t="s">
        <v>223</v>
      </c>
      <c r="C4884" s="1">
        <v>44139</v>
      </c>
      <c r="D4884" t="s">
        <v>122</v>
      </c>
      <c r="E4884" s="3">
        <v>1.7150000000000001</v>
      </c>
      <c r="F4884" s="4">
        <v>0</v>
      </c>
      <c r="G4884" s="2">
        <v>18125</v>
      </c>
      <c r="H4884" s="2">
        <v>17730</v>
      </c>
      <c r="I4884" s="2">
        <v>18275</v>
      </c>
      <c r="J4884" s="2">
        <v>18625</v>
      </c>
      <c r="K4884" s="2">
        <v>19075</v>
      </c>
      <c r="L4884" t="str">
        <f t="shared" si="152"/>
        <v/>
      </c>
      <c r="M4884" t="str">
        <f>IFERROR(VLOOKUP(A4884,'Статус менеджера'!$A$2:$B$48,2,TRUE),"")</f>
        <v/>
      </c>
      <c r="N4884" s="2">
        <f t="shared" si="153"/>
        <v>10.899082568807339</v>
      </c>
    </row>
    <row r="4885" spans="1:14" x14ac:dyDescent="0.35">
      <c r="A4885" t="s">
        <v>69</v>
      </c>
      <c r="B4885" t="s">
        <v>223</v>
      </c>
      <c r="C4885" s="1">
        <v>44139</v>
      </c>
      <c r="D4885" t="s">
        <v>122</v>
      </c>
      <c r="E4885" s="3">
        <v>0.85199999999999998</v>
      </c>
      <c r="F4885" s="4">
        <v>0</v>
      </c>
      <c r="G4885" s="2">
        <v>18125</v>
      </c>
      <c r="H4885" s="2">
        <v>17730</v>
      </c>
      <c r="I4885" s="2">
        <v>18275</v>
      </c>
      <c r="J4885" s="2">
        <v>18625</v>
      </c>
      <c r="K4885" s="2">
        <v>19075</v>
      </c>
      <c r="L4885" t="str">
        <f t="shared" si="152"/>
        <v/>
      </c>
      <c r="M4885" t="str">
        <f>IFERROR(VLOOKUP(A4885,'Статус менеджера'!$A$2:$B$48,2,TRUE),"")</f>
        <v/>
      </c>
      <c r="N4885" s="2">
        <f t="shared" si="153"/>
        <v>10.899082568807339</v>
      </c>
    </row>
    <row r="4886" spans="1:14" x14ac:dyDescent="0.35">
      <c r="A4886" t="s">
        <v>69</v>
      </c>
      <c r="B4886" t="s">
        <v>223</v>
      </c>
      <c r="C4886" s="1">
        <v>44139</v>
      </c>
      <c r="D4886" t="s">
        <v>122</v>
      </c>
      <c r="E4886" s="3">
        <v>0.85199999999999998</v>
      </c>
      <c r="F4886" s="4">
        <v>0</v>
      </c>
      <c r="G4886" s="2">
        <v>18125</v>
      </c>
      <c r="H4886" s="2">
        <v>17730</v>
      </c>
      <c r="I4886" s="2">
        <v>18275</v>
      </c>
      <c r="J4886" s="2">
        <v>18625</v>
      </c>
      <c r="K4886" s="2">
        <v>19075</v>
      </c>
      <c r="L4886" t="str">
        <f t="shared" si="152"/>
        <v/>
      </c>
      <c r="M4886" t="str">
        <f>IFERROR(VLOOKUP(A4886,'Статус менеджера'!$A$2:$B$48,2,TRUE),"")</f>
        <v/>
      </c>
      <c r="N4886" s="2">
        <f t="shared" si="153"/>
        <v>10.899082568807339</v>
      </c>
    </row>
    <row r="4887" spans="1:14" x14ac:dyDescent="0.35">
      <c r="A4887" t="s">
        <v>9</v>
      </c>
      <c r="B4887" t="s">
        <v>232</v>
      </c>
      <c r="C4887" s="1">
        <v>44139</v>
      </c>
      <c r="D4887" t="s">
        <v>119</v>
      </c>
      <c r="E4887" s="3">
        <v>20.81</v>
      </c>
      <c r="F4887" s="4">
        <v>0</v>
      </c>
      <c r="G4887" s="2">
        <v>20385</v>
      </c>
      <c r="H4887" s="2">
        <v>19505</v>
      </c>
      <c r="I4887" s="2">
        <v>20385</v>
      </c>
      <c r="J4887" s="2">
        <v>20885</v>
      </c>
      <c r="K4887" s="2">
        <v>21385</v>
      </c>
      <c r="L4887" t="str">
        <f t="shared" si="152"/>
        <v/>
      </c>
      <c r="M4887" t="str">
        <f>IFERROR(VLOOKUP(A4887,'Статус менеджера'!$A$2:$B$48,2,TRUE),"")</f>
        <v>Продавець малим клієнтам</v>
      </c>
      <c r="N4887" s="2">
        <f t="shared" si="153"/>
        <v>12</v>
      </c>
    </row>
    <row r="4888" spans="1:14" x14ac:dyDescent="0.35">
      <c r="A4888" t="s">
        <v>37</v>
      </c>
      <c r="B4888" t="s">
        <v>114</v>
      </c>
      <c r="C4888" s="1">
        <v>44144</v>
      </c>
      <c r="D4888" t="s">
        <v>124</v>
      </c>
      <c r="E4888" s="3">
        <v>0.51600000000000001</v>
      </c>
      <c r="F4888" s="4">
        <v>0</v>
      </c>
      <c r="G4888" s="2">
        <v>18515</v>
      </c>
      <c r="H4888" s="2">
        <v>17805</v>
      </c>
      <c r="I4888" s="2">
        <v>18515</v>
      </c>
      <c r="J4888" s="2">
        <v>18795</v>
      </c>
      <c r="K4888" s="2">
        <v>19295</v>
      </c>
      <c r="L4888" t="str">
        <f t="shared" si="152"/>
        <v/>
      </c>
      <c r="M4888" t="str">
        <f>IFERROR(VLOOKUP(A4888,'Статус менеджера'!$A$2:$B$48,2,TRUE),"")</f>
        <v/>
      </c>
      <c r="N4888" s="2">
        <f t="shared" si="153"/>
        <v>12</v>
      </c>
    </row>
    <row r="4889" spans="1:14" x14ac:dyDescent="0.35">
      <c r="A4889" t="s">
        <v>37</v>
      </c>
      <c r="B4889" t="s">
        <v>114</v>
      </c>
      <c r="C4889" s="1">
        <v>44144</v>
      </c>
      <c r="D4889" t="s">
        <v>122</v>
      </c>
      <c r="E4889" s="3">
        <v>0.35499999999999998</v>
      </c>
      <c r="F4889" s="4">
        <v>0</v>
      </c>
      <c r="G4889" s="2">
        <v>19450</v>
      </c>
      <c r="H4889" s="2">
        <v>18745</v>
      </c>
      <c r="I4889" s="2">
        <v>19450</v>
      </c>
      <c r="J4889" s="2">
        <v>19640</v>
      </c>
      <c r="K4889" s="2">
        <v>20090</v>
      </c>
      <c r="L4889" t="str">
        <f t="shared" si="152"/>
        <v/>
      </c>
      <c r="M4889" t="str">
        <f>IFERROR(VLOOKUP(A4889,'Статус менеджера'!$A$2:$B$48,2,TRUE),"")</f>
        <v/>
      </c>
      <c r="N4889" s="2">
        <f t="shared" si="153"/>
        <v>12</v>
      </c>
    </row>
    <row r="4890" spans="1:14" x14ac:dyDescent="0.35">
      <c r="A4890" t="s">
        <v>37</v>
      </c>
      <c r="B4890" t="s">
        <v>114</v>
      </c>
      <c r="C4890" s="1">
        <v>44144</v>
      </c>
      <c r="D4890" t="s">
        <v>122</v>
      </c>
      <c r="E4890" s="3">
        <v>0.56599999999999995</v>
      </c>
      <c r="F4890" s="4">
        <v>0</v>
      </c>
      <c r="G4890" s="2">
        <v>19450</v>
      </c>
      <c r="H4890" s="2">
        <v>18745</v>
      </c>
      <c r="I4890" s="2">
        <v>19450</v>
      </c>
      <c r="J4890" s="2">
        <v>19640</v>
      </c>
      <c r="K4890" s="2">
        <v>20090</v>
      </c>
      <c r="L4890" t="str">
        <f t="shared" si="152"/>
        <v/>
      </c>
      <c r="M4890" t="str">
        <f>IFERROR(VLOOKUP(A4890,'Статус менеджера'!$A$2:$B$48,2,TRUE),"")</f>
        <v/>
      </c>
      <c r="N4890" s="2">
        <f t="shared" si="153"/>
        <v>12</v>
      </c>
    </row>
    <row r="4891" spans="1:14" x14ac:dyDescent="0.35">
      <c r="A4891" t="s">
        <v>37</v>
      </c>
      <c r="B4891" t="s">
        <v>114</v>
      </c>
      <c r="C4891" s="1">
        <v>44144</v>
      </c>
      <c r="D4891" t="s">
        <v>120</v>
      </c>
      <c r="E4891" s="3">
        <v>1.024</v>
      </c>
      <c r="F4891" s="4">
        <v>0</v>
      </c>
      <c r="G4891" s="2">
        <v>17835</v>
      </c>
      <c r="H4891" s="2">
        <v>16980</v>
      </c>
      <c r="I4891" s="2">
        <v>17670</v>
      </c>
      <c r="J4891" s="2">
        <v>17955</v>
      </c>
      <c r="K4891" s="2">
        <v>18455</v>
      </c>
      <c r="L4891" t="str">
        <f t="shared" si="152"/>
        <v/>
      </c>
      <c r="M4891" t="str">
        <f>IFERROR(VLOOKUP(A4891,'Статус менеджера'!$A$2:$B$48,2,TRUE),"")</f>
        <v/>
      </c>
      <c r="N4891" s="2">
        <f t="shared" si="153"/>
        <v>16.631578947368421</v>
      </c>
    </row>
    <row r="4892" spans="1:14" x14ac:dyDescent="0.35">
      <c r="A4892" t="s">
        <v>37</v>
      </c>
      <c r="B4892" t="s">
        <v>114</v>
      </c>
      <c r="C4892" s="1">
        <v>44144</v>
      </c>
      <c r="D4892" t="s">
        <v>119</v>
      </c>
      <c r="E4892" s="3">
        <v>0.81100000000000005</v>
      </c>
      <c r="F4892" s="4">
        <v>0</v>
      </c>
      <c r="G4892" s="2">
        <v>20720</v>
      </c>
      <c r="H4892" s="2">
        <v>19855</v>
      </c>
      <c r="I4892" s="2">
        <v>20720</v>
      </c>
      <c r="J4892" s="2">
        <v>21220</v>
      </c>
      <c r="K4892" s="2">
        <v>21720</v>
      </c>
      <c r="L4892" t="str">
        <f t="shared" si="152"/>
        <v/>
      </c>
      <c r="M4892" t="str">
        <f>IFERROR(VLOOKUP(A4892,'Статус менеджера'!$A$2:$B$48,2,TRUE),"")</f>
        <v/>
      </c>
      <c r="N4892" s="2">
        <f t="shared" si="153"/>
        <v>12</v>
      </c>
    </row>
    <row r="4893" spans="1:14" x14ac:dyDescent="0.35">
      <c r="A4893" t="s">
        <v>37</v>
      </c>
      <c r="B4893" t="s">
        <v>114</v>
      </c>
      <c r="C4893" s="1">
        <v>44144</v>
      </c>
      <c r="D4893" t="s">
        <v>116</v>
      </c>
      <c r="E4893" s="3">
        <v>0.05</v>
      </c>
      <c r="F4893" s="4">
        <v>0</v>
      </c>
      <c r="G4893" s="2">
        <v>19450</v>
      </c>
      <c r="H4893" s="2">
        <v>18745</v>
      </c>
      <c r="I4893" s="2">
        <v>19450</v>
      </c>
      <c r="J4893" s="2">
        <v>19640</v>
      </c>
      <c r="K4893" s="2">
        <v>20090</v>
      </c>
      <c r="L4893" t="str">
        <f t="shared" si="152"/>
        <v/>
      </c>
      <c r="M4893" t="str">
        <f>IFERROR(VLOOKUP(A4893,'Статус менеджера'!$A$2:$B$48,2,TRUE),"")</f>
        <v/>
      </c>
      <c r="N4893" s="2">
        <f t="shared" si="153"/>
        <v>12</v>
      </c>
    </row>
    <row r="4894" spans="1:14" x14ac:dyDescent="0.35">
      <c r="A4894" t="s">
        <v>37</v>
      </c>
      <c r="B4894" t="s">
        <v>114</v>
      </c>
      <c r="C4894" s="1">
        <v>44144</v>
      </c>
      <c r="D4894" t="s">
        <v>122</v>
      </c>
      <c r="E4894" s="3">
        <v>0.16600000000000001</v>
      </c>
      <c r="F4894" s="4">
        <v>0</v>
      </c>
      <c r="G4894" s="2">
        <v>19450</v>
      </c>
      <c r="H4894" s="2">
        <v>18745</v>
      </c>
      <c r="I4894" s="2">
        <v>19450</v>
      </c>
      <c r="J4894" s="2">
        <v>19640</v>
      </c>
      <c r="K4894" s="2">
        <v>20090</v>
      </c>
      <c r="L4894" t="str">
        <f t="shared" si="152"/>
        <v/>
      </c>
      <c r="M4894" t="str">
        <f>IFERROR(VLOOKUP(A4894,'Статус менеджера'!$A$2:$B$48,2,TRUE),"")</f>
        <v/>
      </c>
      <c r="N4894" s="2">
        <f t="shared" si="153"/>
        <v>12</v>
      </c>
    </row>
    <row r="4895" spans="1:14" x14ac:dyDescent="0.35">
      <c r="A4895" t="s">
        <v>37</v>
      </c>
      <c r="B4895" t="s">
        <v>114</v>
      </c>
      <c r="C4895" s="1">
        <v>44144</v>
      </c>
      <c r="D4895" t="s">
        <v>122</v>
      </c>
      <c r="E4895" s="3">
        <v>0.27400000000000002</v>
      </c>
      <c r="F4895" s="4">
        <v>0</v>
      </c>
      <c r="G4895" s="2">
        <v>19450</v>
      </c>
      <c r="H4895" s="2">
        <v>18745</v>
      </c>
      <c r="I4895" s="2">
        <v>19450</v>
      </c>
      <c r="J4895" s="2">
        <v>19640</v>
      </c>
      <c r="K4895" s="2">
        <v>20090</v>
      </c>
      <c r="L4895" t="str">
        <f t="shared" si="152"/>
        <v/>
      </c>
      <c r="M4895" t="str">
        <f>IFERROR(VLOOKUP(A4895,'Статус менеджера'!$A$2:$B$48,2,TRUE),"")</f>
        <v/>
      </c>
      <c r="N4895" s="2">
        <f t="shared" si="153"/>
        <v>12</v>
      </c>
    </row>
    <row r="4896" spans="1:14" x14ac:dyDescent="0.35">
      <c r="A4896" t="s">
        <v>37</v>
      </c>
      <c r="B4896" t="s">
        <v>114</v>
      </c>
      <c r="C4896" s="1">
        <v>44144</v>
      </c>
      <c r="D4896" t="s">
        <v>121</v>
      </c>
      <c r="E4896" s="3">
        <v>4.0519999999999996</v>
      </c>
      <c r="F4896" s="4">
        <v>0</v>
      </c>
      <c r="G4896" s="2">
        <v>20125</v>
      </c>
      <c r="H4896" s="2">
        <v>19420</v>
      </c>
      <c r="I4896" s="2">
        <v>20125</v>
      </c>
      <c r="J4896" s="2">
        <v>20315</v>
      </c>
      <c r="K4896" s="2">
        <v>20765</v>
      </c>
      <c r="L4896" t="str">
        <f t="shared" si="152"/>
        <v/>
      </c>
      <c r="M4896" t="str">
        <f>IFERROR(VLOOKUP(A4896,'Статус менеджера'!$A$2:$B$48,2,TRUE),"")</f>
        <v/>
      </c>
      <c r="N4896" s="2">
        <f t="shared" si="153"/>
        <v>12</v>
      </c>
    </row>
    <row r="4897" spans="1:14" x14ac:dyDescent="0.35">
      <c r="A4897" t="s">
        <v>37</v>
      </c>
      <c r="B4897" t="s">
        <v>114</v>
      </c>
      <c r="C4897" s="1">
        <v>44144</v>
      </c>
      <c r="D4897" t="s">
        <v>119</v>
      </c>
      <c r="E4897" s="3">
        <v>0.61799999999999999</v>
      </c>
      <c r="F4897" s="4">
        <v>0</v>
      </c>
      <c r="G4897" s="2">
        <v>21470</v>
      </c>
      <c r="H4897" s="2">
        <v>20605</v>
      </c>
      <c r="I4897" s="2">
        <v>21470</v>
      </c>
      <c r="J4897" s="2">
        <v>21970</v>
      </c>
      <c r="K4897" s="2">
        <v>22470</v>
      </c>
      <c r="L4897" t="str">
        <f t="shared" si="152"/>
        <v/>
      </c>
      <c r="M4897" t="str">
        <f>IFERROR(VLOOKUP(A4897,'Статус менеджера'!$A$2:$B$48,2,TRUE),"")</f>
        <v/>
      </c>
      <c r="N4897" s="2">
        <f t="shared" si="153"/>
        <v>12</v>
      </c>
    </row>
    <row r="4898" spans="1:14" x14ac:dyDescent="0.35">
      <c r="A4898" t="s">
        <v>37</v>
      </c>
      <c r="B4898" t="s">
        <v>114</v>
      </c>
      <c r="C4898" s="1">
        <v>44144</v>
      </c>
      <c r="D4898" t="s">
        <v>131</v>
      </c>
      <c r="E4898" s="3">
        <v>5.7000000000000002E-2</v>
      </c>
      <c r="F4898" s="4">
        <v>0</v>
      </c>
      <c r="G4898" s="2">
        <v>21305</v>
      </c>
      <c r="H4898" s="2">
        <v>20560</v>
      </c>
      <c r="I4898" s="2">
        <v>21305</v>
      </c>
      <c r="J4898" s="2">
        <v>21495</v>
      </c>
      <c r="K4898" s="2">
        <v>21945</v>
      </c>
      <c r="L4898" t="str">
        <f t="shared" si="152"/>
        <v/>
      </c>
      <c r="M4898" t="str">
        <f>IFERROR(VLOOKUP(A4898,'Статус менеджера'!$A$2:$B$48,2,TRUE),"")</f>
        <v/>
      </c>
      <c r="N4898" s="2">
        <f t="shared" si="153"/>
        <v>12</v>
      </c>
    </row>
    <row r="4899" spans="1:14" x14ac:dyDescent="0.35">
      <c r="A4899" t="s">
        <v>64</v>
      </c>
      <c r="B4899" t="s">
        <v>225</v>
      </c>
      <c r="C4899" s="1">
        <v>44151</v>
      </c>
      <c r="D4899" t="s">
        <v>122</v>
      </c>
      <c r="E4899" s="3">
        <v>0.22</v>
      </c>
      <c r="F4899" s="4">
        <v>0</v>
      </c>
      <c r="G4899" s="2">
        <v>19400</v>
      </c>
      <c r="H4899" s="2">
        <v>18375</v>
      </c>
      <c r="I4899" s="2">
        <v>18920</v>
      </c>
      <c r="J4899" s="2">
        <v>19270</v>
      </c>
      <c r="K4899" s="2">
        <v>19720</v>
      </c>
      <c r="L4899">
        <f t="shared" si="152"/>
        <v>5.0355555555555558</v>
      </c>
      <c r="M4899" t="str">
        <f>IFERROR(VLOOKUP(A4899,'Статус менеджера'!$A$2:$B$48,2,TRUE),"")</f>
        <v>Продавець малим клієнтам</v>
      </c>
      <c r="N4899" s="2">
        <f t="shared" si="153"/>
        <v>22.888888888888889</v>
      </c>
    </row>
    <row r="4900" spans="1:14" x14ac:dyDescent="0.35">
      <c r="A4900" t="s">
        <v>64</v>
      </c>
      <c r="B4900" t="s">
        <v>225</v>
      </c>
      <c r="C4900" s="1">
        <v>44151</v>
      </c>
      <c r="D4900" t="s">
        <v>118</v>
      </c>
      <c r="E4900" s="3">
        <v>0</v>
      </c>
      <c r="F4900" s="4">
        <v>0</v>
      </c>
      <c r="G4900" s="2">
        <v>33</v>
      </c>
      <c r="H4900" s="2" t="e">
        <v>#N/A</v>
      </c>
      <c r="I4900" s="2" t="e">
        <v>#N/A</v>
      </c>
      <c r="J4900" s="2" t="e">
        <v>#N/A</v>
      </c>
      <c r="K4900" s="2" t="e">
        <v>#N/A</v>
      </c>
      <c r="L4900" t="str">
        <f t="shared" si="152"/>
        <v/>
      </c>
      <c r="M4900" t="str">
        <f>IFERROR(VLOOKUP(A4900,'Статус менеджера'!$A$2:$B$48,2,TRUE),"")</f>
        <v>Продавець малим клієнтам</v>
      </c>
      <c r="N4900" s="2" t="str">
        <f t="shared" si="153"/>
        <v/>
      </c>
    </row>
    <row r="4901" spans="1:14" x14ac:dyDescent="0.35">
      <c r="A4901" t="s">
        <v>80</v>
      </c>
      <c r="B4901" t="s">
        <v>227</v>
      </c>
      <c r="C4901" s="1">
        <v>44140</v>
      </c>
      <c r="D4901" t="s">
        <v>123</v>
      </c>
      <c r="E4901" s="3">
        <v>5.6</v>
      </c>
      <c r="F4901" s="4">
        <v>0</v>
      </c>
      <c r="G4901" s="2">
        <v>16240</v>
      </c>
      <c r="H4901" s="2">
        <v>16170</v>
      </c>
      <c r="I4901" s="2">
        <v>17065</v>
      </c>
      <c r="J4901" s="2">
        <v>17415</v>
      </c>
      <c r="K4901" s="2">
        <v>18165</v>
      </c>
      <c r="L4901" t="str">
        <f t="shared" si="152"/>
        <v/>
      </c>
      <c r="M4901" t="str">
        <f>IFERROR(VLOOKUP(A4901,'Статус менеджера'!$A$2:$B$48,2,TRUE),"")</f>
        <v/>
      </c>
      <c r="N4901" s="2">
        <f t="shared" si="153"/>
        <v>8.3128491620111724</v>
      </c>
    </row>
    <row r="4902" spans="1:14" x14ac:dyDescent="0.35">
      <c r="A4902" t="s">
        <v>80</v>
      </c>
      <c r="B4902" t="s">
        <v>227</v>
      </c>
      <c r="C4902" s="1">
        <v>44140</v>
      </c>
      <c r="D4902" t="s">
        <v>123</v>
      </c>
      <c r="E4902" s="3">
        <v>12.518000000000001</v>
      </c>
      <c r="F4902" s="4">
        <v>0</v>
      </c>
      <c r="G4902" s="2">
        <v>16090</v>
      </c>
      <c r="H4902" s="2">
        <v>16020</v>
      </c>
      <c r="I4902" s="2">
        <v>16915</v>
      </c>
      <c r="J4902" s="2">
        <v>17265</v>
      </c>
      <c r="K4902" s="2">
        <v>18015</v>
      </c>
      <c r="L4902" t="str">
        <f t="shared" si="152"/>
        <v/>
      </c>
      <c r="M4902" t="str">
        <f>IFERROR(VLOOKUP(A4902,'Статус менеджера'!$A$2:$B$48,2,TRUE),"")</f>
        <v/>
      </c>
      <c r="N4902" s="2">
        <f t="shared" si="153"/>
        <v>8.3128491620111724</v>
      </c>
    </row>
    <row r="4903" spans="1:14" x14ac:dyDescent="0.35">
      <c r="A4903" t="s">
        <v>80</v>
      </c>
      <c r="B4903" t="s">
        <v>227</v>
      </c>
      <c r="C4903" s="1">
        <v>44140</v>
      </c>
      <c r="D4903" t="s">
        <v>123</v>
      </c>
      <c r="E4903" s="3">
        <v>1.204</v>
      </c>
      <c r="F4903" s="4">
        <v>0</v>
      </c>
      <c r="G4903" s="2">
        <v>16090</v>
      </c>
      <c r="H4903" s="2">
        <v>16020</v>
      </c>
      <c r="I4903" s="2">
        <v>16915</v>
      </c>
      <c r="J4903" s="2">
        <v>17265</v>
      </c>
      <c r="K4903" s="2">
        <v>18015</v>
      </c>
      <c r="L4903" t="str">
        <f t="shared" si="152"/>
        <v/>
      </c>
      <c r="M4903" t="str">
        <f>IFERROR(VLOOKUP(A4903,'Статус менеджера'!$A$2:$B$48,2,TRUE),"")</f>
        <v/>
      </c>
      <c r="N4903" s="2">
        <f t="shared" si="153"/>
        <v>8.3128491620111724</v>
      </c>
    </row>
    <row r="4904" spans="1:14" x14ac:dyDescent="0.35">
      <c r="A4904" t="s">
        <v>80</v>
      </c>
      <c r="B4904" t="s">
        <v>227</v>
      </c>
      <c r="C4904" s="1">
        <v>44140</v>
      </c>
      <c r="D4904" t="s">
        <v>123</v>
      </c>
      <c r="E4904" s="3">
        <v>2.93</v>
      </c>
      <c r="F4904" s="4">
        <v>0</v>
      </c>
      <c r="G4904" s="2">
        <v>16390</v>
      </c>
      <c r="H4904" s="2">
        <v>16320</v>
      </c>
      <c r="I4904" s="2">
        <v>17215</v>
      </c>
      <c r="J4904" s="2">
        <v>17565</v>
      </c>
      <c r="K4904" s="2">
        <v>18315</v>
      </c>
      <c r="L4904" t="str">
        <f t="shared" si="152"/>
        <v/>
      </c>
      <c r="M4904" t="str">
        <f>IFERROR(VLOOKUP(A4904,'Статус менеджера'!$A$2:$B$48,2,TRUE),"")</f>
        <v/>
      </c>
      <c r="N4904" s="2">
        <f t="shared" si="153"/>
        <v>8.3128491620111724</v>
      </c>
    </row>
    <row r="4905" spans="1:14" x14ac:dyDescent="0.35">
      <c r="A4905" t="s">
        <v>80</v>
      </c>
      <c r="B4905" t="s">
        <v>227</v>
      </c>
      <c r="C4905" s="1">
        <v>44140</v>
      </c>
      <c r="D4905" t="s">
        <v>133</v>
      </c>
      <c r="E4905" s="3">
        <v>0.36</v>
      </c>
      <c r="F4905" s="4">
        <v>0</v>
      </c>
      <c r="G4905" s="2">
        <v>21500</v>
      </c>
      <c r="H4905" s="2">
        <v>20195</v>
      </c>
      <c r="I4905" s="2">
        <v>21025</v>
      </c>
      <c r="J4905" s="2">
        <v>21525</v>
      </c>
      <c r="K4905" s="2">
        <v>22275</v>
      </c>
      <c r="L4905" t="str">
        <f t="shared" si="152"/>
        <v/>
      </c>
      <c r="M4905" t="str">
        <f>IFERROR(VLOOKUP(A4905,'Статус менеджера'!$A$2:$B$48,2,TRUE),"")</f>
        <v/>
      </c>
      <c r="N4905" s="2">
        <f t="shared" si="153"/>
        <v>19.600000000000001</v>
      </c>
    </row>
    <row r="4906" spans="1:14" x14ac:dyDescent="0.35">
      <c r="A4906" t="s">
        <v>73</v>
      </c>
      <c r="B4906" t="s">
        <v>225</v>
      </c>
      <c r="C4906" s="1">
        <v>44152</v>
      </c>
      <c r="D4906" t="s">
        <v>116</v>
      </c>
      <c r="E4906" s="3">
        <v>2.0299999999999998</v>
      </c>
      <c r="F4906" s="4">
        <v>0</v>
      </c>
      <c r="G4906" s="2">
        <v>18275</v>
      </c>
      <c r="H4906" s="2">
        <v>17830</v>
      </c>
      <c r="I4906" s="2">
        <v>18375</v>
      </c>
      <c r="J4906" s="2">
        <v>18725</v>
      </c>
      <c r="K4906" s="2">
        <v>19175</v>
      </c>
      <c r="L4906">
        <f t="shared" si="152"/>
        <v>22.870091743119264</v>
      </c>
      <c r="M4906" t="str">
        <f>IFERROR(VLOOKUP(A4906,'Статус менеджера'!$A$2:$B$48,2,TRUE),"")</f>
        <v>Продавець малим клієнтам</v>
      </c>
      <c r="N4906" s="2">
        <f t="shared" si="153"/>
        <v>11.26605504587156</v>
      </c>
    </row>
    <row r="4907" spans="1:14" x14ac:dyDescent="0.35">
      <c r="A4907" t="s">
        <v>73</v>
      </c>
      <c r="B4907" t="s">
        <v>225</v>
      </c>
      <c r="C4907" s="1">
        <v>44152</v>
      </c>
      <c r="D4907" t="s">
        <v>122</v>
      </c>
      <c r="E4907" s="3">
        <v>0.82</v>
      </c>
      <c r="F4907" s="4">
        <v>0</v>
      </c>
      <c r="G4907" s="2">
        <v>18275</v>
      </c>
      <c r="H4907" s="2">
        <v>17830</v>
      </c>
      <c r="I4907" s="2">
        <v>18375</v>
      </c>
      <c r="J4907" s="2">
        <v>18725</v>
      </c>
      <c r="K4907" s="2">
        <v>19175</v>
      </c>
      <c r="L4907">
        <f t="shared" si="152"/>
        <v>9.2381651376146792</v>
      </c>
      <c r="M4907" t="str">
        <f>IFERROR(VLOOKUP(A4907,'Статус менеджера'!$A$2:$B$48,2,TRUE),"")</f>
        <v>Продавець малим клієнтам</v>
      </c>
      <c r="N4907" s="2">
        <f t="shared" si="153"/>
        <v>11.26605504587156</v>
      </c>
    </row>
    <row r="4908" spans="1:14" x14ac:dyDescent="0.35">
      <c r="A4908" t="s">
        <v>73</v>
      </c>
      <c r="B4908" t="s">
        <v>225</v>
      </c>
      <c r="C4908" s="1">
        <v>44152</v>
      </c>
      <c r="D4908" t="s">
        <v>116</v>
      </c>
      <c r="E4908" s="3">
        <v>0.01</v>
      </c>
      <c r="F4908" s="4">
        <v>0</v>
      </c>
      <c r="G4908" s="2">
        <v>18275</v>
      </c>
      <c r="H4908" s="2">
        <v>17830</v>
      </c>
      <c r="I4908" s="2">
        <v>18375</v>
      </c>
      <c r="J4908" s="2">
        <v>18725</v>
      </c>
      <c r="K4908" s="2">
        <v>19175</v>
      </c>
      <c r="L4908">
        <f t="shared" si="152"/>
        <v>0.11266055045871561</v>
      </c>
      <c r="M4908" t="str">
        <f>IFERROR(VLOOKUP(A4908,'Статус менеджера'!$A$2:$B$48,2,TRUE),"")</f>
        <v>Продавець малим клієнтам</v>
      </c>
      <c r="N4908" s="2">
        <f t="shared" si="153"/>
        <v>11.26605504587156</v>
      </c>
    </row>
    <row r="4909" spans="1:14" x14ac:dyDescent="0.35">
      <c r="A4909" t="s">
        <v>73</v>
      </c>
      <c r="B4909" t="s">
        <v>225</v>
      </c>
      <c r="C4909" s="1">
        <v>44152</v>
      </c>
      <c r="D4909" t="s">
        <v>116</v>
      </c>
      <c r="E4909" s="3">
        <v>0.64</v>
      </c>
      <c r="F4909" s="4">
        <v>0</v>
      </c>
      <c r="G4909" s="2">
        <v>18275</v>
      </c>
      <c r="H4909" s="2">
        <v>17830</v>
      </c>
      <c r="I4909" s="2">
        <v>18375</v>
      </c>
      <c r="J4909" s="2">
        <v>18725</v>
      </c>
      <c r="K4909" s="2">
        <v>19175</v>
      </c>
      <c r="L4909">
        <f t="shared" si="152"/>
        <v>7.2102752293577987</v>
      </c>
      <c r="M4909" t="str">
        <f>IFERROR(VLOOKUP(A4909,'Статус менеджера'!$A$2:$B$48,2,TRUE),"")</f>
        <v>Продавець малим клієнтам</v>
      </c>
      <c r="N4909" s="2">
        <f t="shared" si="153"/>
        <v>11.26605504587156</v>
      </c>
    </row>
    <row r="4910" spans="1:14" x14ac:dyDescent="0.35">
      <c r="A4910" t="s">
        <v>94</v>
      </c>
      <c r="B4910" t="s">
        <v>227</v>
      </c>
      <c r="C4910" s="1">
        <v>44154</v>
      </c>
      <c r="D4910" t="s">
        <v>122</v>
      </c>
      <c r="E4910" s="3">
        <v>1.655</v>
      </c>
      <c r="F4910" s="4">
        <v>0</v>
      </c>
      <c r="G4910" s="2">
        <v>19760</v>
      </c>
      <c r="H4910" s="2">
        <v>19200</v>
      </c>
      <c r="I4910" s="2">
        <v>19760</v>
      </c>
      <c r="J4910" s="2">
        <v>20110</v>
      </c>
      <c r="K4910" s="2">
        <v>20560</v>
      </c>
      <c r="L4910" t="str">
        <f t="shared" si="152"/>
        <v/>
      </c>
      <c r="M4910" t="str">
        <f>IFERROR(VLOOKUP(A4910,'Статус менеджера'!$A$2:$B$48,2,TRUE),"")</f>
        <v/>
      </c>
      <c r="N4910" s="2">
        <f t="shared" si="153"/>
        <v>12</v>
      </c>
    </row>
    <row r="4911" spans="1:14" x14ac:dyDescent="0.35">
      <c r="A4911" t="s">
        <v>94</v>
      </c>
      <c r="B4911" t="s">
        <v>227</v>
      </c>
      <c r="C4911" s="1">
        <v>44154</v>
      </c>
      <c r="D4911" t="s">
        <v>122</v>
      </c>
      <c r="E4911" s="3">
        <v>1.137</v>
      </c>
      <c r="F4911" s="4">
        <v>0</v>
      </c>
      <c r="G4911" s="2">
        <v>19925</v>
      </c>
      <c r="H4911" s="2">
        <v>19355</v>
      </c>
      <c r="I4911" s="2">
        <v>19925</v>
      </c>
      <c r="J4911" s="2">
        <v>20275</v>
      </c>
      <c r="K4911" s="2">
        <v>20725</v>
      </c>
      <c r="L4911" t="str">
        <f t="shared" si="152"/>
        <v/>
      </c>
      <c r="M4911" t="str">
        <f>IFERROR(VLOOKUP(A4911,'Статус менеджера'!$A$2:$B$48,2,TRUE),"")</f>
        <v/>
      </c>
      <c r="N4911" s="2">
        <f t="shared" si="153"/>
        <v>12</v>
      </c>
    </row>
    <row r="4912" spans="1:14" x14ac:dyDescent="0.35">
      <c r="A4912" t="s">
        <v>94</v>
      </c>
      <c r="B4912" t="s">
        <v>227</v>
      </c>
      <c r="C4912" s="1">
        <v>44154</v>
      </c>
      <c r="D4912" t="s">
        <v>122</v>
      </c>
      <c r="E4912" s="3">
        <v>1.137</v>
      </c>
      <c r="F4912" s="4">
        <v>0</v>
      </c>
      <c r="G4912" s="2">
        <v>19925</v>
      </c>
      <c r="H4912" s="2">
        <v>19355</v>
      </c>
      <c r="I4912" s="2">
        <v>19925</v>
      </c>
      <c r="J4912" s="2">
        <v>20275</v>
      </c>
      <c r="K4912" s="2">
        <v>20725</v>
      </c>
      <c r="L4912" t="str">
        <f t="shared" si="152"/>
        <v/>
      </c>
      <c r="M4912" t="str">
        <f>IFERROR(VLOOKUP(A4912,'Статус менеджера'!$A$2:$B$48,2,TRUE),"")</f>
        <v/>
      </c>
      <c r="N4912" s="2">
        <f t="shared" si="153"/>
        <v>12</v>
      </c>
    </row>
    <row r="4913" spans="1:14" x14ac:dyDescent="0.35">
      <c r="A4913" t="s">
        <v>94</v>
      </c>
      <c r="B4913" t="s">
        <v>227</v>
      </c>
      <c r="C4913" s="1">
        <v>44154</v>
      </c>
      <c r="D4913" t="s">
        <v>122</v>
      </c>
      <c r="E4913" s="3">
        <v>1.137</v>
      </c>
      <c r="F4913" s="4">
        <v>0</v>
      </c>
      <c r="G4913" s="2">
        <v>19925</v>
      </c>
      <c r="H4913" s="2">
        <v>19355</v>
      </c>
      <c r="I4913" s="2">
        <v>19925</v>
      </c>
      <c r="J4913" s="2">
        <v>20275</v>
      </c>
      <c r="K4913" s="2">
        <v>20725</v>
      </c>
      <c r="L4913" t="str">
        <f t="shared" si="152"/>
        <v/>
      </c>
      <c r="M4913" t="str">
        <f>IFERROR(VLOOKUP(A4913,'Статус менеджера'!$A$2:$B$48,2,TRUE),"")</f>
        <v/>
      </c>
      <c r="N4913" s="2">
        <f t="shared" si="153"/>
        <v>12</v>
      </c>
    </row>
    <row r="4914" spans="1:14" x14ac:dyDescent="0.35">
      <c r="A4914" t="s">
        <v>94</v>
      </c>
      <c r="B4914" t="s">
        <v>227</v>
      </c>
      <c r="C4914" s="1">
        <v>44154</v>
      </c>
      <c r="D4914" t="s">
        <v>122</v>
      </c>
      <c r="E4914" s="3">
        <v>1.137</v>
      </c>
      <c r="F4914" s="4">
        <v>0</v>
      </c>
      <c r="G4914" s="2">
        <v>19925</v>
      </c>
      <c r="H4914" s="2">
        <v>19355</v>
      </c>
      <c r="I4914" s="2">
        <v>19925</v>
      </c>
      <c r="J4914" s="2">
        <v>20275</v>
      </c>
      <c r="K4914" s="2">
        <v>20725</v>
      </c>
      <c r="L4914" t="str">
        <f t="shared" si="152"/>
        <v/>
      </c>
      <c r="M4914" t="str">
        <f>IFERROR(VLOOKUP(A4914,'Статус менеджера'!$A$2:$B$48,2,TRUE),"")</f>
        <v/>
      </c>
      <c r="N4914" s="2">
        <f t="shared" si="153"/>
        <v>12</v>
      </c>
    </row>
    <row r="4915" spans="1:14" x14ac:dyDescent="0.35">
      <c r="A4915" t="s">
        <v>94</v>
      </c>
      <c r="B4915" t="s">
        <v>227</v>
      </c>
      <c r="C4915" s="1">
        <v>44154</v>
      </c>
      <c r="D4915" t="s">
        <v>122</v>
      </c>
      <c r="E4915" s="3">
        <v>1.137</v>
      </c>
      <c r="F4915" s="4">
        <v>0</v>
      </c>
      <c r="G4915" s="2">
        <v>19925</v>
      </c>
      <c r="H4915" s="2">
        <v>19355</v>
      </c>
      <c r="I4915" s="2">
        <v>19925</v>
      </c>
      <c r="J4915" s="2">
        <v>20275</v>
      </c>
      <c r="K4915" s="2">
        <v>20725</v>
      </c>
      <c r="L4915" t="str">
        <f t="shared" si="152"/>
        <v/>
      </c>
      <c r="M4915" t="str">
        <f>IFERROR(VLOOKUP(A4915,'Статус менеджера'!$A$2:$B$48,2,TRUE),"")</f>
        <v/>
      </c>
      <c r="N4915" s="2">
        <f t="shared" si="153"/>
        <v>12</v>
      </c>
    </row>
    <row r="4916" spans="1:14" x14ac:dyDescent="0.35">
      <c r="A4916" t="s">
        <v>94</v>
      </c>
      <c r="B4916" t="s">
        <v>227</v>
      </c>
      <c r="C4916" s="1">
        <v>44154</v>
      </c>
      <c r="D4916" t="s">
        <v>122</v>
      </c>
      <c r="E4916" s="3">
        <v>1.137</v>
      </c>
      <c r="F4916" s="4">
        <v>0</v>
      </c>
      <c r="G4916" s="2">
        <v>19925</v>
      </c>
      <c r="H4916" s="2">
        <v>19355</v>
      </c>
      <c r="I4916" s="2">
        <v>19925</v>
      </c>
      <c r="J4916" s="2">
        <v>20275</v>
      </c>
      <c r="K4916" s="2">
        <v>20725</v>
      </c>
      <c r="L4916" t="str">
        <f t="shared" si="152"/>
        <v/>
      </c>
      <c r="M4916" t="str">
        <f>IFERROR(VLOOKUP(A4916,'Статус менеджера'!$A$2:$B$48,2,TRUE),"")</f>
        <v/>
      </c>
      <c r="N4916" s="2">
        <f t="shared" si="153"/>
        <v>12</v>
      </c>
    </row>
    <row r="4917" spans="1:14" x14ac:dyDescent="0.35">
      <c r="A4917" t="s">
        <v>94</v>
      </c>
      <c r="B4917" t="s">
        <v>227</v>
      </c>
      <c r="C4917" s="1">
        <v>44154</v>
      </c>
      <c r="D4917" t="s">
        <v>122</v>
      </c>
      <c r="E4917" s="3">
        <v>1.137</v>
      </c>
      <c r="F4917" s="4">
        <v>0</v>
      </c>
      <c r="G4917" s="2">
        <v>19925</v>
      </c>
      <c r="H4917" s="2">
        <v>19355</v>
      </c>
      <c r="I4917" s="2">
        <v>19925</v>
      </c>
      <c r="J4917" s="2">
        <v>20275</v>
      </c>
      <c r="K4917" s="2">
        <v>20725</v>
      </c>
      <c r="L4917" t="str">
        <f t="shared" si="152"/>
        <v/>
      </c>
      <c r="M4917" t="str">
        <f>IFERROR(VLOOKUP(A4917,'Статус менеджера'!$A$2:$B$48,2,TRUE),"")</f>
        <v/>
      </c>
      <c r="N4917" s="2">
        <f t="shared" si="153"/>
        <v>12</v>
      </c>
    </row>
    <row r="4918" spans="1:14" x14ac:dyDescent="0.35">
      <c r="A4918" t="s">
        <v>94</v>
      </c>
      <c r="B4918" t="s">
        <v>227</v>
      </c>
      <c r="C4918" s="1">
        <v>44154</v>
      </c>
      <c r="D4918" t="s">
        <v>122</v>
      </c>
      <c r="E4918" s="3">
        <v>0.71</v>
      </c>
      <c r="F4918" s="4">
        <v>0</v>
      </c>
      <c r="G4918" s="2">
        <v>19760</v>
      </c>
      <c r="H4918" s="2">
        <v>19200</v>
      </c>
      <c r="I4918" s="2">
        <v>19760</v>
      </c>
      <c r="J4918" s="2">
        <v>20110</v>
      </c>
      <c r="K4918" s="2">
        <v>20560</v>
      </c>
      <c r="L4918" t="str">
        <f t="shared" si="152"/>
        <v/>
      </c>
      <c r="M4918" t="str">
        <f>IFERROR(VLOOKUP(A4918,'Статус менеджера'!$A$2:$B$48,2,TRUE),"")</f>
        <v/>
      </c>
      <c r="N4918" s="2">
        <f t="shared" si="153"/>
        <v>12</v>
      </c>
    </row>
    <row r="4919" spans="1:14" x14ac:dyDescent="0.35">
      <c r="A4919" t="s">
        <v>94</v>
      </c>
      <c r="B4919" t="s">
        <v>227</v>
      </c>
      <c r="C4919" s="1">
        <v>44154</v>
      </c>
      <c r="D4919" t="s">
        <v>122</v>
      </c>
      <c r="E4919" s="3">
        <v>0.71</v>
      </c>
      <c r="F4919" s="4">
        <v>0</v>
      </c>
      <c r="G4919" s="2">
        <v>19760</v>
      </c>
      <c r="H4919" s="2">
        <v>19200</v>
      </c>
      <c r="I4919" s="2">
        <v>19760</v>
      </c>
      <c r="J4919" s="2">
        <v>20110</v>
      </c>
      <c r="K4919" s="2">
        <v>20560</v>
      </c>
      <c r="L4919" t="str">
        <f t="shared" si="152"/>
        <v/>
      </c>
      <c r="M4919" t="str">
        <f>IFERROR(VLOOKUP(A4919,'Статус менеджера'!$A$2:$B$48,2,TRUE),"")</f>
        <v/>
      </c>
      <c r="N4919" s="2">
        <f t="shared" si="153"/>
        <v>12</v>
      </c>
    </row>
    <row r="4920" spans="1:14" x14ac:dyDescent="0.35">
      <c r="A4920" t="s">
        <v>94</v>
      </c>
      <c r="B4920" t="s">
        <v>227</v>
      </c>
      <c r="C4920" s="1">
        <v>44154</v>
      </c>
      <c r="D4920" t="s">
        <v>122</v>
      </c>
      <c r="E4920" s="3">
        <v>0.85199999999999998</v>
      </c>
      <c r="F4920" s="4">
        <v>0</v>
      </c>
      <c r="G4920" s="2">
        <v>19760</v>
      </c>
      <c r="H4920" s="2">
        <v>19200</v>
      </c>
      <c r="I4920" s="2">
        <v>19760</v>
      </c>
      <c r="J4920" s="2">
        <v>20110</v>
      </c>
      <c r="K4920" s="2">
        <v>20560</v>
      </c>
      <c r="L4920" t="str">
        <f t="shared" si="152"/>
        <v/>
      </c>
      <c r="M4920" t="str">
        <f>IFERROR(VLOOKUP(A4920,'Статус менеджера'!$A$2:$B$48,2,TRUE),"")</f>
        <v/>
      </c>
      <c r="N4920" s="2">
        <f t="shared" si="153"/>
        <v>12</v>
      </c>
    </row>
    <row r="4921" spans="1:14" x14ac:dyDescent="0.35">
      <c r="A4921" t="s">
        <v>94</v>
      </c>
      <c r="B4921" t="s">
        <v>227</v>
      </c>
      <c r="C4921" s="1">
        <v>44154</v>
      </c>
      <c r="D4921" t="s">
        <v>122</v>
      </c>
      <c r="E4921" s="3">
        <v>0.85199999999999998</v>
      </c>
      <c r="F4921" s="4">
        <v>0</v>
      </c>
      <c r="G4921" s="2">
        <v>19760</v>
      </c>
      <c r="H4921" s="2">
        <v>19200</v>
      </c>
      <c r="I4921" s="2">
        <v>19760</v>
      </c>
      <c r="J4921" s="2">
        <v>20110</v>
      </c>
      <c r="K4921" s="2">
        <v>20560</v>
      </c>
      <c r="L4921" t="str">
        <f t="shared" si="152"/>
        <v/>
      </c>
      <c r="M4921" t="str">
        <f>IFERROR(VLOOKUP(A4921,'Статус менеджера'!$A$2:$B$48,2,TRUE),"")</f>
        <v/>
      </c>
      <c r="N4921" s="2">
        <f t="shared" si="153"/>
        <v>12</v>
      </c>
    </row>
    <row r="4922" spans="1:14" x14ac:dyDescent="0.35">
      <c r="A4922" t="s">
        <v>94</v>
      </c>
      <c r="B4922" t="s">
        <v>227</v>
      </c>
      <c r="C4922" s="1">
        <v>44154</v>
      </c>
      <c r="D4922" t="s">
        <v>122</v>
      </c>
      <c r="E4922" s="3">
        <v>5.5149999999999997</v>
      </c>
      <c r="F4922" s="4">
        <v>0</v>
      </c>
      <c r="G4922" s="2">
        <v>19760</v>
      </c>
      <c r="H4922" s="2">
        <v>19200</v>
      </c>
      <c r="I4922" s="2">
        <v>19760</v>
      </c>
      <c r="J4922" s="2">
        <v>20110</v>
      </c>
      <c r="K4922" s="2">
        <v>20560</v>
      </c>
      <c r="L4922" t="str">
        <f t="shared" si="152"/>
        <v/>
      </c>
      <c r="M4922" t="str">
        <f>IFERROR(VLOOKUP(A4922,'Статус менеджера'!$A$2:$B$48,2,TRUE),"")</f>
        <v/>
      </c>
      <c r="N4922" s="2">
        <f t="shared" si="153"/>
        <v>12</v>
      </c>
    </row>
    <row r="4923" spans="1:14" x14ac:dyDescent="0.35">
      <c r="A4923" t="s">
        <v>94</v>
      </c>
      <c r="B4923" t="s">
        <v>227</v>
      </c>
      <c r="C4923" s="1">
        <v>44154</v>
      </c>
      <c r="D4923" t="s">
        <v>122</v>
      </c>
      <c r="E4923" s="3">
        <v>0.79200000000000004</v>
      </c>
      <c r="F4923" s="4">
        <v>0</v>
      </c>
      <c r="G4923" s="2">
        <v>20940</v>
      </c>
      <c r="H4923" s="2">
        <v>20370</v>
      </c>
      <c r="I4923" s="2">
        <v>20940</v>
      </c>
      <c r="J4923" s="2">
        <v>21290</v>
      </c>
      <c r="K4923" s="2">
        <v>21740</v>
      </c>
      <c r="L4923" t="str">
        <f t="shared" si="152"/>
        <v/>
      </c>
      <c r="M4923" t="str">
        <f>IFERROR(VLOOKUP(A4923,'Статус менеджера'!$A$2:$B$48,2,TRUE),"")</f>
        <v/>
      </c>
      <c r="N4923" s="2">
        <f t="shared" si="153"/>
        <v>12</v>
      </c>
    </row>
    <row r="4924" spans="1:14" x14ac:dyDescent="0.35">
      <c r="A4924" t="s">
        <v>94</v>
      </c>
      <c r="B4924" t="s">
        <v>227</v>
      </c>
      <c r="C4924" s="1">
        <v>44154</v>
      </c>
      <c r="D4924" t="s">
        <v>118</v>
      </c>
      <c r="E4924" s="3">
        <v>0</v>
      </c>
      <c r="F4924" s="4">
        <v>0</v>
      </c>
      <c r="G4924" s="2">
        <v>121</v>
      </c>
      <c r="H4924" s="2" t="e">
        <v>#N/A</v>
      </c>
      <c r="I4924" s="2" t="e">
        <v>#N/A</v>
      </c>
      <c r="J4924" s="2" t="e">
        <v>#N/A</v>
      </c>
      <c r="K4924" s="2" t="e">
        <v>#N/A</v>
      </c>
      <c r="L4924" t="str">
        <f t="shared" si="152"/>
        <v/>
      </c>
      <c r="M4924" t="str">
        <f>IFERROR(VLOOKUP(A4924,'Статус менеджера'!$A$2:$B$48,2,TRUE),"")</f>
        <v/>
      </c>
      <c r="N4924" s="2" t="str">
        <f t="shared" si="153"/>
        <v/>
      </c>
    </row>
    <row r="4925" spans="1:14" x14ac:dyDescent="0.35">
      <c r="A4925" t="s">
        <v>26</v>
      </c>
      <c r="B4925" t="s">
        <v>236</v>
      </c>
      <c r="C4925" s="1">
        <v>44137</v>
      </c>
      <c r="D4925" t="s">
        <v>123</v>
      </c>
      <c r="E4925" s="3">
        <v>21.957000000000001</v>
      </c>
      <c r="F4925" s="4" t="s">
        <v>215</v>
      </c>
      <c r="G4925" s="2">
        <v>16204.55</v>
      </c>
      <c r="H4925" s="2">
        <v>15950</v>
      </c>
      <c r="I4925" s="2">
        <v>16845</v>
      </c>
      <c r="J4925" s="2">
        <v>17195</v>
      </c>
      <c r="K4925" s="2">
        <v>17945</v>
      </c>
      <c r="L4925" t="str">
        <f t="shared" si="152"/>
        <v/>
      </c>
      <c r="M4925" t="str">
        <f>IFERROR(VLOOKUP(A4925,'Статус менеджера'!$A$2:$B$48,2,TRUE),"")</f>
        <v/>
      </c>
      <c r="N4925" s="2">
        <f t="shared" si="153"/>
        <v>9.1376536312849126</v>
      </c>
    </row>
    <row r="4926" spans="1:14" x14ac:dyDescent="0.35">
      <c r="A4926" t="s">
        <v>72</v>
      </c>
      <c r="B4926" t="s">
        <v>237</v>
      </c>
      <c r="C4926" s="1">
        <v>44139</v>
      </c>
      <c r="D4926" t="s">
        <v>128</v>
      </c>
      <c r="E4926" s="3">
        <v>4.8449999999999998</v>
      </c>
      <c r="F4926" s="4">
        <v>0</v>
      </c>
      <c r="G4926" s="2">
        <v>24295</v>
      </c>
      <c r="H4926" s="2">
        <v>22855</v>
      </c>
      <c r="I4926" s="2">
        <v>23650</v>
      </c>
      <c r="J4926" s="2">
        <v>23845</v>
      </c>
      <c r="K4926" s="2">
        <v>24295</v>
      </c>
      <c r="L4926">
        <f t="shared" si="152"/>
        <v>145.35</v>
      </c>
      <c r="M4926" t="str">
        <f>IFERROR(VLOOKUP(A4926,'Статус менеджера'!$A$2:$B$48,2,TRUE),"")</f>
        <v>Продавець малим клієнтам</v>
      </c>
      <c r="N4926" s="2">
        <f t="shared" si="153"/>
        <v>30</v>
      </c>
    </row>
    <row r="4927" spans="1:14" x14ac:dyDescent="0.35">
      <c r="A4927" t="s">
        <v>47</v>
      </c>
      <c r="B4927" t="s">
        <v>223</v>
      </c>
      <c r="C4927" s="1">
        <v>44139</v>
      </c>
      <c r="D4927" t="s">
        <v>128</v>
      </c>
      <c r="E4927" s="3">
        <v>5.4349999999999996</v>
      </c>
      <c r="F4927" s="4">
        <v>0</v>
      </c>
      <c r="G4927" s="2">
        <v>24595</v>
      </c>
      <c r="H4927" s="2">
        <v>23155</v>
      </c>
      <c r="I4927" s="2">
        <v>23950</v>
      </c>
      <c r="J4927" s="2">
        <v>24145</v>
      </c>
      <c r="K4927" s="2">
        <v>24595</v>
      </c>
      <c r="L4927">
        <f t="shared" si="152"/>
        <v>163.04999999999998</v>
      </c>
      <c r="M4927" t="str">
        <f>IFERROR(VLOOKUP(A4927,'Статус менеджера'!$A$2:$B$48,2,TRUE),"")</f>
        <v>Продавець малим клієнтам</v>
      </c>
      <c r="N4927" s="2">
        <f t="shared" si="153"/>
        <v>30</v>
      </c>
    </row>
    <row r="4928" spans="1:14" x14ac:dyDescent="0.35">
      <c r="A4928" t="s">
        <v>47</v>
      </c>
      <c r="B4928" t="s">
        <v>223</v>
      </c>
      <c r="C4928" s="1">
        <v>44139</v>
      </c>
      <c r="D4928" t="s">
        <v>128</v>
      </c>
      <c r="E4928" s="3">
        <v>5.1849999999999996</v>
      </c>
      <c r="F4928" s="4">
        <v>0</v>
      </c>
      <c r="G4928" s="2">
        <v>25470</v>
      </c>
      <c r="H4928" s="2">
        <v>24030</v>
      </c>
      <c r="I4928" s="2">
        <v>24825</v>
      </c>
      <c r="J4928" s="2">
        <v>25020</v>
      </c>
      <c r="K4928" s="2">
        <v>25470</v>
      </c>
      <c r="L4928">
        <f t="shared" si="152"/>
        <v>155.54999999999998</v>
      </c>
      <c r="M4928" t="str">
        <f>IFERROR(VLOOKUP(A4928,'Статус менеджера'!$A$2:$B$48,2,TRUE),"")</f>
        <v>Продавець малим клієнтам</v>
      </c>
      <c r="N4928" s="2">
        <f t="shared" si="153"/>
        <v>30</v>
      </c>
    </row>
    <row r="4929" spans="1:14" x14ac:dyDescent="0.35">
      <c r="A4929" t="s">
        <v>108</v>
      </c>
      <c r="B4929" t="s">
        <v>225</v>
      </c>
      <c r="C4929" s="1">
        <v>44162</v>
      </c>
      <c r="D4929" t="s">
        <v>119</v>
      </c>
      <c r="E4929" s="3">
        <v>4.4999999999999998E-2</v>
      </c>
      <c r="F4929" s="4">
        <v>0</v>
      </c>
      <c r="G4929" s="2">
        <v>23420</v>
      </c>
      <c r="H4929" s="2">
        <v>21515</v>
      </c>
      <c r="I4929" s="2">
        <v>22370</v>
      </c>
      <c r="J4929" s="2">
        <v>22920</v>
      </c>
      <c r="K4929" s="2">
        <v>23420</v>
      </c>
      <c r="L4929" t="str">
        <f t="shared" si="152"/>
        <v/>
      </c>
      <c r="M4929" t="str">
        <f>IFERROR(VLOOKUP(A4929,'Статус менеджера'!$A$2:$B$48,2,TRUE),"")</f>
        <v/>
      </c>
      <c r="N4929" s="2">
        <f t="shared" si="153"/>
        <v>30</v>
      </c>
    </row>
    <row r="4930" spans="1:14" x14ac:dyDescent="0.35">
      <c r="A4930" t="s">
        <v>108</v>
      </c>
      <c r="B4930" t="s">
        <v>225</v>
      </c>
      <c r="C4930" s="1">
        <v>44162</v>
      </c>
      <c r="D4930" t="s">
        <v>118</v>
      </c>
      <c r="E4930" s="3">
        <v>0</v>
      </c>
      <c r="F4930" s="4">
        <v>0</v>
      </c>
      <c r="G4930" s="2">
        <v>45</v>
      </c>
      <c r="H4930" s="2" t="e">
        <v>#N/A</v>
      </c>
      <c r="I4930" s="2" t="e">
        <v>#N/A</v>
      </c>
      <c r="J4930" s="2" t="e">
        <v>#N/A</v>
      </c>
      <c r="K4930" s="2" t="e">
        <v>#N/A</v>
      </c>
      <c r="L4930" t="str">
        <f t="shared" ref="L4930:L4993" si="154">IFERROR(IF(AND(M4930="Продавець малим клієнтам", OR(B4930="Східний регіон", B4930="Західний регіон", B4930="Північний регіон", B4930="Південний регіон", B4930="Центральний регіон", B4930="Будівництво", B4930="Дистрибуція роздріб")), E4930*N4930, ""),"")</f>
        <v/>
      </c>
      <c r="M4930" t="str">
        <f>IFERROR(VLOOKUP(A4930,'Статус менеджера'!$A$2:$B$48,2,TRUE),"")</f>
        <v/>
      </c>
      <c r="N4930" s="2" t="str">
        <f t="shared" ref="N4930:N4993" si="155">IFERROR(IF(G4930 &lt;= H4930, 8,
    IF(G4930 &lt;= I4930, 8 + (G4930 - H4930) * (12 - 8) / (I4930 - H4930),
       IF(G4930 &lt;= J4930, 12 + (G4930 - I4930) * (20 - 12) / (J4930 - I4930),
          IF(G4930 &lt;= K4930, 20 + (G4930 - J4930) * (30 - 20) / (K4930 - J4930),
             30)))),"")</f>
        <v/>
      </c>
    </row>
    <row r="4931" spans="1:14" x14ac:dyDescent="0.35">
      <c r="A4931" t="s">
        <v>4</v>
      </c>
      <c r="B4931" t="s">
        <v>225</v>
      </c>
      <c r="C4931" s="1">
        <v>44140</v>
      </c>
      <c r="D4931" t="s">
        <v>119</v>
      </c>
      <c r="E4931" s="3">
        <v>5.3999999999999999E-2</v>
      </c>
      <c r="F4931" s="4">
        <v>0</v>
      </c>
      <c r="G4931" s="2">
        <v>18715</v>
      </c>
      <c r="H4931" s="2">
        <v>18715</v>
      </c>
      <c r="I4931" s="2">
        <v>18715</v>
      </c>
      <c r="J4931" s="2">
        <v>18715</v>
      </c>
      <c r="K4931" s="2">
        <v>22045</v>
      </c>
      <c r="L4931" t="str">
        <f t="shared" si="154"/>
        <v/>
      </c>
      <c r="M4931" t="str">
        <f>IFERROR(VLOOKUP(A4931,'Статус менеджера'!$A$2:$B$48,2,TRUE),"")</f>
        <v/>
      </c>
      <c r="N4931" s="2">
        <f t="shared" si="155"/>
        <v>8</v>
      </c>
    </row>
    <row r="4932" spans="1:14" x14ac:dyDescent="0.35">
      <c r="A4932" t="s">
        <v>4</v>
      </c>
      <c r="B4932" t="s">
        <v>225</v>
      </c>
      <c r="C4932" s="1">
        <v>44140</v>
      </c>
      <c r="D4932" t="s">
        <v>119</v>
      </c>
      <c r="E4932" s="3">
        <v>5.3999999999999999E-2</v>
      </c>
      <c r="F4932" s="4">
        <v>0</v>
      </c>
      <c r="G4932" s="2">
        <v>21845</v>
      </c>
      <c r="H4932" s="2">
        <v>20980</v>
      </c>
      <c r="I4932" s="2">
        <v>21795</v>
      </c>
      <c r="J4932" s="2">
        <v>22345</v>
      </c>
      <c r="K4932" s="2">
        <v>22845</v>
      </c>
      <c r="L4932" t="str">
        <f t="shared" si="154"/>
        <v/>
      </c>
      <c r="M4932" t="str">
        <f>IFERROR(VLOOKUP(A4932,'Статус менеджера'!$A$2:$B$48,2,TRUE),"")</f>
        <v/>
      </c>
      <c r="N4932" s="2">
        <f t="shared" si="155"/>
        <v>12.727272727272727</v>
      </c>
    </row>
    <row r="4933" spans="1:14" x14ac:dyDescent="0.35">
      <c r="A4933" t="s">
        <v>71</v>
      </c>
      <c r="B4933" t="s">
        <v>232</v>
      </c>
      <c r="C4933" s="1">
        <v>44138</v>
      </c>
      <c r="D4933" t="s">
        <v>145</v>
      </c>
      <c r="E4933" s="3">
        <v>8.9999999999999993E-3</v>
      </c>
      <c r="F4933" s="4">
        <v>0</v>
      </c>
      <c r="G4933" s="2">
        <v>20945</v>
      </c>
      <c r="H4933" s="2">
        <v>20145</v>
      </c>
      <c r="I4933" s="2">
        <v>20945</v>
      </c>
      <c r="J4933" s="2">
        <v>21195</v>
      </c>
      <c r="K4933" s="2">
        <v>21695</v>
      </c>
      <c r="L4933" t="str">
        <f t="shared" si="154"/>
        <v/>
      </c>
      <c r="M4933" t="str">
        <f>IFERROR(VLOOKUP(A4933,'Статус менеджера'!$A$2:$B$48,2,TRUE),"")</f>
        <v/>
      </c>
      <c r="N4933" s="2">
        <f t="shared" si="155"/>
        <v>12</v>
      </c>
    </row>
    <row r="4934" spans="1:14" x14ac:dyDescent="0.35">
      <c r="A4934" t="s">
        <v>71</v>
      </c>
      <c r="B4934" t="s">
        <v>232</v>
      </c>
      <c r="C4934" s="1">
        <v>44138</v>
      </c>
      <c r="D4934" t="s">
        <v>145</v>
      </c>
      <c r="E4934" s="3">
        <v>2.6419999999999999</v>
      </c>
      <c r="F4934" s="4">
        <v>0</v>
      </c>
      <c r="G4934" s="2">
        <v>20945</v>
      </c>
      <c r="H4934" s="2">
        <v>20145</v>
      </c>
      <c r="I4934" s="2">
        <v>20945</v>
      </c>
      <c r="J4934" s="2">
        <v>21195</v>
      </c>
      <c r="K4934" s="2">
        <v>21695</v>
      </c>
      <c r="L4934" t="str">
        <f t="shared" si="154"/>
        <v/>
      </c>
      <c r="M4934" t="str">
        <f>IFERROR(VLOOKUP(A4934,'Статус менеджера'!$A$2:$B$48,2,TRUE),"")</f>
        <v/>
      </c>
      <c r="N4934" s="2">
        <f t="shared" si="155"/>
        <v>12</v>
      </c>
    </row>
    <row r="4935" spans="1:14" x14ac:dyDescent="0.35">
      <c r="A4935" t="s">
        <v>71</v>
      </c>
      <c r="B4935" t="s">
        <v>232</v>
      </c>
      <c r="C4935" s="1">
        <v>44138</v>
      </c>
      <c r="D4935" t="s">
        <v>145</v>
      </c>
      <c r="E4935" s="3">
        <v>1E-3</v>
      </c>
      <c r="F4935" s="4">
        <v>0</v>
      </c>
      <c r="G4935" s="2">
        <v>20945</v>
      </c>
      <c r="H4935" s="2">
        <v>20145</v>
      </c>
      <c r="I4935" s="2">
        <v>20945</v>
      </c>
      <c r="J4935" s="2">
        <v>21195</v>
      </c>
      <c r="K4935" s="2">
        <v>21695</v>
      </c>
      <c r="L4935" t="str">
        <f t="shared" si="154"/>
        <v/>
      </c>
      <c r="M4935" t="str">
        <f>IFERROR(VLOOKUP(A4935,'Статус менеджера'!$A$2:$B$48,2,TRUE),"")</f>
        <v/>
      </c>
      <c r="N4935" s="2">
        <f t="shared" si="155"/>
        <v>12</v>
      </c>
    </row>
    <row r="4936" spans="1:14" x14ac:dyDescent="0.35">
      <c r="A4936" t="s">
        <v>71</v>
      </c>
      <c r="B4936" t="s">
        <v>232</v>
      </c>
      <c r="C4936" s="1">
        <v>44138</v>
      </c>
      <c r="D4936" t="s">
        <v>145</v>
      </c>
      <c r="E4936" s="3">
        <v>5.0000000000000001E-3</v>
      </c>
      <c r="F4936" s="4">
        <v>0</v>
      </c>
      <c r="G4936" s="2">
        <v>20945</v>
      </c>
      <c r="H4936" s="2">
        <v>20145</v>
      </c>
      <c r="I4936" s="2">
        <v>20945</v>
      </c>
      <c r="J4936" s="2">
        <v>21195</v>
      </c>
      <c r="K4936" s="2">
        <v>21695</v>
      </c>
      <c r="L4936" t="str">
        <f t="shared" si="154"/>
        <v/>
      </c>
      <c r="M4936" t="str">
        <f>IFERROR(VLOOKUP(A4936,'Статус менеджера'!$A$2:$B$48,2,TRUE),"")</f>
        <v/>
      </c>
      <c r="N4936" s="2">
        <f t="shared" si="155"/>
        <v>12</v>
      </c>
    </row>
    <row r="4937" spans="1:14" x14ac:dyDescent="0.35">
      <c r="A4937" t="s">
        <v>71</v>
      </c>
      <c r="B4937" t="s">
        <v>232</v>
      </c>
      <c r="C4937" s="1">
        <v>44138</v>
      </c>
      <c r="D4937" t="s">
        <v>145</v>
      </c>
      <c r="E4937" s="3">
        <v>2.5000000000000001E-2</v>
      </c>
      <c r="F4937" s="4">
        <v>0</v>
      </c>
      <c r="G4937" s="2">
        <v>20945</v>
      </c>
      <c r="H4937" s="2">
        <v>20145</v>
      </c>
      <c r="I4937" s="2">
        <v>20945</v>
      </c>
      <c r="J4937" s="2">
        <v>21195</v>
      </c>
      <c r="K4937" s="2">
        <v>21695</v>
      </c>
      <c r="L4937" t="str">
        <f t="shared" si="154"/>
        <v/>
      </c>
      <c r="M4937" t="str">
        <f>IFERROR(VLOOKUP(A4937,'Статус менеджера'!$A$2:$B$48,2,TRUE),"")</f>
        <v/>
      </c>
      <c r="N4937" s="2">
        <f t="shared" si="155"/>
        <v>12</v>
      </c>
    </row>
    <row r="4938" spans="1:14" x14ac:dyDescent="0.35">
      <c r="A4938" t="s">
        <v>71</v>
      </c>
      <c r="B4938" t="s">
        <v>232</v>
      </c>
      <c r="C4938" s="1">
        <v>44138</v>
      </c>
      <c r="D4938" t="s">
        <v>145</v>
      </c>
      <c r="E4938" s="3">
        <v>3.073</v>
      </c>
      <c r="F4938" s="4">
        <v>0</v>
      </c>
      <c r="G4938" s="2">
        <v>20945</v>
      </c>
      <c r="H4938" s="2">
        <v>20145</v>
      </c>
      <c r="I4938" s="2">
        <v>20945</v>
      </c>
      <c r="J4938" s="2">
        <v>21195</v>
      </c>
      <c r="K4938" s="2">
        <v>21695</v>
      </c>
      <c r="L4938" t="str">
        <f t="shared" si="154"/>
        <v/>
      </c>
      <c r="M4938" t="str">
        <f>IFERROR(VLOOKUP(A4938,'Статус менеджера'!$A$2:$B$48,2,TRUE),"")</f>
        <v/>
      </c>
      <c r="N4938" s="2">
        <f t="shared" si="155"/>
        <v>12</v>
      </c>
    </row>
    <row r="4939" spans="1:14" x14ac:dyDescent="0.35">
      <c r="A4939" t="s">
        <v>71</v>
      </c>
      <c r="B4939" t="s">
        <v>232</v>
      </c>
      <c r="C4939" s="1">
        <v>44138</v>
      </c>
      <c r="D4939" t="s">
        <v>145</v>
      </c>
      <c r="E4939" s="3">
        <v>7.8970000000000002</v>
      </c>
      <c r="F4939" s="4">
        <v>0</v>
      </c>
      <c r="G4939" s="2">
        <v>20945</v>
      </c>
      <c r="H4939" s="2">
        <v>20145</v>
      </c>
      <c r="I4939" s="2">
        <v>20945</v>
      </c>
      <c r="J4939" s="2">
        <v>21195</v>
      </c>
      <c r="K4939" s="2">
        <v>21695</v>
      </c>
      <c r="L4939" t="str">
        <f t="shared" si="154"/>
        <v/>
      </c>
      <c r="M4939" t="str">
        <f>IFERROR(VLOOKUP(A4939,'Статус менеджера'!$A$2:$B$48,2,TRUE),"")</f>
        <v/>
      </c>
      <c r="N4939" s="2">
        <f t="shared" si="155"/>
        <v>12</v>
      </c>
    </row>
    <row r="4940" spans="1:14" x14ac:dyDescent="0.35">
      <c r="A4940" t="s">
        <v>71</v>
      </c>
      <c r="B4940" t="s">
        <v>232</v>
      </c>
      <c r="C4940" s="1">
        <v>44138</v>
      </c>
      <c r="D4940" t="s">
        <v>145</v>
      </c>
      <c r="E4940" s="3">
        <v>7.9329999999999998</v>
      </c>
      <c r="F4940" s="4">
        <v>0</v>
      </c>
      <c r="G4940" s="2">
        <v>20945</v>
      </c>
      <c r="H4940" s="2">
        <v>20145</v>
      </c>
      <c r="I4940" s="2">
        <v>20945</v>
      </c>
      <c r="J4940" s="2">
        <v>21195</v>
      </c>
      <c r="K4940" s="2">
        <v>21695</v>
      </c>
      <c r="L4940" t="str">
        <f t="shared" si="154"/>
        <v/>
      </c>
      <c r="M4940" t="str">
        <f>IFERROR(VLOOKUP(A4940,'Статус менеджера'!$A$2:$B$48,2,TRUE),"")</f>
        <v/>
      </c>
      <c r="N4940" s="2">
        <f t="shared" si="155"/>
        <v>12</v>
      </c>
    </row>
    <row r="4941" spans="1:14" x14ac:dyDescent="0.35">
      <c r="A4941" t="s">
        <v>17</v>
      </c>
      <c r="B4941" t="s">
        <v>225</v>
      </c>
      <c r="C4941" s="1">
        <v>44137</v>
      </c>
      <c r="D4941" t="s">
        <v>122</v>
      </c>
      <c r="E4941" s="3">
        <v>0.17799999999999999</v>
      </c>
      <c r="F4941" s="4">
        <v>0</v>
      </c>
      <c r="G4941" s="2">
        <v>19445</v>
      </c>
      <c r="H4941" s="2">
        <v>18550</v>
      </c>
      <c r="I4941" s="2">
        <v>19095</v>
      </c>
      <c r="J4941" s="2">
        <v>19445</v>
      </c>
      <c r="K4941" s="2">
        <v>19895</v>
      </c>
      <c r="L4941">
        <f t="shared" si="154"/>
        <v>3.5599999999999996</v>
      </c>
      <c r="M4941" t="str">
        <f>IFERROR(VLOOKUP(A4941,'Статус менеджера'!$A$2:$B$48,2,TRUE),"")</f>
        <v>Продавець малим клієнтам</v>
      </c>
      <c r="N4941" s="2">
        <f t="shared" si="155"/>
        <v>20</v>
      </c>
    </row>
    <row r="4942" spans="1:14" x14ac:dyDescent="0.35">
      <c r="A4942" t="s">
        <v>17</v>
      </c>
      <c r="B4942" t="s">
        <v>225</v>
      </c>
      <c r="C4942" s="1">
        <v>44137</v>
      </c>
      <c r="D4942" t="s">
        <v>118</v>
      </c>
      <c r="E4942" s="3">
        <v>0</v>
      </c>
      <c r="F4942" s="4">
        <v>0</v>
      </c>
      <c r="G4942" s="2">
        <v>44</v>
      </c>
      <c r="H4942" s="2" t="e">
        <v>#N/A</v>
      </c>
      <c r="I4942" s="2" t="e">
        <v>#N/A</v>
      </c>
      <c r="J4942" s="2" t="e">
        <v>#N/A</v>
      </c>
      <c r="K4942" s="2" t="e">
        <v>#N/A</v>
      </c>
      <c r="L4942" t="str">
        <f t="shared" si="154"/>
        <v/>
      </c>
      <c r="M4942" t="str">
        <f>IFERROR(VLOOKUP(A4942,'Статус менеджера'!$A$2:$B$48,2,TRUE),"")</f>
        <v>Продавець малим клієнтам</v>
      </c>
      <c r="N4942" s="2" t="str">
        <f t="shared" si="155"/>
        <v/>
      </c>
    </row>
    <row r="4943" spans="1:14" x14ac:dyDescent="0.35">
      <c r="A4943" t="s">
        <v>56</v>
      </c>
      <c r="B4943" t="s">
        <v>230</v>
      </c>
      <c r="C4943" s="1">
        <v>44137</v>
      </c>
      <c r="D4943" t="s">
        <v>122</v>
      </c>
      <c r="E4943" s="3">
        <v>0.75800000000000001</v>
      </c>
      <c r="F4943" s="4">
        <v>0</v>
      </c>
      <c r="G4943" s="2">
        <v>18045</v>
      </c>
      <c r="H4943" s="2">
        <v>17480</v>
      </c>
      <c r="I4943" s="2">
        <v>17945</v>
      </c>
      <c r="J4943" s="2">
        <v>18395</v>
      </c>
      <c r="K4943" s="2">
        <v>18845</v>
      </c>
      <c r="L4943" t="str">
        <f t="shared" si="154"/>
        <v/>
      </c>
      <c r="M4943" t="str">
        <f>IFERROR(VLOOKUP(A4943,'Статус менеджера'!$A$2:$B$48,2,TRUE),"")</f>
        <v>Продавець малим клієнтам</v>
      </c>
      <c r="N4943" s="2">
        <f t="shared" si="155"/>
        <v>13.777777777777779</v>
      </c>
    </row>
    <row r="4944" spans="1:14" x14ac:dyDescent="0.35">
      <c r="A4944" t="s">
        <v>56</v>
      </c>
      <c r="B4944" t="s">
        <v>230</v>
      </c>
      <c r="C4944" s="1">
        <v>44137</v>
      </c>
      <c r="D4944" t="s">
        <v>122</v>
      </c>
      <c r="E4944" s="3">
        <v>0.75800000000000001</v>
      </c>
      <c r="F4944" s="4">
        <v>0</v>
      </c>
      <c r="G4944" s="2">
        <v>18045</v>
      </c>
      <c r="H4944" s="2">
        <v>17480</v>
      </c>
      <c r="I4944" s="2">
        <v>17945</v>
      </c>
      <c r="J4944" s="2">
        <v>18395</v>
      </c>
      <c r="K4944" s="2">
        <v>18845</v>
      </c>
      <c r="L4944" t="str">
        <f t="shared" si="154"/>
        <v/>
      </c>
      <c r="M4944" t="str">
        <f>IFERROR(VLOOKUP(A4944,'Статус менеджера'!$A$2:$B$48,2,TRUE),"")</f>
        <v>Продавець малим клієнтам</v>
      </c>
      <c r="N4944" s="2">
        <f t="shared" si="155"/>
        <v>13.777777777777779</v>
      </c>
    </row>
    <row r="4945" spans="1:14" x14ac:dyDescent="0.35">
      <c r="A4945" t="s">
        <v>56</v>
      </c>
      <c r="B4945" t="s">
        <v>230</v>
      </c>
      <c r="C4945" s="1">
        <v>44137</v>
      </c>
      <c r="D4945" t="s">
        <v>122</v>
      </c>
      <c r="E4945" s="3">
        <v>1.8939999999999999</v>
      </c>
      <c r="F4945" s="4">
        <v>0</v>
      </c>
      <c r="G4945" s="2">
        <v>18045</v>
      </c>
      <c r="H4945" s="2">
        <v>17500</v>
      </c>
      <c r="I4945" s="2">
        <v>17945</v>
      </c>
      <c r="J4945" s="2">
        <v>18395</v>
      </c>
      <c r="K4945" s="2">
        <v>18845</v>
      </c>
      <c r="L4945" t="str">
        <f t="shared" si="154"/>
        <v/>
      </c>
      <c r="M4945" t="str">
        <f>IFERROR(VLOOKUP(A4945,'Статус менеджера'!$A$2:$B$48,2,TRUE),"")</f>
        <v>Продавець малим клієнтам</v>
      </c>
      <c r="N4945" s="2">
        <f t="shared" si="155"/>
        <v>13.777777777777779</v>
      </c>
    </row>
    <row r="4946" spans="1:14" x14ac:dyDescent="0.35">
      <c r="A4946" t="s">
        <v>56</v>
      </c>
      <c r="B4946" t="s">
        <v>230</v>
      </c>
      <c r="C4946" s="1">
        <v>44137</v>
      </c>
      <c r="D4946" t="s">
        <v>122</v>
      </c>
      <c r="E4946" s="3">
        <v>1.9</v>
      </c>
      <c r="F4946" s="4">
        <v>0</v>
      </c>
      <c r="G4946" s="2">
        <v>18715</v>
      </c>
      <c r="H4946" s="2">
        <v>18150</v>
      </c>
      <c r="I4946" s="2">
        <v>18615</v>
      </c>
      <c r="J4946" s="2">
        <v>19065</v>
      </c>
      <c r="K4946" s="2">
        <v>19515</v>
      </c>
      <c r="L4946" t="str">
        <f t="shared" si="154"/>
        <v/>
      </c>
      <c r="M4946" t="str">
        <f>IFERROR(VLOOKUP(A4946,'Статус менеджера'!$A$2:$B$48,2,TRUE),"")</f>
        <v>Продавець малим клієнтам</v>
      </c>
      <c r="N4946" s="2">
        <f t="shared" si="155"/>
        <v>13.777777777777779</v>
      </c>
    </row>
    <row r="4947" spans="1:14" x14ac:dyDescent="0.35">
      <c r="A4947" t="s">
        <v>56</v>
      </c>
      <c r="B4947" t="s">
        <v>230</v>
      </c>
      <c r="C4947" s="1">
        <v>44137</v>
      </c>
      <c r="D4947" t="s">
        <v>122</v>
      </c>
      <c r="E4947" s="3">
        <v>1.9</v>
      </c>
      <c r="F4947" s="4">
        <v>0</v>
      </c>
      <c r="G4947" s="2">
        <v>18715</v>
      </c>
      <c r="H4947" s="2">
        <v>18150</v>
      </c>
      <c r="I4947" s="2">
        <v>18615</v>
      </c>
      <c r="J4947" s="2">
        <v>19065</v>
      </c>
      <c r="K4947" s="2">
        <v>19515</v>
      </c>
      <c r="L4947" t="str">
        <f t="shared" si="154"/>
        <v/>
      </c>
      <c r="M4947" t="str">
        <f>IFERROR(VLOOKUP(A4947,'Статус менеджера'!$A$2:$B$48,2,TRUE),"")</f>
        <v>Продавець малим клієнтам</v>
      </c>
      <c r="N4947" s="2">
        <f t="shared" si="155"/>
        <v>13.777777777777779</v>
      </c>
    </row>
    <row r="4948" spans="1:14" x14ac:dyDescent="0.35">
      <c r="A4948" t="s">
        <v>56</v>
      </c>
      <c r="B4948" t="s">
        <v>230</v>
      </c>
      <c r="C4948" s="1">
        <v>44137</v>
      </c>
      <c r="D4948" t="s">
        <v>122</v>
      </c>
      <c r="E4948" s="3">
        <v>3.7679999999999998</v>
      </c>
      <c r="F4948" s="4">
        <v>0</v>
      </c>
      <c r="G4948" s="2">
        <v>21880</v>
      </c>
      <c r="H4948" s="2">
        <v>20515</v>
      </c>
      <c r="I4948" s="2">
        <v>21430</v>
      </c>
      <c r="J4948" s="2">
        <v>21430</v>
      </c>
      <c r="K4948" s="2">
        <v>21880</v>
      </c>
      <c r="L4948" t="str">
        <f t="shared" si="154"/>
        <v/>
      </c>
      <c r="M4948" t="str">
        <f>IFERROR(VLOOKUP(A4948,'Статус менеджера'!$A$2:$B$48,2,TRUE),"")</f>
        <v>Продавець малим клієнтам</v>
      </c>
      <c r="N4948" s="2">
        <f t="shared" si="155"/>
        <v>30</v>
      </c>
    </row>
    <row r="4949" spans="1:14" x14ac:dyDescent="0.35">
      <c r="A4949" t="s">
        <v>33</v>
      </c>
      <c r="B4949" t="s">
        <v>224</v>
      </c>
      <c r="C4949" s="1">
        <v>44147</v>
      </c>
      <c r="D4949" t="s">
        <v>136</v>
      </c>
      <c r="E4949" s="3">
        <v>68.349999999999994</v>
      </c>
      <c r="F4949" s="4">
        <v>0</v>
      </c>
      <c r="G4949" s="2">
        <v>23227.39</v>
      </c>
      <c r="H4949" s="2">
        <v>21485</v>
      </c>
      <c r="I4949" s="2">
        <v>21920</v>
      </c>
      <c r="J4949" s="2">
        <v>24020</v>
      </c>
      <c r="K4949" s="2">
        <v>24020</v>
      </c>
      <c r="L4949" t="str">
        <f t="shared" si="154"/>
        <v/>
      </c>
      <c r="M4949" t="str">
        <f>IFERROR(VLOOKUP(A4949,'Статус менеджера'!$A$2:$B$48,2,TRUE),"")</f>
        <v>Продавець малим клієнтам</v>
      </c>
      <c r="N4949" s="2">
        <f t="shared" si="155"/>
        <v>16.98053333333333</v>
      </c>
    </row>
    <row r="4950" spans="1:14" x14ac:dyDescent="0.35">
      <c r="A4950" t="s">
        <v>15</v>
      </c>
      <c r="B4950" t="s">
        <v>233</v>
      </c>
      <c r="C4950" s="1">
        <v>44152</v>
      </c>
      <c r="D4950" t="s">
        <v>128</v>
      </c>
      <c r="E4950" s="3">
        <v>6.84</v>
      </c>
      <c r="F4950" s="4">
        <v>0</v>
      </c>
      <c r="G4950" s="2">
        <v>22605</v>
      </c>
      <c r="H4950" s="2">
        <v>21910</v>
      </c>
      <c r="I4950" s="2">
        <v>22350</v>
      </c>
      <c r="J4950" s="2">
        <v>22900</v>
      </c>
      <c r="K4950" s="2">
        <v>23350</v>
      </c>
      <c r="L4950" t="str">
        <f t="shared" si="154"/>
        <v/>
      </c>
      <c r="M4950" t="str">
        <f>IFERROR(VLOOKUP(A4950,'Статус менеджера'!$A$2:$B$48,2,TRUE),"")</f>
        <v/>
      </c>
      <c r="N4950" s="2">
        <f t="shared" si="155"/>
        <v>15.709090909090909</v>
      </c>
    </row>
    <row r="4951" spans="1:14" x14ac:dyDescent="0.35">
      <c r="A4951" t="s">
        <v>5</v>
      </c>
      <c r="B4951" t="s">
        <v>228</v>
      </c>
      <c r="C4951" s="1">
        <v>44151</v>
      </c>
      <c r="D4951" t="s">
        <v>122</v>
      </c>
      <c r="E4951" s="3">
        <v>2.2610000000000001</v>
      </c>
      <c r="F4951" s="4">
        <v>0</v>
      </c>
      <c r="G4951" s="2">
        <v>25200</v>
      </c>
      <c r="H4951" s="2">
        <v>25200</v>
      </c>
      <c r="I4951" s="2">
        <v>25545</v>
      </c>
      <c r="J4951" s="2">
        <v>26095</v>
      </c>
      <c r="K4951" s="2">
        <v>26545</v>
      </c>
      <c r="L4951" t="str">
        <f t="shared" si="154"/>
        <v/>
      </c>
      <c r="M4951" t="str">
        <f>IFERROR(VLOOKUP(A4951,'Статус менеджера'!$A$2:$B$48,2,TRUE),"")</f>
        <v>Продавець малим клієнтам</v>
      </c>
      <c r="N4951" s="2">
        <f t="shared" si="155"/>
        <v>8</v>
      </c>
    </row>
    <row r="4952" spans="1:14" x14ac:dyDescent="0.35">
      <c r="A4952" t="s">
        <v>5</v>
      </c>
      <c r="B4952" t="s">
        <v>228</v>
      </c>
      <c r="C4952" s="1">
        <v>44151</v>
      </c>
      <c r="D4952" t="s">
        <v>122</v>
      </c>
      <c r="E4952" s="3">
        <v>4.0060000000000002</v>
      </c>
      <c r="F4952" s="4">
        <v>0</v>
      </c>
      <c r="G4952" s="2">
        <v>25200</v>
      </c>
      <c r="H4952" s="2">
        <v>25200</v>
      </c>
      <c r="I4952" s="2">
        <v>25545</v>
      </c>
      <c r="J4952" s="2">
        <v>26095</v>
      </c>
      <c r="K4952" s="2">
        <v>26545</v>
      </c>
      <c r="L4952" t="str">
        <f t="shared" si="154"/>
        <v/>
      </c>
      <c r="M4952" t="str">
        <f>IFERROR(VLOOKUP(A4952,'Статус менеджера'!$A$2:$B$48,2,TRUE),"")</f>
        <v>Продавець малим клієнтам</v>
      </c>
      <c r="N4952" s="2">
        <f t="shared" si="155"/>
        <v>8</v>
      </c>
    </row>
    <row r="4953" spans="1:14" x14ac:dyDescent="0.35">
      <c r="A4953" t="s">
        <v>73</v>
      </c>
      <c r="B4953" t="s">
        <v>235</v>
      </c>
      <c r="C4953" s="1">
        <v>44138</v>
      </c>
      <c r="D4953" t="s">
        <v>115</v>
      </c>
      <c r="E4953" s="3">
        <v>5.59</v>
      </c>
      <c r="F4953" s="4">
        <v>0</v>
      </c>
      <c r="G4953" s="2">
        <v>20205</v>
      </c>
      <c r="H4953" s="2">
        <v>19470</v>
      </c>
      <c r="I4953" s="2">
        <v>20055</v>
      </c>
      <c r="J4953" s="2">
        <v>20405</v>
      </c>
      <c r="K4953" s="2">
        <v>20855</v>
      </c>
      <c r="L4953">
        <f t="shared" si="154"/>
        <v>86.245714285714286</v>
      </c>
      <c r="M4953" t="str">
        <f>IFERROR(VLOOKUP(A4953,'Статус менеджера'!$A$2:$B$48,2,TRUE),"")</f>
        <v>Продавець малим клієнтам</v>
      </c>
      <c r="N4953" s="2">
        <f t="shared" si="155"/>
        <v>15.428571428571429</v>
      </c>
    </row>
    <row r="4954" spans="1:14" x14ac:dyDescent="0.35">
      <c r="A4954" t="s">
        <v>73</v>
      </c>
      <c r="B4954" t="s">
        <v>235</v>
      </c>
      <c r="C4954" s="1">
        <v>44138</v>
      </c>
      <c r="D4954" t="s">
        <v>115</v>
      </c>
      <c r="E4954" s="3">
        <v>5.39</v>
      </c>
      <c r="F4954" s="4">
        <v>0</v>
      </c>
      <c r="G4954" s="2">
        <v>20205</v>
      </c>
      <c r="H4954" s="2">
        <v>19470</v>
      </c>
      <c r="I4954" s="2">
        <v>20055</v>
      </c>
      <c r="J4954" s="2">
        <v>20405</v>
      </c>
      <c r="K4954" s="2">
        <v>20855</v>
      </c>
      <c r="L4954">
        <f t="shared" si="154"/>
        <v>83.16</v>
      </c>
      <c r="M4954" t="str">
        <f>IFERROR(VLOOKUP(A4954,'Статус менеджера'!$A$2:$B$48,2,TRUE),"")</f>
        <v>Продавець малим клієнтам</v>
      </c>
      <c r="N4954" s="2">
        <f t="shared" si="155"/>
        <v>15.428571428571429</v>
      </c>
    </row>
    <row r="4955" spans="1:14" x14ac:dyDescent="0.35">
      <c r="A4955" t="s">
        <v>73</v>
      </c>
      <c r="B4955" t="s">
        <v>235</v>
      </c>
      <c r="C4955" s="1">
        <v>44138</v>
      </c>
      <c r="D4955" t="s">
        <v>115</v>
      </c>
      <c r="E4955" s="3">
        <v>5.51</v>
      </c>
      <c r="F4955" s="4">
        <v>0</v>
      </c>
      <c r="G4955" s="2">
        <v>20205</v>
      </c>
      <c r="H4955" s="2">
        <v>19470</v>
      </c>
      <c r="I4955" s="2">
        <v>20055</v>
      </c>
      <c r="J4955" s="2">
        <v>20405</v>
      </c>
      <c r="K4955" s="2">
        <v>20855</v>
      </c>
      <c r="L4955">
        <f t="shared" si="154"/>
        <v>85.011428571428567</v>
      </c>
      <c r="M4955" t="str">
        <f>IFERROR(VLOOKUP(A4955,'Статус менеджера'!$A$2:$B$48,2,TRUE),"")</f>
        <v>Продавець малим клієнтам</v>
      </c>
      <c r="N4955" s="2">
        <f t="shared" si="155"/>
        <v>15.428571428571429</v>
      </c>
    </row>
    <row r="4956" spans="1:14" x14ac:dyDescent="0.35">
      <c r="A4956" t="s">
        <v>73</v>
      </c>
      <c r="B4956" t="s">
        <v>235</v>
      </c>
      <c r="C4956" s="1">
        <v>44138</v>
      </c>
      <c r="D4956" t="s">
        <v>127</v>
      </c>
      <c r="E4956" s="3">
        <v>0</v>
      </c>
      <c r="F4956" s="4">
        <v>0</v>
      </c>
      <c r="G4956" s="2">
        <v>2400</v>
      </c>
      <c r="H4956" s="2" t="e">
        <v>#N/A</v>
      </c>
      <c r="I4956" s="2" t="e">
        <v>#N/A</v>
      </c>
      <c r="J4956" s="2" t="e">
        <v>#N/A</v>
      </c>
      <c r="K4956" s="2" t="e">
        <v>#N/A</v>
      </c>
      <c r="L4956" t="str">
        <f t="shared" si="154"/>
        <v/>
      </c>
      <c r="M4956" t="str">
        <f>IFERROR(VLOOKUP(A4956,'Статус менеджера'!$A$2:$B$48,2,TRUE),"")</f>
        <v>Продавець малим клієнтам</v>
      </c>
      <c r="N4956" s="2" t="str">
        <f t="shared" si="155"/>
        <v/>
      </c>
    </row>
    <row r="4957" spans="1:14" x14ac:dyDescent="0.35">
      <c r="A4957" t="s">
        <v>82</v>
      </c>
      <c r="B4957" t="s">
        <v>227</v>
      </c>
      <c r="C4957" s="1">
        <v>44141</v>
      </c>
      <c r="D4957" t="s">
        <v>121</v>
      </c>
      <c r="E4957" s="3">
        <v>0.40500000000000003</v>
      </c>
      <c r="F4957" s="4">
        <v>0</v>
      </c>
      <c r="G4957" s="2">
        <v>20685</v>
      </c>
      <c r="H4957" s="2">
        <v>19340</v>
      </c>
      <c r="I4957" s="2">
        <v>19885</v>
      </c>
      <c r="J4957" s="2">
        <v>20235</v>
      </c>
      <c r="K4957" s="2">
        <v>20685</v>
      </c>
      <c r="L4957" t="str">
        <f t="shared" si="154"/>
        <v/>
      </c>
      <c r="M4957" t="str">
        <f>IFERROR(VLOOKUP(A4957,'Статус менеджера'!$A$2:$B$48,2,TRUE),"")</f>
        <v/>
      </c>
      <c r="N4957" s="2">
        <f t="shared" si="155"/>
        <v>30</v>
      </c>
    </row>
    <row r="4958" spans="1:14" x14ac:dyDescent="0.35">
      <c r="A4958" t="s">
        <v>78</v>
      </c>
      <c r="B4958" t="s">
        <v>225</v>
      </c>
      <c r="C4958" s="1">
        <v>44148</v>
      </c>
      <c r="D4958" t="s">
        <v>116</v>
      </c>
      <c r="E4958" s="3">
        <v>3.2000000000000001E-2</v>
      </c>
      <c r="F4958" s="4">
        <v>0</v>
      </c>
      <c r="G4958" s="2">
        <v>20010</v>
      </c>
      <c r="H4958" s="2">
        <v>18665</v>
      </c>
      <c r="I4958" s="2">
        <v>19210</v>
      </c>
      <c r="J4958" s="2">
        <v>19560</v>
      </c>
      <c r="K4958" s="2">
        <v>20010</v>
      </c>
      <c r="L4958">
        <f t="shared" si="154"/>
        <v>0.96</v>
      </c>
      <c r="M4958" t="str">
        <f>IFERROR(VLOOKUP(A4958,'Статус менеджера'!$A$2:$B$48,2,TRUE),"")</f>
        <v>Продавець малим клієнтам</v>
      </c>
      <c r="N4958" s="2">
        <f t="shared" si="155"/>
        <v>30</v>
      </c>
    </row>
    <row r="4959" spans="1:14" x14ac:dyDescent="0.35">
      <c r="A4959" t="s">
        <v>78</v>
      </c>
      <c r="B4959" t="s">
        <v>225</v>
      </c>
      <c r="C4959" s="1">
        <v>44148</v>
      </c>
      <c r="D4959" t="s">
        <v>120</v>
      </c>
      <c r="E4959" s="3">
        <v>1.7000000000000001E-2</v>
      </c>
      <c r="F4959" s="4">
        <v>0</v>
      </c>
      <c r="G4959" s="2">
        <v>19180</v>
      </c>
      <c r="H4959" s="2">
        <v>17690</v>
      </c>
      <c r="I4959" s="2">
        <v>18370</v>
      </c>
      <c r="J4959" s="2">
        <v>18680</v>
      </c>
      <c r="K4959" s="2">
        <v>19180</v>
      </c>
      <c r="L4959">
        <f t="shared" si="154"/>
        <v>0.51</v>
      </c>
      <c r="M4959" t="str">
        <f>IFERROR(VLOOKUP(A4959,'Статус менеджера'!$A$2:$B$48,2,TRUE),"")</f>
        <v>Продавець малим клієнтам</v>
      </c>
      <c r="N4959" s="2">
        <f t="shared" si="155"/>
        <v>30</v>
      </c>
    </row>
    <row r="4960" spans="1:14" x14ac:dyDescent="0.35">
      <c r="A4960" t="s">
        <v>78</v>
      </c>
      <c r="B4960" t="s">
        <v>225</v>
      </c>
      <c r="C4960" s="1">
        <v>44148</v>
      </c>
      <c r="D4960" t="s">
        <v>118</v>
      </c>
      <c r="E4960" s="3">
        <v>0</v>
      </c>
      <c r="F4960" s="4">
        <v>0</v>
      </c>
      <c r="G4960" s="2">
        <v>18</v>
      </c>
      <c r="H4960" s="2" t="e">
        <v>#N/A</v>
      </c>
      <c r="I4960" s="2" t="e">
        <v>#N/A</v>
      </c>
      <c r="J4960" s="2" t="e">
        <v>#N/A</v>
      </c>
      <c r="K4960" s="2" t="e">
        <v>#N/A</v>
      </c>
      <c r="L4960" t="str">
        <f t="shared" si="154"/>
        <v/>
      </c>
      <c r="M4960" t="str">
        <f>IFERROR(VLOOKUP(A4960,'Статус менеджера'!$A$2:$B$48,2,TRUE),"")</f>
        <v>Продавець малим клієнтам</v>
      </c>
      <c r="N4960" s="2" t="str">
        <f t="shared" si="155"/>
        <v/>
      </c>
    </row>
    <row r="4961" spans="1:14" x14ac:dyDescent="0.35">
      <c r="A4961" t="s">
        <v>48</v>
      </c>
      <c r="B4961" t="s">
        <v>236</v>
      </c>
      <c r="C4961" s="1">
        <v>44151</v>
      </c>
      <c r="D4961" t="s">
        <v>123</v>
      </c>
      <c r="E4961" s="3">
        <v>11.587</v>
      </c>
      <c r="F4961" s="4" t="s">
        <v>215</v>
      </c>
      <c r="G4961" s="2">
        <v>16245.89</v>
      </c>
      <c r="H4961" s="2">
        <v>15800</v>
      </c>
      <c r="I4961" s="2">
        <v>16695</v>
      </c>
      <c r="J4961" s="2">
        <v>17045</v>
      </c>
      <c r="K4961" s="2">
        <v>17795</v>
      </c>
      <c r="L4961">
        <f t="shared" si="154"/>
        <v>115.78662538547482</v>
      </c>
      <c r="M4961" t="str">
        <f>IFERROR(VLOOKUP(A4961,'Статус менеджера'!$A$2:$B$48,2,TRUE),"")</f>
        <v>Продавець малим клієнтам</v>
      </c>
      <c r="N4961" s="2">
        <f t="shared" si="155"/>
        <v>9.9928044692737394</v>
      </c>
    </row>
    <row r="4962" spans="1:14" x14ac:dyDescent="0.35">
      <c r="A4962" t="s">
        <v>62</v>
      </c>
      <c r="B4962" t="s">
        <v>224</v>
      </c>
      <c r="C4962" s="1">
        <v>44139</v>
      </c>
      <c r="D4962" t="s">
        <v>122</v>
      </c>
      <c r="E4962" s="3">
        <v>3.8</v>
      </c>
      <c r="F4962" s="4">
        <v>0</v>
      </c>
      <c r="G4962" s="2">
        <v>18887.2</v>
      </c>
      <c r="H4962" s="2">
        <v>18510</v>
      </c>
      <c r="I4962" s="2">
        <v>18885</v>
      </c>
      <c r="J4962" s="2">
        <v>19435</v>
      </c>
      <c r="K4962" s="2">
        <v>19885</v>
      </c>
      <c r="L4962" t="str">
        <f t="shared" si="154"/>
        <v/>
      </c>
      <c r="M4962" t="str">
        <f>IFERROR(VLOOKUP(A4962,'Статус менеджера'!$A$2:$B$48,2,TRUE),"")</f>
        <v/>
      </c>
      <c r="N4962" s="2">
        <f t="shared" si="155"/>
        <v>12.032000000000011</v>
      </c>
    </row>
    <row r="4963" spans="1:14" x14ac:dyDescent="0.35">
      <c r="A4963" t="s">
        <v>62</v>
      </c>
      <c r="B4963" t="s">
        <v>224</v>
      </c>
      <c r="C4963" s="1">
        <v>44139</v>
      </c>
      <c r="D4963" t="s">
        <v>122</v>
      </c>
      <c r="E4963" s="3">
        <v>3.7989999999999999</v>
      </c>
      <c r="F4963" s="4">
        <v>0</v>
      </c>
      <c r="G4963" s="2">
        <v>19902.2</v>
      </c>
      <c r="H4963" s="2">
        <v>19525</v>
      </c>
      <c r="I4963" s="2">
        <v>19900</v>
      </c>
      <c r="J4963" s="2">
        <v>20450</v>
      </c>
      <c r="K4963" s="2">
        <v>20900</v>
      </c>
      <c r="L4963" t="str">
        <f t="shared" si="154"/>
        <v/>
      </c>
      <c r="M4963" t="str">
        <f>IFERROR(VLOOKUP(A4963,'Статус менеджера'!$A$2:$B$48,2,TRUE),"")</f>
        <v/>
      </c>
      <c r="N4963" s="2">
        <f t="shared" si="155"/>
        <v>12.032000000000011</v>
      </c>
    </row>
    <row r="4964" spans="1:14" x14ac:dyDescent="0.35">
      <c r="A4964" t="s">
        <v>36</v>
      </c>
      <c r="B4964" t="s">
        <v>225</v>
      </c>
      <c r="C4964" s="1">
        <v>44146</v>
      </c>
      <c r="D4964" t="s">
        <v>132</v>
      </c>
      <c r="E4964" s="3">
        <v>6.0000000000000001E-3</v>
      </c>
      <c r="F4964" s="4">
        <v>0</v>
      </c>
      <c r="G4964" s="2">
        <v>19215</v>
      </c>
      <c r="H4964" s="2">
        <v>17525</v>
      </c>
      <c r="I4964" s="2">
        <v>17965</v>
      </c>
      <c r="J4964" s="2">
        <v>18465</v>
      </c>
      <c r="K4964" s="2">
        <v>19215</v>
      </c>
      <c r="L4964" t="str">
        <f t="shared" si="154"/>
        <v/>
      </c>
      <c r="M4964" t="str">
        <f>IFERROR(VLOOKUP(A4964,'Статус менеджера'!$A$2:$B$48,2,TRUE),"")</f>
        <v/>
      </c>
      <c r="N4964" s="2">
        <f t="shared" si="155"/>
        <v>30</v>
      </c>
    </row>
    <row r="4965" spans="1:14" x14ac:dyDescent="0.35">
      <c r="A4965" t="s">
        <v>36</v>
      </c>
      <c r="B4965" t="s">
        <v>225</v>
      </c>
      <c r="C4965" s="1">
        <v>44146</v>
      </c>
      <c r="D4965" t="s">
        <v>118</v>
      </c>
      <c r="E4965" s="3">
        <v>0</v>
      </c>
      <c r="F4965" s="4">
        <v>0</v>
      </c>
      <c r="G4965" s="2">
        <v>12</v>
      </c>
      <c r="H4965" s="2" t="e">
        <v>#N/A</v>
      </c>
      <c r="I4965" s="2" t="e">
        <v>#N/A</v>
      </c>
      <c r="J4965" s="2" t="e">
        <v>#N/A</v>
      </c>
      <c r="K4965" s="2" t="e">
        <v>#N/A</v>
      </c>
      <c r="L4965" t="str">
        <f t="shared" si="154"/>
        <v/>
      </c>
      <c r="M4965" t="str">
        <f>IFERROR(VLOOKUP(A4965,'Статус менеджера'!$A$2:$B$48,2,TRUE),"")</f>
        <v/>
      </c>
      <c r="N4965" s="2" t="str">
        <f t="shared" si="155"/>
        <v/>
      </c>
    </row>
    <row r="4966" spans="1:14" x14ac:dyDescent="0.35">
      <c r="A4966" t="s">
        <v>45</v>
      </c>
      <c r="B4966" t="s">
        <v>228</v>
      </c>
      <c r="C4966" s="1">
        <v>44152</v>
      </c>
      <c r="D4966" t="s">
        <v>124</v>
      </c>
      <c r="E4966" s="3">
        <v>1.03</v>
      </c>
      <c r="F4966" s="4">
        <v>0</v>
      </c>
      <c r="G4966" s="2">
        <v>17760</v>
      </c>
      <c r="H4966" s="2">
        <v>17120</v>
      </c>
      <c r="I4966" s="2">
        <v>17610</v>
      </c>
      <c r="J4966" s="2">
        <v>18110</v>
      </c>
      <c r="K4966" s="2">
        <v>18610</v>
      </c>
      <c r="L4966" t="str">
        <f t="shared" si="154"/>
        <v/>
      </c>
      <c r="M4966" t="str">
        <f>IFERROR(VLOOKUP(A4966,'Статус менеджера'!$A$2:$B$48,2,TRUE),"")</f>
        <v/>
      </c>
      <c r="N4966" s="2">
        <f t="shared" si="155"/>
        <v>14.4</v>
      </c>
    </row>
    <row r="4967" spans="1:14" x14ac:dyDescent="0.35">
      <c r="A4967" t="s">
        <v>45</v>
      </c>
      <c r="B4967" t="s">
        <v>228</v>
      </c>
      <c r="C4967" s="1">
        <v>44152</v>
      </c>
      <c r="D4967" t="s">
        <v>124</v>
      </c>
      <c r="E4967" s="3">
        <v>2.81</v>
      </c>
      <c r="F4967" s="4">
        <v>0</v>
      </c>
      <c r="G4967" s="2">
        <v>17760</v>
      </c>
      <c r="H4967" s="2">
        <v>17120</v>
      </c>
      <c r="I4967" s="2">
        <v>17610</v>
      </c>
      <c r="J4967" s="2">
        <v>18110</v>
      </c>
      <c r="K4967" s="2">
        <v>18610</v>
      </c>
      <c r="L4967" t="str">
        <f t="shared" si="154"/>
        <v/>
      </c>
      <c r="M4967" t="str">
        <f>IFERROR(VLOOKUP(A4967,'Статус менеджера'!$A$2:$B$48,2,TRUE),"")</f>
        <v/>
      </c>
      <c r="N4967" s="2">
        <f t="shared" si="155"/>
        <v>14.4</v>
      </c>
    </row>
    <row r="4968" spans="1:14" x14ac:dyDescent="0.35">
      <c r="A4968" t="s">
        <v>45</v>
      </c>
      <c r="B4968" t="s">
        <v>228</v>
      </c>
      <c r="C4968" s="1">
        <v>44152</v>
      </c>
      <c r="D4968" t="s">
        <v>124</v>
      </c>
      <c r="E4968" s="3">
        <v>8.1300000000000008</v>
      </c>
      <c r="F4968" s="4">
        <v>0</v>
      </c>
      <c r="G4968" s="2">
        <v>17760</v>
      </c>
      <c r="H4968" s="2">
        <v>17120</v>
      </c>
      <c r="I4968" s="2">
        <v>17610</v>
      </c>
      <c r="J4968" s="2">
        <v>18110</v>
      </c>
      <c r="K4968" s="2">
        <v>18610</v>
      </c>
      <c r="L4968" t="str">
        <f t="shared" si="154"/>
        <v/>
      </c>
      <c r="M4968" t="str">
        <f>IFERROR(VLOOKUP(A4968,'Статус менеджера'!$A$2:$B$48,2,TRUE),"")</f>
        <v/>
      </c>
      <c r="N4968" s="2">
        <f t="shared" si="155"/>
        <v>14.4</v>
      </c>
    </row>
    <row r="4969" spans="1:14" x14ac:dyDescent="0.35">
      <c r="A4969" t="s">
        <v>45</v>
      </c>
      <c r="B4969" t="s">
        <v>228</v>
      </c>
      <c r="C4969" s="1">
        <v>44152</v>
      </c>
      <c r="D4969" t="s">
        <v>124</v>
      </c>
      <c r="E4969" s="3">
        <v>8.07</v>
      </c>
      <c r="F4969" s="4">
        <v>0</v>
      </c>
      <c r="G4969" s="2">
        <v>17760</v>
      </c>
      <c r="H4969" s="2">
        <v>17120</v>
      </c>
      <c r="I4969" s="2">
        <v>17610</v>
      </c>
      <c r="J4969" s="2">
        <v>18110</v>
      </c>
      <c r="K4969" s="2">
        <v>18610</v>
      </c>
      <c r="L4969" t="str">
        <f t="shared" si="154"/>
        <v/>
      </c>
      <c r="M4969" t="str">
        <f>IFERROR(VLOOKUP(A4969,'Статус менеджера'!$A$2:$B$48,2,TRUE),"")</f>
        <v/>
      </c>
      <c r="N4969" s="2">
        <f t="shared" si="155"/>
        <v>14.4</v>
      </c>
    </row>
    <row r="4970" spans="1:14" x14ac:dyDescent="0.35">
      <c r="A4970" t="s">
        <v>5</v>
      </c>
      <c r="B4970" t="s">
        <v>222</v>
      </c>
      <c r="C4970" s="1">
        <v>44160</v>
      </c>
      <c r="D4970" t="s">
        <v>145</v>
      </c>
      <c r="E4970" s="3">
        <v>21.29</v>
      </c>
      <c r="F4970" s="4">
        <v>0</v>
      </c>
      <c r="G4970" s="2">
        <v>23105</v>
      </c>
      <c r="H4970" s="2">
        <v>21550</v>
      </c>
      <c r="I4970" s="2">
        <v>22105</v>
      </c>
      <c r="J4970" s="2">
        <v>22605</v>
      </c>
      <c r="K4970" s="2">
        <v>23105</v>
      </c>
      <c r="L4970" t="str">
        <f t="shared" si="154"/>
        <v/>
      </c>
      <c r="M4970" t="str">
        <f>IFERROR(VLOOKUP(A4970,'Статус менеджера'!$A$2:$B$48,2,TRUE),"")</f>
        <v>Продавець малим клієнтам</v>
      </c>
      <c r="N4970" s="2">
        <f t="shared" si="155"/>
        <v>30</v>
      </c>
    </row>
    <row r="4971" spans="1:14" x14ac:dyDescent="0.35">
      <c r="A4971" t="s">
        <v>37</v>
      </c>
      <c r="B4971" t="s">
        <v>114</v>
      </c>
      <c r="C4971" s="1">
        <v>44137</v>
      </c>
      <c r="D4971" t="s">
        <v>142</v>
      </c>
      <c r="E4971" s="3">
        <v>2.3780000000000001</v>
      </c>
      <c r="F4971" s="4">
        <v>0</v>
      </c>
      <c r="G4971" s="2">
        <v>17835</v>
      </c>
      <c r="H4971" s="2">
        <v>17305</v>
      </c>
      <c r="I4971" s="2">
        <v>17835</v>
      </c>
      <c r="J4971" s="2">
        <v>18235</v>
      </c>
      <c r="K4971" s="2">
        <v>18985</v>
      </c>
      <c r="L4971" t="str">
        <f t="shared" si="154"/>
        <v/>
      </c>
      <c r="M4971" t="str">
        <f>IFERROR(VLOOKUP(A4971,'Статус менеджера'!$A$2:$B$48,2,TRUE),"")</f>
        <v/>
      </c>
      <c r="N4971" s="2">
        <f t="shared" si="155"/>
        <v>12</v>
      </c>
    </row>
    <row r="4972" spans="1:14" x14ac:dyDescent="0.35">
      <c r="A4972" t="s">
        <v>100</v>
      </c>
      <c r="B4972" t="s">
        <v>225</v>
      </c>
      <c r="C4972" s="1">
        <v>44137</v>
      </c>
      <c r="D4972" t="s">
        <v>119</v>
      </c>
      <c r="E4972" s="3">
        <v>1.4E-2</v>
      </c>
      <c r="F4972" s="4">
        <v>0</v>
      </c>
      <c r="G4972" s="2">
        <v>21845</v>
      </c>
      <c r="H4972" s="2">
        <v>19980</v>
      </c>
      <c r="I4972" s="2">
        <v>20795</v>
      </c>
      <c r="J4972" s="2">
        <v>21345</v>
      </c>
      <c r="K4972" s="2">
        <v>21845</v>
      </c>
      <c r="L4972">
        <f t="shared" si="154"/>
        <v>0.42</v>
      </c>
      <c r="M4972" t="str">
        <f>IFERROR(VLOOKUP(A4972,'Статус менеджера'!$A$2:$B$48,2,TRUE),"")</f>
        <v>Продавець малим клієнтам</v>
      </c>
      <c r="N4972" s="2">
        <f t="shared" si="155"/>
        <v>30</v>
      </c>
    </row>
    <row r="4973" spans="1:14" x14ac:dyDescent="0.35">
      <c r="A4973" t="s">
        <v>100</v>
      </c>
      <c r="B4973" t="s">
        <v>225</v>
      </c>
      <c r="C4973" s="1">
        <v>44137</v>
      </c>
      <c r="D4973" t="s">
        <v>119</v>
      </c>
      <c r="E4973" s="3">
        <v>3.2000000000000001E-2</v>
      </c>
      <c r="F4973" s="4">
        <v>0</v>
      </c>
      <c r="G4973" s="2">
        <v>21595</v>
      </c>
      <c r="H4973" s="2">
        <v>19730</v>
      </c>
      <c r="I4973" s="2">
        <v>20545</v>
      </c>
      <c r="J4973" s="2">
        <v>21095</v>
      </c>
      <c r="K4973" s="2">
        <v>21595</v>
      </c>
      <c r="L4973">
        <f t="shared" si="154"/>
        <v>0.96</v>
      </c>
      <c r="M4973" t="str">
        <f>IFERROR(VLOOKUP(A4973,'Статус менеджера'!$A$2:$B$48,2,TRUE),"")</f>
        <v>Продавець малим клієнтам</v>
      </c>
      <c r="N4973" s="2">
        <f t="shared" si="155"/>
        <v>30</v>
      </c>
    </row>
    <row r="4974" spans="1:14" x14ac:dyDescent="0.35">
      <c r="A4974" t="s">
        <v>100</v>
      </c>
      <c r="B4974" t="s">
        <v>225</v>
      </c>
      <c r="C4974" s="1">
        <v>44137</v>
      </c>
      <c r="D4974" t="s">
        <v>118</v>
      </c>
      <c r="E4974" s="3">
        <v>0</v>
      </c>
      <c r="F4974" s="4">
        <v>0</v>
      </c>
      <c r="G4974" s="2">
        <v>46</v>
      </c>
      <c r="H4974" s="2" t="e">
        <v>#N/A</v>
      </c>
      <c r="I4974" s="2" t="e">
        <v>#N/A</v>
      </c>
      <c r="J4974" s="2" t="e">
        <v>#N/A</v>
      </c>
      <c r="K4974" s="2" t="e">
        <v>#N/A</v>
      </c>
      <c r="L4974" t="str">
        <f t="shared" si="154"/>
        <v/>
      </c>
      <c r="M4974" t="str">
        <f>IFERROR(VLOOKUP(A4974,'Статус менеджера'!$A$2:$B$48,2,TRUE),"")</f>
        <v>Продавець малим клієнтам</v>
      </c>
      <c r="N4974" s="2" t="str">
        <f t="shared" si="155"/>
        <v/>
      </c>
    </row>
    <row r="4975" spans="1:14" x14ac:dyDescent="0.35">
      <c r="A4975" t="s">
        <v>100</v>
      </c>
      <c r="B4975" t="s">
        <v>225</v>
      </c>
      <c r="C4975" s="1">
        <v>44137</v>
      </c>
      <c r="D4975" t="s">
        <v>120</v>
      </c>
      <c r="E4975" s="3">
        <v>7.0000000000000001E-3</v>
      </c>
      <c r="F4975" s="4">
        <v>0</v>
      </c>
      <c r="G4975" s="2">
        <v>19010</v>
      </c>
      <c r="H4975" s="2">
        <v>17520</v>
      </c>
      <c r="I4975" s="2">
        <v>18200</v>
      </c>
      <c r="J4975" s="2">
        <v>18510</v>
      </c>
      <c r="K4975" s="2">
        <v>19010</v>
      </c>
      <c r="L4975">
        <f t="shared" si="154"/>
        <v>0.21</v>
      </c>
      <c r="M4975" t="str">
        <f>IFERROR(VLOOKUP(A4975,'Статус менеджера'!$A$2:$B$48,2,TRUE),"")</f>
        <v>Продавець малим клієнтам</v>
      </c>
      <c r="N4975" s="2">
        <f t="shared" si="155"/>
        <v>30</v>
      </c>
    </row>
    <row r="4976" spans="1:14" x14ac:dyDescent="0.35">
      <c r="A4976" t="s">
        <v>71</v>
      </c>
      <c r="B4976" t="s">
        <v>232</v>
      </c>
      <c r="C4976" s="1">
        <v>44138</v>
      </c>
      <c r="D4976" t="s">
        <v>119</v>
      </c>
      <c r="E4976" s="3">
        <v>3.52</v>
      </c>
      <c r="F4976" s="4">
        <v>0</v>
      </c>
      <c r="G4976" s="2">
        <v>21945</v>
      </c>
      <c r="H4976" s="2">
        <v>21080</v>
      </c>
      <c r="I4976" s="2">
        <v>21945</v>
      </c>
      <c r="J4976" s="2">
        <v>22445</v>
      </c>
      <c r="K4976" s="2">
        <v>22945</v>
      </c>
      <c r="L4976" t="str">
        <f t="shared" si="154"/>
        <v/>
      </c>
      <c r="M4976" t="str">
        <f>IFERROR(VLOOKUP(A4976,'Статус менеджера'!$A$2:$B$48,2,TRUE),"")</f>
        <v/>
      </c>
      <c r="N4976" s="2">
        <f t="shared" si="155"/>
        <v>12</v>
      </c>
    </row>
    <row r="4977" spans="1:14" x14ac:dyDescent="0.35">
      <c r="A4977" t="s">
        <v>71</v>
      </c>
      <c r="B4977" t="s">
        <v>232</v>
      </c>
      <c r="C4977" s="1">
        <v>44138</v>
      </c>
      <c r="D4977" t="s">
        <v>119</v>
      </c>
      <c r="E4977" s="3">
        <v>3.508</v>
      </c>
      <c r="F4977" s="4">
        <v>0</v>
      </c>
      <c r="G4977" s="2">
        <v>21945</v>
      </c>
      <c r="H4977" s="2">
        <v>21080</v>
      </c>
      <c r="I4977" s="2">
        <v>21945</v>
      </c>
      <c r="J4977" s="2">
        <v>22445</v>
      </c>
      <c r="K4977" s="2">
        <v>22945</v>
      </c>
      <c r="L4977" t="str">
        <f t="shared" si="154"/>
        <v/>
      </c>
      <c r="M4977" t="str">
        <f>IFERROR(VLOOKUP(A4977,'Статус менеджера'!$A$2:$B$48,2,TRUE),"")</f>
        <v/>
      </c>
      <c r="N4977" s="2">
        <f t="shared" si="155"/>
        <v>12</v>
      </c>
    </row>
    <row r="4978" spans="1:14" x14ac:dyDescent="0.35">
      <c r="A4978" t="s">
        <v>71</v>
      </c>
      <c r="B4978" t="s">
        <v>232</v>
      </c>
      <c r="C4978" s="1">
        <v>44138</v>
      </c>
      <c r="D4978" t="s">
        <v>119</v>
      </c>
      <c r="E4978" s="3">
        <v>3.532</v>
      </c>
      <c r="F4978" s="4">
        <v>0</v>
      </c>
      <c r="G4978" s="2">
        <v>21945</v>
      </c>
      <c r="H4978" s="2">
        <v>21080</v>
      </c>
      <c r="I4978" s="2">
        <v>21945</v>
      </c>
      <c r="J4978" s="2">
        <v>22445</v>
      </c>
      <c r="K4978" s="2">
        <v>22945</v>
      </c>
      <c r="L4978" t="str">
        <f t="shared" si="154"/>
        <v/>
      </c>
      <c r="M4978" t="str">
        <f>IFERROR(VLOOKUP(A4978,'Статус менеджера'!$A$2:$B$48,2,TRUE),"")</f>
        <v/>
      </c>
      <c r="N4978" s="2">
        <f t="shared" si="155"/>
        <v>12</v>
      </c>
    </row>
    <row r="4979" spans="1:14" x14ac:dyDescent="0.35">
      <c r="A4979" t="s">
        <v>42</v>
      </c>
      <c r="B4979" t="s">
        <v>236</v>
      </c>
      <c r="C4979" s="1">
        <v>44152</v>
      </c>
      <c r="D4979" t="s">
        <v>119</v>
      </c>
      <c r="E4979" s="3">
        <v>0.17</v>
      </c>
      <c r="F4979" s="4" t="s">
        <v>215</v>
      </c>
      <c r="G4979" s="2">
        <v>22045.65</v>
      </c>
      <c r="H4979" s="2">
        <v>20730</v>
      </c>
      <c r="I4979" s="2">
        <v>21645</v>
      </c>
      <c r="J4979" s="2">
        <v>22095</v>
      </c>
      <c r="K4979" s="2">
        <v>22595</v>
      </c>
      <c r="L4979" t="str">
        <f t="shared" si="154"/>
        <v/>
      </c>
      <c r="M4979" t="str">
        <f>IFERROR(VLOOKUP(A4979,'Статус менеджера'!$A$2:$B$48,2,TRUE),"")</f>
        <v/>
      </c>
      <c r="N4979" s="2">
        <f t="shared" si="155"/>
        <v>19.122666666666692</v>
      </c>
    </row>
    <row r="4980" spans="1:14" x14ac:dyDescent="0.35">
      <c r="A4980" t="s">
        <v>69</v>
      </c>
      <c r="B4980" t="s">
        <v>223</v>
      </c>
      <c r="C4980" s="1">
        <v>44153</v>
      </c>
      <c r="D4980" t="s">
        <v>116</v>
      </c>
      <c r="E4980" s="3">
        <v>6.085</v>
      </c>
      <c r="F4980" s="4">
        <v>0</v>
      </c>
      <c r="G4980" s="2">
        <v>19790</v>
      </c>
      <c r="H4980" s="2">
        <v>17945</v>
      </c>
      <c r="I4980" s="2">
        <v>18490</v>
      </c>
      <c r="J4980" s="2">
        <v>18840</v>
      </c>
      <c r="K4980" s="2">
        <v>19290</v>
      </c>
      <c r="L4980" t="str">
        <f t="shared" si="154"/>
        <v/>
      </c>
      <c r="M4980" t="str">
        <f>IFERROR(VLOOKUP(A4980,'Статус менеджера'!$A$2:$B$48,2,TRUE),"")</f>
        <v/>
      </c>
      <c r="N4980" s="2">
        <f t="shared" si="155"/>
        <v>30</v>
      </c>
    </row>
    <row r="4981" spans="1:14" x14ac:dyDescent="0.35">
      <c r="A4981" t="s">
        <v>69</v>
      </c>
      <c r="B4981" t="s">
        <v>223</v>
      </c>
      <c r="C4981" s="1">
        <v>44153</v>
      </c>
      <c r="D4981" t="s">
        <v>116</v>
      </c>
      <c r="E4981" s="3">
        <v>5.5309999999999997</v>
      </c>
      <c r="F4981" s="4">
        <v>0</v>
      </c>
      <c r="G4981" s="2">
        <v>19790</v>
      </c>
      <c r="H4981" s="2">
        <v>17945</v>
      </c>
      <c r="I4981" s="2">
        <v>18490</v>
      </c>
      <c r="J4981" s="2">
        <v>18840</v>
      </c>
      <c r="K4981" s="2">
        <v>19290</v>
      </c>
      <c r="L4981" t="str">
        <f t="shared" si="154"/>
        <v/>
      </c>
      <c r="M4981" t="str">
        <f>IFERROR(VLOOKUP(A4981,'Статус менеджера'!$A$2:$B$48,2,TRUE),"")</f>
        <v/>
      </c>
      <c r="N4981" s="2">
        <f t="shared" si="155"/>
        <v>30</v>
      </c>
    </row>
    <row r="4982" spans="1:14" x14ac:dyDescent="0.35">
      <c r="A4982" t="s">
        <v>69</v>
      </c>
      <c r="B4982" t="s">
        <v>223</v>
      </c>
      <c r="C4982" s="1">
        <v>44153</v>
      </c>
      <c r="D4982" t="s">
        <v>116</v>
      </c>
      <c r="E4982" s="3">
        <v>3.5139999999999998</v>
      </c>
      <c r="F4982" s="4">
        <v>0</v>
      </c>
      <c r="G4982" s="2">
        <v>19790</v>
      </c>
      <c r="H4982" s="2">
        <v>17945</v>
      </c>
      <c r="I4982" s="2">
        <v>18490</v>
      </c>
      <c r="J4982" s="2">
        <v>18840</v>
      </c>
      <c r="K4982" s="2">
        <v>19290</v>
      </c>
      <c r="L4982" t="str">
        <f t="shared" si="154"/>
        <v/>
      </c>
      <c r="M4982" t="str">
        <f>IFERROR(VLOOKUP(A4982,'Статус менеджера'!$A$2:$B$48,2,TRUE),"")</f>
        <v/>
      </c>
      <c r="N4982" s="2">
        <f t="shared" si="155"/>
        <v>30</v>
      </c>
    </row>
    <row r="4983" spans="1:14" x14ac:dyDescent="0.35">
      <c r="A4983" t="s">
        <v>69</v>
      </c>
      <c r="B4983" t="s">
        <v>223</v>
      </c>
      <c r="C4983" s="1">
        <v>44153</v>
      </c>
      <c r="D4983" t="s">
        <v>120</v>
      </c>
      <c r="E4983" s="3">
        <v>4.53</v>
      </c>
      <c r="F4983" s="4">
        <v>0</v>
      </c>
      <c r="G4983" s="2">
        <v>18260</v>
      </c>
      <c r="H4983" s="2">
        <v>16285</v>
      </c>
      <c r="I4983" s="2">
        <v>16910</v>
      </c>
      <c r="J4983" s="2">
        <v>17260</v>
      </c>
      <c r="K4983" s="2">
        <v>17760</v>
      </c>
      <c r="L4983" t="str">
        <f t="shared" si="154"/>
        <v/>
      </c>
      <c r="M4983" t="str">
        <f>IFERROR(VLOOKUP(A4983,'Статус менеджера'!$A$2:$B$48,2,TRUE),"")</f>
        <v/>
      </c>
      <c r="N4983" s="2">
        <f t="shared" si="155"/>
        <v>30</v>
      </c>
    </row>
    <row r="4984" spans="1:14" x14ac:dyDescent="0.35">
      <c r="A4984" t="s">
        <v>69</v>
      </c>
      <c r="B4984" t="s">
        <v>223</v>
      </c>
      <c r="C4984" s="1">
        <v>44153</v>
      </c>
      <c r="D4984" t="s">
        <v>124</v>
      </c>
      <c r="E4984" s="3">
        <v>3.8050000000000002</v>
      </c>
      <c r="F4984" s="4">
        <v>0</v>
      </c>
      <c r="G4984" s="2">
        <v>18935</v>
      </c>
      <c r="H4984" s="2">
        <v>16945</v>
      </c>
      <c r="I4984" s="2">
        <v>17585</v>
      </c>
      <c r="J4984" s="2">
        <v>17935</v>
      </c>
      <c r="K4984" s="2">
        <v>18435</v>
      </c>
      <c r="L4984" t="str">
        <f t="shared" si="154"/>
        <v/>
      </c>
      <c r="M4984" t="str">
        <f>IFERROR(VLOOKUP(A4984,'Статус менеджера'!$A$2:$B$48,2,TRUE),"")</f>
        <v/>
      </c>
      <c r="N4984" s="2">
        <f t="shared" si="155"/>
        <v>30</v>
      </c>
    </row>
    <row r="4985" spans="1:14" x14ac:dyDescent="0.35">
      <c r="A4985" t="s">
        <v>61</v>
      </c>
      <c r="B4985" t="s">
        <v>228</v>
      </c>
      <c r="C4985" s="1">
        <v>44144</v>
      </c>
      <c r="D4985" t="s">
        <v>122</v>
      </c>
      <c r="E4985" s="3">
        <v>1.8839999999999999</v>
      </c>
      <c r="F4985" s="4">
        <v>0</v>
      </c>
      <c r="G4985" s="2">
        <v>20770</v>
      </c>
      <c r="H4985" s="2">
        <v>19855</v>
      </c>
      <c r="I4985" s="2">
        <v>20770</v>
      </c>
      <c r="J4985" s="2">
        <v>20770</v>
      </c>
      <c r="K4985" s="2">
        <v>21220</v>
      </c>
      <c r="L4985" t="str">
        <f t="shared" si="154"/>
        <v/>
      </c>
      <c r="M4985" t="str">
        <f>IFERROR(VLOOKUP(A4985,'Статус менеджера'!$A$2:$B$48,2,TRUE),"")</f>
        <v/>
      </c>
      <c r="N4985" s="2">
        <f t="shared" si="155"/>
        <v>12</v>
      </c>
    </row>
    <row r="4986" spans="1:14" x14ac:dyDescent="0.35">
      <c r="A4986" t="s">
        <v>61</v>
      </c>
      <c r="B4986" t="s">
        <v>228</v>
      </c>
      <c r="C4986" s="1">
        <v>44144</v>
      </c>
      <c r="D4986" t="s">
        <v>122</v>
      </c>
      <c r="E4986" s="3">
        <v>1.8839999999999999</v>
      </c>
      <c r="F4986" s="4">
        <v>0</v>
      </c>
      <c r="G4986" s="2">
        <v>20770</v>
      </c>
      <c r="H4986" s="2">
        <v>19855</v>
      </c>
      <c r="I4986" s="2">
        <v>20770</v>
      </c>
      <c r="J4986" s="2">
        <v>20770</v>
      </c>
      <c r="K4986" s="2">
        <v>21220</v>
      </c>
      <c r="L4986" t="str">
        <f t="shared" si="154"/>
        <v/>
      </c>
      <c r="M4986" t="str">
        <f>IFERROR(VLOOKUP(A4986,'Статус менеджера'!$A$2:$B$48,2,TRUE),"")</f>
        <v/>
      </c>
      <c r="N4986" s="2">
        <f t="shared" si="155"/>
        <v>12</v>
      </c>
    </row>
    <row r="4987" spans="1:14" x14ac:dyDescent="0.35">
      <c r="A4987" t="s">
        <v>61</v>
      </c>
      <c r="B4987" t="s">
        <v>228</v>
      </c>
      <c r="C4987" s="1">
        <v>44144</v>
      </c>
      <c r="D4987" t="s">
        <v>122</v>
      </c>
      <c r="E4987" s="3">
        <v>1.8839999999999999</v>
      </c>
      <c r="F4987" s="4">
        <v>0</v>
      </c>
      <c r="G4987" s="2">
        <v>20770</v>
      </c>
      <c r="H4987" s="2">
        <v>19855</v>
      </c>
      <c r="I4987" s="2">
        <v>20770</v>
      </c>
      <c r="J4987" s="2">
        <v>20770</v>
      </c>
      <c r="K4987" s="2">
        <v>21220</v>
      </c>
      <c r="L4987" t="str">
        <f t="shared" si="154"/>
        <v/>
      </c>
      <c r="M4987" t="str">
        <f>IFERROR(VLOOKUP(A4987,'Статус менеджера'!$A$2:$B$48,2,TRUE),"")</f>
        <v/>
      </c>
      <c r="N4987" s="2">
        <f t="shared" si="155"/>
        <v>12</v>
      </c>
    </row>
    <row r="4988" spans="1:14" x14ac:dyDescent="0.35">
      <c r="A4988" t="s">
        <v>61</v>
      </c>
      <c r="B4988" t="s">
        <v>228</v>
      </c>
      <c r="C4988" s="1">
        <v>44144</v>
      </c>
      <c r="D4988" t="s">
        <v>122</v>
      </c>
      <c r="E4988" s="3">
        <v>1.8839999999999999</v>
      </c>
      <c r="F4988" s="4">
        <v>0</v>
      </c>
      <c r="G4988" s="2">
        <v>20770</v>
      </c>
      <c r="H4988" s="2">
        <v>19855</v>
      </c>
      <c r="I4988" s="2">
        <v>20770</v>
      </c>
      <c r="J4988" s="2">
        <v>20770</v>
      </c>
      <c r="K4988" s="2">
        <v>21220</v>
      </c>
      <c r="L4988" t="str">
        <f t="shared" si="154"/>
        <v/>
      </c>
      <c r="M4988" t="str">
        <f>IFERROR(VLOOKUP(A4988,'Статус менеджера'!$A$2:$B$48,2,TRUE),"")</f>
        <v/>
      </c>
      <c r="N4988" s="2">
        <f t="shared" si="155"/>
        <v>12</v>
      </c>
    </row>
    <row r="4989" spans="1:14" x14ac:dyDescent="0.35">
      <c r="A4989" t="s">
        <v>61</v>
      </c>
      <c r="B4989" t="s">
        <v>228</v>
      </c>
      <c r="C4989" s="1">
        <v>44144</v>
      </c>
      <c r="D4989" t="s">
        <v>122</v>
      </c>
      <c r="E4989" s="3">
        <v>1.137</v>
      </c>
      <c r="F4989" s="4">
        <v>0</v>
      </c>
      <c r="G4989" s="2">
        <v>18870</v>
      </c>
      <c r="H4989" s="2">
        <v>18505</v>
      </c>
      <c r="I4989" s="2">
        <v>18870</v>
      </c>
      <c r="J4989" s="2">
        <v>19420</v>
      </c>
      <c r="K4989" s="2">
        <v>19870</v>
      </c>
      <c r="L4989" t="str">
        <f t="shared" si="154"/>
        <v/>
      </c>
      <c r="M4989" t="str">
        <f>IFERROR(VLOOKUP(A4989,'Статус менеджера'!$A$2:$B$48,2,TRUE),"")</f>
        <v/>
      </c>
      <c r="N4989" s="2">
        <f t="shared" si="155"/>
        <v>12</v>
      </c>
    </row>
    <row r="4990" spans="1:14" x14ac:dyDescent="0.35">
      <c r="A4990" t="s">
        <v>61</v>
      </c>
      <c r="B4990" t="s">
        <v>228</v>
      </c>
      <c r="C4990" s="1">
        <v>44144</v>
      </c>
      <c r="D4990" t="s">
        <v>122</v>
      </c>
      <c r="E4990" s="3">
        <v>1.137</v>
      </c>
      <c r="F4990" s="4">
        <v>0</v>
      </c>
      <c r="G4990" s="2">
        <v>18870</v>
      </c>
      <c r="H4990" s="2">
        <v>18505</v>
      </c>
      <c r="I4990" s="2">
        <v>18870</v>
      </c>
      <c r="J4990" s="2">
        <v>19420</v>
      </c>
      <c r="K4990" s="2">
        <v>19870</v>
      </c>
      <c r="L4990" t="str">
        <f t="shared" si="154"/>
        <v/>
      </c>
      <c r="M4990" t="str">
        <f>IFERROR(VLOOKUP(A4990,'Статус менеджера'!$A$2:$B$48,2,TRUE),"")</f>
        <v/>
      </c>
      <c r="N4990" s="2">
        <f t="shared" si="155"/>
        <v>12</v>
      </c>
    </row>
    <row r="4991" spans="1:14" x14ac:dyDescent="0.35">
      <c r="A4991" t="s">
        <v>61</v>
      </c>
      <c r="B4991" t="s">
        <v>228</v>
      </c>
      <c r="C4991" s="1">
        <v>44144</v>
      </c>
      <c r="D4991" t="s">
        <v>116</v>
      </c>
      <c r="E4991" s="3">
        <v>0.28499999999999998</v>
      </c>
      <c r="F4991" s="4">
        <v>0</v>
      </c>
      <c r="G4991" s="2">
        <v>18200</v>
      </c>
      <c r="H4991" s="2">
        <v>17855</v>
      </c>
      <c r="I4991" s="2">
        <v>18200</v>
      </c>
      <c r="J4991" s="2">
        <v>18750</v>
      </c>
      <c r="K4991" s="2">
        <v>19200</v>
      </c>
      <c r="L4991" t="str">
        <f t="shared" si="154"/>
        <v/>
      </c>
      <c r="M4991" t="str">
        <f>IFERROR(VLOOKUP(A4991,'Статус менеджера'!$A$2:$B$48,2,TRUE),"")</f>
        <v/>
      </c>
      <c r="N4991" s="2">
        <f t="shared" si="155"/>
        <v>12</v>
      </c>
    </row>
    <row r="4992" spans="1:14" x14ac:dyDescent="0.35">
      <c r="A4992" t="s">
        <v>61</v>
      </c>
      <c r="B4992" t="s">
        <v>228</v>
      </c>
      <c r="C4992" s="1">
        <v>44144</v>
      </c>
      <c r="D4992" t="s">
        <v>122</v>
      </c>
      <c r="E4992" s="3">
        <v>0.94799999999999995</v>
      </c>
      <c r="F4992" s="4">
        <v>0</v>
      </c>
      <c r="G4992" s="2">
        <v>18200</v>
      </c>
      <c r="H4992" s="2">
        <v>17855</v>
      </c>
      <c r="I4992" s="2">
        <v>18200</v>
      </c>
      <c r="J4992" s="2">
        <v>18750</v>
      </c>
      <c r="K4992" s="2">
        <v>19200</v>
      </c>
      <c r="L4992" t="str">
        <f t="shared" si="154"/>
        <v/>
      </c>
      <c r="M4992" t="str">
        <f>IFERROR(VLOOKUP(A4992,'Статус менеджера'!$A$2:$B$48,2,TRUE),"")</f>
        <v/>
      </c>
      <c r="N4992" s="2">
        <f t="shared" si="155"/>
        <v>12</v>
      </c>
    </row>
    <row r="4993" spans="1:14" x14ac:dyDescent="0.35">
      <c r="A4993" t="s">
        <v>61</v>
      </c>
      <c r="B4993" t="s">
        <v>228</v>
      </c>
      <c r="C4993" s="1">
        <v>44144</v>
      </c>
      <c r="D4993" t="s">
        <v>122</v>
      </c>
      <c r="E4993" s="3">
        <v>0.94799999999999995</v>
      </c>
      <c r="F4993" s="4">
        <v>0</v>
      </c>
      <c r="G4993" s="2">
        <v>18200</v>
      </c>
      <c r="H4993" s="2">
        <v>17855</v>
      </c>
      <c r="I4993" s="2">
        <v>18200</v>
      </c>
      <c r="J4993" s="2">
        <v>18750</v>
      </c>
      <c r="K4993" s="2">
        <v>19200</v>
      </c>
      <c r="L4993" t="str">
        <f t="shared" si="154"/>
        <v/>
      </c>
      <c r="M4993" t="str">
        <f>IFERROR(VLOOKUP(A4993,'Статус менеджера'!$A$2:$B$48,2,TRUE),"")</f>
        <v/>
      </c>
      <c r="N4993" s="2">
        <f t="shared" si="155"/>
        <v>12</v>
      </c>
    </row>
    <row r="4994" spans="1:14" x14ac:dyDescent="0.35">
      <c r="A4994" t="s">
        <v>61</v>
      </c>
      <c r="B4994" t="s">
        <v>228</v>
      </c>
      <c r="C4994" s="1">
        <v>44144</v>
      </c>
      <c r="D4994" t="s">
        <v>122</v>
      </c>
      <c r="E4994" s="3">
        <v>0.94799999999999995</v>
      </c>
      <c r="F4994" s="4">
        <v>0</v>
      </c>
      <c r="G4994" s="2">
        <v>18200</v>
      </c>
      <c r="H4994" s="2">
        <v>17855</v>
      </c>
      <c r="I4994" s="2">
        <v>18200</v>
      </c>
      <c r="J4994" s="2">
        <v>18750</v>
      </c>
      <c r="K4994" s="2">
        <v>19200</v>
      </c>
      <c r="L4994" t="str">
        <f t="shared" ref="L4994:L5057" si="156">IFERROR(IF(AND(M4994="Продавець малим клієнтам", OR(B4994="Східний регіон", B4994="Західний регіон", B4994="Північний регіон", B4994="Південний регіон", B4994="Центральний регіон", B4994="Будівництво", B4994="Дистрибуція роздріб")), E4994*N4994, ""),"")</f>
        <v/>
      </c>
      <c r="M4994" t="str">
        <f>IFERROR(VLOOKUP(A4994,'Статус менеджера'!$A$2:$B$48,2,TRUE),"")</f>
        <v/>
      </c>
      <c r="N4994" s="2">
        <f t="shared" ref="N4994:N5057" si="157">IFERROR(IF(G4994 &lt;= H4994, 8,
    IF(G4994 &lt;= I4994, 8 + (G4994 - H4994) * (12 - 8) / (I4994 - H4994),
       IF(G4994 &lt;= J4994, 12 + (G4994 - I4994) * (20 - 12) / (J4994 - I4994),
          IF(G4994 &lt;= K4994, 20 + (G4994 - J4994) * (30 - 20) / (K4994 - J4994),
             30)))),"")</f>
        <v>12</v>
      </c>
    </row>
    <row r="4995" spans="1:14" x14ac:dyDescent="0.35">
      <c r="A4995" t="s">
        <v>61</v>
      </c>
      <c r="B4995" t="s">
        <v>228</v>
      </c>
      <c r="C4995" s="1">
        <v>44144</v>
      </c>
      <c r="D4995" t="s">
        <v>122</v>
      </c>
      <c r="E4995" s="3">
        <v>0.94799999999999995</v>
      </c>
      <c r="F4995" s="4">
        <v>0</v>
      </c>
      <c r="G4995" s="2">
        <v>18200</v>
      </c>
      <c r="H4995" s="2">
        <v>17855</v>
      </c>
      <c r="I4995" s="2">
        <v>18200</v>
      </c>
      <c r="J4995" s="2">
        <v>18750</v>
      </c>
      <c r="K4995" s="2">
        <v>19200</v>
      </c>
      <c r="L4995" t="str">
        <f t="shared" si="156"/>
        <v/>
      </c>
      <c r="M4995" t="str">
        <f>IFERROR(VLOOKUP(A4995,'Статус менеджера'!$A$2:$B$48,2,TRUE),"")</f>
        <v/>
      </c>
      <c r="N4995" s="2">
        <f t="shared" si="157"/>
        <v>12</v>
      </c>
    </row>
    <row r="4996" spans="1:14" x14ac:dyDescent="0.35">
      <c r="A4996" t="s">
        <v>61</v>
      </c>
      <c r="B4996" t="s">
        <v>228</v>
      </c>
      <c r="C4996" s="1">
        <v>44144</v>
      </c>
      <c r="D4996" t="s">
        <v>122</v>
      </c>
      <c r="E4996" s="3">
        <v>0.94799999999999995</v>
      </c>
      <c r="F4996" s="4">
        <v>0</v>
      </c>
      <c r="G4996" s="2">
        <v>18200</v>
      </c>
      <c r="H4996" s="2">
        <v>17855</v>
      </c>
      <c r="I4996" s="2">
        <v>18200</v>
      </c>
      <c r="J4996" s="2">
        <v>18750</v>
      </c>
      <c r="K4996" s="2">
        <v>19200</v>
      </c>
      <c r="L4996" t="str">
        <f t="shared" si="156"/>
        <v/>
      </c>
      <c r="M4996" t="str">
        <f>IFERROR(VLOOKUP(A4996,'Статус менеджера'!$A$2:$B$48,2,TRUE),"")</f>
        <v/>
      </c>
      <c r="N4996" s="2">
        <f t="shared" si="157"/>
        <v>12</v>
      </c>
    </row>
    <row r="4997" spans="1:14" x14ac:dyDescent="0.35">
      <c r="A4997" t="s">
        <v>61</v>
      </c>
      <c r="B4997" t="s">
        <v>228</v>
      </c>
      <c r="C4997" s="1">
        <v>44144</v>
      </c>
      <c r="D4997" t="s">
        <v>122</v>
      </c>
      <c r="E4997" s="3">
        <v>0.94799999999999995</v>
      </c>
      <c r="F4997" s="4">
        <v>0</v>
      </c>
      <c r="G4997" s="2">
        <v>18200</v>
      </c>
      <c r="H4997" s="2">
        <v>17855</v>
      </c>
      <c r="I4997" s="2">
        <v>18200</v>
      </c>
      <c r="J4997" s="2">
        <v>18750</v>
      </c>
      <c r="K4997" s="2">
        <v>19200</v>
      </c>
      <c r="L4997" t="str">
        <f t="shared" si="156"/>
        <v/>
      </c>
      <c r="M4997" t="str">
        <f>IFERROR(VLOOKUP(A4997,'Статус менеджера'!$A$2:$B$48,2,TRUE),"")</f>
        <v/>
      </c>
      <c r="N4997" s="2">
        <f t="shared" si="157"/>
        <v>12</v>
      </c>
    </row>
    <row r="4998" spans="1:14" x14ac:dyDescent="0.35">
      <c r="A4998" t="s">
        <v>61</v>
      </c>
      <c r="B4998" t="s">
        <v>228</v>
      </c>
      <c r="C4998" s="1">
        <v>44144</v>
      </c>
      <c r="D4998" t="s">
        <v>122</v>
      </c>
      <c r="E4998" s="3">
        <v>0.94799999999999995</v>
      </c>
      <c r="F4998" s="4">
        <v>0</v>
      </c>
      <c r="G4998" s="2">
        <v>18200</v>
      </c>
      <c r="H4998" s="2">
        <v>17855</v>
      </c>
      <c r="I4998" s="2">
        <v>18200</v>
      </c>
      <c r="J4998" s="2">
        <v>18750</v>
      </c>
      <c r="K4998" s="2">
        <v>19200</v>
      </c>
      <c r="L4998" t="str">
        <f t="shared" si="156"/>
        <v/>
      </c>
      <c r="M4998" t="str">
        <f>IFERROR(VLOOKUP(A4998,'Статус менеджера'!$A$2:$B$48,2,TRUE),"")</f>
        <v/>
      </c>
      <c r="N4998" s="2">
        <f t="shared" si="157"/>
        <v>12</v>
      </c>
    </row>
    <row r="4999" spans="1:14" x14ac:dyDescent="0.35">
      <c r="A4999" t="s">
        <v>61</v>
      </c>
      <c r="B4999" t="s">
        <v>228</v>
      </c>
      <c r="C4999" s="1">
        <v>44144</v>
      </c>
      <c r="D4999" t="s">
        <v>122</v>
      </c>
      <c r="E4999" s="3">
        <v>0.94799999999999995</v>
      </c>
      <c r="F4999" s="4">
        <v>0</v>
      </c>
      <c r="G4999" s="2">
        <v>18200</v>
      </c>
      <c r="H4999" s="2">
        <v>17855</v>
      </c>
      <c r="I4999" s="2">
        <v>18200</v>
      </c>
      <c r="J4999" s="2">
        <v>18750</v>
      </c>
      <c r="K4999" s="2">
        <v>19200</v>
      </c>
      <c r="L4999" t="str">
        <f t="shared" si="156"/>
        <v/>
      </c>
      <c r="M4999" t="str">
        <f>IFERROR(VLOOKUP(A4999,'Статус менеджера'!$A$2:$B$48,2,TRUE),"")</f>
        <v/>
      </c>
      <c r="N4999" s="2">
        <f t="shared" si="157"/>
        <v>12</v>
      </c>
    </row>
    <row r="5000" spans="1:14" x14ac:dyDescent="0.35">
      <c r="A5000" t="s">
        <v>61</v>
      </c>
      <c r="B5000" t="s">
        <v>228</v>
      </c>
      <c r="C5000" s="1">
        <v>44144</v>
      </c>
      <c r="D5000" t="s">
        <v>122</v>
      </c>
      <c r="E5000" s="3">
        <v>0.94799999999999995</v>
      </c>
      <c r="F5000" s="4">
        <v>0</v>
      </c>
      <c r="G5000" s="2">
        <v>18200</v>
      </c>
      <c r="H5000" s="2">
        <v>17855</v>
      </c>
      <c r="I5000" s="2">
        <v>18200</v>
      </c>
      <c r="J5000" s="2">
        <v>18750</v>
      </c>
      <c r="K5000" s="2">
        <v>19200</v>
      </c>
      <c r="L5000" t="str">
        <f t="shared" si="156"/>
        <v/>
      </c>
      <c r="M5000" t="str">
        <f>IFERROR(VLOOKUP(A5000,'Статус менеджера'!$A$2:$B$48,2,TRUE),"")</f>
        <v/>
      </c>
      <c r="N5000" s="2">
        <f t="shared" si="157"/>
        <v>12</v>
      </c>
    </row>
    <row r="5001" spans="1:14" x14ac:dyDescent="0.35">
      <c r="A5001" t="s">
        <v>61</v>
      </c>
      <c r="B5001" t="s">
        <v>228</v>
      </c>
      <c r="C5001" s="1">
        <v>44144</v>
      </c>
      <c r="D5001" t="s">
        <v>122</v>
      </c>
      <c r="E5001" s="3">
        <v>0.94799999999999995</v>
      </c>
      <c r="F5001" s="4">
        <v>0</v>
      </c>
      <c r="G5001" s="2">
        <v>18200</v>
      </c>
      <c r="H5001" s="2">
        <v>17855</v>
      </c>
      <c r="I5001" s="2">
        <v>18200</v>
      </c>
      <c r="J5001" s="2">
        <v>18750</v>
      </c>
      <c r="K5001" s="2">
        <v>19200</v>
      </c>
      <c r="L5001" t="str">
        <f t="shared" si="156"/>
        <v/>
      </c>
      <c r="M5001" t="str">
        <f>IFERROR(VLOOKUP(A5001,'Статус менеджера'!$A$2:$B$48,2,TRUE),"")</f>
        <v/>
      </c>
      <c r="N5001" s="2">
        <f t="shared" si="157"/>
        <v>12</v>
      </c>
    </row>
    <row r="5002" spans="1:14" x14ac:dyDescent="0.35">
      <c r="A5002" t="s">
        <v>61</v>
      </c>
      <c r="B5002" t="s">
        <v>228</v>
      </c>
      <c r="C5002" s="1">
        <v>44144</v>
      </c>
      <c r="D5002" t="s">
        <v>122</v>
      </c>
      <c r="E5002" s="3">
        <v>2.375</v>
      </c>
      <c r="F5002" s="4">
        <v>0</v>
      </c>
      <c r="G5002" s="2">
        <v>19885</v>
      </c>
      <c r="H5002" s="2">
        <v>19520</v>
      </c>
      <c r="I5002" s="2">
        <v>19885</v>
      </c>
      <c r="J5002" s="2">
        <v>20435</v>
      </c>
      <c r="K5002" s="2">
        <v>20885</v>
      </c>
      <c r="L5002" t="str">
        <f t="shared" si="156"/>
        <v/>
      </c>
      <c r="M5002" t="str">
        <f>IFERROR(VLOOKUP(A5002,'Статус менеджера'!$A$2:$B$48,2,TRUE),"")</f>
        <v/>
      </c>
      <c r="N5002" s="2">
        <f t="shared" si="157"/>
        <v>12</v>
      </c>
    </row>
    <row r="5003" spans="1:14" x14ac:dyDescent="0.35">
      <c r="A5003" t="s">
        <v>42</v>
      </c>
      <c r="B5003" t="s">
        <v>236</v>
      </c>
      <c r="C5003" s="1">
        <v>44145</v>
      </c>
      <c r="D5003" t="s">
        <v>141</v>
      </c>
      <c r="E5003" s="3">
        <v>0.86499999999999999</v>
      </c>
      <c r="F5003" s="4" t="s">
        <v>215</v>
      </c>
      <c r="G5003" s="2">
        <v>18086.23</v>
      </c>
      <c r="H5003" s="2">
        <v>17300</v>
      </c>
      <c r="I5003" s="2">
        <v>17840</v>
      </c>
      <c r="J5003" s="2">
        <v>18020</v>
      </c>
      <c r="K5003" s="2">
        <v>18200</v>
      </c>
      <c r="L5003" t="str">
        <f t="shared" si="156"/>
        <v/>
      </c>
      <c r="M5003" t="str">
        <f>IFERROR(VLOOKUP(A5003,'Статус менеджера'!$A$2:$B$48,2,TRUE),"")</f>
        <v/>
      </c>
      <c r="N5003" s="2">
        <f t="shared" si="157"/>
        <v>23.679444444444421</v>
      </c>
    </row>
    <row r="5004" spans="1:14" x14ac:dyDescent="0.35">
      <c r="A5004" t="s">
        <v>64</v>
      </c>
      <c r="B5004" t="s">
        <v>225</v>
      </c>
      <c r="C5004" s="1">
        <v>44147</v>
      </c>
      <c r="D5004" t="s">
        <v>117</v>
      </c>
      <c r="E5004" s="3">
        <v>4.4999999999999998E-2</v>
      </c>
      <c r="F5004" s="4">
        <v>0</v>
      </c>
      <c r="G5004" s="2">
        <v>21895</v>
      </c>
      <c r="H5004" s="2">
        <v>20510</v>
      </c>
      <c r="I5004" s="2">
        <v>21345</v>
      </c>
      <c r="J5004" s="2">
        <v>21895</v>
      </c>
      <c r="K5004" s="2">
        <v>22395</v>
      </c>
      <c r="L5004">
        <f t="shared" si="156"/>
        <v>0.89999999999999991</v>
      </c>
      <c r="M5004" t="str">
        <f>IFERROR(VLOOKUP(A5004,'Статус менеджера'!$A$2:$B$48,2,TRUE),"")</f>
        <v>Продавець малим клієнтам</v>
      </c>
      <c r="N5004" s="2">
        <f t="shared" si="157"/>
        <v>20</v>
      </c>
    </row>
    <row r="5005" spans="1:14" x14ac:dyDescent="0.35">
      <c r="A5005" t="s">
        <v>64</v>
      </c>
      <c r="B5005" t="s">
        <v>225</v>
      </c>
      <c r="C5005" s="1">
        <v>44147</v>
      </c>
      <c r="D5005" t="s">
        <v>118</v>
      </c>
      <c r="E5005" s="3">
        <v>0</v>
      </c>
      <c r="F5005" s="4">
        <v>0</v>
      </c>
      <c r="G5005" s="2">
        <v>74</v>
      </c>
      <c r="H5005" s="2" t="e">
        <v>#N/A</v>
      </c>
      <c r="I5005" s="2" t="e">
        <v>#N/A</v>
      </c>
      <c r="J5005" s="2" t="e">
        <v>#N/A</v>
      </c>
      <c r="K5005" s="2" t="e">
        <v>#N/A</v>
      </c>
      <c r="L5005" t="str">
        <f t="shared" si="156"/>
        <v/>
      </c>
      <c r="M5005" t="str">
        <f>IFERROR(VLOOKUP(A5005,'Статус менеджера'!$A$2:$B$48,2,TRUE),"")</f>
        <v>Продавець малим клієнтам</v>
      </c>
      <c r="N5005" s="2" t="str">
        <f t="shared" si="157"/>
        <v/>
      </c>
    </row>
    <row r="5006" spans="1:14" x14ac:dyDescent="0.35">
      <c r="A5006" t="s">
        <v>64</v>
      </c>
      <c r="B5006" t="s">
        <v>225</v>
      </c>
      <c r="C5006" s="1">
        <v>44147</v>
      </c>
      <c r="D5006" t="s">
        <v>117</v>
      </c>
      <c r="E5006" s="3">
        <v>0.185</v>
      </c>
      <c r="F5006" s="4">
        <v>0</v>
      </c>
      <c r="G5006" s="2">
        <v>21895</v>
      </c>
      <c r="H5006" s="2">
        <v>20510</v>
      </c>
      <c r="I5006" s="2">
        <v>21345</v>
      </c>
      <c r="J5006" s="2">
        <v>21895</v>
      </c>
      <c r="K5006" s="2">
        <v>22395</v>
      </c>
      <c r="L5006">
        <f t="shared" si="156"/>
        <v>3.7</v>
      </c>
      <c r="M5006" t="str">
        <f>IFERROR(VLOOKUP(A5006,'Статус менеджера'!$A$2:$B$48,2,TRUE),"")</f>
        <v>Продавець малим клієнтам</v>
      </c>
      <c r="N5006" s="2">
        <f t="shared" si="157"/>
        <v>20</v>
      </c>
    </row>
    <row r="5007" spans="1:14" x14ac:dyDescent="0.35">
      <c r="A5007" t="s">
        <v>67</v>
      </c>
      <c r="B5007" t="s">
        <v>224</v>
      </c>
      <c r="C5007" s="1">
        <v>44148</v>
      </c>
      <c r="D5007" t="s">
        <v>122</v>
      </c>
      <c r="E5007" s="3">
        <v>1.137</v>
      </c>
      <c r="F5007" s="4">
        <v>0</v>
      </c>
      <c r="G5007" s="2">
        <v>19290</v>
      </c>
      <c r="H5007" s="2">
        <v>17945</v>
      </c>
      <c r="I5007" s="2">
        <v>18290</v>
      </c>
      <c r="J5007" s="2">
        <v>18840</v>
      </c>
      <c r="K5007" s="2">
        <v>19290</v>
      </c>
      <c r="L5007" t="str">
        <f t="shared" si="156"/>
        <v/>
      </c>
      <c r="M5007" t="str">
        <f>IFERROR(VLOOKUP(A5007,'Статус менеджера'!$A$2:$B$48,2,TRUE),"")</f>
        <v>Продавець малим клієнтам</v>
      </c>
      <c r="N5007" s="2">
        <f t="shared" si="157"/>
        <v>30</v>
      </c>
    </row>
    <row r="5008" spans="1:14" x14ac:dyDescent="0.35">
      <c r="A5008" t="s">
        <v>67</v>
      </c>
      <c r="B5008" t="s">
        <v>224</v>
      </c>
      <c r="C5008" s="1">
        <v>44148</v>
      </c>
      <c r="D5008" t="s">
        <v>122</v>
      </c>
      <c r="E5008" s="3">
        <v>1.137</v>
      </c>
      <c r="F5008" s="4">
        <v>0</v>
      </c>
      <c r="G5008" s="2">
        <v>19290</v>
      </c>
      <c r="H5008" s="2">
        <v>17945</v>
      </c>
      <c r="I5008" s="2">
        <v>18290</v>
      </c>
      <c r="J5008" s="2">
        <v>18840</v>
      </c>
      <c r="K5008" s="2">
        <v>19290</v>
      </c>
      <c r="L5008" t="str">
        <f t="shared" si="156"/>
        <v/>
      </c>
      <c r="M5008" t="str">
        <f>IFERROR(VLOOKUP(A5008,'Статус менеджера'!$A$2:$B$48,2,TRUE),"")</f>
        <v>Продавець малим клієнтам</v>
      </c>
      <c r="N5008" s="2">
        <f t="shared" si="157"/>
        <v>30</v>
      </c>
    </row>
    <row r="5009" spans="1:14" x14ac:dyDescent="0.35">
      <c r="A5009" t="s">
        <v>67</v>
      </c>
      <c r="B5009" t="s">
        <v>224</v>
      </c>
      <c r="C5009" s="1">
        <v>44148</v>
      </c>
      <c r="D5009" t="s">
        <v>122</v>
      </c>
      <c r="E5009" s="3">
        <v>1.137</v>
      </c>
      <c r="F5009" s="4">
        <v>0</v>
      </c>
      <c r="G5009" s="2">
        <v>19290</v>
      </c>
      <c r="H5009" s="2">
        <v>17945</v>
      </c>
      <c r="I5009" s="2">
        <v>18290</v>
      </c>
      <c r="J5009" s="2">
        <v>18840</v>
      </c>
      <c r="K5009" s="2">
        <v>19290</v>
      </c>
      <c r="L5009" t="str">
        <f t="shared" si="156"/>
        <v/>
      </c>
      <c r="M5009" t="str">
        <f>IFERROR(VLOOKUP(A5009,'Статус менеджера'!$A$2:$B$48,2,TRUE),"")</f>
        <v>Продавець малим клієнтам</v>
      </c>
      <c r="N5009" s="2">
        <f t="shared" si="157"/>
        <v>30</v>
      </c>
    </row>
    <row r="5010" spans="1:14" x14ac:dyDescent="0.35">
      <c r="A5010" t="s">
        <v>67</v>
      </c>
      <c r="B5010" t="s">
        <v>224</v>
      </c>
      <c r="C5010" s="1">
        <v>44148</v>
      </c>
      <c r="D5010" t="s">
        <v>122</v>
      </c>
      <c r="E5010" s="3">
        <v>1.137</v>
      </c>
      <c r="F5010" s="4">
        <v>0</v>
      </c>
      <c r="G5010" s="2">
        <v>19290</v>
      </c>
      <c r="H5010" s="2">
        <v>17945</v>
      </c>
      <c r="I5010" s="2">
        <v>18290</v>
      </c>
      <c r="J5010" s="2">
        <v>18840</v>
      </c>
      <c r="K5010" s="2">
        <v>19290</v>
      </c>
      <c r="L5010" t="str">
        <f t="shared" si="156"/>
        <v/>
      </c>
      <c r="M5010" t="str">
        <f>IFERROR(VLOOKUP(A5010,'Статус менеджера'!$A$2:$B$48,2,TRUE),"")</f>
        <v>Продавець малим клієнтам</v>
      </c>
      <c r="N5010" s="2">
        <f t="shared" si="157"/>
        <v>30</v>
      </c>
    </row>
    <row r="5011" spans="1:14" x14ac:dyDescent="0.35">
      <c r="A5011" t="s">
        <v>67</v>
      </c>
      <c r="B5011" t="s">
        <v>224</v>
      </c>
      <c r="C5011" s="1">
        <v>44148</v>
      </c>
      <c r="D5011" t="s">
        <v>122</v>
      </c>
      <c r="E5011" s="3">
        <v>1.137</v>
      </c>
      <c r="F5011" s="4">
        <v>0</v>
      </c>
      <c r="G5011" s="2">
        <v>19290</v>
      </c>
      <c r="H5011" s="2">
        <v>17945</v>
      </c>
      <c r="I5011" s="2">
        <v>18290</v>
      </c>
      <c r="J5011" s="2">
        <v>18840</v>
      </c>
      <c r="K5011" s="2">
        <v>19290</v>
      </c>
      <c r="L5011" t="str">
        <f t="shared" si="156"/>
        <v/>
      </c>
      <c r="M5011" t="str">
        <f>IFERROR(VLOOKUP(A5011,'Статус менеджера'!$A$2:$B$48,2,TRUE),"")</f>
        <v>Продавець малим клієнтам</v>
      </c>
      <c r="N5011" s="2">
        <f t="shared" si="157"/>
        <v>30</v>
      </c>
    </row>
    <row r="5012" spans="1:14" x14ac:dyDescent="0.35">
      <c r="A5012" t="s">
        <v>67</v>
      </c>
      <c r="B5012" t="s">
        <v>224</v>
      </c>
      <c r="C5012" s="1">
        <v>44148</v>
      </c>
      <c r="D5012" t="s">
        <v>122</v>
      </c>
      <c r="E5012" s="3">
        <v>1.137</v>
      </c>
      <c r="F5012" s="4">
        <v>0</v>
      </c>
      <c r="G5012" s="2">
        <v>19290</v>
      </c>
      <c r="H5012" s="2">
        <v>17945</v>
      </c>
      <c r="I5012" s="2">
        <v>18290</v>
      </c>
      <c r="J5012" s="2">
        <v>18840</v>
      </c>
      <c r="K5012" s="2">
        <v>19290</v>
      </c>
      <c r="L5012" t="str">
        <f t="shared" si="156"/>
        <v/>
      </c>
      <c r="M5012" t="str">
        <f>IFERROR(VLOOKUP(A5012,'Статус менеджера'!$A$2:$B$48,2,TRUE),"")</f>
        <v>Продавець малим клієнтам</v>
      </c>
      <c r="N5012" s="2">
        <f t="shared" si="157"/>
        <v>30</v>
      </c>
    </row>
    <row r="5013" spans="1:14" x14ac:dyDescent="0.35">
      <c r="A5013" t="s">
        <v>67</v>
      </c>
      <c r="B5013" t="s">
        <v>224</v>
      </c>
      <c r="C5013" s="1">
        <v>44148</v>
      </c>
      <c r="D5013" t="s">
        <v>122</v>
      </c>
      <c r="E5013" s="3">
        <v>1.137</v>
      </c>
      <c r="F5013" s="4">
        <v>0</v>
      </c>
      <c r="G5013" s="2">
        <v>19290</v>
      </c>
      <c r="H5013" s="2">
        <v>17945</v>
      </c>
      <c r="I5013" s="2">
        <v>18290</v>
      </c>
      <c r="J5013" s="2">
        <v>18840</v>
      </c>
      <c r="K5013" s="2">
        <v>19290</v>
      </c>
      <c r="L5013" t="str">
        <f t="shared" si="156"/>
        <v/>
      </c>
      <c r="M5013" t="str">
        <f>IFERROR(VLOOKUP(A5013,'Статус менеджера'!$A$2:$B$48,2,TRUE),"")</f>
        <v>Продавець малим клієнтам</v>
      </c>
      <c r="N5013" s="2">
        <f t="shared" si="157"/>
        <v>30</v>
      </c>
    </row>
    <row r="5014" spans="1:14" x14ac:dyDescent="0.35">
      <c r="A5014" t="s">
        <v>67</v>
      </c>
      <c r="B5014" t="s">
        <v>224</v>
      </c>
      <c r="C5014" s="1">
        <v>44148</v>
      </c>
      <c r="D5014" t="s">
        <v>122</v>
      </c>
      <c r="E5014" s="3">
        <v>1.137</v>
      </c>
      <c r="F5014" s="4">
        <v>0</v>
      </c>
      <c r="G5014" s="2">
        <v>19290</v>
      </c>
      <c r="H5014" s="2">
        <v>17945</v>
      </c>
      <c r="I5014" s="2">
        <v>18290</v>
      </c>
      <c r="J5014" s="2">
        <v>18840</v>
      </c>
      <c r="K5014" s="2">
        <v>19290</v>
      </c>
      <c r="L5014" t="str">
        <f t="shared" si="156"/>
        <v/>
      </c>
      <c r="M5014" t="str">
        <f>IFERROR(VLOOKUP(A5014,'Статус менеджера'!$A$2:$B$48,2,TRUE),"")</f>
        <v>Продавець малим клієнтам</v>
      </c>
      <c r="N5014" s="2">
        <f t="shared" si="157"/>
        <v>30</v>
      </c>
    </row>
    <row r="5015" spans="1:14" x14ac:dyDescent="0.35">
      <c r="A5015" t="s">
        <v>67</v>
      </c>
      <c r="B5015" t="s">
        <v>224</v>
      </c>
      <c r="C5015" s="1">
        <v>44148</v>
      </c>
      <c r="D5015" t="s">
        <v>122</v>
      </c>
      <c r="E5015" s="3">
        <v>1.137</v>
      </c>
      <c r="F5015" s="4">
        <v>0</v>
      </c>
      <c r="G5015" s="2">
        <v>19290</v>
      </c>
      <c r="H5015" s="2">
        <v>17945</v>
      </c>
      <c r="I5015" s="2">
        <v>18290</v>
      </c>
      <c r="J5015" s="2">
        <v>18840</v>
      </c>
      <c r="K5015" s="2">
        <v>19290</v>
      </c>
      <c r="L5015" t="str">
        <f t="shared" si="156"/>
        <v/>
      </c>
      <c r="M5015" t="str">
        <f>IFERROR(VLOOKUP(A5015,'Статус менеджера'!$A$2:$B$48,2,TRUE),"")</f>
        <v>Продавець малим клієнтам</v>
      </c>
      <c r="N5015" s="2">
        <f t="shared" si="157"/>
        <v>30</v>
      </c>
    </row>
    <row r="5016" spans="1:14" x14ac:dyDescent="0.35">
      <c r="A5016" t="s">
        <v>67</v>
      </c>
      <c r="B5016" t="s">
        <v>224</v>
      </c>
      <c r="C5016" s="1">
        <v>44148</v>
      </c>
      <c r="D5016" t="s">
        <v>122</v>
      </c>
      <c r="E5016" s="3">
        <v>1.137</v>
      </c>
      <c r="F5016" s="4">
        <v>0</v>
      </c>
      <c r="G5016" s="2">
        <v>19290</v>
      </c>
      <c r="H5016" s="2">
        <v>17945</v>
      </c>
      <c r="I5016" s="2">
        <v>18290</v>
      </c>
      <c r="J5016" s="2">
        <v>18840</v>
      </c>
      <c r="K5016" s="2">
        <v>19290</v>
      </c>
      <c r="L5016" t="str">
        <f t="shared" si="156"/>
        <v/>
      </c>
      <c r="M5016" t="str">
        <f>IFERROR(VLOOKUP(A5016,'Статус менеджера'!$A$2:$B$48,2,TRUE),"")</f>
        <v>Продавець малим клієнтам</v>
      </c>
      <c r="N5016" s="2">
        <f t="shared" si="157"/>
        <v>30</v>
      </c>
    </row>
    <row r="5017" spans="1:14" x14ac:dyDescent="0.35">
      <c r="A5017" t="s">
        <v>67</v>
      </c>
      <c r="B5017" t="s">
        <v>224</v>
      </c>
      <c r="C5017" s="1">
        <v>44148</v>
      </c>
      <c r="D5017" t="s">
        <v>122</v>
      </c>
      <c r="E5017" s="3">
        <v>1.137</v>
      </c>
      <c r="F5017" s="4">
        <v>0</v>
      </c>
      <c r="G5017" s="2">
        <v>19290</v>
      </c>
      <c r="H5017" s="2">
        <v>17945</v>
      </c>
      <c r="I5017" s="2">
        <v>18290</v>
      </c>
      <c r="J5017" s="2">
        <v>18840</v>
      </c>
      <c r="K5017" s="2">
        <v>19290</v>
      </c>
      <c r="L5017" t="str">
        <f t="shared" si="156"/>
        <v/>
      </c>
      <c r="M5017" t="str">
        <f>IFERROR(VLOOKUP(A5017,'Статус менеджера'!$A$2:$B$48,2,TRUE),"")</f>
        <v>Продавець малим клієнтам</v>
      </c>
      <c r="N5017" s="2">
        <f t="shared" si="157"/>
        <v>30</v>
      </c>
    </row>
    <row r="5018" spans="1:14" x14ac:dyDescent="0.35">
      <c r="A5018" t="s">
        <v>67</v>
      </c>
      <c r="B5018" t="s">
        <v>224</v>
      </c>
      <c r="C5018" s="1">
        <v>44148</v>
      </c>
      <c r="D5018" t="s">
        <v>122</v>
      </c>
      <c r="E5018" s="3">
        <v>1.137</v>
      </c>
      <c r="F5018" s="4">
        <v>0</v>
      </c>
      <c r="G5018" s="2">
        <v>19290</v>
      </c>
      <c r="H5018" s="2">
        <v>17945</v>
      </c>
      <c r="I5018" s="2">
        <v>18290</v>
      </c>
      <c r="J5018" s="2">
        <v>18840</v>
      </c>
      <c r="K5018" s="2">
        <v>19290</v>
      </c>
      <c r="L5018" t="str">
        <f t="shared" si="156"/>
        <v/>
      </c>
      <c r="M5018" t="str">
        <f>IFERROR(VLOOKUP(A5018,'Статус менеджера'!$A$2:$B$48,2,TRUE),"")</f>
        <v>Продавець малим клієнтам</v>
      </c>
      <c r="N5018" s="2">
        <f t="shared" si="157"/>
        <v>30</v>
      </c>
    </row>
    <row r="5019" spans="1:14" x14ac:dyDescent="0.35">
      <c r="A5019" t="s">
        <v>67</v>
      </c>
      <c r="B5019" t="s">
        <v>224</v>
      </c>
      <c r="C5019" s="1">
        <v>44148</v>
      </c>
      <c r="D5019" t="s">
        <v>122</v>
      </c>
      <c r="E5019" s="3">
        <v>1.137</v>
      </c>
      <c r="F5019" s="4">
        <v>0</v>
      </c>
      <c r="G5019" s="2">
        <v>19290</v>
      </c>
      <c r="H5019" s="2">
        <v>17945</v>
      </c>
      <c r="I5019" s="2">
        <v>18290</v>
      </c>
      <c r="J5019" s="2">
        <v>18840</v>
      </c>
      <c r="K5019" s="2">
        <v>19290</v>
      </c>
      <c r="L5019" t="str">
        <f t="shared" si="156"/>
        <v/>
      </c>
      <c r="M5019" t="str">
        <f>IFERROR(VLOOKUP(A5019,'Статус менеджера'!$A$2:$B$48,2,TRUE),"")</f>
        <v>Продавець малим клієнтам</v>
      </c>
      <c r="N5019" s="2">
        <f t="shared" si="157"/>
        <v>30</v>
      </c>
    </row>
    <row r="5020" spans="1:14" x14ac:dyDescent="0.35">
      <c r="A5020" t="s">
        <v>67</v>
      </c>
      <c r="B5020" t="s">
        <v>224</v>
      </c>
      <c r="C5020" s="1">
        <v>44148</v>
      </c>
      <c r="D5020" t="s">
        <v>122</v>
      </c>
      <c r="E5020" s="3">
        <v>1.516</v>
      </c>
      <c r="F5020" s="4">
        <v>0</v>
      </c>
      <c r="G5020" s="2">
        <v>19960</v>
      </c>
      <c r="H5020" s="2">
        <v>18595</v>
      </c>
      <c r="I5020" s="2">
        <v>18960</v>
      </c>
      <c r="J5020" s="2">
        <v>19510</v>
      </c>
      <c r="K5020" s="2">
        <v>19960</v>
      </c>
      <c r="L5020" t="str">
        <f t="shared" si="156"/>
        <v/>
      </c>
      <c r="M5020" t="str">
        <f>IFERROR(VLOOKUP(A5020,'Статус менеджера'!$A$2:$B$48,2,TRUE),"")</f>
        <v>Продавець малим клієнтам</v>
      </c>
      <c r="N5020" s="2">
        <f t="shared" si="157"/>
        <v>30</v>
      </c>
    </row>
    <row r="5021" spans="1:14" x14ac:dyDescent="0.35">
      <c r="A5021" t="s">
        <v>67</v>
      </c>
      <c r="B5021" t="s">
        <v>224</v>
      </c>
      <c r="C5021" s="1">
        <v>44148</v>
      </c>
      <c r="D5021" t="s">
        <v>122</v>
      </c>
      <c r="E5021" s="3">
        <v>1.516</v>
      </c>
      <c r="F5021" s="4">
        <v>0</v>
      </c>
      <c r="G5021" s="2">
        <v>19960</v>
      </c>
      <c r="H5021" s="2">
        <v>18595</v>
      </c>
      <c r="I5021" s="2">
        <v>18960</v>
      </c>
      <c r="J5021" s="2">
        <v>19510</v>
      </c>
      <c r="K5021" s="2">
        <v>19960</v>
      </c>
      <c r="L5021" t="str">
        <f t="shared" si="156"/>
        <v/>
      </c>
      <c r="M5021" t="str">
        <f>IFERROR(VLOOKUP(A5021,'Статус менеджера'!$A$2:$B$48,2,TRUE),"")</f>
        <v>Продавець малим клієнтам</v>
      </c>
      <c r="N5021" s="2">
        <f t="shared" si="157"/>
        <v>30</v>
      </c>
    </row>
    <row r="5022" spans="1:14" x14ac:dyDescent="0.35">
      <c r="A5022" t="s">
        <v>67</v>
      </c>
      <c r="B5022" t="s">
        <v>224</v>
      </c>
      <c r="C5022" s="1">
        <v>44148</v>
      </c>
      <c r="D5022" t="s">
        <v>122</v>
      </c>
      <c r="E5022" s="3">
        <v>1.516</v>
      </c>
      <c r="F5022" s="4">
        <v>0</v>
      </c>
      <c r="G5022" s="2">
        <v>19960</v>
      </c>
      <c r="H5022" s="2">
        <v>18595</v>
      </c>
      <c r="I5022" s="2">
        <v>18960</v>
      </c>
      <c r="J5022" s="2">
        <v>19510</v>
      </c>
      <c r="K5022" s="2">
        <v>19960</v>
      </c>
      <c r="L5022" t="str">
        <f t="shared" si="156"/>
        <v/>
      </c>
      <c r="M5022" t="str">
        <f>IFERROR(VLOOKUP(A5022,'Статус менеджера'!$A$2:$B$48,2,TRUE),"")</f>
        <v>Продавець малим клієнтам</v>
      </c>
      <c r="N5022" s="2">
        <f t="shared" si="157"/>
        <v>30</v>
      </c>
    </row>
    <row r="5023" spans="1:14" x14ac:dyDescent="0.35">
      <c r="A5023" t="s">
        <v>67</v>
      </c>
      <c r="B5023" t="s">
        <v>224</v>
      </c>
      <c r="C5023" s="1">
        <v>44148</v>
      </c>
      <c r="D5023" t="s">
        <v>122</v>
      </c>
      <c r="E5023" s="3">
        <v>1.516</v>
      </c>
      <c r="F5023" s="4">
        <v>0</v>
      </c>
      <c r="G5023" s="2">
        <v>19960</v>
      </c>
      <c r="H5023" s="2">
        <v>18595</v>
      </c>
      <c r="I5023" s="2">
        <v>18960</v>
      </c>
      <c r="J5023" s="2">
        <v>19510</v>
      </c>
      <c r="K5023" s="2">
        <v>19960</v>
      </c>
      <c r="L5023" t="str">
        <f t="shared" si="156"/>
        <v/>
      </c>
      <c r="M5023" t="str">
        <f>IFERROR(VLOOKUP(A5023,'Статус менеджера'!$A$2:$B$48,2,TRUE),"")</f>
        <v>Продавець малим клієнтам</v>
      </c>
      <c r="N5023" s="2">
        <f t="shared" si="157"/>
        <v>30</v>
      </c>
    </row>
    <row r="5024" spans="1:14" x14ac:dyDescent="0.35">
      <c r="A5024" t="s">
        <v>67</v>
      </c>
      <c r="B5024" t="s">
        <v>224</v>
      </c>
      <c r="C5024" s="1">
        <v>44148</v>
      </c>
      <c r="D5024" t="s">
        <v>122</v>
      </c>
      <c r="E5024" s="3">
        <v>1.516</v>
      </c>
      <c r="F5024" s="4">
        <v>0</v>
      </c>
      <c r="G5024" s="2">
        <v>19960</v>
      </c>
      <c r="H5024" s="2">
        <v>18595</v>
      </c>
      <c r="I5024" s="2">
        <v>18960</v>
      </c>
      <c r="J5024" s="2">
        <v>19510</v>
      </c>
      <c r="K5024" s="2">
        <v>19960</v>
      </c>
      <c r="L5024" t="str">
        <f t="shared" si="156"/>
        <v/>
      </c>
      <c r="M5024" t="str">
        <f>IFERROR(VLOOKUP(A5024,'Статус менеджера'!$A$2:$B$48,2,TRUE),"")</f>
        <v>Продавець малим клієнтам</v>
      </c>
      <c r="N5024" s="2">
        <f t="shared" si="157"/>
        <v>30</v>
      </c>
    </row>
    <row r="5025" spans="1:14" x14ac:dyDescent="0.35">
      <c r="A5025" t="s">
        <v>34</v>
      </c>
      <c r="B5025" t="s">
        <v>225</v>
      </c>
      <c r="C5025" s="1">
        <v>44154</v>
      </c>
      <c r="D5025" t="s">
        <v>119</v>
      </c>
      <c r="E5025" s="3">
        <v>1.3009999999999999</v>
      </c>
      <c r="F5025" s="4">
        <v>0</v>
      </c>
      <c r="G5025" s="2">
        <v>21890</v>
      </c>
      <c r="H5025" s="2">
        <v>20515</v>
      </c>
      <c r="I5025" s="2">
        <v>21340</v>
      </c>
      <c r="J5025" s="2">
        <v>21890</v>
      </c>
      <c r="K5025" s="2">
        <v>22390</v>
      </c>
      <c r="L5025">
        <f t="shared" si="156"/>
        <v>26.02</v>
      </c>
      <c r="M5025" t="str">
        <f>IFERROR(VLOOKUP(A5025,'Статус менеджера'!$A$2:$B$48,2,TRUE),"")</f>
        <v>Продавець малим клієнтам</v>
      </c>
      <c r="N5025" s="2">
        <f t="shared" si="157"/>
        <v>20</v>
      </c>
    </row>
    <row r="5026" spans="1:14" x14ac:dyDescent="0.35">
      <c r="A5026" t="s">
        <v>34</v>
      </c>
      <c r="B5026" t="s">
        <v>225</v>
      </c>
      <c r="C5026" s="1">
        <v>44154</v>
      </c>
      <c r="D5026" t="s">
        <v>118</v>
      </c>
      <c r="E5026" s="3">
        <v>0</v>
      </c>
      <c r="F5026" s="4">
        <v>0</v>
      </c>
      <c r="G5026" s="2">
        <v>1221</v>
      </c>
      <c r="H5026" s="2" t="e">
        <v>#N/A</v>
      </c>
      <c r="I5026" s="2" t="e">
        <v>#N/A</v>
      </c>
      <c r="J5026" s="2" t="e">
        <v>#N/A</v>
      </c>
      <c r="K5026" s="2" t="e">
        <v>#N/A</v>
      </c>
      <c r="L5026" t="str">
        <f t="shared" si="156"/>
        <v/>
      </c>
      <c r="M5026" t="str">
        <f>IFERROR(VLOOKUP(A5026,'Статус менеджера'!$A$2:$B$48,2,TRUE),"")</f>
        <v>Продавець малим клієнтам</v>
      </c>
      <c r="N5026" s="2" t="str">
        <f t="shared" si="157"/>
        <v/>
      </c>
    </row>
    <row r="5027" spans="1:14" x14ac:dyDescent="0.35">
      <c r="A5027" t="s">
        <v>51</v>
      </c>
      <c r="B5027" t="s">
        <v>229</v>
      </c>
      <c r="C5027" s="1">
        <v>44137</v>
      </c>
      <c r="D5027" t="s">
        <v>122</v>
      </c>
      <c r="E5027" s="3">
        <v>2.85</v>
      </c>
      <c r="F5027" s="4">
        <v>0</v>
      </c>
      <c r="G5027" s="2">
        <v>20085</v>
      </c>
      <c r="H5027" s="2">
        <v>19520</v>
      </c>
      <c r="I5027" s="2">
        <v>20085</v>
      </c>
      <c r="J5027" s="2">
        <v>20435</v>
      </c>
      <c r="K5027" s="2">
        <v>20885</v>
      </c>
      <c r="L5027" t="str">
        <f t="shared" si="156"/>
        <v/>
      </c>
      <c r="M5027" t="str">
        <f>IFERROR(VLOOKUP(A5027,'Статус менеджера'!$A$2:$B$48,2,TRUE),"")</f>
        <v>Продавець малим клієнтам</v>
      </c>
      <c r="N5027" s="2">
        <f t="shared" si="157"/>
        <v>12</v>
      </c>
    </row>
    <row r="5028" spans="1:14" x14ac:dyDescent="0.35">
      <c r="A5028" t="s">
        <v>51</v>
      </c>
      <c r="B5028" t="s">
        <v>229</v>
      </c>
      <c r="C5028" s="1">
        <v>44137</v>
      </c>
      <c r="D5028" t="s">
        <v>122</v>
      </c>
      <c r="E5028" s="3">
        <v>1.9</v>
      </c>
      <c r="F5028" s="4">
        <v>0</v>
      </c>
      <c r="G5028" s="2">
        <v>19070</v>
      </c>
      <c r="H5028" s="2">
        <v>18505</v>
      </c>
      <c r="I5028" s="2">
        <v>19070</v>
      </c>
      <c r="J5028" s="2">
        <v>19420</v>
      </c>
      <c r="K5028" s="2">
        <v>19870</v>
      </c>
      <c r="L5028" t="str">
        <f t="shared" si="156"/>
        <v/>
      </c>
      <c r="M5028" t="str">
        <f>IFERROR(VLOOKUP(A5028,'Статус менеджера'!$A$2:$B$48,2,TRUE),"")</f>
        <v>Продавець малим клієнтам</v>
      </c>
      <c r="N5028" s="2">
        <f t="shared" si="157"/>
        <v>12</v>
      </c>
    </row>
    <row r="5029" spans="1:14" x14ac:dyDescent="0.35">
      <c r="A5029" t="s">
        <v>51</v>
      </c>
      <c r="B5029" t="s">
        <v>229</v>
      </c>
      <c r="C5029" s="1">
        <v>44137</v>
      </c>
      <c r="D5029" t="s">
        <v>122</v>
      </c>
      <c r="E5029" s="3">
        <v>1.9</v>
      </c>
      <c r="F5029" s="4">
        <v>0</v>
      </c>
      <c r="G5029" s="2">
        <v>19070</v>
      </c>
      <c r="H5029" s="2">
        <v>18505</v>
      </c>
      <c r="I5029" s="2">
        <v>19070</v>
      </c>
      <c r="J5029" s="2">
        <v>19420</v>
      </c>
      <c r="K5029" s="2">
        <v>19870</v>
      </c>
      <c r="L5029" t="str">
        <f t="shared" si="156"/>
        <v/>
      </c>
      <c r="M5029" t="str">
        <f>IFERROR(VLOOKUP(A5029,'Статус менеджера'!$A$2:$B$48,2,TRUE),"")</f>
        <v>Продавець малим клієнтам</v>
      </c>
      <c r="N5029" s="2">
        <f t="shared" si="157"/>
        <v>12</v>
      </c>
    </row>
    <row r="5030" spans="1:14" x14ac:dyDescent="0.35">
      <c r="A5030" t="s">
        <v>62</v>
      </c>
      <c r="B5030" t="s">
        <v>224</v>
      </c>
      <c r="C5030" s="1">
        <v>44140</v>
      </c>
      <c r="D5030" t="s">
        <v>122</v>
      </c>
      <c r="E5030" s="3">
        <v>0.85199999999999998</v>
      </c>
      <c r="F5030" s="4">
        <v>0</v>
      </c>
      <c r="G5030" s="2">
        <v>18840</v>
      </c>
      <c r="H5030" s="2">
        <v>17945</v>
      </c>
      <c r="I5030" s="2">
        <v>18290</v>
      </c>
      <c r="J5030" s="2">
        <v>18840</v>
      </c>
      <c r="K5030" s="2">
        <v>19290</v>
      </c>
      <c r="L5030" t="str">
        <f t="shared" si="156"/>
        <v/>
      </c>
      <c r="M5030" t="str">
        <f>IFERROR(VLOOKUP(A5030,'Статус менеджера'!$A$2:$B$48,2,TRUE),"")</f>
        <v/>
      </c>
      <c r="N5030" s="2">
        <f t="shared" si="157"/>
        <v>20</v>
      </c>
    </row>
    <row r="5031" spans="1:14" x14ac:dyDescent="0.35">
      <c r="A5031" t="s">
        <v>62</v>
      </c>
      <c r="B5031" t="s">
        <v>224</v>
      </c>
      <c r="C5031" s="1">
        <v>44140</v>
      </c>
      <c r="D5031" t="s">
        <v>122</v>
      </c>
      <c r="E5031" s="3">
        <v>0.85199999999999998</v>
      </c>
      <c r="F5031" s="4">
        <v>0</v>
      </c>
      <c r="G5031" s="2">
        <v>18840</v>
      </c>
      <c r="H5031" s="2">
        <v>17945</v>
      </c>
      <c r="I5031" s="2">
        <v>18290</v>
      </c>
      <c r="J5031" s="2">
        <v>18840</v>
      </c>
      <c r="K5031" s="2">
        <v>19290</v>
      </c>
      <c r="L5031" t="str">
        <f t="shared" si="156"/>
        <v/>
      </c>
      <c r="M5031" t="str">
        <f>IFERROR(VLOOKUP(A5031,'Статус менеджера'!$A$2:$B$48,2,TRUE),"")</f>
        <v/>
      </c>
      <c r="N5031" s="2">
        <f t="shared" si="157"/>
        <v>20</v>
      </c>
    </row>
    <row r="5032" spans="1:14" x14ac:dyDescent="0.35">
      <c r="A5032" t="s">
        <v>62</v>
      </c>
      <c r="B5032" t="s">
        <v>224</v>
      </c>
      <c r="C5032" s="1">
        <v>44140</v>
      </c>
      <c r="D5032" t="s">
        <v>122</v>
      </c>
      <c r="E5032" s="3">
        <v>0.85199999999999998</v>
      </c>
      <c r="F5032" s="4">
        <v>0</v>
      </c>
      <c r="G5032" s="2">
        <v>18840</v>
      </c>
      <c r="H5032" s="2">
        <v>17945</v>
      </c>
      <c r="I5032" s="2">
        <v>18290</v>
      </c>
      <c r="J5032" s="2">
        <v>18840</v>
      </c>
      <c r="K5032" s="2">
        <v>19290</v>
      </c>
      <c r="L5032" t="str">
        <f t="shared" si="156"/>
        <v/>
      </c>
      <c r="M5032" t="str">
        <f>IFERROR(VLOOKUP(A5032,'Статус менеджера'!$A$2:$B$48,2,TRUE),"")</f>
        <v/>
      </c>
      <c r="N5032" s="2">
        <f t="shared" si="157"/>
        <v>20</v>
      </c>
    </row>
    <row r="5033" spans="1:14" x14ac:dyDescent="0.35">
      <c r="A5033" t="s">
        <v>62</v>
      </c>
      <c r="B5033" t="s">
        <v>224</v>
      </c>
      <c r="C5033" s="1">
        <v>44140</v>
      </c>
      <c r="D5033" t="s">
        <v>122</v>
      </c>
      <c r="E5033" s="3">
        <v>0.85199999999999998</v>
      </c>
      <c r="F5033" s="4">
        <v>0</v>
      </c>
      <c r="G5033" s="2">
        <v>18840</v>
      </c>
      <c r="H5033" s="2">
        <v>17945</v>
      </c>
      <c r="I5033" s="2">
        <v>18290</v>
      </c>
      <c r="J5033" s="2">
        <v>18840</v>
      </c>
      <c r="K5033" s="2">
        <v>19290</v>
      </c>
      <c r="L5033" t="str">
        <f t="shared" si="156"/>
        <v/>
      </c>
      <c r="M5033" t="str">
        <f>IFERROR(VLOOKUP(A5033,'Статус менеджера'!$A$2:$B$48,2,TRUE),"")</f>
        <v/>
      </c>
      <c r="N5033" s="2">
        <f t="shared" si="157"/>
        <v>20</v>
      </c>
    </row>
    <row r="5034" spans="1:14" x14ac:dyDescent="0.35">
      <c r="A5034" t="s">
        <v>62</v>
      </c>
      <c r="B5034" t="s">
        <v>224</v>
      </c>
      <c r="C5034" s="1">
        <v>44140</v>
      </c>
      <c r="D5034" t="s">
        <v>122</v>
      </c>
      <c r="E5034" s="3">
        <v>0.85199999999999998</v>
      </c>
      <c r="F5034" s="4">
        <v>0</v>
      </c>
      <c r="G5034" s="2">
        <v>18840</v>
      </c>
      <c r="H5034" s="2">
        <v>17945</v>
      </c>
      <c r="I5034" s="2">
        <v>18290</v>
      </c>
      <c r="J5034" s="2">
        <v>18840</v>
      </c>
      <c r="K5034" s="2">
        <v>19290</v>
      </c>
      <c r="L5034" t="str">
        <f t="shared" si="156"/>
        <v/>
      </c>
      <c r="M5034" t="str">
        <f>IFERROR(VLOOKUP(A5034,'Статус менеджера'!$A$2:$B$48,2,TRUE),"")</f>
        <v/>
      </c>
      <c r="N5034" s="2">
        <f t="shared" si="157"/>
        <v>20</v>
      </c>
    </row>
    <row r="5035" spans="1:14" x14ac:dyDescent="0.35">
      <c r="A5035" t="s">
        <v>62</v>
      </c>
      <c r="B5035" t="s">
        <v>224</v>
      </c>
      <c r="C5035" s="1">
        <v>44140</v>
      </c>
      <c r="D5035" t="s">
        <v>122</v>
      </c>
      <c r="E5035" s="3">
        <v>0.85199999999999998</v>
      </c>
      <c r="F5035" s="4">
        <v>0</v>
      </c>
      <c r="G5035" s="2">
        <v>18840</v>
      </c>
      <c r="H5035" s="2">
        <v>17945</v>
      </c>
      <c r="I5035" s="2">
        <v>18290</v>
      </c>
      <c r="J5035" s="2">
        <v>18840</v>
      </c>
      <c r="K5035" s="2">
        <v>19290</v>
      </c>
      <c r="L5035" t="str">
        <f t="shared" si="156"/>
        <v/>
      </c>
      <c r="M5035" t="str">
        <f>IFERROR(VLOOKUP(A5035,'Статус менеджера'!$A$2:$B$48,2,TRUE),"")</f>
        <v/>
      </c>
      <c r="N5035" s="2">
        <f t="shared" si="157"/>
        <v>20</v>
      </c>
    </row>
    <row r="5036" spans="1:14" x14ac:dyDescent="0.35">
      <c r="A5036" t="s">
        <v>62</v>
      </c>
      <c r="B5036" t="s">
        <v>224</v>
      </c>
      <c r="C5036" s="1">
        <v>44140</v>
      </c>
      <c r="D5036" t="s">
        <v>122</v>
      </c>
      <c r="E5036" s="3">
        <v>0.85199999999999998</v>
      </c>
      <c r="F5036" s="4">
        <v>0</v>
      </c>
      <c r="G5036" s="2">
        <v>18840</v>
      </c>
      <c r="H5036" s="2">
        <v>17945</v>
      </c>
      <c r="I5036" s="2">
        <v>18290</v>
      </c>
      <c r="J5036" s="2">
        <v>18840</v>
      </c>
      <c r="K5036" s="2">
        <v>19290</v>
      </c>
      <c r="L5036" t="str">
        <f t="shared" si="156"/>
        <v/>
      </c>
      <c r="M5036" t="str">
        <f>IFERROR(VLOOKUP(A5036,'Статус менеджера'!$A$2:$B$48,2,TRUE),"")</f>
        <v/>
      </c>
      <c r="N5036" s="2">
        <f t="shared" si="157"/>
        <v>20</v>
      </c>
    </row>
    <row r="5037" spans="1:14" x14ac:dyDescent="0.35">
      <c r="A5037" t="s">
        <v>62</v>
      </c>
      <c r="B5037" t="s">
        <v>224</v>
      </c>
      <c r="C5037" s="1">
        <v>44140</v>
      </c>
      <c r="D5037" t="s">
        <v>122</v>
      </c>
      <c r="E5037" s="3">
        <v>0.85199999999999998</v>
      </c>
      <c r="F5037" s="4">
        <v>0</v>
      </c>
      <c r="G5037" s="2">
        <v>18840</v>
      </c>
      <c r="H5037" s="2">
        <v>17945</v>
      </c>
      <c r="I5037" s="2">
        <v>18290</v>
      </c>
      <c r="J5037" s="2">
        <v>18840</v>
      </c>
      <c r="K5037" s="2">
        <v>19290</v>
      </c>
      <c r="L5037" t="str">
        <f t="shared" si="156"/>
        <v/>
      </c>
      <c r="M5037" t="str">
        <f>IFERROR(VLOOKUP(A5037,'Статус менеджера'!$A$2:$B$48,2,TRUE),"")</f>
        <v/>
      </c>
      <c r="N5037" s="2">
        <f t="shared" si="157"/>
        <v>20</v>
      </c>
    </row>
    <row r="5038" spans="1:14" x14ac:dyDescent="0.35">
      <c r="A5038" t="s">
        <v>62</v>
      </c>
      <c r="B5038" t="s">
        <v>224</v>
      </c>
      <c r="C5038" s="1">
        <v>44140</v>
      </c>
      <c r="D5038" t="s">
        <v>122</v>
      </c>
      <c r="E5038" s="3">
        <v>0.85199999999999998</v>
      </c>
      <c r="F5038" s="4">
        <v>0</v>
      </c>
      <c r="G5038" s="2">
        <v>18840</v>
      </c>
      <c r="H5038" s="2">
        <v>17945</v>
      </c>
      <c r="I5038" s="2">
        <v>18290</v>
      </c>
      <c r="J5038" s="2">
        <v>18840</v>
      </c>
      <c r="K5038" s="2">
        <v>19290</v>
      </c>
      <c r="L5038" t="str">
        <f t="shared" si="156"/>
        <v/>
      </c>
      <c r="M5038" t="str">
        <f>IFERROR(VLOOKUP(A5038,'Статус менеджера'!$A$2:$B$48,2,TRUE),"")</f>
        <v/>
      </c>
      <c r="N5038" s="2">
        <f t="shared" si="157"/>
        <v>20</v>
      </c>
    </row>
    <row r="5039" spans="1:14" x14ac:dyDescent="0.35">
      <c r="A5039" t="s">
        <v>62</v>
      </c>
      <c r="B5039" t="s">
        <v>224</v>
      </c>
      <c r="C5039" s="1">
        <v>44140</v>
      </c>
      <c r="D5039" t="s">
        <v>122</v>
      </c>
      <c r="E5039" s="3">
        <v>0.85199999999999998</v>
      </c>
      <c r="F5039" s="4">
        <v>0</v>
      </c>
      <c r="G5039" s="2">
        <v>18840</v>
      </c>
      <c r="H5039" s="2">
        <v>17945</v>
      </c>
      <c r="I5039" s="2">
        <v>18290</v>
      </c>
      <c r="J5039" s="2">
        <v>18840</v>
      </c>
      <c r="K5039" s="2">
        <v>19290</v>
      </c>
      <c r="L5039" t="str">
        <f t="shared" si="156"/>
        <v/>
      </c>
      <c r="M5039" t="str">
        <f>IFERROR(VLOOKUP(A5039,'Статус менеджера'!$A$2:$B$48,2,TRUE),"")</f>
        <v/>
      </c>
      <c r="N5039" s="2">
        <f t="shared" si="157"/>
        <v>20</v>
      </c>
    </row>
    <row r="5040" spans="1:14" x14ac:dyDescent="0.35">
      <c r="A5040" t="s">
        <v>62</v>
      </c>
      <c r="B5040" t="s">
        <v>224</v>
      </c>
      <c r="C5040" s="1">
        <v>44140</v>
      </c>
      <c r="D5040" t="s">
        <v>122</v>
      </c>
      <c r="E5040" s="3">
        <v>0.85199999999999998</v>
      </c>
      <c r="F5040" s="4">
        <v>0</v>
      </c>
      <c r="G5040" s="2">
        <v>18840</v>
      </c>
      <c r="H5040" s="2">
        <v>17945</v>
      </c>
      <c r="I5040" s="2">
        <v>18290</v>
      </c>
      <c r="J5040" s="2">
        <v>18840</v>
      </c>
      <c r="K5040" s="2">
        <v>19290</v>
      </c>
      <c r="L5040" t="str">
        <f t="shared" si="156"/>
        <v/>
      </c>
      <c r="M5040" t="str">
        <f>IFERROR(VLOOKUP(A5040,'Статус менеджера'!$A$2:$B$48,2,TRUE),"")</f>
        <v/>
      </c>
      <c r="N5040" s="2">
        <f t="shared" si="157"/>
        <v>20</v>
      </c>
    </row>
    <row r="5041" spans="1:14" x14ac:dyDescent="0.35">
      <c r="A5041" t="s">
        <v>62</v>
      </c>
      <c r="B5041" t="s">
        <v>224</v>
      </c>
      <c r="C5041" s="1">
        <v>44140</v>
      </c>
      <c r="D5041" t="s">
        <v>122</v>
      </c>
      <c r="E5041" s="3">
        <v>0.85199999999999998</v>
      </c>
      <c r="F5041" s="4">
        <v>0</v>
      </c>
      <c r="G5041" s="2">
        <v>18840</v>
      </c>
      <c r="H5041" s="2">
        <v>17945</v>
      </c>
      <c r="I5041" s="2">
        <v>18290</v>
      </c>
      <c r="J5041" s="2">
        <v>18840</v>
      </c>
      <c r="K5041" s="2">
        <v>19290</v>
      </c>
      <c r="L5041" t="str">
        <f t="shared" si="156"/>
        <v/>
      </c>
      <c r="M5041" t="str">
        <f>IFERROR(VLOOKUP(A5041,'Статус менеджера'!$A$2:$B$48,2,TRUE),"")</f>
        <v/>
      </c>
      <c r="N5041" s="2">
        <f t="shared" si="157"/>
        <v>20</v>
      </c>
    </row>
    <row r="5042" spans="1:14" x14ac:dyDescent="0.35">
      <c r="A5042" t="s">
        <v>62</v>
      </c>
      <c r="B5042" t="s">
        <v>224</v>
      </c>
      <c r="C5042" s="1">
        <v>44140</v>
      </c>
      <c r="D5042" t="s">
        <v>122</v>
      </c>
      <c r="E5042" s="3">
        <v>0.85199999999999998</v>
      </c>
      <c r="F5042" s="4">
        <v>0</v>
      </c>
      <c r="G5042" s="2">
        <v>18840</v>
      </c>
      <c r="H5042" s="2">
        <v>17945</v>
      </c>
      <c r="I5042" s="2">
        <v>18290</v>
      </c>
      <c r="J5042" s="2">
        <v>18840</v>
      </c>
      <c r="K5042" s="2">
        <v>19290</v>
      </c>
      <c r="L5042" t="str">
        <f t="shared" si="156"/>
        <v/>
      </c>
      <c r="M5042" t="str">
        <f>IFERROR(VLOOKUP(A5042,'Статус менеджера'!$A$2:$B$48,2,TRUE),"")</f>
        <v/>
      </c>
      <c r="N5042" s="2">
        <f t="shared" si="157"/>
        <v>20</v>
      </c>
    </row>
    <row r="5043" spans="1:14" x14ac:dyDescent="0.35">
      <c r="A5043" t="s">
        <v>62</v>
      </c>
      <c r="B5043" t="s">
        <v>224</v>
      </c>
      <c r="C5043" s="1">
        <v>44140</v>
      </c>
      <c r="D5043" t="s">
        <v>122</v>
      </c>
      <c r="E5043" s="3">
        <v>0.85199999999999998</v>
      </c>
      <c r="F5043" s="4">
        <v>0</v>
      </c>
      <c r="G5043" s="2">
        <v>18840</v>
      </c>
      <c r="H5043" s="2">
        <v>17945</v>
      </c>
      <c r="I5043" s="2">
        <v>18290</v>
      </c>
      <c r="J5043" s="2">
        <v>18840</v>
      </c>
      <c r="K5043" s="2">
        <v>19290</v>
      </c>
      <c r="L5043" t="str">
        <f t="shared" si="156"/>
        <v/>
      </c>
      <c r="M5043" t="str">
        <f>IFERROR(VLOOKUP(A5043,'Статус менеджера'!$A$2:$B$48,2,TRUE),"")</f>
        <v/>
      </c>
      <c r="N5043" s="2">
        <f t="shared" si="157"/>
        <v>20</v>
      </c>
    </row>
    <row r="5044" spans="1:14" x14ac:dyDescent="0.35">
      <c r="A5044" t="s">
        <v>62</v>
      </c>
      <c r="B5044" t="s">
        <v>224</v>
      </c>
      <c r="C5044" s="1">
        <v>44140</v>
      </c>
      <c r="D5044" t="s">
        <v>122</v>
      </c>
      <c r="E5044" s="3">
        <v>0.85199999999999998</v>
      </c>
      <c r="F5044" s="4">
        <v>0</v>
      </c>
      <c r="G5044" s="2">
        <v>18840</v>
      </c>
      <c r="H5044" s="2">
        <v>17945</v>
      </c>
      <c r="I5044" s="2">
        <v>18290</v>
      </c>
      <c r="J5044" s="2">
        <v>18840</v>
      </c>
      <c r="K5044" s="2">
        <v>19290</v>
      </c>
      <c r="L5044" t="str">
        <f t="shared" si="156"/>
        <v/>
      </c>
      <c r="M5044" t="str">
        <f>IFERROR(VLOOKUP(A5044,'Статус менеджера'!$A$2:$B$48,2,TRUE),"")</f>
        <v/>
      </c>
      <c r="N5044" s="2">
        <f t="shared" si="157"/>
        <v>20</v>
      </c>
    </row>
    <row r="5045" spans="1:14" x14ac:dyDescent="0.35">
      <c r="A5045" t="s">
        <v>62</v>
      </c>
      <c r="B5045" t="s">
        <v>224</v>
      </c>
      <c r="C5045" s="1">
        <v>44140</v>
      </c>
      <c r="D5045" t="s">
        <v>122</v>
      </c>
      <c r="E5045" s="3">
        <v>0.85199999999999998</v>
      </c>
      <c r="F5045" s="4">
        <v>0</v>
      </c>
      <c r="G5045" s="2">
        <v>18840</v>
      </c>
      <c r="H5045" s="2">
        <v>17945</v>
      </c>
      <c r="I5045" s="2">
        <v>18290</v>
      </c>
      <c r="J5045" s="2">
        <v>18840</v>
      </c>
      <c r="K5045" s="2">
        <v>19290</v>
      </c>
      <c r="L5045" t="str">
        <f t="shared" si="156"/>
        <v/>
      </c>
      <c r="M5045" t="str">
        <f>IFERROR(VLOOKUP(A5045,'Статус менеджера'!$A$2:$B$48,2,TRUE),"")</f>
        <v/>
      </c>
      <c r="N5045" s="2">
        <f t="shared" si="157"/>
        <v>20</v>
      </c>
    </row>
    <row r="5046" spans="1:14" x14ac:dyDescent="0.35">
      <c r="A5046" t="s">
        <v>62</v>
      </c>
      <c r="B5046" t="s">
        <v>224</v>
      </c>
      <c r="C5046" s="1">
        <v>44140</v>
      </c>
      <c r="D5046" t="s">
        <v>122</v>
      </c>
      <c r="E5046" s="3">
        <v>0.85199999999999998</v>
      </c>
      <c r="F5046" s="4">
        <v>0</v>
      </c>
      <c r="G5046" s="2">
        <v>18840</v>
      </c>
      <c r="H5046" s="2">
        <v>17945</v>
      </c>
      <c r="I5046" s="2">
        <v>18290</v>
      </c>
      <c r="J5046" s="2">
        <v>18840</v>
      </c>
      <c r="K5046" s="2">
        <v>19290</v>
      </c>
      <c r="L5046" t="str">
        <f t="shared" si="156"/>
        <v/>
      </c>
      <c r="M5046" t="str">
        <f>IFERROR(VLOOKUP(A5046,'Статус менеджера'!$A$2:$B$48,2,TRUE),"")</f>
        <v/>
      </c>
      <c r="N5046" s="2">
        <f t="shared" si="157"/>
        <v>20</v>
      </c>
    </row>
    <row r="5047" spans="1:14" x14ac:dyDescent="0.35">
      <c r="A5047" t="s">
        <v>62</v>
      </c>
      <c r="B5047" t="s">
        <v>224</v>
      </c>
      <c r="C5047" s="1">
        <v>44140</v>
      </c>
      <c r="D5047" t="s">
        <v>122</v>
      </c>
      <c r="E5047" s="3">
        <v>0.85199999999999998</v>
      </c>
      <c r="F5047" s="4">
        <v>0</v>
      </c>
      <c r="G5047" s="2">
        <v>18840</v>
      </c>
      <c r="H5047" s="2">
        <v>17945</v>
      </c>
      <c r="I5047" s="2">
        <v>18290</v>
      </c>
      <c r="J5047" s="2">
        <v>18840</v>
      </c>
      <c r="K5047" s="2">
        <v>19290</v>
      </c>
      <c r="L5047" t="str">
        <f t="shared" si="156"/>
        <v/>
      </c>
      <c r="M5047" t="str">
        <f>IFERROR(VLOOKUP(A5047,'Статус менеджера'!$A$2:$B$48,2,TRUE),"")</f>
        <v/>
      </c>
      <c r="N5047" s="2">
        <f t="shared" si="157"/>
        <v>20</v>
      </c>
    </row>
    <row r="5048" spans="1:14" x14ac:dyDescent="0.35">
      <c r="A5048" t="s">
        <v>62</v>
      </c>
      <c r="B5048" t="s">
        <v>224</v>
      </c>
      <c r="C5048" s="1">
        <v>44140</v>
      </c>
      <c r="D5048" t="s">
        <v>122</v>
      </c>
      <c r="E5048" s="3">
        <v>0.85199999999999998</v>
      </c>
      <c r="F5048" s="4">
        <v>0</v>
      </c>
      <c r="G5048" s="2">
        <v>18840</v>
      </c>
      <c r="H5048" s="2">
        <v>17945</v>
      </c>
      <c r="I5048" s="2">
        <v>18290</v>
      </c>
      <c r="J5048" s="2">
        <v>18840</v>
      </c>
      <c r="K5048" s="2">
        <v>19290</v>
      </c>
      <c r="L5048" t="str">
        <f t="shared" si="156"/>
        <v/>
      </c>
      <c r="M5048" t="str">
        <f>IFERROR(VLOOKUP(A5048,'Статус менеджера'!$A$2:$B$48,2,TRUE),"")</f>
        <v/>
      </c>
      <c r="N5048" s="2">
        <f t="shared" si="157"/>
        <v>20</v>
      </c>
    </row>
    <row r="5049" spans="1:14" x14ac:dyDescent="0.35">
      <c r="A5049" t="s">
        <v>62</v>
      </c>
      <c r="B5049" t="s">
        <v>224</v>
      </c>
      <c r="C5049" s="1">
        <v>44140</v>
      </c>
      <c r="D5049" t="s">
        <v>122</v>
      </c>
      <c r="E5049" s="3">
        <v>0.85199999999999998</v>
      </c>
      <c r="F5049" s="4">
        <v>0</v>
      </c>
      <c r="G5049" s="2">
        <v>18840</v>
      </c>
      <c r="H5049" s="2">
        <v>17945</v>
      </c>
      <c r="I5049" s="2">
        <v>18290</v>
      </c>
      <c r="J5049" s="2">
        <v>18840</v>
      </c>
      <c r="K5049" s="2">
        <v>19290</v>
      </c>
      <c r="L5049" t="str">
        <f t="shared" si="156"/>
        <v/>
      </c>
      <c r="M5049" t="str">
        <f>IFERROR(VLOOKUP(A5049,'Статус менеджера'!$A$2:$B$48,2,TRUE),"")</f>
        <v/>
      </c>
      <c r="N5049" s="2">
        <f t="shared" si="157"/>
        <v>20</v>
      </c>
    </row>
    <row r="5050" spans="1:14" x14ac:dyDescent="0.35">
      <c r="A5050" t="s">
        <v>62</v>
      </c>
      <c r="B5050" t="s">
        <v>224</v>
      </c>
      <c r="C5050" s="1">
        <v>44140</v>
      </c>
      <c r="D5050" t="s">
        <v>122</v>
      </c>
      <c r="E5050" s="3">
        <v>0.85199999999999998</v>
      </c>
      <c r="F5050" s="4">
        <v>0</v>
      </c>
      <c r="G5050" s="2">
        <v>18840</v>
      </c>
      <c r="H5050" s="2">
        <v>17945</v>
      </c>
      <c r="I5050" s="2">
        <v>18290</v>
      </c>
      <c r="J5050" s="2">
        <v>18840</v>
      </c>
      <c r="K5050" s="2">
        <v>19290</v>
      </c>
      <c r="L5050" t="str">
        <f t="shared" si="156"/>
        <v/>
      </c>
      <c r="M5050" t="str">
        <f>IFERROR(VLOOKUP(A5050,'Статус менеджера'!$A$2:$B$48,2,TRUE),"")</f>
        <v/>
      </c>
      <c r="N5050" s="2">
        <f t="shared" si="157"/>
        <v>20</v>
      </c>
    </row>
    <row r="5051" spans="1:14" x14ac:dyDescent="0.35">
      <c r="A5051" t="s">
        <v>49</v>
      </c>
      <c r="B5051" t="s">
        <v>233</v>
      </c>
      <c r="C5051" s="1">
        <v>44138</v>
      </c>
      <c r="D5051" t="s">
        <v>128</v>
      </c>
      <c r="E5051" s="3">
        <v>3.69</v>
      </c>
      <c r="F5051" s="4">
        <v>0</v>
      </c>
      <c r="G5051" s="2">
        <v>22825</v>
      </c>
      <c r="H5051" s="2">
        <v>22475</v>
      </c>
      <c r="I5051" s="2">
        <v>22910</v>
      </c>
      <c r="J5051" s="2">
        <v>23460</v>
      </c>
      <c r="K5051" s="2">
        <v>23910</v>
      </c>
      <c r="L5051" t="str">
        <f t="shared" si="156"/>
        <v/>
      </c>
      <c r="M5051" t="str">
        <f>IFERROR(VLOOKUP(A5051,'Статус менеджера'!$A$2:$B$48,2,TRUE),"")</f>
        <v/>
      </c>
      <c r="N5051" s="2">
        <f t="shared" si="157"/>
        <v>11.218390804597702</v>
      </c>
    </row>
    <row r="5052" spans="1:14" x14ac:dyDescent="0.35">
      <c r="A5052" t="s">
        <v>110</v>
      </c>
      <c r="B5052" t="s">
        <v>225</v>
      </c>
      <c r="C5052" s="1">
        <v>44138</v>
      </c>
      <c r="D5052" t="s">
        <v>120</v>
      </c>
      <c r="E5052" s="3">
        <v>8.5000000000000006E-2</v>
      </c>
      <c r="F5052" s="4">
        <v>0</v>
      </c>
      <c r="G5052" s="2">
        <v>17505</v>
      </c>
      <c r="H5052" s="2">
        <v>16285</v>
      </c>
      <c r="I5052" s="2">
        <v>16950</v>
      </c>
      <c r="J5052" s="2">
        <v>17260</v>
      </c>
      <c r="K5052" s="2">
        <v>17760</v>
      </c>
      <c r="L5052">
        <f t="shared" si="156"/>
        <v>2.1164999999999998</v>
      </c>
      <c r="M5052" t="str">
        <f>IFERROR(VLOOKUP(A5052,'Статус менеджера'!$A$2:$B$48,2,TRUE),"")</f>
        <v>Продавець малим клієнтам</v>
      </c>
      <c r="N5052" s="2">
        <f t="shared" si="157"/>
        <v>24.9</v>
      </c>
    </row>
    <row r="5053" spans="1:14" x14ac:dyDescent="0.35">
      <c r="A5053" t="s">
        <v>110</v>
      </c>
      <c r="B5053" t="s">
        <v>225</v>
      </c>
      <c r="C5053" s="1">
        <v>44138</v>
      </c>
      <c r="D5053" t="s">
        <v>127</v>
      </c>
      <c r="E5053" s="3">
        <v>0</v>
      </c>
      <c r="F5053" s="4">
        <v>0</v>
      </c>
      <c r="G5053" s="2">
        <v>3780</v>
      </c>
      <c r="H5053" s="2" t="e">
        <v>#N/A</v>
      </c>
      <c r="I5053" s="2" t="e">
        <v>#N/A</v>
      </c>
      <c r="J5053" s="2" t="e">
        <v>#N/A</v>
      </c>
      <c r="K5053" s="2" t="e">
        <v>#N/A</v>
      </c>
      <c r="L5053" t="str">
        <f t="shared" si="156"/>
        <v/>
      </c>
      <c r="M5053" t="str">
        <f>IFERROR(VLOOKUP(A5053,'Статус менеджера'!$A$2:$B$48,2,TRUE),"")</f>
        <v>Продавець малим клієнтам</v>
      </c>
      <c r="N5053" s="2" t="str">
        <f t="shared" si="157"/>
        <v/>
      </c>
    </row>
    <row r="5054" spans="1:14" x14ac:dyDescent="0.35">
      <c r="A5054" t="s">
        <v>45</v>
      </c>
      <c r="B5054" t="s">
        <v>228</v>
      </c>
      <c r="C5054" s="1">
        <v>44137</v>
      </c>
      <c r="D5054" t="s">
        <v>150</v>
      </c>
      <c r="E5054" s="3">
        <v>1.8939999999999999</v>
      </c>
      <c r="F5054" s="4">
        <v>0</v>
      </c>
      <c r="G5054" s="2">
        <v>15275</v>
      </c>
      <c r="H5054" s="2">
        <v>17285</v>
      </c>
      <c r="I5054" s="2">
        <v>17625</v>
      </c>
      <c r="J5054" s="2">
        <v>18175</v>
      </c>
      <c r="K5054" s="2">
        <v>18625</v>
      </c>
      <c r="L5054" t="str">
        <f t="shared" si="156"/>
        <v/>
      </c>
      <c r="M5054" t="str">
        <f>IFERROR(VLOOKUP(A5054,'Статус менеджера'!$A$2:$B$48,2,TRUE),"")</f>
        <v/>
      </c>
      <c r="N5054" s="2">
        <f t="shared" si="157"/>
        <v>8</v>
      </c>
    </row>
    <row r="5055" spans="1:14" x14ac:dyDescent="0.35">
      <c r="A5055" t="s">
        <v>45</v>
      </c>
      <c r="B5055" t="s">
        <v>228</v>
      </c>
      <c r="C5055" s="1">
        <v>44137</v>
      </c>
      <c r="D5055" t="s">
        <v>150</v>
      </c>
      <c r="E5055" s="3">
        <v>1.8939999999999999</v>
      </c>
      <c r="F5055" s="4">
        <v>0</v>
      </c>
      <c r="G5055" s="2">
        <v>15275</v>
      </c>
      <c r="H5055" s="2">
        <v>17285</v>
      </c>
      <c r="I5055" s="2">
        <v>17625</v>
      </c>
      <c r="J5055" s="2">
        <v>18175</v>
      </c>
      <c r="K5055" s="2">
        <v>18625</v>
      </c>
      <c r="L5055" t="str">
        <f t="shared" si="156"/>
        <v/>
      </c>
      <c r="M5055" t="str">
        <f>IFERROR(VLOOKUP(A5055,'Статус менеджера'!$A$2:$B$48,2,TRUE),"")</f>
        <v/>
      </c>
      <c r="N5055" s="2">
        <f t="shared" si="157"/>
        <v>8</v>
      </c>
    </row>
    <row r="5056" spans="1:14" x14ac:dyDescent="0.35">
      <c r="A5056" t="s">
        <v>45</v>
      </c>
      <c r="B5056" t="s">
        <v>228</v>
      </c>
      <c r="C5056" s="1">
        <v>44137</v>
      </c>
      <c r="D5056" t="s">
        <v>150</v>
      </c>
      <c r="E5056" s="3">
        <v>1.8939999999999999</v>
      </c>
      <c r="F5056" s="4">
        <v>0</v>
      </c>
      <c r="G5056" s="2">
        <v>15275</v>
      </c>
      <c r="H5056" s="2">
        <v>17285</v>
      </c>
      <c r="I5056" s="2">
        <v>17625</v>
      </c>
      <c r="J5056" s="2">
        <v>18175</v>
      </c>
      <c r="K5056" s="2">
        <v>18625</v>
      </c>
      <c r="L5056" t="str">
        <f t="shared" si="156"/>
        <v/>
      </c>
      <c r="M5056" t="str">
        <f>IFERROR(VLOOKUP(A5056,'Статус менеджера'!$A$2:$B$48,2,TRUE),"")</f>
        <v/>
      </c>
      <c r="N5056" s="2">
        <f t="shared" si="157"/>
        <v>8</v>
      </c>
    </row>
    <row r="5057" spans="1:14" x14ac:dyDescent="0.35">
      <c r="A5057" t="s">
        <v>45</v>
      </c>
      <c r="B5057" t="s">
        <v>228</v>
      </c>
      <c r="C5057" s="1">
        <v>44137</v>
      </c>
      <c r="D5057" t="s">
        <v>150</v>
      </c>
      <c r="E5057" s="3">
        <v>1.8939999999999999</v>
      </c>
      <c r="F5057" s="4">
        <v>0</v>
      </c>
      <c r="G5057" s="2">
        <v>15275</v>
      </c>
      <c r="H5057" s="2">
        <v>17285</v>
      </c>
      <c r="I5057" s="2">
        <v>17625</v>
      </c>
      <c r="J5057" s="2">
        <v>18175</v>
      </c>
      <c r="K5057" s="2">
        <v>18625</v>
      </c>
      <c r="L5057" t="str">
        <f t="shared" si="156"/>
        <v/>
      </c>
      <c r="M5057" t="str">
        <f>IFERROR(VLOOKUP(A5057,'Статус менеджера'!$A$2:$B$48,2,TRUE),"")</f>
        <v/>
      </c>
      <c r="N5057" s="2">
        <f t="shared" si="157"/>
        <v>8</v>
      </c>
    </row>
    <row r="5058" spans="1:14" x14ac:dyDescent="0.35">
      <c r="A5058" t="s">
        <v>45</v>
      </c>
      <c r="B5058" t="s">
        <v>228</v>
      </c>
      <c r="C5058" s="1">
        <v>44137</v>
      </c>
      <c r="D5058" t="s">
        <v>150</v>
      </c>
      <c r="E5058" s="3">
        <v>1.8939999999999999</v>
      </c>
      <c r="F5058" s="4">
        <v>0</v>
      </c>
      <c r="G5058" s="2">
        <v>15275</v>
      </c>
      <c r="H5058" s="2">
        <v>17285</v>
      </c>
      <c r="I5058" s="2">
        <v>17625</v>
      </c>
      <c r="J5058" s="2">
        <v>18175</v>
      </c>
      <c r="K5058" s="2">
        <v>18625</v>
      </c>
      <c r="L5058" t="str">
        <f t="shared" ref="L5058:L5121" si="158">IFERROR(IF(AND(M5058="Продавець малим клієнтам", OR(B5058="Східний регіон", B5058="Західний регіон", B5058="Північний регіон", B5058="Південний регіон", B5058="Центральний регіон", B5058="Будівництво", B5058="Дистрибуція роздріб")), E5058*N5058, ""),"")</f>
        <v/>
      </c>
      <c r="M5058" t="str">
        <f>IFERROR(VLOOKUP(A5058,'Статус менеджера'!$A$2:$B$48,2,TRUE),"")</f>
        <v/>
      </c>
      <c r="N5058" s="2">
        <f t="shared" ref="N5058:N5121" si="159">IFERROR(IF(G5058 &lt;= H5058, 8,
    IF(G5058 &lt;= I5058, 8 + (G5058 - H5058) * (12 - 8) / (I5058 - H5058),
       IF(G5058 &lt;= J5058, 12 + (G5058 - I5058) * (20 - 12) / (J5058 - I5058),
          IF(G5058 &lt;= K5058, 20 + (G5058 - J5058) * (30 - 20) / (K5058 - J5058),
             30)))),"")</f>
        <v>8</v>
      </c>
    </row>
    <row r="5059" spans="1:14" x14ac:dyDescent="0.35">
      <c r="A5059" t="s">
        <v>45</v>
      </c>
      <c r="B5059" t="s">
        <v>228</v>
      </c>
      <c r="C5059" s="1">
        <v>44137</v>
      </c>
      <c r="D5059" t="s">
        <v>150</v>
      </c>
      <c r="E5059" s="3">
        <v>1.8939999999999999</v>
      </c>
      <c r="F5059" s="4">
        <v>0</v>
      </c>
      <c r="G5059" s="2">
        <v>15275</v>
      </c>
      <c r="H5059" s="2">
        <v>17285</v>
      </c>
      <c r="I5059" s="2">
        <v>17625</v>
      </c>
      <c r="J5059" s="2">
        <v>18175</v>
      </c>
      <c r="K5059" s="2">
        <v>18625</v>
      </c>
      <c r="L5059" t="str">
        <f t="shared" si="158"/>
        <v/>
      </c>
      <c r="M5059" t="str">
        <f>IFERROR(VLOOKUP(A5059,'Статус менеджера'!$A$2:$B$48,2,TRUE),"")</f>
        <v/>
      </c>
      <c r="N5059" s="2">
        <f t="shared" si="159"/>
        <v>8</v>
      </c>
    </row>
    <row r="5060" spans="1:14" x14ac:dyDescent="0.35">
      <c r="A5060" t="s">
        <v>45</v>
      </c>
      <c r="B5060" t="s">
        <v>228</v>
      </c>
      <c r="C5060" s="1">
        <v>44137</v>
      </c>
      <c r="D5060" t="s">
        <v>150</v>
      </c>
      <c r="E5060" s="3">
        <v>1.8939999999999999</v>
      </c>
      <c r="F5060" s="4">
        <v>0</v>
      </c>
      <c r="G5060" s="2">
        <v>15275</v>
      </c>
      <c r="H5060" s="2">
        <v>17285</v>
      </c>
      <c r="I5060" s="2">
        <v>17625</v>
      </c>
      <c r="J5060" s="2">
        <v>18175</v>
      </c>
      <c r="K5060" s="2">
        <v>18625</v>
      </c>
      <c r="L5060" t="str">
        <f t="shared" si="158"/>
        <v/>
      </c>
      <c r="M5060" t="str">
        <f>IFERROR(VLOOKUP(A5060,'Статус менеджера'!$A$2:$B$48,2,TRUE),"")</f>
        <v/>
      </c>
      <c r="N5060" s="2">
        <f t="shared" si="159"/>
        <v>8</v>
      </c>
    </row>
    <row r="5061" spans="1:14" x14ac:dyDescent="0.35">
      <c r="A5061" t="s">
        <v>45</v>
      </c>
      <c r="B5061" t="s">
        <v>228</v>
      </c>
      <c r="C5061" s="1">
        <v>44137</v>
      </c>
      <c r="D5061" t="s">
        <v>150</v>
      </c>
      <c r="E5061" s="3">
        <v>1.8939999999999999</v>
      </c>
      <c r="F5061" s="4">
        <v>0</v>
      </c>
      <c r="G5061" s="2">
        <v>15275</v>
      </c>
      <c r="H5061" s="2">
        <v>17285</v>
      </c>
      <c r="I5061" s="2">
        <v>17625</v>
      </c>
      <c r="J5061" s="2">
        <v>18175</v>
      </c>
      <c r="K5061" s="2">
        <v>18625</v>
      </c>
      <c r="L5061" t="str">
        <f t="shared" si="158"/>
        <v/>
      </c>
      <c r="M5061" t="str">
        <f>IFERROR(VLOOKUP(A5061,'Статус менеджера'!$A$2:$B$48,2,TRUE),"")</f>
        <v/>
      </c>
      <c r="N5061" s="2">
        <f t="shared" si="159"/>
        <v>8</v>
      </c>
    </row>
    <row r="5062" spans="1:14" x14ac:dyDescent="0.35">
      <c r="A5062" t="s">
        <v>45</v>
      </c>
      <c r="B5062" t="s">
        <v>228</v>
      </c>
      <c r="C5062" s="1">
        <v>44137</v>
      </c>
      <c r="D5062" t="s">
        <v>150</v>
      </c>
      <c r="E5062" s="3">
        <v>1.8939999999999999</v>
      </c>
      <c r="F5062" s="4">
        <v>0</v>
      </c>
      <c r="G5062" s="2">
        <v>15275</v>
      </c>
      <c r="H5062" s="2">
        <v>17285</v>
      </c>
      <c r="I5062" s="2">
        <v>17625</v>
      </c>
      <c r="J5062" s="2">
        <v>18175</v>
      </c>
      <c r="K5062" s="2">
        <v>18625</v>
      </c>
      <c r="L5062" t="str">
        <f t="shared" si="158"/>
        <v/>
      </c>
      <c r="M5062" t="str">
        <f>IFERROR(VLOOKUP(A5062,'Статус менеджера'!$A$2:$B$48,2,TRUE),"")</f>
        <v/>
      </c>
      <c r="N5062" s="2">
        <f t="shared" si="159"/>
        <v>8</v>
      </c>
    </row>
    <row r="5063" spans="1:14" x14ac:dyDescent="0.35">
      <c r="A5063" t="s">
        <v>45</v>
      </c>
      <c r="B5063" t="s">
        <v>228</v>
      </c>
      <c r="C5063" s="1">
        <v>44137</v>
      </c>
      <c r="D5063" t="s">
        <v>150</v>
      </c>
      <c r="E5063" s="3">
        <v>1.8939999999999999</v>
      </c>
      <c r="F5063" s="4">
        <v>0</v>
      </c>
      <c r="G5063" s="2">
        <v>15275</v>
      </c>
      <c r="H5063" s="2">
        <v>17285</v>
      </c>
      <c r="I5063" s="2">
        <v>17625</v>
      </c>
      <c r="J5063" s="2">
        <v>18175</v>
      </c>
      <c r="K5063" s="2">
        <v>18625</v>
      </c>
      <c r="L5063" t="str">
        <f t="shared" si="158"/>
        <v/>
      </c>
      <c r="M5063" t="str">
        <f>IFERROR(VLOOKUP(A5063,'Статус менеджера'!$A$2:$B$48,2,TRUE),"")</f>
        <v/>
      </c>
      <c r="N5063" s="2">
        <f t="shared" si="159"/>
        <v>8</v>
      </c>
    </row>
    <row r="5064" spans="1:14" x14ac:dyDescent="0.35">
      <c r="A5064" t="s">
        <v>45</v>
      </c>
      <c r="B5064" t="s">
        <v>228</v>
      </c>
      <c r="C5064" s="1">
        <v>44137</v>
      </c>
      <c r="D5064" t="s">
        <v>150</v>
      </c>
      <c r="E5064" s="3">
        <v>1.8939999999999999</v>
      </c>
      <c r="F5064" s="4">
        <v>0</v>
      </c>
      <c r="G5064" s="2">
        <v>15275</v>
      </c>
      <c r="H5064" s="2">
        <v>17285</v>
      </c>
      <c r="I5064" s="2">
        <v>17625</v>
      </c>
      <c r="J5064" s="2">
        <v>18175</v>
      </c>
      <c r="K5064" s="2">
        <v>18625</v>
      </c>
      <c r="L5064" t="str">
        <f t="shared" si="158"/>
        <v/>
      </c>
      <c r="M5064" t="str">
        <f>IFERROR(VLOOKUP(A5064,'Статус менеджера'!$A$2:$B$48,2,TRUE),"")</f>
        <v/>
      </c>
      <c r="N5064" s="2">
        <f t="shared" si="159"/>
        <v>8</v>
      </c>
    </row>
    <row r="5065" spans="1:14" x14ac:dyDescent="0.35">
      <c r="A5065" t="s">
        <v>45</v>
      </c>
      <c r="B5065" t="s">
        <v>228</v>
      </c>
      <c r="C5065" s="1">
        <v>44137</v>
      </c>
      <c r="D5065" t="s">
        <v>150</v>
      </c>
      <c r="E5065" s="3">
        <v>1.8939999999999999</v>
      </c>
      <c r="F5065" s="4">
        <v>0</v>
      </c>
      <c r="G5065" s="2">
        <v>15275</v>
      </c>
      <c r="H5065" s="2">
        <v>17285</v>
      </c>
      <c r="I5065" s="2">
        <v>17625</v>
      </c>
      <c r="J5065" s="2">
        <v>18175</v>
      </c>
      <c r="K5065" s="2">
        <v>18625</v>
      </c>
      <c r="L5065" t="str">
        <f t="shared" si="158"/>
        <v/>
      </c>
      <c r="M5065" t="str">
        <f>IFERROR(VLOOKUP(A5065,'Статус менеджера'!$A$2:$B$48,2,TRUE),"")</f>
        <v/>
      </c>
      <c r="N5065" s="2">
        <f t="shared" si="159"/>
        <v>8</v>
      </c>
    </row>
    <row r="5066" spans="1:14" x14ac:dyDescent="0.35">
      <c r="A5066" t="s">
        <v>45</v>
      </c>
      <c r="B5066" t="s">
        <v>228</v>
      </c>
      <c r="C5066" s="1">
        <v>44137</v>
      </c>
      <c r="D5066" t="s">
        <v>150</v>
      </c>
      <c r="E5066" s="3">
        <v>1.8939999999999999</v>
      </c>
      <c r="F5066" s="4">
        <v>0</v>
      </c>
      <c r="G5066" s="2">
        <v>15275</v>
      </c>
      <c r="H5066" s="2">
        <v>17285</v>
      </c>
      <c r="I5066" s="2">
        <v>17625</v>
      </c>
      <c r="J5066" s="2">
        <v>18175</v>
      </c>
      <c r="K5066" s="2">
        <v>18625</v>
      </c>
      <c r="L5066" t="str">
        <f t="shared" si="158"/>
        <v/>
      </c>
      <c r="M5066" t="str">
        <f>IFERROR(VLOOKUP(A5066,'Статус менеджера'!$A$2:$B$48,2,TRUE),"")</f>
        <v/>
      </c>
      <c r="N5066" s="2">
        <f t="shared" si="159"/>
        <v>8</v>
      </c>
    </row>
    <row r="5067" spans="1:14" x14ac:dyDescent="0.35">
      <c r="A5067" t="s">
        <v>45</v>
      </c>
      <c r="B5067" t="s">
        <v>228</v>
      </c>
      <c r="C5067" s="1">
        <v>44137</v>
      </c>
      <c r="D5067" t="s">
        <v>150</v>
      </c>
      <c r="E5067" s="3">
        <v>1.8939999999999999</v>
      </c>
      <c r="F5067" s="4">
        <v>0</v>
      </c>
      <c r="G5067" s="2">
        <v>15275</v>
      </c>
      <c r="H5067" s="2">
        <v>17285</v>
      </c>
      <c r="I5067" s="2">
        <v>17625</v>
      </c>
      <c r="J5067" s="2">
        <v>18175</v>
      </c>
      <c r="K5067" s="2">
        <v>18625</v>
      </c>
      <c r="L5067" t="str">
        <f t="shared" si="158"/>
        <v/>
      </c>
      <c r="M5067" t="str">
        <f>IFERROR(VLOOKUP(A5067,'Статус менеджера'!$A$2:$B$48,2,TRUE),"")</f>
        <v/>
      </c>
      <c r="N5067" s="2">
        <f t="shared" si="159"/>
        <v>8</v>
      </c>
    </row>
    <row r="5068" spans="1:14" x14ac:dyDescent="0.35">
      <c r="A5068" t="s">
        <v>45</v>
      </c>
      <c r="B5068" t="s">
        <v>228</v>
      </c>
      <c r="C5068" s="1">
        <v>44137</v>
      </c>
      <c r="D5068" t="s">
        <v>150</v>
      </c>
      <c r="E5068" s="3">
        <v>1.8939999999999999</v>
      </c>
      <c r="F5068" s="4">
        <v>0</v>
      </c>
      <c r="G5068" s="2">
        <v>15275</v>
      </c>
      <c r="H5068" s="2">
        <v>17285</v>
      </c>
      <c r="I5068" s="2">
        <v>17625</v>
      </c>
      <c r="J5068" s="2">
        <v>18175</v>
      </c>
      <c r="K5068" s="2">
        <v>18625</v>
      </c>
      <c r="L5068" t="str">
        <f t="shared" si="158"/>
        <v/>
      </c>
      <c r="M5068" t="str">
        <f>IFERROR(VLOOKUP(A5068,'Статус менеджера'!$A$2:$B$48,2,TRUE),"")</f>
        <v/>
      </c>
      <c r="N5068" s="2">
        <f t="shared" si="159"/>
        <v>8</v>
      </c>
    </row>
    <row r="5069" spans="1:14" x14ac:dyDescent="0.35">
      <c r="A5069" t="s">
        <v>45</v>
      </c>
      <c r="B5069" t="s">
        <v>228</v>
      </c>
      <c r="C5069" s="1">
        <v>44137</v>
      </c>
      <c r="D5069" t="s">
        <v>150</v>
      </c>
      <c r="E5069" s="3">
        <v>1.8939999999999999</v>
      </c>
      <c r="F5069" s="4">
        <v>0</v>
      </c>
      <c r="G5069" s="2">
        <v>15275</v>
      </c>
      <c r="H5069" s="2">
        <v>17285</v>
      </c>
      <c r="I5069" s="2">
        <v>17625</v>
      </c>
      <c r="J5069" s="2">
        <v>18175</v>
      </c>
      <c r="K5069" s="2">
        <v>18625</v>
      </c>
      <c r="L5069" t="str">
        <f t="shared" si="158"/>
        <v/>
      </c>
      <c r="M5069" t="str">
        <f>IFERROR(VLOOKUP(A5069,'Статус менеджера'!$A$2:$B$48,2,TRUE),"")</f>
        <v/>
      </c>
      <c r="N5069" s="2">
        <f t="shared" si="159"/>
        <v>8</v>
      </c>
    </row>
    <row r="5070" spans="1:14" x14ac:dyDescent="0.35">
      <c r="A5070" t="s">
        <v>45</v>
      </c>
      <c r="B5070" t="s">
        <v>228</v>
      </c>
      <c r="C5070" s="1">
        <v>44137</v>
      </c>
      <c r="D5070" t="s">
        <v>150</v>
      </c>
      <c r="E5070" s="3">
        <v>1.8939999999999999</v>
      </c>
      <c r="F5070" s="4">
        <v>0</v>
      </c>
      <c r="G5070" s="2">
        <v>15275</v>
      </c>
      <c r="H5070" s="2">
        <v>17285</v>
      </c>
      <c r="I5070" s="2">
        <v>17625</v>
      </c>
      <c r="J5070" s="2">
        <v>18175</v>
      </c>
      <c r="K5070" s="2">
        <v>18625</v>
      </c>
      <c r="L5070" t="str">
        <f t="shared" si="158"/>
        <v/>
      </c>
      <c r="M5070" t="str">
        <f>IFERROR(VLOOKUP(A5070,'Статус менеджера'!$A$2:$B$48,2,TRUE),"")</f>
        <v/>
      </c>
      <c r="N5070" s="2">
        <f t="shared" si="159"/>
        <v>8</v>
      </c>
    </row>
    <row r="5071" spans="1:14" x14ac:dyDescent="0.35">
      <c r="A5071" t="s">
        <v>45</v>
      </c>
      <c r="B5071" t="s">
        <v>228</v>
      </c>
      <c r="C5071" s="1">
        <v>44137</v>
      </c>
      <c r="D5071" t="s">
        <v>150</v>
      </c>
      <c r="E5071" s="3">
        <v>1.8939999999999999</v>
      </c>
      <c r="F5071" s="4">
        <v>0</v>
      </c>
      <c r="G5071" s="2">
        <v>15275</v>
      </c>
      <c r="H5071" s="2">
        <v>17285</v>
      </c>
      <c r="I5071" s="2">
        <v>17625</v>
      </c>
      <c r="J5071" s="2">
        <v>18175</v>
      </c>
      <c r="K5071" s="2">
        <v>18625</v>
      </c>
      <c r="L5071" t="str">
        <f t="shared" si="158"/>
        <v/>
      </c>
      <c r="M5071" t="str">
        <f>IFERROR(VLOOKUP(A5071,'Статус менеджера'!$A$2:$B$48,2,TRUE),"")</f>
        <v/>
      </c>
      <c r="N5071" s="2">
        <f t="shared" si="159"/>
        <v>8</v>
      </c>
    </row>
    <row r="5072" spans="1:14" x14ac:dyDescent="0.35">
      <c r="A5072" t="s">
        <v>45</v>
      </c>
      <c r="B5072" t="s">
        <v>228</v>
      </c>
      <c r="C5072" s="1">
        <v>44137</v>
      </c>
      <c r="D5072" t="s">
        <v>150</v>
      </c>
      <c r="E5072" s="3">
        <v>1.8939999999999999</v>
      </c>
      <c r="F5072" s="4">
        <v>0</v>
      </c>
      <c r="G5072" s="2">
        <v>15275</v>
      </c>
      <c r="H5072" s="2">
        <v>17285</v>
      </c>
      <c r="I5072" s="2">
        <v>17625</v>
      </c>
      <c r="J5072" s="2">
        <v>18175</v>
      </c>
      <c r="K5072" s="2">
        <v>18625</v>
      </c>
      <c r="L5072" t="str">
        <f t="shared" si="158"/>
        <v/>
      </c>
      <c r="M5072" t="str">
        <f>IFERROR(VLOOKUP(A5072,'Статус менеджера'!$A$2:$B$48,2,TRUE),"")</f>
        <v/>
      </c>
      <c r="N5072" s="2">
        <f t="shared" si="159"/>
        <v>8</v>
      </c>
    </row>
    <row r="5073" spans="1:14" x14ac:dyDescent="0.35">
      <c r="A5073" t="s">
        <v>45</v>
      </c>
      <c r="B5073" t="s">
        <v>228</v>
      </c>
      <c r="C5073" s="1">
        <v>44137</v>
      </c>
      <c r="D5073" t="s">
        <v>150</v>
      </c>
      <c r="E5073" s="3">
        <v>1.8939999999999999</v>
      </c>
      <c r="F5073" s="4">
        <v>0</v>
      </c>
      <c r="G5073" s="2">
        <v>15275</v>
      </c>
      <c r="H5073" s="2">
        <v>17285</v>
      </c>
      <c r="I5073" s="2">
        <v>17625</v>
      </c>
      <c r="J5073" s="2">
        <v>18175</v>
      </c>
      <c r="K5073" s="2">
        <v>18625</v>
      </c>
      <c r="L5073" t="str">
        <f t="shared" si="158"/>
        <v/>
      </c>
      <c r="M5073" t="str">
        <f>IFERROR(VLOOKUP(A5073,'Статус менеджера'!$A$2:$B$48,2,TRUE),"")</f>
        <v/>
      </c>
      <c r="N5073" s="2">
        <f t="shared" si="159"/>
        <v>8</v>
      </c>
    </row>
    <row r="5074" spans="1:14" x14ac:dyDescent="0.35">
      <c r="A5074" t="s">
        <v>45</v>
      </c>
      <c r="B5074" t="s">
        <v>228</v>
      </c>
      <c r="C5074" s="1">
        <v>44137</v>
      </c>
      <c r="D5074" t="s">
        <v>150</v>
      </c>
      <c r="E5074" s="3">
        <v>1.8939999999999999</v>
      </c>
      <c r="F5074" s="4">
        <v>0</v>
      </c>
      <c r="G5074" s="2">
        <v>15275</v>
      </c>
      <c r="H5074" s="2">
        <v>17285</v>
      </c>
      <c r="I5074" s="2">
        <v>17625</v>
      </c>
      <c r="J5074" s="2">
        <v>18175</v>
      </c>
      <c r="K5074" s="2">
        <v>18625</v>
      </c>
      <c r="L5074" t="str">
        <f t="shared" si="158"/>
        <v/>
      </c>
      <c r="M5074" t="str">
        <f>IFERROR(VLOOKUP(A5074,'Статус менеджера'!$A$2:$B$48,2,TRUE),"")</f>
        <v/>
      </c>
      <c r="N5074" s="2">
        <f t="shared" si="159"/>
        <v>8</v>
      </c>
    </row>
    <row r="5075" spans="1:14" x14ac:dyDescent="0.35">
      <c r="A5075" t="s">
        <v>45</v>
      </c>
      <c r="B5075" t="s">
        <v>228</v>
      </c>
      <c r="C5075" s="1">
        <v>44137</v>
      </c>
      <c r="D5075" t="s">
        <v>150</v>
      </c>
      <c r="E5075" s="3">
        <v>1.8939999999999999</v>
      </c>
      <c r="F5075" s="4">
        <v>0</v>
      </c>
      <c r="G5075" s="2">
        <v>15275</v>
      </c>
      <c r="H5075" s="2">
        <v>17285</v>
      </c>
      <c r="I5075" s="2">
        <v>17625</v>
      </c>
      <c r="J5075" s="2">
        <v>18175</v>
      </c>
      <c r="K5075" s="2">
        <v>18625</v>
      </c>
      <c r="L5075" t="str">
        <f t="shared" si="158"/>
        <v/>
      </c>
      <c r="M5075" t="str">
        <f>IFERROR(VLOOKUP(A5075,'Статус менеджера'!$A$2:$B$48,2,TRUE),"")</f>
        <v/>
      </c>
      <c r="N5075" s="2">
        <f t="shared" si="159"/>
        <v>8</v>
      </c>
    </row>
    <row r="5076" spans="1:14" x14ac:dyDescent="0.35">
      <c r="A5076" t="s">
        <v>45</v>
      </c>
      <c r="B5076" t="s">
        <v>228</v>
      </c>
      <c r="C5076" s="1">
        <v>44137</v>
      </c>
      <c r="D5076" t="s">
        <v>150</v>
      </c>
      <c r="E5076" s="3">
        <v>1.8939999999999999</v>
      </c>
      <c r="F5076" s="4">
        <v>0</v>
      </c>
      <c r="G5076" s="2">
        <v>15275</v>
      </c>
      <c r="H5076" s="2">
        <v>17285</v>
      </c>
      <c r="I5076" s="2">
        <v>17625</v>
      </c>
      <c r="J5076" s="2">
        <v>18175</v>
      </c>
      <c r="K5076" s="2">
        <v>18625</v>
      </c>
      <c r="L5076" t="str">
        <f t="shared" si="158"/>
        <v/>
      </c>
      <c r="M5076" t="str">
        <f>IFERROR(VLOOKUP(A5076,'Статус менеджера'!$A$2:$B$48,2,TRUE),"")</f>
        <v/>
      </c>
      <c r="N5076" s="2">
        <f t="shared" si="159"/>
        <v>8</v>
      </c>
    </row>
    <row r="5077" spans="1:14" x14ac:dyDescent="0.35">
      <c r="A5077" t="s">
        <v>45</v>
      </c>
      <c r="B5077" t="s">
        <v>228</v>
      </c>
      <c r="C5077" s="1">
        <v>44137</v>
      </c>
      <c r="D5077" t="s">
        <v>150</v>
      </c>
      <c r="E5077" s="3">
        <v>1.8939999999999999</v>
      </c>
      <c r="F5077" s="4">
        <v>0</v>
      </c>
      <c r="G5077" s="2">
        <v>15275</v>
      </c>
      <c r="H5077" s="2">
        <v>17285</v>
      </c>
      <c r="I5077" s="2">
        <v>17625</v>
      </c>
      <c r="J5077" s="2">
        <v>18175</v>
      </c>
      <c r="K5077" s="2">
        <v>18625</v>
      </c>
      <c r="L5077" t="str">
        <f t="shared" si="158"/>
        <v/>
      </c>
      <c r="M5077" t="str">
        <f>IFERROR(VLOOKUP(A5077,'Статус менеджера'!$A$2:$B$48,2,TRUE),"")</f>
        <v/>
      </c>
      <c r="N5077" s="2">
        <f t="shared" si="159"/>
        <v>8</v>
      </c>
    </row>
    <row r="5078" spans="1:14" x14ac:dyDescent="0.35">
      <c r="A5078" t="s">
        <v>45</v>
      </c>
      <c r="B5078" t="s">
        <v>228</v>
      </c>
      <c r="C5078" s="1">
        <v>44137</v>
      </c>
      <c r="D5078" t="s">
        <v>150</v>
      </c>
      <c r="E5078" s="3">
        <v>1.8939999999999999</v>
      </c>
      <c r="F5078" s="4">
        <v>0</v>
      </c>
      <c r="G5078" s="2">
        <v>15275</v>
      </c>
      <c r="H5078" s="2">
        <v>17285</v>
      </c>
      <c r="I5078" s="2">
        <v>17625</v>
      </c>
      <c r="J5078" s="2">
        <v>18175</v>
      </c>
      <c r="K5078" s="2">
        <v>18625</v>
      </c>
      <c r="L5078" t="str">
        <f t="shared" si="158"/>
        <v/>
      </c>
      <c r="M5078" t="str">
        <f>IFERROR(VLOOKUP(A5078,'Статус менеджера'!$A$2:$B$48,2,TRUE),"")</f>
        <v/>
      </c>
      <c r="N5078" s="2">
        <f t="shared" si="159"/>
        <v>8</v>
      </c>
    </row>
    <row r="5079" spans="1:14" x14ac:dyDescent="0.35">
      <c r="A5079" t="s">
        <v>45</v>
      </c>
      <c r="B5079" t="s">
        <v>228</v>
      </c>
      <c r="C5079" s="1">
        <v>44137</v>
      </c>
      <c r="D5079" t="s">
        <v>150</v>
      </c>
      <c r="E5079" s="3">
        <v>1.8939999999999999</v>
      </c>
      <c r="F5079" s="4">
        <v>0</v>
      </c>
      <c r="G5079" s="2">
        <v>15275</v>
      </c>
      <c r="H5079" s="2">
        <v>17285</v>
      </c>
      <c r="I5079" s="2">
        <v>17625</v>
      </c>
      <c r="J5079" s="2">
        <v>18175</v>
      </c>
      <c r="K5079" s="2">
        <v>18625</v>
      </c>
      <c r="L5079" t="str">
        <f t="shared" si="158"/>
        <v/>
      </c>
      <c r="M5079" t="str">
        <f>IFERROR(VLOOKUP(A5079,'Статус менеджера'!$A$2:$B$48,2,TRUE),"")</f>
        <v/>
      </c>
      <c r="N5079" s="2">
        <f t="shared" si="159"/>
        <v>8</v>
      </c>
    </row>
    <row r="5080" spans="1:14" x14ac:dyDescent="0.35">
      <c r="A5080" t="s">
        <v>45</v>
      </c>
      <c r="B5080" t="s">
        <v>228</v>
      </c>
      <c r="C5080" s="1">
        <v>44137</v>
      </c>
      <c r="D5080" t="s">
        <v>150</v>
      </c>
      <c r="E5080" s="3">
        <v>1.8939999999999999</v>
      </c>
      <c r="F5080" s="4">
        <v>0</v>
      </c>
      <c r="G5080" s="2">
        <v>15275</v>
      </c>
      <c r="H5080" s="2">
        <v>17285</v>
      </c>
      <c r="I5080" s="2">
        <v>17625</v>
      </c>
      <c r="J5080" s="2">
        <v>18175</v>
      </c>
      <c r="K5080" s="2">
        <v>18625</v>
      </c>
      <c r="L5080" t="str">
        <f t="shared" si="158"/>
        <v/>
      </c>
      <c r="M5080" t="str">
        <f>IFERROR(VLOOKUP(A5080,'Статус менеджера'!$A$2:$B$48,2,TRUE),"")</f>
        <v/>
      </c>
      <c r="N5080" s="2">
        <f t="shared" si="159"/>
        <v>8</v>
      </c>
    </row>
    <row r="5081" spans="1:14" x14ac:dyDescent="0.35">
      <c r="A5081" t="s">
        <v>45</v>
      </c>
      <c r="B5081" t="s">
        <v>228</v>
      </c>
      <c r="C5081" s="1">
        <v>44137</v>
      </c>
      <c r="D5081" t="s">
        <v>150</v>
      </c>
      <c r="E5081" s="3">
        <v>1.8939999999999999</v>
      </c>
      <c r="F5081" s="4">
        <v>0</v>
      </c>
      <c r="G5081" s="2">
        <v>15275</v>
      </c>
      <c r="H5081" s="2">
        <v>17285</v>
      </c>
      <c r="I5081" s="2">
        <v>17625</v>
      </c>
      <c r="J5081" s="2">
        <v>18175</v>
      </c>
      <c r="K5081" s="2">
        <v>18625</v>
      </c>
      <c r="L5081" t="str">
        <f t="shared" si="158"/>
        <v/>
      </c>
      <c r="M5081" t="str">
        <f>IFERROR(VLOOKUP(A5081,'Статус менеджера'!$A$2:$B$48,2,TRUE),"")</f>
        <v/>
      </c>
      <c r="N5081" s="2">
        <f t="shared" si="159"/>
        <v>8</v>
      </c>
    </row>
    <row r="5082" spans="1:14" x14ac:dyDescent="0.35">
      <c r="A5082" t="s">
        <v>45</v>
      </c>
      <c r="B5082" t="s">
        <v>228</v>
      </c>
      <c r="C5082" s="1">
        <v>44137</v>
      </c>
      <c r="D5082" t="s">
        <v>150</v>
      </c>
      <c r="E5082" s="3">
        <v>1.8939999999999999</v>
      </c>
      <c r="F5082" s="4">
        <v>0</v>
      </c>
      <c r="G5082" s="2">
        <v>15275</v>
      </c>
      <c r="H5082" s="2">
        <v>17285</v>
      </c>
      <c r="I5082" s="2">
        <v>17625</v>
      </c>
      <c r="J5082" s="2">
        <v>18175</v>
      </c>
      <c r="K5082" s="2">
        <v>18625</v>
      </c>
      <c r="L5082" t="str">
        <f t="shared" si="158"/>
        <v/>
      </c>
      <c r="M5082" t="str">
        <f>IFERROR(VLOOKUP(A5082,'Статус менеджера'!$A$2:$B$48,2,TRUE),"")</f>
        <v/>
      </c>
      <c r="N5082" s="2">
        <f t="shared" si="159"/>
        <v>8</v>
      </c>
    </row>
    <row r="5083" spans="1:14" x14ac:dyDescent="0.35">
      <c r="A5083" t="s">
        <v>45</v>
      </c>
      <c r="B5083" t="s">
        <v>228</v>
      </c>
      <c r="C5083" s="1">
        <v>44137</v>
      </c>
      <c r="D5083" t="s">
        <v>150</v>
      </c>
      <c r="E5083" s="3">
        <v>1.8939999999999999</v>
      </c>
      <c r="F5083" s="4">
        <v>0</v>
      </c>
      <c r="G5083" s="2">
        <v>15275</v>
      </c>
      <c r="H5083" s="2">
        <v>17285</v>
      </c>
      <c r="I5083" s="2">
        <v>17625</v>
      </c>
      <c r="J5083" s="2">
        <v>18175</v>
      </c>
      <c r="K5083" s="2">
        <v>18625</v>
      </c>
      <c r="L5083" t="str">
        <f t="shared" si="158"/>
        <v/>
      </c>
      <c r="M5083" t="str">
        <f>IFERROR(VLOOKUP(A5083,'Статус менеджера'!$A$2:$B$48,2,TRUE),"")</f>
        <v/>
      </c>
      <c r="N5083" s="2">
        <f t="shared" si="159"/>
        <v>8</v>
      </c>
    </row>
    <row r="5084" spans="1:14" x14ac:dyDescent="0.35">
      <c r="A5084" t="s">
        <v>53</v>
      </c>
      <c r="B5084" t="s">
        <v>114</v>
      </c>
      <c r="C5084" s="1">
        <v>44145</v>
      </c>
      <c r="D5084" t="s">
        <v>120</v>
      </c>
      <c r="E5084" s="3">
        <v>0.32</v>
      </c>
      <c r="F5084" s="4">
        <v>0</v>
      </c>
      <c r="G5084" s="2">
        <v>16720</v>
      </c>
      <c r="H5084" s="2">
        <v>16030</v>
      </c>
      <c r="I5084" s="2">
        <v>16720</v>
      </c>
      <c r="J5084" s="2">
        <v>17005</v>
      </c>
      <c r="K5084" s="2">
        <v>17505</v>
      </c>
      <c r="L5084" t="str">
        <f t="shared" si="158"/>
        <v/>
      </c>
      <c r="M5084" t="str">
        <f>IFERROR(VLOOKUP(A5084,'Статус менеджера'!$A$2:$B$48,2,TRUE),"")</f>
        <v>Продавець малим клієнтам</v>
      </c>
      <c r="N5084" s="2">
        <f t="shared" si="159"/>
        <v>12</v>
      </c>
    </row>
    <row r="5085" spans="1:14" x14ac:dyDescent="0.35">
      <c r="A5085" t="s">
        <v>53</v>
      </c>
      <c r="B5085" t="s">
        <v>114</v>
      </c>
      <c r="C5085" s="1">
        <v>44145</v>
      </c>
      <c r="D5085" t="s">
        <v>120</v>
      </c>
      <c r="E5085" s="3">
        <v>0.41</v>
      </c>
      <c r="F5085" s="4">
        <v>0</v>
      </c>
      <c r="G5085" s="2">
        <v>16725</v>
      </c>
      <c r="H5085" s="2">
        <v>16030</v>
      </c>
      <c r="I5085" s="2">
        <v>16725</v>
      </c>
      <c r="J5085" s="2">
        <v>17005</v>
      </c>
      <c r="K5085" s="2">
        <v>17505</v>
      </c>
      <c r="L5085" t="str">
        <f t="shared" si="158"/>
        <v/>
      </c>
      <c r="M5085" t="str">
        <f>IFERROR(VLOOKUP(A5085,'Статус менеджера'!$A$2:$B$48,2,TRUE),"")</f>
        <v>Продавець малим клієнтам</v>
      </c>
      <c r="N5085" s="2">
        <f t="shared" si="159"/>
        <v>12</v>
      </c>
    </row>
    <row r="5086" spans="1:14" x14ac:dyDescent="0.35">
      <c r="A5086" t="s">
        <v>53</v>
      </c>
      <c r="B5086" t="s">
        <v>114</v>
      </c>
      <c r="C5086" s="1">
        <v>44145</v>
      </c>
      <c r="D5086" t="s">
        <v>125</v>
      </c>
      <c r="E5086" s="3">
        <v>8.0950000000000006</v>
      </c>
      <c r="F5086" s="4">
        <v>0</v>
      </c>
      <c r="G5086" s="2">
        <v>19765</v>
      </c>
      <c r="H5086" s="2">
        <v>19010</v>
      </c>
      <c r="I5086" s="2">
        <v>19765</v>
      </c>
      <c r="J5086" s="2">
        <v>20045</v>
      </c>
      <c r="K5086" s="2">
        <v>20545</v>
      </c>
      <c r="L5086" t="str">
        <f t="shared" si="158"/>
        <v/>
      </c>
      <c r="M5086" t="str">
        <f>IFERROR(VLOOKUP(A5086,'Статус менеджера'!$A$2:$B$48,2,TRUE),"")</f>
        <v>Продавець малим клієнтам</v>
      </c>
      <c r="N5086" s="2">
        <f t="shared" si="159"/>
        <v>12</v>
      </c>
    </row>
    <row r="5087" spans="1:14" x14ac:dyDescent="0.35">
      <c r="A5087" t="s">
        <v>53</v>
      </c>
      <c r="B5087" t="s">
        <v>114</v>
      </c>
      <c r="C5087" s="1">
        <v>44145</v>
      </c>
      <c r="D5087" t="s">
        <v>125</v>
      </c>
      <c r="E5087" s="3">
        <v>3.04</v>
      </c>
      <c r="F5087" s="4">
        <v>0</v>
      </c>
      <c r="G5087" s="2">
        <v>19765</v>
      </c>
      <c r="H5087" s="2">
        <v>19010</v>
      </c>
      <c r="I5087" s="2">
        <v>19765</v>
      </c>
      <c r="J5087" s="2">
        <v>20045</v>
      </c>
      <c r="K5087" s="2">
        <v>20545</v>
      </c>
      <c r="L5087" t="str">
        <f t="shared" si="158"/>
        <v/>
      </c>
      <c r="M5087" t="str">
        <f>IFERROR(VLOOKUP(A5087,'Статус менеджера'!$A$2:$B$48,2,TRUE),"")</f>
        <v>Продавець малим клієнтам</v>
      </c>
      <c r="N5087" s="2">
        <f t="shared" si="159"/>
        <v>12</v>
      </c>
    </row>
    <row r="5088" spans="1:14" x14ac:dyDescent="0.35">
      <c r="A5088" t="s">
        <v>53</v>
      </c>
      <c r="B5088" t="s">
        <v>114</v>
      </c>
      <c r="C5088" s="1">
        <v>44145</v>
      </c>
      <c r="D5088" t="s">
        <v>125</v>
      </c>
      <c r="E5088" s="3">
        <v>1.845</v>
      </c>
      <c r="F5088" s="4">
        <v>0</v>
      </c>
      <c r="G5088" s="2">
        <v>19765</v>
      </c>
      <c r="H5088" s="2">
        <v>19010</v>
      </c>
      <c r="I5088" s="2">
        <v>19765</v>
      </c>
      <c r="J5088" s="2">
        <v>20045</v>
      </c>
      <c r="K5088" s="2">
        <v>20545</v>
      </c>
      <c r="L5088" t="str">
        <f t="shared" si="158"/>
        <v/>
      </c>
      <c r="M5088" t="str">
        <f>IFERROR(VLOOKUP(A5088,'Статус менеджера'!$A$2:$B$48,2,TRUE),"")</f>
        <v>Продавець малим клієнтам</v>
      </c>
      <c r="N5088" s="2">
        <f t="shared" si="159"/>
        <v>12</v>
      </c>
    </row>
    <row r="5089" spans="1:14" x14ac:dyDescent="0.35">
      <c r="A5089" t="s">
        <v>53</v>
      </c>
      <c r="B5089" t="s">
        <v>114</v>
      </c>
      <c r="C5089" s="1">
        <v>44145</v>
      </c>
      <c r="D5089" t="s">
        <v>125</v>
      </c>
      <c r="E5089" s="3">
        <v>5.0000000000000001E-3</v>
      </c>
      <c r="F5089" s="4">
        <v>0</v>
      </c>
      <c r="G5089" s="2">
        <v>19765</v>
      </c>
      <c r="H5089" s="2">
        <v>19010</v>
      </c>
      <c r="I5089" s="2">
        <v>19765</v>
      </c>
      <c r="J5089" s="2">
        <v>20045</v>
      </c>
      <c r="K5089" s="2">
        <v>20545</v>
      </c>
      <c r="L5089" t="str">
        <f t="shared" si="158"/>
        <v/>
      </c>
      <c r="M5089" t="str">
        <f>IFERROR(VLOOKUP(A5089,'Статус менеджера'!$A$2:$B$48,2,TRUE),"")</f>
        <v>Продавець малим клієнтам</v>
      </c>
      <c r="N5089" s="2">
        <f t="shared" si="159"/>
        <v>12</v>
      </c>
    </row>
    <row r="5090" spans="1:14" x14ac:dyDescent="0.35">
      <c r="A5090" t="s">
        <v>53</v>
      </c>
      <c r="B5090" t="s">
        <v>114</v>
      </c>
      <c r="C5090" s="1">
        <v>44145</v>
      </c>
      <c r="D5090" t="s">
        <v>120</v>
      </c>
      <c r="E5090" s="3">
        <v>0.45500000000000002</v>
      </c>
      <c r="F5090" s="4">
        <v>0</v>
      </c>
      <c r="G5090" s="2">
        <v>17200</v>
      </c>
      <c r="H5090" s="2">
        <v>16690</v>
      </c>
      <c r="I5090" s="2">
        <v>17400</v>
      </c>
      <c r="J5090" s="2">
        <v>17680</v>
      </c>
      <c r="K5090" s="2">
        <v>18180</v>
      </c>
      <c r="L5090" t="str">
        <f t="shared" si="158"/>
        <v/>
      </c>
      <c r="M5090" t="str">
        <f>IFERROR(VLOOKUP(A5090,'Статус менеджера'!$A$2:$B$48,2,TRUE),"")</f>
        <v>Продавець малим клієнтам</v>
      </c>
      <c r="N5090" s="2">
        <f t="shared" si="159"/>
        <v>10.873239436619718</v>
      </c>
    </row>
    <row r="5091" spans="1:14" x14ac:dyDescent="0.35">
      <c r="A5091" t="s">
        <v>53</v>
      </c>
      <c r="B5091" t="s">
        <v>114</v>
      </c>
      <c r="C5091" s="1">
        <v>44145</v>
      </c>
      <c r="D5091" t="s">
        <v>147</v>
      </c>
      <c r="E5091" s="3">
        <v>0.44</v>
      </c>
      <c r="F5091" s="4">
        <v>0</v>
      </c>
      <c r="G5091" s="2">
        <v>22115</v>
      </c>
      <c r="H5091" s="2">
        <v>21325</v>
      </c>
      <c r="I5091" s="2">
        <v>22115</v>
      </c>
      <c r="J5091" s="2">
        <v>22395</v>
      </c>
      <c r="K5091" s="2">
        <v>22895</v>
      </c>
      <c r="L5091" t="str">
        <f t="shared" si="158"/>
        <v/>
      </c>
      <c r="M5091" t="str">
        <f>IFERROR(VLOOKUP(A5091,'Статус менеджера'!$A$2:$B$48,2,TRUE),"")</f>
        <v>Продавець малим клієнтам</v>
      </c>
      <c r="N5091" s="2">
        <f t="shared" si="159"/>
        <v>12</v>
      </c>
    </row>
    <row r="5092" spans="1:14" x14ac:dyDescent="0.35">
      <c r="A5092" t="s">
        <v>58</v>
      </c>
      <c r="B5092" t="s">
        <v>114</v>
      </c>
      <c r="C5092" s="1">
        <v>44141</v>
      </c>
      <c r="D5092" t="s">
        <v>138</v>
      </c>
      <c r="E5092" s="3">
        <v>1.02</v>
      </c>
      <c r="F5092" s="4">
        <v>0</v>
      </c>
      <c r="G5092" s="2">
        <v>20455</v>
      </c>
      <c r="H5092" s="2">
        <v>19670</v>
      </c>
      <c r="I5092" s="2">
        <v>20455</v>
      </c>
      <c r="J5092" s="2">
        <v>20705</v>
      </c>
      <c r="K5092" s="2">
        <v>21205</v>
      </c>
      <c r="L5092" t="str">
        <f t="shared" si="158"/>
        <v/>
      </c>
      <c r="M5092" t="str">
        <f>IFERROR(VLOOKUP(A5092,'Статус менеджера'!$A$2:$B$48,2,TRUE),"")</f>
        <v/>
      </c>
      <c r="N5092" s="2">
        <f t="shared" si="159"/>
        <v>12</v>
      </c>
    </row>
    <row r="5093" spans="1:14" x14ac:dyDescent="0.35">
      <c r="A5093" t="s">
        <v>58</v>
      </c>
      <c r="B5093" t="s">
        <v>114</v>
      </c>
      <c r="C5093" s="1">
        <v>44141</v>
      </c>
      <c r="D5093" t="s">
        <v>120</v>
      </c>
      <c r="E5093" s="3">
        <v>0.09</v>
      </c>
      <c r="F5093" s="4">
        <v>0</v>
      </c>
      <c r="G5093" s="2">
        <v>17155</v>
      </c>
      <c r="H5093" s="2">
        <v>16215</v>
      </c>
      <c r="I5093" s="2">
        <v>16910</v>
      </c>
      <c r="J5093" s="2">
        <v>17190</v>
      </c>
      <c r="K5093" s="2">
        <v>17690</v>
      </c>
      <c r="L5093" t="str">
        <f t="shared" si="158"/>
        <v/>
      </c>
      <c r="M5093" t="str">
        <f>IFERROR(VLOOKUP(A5093,'Статус менеджера'!$A$2:$B$48,2,TRUE),"")</f>
        <v/>
      </c>
      <c r="N5093" s="2">
        <f t="shared" si="159"/>
        <v>19</v>
      </c>
    </row>
    <row r="5094" spans="1:14" x14ac:dyDescent="0.35">
      <c r="A5094" t="s">
        <v>58</v>
      </c>
      <c r="B5094" t="s">
        <v>114</v>
      </c>
      <c r="C5094" s="1">
        <v>44141</v>
      </c>
      <c r="D5094" t="s">
        <v>122</v>
      </c>
      <c r="E5094" s="3">
        <v>0.55600000000000005</v>
      </c>
      <c r="F5094" s="4">
        <v>0</v>
      </c>
      <c r="G5094" s="2">
        <v>18535</v>
      </c>
      <c r="H5094" s="2">
        <v>17830</v>
      </c>
      <c r="I5094" s="2">
        <v>18535</v>
      </c>
      <c r="J5094" s="2">
        <v>18725</v>
      </c>
      <c r="K5094" s="2">
        <v>19175</v>
      </c>
      <c r="L5094" t="str">
        <f t="shared" si="158"/>
        <v/>
      </c>
      <c r="M5094" t="str">
        <f>IFERROR(VLOOKUP(A5094,'Статус менеджера'!$A$2:$B$48,2,TRUE),"")</f>
        <v/>
      </c>
      <c r="N5094" s="2">
        <f t="shared" si="159"/>
        <v>12</v>
      </c>
    </row>
    <row r="5095" spans="1:14" x14ac:dyDescent="0.35">
      <c r="A5095" t="s">
        <v>58</v>
      </c>
      <c r="B5095" t="s">
        <v>114</v>
      </c>
      <c r="C5095" s="1">
        <v>44141</v>
      </c>
      <c r="D5095" t="s">
        <v>122</v>
      </c>
      <c r="E5095" s="3">
        <v>0.154</v>
      </c>
      <c r="F5095" s="4">
        <v>0</v>
      </c>
      <c r="G5095" s="2">
        <v>18535</v>
      </c>
      <c r="H5095" s="2">
        <v>17830</v>
      </c>
      <c r="I5095" s="2">
        <v>18535</v>
      </c>
      <c r="J5095" s="2">
        <v>18725</v>
      </c>
      <c r="K5095" s="2">
        <v>19175</v>
      </c>
      <c r="L5095" t="str">
        <f t="shared" si="158"/>
        <v/>
      </c>
      <c r="M5095" t="str">
        <f>IFERROR(VLOOKUP(A5095,'Статус менеджера'!$A$2:$B$48,2,TRUE),"")</f>
        <v/>
      </c>
      <c r="N5095" s="2">
        <f t="shared" si="159"/>
        <v>12</v>
      </c>
    </row>
    <row r="5096" spans="1:14" x14ac:dyDescent="0.35">
      <c r="A5096" t="s">
        <v>58</v>
      </c>
      <c r="B5096" t="s">
        <v>114</v>
      </c>
      <c r="C5096" s="1">
        <v>44141</v>
      </c>
      <c r="D5096" t="s">
        <v>122</v>
      </c>
      <c r="E5096" s="3">
        <v>0.32</v>
      </c>
      <c r="F5096" s="4">
        <v>0</v>
      </c>
      <c r="G5096" s="2">
        <v>18535</v>
      </c>
      <c r="H5096" s="2">
        <v>17830</v>
      </c>
      <c r="I5096" s="2">
        <v>18535</v>
      </c>
      <c r="J5096" s="2">
        <v>18725</v>
      </c>
      <c r="K5096" s="2">
        <v>19175</v>
      </c>
      <c r="L5096" t="str">
        <f t="shared" si="158"/>
        <v/>
      </c>
      <c r="M5096" t="str">
        <f>IFERROR(VLOOKUP(A5096,'Статус менеджера'!$A$2:$B$48,2,TRUE),"")</f>
        <v/>
      </c>
      <c r="N5096" s="2">
        <f t="shared" si="159"/>
        <v>12</v>
      </c>
    </row>
    <row r="5097" spans="1:14" x14ac:dyDescent="0.35">
      <c r="A5097" t="s">
        <v>58</v>
      </c>
      <c r="B5097" t="s">
        <v>114</v>
      </c>
      <c r="C5097" s="1">
        <v>44141</v>
      </c>
      <c r="D5097" t="s">
        <v>122</v>
      </c>
      <c r="E5097" s="3">
        <v>0.248</v>
      </c>
      <c r="F5097" s="4">
        <v>0</v>
      </c>
      <c r="G5097" s="2">
        <v>18535</v>
      </c>
      <c r="H5097" s="2">
        <v>17830</v>
      </c>
      <c r="I5097" s="2">
        <v>18535</v>
      </c>
      <c r="J5097" s="2">
        <v>18725</v>
      </c>
      <c r="K5097" s="2">
        <v>19175</v>
      </c>
      <c r="L5097" t="str">
        <f t="shared" si="158"/>
        <v/>
      </c>
      <c r="M5097" t="str">
        <f>IFERROR(VLOOKUP(A5097,'Статус менеджера'!$A$2:$B$48,2,TRUE),"")</f>
        <v/>
      </c>
      <c r="N5097" s="2">
        <f t="shared" si="159"/>
        <v>12</v>
      </c>
    </row>
    <row r="5098" spans="1:14" x14ac:dyDescent="0.35">
      <c r="A5098" t="s">
        <v>58</v>
      </c>
      <c r="B5098" t="s">
        <v>114</v>
      </c>
      <c r="C5098" s="1">
        <v>44141</v>
      </c>
      <c r="D5098" t="s">
        <v>122</v>
      </c>
      <c r="E5098" s="3">
        <v>0.60399999999999998</v>
      </c>
      <c r="F5098" s="4">
        <v>0</v>
      </c>
      <c r="G5098" s="2">
        <v>18535</v>
      </c>
      <c r="H5098" s="2">
        <v>17830</v>
      </c>
      <c r="I5098" s="2">
        <v>18535</v>
      </c>
      <c r="J5098" s="2">
        <v>18725</v>
      </c>
      <c r="K5098" s="2">
        <v>19175</v>
      </c>
      <c r="L5098" t="str">
        <f t="shared" si="158"/>
        <v/>
      </c>
      <c r="M5098" t="str">
        <f>IFERROR(VLOOKUP(A5098,'Статус менеджера'!$A$2:$B$48,2,TRUE),"")</f>
        <v/>
      </c>
      <c r="N5098" s="2">
        <f t="shared" si="159"/>
        <v>12</v>
      </c>
    </row>
    <row r="5099" spans="1:14" x14ac:dyDescent="0.35">
      <c r="A5099" t="s">
        <v>58</v>
      </c>
      <c r="B5099" t="s">
        <v>114</v>
      </c>
      <c r="C5099" s="1">
        <v>44141</v>
      </c>
      <c r="D5099" t="s">
        <v>122</v>
      </c>
      <c r="E5099" s="3">
        <v>0.95</v>
      </c>
      <c r="F5099" s="4">
        <v>0</v>
      </c>
      <c r="G5099" s="2">
        <v>19205</v>
      </c>
      <c r="H5099" s="2">
        <v>18480</v>
      </c>
      <c r="I5099" s="2">
        <v>19205</v>
      </c>
      <c r="J5099" s="2">
        <v>19395</v>
      </c>
      <c r="K5099" s="2">
        <v>19845</v>
      </c>
      <c r="L5099" t="str">
        <f t="shared" si="158"/>
        <v/>
      </c>
      <c r="M5099" t="str">
        <f>IFERROR(VLOOKUP(A5099,'Статус менеджера'!$A$2:$B$48,2,TRUE),"")</f>
        <v/>
      </c>
      <c r="N5099" s="2">
        <f t="shared" si="159"/>
        <v>12</v>
      </c>
    </row>
    <row r="5100" spans="1:14" x14ac:dyDescent="0.35">
      <c r="A5100" t="s">
        <v>58</v>
      </c>
      <c r="B5100" t="s">
        <v>114</v>
      </c>
      <c r="C5100" s="1">
        <v>44141</v>
      </c>
      <c r="D5100" t="s">
        <v>116</v>
      </c>
      <c r="E5100" s="3">
        <v>0.44600000000000001</v>
      </c>
      <c r="F5100" s="4">
        <v>0</v>
      </c>
      <c r="G5100" s="2">
        <v>18535</v>
      </c>
      <c r="H5100" s="2">
        <v>17830</v>
      </c>
      <c r="I5100" s="2">
        <v>18535</v>
      </c>
      <c r="J5100" s="2">
        <v>18725</v>
      </c>
      <c r="K5100" s="2">
        <v>19175</v>
      </c>
      <c r="L5100" t="str">
        <f t="shared" si="158"/>
        <v/>
      </c>
      <c r="M5100" t="str">
        <f>IFERROR(VLOOKUP(A5100,'Статус менеджера'!$A$2:$B$48,2,TRUE),"")</f>
        <v/>
      </c>
      <c r="N5100" s="2">
        <f t="shared" si="159"/>
        <v>12</v>
      </c>
    </row>
    <row r="5101" spans="1:14" x14ac:dyDescent="0.35">
      <c r="A5101" t="s">
        <v>58</v>
      </c>
      <c r="B5101" t="s">
        <v>114</v>
      </c>
      <c r="C5101" s="1">
        <v>44141</v>
      </c>
      <c r="D5101" t="s">
        <v>122</v>
      </c>
      <c r="E5101" s="3">
        <v>1.425</v>
      </c>
      <c r="F5101" s="4">
        <v>0</v>
      </c>
      <c r="G5101" s="2">
        <v>20220</v>
      </c>
      <c r="H5101" s="2">
        <v>19495</v>
      </c>
      <c r="I5101" s="2">
        <v>20220</v>
      </c>
      <c r="J5101" s="2">
        <v>20410</v>
      </c>
      <c r="K5101" s="2">
        <v>20860</v>
      </c>
      <c r="L5101" t="str">
        <f t="shared" si="158"/>
        <v/>
      </c>
      <c r="M5101" t="str">
        <f>IFERROR(VLOOKUP(A5101,'Статус менеджера'!$A$2:$B$48,2,TRUE),"")</f>
        <v/>
      </c>
      <c r="N5101" s="2">
        <f t="shared" si="159"/>
        <v>12</v>
      </c>
    </row>
    <row r="5102" spans="1:14" x14ac:dyDescent="0.35">
      <c r="A5102" t="s">
        <v>58</v>
      </c>
      <c r="B5102" t="s">
        <v>114</v>
      </c>
      <c r="C5102" s="1">
        <v>44141</v>
      </c>
      <c r="D5102" t="s">
        <v>122</v>
      </c>
      <c r="E5102" s="3">
        <v>0.91200000000000003</v>
      </c>
      <c r="F5102" s="4">
        <v>0</v>
      </c>
      <c r="G5102" s="2">
        <v>20220</v>
      </c>
      <c r="H5102" s="2">
        <v>19495</v>
      </c>
      <c r="I5102" s="2">
        <v>20220</v>
      </c>
      <c r="J5102" s="2">
        <v>20410</v>
      </c>
      <c r="K5102" s="2">
        <v>20860</v>
      </c>
      <c r="L5102" t="str">
        <f t="shared" si="158"/>
        <v/>
      </c>
      <c r="M5102" t="str">
        <f>IFERROR(VLOOKUP(A5102,'Статус менеджера'!$A$2:$B$48,2,TRUE),"")</f>
        <v/>
      </c>
      <c r="N5102" s="2">
        <f t="shared" si="159"/>
        <v>12</v>
      </c>
    </row>
    <row r="5103" spans="1:14" x14ac:dyDescent="0.35">
      <c r="A5103" t="s">
        <v>58</v>
      </c>
      <c r="B5103" t="s">
        <v>114</v>
      </c>
      <c r="C5103" s="1">
        <v>44141</v>
      </c>
      <c r="D5103" t="s">
        <v>116</v>
      </c>
      <c r="E5103" s="3">
        <v>4.8000000000000001E-2</v>
      </c>
      <c r="F5103" s="4">
        <v>0</v>
      </c>
      <c r="G5103" s="2">
        <v>18535</v>
      </c>
      <c r="H5103" s="2">
        <v>17830</v>
      </c>
      <c r="I5103" s="2">
        <v>18535</v>
      </c>
      <c r="J5103" s="2">
        <v>18725</v>
      </c>
      <c r="K5103" s="2">
        <v>19175</v>
      </c>
      <c r="L5103" t="str">
        <f t="shared" si="158"/>
        <v/>
      </c>
      <c r="M5103" t="str">
        <f>IFERROR(VLOOKUP(A5103,'Статус менеджера'!$A$2:$B$48,2,TRUE),"")</f>
        <v/>
      </c>
      <c r="N5103" s="2">
        <f t="shared" si="159"/>
        <v>12</v>
      </c>
    </row>
    <row r="5104" spans="1:14" x14ac:dyDescent="0.35">
      <c r="A5104" t="s">
        <v>58</v>
      </c>
      <c r="B5104" t="s">
        <v>114</v>
      </c>
      <c r="C5104" s="1">
        <v>44141</v>
      </c>
      <c r="D5104" t="s">
        <v>116</v>
      </c>
      <c r="E5104" s="3">
        <v>0.158</v>
      </c>
      <c r="F5104" s="4">
        <v>0</v>
      </c>
      <c r="G5104" s="2">
        <v>18535</v>
      </c>
      <c r="H5104" s="2">
        <v>17830</v>
      </c>
      <c r="I5104" s="2">
        <v>18535</v>
      </c>
      <c r="J5104" s="2">
        <v>18725</v>
      </c>
      <c r="K5104" s="2">
        <v>19175</v>
      </c>
      <c r="L5104" t="str">
        <f t="shared" si="158"/>
        <v/>
      </c>
      <c r="M5104" t="str">
        <f>IFERROR(VLOOKUP(A5104,'Статус менеджера'!$A$2:$B$48,2,TRUE),"")</f>
        <v/>
      </c>
      <c r="N5104" s="2">
        <f t="shared" si="159"/>
        <v>12</v>
      </c>
    </row>
    <row r="5105" spans="1:14" x14ac:dyDescent="0.35">
      <c r="A5105" t="s">
        <v>58</v>
      </c>
      <c r="B5105" t="s">
        <v>114</v>
      </c>
      <c r="C5105" s="1">
        <v>44141</v>
      </c>
      <c r="D5105" t="s">
        <v>116</v>
      </c>
      <c r="E5105" s="3">
        <v>2.6120000000000001</v>
      </c>
      <c r="F5105" s="4">
        <v>0</v>
      </c>
      <c r="G5105" s="2">
        <v>18535</v>
      </c>
      <c r="H5105" s="2">
        <v>17830</v>
      </c>
      <c r="I5105" s="2">
        <v>18535</v>
      </c>
      <c r="J5105" s="2">
        <v>18725</v>
      </c>
      <c r="K5105" s="2">
        <v>19175</v>
      </c>
      <c r="L5105" t="str">
        <f t="shared" si="158"/>
        <v/>
      </c>
      <c r="M5105" t="str">
        <f>IFERROR(VLOOKUP(A5105,'Статус менеджера'!$A$2:$B$48,2,TRUE),"")</f>
        <v/>
      </c>
      <c r="N5105" s="2">
        <f t="shared" si="159"/>
        <v>12</v>
      </c>
    </row>
    <row r="5106" spans="1:14" x14ac:dyDescent="0.35">
      <c r="A5106" t="s">
        <v>58</v>
      </c>
      <c r="B5106" t="s">
        <v>114</v>
      </c>
      <c r="C5106" s="1">
        <v>44141</v>
      </c>
      <c r="D5106" t="s">
        <v>116</v>
      </c>
      <c r="E5106" s="3">
        <v>2.1440000000000001</v>
      </c>
      <c r="F5106" s="4">
        <v>0</v>
      </c>
      <c r="G5106" s="2">
        <v>18535</v>
      </c>
      <c r="H5106" s="2">
        <v>17830</v>
      </c>
      <c r="I5106" s="2">
        <v>18535</v>
      </c>
      <c r="J5106" s="2">
        <v>18725</v>
      </c>
      <c r="K5106" s="2">
        <v>19175</v>
      </c>
      <c r="L5106" t="str">
        <f t="shared" si="158"/>
        <v/>
      </c>
      <c r="M5106" t="str">
        <f>IFERROR(VLOOKUP(A5106,'Статус менеджера'!$A$2:$B$48,2,TRUE),"")</f>
        <v/>
      </c>
      <c r="N5106" s="2">
        <f t="shared" si="159"/>
        <v>12</v>
      </c>
    </row>
    <row r="5107" spans="1:14" x14ac:dyDescent="0.35">
      <c r="A5107" t="s">
        <v>58</v>
      </c>
      <c r="B5107" t="s">
        <v>114</v>
      </c>
      <c r="C5107" s="1">
        <v>44141</v>
      </c>
      <c r="D5107" t="s">
        <v>116</v>
      </c>
      <c r="E5107" s="3">
        <v>0.02</v>
      </c>
      <c r="F5107" s="4">
        <v>0</v>
      </c>
      <c r="G5107" s="2">
        <v>18535</v>
      </c>
      <c r="H5107" s="2">
        <v>17830</v>
      </c>
      <c r="I5107" s="2">
        <v>18535</v>
      </c>
      <c r="J5107" s="2">
        <v>18725</v>
      </c>
      <c r="K5107" s="2">
        <v>19175</v>
      </c>
      <c r="L5107" t="str">
        <f t="shared" si="158"/>
        <v/>
      </c>
      <c r="M5107" t="str">
        <f>IFERROR(VLOOKUP(A5107,'Статус менеджера'!$A$2:$B$48,2,TRUE),"")</f>
        <v/>
      </c>
      <c r="N5107" s="2">
        <f t="shared" si="159"/>
        <v>12</v>
      </c>
    </row>
    <row r="5108" spans="1:14" x14ac:dyDescent="0.35">
      <c r="A5108" t="s">
        <v>58</v>
      </c>
      <c r="B5108" t="s">
        <v>114</v>
      </c>
      <c r="C5108" s="1">
        <v>44141</v>
      </c>
      <c r="D5108" t="s">
        <v>116</v>
      </c>
      <c r="E5108" s="3">
        <v>2.68</v>
      </c>
      <c r="F5108" s="4">
        <v>0</v>
      </c>
      <c r="G5108" s="2">
        <v>18535</v>
      </c>
      <c r="H5108" s="2">
        <v>17830</v>
      </c>
      <c r="I5108" s="2">
        <v>18535</v>
      </c>
      <c r="J5108" s="2">
        <v>18725</v>
      </c>
      <c r="K5108" s="2">
        <v>19175</v>
      </c>
      <c r="L5108" t="str">
        <f t="shared" si="158"/>
        <v/>
      </c>
      <c r="M5108" t="str">
        <f>IFERROR(VLOOKUP(A5108,'Статус менеджера'!$A$2:$B$48,2,TRUE),"")</f>
        <v/>
      </c>
      <c r="N5108" s="2">
        <f t="shared" si="159"/>
        <v>12</v>
      </c>
    </row>
    <row r="5109" spans="1:14" x14ac:dyDescent="0.35">
      <c r="A5109" t="s">
        <v>58</v>
      </c>
      <c r="B5109" t="s">
        <v>114</v>
      </c>
      <c r="C5109" s="1">
        <v>44141</v>
      </c>
      <c r="D5109" t="s">
        <v>116</v>
      </c>
      <c r="E5109" s="3">
        <v>0.35</v>
      </c>
      <c r="F5109" s="4">
        <v>0</v>
      </c>
      <c r="G5109" s="2">
        <v>18535</v>
      </c>
      <c r="H5109" s="2">
        <v>17830</v>
      </c>
      <c r="I5109" s="2">
        <v>18535</v>
      </c>
      <c r="J5109" s="2">
        <v>18725</v>
      </c>
      <c r="K5109" s="2">
        <v>19175</v>
      </c>
      <c r="L5109" t="str">
        <f t="shared" si="158"/>
        <v/>
      </c>
      <c r="M5109" t="str">
        <f>IFERROR(VLOOKUP(A5109,'Статус менеджера'!$A$2:$B$48,2,TRUE),"")</f>
        <v/>
      </c>
      <c r="N5109" s="2">
        <f t="shared" si="159"/>
        <v>12</v>
      </c>
    </row>
    <row r="5110" spans="1:14" x14ac:dyDescent="0.35">
      <c r="A5110" t="s">
        <v>58</v>
      </c>
      <c r="B5110" t="s">
        <v>114</v>
      </c>
      <c r="C5110" s="1">
        <v>44141</v>
      </c>
      <c r="D5110" t="s">
        <v>122</v>
      </c>
      <c r="E5110" s="3">
        <v>1.95</v>
      </c>
      <c r="F5110" s="4">
        <v>0</v>
      </c>
      <c r="G5110" s="2">
        <v>18535</v>
      </c>
      <c r="H5110" s="2">
        <v>17830</v>
      </c>
      <c r="I5110" s="2">
        <v>18535</v>
      </c>
      <c r="J5110" s="2">
        <v>18725</v>
      </c>
      <c r="K5110" s="2">
        <v>19175</v>
      </c>
      <c r="L5110" t="str">
        <f t="shared" si="158"/>
        <v/>
      </c>
      <c r="M5110" t="str">
        <f>IFERROR(VLOOKUP(A5110,'Статус менеджера'!$A$2:$B$48,2,TRUE),"")</f>
        <v/>
      </c>
      <c r="N5110" s="2">
        <f t="shared" si="159"/>
        <v>12</v>
      </c>
    </row>
    <row r="5111" spans="1:14" x14ac:dyDescent="0.35">
      <c r="A5111" t="s">
        <v>58</v>
      </c>
      <c r="B5111" t="s">
        <v>114</v>
      </c>
      <c r="C5111" s="1">
        <v>44141</v>
      </c>
      <c r="D5111" t="s">
        <v>122</v>
      </c>
      <c r="E5111" s="3">
        <v>2.649</v>
      </c>
      <c r="F5111" s="4">
        <v>0</v>
      </c>
      <c r="G5111" s="2">
        <v>18535</v>
      </c>
      <c r="H5111" s="2">
        <v>17830</v>
      </c>
      <c r="I5111" s="2">
        <v>18535</v>
      </c>
      <c r="J5111" s="2">
        <v>18725</v>
      </c>
      <c r="K5111" s="2">
        <v>19175</v>
      </c>
      <c r="L5111" t="str">
        <f t="shared" si="158"/>
        <v/>
      </c>
      <c r="M5111" t="str">
        <f>IFERROR(VLOOKUP(A5111,'Статус менеджера'!$A$2:$B$48,2,TRUE),"")</f>
        <v/>
      </c>
      <c r="N5111" s="2">
        <f t="shared" si="159"/>
        <v>12</v>
      </c>
    </row>
    <row r="5112" spans="1:14" x14ac:dyDescent="0.35">
      <c r="A5112" t="s">
        <v>58</v>
      </c>
      <c r="B5112" t="s">
        <v>114</v>
      </c>
      <c r="C5112" s="1">
        <v>44141</v>
      </c>
      <c r="D5112" t="s">
        <v>122</v>
      </c>
      <c r="E5112" s="3">
        <v>0.79500000000000004</v>
      </c>
      <c r="F5112" s="4">
        <v>0</v>
      </c>
      <c r="G5112" s="2">
        <v>18535</v>
      </c>
      <c r="H5112" s="2">
        <v>17830</v>
      </c>
      <c r="I5112" s="2">
        <v>18535</v>
      </c>
      <c r="J5112" s="2">
        <v>18725</v>
      </c>
      <c r="K5112" s="2">
        <v>19175</v>
      </c>
      <c r="L5112" t="str">
        <f t="shared" si="158"/>
        <v/>
      </c>
      <c r="M5112" t="str">
        <f>IFERROR(VLOOKUP(A5112,'Статус менеджера'!$A$2:$B$48,2,TRUE),"")</f>
        <v/>
      </c>
      <c r="N5112" s="2">
        <f t="shared" si="159"/>
        <v>12</v>
      </c>
    </row>
    <row r="5113" spans="1:14" x14ac:dyDescent="0.35">
      <c r="A5113" t="s">
        <v>58</v>
      </c>
      <c r="B5113" t="s">
        <v>114</v>
      </c>
      <c r="C5113" s="1">
        <v>44141</v>
      </c>
      <c r="D5113" t="s">
        <v>121</v>
      </c>
      <c r="E5113" s="3">
        <v>1.04</v>
      </c>
      <c r="F5113" s="4">
        <v>0</v>
      </c>
      <c r="G5113" s="2">
        <v>19210</v>
      </c>
      <c r="H5113" s="2">
        <v>18505</v>
      </c>
      <c r="I5113" s="2">
        <v>19210</v>
      </c>
      <c r="J5113" s="2">
        <v>19400</v>
      </c>
      <c r="K5113" s="2">
        <v>19850</v>
      </c>
      <c r="L5113" t="str">
        <f t="shared" si="158"/>
        <v/>
      </c>
      <c r="M5113" t="str">
        <f>IFERROR(VLOOKUP(A5113,'Статус менеджера'!$A$2:$B$48,2,TRUE),"")</f>
        <v/>
      </c>
      <c r="N5113" s="2">
        <f t="shared" si="159"/>
        <v>12</v>
      </c>
    </row>
    <row r="5114" spans="1:14" x14ac:dyDescent="0.35">
      <c r="A5114" t="s">
        <v>58</v>
      </c>
      <c r="B5114" t="s">
        <v>114</v>
      </c>
      <c r="C5114" s="1">
        <v>44141</v>
      </c>
      <c r="D5114" t="s">
        <v>131</v>
      </c>
      <c r="E5114" s="3">
        <v>3.32</v>
      </c>
      <c r="F5114" s="4">
        <v>0</v>
      </c>
      <c r="G5114" s="2">
        <v>20390</v>
      </c>
      <c r="H5114" s="2">
        <v>19645</v>
      </c>
      <c r="I5114" s="2">
        <v>20390</v>
      </c>
      <c r="J5114" s="2">
        <v>20580</v>
      </c>
      <c r="K5114" s="2">
        <v>21030</v>
      </c>
      <c r="L5114" t="str">
        <f t="shared" si="158"/>
        <v/>
      </c>
      <c r="M5114" t="str">
        <f>IFERROR(VLOOKUP(A5114,'Статус менеджера'!$A$2:$B$48,2,TRUE),"")</f>
        <v/>
      </c>
      <c r="N5114" s="2">
        <f t="shared" si="159"/>
        <v>12</v>
      </c>
    </row>
    <row r="5115" spans="1:14" x14ac:dyDescent="0.35">
      <c r="A5115" t="s">
        <v>58</v>
      </c>
      <c r="B5115" t="s">
        <v>114</v>
      </c>
      <c r="C5115" s="1">
        <v>44141</v>
      </c>
      <c r="D5115" t="s">
        <v>119</v>
      </c>
      <c r="E5115" s="3">
        <v>0.57599999999999996</v>
      </c>
      <c r="F5115" s="4">
        <v>0</v>
      </c>
      <c r="G5115" s="2">
        <v>20520</v>
      </c>
      <c r="H5115" s="2">
        <v>19655</v>
      </c>
      <c r="I5115" s="2">
        <v>20520</v>
      </c>
      <c r="J5115" s="2">
        <v>21020</v>
      </c>
      <c r="K5115" s="2">
        <v>21520</v>
      </c>
      <c r="L5115" t="str">
        <f t="shared" si="158"/>
        <v/>
      </c>
      <c r="M5115" t="str">
        <f>IFERROR(VLOOKUP(A5115,'Статус менеджера'!$A$2:$B$48,2,TRUE),"")</f>
        <v/>
      </c>
      <c r="N5115" s="2">
        <f t="shared" si="159"/>
        <v>12</v>
      </c>
    </row>
    <row r="5116" spans="1:14" x14ac:dyDescent="0.35">
      <c r="A5116" t="s">
        <v>58</v>
      </c>
      <c r="B5116" t="s">
        <v>114</v>
      </c>
      <c r="C5116" s="1">
        <v>44141</v>
      </c>
      <c r="D5116" t="s">
        <v>124</v>
      </c>
      <c r="E5116" s="3">
        <v>1.962</v>
      </c>
      <c r="F5116" s="4">
        <v>0</v>
      </c>
      <c r="G5116" s="2">
        <v>17830</v>
      </c>
      <c r="H5116" s="2">
        <v>17120</v>
      </c>
      <c r="I5116" s="2">
        <v>17830</v>
      </c>
      <c r="J5116" s="2">
        <v>18110</v>
      </c>
      <c r="K5116" s="2">
        <v>18610</v>
      </c>
      <c r="L5116" t="str">
        <f t="shared" si="158"/>
        <v/>
      </c>
      <c r="M5116" t="str">
        <f>IFERROR(VLOOKUP(A5116,'Статус менеджера'!$A$2:$B$48,2,TRUE),"")</f>
        <v/>
      </c>
      <c r="N5116" s="2">
        <f t="shared" si="159"/>
        <v>12</v>
      </c>
    </row>
    <row r="5117" spans="1:14" x14ac:dyDescent="0.35">
      <c r="A5117" t="s">
        <v>58</v>
      </c>
      <c r="B5117" t="s">
        <v>114</v>
      </c>
      <c r="C5117" s="1">
        <v>44141</v>
      </c>
      <c r="D5117" t="s">
        <v>124</v>
      </c>
      <c r="E5117" s="3">
        <v>0.02</v>
      </c>
      <c r="F5117" s="4">
        <v>0</v>
      </c>
      <c r="G5117" s="2">
        <v>17830</v>
      </c>
      <c r="H5117" s="2">
        <v>17120</v>
      </c>
      <c r="I5117" s="2">
        <v>17830</v>
      </c>
      <c r="J5117" s="2">
        <v>18110</v>
      </c>
      <c r="K5117" s="2">
        <v>18610</v>
      </c>
      <c r="L5117" t="str">
        <f t="shared" si="158"/>
        <v/>
      </c>
      <c r="M5117" t="str">
        <f>IFERROR(VLOOKUP(A5117,'Статус менеджера'!$A$2:$B$48,2,TRUE),"")</f>
        <v/>
      </c>
      <c r="N5117" s="2">
        <f t="shared" si="159"/>
        <v>12</v>
      </c>
    </row>
    <row r="5118" spans="1:14" x14ac:dyDescent="0.35">
      <c r="A5118" t="s">
        <v>58</v>
      </c>
      <c r="B5118" t="s">
        <v>114</v>
      </c>
      <c r="C5118" s="1">
        <v>44141</v>
      </c>
      <c r="D5118" t="s">
        <v>124</v>
      </c>
      <c r="E5118" s="3">
        <v>2.3E-2</v>
      </c>
      <c r="F5118" s="4">
        <v>0</v>
      </c>
      <c r="G5118" s="2">
        <v>17830</v>
      </c>
      <c r="H5118" s="2">
        <v>17120</v>
      </c>
      <c r="I5118" s="2">
        <v>17830</v>
      </c>
      <c r="J5118" s="2">
        <v>18110</v>
      </c>
      <c r="K5118" s="2">
        <v>18610</v>
      </c>
      <c r="L5118" t="str">
        <f t="shared" si="158"/>
        <v/>
      </c>
      <c r="M5118" t="str">
        <f>IFERROR(VLOOKUP(A5118,'Статус менеджера'!$A$2:$B$48,2,TRUE),"")</f>
        <v/>
      </c>
      <c r="N5118" s="2">
        <f t="shared" si="159"/>
        <v>12</v>
      </c>
    </row>
    <row r="5119" spans="1:14" x14ac:dyDescent="0.35">
      <c r="A5119" t="s">
        <v>58</v>
      </c>
      <c r="B5119" t="s">
        <v>114</v>
      </c>
      <c r="C5119" s="1">
        <v>44141</v>
      </c>
      <c r="D5119" t="s">
        <v>124</v>
      </c>
      <c r="E5119" s="3">
        <v>0.52600000000000002</v>
      </c>
      <c r="F5119" s="4">
        <v>0</v>
      </c>
      <c r="G5119" s="2">
        <v>17830</v>
      </c>
      <c r="H5119" s="2">
        <v>17120</v>
      </c>
      <c r="I5119" s="2">
        <v>17830</v>
      </c>
      <c r="J5119" s="2">
        <v>18110</v>
      </c>
      <c r="K5119" s="2">
        <v>18610</v>
      </c>
      <c r="L5119" t="str">
        <f t="shared" si="158"/>
        <v/>
      </c>
      <c r="M5119" t="str">
        <f>IFERROR(VLOOKUP(A5119,'Статус менеджера'!$A$2:$B$48,2,TRUE),"")</f>
        <v/>
      </c>
      <c r="N5119" s="2">
        <f t="shared" si="159"/>
        <v>12</v>
      </c>
    </row>
    <row r="5120" spans="1:14" x14ac:dyDescent="0.35">
      <c r="A5120" t="s">
        <v>58</v>
      </c>
      <c r="B5120" t="s">
        <v>114</v>
      </c>
      <c r="C5120" s="1">
        <v>44141</v>
      </c>
      <c r="D5120" t="s">
        <v>124</v>
      </c>
      <c r="E5120" s="3">
        <v>0.55600000000000005</v>
      </c>
      <c r="F5120" s="4">
        <v>0</v>
      </c>
      <c r="G5120" s="2">
        <v>17830</v>
      </c>
      <c r="H5120" s="2">
        <v>17120</v>
      </c>
      <c r="I5120" s="2">
        <v>17830</v>
      </c>
      <c r="J5120" s="2">
        <v>18110</v>
      </c>
      <c r="K5120" s="2">
        <v>18610</v>
      </c>
      <c r="L5120" t="str">
        <f t="shared" si="158"/>
        <v/>
      </c>
      <c r="M5120" t="str">
        <f>IFERROR(VLOOKUP(A5120,'Статус менеджера'!$A$2:$B$48,2,TRUE),"")</f>
        <v/>
      </c>
      <c r="N5120" s="2">
        <f t="shared" si="159"/>
        <v>12</v>
      </c>
    </row>
    <row r="5121" spans="1:14" x14ac:dyDescent="0.35">
      <c r="A5121" t="s">
        <v>58</v>
      </c>
      <c r="B5121" t="s">
        <v>114</v>
      </c>
      <c r="C5121" s="1">
        <v>44141</v>
      </c>
      <c r="D5121" t="s">
        <v>124</v>
      </c>
      <c r="E5121" s="3">
        <v>0.11</v>
      </c>
      <c r="F5121" s="4">
        <v>0</v>
      </c>
      <c r="G5121" s="2">
        <v>17830</v>
      </c>
      <c r="H5121" s="2">
        <v>17120</v>
      </c>
      <c r="I5121" s="2">
        <v>17830</v>
      </c>
      <c r="J5121" s="2">
        <v>18110</v>
      </c>
      <c r="K5121" s="2">
        <v>18610</v>
      </c>
      <c r="L5121" t="str">
        <f t="shared" si="158"/>
        <v/>
      </c>
      <c r="M5121" t="str">
        <f>IFERROR(VLOOKUP(A5121,'Статус менеджера'!$A$2:$B$48,2,TRUE),"")</f>
        <v/>
      </c>
      <c r="N5121" s="2">
        <f t="shared" si="159"/>
        <v>12</v>
      </c>
    </row>
    <row r="5122" spans="1:14" x14ac:dyDescent="0.35">
      <c r="A5122" t="s">
        <v>58</v>
      </c>
      <c r="B5122" t="s">
        <v>114</v>
      </c>
      <c r="C5122" s="1">
        <v>44145</v>
      </c>
      <c r="D5122" t="s">
        <v>123</v>
      </c>
      <c r="E5122" s="3">
        <v>15.975</v>
      </c>
      <c r="F5122" s="4">
        <v>0</v>
      </c>
      <c r="G5122" s="2">
        <v>15800</v>
      </c>
      <c r="H5122" s="2">
        <v>15440</v>
      </c>
      <c r="I5122" s="2">
        <v>16385</v>
      </c>
      <c r="J5122" s="2">
        <v>16685</v>
      </c>
      <c r="K5122" s="2">
        <v>17435</v>
      </c>
      <c r="L5122" t="str">
        <f t="shared" ref="L5122:L5185" si="160">IFERROR(IF(AND(M5122="Продавець малим клієнтам", OR(B5122="Східний регіон", B5122="Західний регіон", B5122="Північний регіон", B5122="Південний регіон", B5122="Центральний регіон", B5122="Будівництво", B5122="Дистрибуція роздріб")), E5122*N5122, ""),"")</f>
        <v/>
      </c>
      <c r="M5122" t="str">
        <f>IFERROR(VLOOKUP(A5122,'Статус менеджера'!$A$2:$B$48,2,TRUE),"")</f>
        <v/>
      </c>
      <c r="N5122" s="2">
        <f t="shared" ref="N5122:N5185" si="161">IFERROR(IF(G5122 &lt;= H5122, 8,
    IF(G5122 &lt;= I5122, 8 + (G5122 - H5122) * (12 - 8) / (I5122 - H5122),
       IF(G5122 &lt;= J5122, 12 + (G5122 - I5122) * (20 - 12) / (J5122 - I5122),
          IF(G5122 &lt;= K5122, 20 + (G5122 - J5122) * (30 - 20) / (K5122 - J5122),
             30)))),"")</f>
        <v>9.5238095238095237</v>
      </c>
    </row>
    <row r="5123" spans="1:14" x14ac:dyDescent="0.35">
      <c r="A5123" t="s">
        <v>58</v>
      </c>
      <c r="B5123" t="s">
        <v>114</v>
      </c>
      <c r="C5123" s="1">
        <v>44145</v>
      </c>
      <c r="D5123" t="s">
        <v>123</v>
      </c>
      <c r="E5123" s="3">
        <v>4.665</v>
      </c>
      <c r="F5123" s="4">
        <v>0</v>
      </c>
      <c r="G5123" s="2">
        <v>15800</v>
      </c>
      <c r="H5123" s="2">
        <v>15440</v>
      </c>
      <c r="I5123" s="2">
        <v>16385</v>
      </c>
      <c r="J5123" s="2">
        <v>16685</v>
      </c>
      <c r="K5123" s="2">
        <v>17435</v>
      </c>
      <c r="L5123" t="str">
        <f t="shared" si="160"/>
        <v/>
      </c>
      <c r="M5123" t="str">
        <f>IFERROR(VLOOKUP(A5123,'Статус менеджера'!$A$2:$B$48,2,TRUE),"")</f>
        <v/>
      </c>
      <c r="N5123" s="2">
        <f t="shared" si="161"/>
        <v>9.5238095238095237</v>
      </c>
    </row>
    <row r="5124" spans="1:14" x14ac:dyDescent="0.35">
      <c r="A5124" t="s">
        <v>53</v>
      </c>
      <c r="B5124" t="s">
        <v>114</v>
      </c>
      <c r="C5124" s="1">
        <v>44152</v>
      </c>
      <c r="D5124" t="s">
        <v>128</v>
      </c>
      <c r="E5124" s="3">
        <v>4.97</v>
      </c>
      <c r="F5124" s="4">
        <v>0</v>
      </c>
      <c r="G5124" s="2">
        <v>25030.16</v>
      </c>
      <c r="H5124" s="2">
        <v>24030</v>
      </c>
      <c r="I5124" s="2">
        <v>25240</v>
      </c>
      <c r="J5124" s="2">
        <v>25020</v>
      </c>
      <c r="K5124" s="2">
        <v>25470</v>
      </c>
      <c r="L5124" t="str">
        <f t="shared" si="160"/>
        <v/>
      </c>
      <c r="M5124" t="str">
        <f>IFERROR(VLOOKUP(A5124,'Статус менеджера'!$A$2:$B$48,2,TRUE),"")</f>
        <v>Продавець малим клієнтам</v>
      </c>
      <c r="N5124" s="2">
        <f t="shared" si="161"/>
        <v>11.306314049586776</v>
      </c>
    </row>
    <row r="5125" spans="1:14" x14ac:dyDescent="0.35">
      <c r="A5125" t="s">
        <v>53</v>
      </c>
      <c r="B5125" t="s">
        <v>114</v>
      </c>
      <c r="C5125" s="1">
        <v>44152</v>
      </c>
      <c r="D5125" t="s">
        <v>128</v>
      </c>
      <c r="E5125" s="3">
        <v>5.8</v>
      </c>
      <c r="F5125" s="4">
        <v>0</v>
      </c>
      <c r="G5125" s="2">
        <v>25030.16</v>
      </c>
      <c r="H5125" s="2">
        <v>24030</v>
      </c>
      <c r="I5125" s="2">
        <v>25240</v>
      </c>
      <c r="J5125" s="2">
        <v>25020</v>
      </c>
      <c r="K5125" s="2">
        <v>25470</v>
      </c>
      <c r="L5125" t="str">
        <f t="shared" si="160"/>
        <v/>
      </c>
      <c r="M5125" t="str">
        <f>IFERROR(VLOOKUP(A5125,'Статус менеджера'!$A$2:$B$48,2,TRUE),"")</f>
        <v>Продавець малим клієнтам</v>
      </c>
      <c r="N5125" s="2">
        <f t="shared" si="161"/>
        <v>11.306314049586776</v>
      </c>
    </row>
    <row r="5126" spans="1:14" x14ac:dyDescent="0.35">
      <c r="A5126" t="s">
        <v>53</v>
      </c>
      <c r="B5126" t="s">
        <v>114</v>
      </c>
      <c r="C5126" s="1">
        <v>44152</v>
      </c>
      <c r="D5126" t="s">
        <v>128</v>
      </c>
      <c r="E5126" s="3">
        <v>4.4349999999999996</v>
      </c>
      <c r="F5126" s="4">
        <v>0</v>
      </c>
      <c r="G5126" s="2">
        <v>26075.16</v>
      </c>
      <c r="H5126" s="2">
        <v>25075</v>
      </c>
      <c r="I5126" s="2">
        <v>26285</v>
      </c>
      <c r="J5126" s="2">
        <v>26065</v>
      </c>
      <c r="K5126" s="2">
        <v>26515</v>
      </c>
      <c r="L5126" t="str">
        <f t="shared" si="160"/>
        <v/>
      </c>
      <c r="M5126" t="str">
        <f>IFERROR(VLOOKUP(A5126,'Статус менеджера'!$A$2:$B$48,2,TRUE),"")</f>
        <v>Продавець малим клієнтам</v>
      </c>
      <c r="N5126" s="2">
        <f t="shared" si="161"/>
        <v>11.306314049586776</v>
      </c>
    </row>
    <row r="5127" spans="1:14" x14ac:dyDescent="0.35">
      <c r="A5127" t="s">
        <v>51</v>
      </c>
      <c r="B5127" t="s">
        <v>229</v>
      </c>
      <c r="C5127" s="1">
        <v>44139</v>
      </c>
      <c r="D5127" t="s">
        <v>124</v>
      </c>
      <c r="E5127" s="3">
        <v>3.2679999999999998</v>
      </c>
      <c r="F5127" s="4">
        <v>0</v>
      </c>
      <c r="G5127" s="2">
        <v>17305</v>
      </c>
      <c r="H5127" s="2">
        <v>16915</v>
      </c>
      <c r="I5127" s="2">
        <v>17405</v>
      </c>
      <c r="J5127" s="2">
        <v>17905</v>
      </c>
      <c r="K5127" s="2">
        <v>18405</v>
      </c>
      <c r="L5127" t="str">
        <f t="shared" si="160"/>
        <v/>
      </c>
      <c r="M5127" t="str">
        <f>IFERROR(VLOOKUP(A5127,'Статус менеджера'!$A$2:$B$48,2,TRUE),"")</f>
        <v>Продавець малим клієнтам</v>
      </c>
      <c r="N5127" s="2">
        <f t="shared" si="161"/>
        <v>11.183673469387756</v>
      </c>
    </row>
    <row r="5128" spans="1:14" x14ac:dyDescent="0.35">
      <c r="A5128" t="s">
        <v>51</v>
      </c>
      <c r="B5128" t="s">
        <v>229</v>
      </c>
      <c r="C5128" s="1">
        <v>44139</v>
      </c>
      <c r="D5128" t="s">
        <v>124</v>
      </c>
      <c r="E5128" s="3">
        <v>6.8559999999999999</v>
      </c>
      <c r="F5128" s="4">
        <v>0</v>
      </c>
      <c r="G5128" s="2">
        <v>17305</v>
      </c>
      <c r="H5128" s="2">
        <v>16915</v>
      </c>
      <c r="I5128" s="2">
        <v>17405</v>
      </c>
      <c r="J5128" s="2">
        <v>17905</v>
      </c>
      <c r="K5128" s="2">
        <v>18405</v>
      </c>
      <c r="L5128" t="str">
        <f t="shared" si="160"/>
        <v/>
      </c>
      <c r="M5128" t="str">
        <f>IFERROR(VLOOKUP(A5128,'Статус менеджера'!$A$2:$B$48,2,TRUE),"")</f>
        <v>Продавець малим клієнтам</v>
      </c>
      <c r="N5128" s="2">
        <f t="shared" si="161"/>
        <v>11.183673469387756</v>
      </c>
    </row>
    <row r="5129" spans="1:14" x14ac:dyDescent="0.35">
      <c r="A5129" t="s">
        <v>51</v>
      </c>
      <c r="B5129" t="s">
        <v>229</v>
      </c>
      <c r="C5129" s="1">
        <v>44139</v>
      </c>
      <c r="D5129" t="s">
        <v>124</v>
      </c>
      <c r="E5129" s="3">
        <v>2.823</v>
      </c>
      <c r="F5129" s="4">
        <v>0</v>
      </c>
      <c r="G5129" s="2">
        <v>17305</v>
      </c>
      <c r="H5129" s="2">
        <v>16915</v>
      </c>
      <c r="I5129" s="2">
        <v>17405</v>
      </c>
      <c r="J5129" s="2">
        <v>17905</v>
      </c>
      <c r="K5129" s="2">
        <v>18405</v>
      </c>
      <c r="L5129" t="str">
        <f t="shared" si="160"/>
        <v/>
      </c>
      <c r="M5129" t="str">
        <f>IFERROR(VLOOKUP(A5129,'Статус менеджера'!$A$2:$B$48,2,TRUE),"")</f>
        <v>Продавець малим клієнтам</v>
      </c>
      <c r="N5129" s="2">
        <f t="shared" si="161"/>
        <v>11.183673469387756</v>
      </c>
    </row>
    <row r="5130" spans="1:14" x14ac:dyDescent="0.35">
      <c r="A5130" t="s">
        <v>51</v>
      </c>
      <c r="B5130" t="s">
        <v>229</v>
      </c>
      <c r="C5130" s="1">
        <v>44139</v>
      </c>
      <c r="D5130" t="s">
        <v>124</v>
      </c>
      <c r="E5130" s="3">
        <v>8.6530000000000005</v>
      </c>
      <c r="F5130" s="4">
        <v>0</v>
      </c>
      <c r="G5130" s="2">
        <v>17305</v>
      </c>
      <c r="H5130" s="2">
        <v>16915</v>
      </c>
      <c r="I5130" s="2">
        <v>17405</v>
      </c>
      <c r="J5130" s="2">
        <v>17905</v>
      </c>
      <c r="K5130" s="2">
        <v>18405</v>
      </c>
      <c r="L5130" t="str">
        <f t="shared" si="160"/>
        <v/>
      </c>
      <c r="M5130" t="str">
        <f>IFERROR(VLOOKUP(A5130,'Статус менеджера'!$A$2:$B$48,2,TRUE),"")</f>
        <v>Продавець малим клієнтам</v>
      </c>
      <c r="N5130" s="2">
        <f t="shared" si="161"/>
        <v>11.183673469387756</v>
      </c>
    </row>
    <row r="5131" spans="1:14" x14ac:dyDescent="0.35">
      <c r="A5131" t="s">
        <v>51</v>
      </c>
      <c r="B5131" t="s">
        <v>229</v>
      </c>
      <c r="C5131" s="1">
        <v>44139</v>
      </c>
      <c r="D5131" t="s">
        <v>124</v>
      </c>
      <c r="E5131" s="3">
        <v>0.32</v>
      </c>
      <c r="F5131" s="4">
        <v>0</v>
      </c>
      <c r="G5131" s="2">
        <v>17305</v>
      </c>
      <c r="H5131" s="2">
        <v>16915</v>
      </c>
      <c r="I5131" s="2">
        <v>17405</v>
      </c>
      <c r="J5131" s="2">
        <v>17905</v>
      </c>
      <c r="K5131" s="2">
        <v>18405</v>
      </c>
      <c r="L5131" t="str">
        <f t="shared" si="160"/>
        <v/>
      </c>
      <c r="M5131" t="str">
        <f>IFERROR(VLOOKUP(A5131,'Статус менеджера'!$A$2:$B$48,2,TRUE),"")</f>
        <v>Продавець малим клієнтам</v>
      </c>
      <c r="N5131" s="2">
        <f t="shared" si="161"/>
        <v>11.183673469387756</v>
      </c>
    </row>
    <row r="5132" spans="1:14" x14ac:dyDescent="0.35">
      <c r="A5132" t="s">
        <v>93</v>
      </c>
      <c r="B5132" t="s">
        <v>225</v>
      </c>
      <c r="C5132" s="1">
        <v>44141</v>
      </c>
      <c r="D5132" t="s">
        <v>123</v>
      </c>
      <c r="E5132" s="3">
        <v>1</v>
      </c>
      <c r="F5132" s="4">
        <v>0</v>
      </c>
      <c r="G5132" s="2">
        <v>16785</v>
      </c>
      <c r="H5132" s="2">
        <v>15990</v>
      </c>
      <c r="I5132" s="2">
        <v>16885</v>
      </c>
      <c r="J5132" s="2">
        <v>17235</v>
      </c>
      <c r="K5132" s="2">
        <v>17985</v>
      </c>
      <c r="L5132" t="str">
        <f t="shared" si="160"/>
        <v/>
      </c>
      <c r="M5132" t="str">
        <f>IFERROR(VLOOKUP(A5132,'Статус менеджера'!$A$2:$B$48,2,TRUE),"")</f>
        <v/>
      </c>
      <c r="N5132" s="2">
        <f t="shared" si="161"/>
        <v>11.553072625698324</v>
      </c>
    </row>
    <row r="5133" spans="1:14" x14ac:dyDescent="0.35">
      <c r="A5133" t="s">
        <v>79</v>
      </c>
      <c r="B5133" t="s">
        <v>227</v>
      </c>
      <c r="C5133" s="1">
        <v>44144</v>
      </c>
      <c r="D5133" t="s">
        <v>123</v>
      </c>
      <c r="E5133" s="3">
        <v>13.75</v>
      </c>
      <c r="F5133" s="4">
        <v>0</v>
      </c>
      <c r="G5133" s="2">
        <v>16410</v>
      </c>
      <c r="H5133" s="2">
        <v>16055</v>
      </c>
      <c r="I5133" s="2">
        <v>16950</v>
      </c>
      <c r="J5133" s="2">
        <v>17300</v>
      </c>
      <c r="K5133" s="2">
        <v>18050</v>
      </c>
      <c r="L5133" t="str">
        <f t="shared" si="160"/>
        <v/>
      </c>
      <c r="M5133" t="str">
        <f>IFERROR(VLOOKUP(A5133,'Статус менеджера'!$A$2:$B$48,2,TRUE),"")</f>
        <v/>
      </c>
      <c r="N5133" s="2">
        <f t="shared" si="161"/>
        <v>9.5865921787709496</v>
      </c>
    </row>
    <row r="5134" spans="1:14" x14ac:dyDescent="0.35">
      <c r="A5134" t="s">
        <v>79</v>
      </c>
      <c r="B5134" t="s">
        <v>227</v>
      </c>
      <c r="C5134" s="1">
        <v>44144</v>
      </c>
      <c r="D5134" t="s">
        <v>123</v>
      </c>
      <c r="E5134" s="3">
        <v>4.4800000000000004</v>
      </c>
      <c r="F5134" s="4">
        <v>0</v>
      </c>
      <c r="G5134" s="2">
        <v>16410</v>
      </c>
      <c r="H5134" s="2">
        <v>16055</v>
      </c>
      <c r="I5134" s="2">
        <v>16950</v>
      </c>
      <c r="J5134" s="2">
        <v>17300</v>
      </c>
      <c r="K5134" s="2">
        <v>18050</v>
      </c>
      <c r="L5134" t="str">
        <f t="shared" si="160"/>
        <v/>
      </c>
      <c r="M5134" t="str">
        <f>IFERROR(VLOOKUP(A5134,'Статус менеджера'!$A$2:$B$48,2,TRUE),"")</f>
        <v/>
      </c>
      <c r="N5134" s="2">
        <f t="shared" si="161"/>
        <v>9.5865921787709496</v>
      </c>
    </row>
    <row r="5135" spans="1:14" x14ac:dyDescent="0.35">
      <c r="A5135" t="s">
        <v>79</v>
      </c>
      <c r="B5135" t="s">
        <v>227</v>
      </c>
      <c r="C5135" s="1">
        <v>44144</v>
      </c>
      <c r="D5135" t="s">
        <v>123</v>
      </c>
      <c r="E5135" s="3">
        <v>4.6500000000000004</v>
      </c>
      <c r="F5135" s="4">
        <v>0</v>
      </c>
      <c r="G5135" s="2">
        <v>16410</v>
      </c>
      <c r="H5135" s="2">
        <v>16055</v>
      </c>
      <c r="I5135" s="2">
        <v>16950</v>
      </c>
      <c r="J5135" s="2">
        <v>17300</v>
      </c>
      <c r="K5135" s="2">
        <v>18050</v>
      </c>
      <c r="L5135" t="str">
        <f t="shared" si="160"/>
        <v/>
      </c>
      <c r="M5135" t="str">
        <f>IFERROR(VLOOKUP(A5135,'Статус менеджера'!$A$2:$B$48,2,TRUE),"")</f>
        <v/>
      </c>
      <c r="N5135" s="2">
        <f t="shared" si="161"/>
        <v>9.5865921787709496</v>
      </c>
    </row>
    <row r="5136" spans="1:14" x14ac:dyDescent="0.35">
      <c r="A5136" t="s">
        <v>80</v>
      </c>
      <c r="B5136" t="s">
        <v>227</v>
      </c>
      <c r="C5136" s="1">
        <v>44138</v>
      </c>
      <c r="D5136" t="s">
        <v>122</v>
      </c>
      <c r="E5136" s="3">
        <v>1.137</v>
      </c>
      <c r="F5136" s="4">
        <v>0</v>
      </c>
      <c r="G5136" s="2">
        <v>20000</v>
      </c>
      <c r="H5136" s="2">
        <v>19395</v>
      </c>
      <c r="I5136" s="2">
        <v>19960</v>
      </c>
      <c r="J5136" s="2">
        <v>20310</v>
      </c>
      <c r="K5136" s="2">
        <v>20760</v>
      </c>
      <c r="L5136" t="str">
        <f t="shared" si="160"/>
        <v/>
      </c>
      <c r="M5136" t="str">
        <f>IFERROR(VLOOKUP(A5136,'Статус менеджера'!$A$2:$B$48,2,TRUE),"")</f>
        <v/>
      </c>
      <c r="N5136" s="2">
        <f t="shared" si="161"/>
        <v>12.914285714285715</v>
      </c>
    </row>
    <row r="5137" spans="1:14" x14ac:dyDescent="0.35">
      <c r="A5137" t="s">
        <v>80</v>
      </c>
      <c r="B5137" t="s">
        <v>227</v>
      </c>
      <c r="C5137" s="1">
        <v>44138</v>
      </c>
      <c r="D5137" t="s">
        <v>122</v>
      </c>
      <c r="E5137" s="3">
        <v>1.137</v>
      </c>
      <c r="F5137" s="4">
        <v>0</v>
      </c>
      <c r="G5137" s="2">
        <v>20000</v>
      </c>
      <c r="H5137" s="2">
        <v>19395</v>
      </c>
      <c r="I5137" s="2">
        <v>19960</v>
      </c>
      <c r="J5137" s="2">
        <v>20310</v>
      </c>
      <c r="K5137" s="2">
        <v>20760</v>
      </c>
      <c r="L5137" t="str">
        <f t="shared" si="160"/>
        <v/>
      </c>
      <c r="M5137" t="str">
        <f>IFERROR(VLOOKUP(A5137,'Статус менеджера'!$A$2:$B$48,2,TRUE),"")</f>
        <v/>
      </c>
      <c r="N5137" s="2">
        <f t="shared" si="161"/>
        <v>12.914285714285715</v>
      </c>
    </row>
    <row r="5138" spans="1:14" x14ac:dyDescent="0.35">
      <c r="A5138" t="s">
        <v>80</v>
      </c>
      <c r="B5138" t="s">
        <v>227</v>
      </c>
      <c r="C5138" s="1">
        <v>44138</v>
      </c>
      <c r="D5138" t="s">
        <v>119</v>
      </c>
      <c r="E5138" s="3">
        <v>5.3999999999999999E-2</v>
      </c>
      <c r="F5138" s="4">
        <v>0</v>
      </c>
      <c r="G5138" s="2">
        <v>20670</v>
      </c>
      <c r="H5138" s="2">
        <v>19855</v>
      </c>
      <c r="I5138" s="2">
        <v>20670</v>
      </c>
      <c r="J5138" s="2">
        <v>21220</v>
      </c>
      <c r="K5138" s="2">
        <v>21720</v>
      </c>
      <c r="L5138" t="str">
        <f t="shared" si="160"/>
        <v/>
      </c>
      <c r="M5138" t="str">
        <f>IFERROR(VLOOKUP(A5138,'Статус менеджера'!$A$2:$B$48,2,TRUE),"")</f>
        <v/>
      </c>
      <c r="N5138" s="2">
        <f t="shared" si="161"/>
        <v>12</v>
      </c>
    </row>
    <row r="5139" spans="1:14" x14ac:dyDescent="0.35">
      <c r="A5139" t="s">
        <v>53</v>
      </c>
      <c r="B5139" t="s">
        <v>114</v>
      </c>
      <c r="C5139" s="1">
        <v>44138</v>
      </c>
      <c r="D5139" t="s">
        <v>132</v>
      </c>
      <c r="E5139" s="3">
        <v>4.75</v>
      </c>
      <c r="F5139" s="4">
        <v>0</v>
      </c>
      <c r="G5139" s="2">
        <v>17485</v>
      </c>
      <c r="H5139" s="2">
        <v>16945</v>
      </c>
      <c r="I5139" s="2">
        <v>17485</v>
      </c>
      <c r="J5139" s="2">
        <v>17885</v>
      </c>
      <c r="K5139" s="2">
        <v>18635</v>
      </c>
      <c r="L5139" t="str">
        <f t="shared" si="160"/>
        <v/>
      </c>
      <c r="M5139" t="str">
        <f>IFERROR(VLOOKUP(A5139,'Статус менеджера'!$A$2:$B$48,2,TRUE),"")</f>
        <v>Продавець малим клієнтам</v>
      </c>
      <c r="N5139" s="2">
        <f t="shared" si="161"/>
        <v>12</v>
      </c>
    </row>
    <row r="5140" spans="1:14" x14ac:dyDescent="0.35">
      <c r="A5140" t="s">
        <v>53</v>
      </c>
      <c r="B5140" t="s">
        <v>114</v>
      </c>
      <c r="C5140" s="1">
        <v>44138</v>
      </c>
      <c r="D5140" t="s">
        <v>120</v>
      </c>
      <c r="E5140" s="3">
        <v>5.98</v>
      </c>
      <c r="F5140" s="4">
        <v>0</v>
      </c>
      <c r="G5140" s="2">
        <v>16720</v>
      </c>
      <c r="H5140" s="2">
        <v>16030</v>
      </c>
      <c r="I5140" s="2">
        <v>16720</v>
      </c>
      <c r="J5140" s="2">
        <v>17005</v>
      </c>
      <c r="K5140" s="2">
        <v>17505</v>
      </c>
      <c r="L5140" t="str">
        <f t="shared" si="160"/>
        <v/>
      </c>
      <c r="M5140" t="str">
        <f>IFERROR(VLOOKUP(A5140,'Статус менеджера'!$A$2:$B$48,2,TRUE),"")</f>
        <v>Продавець малим клієнтам</v>
      </c>
      <c r="N5140" s="2">
        <f t="shared" si="161"/>
        <v>12</v>
      </c>
    </row>
    <row r="5141" spans="1:14" x14ac:dyDescent="0.35">
      <c r="A5141" t="s">
        <v>53</v>
      </c>
      <c r="B5141" t="s">
        <v>114</v>
      </c>
      <c r="C5141" s="1">
        <v>44138</v>
      </c>
      <c r="D5141" t="s">
        <v>120</v>
      </c>
      <c r="E5141" s="3">
        <v>2.2490000000000001</v>
      </c>
      <c r="F5141" s="4">
        <v>0</v>
      </c>
      <c r="G5141" s="2">
        <v>16725</v>
      </c>
      <c r="H5141" s="2">
        <v>16030</v>
      </c>
      <c r="I5141" s="2">
        <v>16725</v>
      </c>
      <c r="J5141" s="2">
        <v>17005</v>
      </c>
      <c r="K5141" s="2">
        <v>17505</v>
      </c>
      <c r="L5141" t="str">
        <f t="shared" si="160"/>
        <v/>
      </c>
      <c r="M5141" t="str">
        <f>IFERROR(VLOOKUP(A5141,'Статус менеджера'!$A$2:$B$48,2,TRUE),"")</f>
        <v>Продавець малим клієнтам</v>
      </c>
      <c r="N5141" s="2">
        <f t="shared" si="161"/>
        <v>12</v>
      </c>
    </row>
    <row r="5142" spans="1:14" x14ac:dyDescent="0.35">
      <c r="A5142" t="s">
        <v>53</v>
      </c>
      <c r="B5142" t="s">
        <v>114</v>
      </c>
      <c r="C5142" s="1">
        <v>44138</v>
      </c>
      <c r="D5142" t="s">
        <v>120</v>
      </c>
      <c r="E5142" s="3">
        <v>4.7309999999999999</v>
      </c>
      <c r="F5142" s="4">
        <v>0</v>
      </c>
      <c r="G5142" s="2">
        <v>16725</v>
      </c>
      <c r="H5142" s="2">
        <v>16030</v>
      </c>
      <c r="I5142" s="2">
        <v>16725</v>
      </c>
      <c r="J5142" s="2">
        <v>17005</v>
      </c>
      <c r="K5142" s="2">
        <v>17505</v>
      </c>
      <c r="L5142" t="str">
        <f t="shared" si="160"/>
        <v/>
      </c>
      <c r="M5142" t="str">
        <f>IFERROR(VLOOKUP(A5142,'Статус менеджера'!$A$2:$B$48,2,TRUE),"")</f>
        <v>Продавець малим клієнтам</v>
      </c>
      <c r="N5142" s="2">
        <f t="shared" si="161"/>
        <v>12</v>
      </c>
    </row>
    <row r="5143" spans="1:14" x14ac:dyDescent="0.35">
      <c r="A5143" t="s">
        <v>53</v>
      </c>
      <c r="B5143" t="s">
        <v>114</v>
      </c>
      <c r="C5143" s="1">
        <v>44138</v>
      </c>
      <c r="D5143" t="s">
        <v>132</v>
      </c>
      <c r="E5143" s="3">
        <v>2.4249999999999998</v>
      </c>
      <c r="F5143" s="4">
        <v>0</v>
      </c>
      <c r="G5143" s="2">
        <v>17485</v>
      </c>
      <c r="H5143" s="2">
        <v>16945</v>
      </c>
      <c r="I5143" s="2">
        <v>17485</v>
      </c>
      <c r="J5143" s="2">
        <v>17885</v>
      </c>
      <c r="K5143" s="2">
        <v>18635</v>
      </c>
      <c r="L5143" t="str">
        <f t="shared" si="160"/>
        <v/>
      </c>
      <c r="M5143" t="str">
        <f>IFERROR(VLOOKUP(A5143,'Статус менеджера'!$A$2:$B$48,2,TRUE),"")</f>
        <v>Продавець малим клієнтам</v>
      </c>
      <c r="N5143" s="2">
        <f t="shared" si="161"/>
        <v>12</v>
      </c>
    </row>
    <row r="5144" spans="1:14" x14ac:dyDescent="0.35">
      <c r="A5144" t="s">
        <v>53</v>
      </c>
      <c r="B5144" t="s">
        <v>114</v>
      </c>
      <c r="C5144" s="1">
        <v>44138</v>
      </c>
      <c r="D5144" t="s">
        <v>132</v>
      </c>
      <c r="E5144" s="3">
        <v>2.34</v>
      </c>
      <c r="F5144" s="4">
        <v>0</v>
      </c>
      <c r="G5144" s="2">
        <v>17485</v>
      </c>
      <c r="H5144" s="2">
        <v>16945</v>
      </c>
      <c r="I5144" s="2">
        <v>17485</v>
      </c>
      <c r="J5144" s="2">
        <v>17885</v>
      </c>
      <c r="K5144" s="2">
        <v>18635</v>
      </c>
      <c r="L5144" t="str">
        <f t="shared" si="160"/>
        <v/>
      </c>
      <c r="M5144" t="str">
        <f>IFERROR(VLOOKUP(A5144,'Статус менеджера'!$A$2:$B$48,2,TRUE),"")</f>
        <v>Продавець малим клієнтам</v>
      </c>
      <c r="N5144" s="2">
        <f t="shared" si="161"/>
        <v>12</v>
      </c>
    </row>
    <row r="5145" spans="1:14" x14ac:dyDescent="0.35">
      <c r="A5145" t="s">
        <v>84</v>
      </c>
      <c r="B5145" t="s">
        <v>224</v>
      </c>
      <c r="C5145" s="1">
        <v>44141</v>
      </c>
      <c r="D5145" t="s">
        <v>122</v>
      </c>
      <c r="E5145" s="3">
        <v>3.8</v>
      </c>
      <c r="F5145" s="4">
        <v>0</v>
      </c>
      <c r="G5145" s="2">
        <v>21360</v>
      </c>
      <c r="H5145" s="2">
        <v>19700</v>
      </c>
      <c r="I5145" s="2">
        <v>20080</v>
      </c>
      <c r="J5145" s="2">
        <v>20630</v>
      </c>
      <c r="K5145" s="2">
        <v>21080</v>
      </c>
      <c r="L5145" t="str">
        <f t="shared" si="160"/>
        <v/>
      </c>
      <c r="M5145" t="str">
        <f>IFERROR(VLOOKUP(A5145,'Статус менеджера'!$A$2:$B$48,2,TRUE),"")</f>
        <v/>
      </c>
      <c r="N5145" s="2">
        <f t="shared" si="161"/>
        <v>30</v>
      </c>
    </row>
    <row r="5146" spans="1:14" x14ac:dyDescent="0.35">
      <c r="A5146" t="s">
        <v>102</v>
      </c>
      <c r="B5146" t="s">
        <v>232</v>
      </c>
      <c r="C5146" s="1">
        <v>44147</v>
      </c>
      <c r="D5146" t="s">
        <v>116</v>
      </c>
      <c r="E5146" s="3">
        <v>6.49</v>
      </c>
      <c r="F5146" s="4">
        <v>0</v>
      </c>
      <c r="G5146" s="2">
        <v>18070</v>
      </c>
      <c r="H5146" s="2">
        <v>17365</v>
      </c>
      <c r="I5146" s="2">
        <v>18070</v>
      </c>
      <c r="J5146" s="2">
        <v>18260</v>
      </c>
      <c r="K5146" s="2">
        <v>18710</v>
      </c>
      <c r="L5146" t="str">
        <f t="shared" si="160"/>
        <v/>
      </c>
      <c r="M5146" t="str">
        <f>IFERROR(VLOOKUP(A5146,'Статус менеджера'!$A$2:$B$48,2,TRUE),"")</f>
        <v/>
      </c>
      <c r="N5146" s="2">
        <f t="shared" si="161"/>
        <v>12</v>
      </c>
    </row>
    <row r="5147" spans="1:14" x14ac:dyDescent="0.35">
      <c r="A5147" t="s">
        <v>98</v>
      </c>
      <c r="B5147" t="s">
        <v>237</v>
      </c>
      <c r="C5147" s="1">
        <v>44137</v>
      </c>
      <c r="D5147" t="s">
        <v>116</v>
      </c>
      <c r="E5147" s="3">
        <v>1.875</v>
      </c>
      <c r="F5147" s="4">
        <v>0</v>
      </c>
      <c r="G5147" s="2">
        <v>18775</v>
      </c>
      <c r="H5147" s="2">
        <v>18230</v>
      </c>
      <c r="I5147" s="2">
        <v>18775</v>
      </c>
      <c r="J5147" s="2">
        <v>19125</v>
      </c>
      <c r="K5147" s="2">
        <v>19575</v>
      </c>
      <c r="L5147" t="str">
        <f t="shared" si="160"/>
        <v/>
      </c>
      <c r="M5147" t="str">
        <f>IFERROR(VLOOKUP(A5147,'Статус менеджера'!$A$2:$B$48,2,TRUE),"")</f>
        <v/>
      </c>
      <c r="N5147" s="2">
        <f t="shared" si="161"/>
        <v>12</v>
      </c>
    </row>
    <row r="5148" spans="1:14" x14ac:dyDescent="0.35">
      <c r="A5148" t="s">
        <v>98</v>
      </c>
      <c r="B5148" t="s">
        <v>237</v>
      </c>
      <c r="C5148" s="1">
        <v>44137</v>
      </c>
      <c r="D5148" t="s">
        <v>122</v>
      </c>
      <c r="E5148" s="3">
        <v>0.56999999999999995</v>
      </c>
      <c r="F5148" s="4">
        <v>0</v>
      </c>
      <c r="G5148" s="2">
        <v>18775</v>
      </c>
      <c r="H5148" s="2">
        <v>18230</v>
      </c>
      <c r="I5148" s="2">
        <v>18775</v>
      </c>
      <c r="J5148" s="2">
        <v>19125</v>
      </c>
      <c r="K5148" s="2">
        <v>19575</v>
      </c>
      <c r="L5148" t="str">
        <f t="shared" si="160"/>
        <v/>
      </c>
      <c r="M5148" t="str">
        <f>IFERROR(VLOOKUP(A5148,'Статус менеджера'!$A$2:$B$48,2,TRUE),"")</f>
        <v/>
      </c>
      <c r="N5148" s="2">
        <f t="shared" si="161"/>
        <v>12</v>
      </c>
    </row>
    <row r="5149" spans="1:14" x14ac:dyDescent="0.35">
      <c r="A5149" t="s">
        <v>4</v>
      </c>
      <c r="B5149" t="s">
        <v>225</v>
      </c>
      <c r="C5149" s="1">
        <v>44137</v>
      </c>
      <c r="D5149" t="s">
        <v>123</v>
      </c>
      <c r="E5149" s="3">
        <v>0.32</v>
      </c>
      <c r="F5149" s="4">
        <v>0</v>
      </c>
      <c r="G5149" s="2">
        <v>18140</v>
      </c>
      <c r="H5149" s="2">
        <v>16145</v>
      </c>
      <c r="I5149" s="2">
        <v>17040</v>
      </c>
      <c r="J5149" s="2">
        <v>17390</v>
      </c>
      <c r="K5149" s="2">
        <v>18140</v>
      </c>
      <c r="L5149" t="str">
        <f t="shared" si="160"/>
        <v/>
      </c>
      <c r="M5149" t="str">
        <f>IFERROR(VLOOKUP(A5149,'Статус менеджера'!$A$2:$B$48,2,TRUE),"")</f>
        <v/>
      </c>
      <c r="N5149" s="2">
        <f t="shared" si="161"/>
        <v>30</v>
      </c>
    </row>
    <row r="5150" spans="1:14" x14ac:dyDescent="0.35">
      <c r="A5150" t="s">
        <v>4</v>
      </c>
      <c r="B5150" t="s">
        <v>225</v>
      </c>
      <c r="C5150" s="1">
        <v>44137</v>
      </c>
      <c r="D5150" t="s">
        <v>141</v>
      </c>
      <c r="E5150" s="3">
        <v>0.01</v>
      </c>
      <c r="F5150" s="4">
        <v>0</v>
      </c>
      <c r="G5150" s="2">
        <v>18395</v>
      </c>
      <c r="H5150" s="2">
        <v>17495</v>
      </c>
      <c r="I5150" s="2">
        <v>18035</v>
      </c>
      <c r="J5150" s="2">
        <v>18215</v>
      </c>
      <c r="K5150" s="2">
        <v>18395</v>
      </c>
      <c r="L5150" t="str">
        <f t="shared" si="160"/>
        <v/>
      </c>
      <c r="M5150" t="str">
        <f>IFERROR(VLOOKUP(A5150,'Статус менеджера'!$A$2:$B$48,2,TRUE),"")</f>
        <v/>
      </c>
      <c r="N5150" s="2">
        <f t="shared" si="161"/>
        <v>30</v>
      </c>
    </row>
    <row r="5151" spans="1:14" x14ac:dyDescent="0.35">
      <c r="A5151" t="s">
        <v>15</v>
      </c>
      <c r="B5151" t="s">
        <v>233</v>
      </c>
      <c r="C5151" s="1">
        <v>44141</v>
      </c>
      <c r="D5151" t="s">
        <v>128</v>
      </c>
      <c r="E5151" s="3">
        <v>4.83</v>
      </c>
      <c r="F5151" s="4">
        <v>0</v>
      </c>
      <c r="G5151" s="2">
        <v>24465.45</v>
      </c>
      <c r="H5151" s="2">
        <v>23765</v>
      </c>
      <c r="I5151" s="2">
        <v>24205</v>
      </c>
      <c r="J5151" s="2">
        <v>24755</v>
      </c>
      <c r="K5151" s="2">
        <v>25205</v>
      </c>
      <c r="L5151" t="str">
        <f t="shared" si="160"/>
        <v/>
      </c>
      <c r="M5151" t="str">
        <f>IFERROR(VLOOKUP(A5151,'Статус менеджера'!$A$2:$B$48,2,TRUE),"")</f>
        <v/>
      </c>
      <c r="N5151" s="2">
        <f t="shared" si="161"/>
        <v>15.788363636363647</v>
      </c>
    </row>
    <row r="5152" spans="1:14" x14ac:dyDescent="0.35">
      <c r="A5152" t="s">
        <v>15</v>
      </c>
      <c r="B5152" t="s">
        <v>233</v>
      </c>
      <c r="C5152" s="1">
        <v>44141</v>
      </c>
      <c r="D5152" t="s">
        <v>128</v>
      </c>
      <c r="E5152" s="3">
        <v>4.6399999999999997</v>
      </c>
      <c r="F5152" s="4">
        <v>0</v>
      </c>
      <c r="G5152" s="2">
        <v>24465.45</v>
      </c>
      <c r="H5152" s="2">
        <v>23765</v>
      </c>
      <c r="I5152" s="2">
        <v>24205</v>
      </c>
      <c r="J5152" s="2">
        <v>24755</v>
      </c>
      <c r="K5152" s="2">
        <v>25205</v>
      </c>
      <c r="L5152" t="str">
        <f t="shared" si="160"/>
        <v/>
      </c>
      <c r="M5152" t="str">
        <f>IFERROR(VLOOKUP(A5152,'Статус менеджера'!$A$2:$B$48,2,TRUE),"")</f>
        <v/>
      </c>
      <c r="N5152" s="2">
        <f t="shared" si="161"/>
        <v>15.788363636363647</v>
      </c>
    </row>
    <row r="5153" spans="1:14" x14ac:dyDescent="0.35">
      <c r="A5153" t="s">
        <v>15</v>
      </c>
      <c r="B5153" t="s">
        <v>233</v>
      </c>
      <c r="C5153" s="1">
        <v>44141</v>
      </c>
      <c r="D5153" t="s">
        <v>128</v>
      </c>
      <c r="E5153" s="3">
        <v>5.58</v>
      </c>
      <c r="F5153" s="4">
        <v>0</v>
      </c>
      <c r="G5153" s="2">
        <v>22610.45</v>
      </c>
      <c r="H5153" s="2">
        <v>21910</v>
      </c>
      <c r="I5153" s="2">
        <v>22350</v>
      </c>
      <c r="J5153" s="2">
        <v>22900</v>
      </c>
      <c r="K5153" s="2">
        <v>23350</v>
      </c>
      <c r="L5153" t="str">
        <f t="shared" si="160"/>
        <v/>
      </c>
      <c r="M5153" t="str">
        <f>IFERROR(VLOOKUP(A5153,'Статус менеджера'!$A$2:$B$48,2,TRUE),"")</f>
        <v/>
      </c>
      <c r="N5153" s="2">
        <f t="shared" si="161"/>
        <v>15.788363636363647</v>
      </c>
    </row>
    <row r="5154" spans="1:14" x14ac:dyDescent="0.35">
      <c r="A5154" t="s">
        <v>15</v>
      </c>
      <c r="B5154" t="s">
        <v>233</v>
      </c>
      <c r="C5154" s="1">
        <v>44141</v>
      </c>
      <c r="D5154" t="s">
        <v>128</v>
      </c>
      <c r="E5154" s="3">
        <v>6.67</v>
      </c>
      <c r="F5154" s="4">
        <v>0</v>
      </c>
      <c r="G5154" s="2">
        <v>22610.45</v>
      </c>
      <c r="H5154" s="2">
        <v>21910</v>
      </c>
      <c r="I5154" s="2">
        <v>22350</v>
      </c>
      <c r="J5154" s="2">
        <v>22900</v>
      </c>
      <c r="K5154" s="2">
        <v>23350</v>
      </c>
      <c r="L5154" t="str">
        <f t="shared" si="160"/>
        <v/>
      </c>
      <c r="M5154" t="str">
        <f>IFERROR(VLOOKUP(A5154,'Статус менеджера'!$A$2:$B$48,2,TRUE),"")</f>
        <v/>
      </c>
      <c r="N5154" s="2">
        <f t="shared" si="161"/>
        <v>15.788363636363647</v>
      </c>
    </row>
    <row r="5155" spans="1:14" x14ac:dyDescent="0.35">
      <c r="A5155" t="s">
        <v>40</v>
      </c>
      <c r="B5155" t="s">
        <v>232</v>
      </c>
      <c r="C5155" s="1">
        <v>44144</v>
      </c>
      <c r="D5155" t="s">
        <v>140</v>
      </c>
      <c r="E5155" s="3">
        <v>4.6900000000000004</v>
      </c>
      <c r="F5155" s="4">
        <v>0</v>
      </c>
      <c r="G5155" s="2">
        <v>15785</v>
      </c>
      <c r="H5155" s="2">
        <v>15785</v>
      </c>
      <c r="I5155" s="2">
        <v>16450</v>
      </c>
      <c r="J5155" s="2">
        <v>16500</v>
      </c>
      <c r="K5155" s="2">
        <v>16620</v>
      </c>
      <c r="L5155" t="str">
        <f t="shared" si="160"/>
        <v/>
      </c>
      <c r="M5155" t="str">
        <f>IFERROR(VLOOKUP(A5155,'Статус менеджера'!$A$2:$B$48,2,TRUE),"")</f>
        <v>Продавець малим клієнтам</v>
      </c>
      <c r="N5155" s="2">
        <f t="shared" si="161"/>
        <v>8</v>
      </c>
    </row>
    <row r="5156" spans="1:14" x14ac:dyDescent="0.35">
      <c r="A5156" t="s">
        <v>40</v>
      </c>
      <c r="B5156" t="s">
        <v>232</v>
      </c>
      <c r="C5156" s="1">
        <v>44144</v>
      </c>
      <c r="D5156" t="s">
        <v>140</v>
      </c>
      <c r="E5156" s="3">
        <v>10.210000000000001</v>
      </c>
      <c r="F5156" s="4">
        <v>0</v>
      </c>
      <c r="G5156" s="2">
        <v>15785</v>
      </c>
      <c r="H5156" s="2">
        <v>15785</v>
      </c>
      <c r="I5156" s="2">
        <v>16450</v>
      </c>
      <c r="J5156" s="2">
        <v>16500</v>
      </c>
      <c r="K5156" s="2">
        <v>16620</v>
      </c>
      <c r="L5156" t="str">
        <f t="shared" si="160"/>
        <v/>
      </c>
      <c r="M5156" t="str">
        <f>IFERROR(VLOOKUP(A5156,'Статус менеджера'!$A$2:$B$48,2,TRUE),"")</f>
        <v>Продавець малим клієнтам</v>
      </c>
      <c r="N5156" s="2">
        <f t="shared" si="161"/>
        <v>8</v>
      </c>
    </row>
    <row r="5157" spans="1:14" x14ac:dyDescent="0.35">
      <c r="A5157" t="s">
        <v>40</v>
      </c>
      <c r="B5157" t="s">
        <v>232</v>
      </c>
      <c r="C5157" s="1">
        <v>44144</v>
      </c>
      <c r="D5157" t="s">
        <v>140</v>
      </c>
      <c r="E5157" s="3">
        <v>7.08</v>
      </c>
      <c r="F5157" s="4">
        <v>0</v>
      </c>
      <c r="G5157" s="2">
        <v>15785</v>
      </c>
      <c r="H5157" s="2">
        <v>15785</v>
      </c>
      <c r="I5157" s="2">
        <v>16450</v>
      </c>
      <c r="J5157" s="2">
        <v>16500</v>
      </c>
      <c r="K5157" s="2">
        <v>16620</v>
      </c>
      <c r="L5157" t="str">
        <f t="shared" si="160"/>
        <v/>
      </c>
      <c r="M5157" t="str">
        <f>IFERROR(VLOOKUP(A5157,'Статус менеджера'!$A$2:$B$48,2,TRUE),"")</f>
        <v>Продавець малим клієнтам</v>
      </c>
      <c r="N5157" s="2">
        <f t="shared" si="161"/>
        <v>8</v>
      </c>
    </row>
    <row r="5158" spans="1:14" x14ac:dyDescent="0.35">
      <c r="A5158" t="s">
        <v>6</v>
      </c>
      <c r="B5158" t="s">
        <v>222</v>
      </c>
      <c r="C5158" s="1">
        <v>44139</v>
      </c>
      <c r="D5158" t="s">
        <v>122</v>
      </c>
      <c r="E5158" s="3">
        <v>6.6459999999999999</v>
      </c>
      <c r="F5158" s="4">
        <v>0</v>
      </c>
      <c r="G5158" s="2">
        <v>20215</v>
      </c>
      <c r="H5158" s="2">
        <v>20195</v>
      </c>
      <c r="I5158" s="2">
        <v>21125</v>
      </c>
      <c r="J5158" s="2">
        <v>21125</v>
      </c>
      <c r="K5158" s="2">
        <v>21575</v>
      </c>
      <c r="L5158" t="str">
        <f t="shared" si="160"/>
        <v/>
      </c>
      <c r="M5158" t="str">
        <f>IFERROR(VLOOKUP(A5158,'Статус менеджера'!$A$2:$B$48,2,TRUE),"")</f>
        <v>Продавець малим клієнтам</v>
      </c>
      <c r="N5158" s="2">
        <f t="shared" si="161"/>
        <v>8.086021505376344</v>
      </c>
    </row>
    <row r="5159" spans="1:14" x14ac:dyDescent="0.35">
      <c r="A5159" t="s">
        <v>99</v>
      </c>
      <c r="B5159" t="s">
        <v>224</v>
      </c>
      <c r="C5159" s="1">
        <v>44143</v>
      </c>
      <c r="D5159" t="s">
        <v>157</v>
      </c>
      <c r="E5159" s="3">
        <v>6.0720000000000001</v>
      </c>
      <c r="F5159" s="4">
        <v>0</v>
      </c>
      <c r="G5159" s="2">
        <v>23924.99</v>
      </c>
      <c r="H5159" s="2">
        <v>22075</v>
      </c>
      <c r="I5159" s="2">
        <v>22435</v>
      </c>
      <c r="J5159" s="2">
        <v>22985</v>
      </c>
      <c r="K5159" s="2">
        <v>23435</v>
      </c>
      <c r="L5159" t="str">
        <f t="shared" si="160"/>
        <v/>
      </c>
      <c r="M5159" t="str">
        <f>IFERROR(VLOOKUP(A5159,'Статус менеджера'!$A$2:$B$48,2,TRUE),"")</f>
        <v/>
      </c>
      <c r="N5159" s="2">
        <f t="shared" si="161"/>
        <v>30</v>
      </c>
    </row>
    <row r="5160" spans="1:14" x14ac:dyDescent="0.35">
      <c r="A5160" t="s">
        <v>99</v>
      </c>
      <c r="B5160" t="s">
        <v>224</v>
      </c>
      <c r="C5160" s="1">
        <v>44143</v>
      </c>
      <c r="D5160" t="s">
        <v>157</v>
      </c>
      <c r="E5160" s="3">
        <v>5.6959999999999997</v>
      </c>
      <c r="F5160" s="4">
        <v>0</v>
      </c>
      <c r="G5160" s="2">
        <v>23924.99</v>
      </c>
      <c r="H5160" s="2">
        <v>22075</v>
      </c>
      <c r="I5160" s="2">
        <v>22435</v>
      </c>
      <c r="J5160" s="2">
        <v>22985</v>
      </c>
      <c r="K5160" s="2">
        <v>23435</v>
      </c>
      <c r="L5160" t="str">
        <f t="shared" si="160"/>
        <v/>
      </c>
      <c r="M5160" t="str">
        <f>IFERROR(VLOOKUP(A5160,'Статус менеджера'!$A$2:$B$48,2,TRUE),"")</f>
        <v/>
      </c>
      <c r="N5160" s="2">
        <f t="shared" si="161"/>
        <v>30</v>
      </c>
    </row>
    <row r="5161" spans="1:14" x14ac:dyDescent="0.35">
      <c r="A5161" t="s">
        <v>50</v>
      </c>
      <c r="B5161" t="s">
        <v>233</v>
      </c>
      <c r="C5161" s="1">
        <v>44141</v>
      </c>
      <c r="D5161" t="s">
        <v>128</v>
      </c>
      <c r="E5161" s="3">
        <v>6.29</v>
      </c>
      <c r="F5161" s="4">
        <v>0</v>
      </c>
      <c r="G5161" s="2">
        <v>21555</v>
      </c>
      <c r="H5161" s="2">
        <v>21535</v>
      </c>
      <c r="I5161" s="2">
        <v>21975</v>
      </c>
      <c r="J5161" s="2">
        <v>22525</v>
      </c>
      <c r="K5161" s="2">
        <v>22975</v>
      </c>
      <c r="L5161" t="str">
        <f t="shared" si="160"/>
        <v/>
      </c>
      <c r="M5161" t="str">
        <f>IFERROR(VLOOKUP(A5161,'Статус менеджера'!$A$2:$B$48,2,TRUE),"")</f>
        <v>Продавець малим клієнтам</v>
      </c>
      <c r="N5161" s="2">
        <f t="shared" si="161"/>
        <v>8.1818181818181817</v>
      </c>
    </row>
    <row r="5162" spans="1:14" x14ac:dyDescent="0.35">
      <c r="A5162" t="s">
        <v>50</v>
      </c>
      <c r="B5162" t="s">
        <v>233</v>
      </c>
      <c r="C5162" s="1">
        <v>44141</v>
      </c>
      <c r="D5162" t="s">
        <v>128</v>
      </c>
      <c r="E5162" s="3">
        <v>6.06</v>
      </c>
      <c r="F5162" s="4">
        <v>0</v>
      </c>
      <c r="G5162" s="2">
        <v>21120</v>
      </c>
      <c r="H5162" s="2">
        <v>21100</v>
      </c>
      <c r="I5162" s="2">
        <v>21540</v>
      </c>
      <c r="J5162" s="2">
        <v>22090</v>
      </c>
      <c r="K5162" s="2">
        <v>22540</v>
      </c>
      <c r="L5162" t="str">
        <f t="shared" si="160"/>
        <v/>
      </c>
      <c r="M5162" t="str">
        <f>IFERROR(VLOOKUP(A5162,'Статус менеджера'!$A$2:$B$48,2,TRUE),"")</f>
        <v>Продавець малим клієнтам</v>
      </c>
      <c r="N5162" s="2">
        <f t="shared" si="161"/>
        <v>8.1818181818181817</v>
      </c>
    </row>
    <row r="5163" spans="1:14" x14ac:dyDescent="0.35">
      <c r="A5163" t="s">
        <v>50</v>
      </c>
      <c r="B5163" t="s">
        <v>233</v>
      </c>
      <c r="C5163" s="1">
        <v>44141</v>
      </c>
      <c r="D5163" t="s">
        <v>128</v>
      </c>
      <c r="E5163" s="3">
        <v>3.02</v>
      </c>
      <c r="F5163" s="4">
        <v>0</v>
      </c>
      <c r="G5163" s="2">
        <v>21120</v>
      </c>
      <c r="H5163" s="2">
        <v>21100</v>
      </c>
      <c r="I5163" s="2">
        <v>21540</v>
      </c>
      <c r="J5163" s="2">
        <v>22090</v>
      </c>
      <c r="K5163" s="2">
        <v>22540</v>
      </c>
      <c r="L5163" t="str">
        <f t="shared" si="160"/>
        <v/>
      </c>
      <c r="M5163" t="str">
        <f>IFERROR(VLOOKUP(A5163,'Статус менеджера'!$A$2:$B$48,2,TRUE),"")</f>
        <v>Продавець малим клієнтам</v>
      </c>
      <c r="N5163" s="2">
        <f t="shared" si="161"/>
        <v>8.1818181818181817</v>
      </c>
    </row>
    <row r="5164" spans="1:14" x14ac:dyDescent="0.35">
      <c r="A5164" t="s">
        <v>50</v>
      </c>
      <c r="B5164" t="s">
        <v>233</v>
      </c>
      <c r="C5164" s="1">
        <v>44141</v>
      </c>
      <c r="D5164" t="s">
        <v>128</v>
      </c>
      <c r="E5164" s="3">
        <v>5.89</v>
      </c>
      <c r="F5164" s="4">
        <v>0</v>
      </c>
      <c r="G5164" s="2">
        <v>21120</v>
      </c>
      <c r="H5164" s="2">
        <v>21100</v>
      </c>
      <c r="I5164" s="2">
        <v>21540</v>
      </c>
      <c r="J5164" s="2">
        <v>22090</v>
      </c>
      <c r="K5164" s="2">
        <v>22540</v>
      </c>
      <c r="L5164" t="str">
        <f t="shared" si="160"/>
        <v/>
      </c>
      <c r="M5164" t="str">
        <f>IFERROR(VLOOKUP(A5164,'Статус менеджера'!$A$2:$B$48,2,TRUE),"")</f>
        <v>Продавець малим клієнтам</v>
      </c>
      <c r="N5164" s="2">
        <f t="shared" si="161"/>
        <v>8.1818181818181817</v>
      </c>
    </row>
    <row r="5165" spans="1:14" x14ac:dyDescent="0.35">
      <c r="A5165" t="s">
        <v>50</v>
      </c>
      <c r="B5165" t="s">
        <v>233</v>
      </c>
      <c r="C5165" s="1">
        <v>44141</v>
      </c>
      <c r="D5165" t="s">
        <v>128</v>
      </c>
      <c r="E5165" s="3">
        <v>5.37</v>
      </c>
      <c r="F5165" s="4">
        <v>0</v>
      </c>
      <c r="G5165" s="2">
        <v>21120</v>
      </c>
      <c r="H5165" s="2">
        <v>21100</v>
      </c>
      <c r="I5165" s="2">
        <v>21540</v>
      </c>
      <c r="J5165" s="2">
        <v>22090</v>
      </c>
      <c r="K5165" s="2">
        <v>22540</v>
      </c>
      <c r="L5165" t="str">
        <f t="shared" si="160"/>
        <v/>
      </c>
      <c r="M5165" t="str">
        <f>IFERROR(VLOOKUP(A5165,'Статус менеджера'!$A$2:$B$48,2,TRUE),"")</f>
        <v>Продавець малим клієнтам</v>
      </c>
      <c r="N5165" s="2">
        <f t="shared" si="161"/>
        <v>8.1818181818181817</v>
      </c>
    </row>
    <row r="5166" spans="1:14" x14ac:dyDescent="0.35">
      <c r="A5166" t="s">
        <v>50</v>
      </c>
      <c r="B5166" t="s">
        <v>233</v>
      </c>
      <c r="C5166" s="1">
        <v>44141</v>
      </c>
      <c r="D5166" t="s">
        <v>128</v>
      </c>
      <c r="E5166" s="3">
        <v>6.16</v>
      </c>
      <c r="F5166" s="4">
        <v>0</v>
      </c>
      <c r="G5166" s="2">
        <v>21120</v>
      </c>
      <c r="H5166" s="2">
        <v>21100</v>
      </c>
      <c r="I5166" s="2">
        <v>21540</v>
      </c>
      <c r="J5166" s="2">
        <v>22090</v>
      </c>
      <c r="K5166" s="2">
        <v>22540</v>
      </c>
      <c r="L5166" t="str">
        <f t="shared" si="160"/>
        <v/>
      </c>
      <c r="M5166" t="str">
        <f>IFERROR(VLOOKUP(A5166,'Статус менеджера'!$A$2:$B$48,2,TRUE),"")</f>
        <v>Продавець малим клієнтам</v>
      </c>
      <c r="N5166" s="2">
        <f t="shared" si="161"/>
        <v>8.1818181818181817</v>
      </c>
    </row>
    <row r="5167" spans="1:14" x14ac:dyDescent="0.35">
      <c r="A5167" t="s">
        <v>67</v>
      </c>
      <c r="B5167" t="s">
        <v>224</v>
      </c>
      <c r="C5167" s="1">
        <v>44154</v>
      </c>
      <c r="D5167" t="s">
        <v>117</v>
      </c>
      <c r="E5167" s="3">
        <v>2.8</v>
      </c>
      <c r="F5167" s="4">
        <v>0</v>
      </c>
      <c r="G5167" s="2">
        <v>23274.959999999999</v>
      </c>
      <c r="H5167" s="2">
        <v>21370</v>
      </c>
      <c r="I5167" s="2">
        <v>22220</v>
      </c>
      <c r="J5167" s="2">
        <v>22770</v>
      </c>
      <c r="K5167" s="2">
        <v>23270</v>
      </c>
      <c r="L5167" t="str">
        <f t="shared" si="160"/>
        <v/>
      </c>
      <c r="M5167" t="str">
        <f>IFERROR(VLOOKUP(A5167,'Статус менеджера'!$A$2:$B$48,2,TRUE),"")</f>
        <v>Продавець малим клієнтам</v>
      </c>
      <c r="N5167" s="2">
        <f t="shared" si="161"/>
        <v>30</v>
      </c>
    </row>
    <row r="5168" spans="1:14" x14ac:dyDescent="0.35">
      <c r="A5168" t="s">
        <v>67</v>
      </c>
      <c r="B5168" t="s">
        <v>224</v>
      </c>
      <c r="C5168" s="1">
        <v>44154</v>
      </c>
      <c r="D5168" t="s">
        <v>117</v>
      </c>
      <c r="E5168" s="3">
        <v>0.46</v>
      </c>
      <c r="F5168" s="4">
        <v>0</v>
      </c>
      <c r="G5168" s="2">
        <v>23274.959999999999</v>
      </c>
      <c r="H5168" s="2">
        <v>21370</v>
      </c>
      <c r="I5168" s="2">
        <v>22220</v>
      </c>
      <c r="J5168" s="2">
        <v>22770</v>
      </c>
      <c r="K5168" s="2">
        <v>23270</v>
      </c>
      <c r="L5168" t="str">
        <f t="shared" si="160"/>
        <v/>
      </c>
      <c r="M5168" t="str">
        <f>IFERROR(VLOOKUP(A5168,'Статус менеджера'!$A$2:$B$48,2,TRUE),"")</f>
        <v>Продавець малим клієнтам</v>
      </c>
      <c r="N5168" s="2">
        <f t="shared" si="161"/>
        <v>30</v>
      </c>
    </row>
    <row r="5169" spans="1:14" x14ac:dyDescent="0.35">
      <c r="A5169" t="s">
        <v>67</v>
      </c>
      <c r="B5169" t="s">
        <v>224</v>
      </c>
      <c r="C5169" s="1">
        <v>44154</v>
      </c>
      <c r="D5169" t="s">
        <v>117</v>
      </c>
      <c r="E5169" s="3">
        <v>2.7949999999999999</v>
      </c>
      <c r="F5169" s="4">
        <v>0</v>
      </c>
      <c r="G5169" s="2">
        <v>23274.959999999999</v>
      </c>
      <c r="H5169" s="2">
        <v>21370</v>
      </c>
      <c r="I5169" s="2">
        <v>22220</v>
      </c>
      <c r="J5169" s="2">
        <v>22770</v>
      </c>
      <c r="K5169" s="2">
        <v>23270</v>
      </c>
      <c r="L5169" t="str">
        <f t="shared" si="160"/>
        <v/>
      </c>
      <c r="M5169" t="str">
        <f>IFERROR(VLOOKUP(A5169,'Статус менеджера'!$A$2:$B$48,2,TRUE),"")</f>
        <v>Продавець малим клієнтам</v>
      </c>
      <c r="N5169" s="2">
        <f t="shared" si="161"/>
        <v>30</v>
      </c>
    </row>
    <row r="5170" spans="1:14" x14ac:dyDescent="0.35">
      <c r="A5170" t="s">
        <v>67</v>
      </c>
      <c r="B5170" t="s">
        <v>224</v>
      </c>
      <c r="C5170" s="1">
        <v>44154</v>
      </c>
      <c r="D5170" t="s">
        <v>117</v>
      </c>
      <c r="E5170" s="3">
        <v>2.78</v>
      </c>
      <c r="F5170" s="4">
        <v>0</v>
      </c>
      <c r="G5170" s="2">
        <v>23274.959999999999</v>
      </c>
      <c r="H5170" s="2">
        <v>21370</v>
      </c>
      <c r="I5170" s="2">
        <v>22220</v>
      </c>
      <c r="J5170" s="2">
        <v>22770</v>
      </c>
      <c r="K5170" s="2">
        <v>23270</v>
      </c>
      <c r="L5170" t="str">
        <f t="shared" si="160"/>
        <v/>
      </c>
      <c r="M5170" t="str">
        <f>IFERROR(VLOOKUP(A5170,'Статус менеджера'!$A$2:$B$48,2,TRUE),"")</f>
        <v>Продавець малим клієнтам</v>
      </c>
      <c r="N5170" s="2">
        <f t="shared" si="161"/>
        <v>30</v>
      </c>
    </row>
    <row r="5171" spans="1:14" x14ac:dyDescent="0.35">
      <c r="A5171" t="s">
        <v>67</v>
      </c>
      <c r="B5171" t="s">
        <v>224</v>
      </c>
      <c r="C5171" s="1">
        <v>44154</v>
      </c>
      <c r="D5171" t="s">
        <v>117</v>
      </c>
      <c r="E5171" s="3">
        <v>0.5</v>
      </c>
      <c r="F5171" s="4">
        <v>0</v>
      </c>
      <c r="G5171" s="2">
        <v>23274.959999999999</v>
      </c>
      <c r="H5171" s="2">
        <v>21370</v>
      </c>
      <c r="I5171" s="2">
        <v>22220</v>
      </c>
      <c r="J5171" s="2">
        <v>22770</v>
      </c>
      <c r="K5171" s="2">
        <v>23270</v>
      </c>
      <c r="L5171" t="str">
        <f t="shared" si="160"/>
        <v/>
      </c>
      <c r="M5171" t="str">
        <f>IFERROR(VLOOKUP(A5171,'Статус менеджера'!$A$2:$B$48,2,TRUE),"")</f>
        <v>Продавець малим клієнтам</v>
      </c>
      <c r="N5171" s="2">
        <f t="shared" si="161"/>
        <v>30</v>
      </c>
    </row>
    <row r="5172" spans="1:14" x14ac:dyDescent="0.35">
      <c r="A5172" t="s">
        <v>67</v>
      </c>
      <c r="B5172" t="s">
        <v>224</v>
      </c>
      <c r="C5172" s="1">
        <v>44154</v>
      </c>
      <c r="D5172" t="s">
        <v>117</v>
      </c>
      <c r="E5172" s="3">
        <v>2.7949999999999999</v>
      </c>
      <c r="F5172" s="4">
        <v>0</v>
      </c>
      <c r="G5172" s="2">
        <v>23274.959999999999</v>
      </c>
      <c r="H5172" s="2">
        <v>21370</v>
      </c>
      <c r="I5172" s="2">
        <v>22220</v>
      </c>
      <c r="J5172" s="2">
        <v>22770</v>
      </c>
      <c r="K5172" s="2">
        <v>23270</v>
      </c>
      <c r="L5172" t="str">
        <f t="shared" si="160"/>
        <v/>
      </c>
      <c r="M5172" t="str">
        <f>IFERROR(VLOOKUP(A5172,'Статус менеджера'!$A$2:$B$48,2,TRUE),"")</f>
        <v>Продавець малим клієнтам</v>
      </c>
      <c r="N5172" s="2">
        <f t="shared" si="161"/>
        <v>30</v>
      </c>
    </row>
    <row r="5173" spans="1:14" x14ac:dyDescent="0.35">
      <c r="A5173" t="s">
        <v>67</v>
      </c>
      <c r="B5173" t="s">
        <v>224</v>
      </c>
      <c r="C5173" s="1">
        <v>44154</v>
      </c>
      <c r="D5173" t="s">
        <v>117</v>
      </c>
      <c r="E5173" s="3">
        <v>2.7949999999999999</v>
      </c>
      <c r="F5173" s="4">
        <v>0</v>
      </c>
      <c r="G5173" s="2">
        <v>23274.959999999999</v>
      </c>
      <c r="H5173" s="2">
        <v>21370</v>
      </c>
      <c r="I5173" s="2">
        <v>22220</v>
      </c>
      <c r="J5173" s="2">
        <v>22770</v>
      </c>
      <c r="K5173" s="2">
        <v>23270</v>
      </c>
      <c r="L5173" t="str">
        <f t="shared" si="160"/>
        <v/>
      </c>
      <c r="M5173" t="str">
        <f>IFERROR(VLOOKUP(A5173,'Статус менеджера'!$A$2:$B$48,2,TRUE),"")</f>
        <v>Продавець малим клієнтам</v>
      </c>
      <c r="N5173" s="2">
        <f t="shared" si="161"/>
        <v>30</v>
      </c>
    </row>
    <row r="5174" spans="1:14" x14ac:dyDescent="0.35">
      <c r="A5174" t="s">
        <v>67</v>
      </c>
      <c r="B5174" t="s">
        <v>224</v>
      </c>
      <c r="C5174" s="1">
        <v>44154</v>
      </c>
      <c r="D5174" t="s">
        <v>117</v>
      </c>
      <c r="E5174" s="3">
        <v>2.7949999999999999</v>
      </c>
      <c r="F5174" s="4">
        <v>0</v>
      </c>
      <c r="G5174" s="2">
        <v>23274.959999999999</v>
      </c>
      <c r="H5174" s="2">
        <v>21370</v>
      </c>
      <c r="I5174" s="2">
        <v>22220</v>
      </c>
      <c r="J5174" s="2">
        <v>22770</v>
      </c>
      <c r="K5174" s="2">
        <v>23270</v>
      </c>
      <c r="L5174" t="str">
        <f t="shared" si="160"/>
        <v/>
      </c>
      <c r="M5174" t="str">
        <f>IFERROR(VLOOKUP(A5174,'Статус менеджера'!$A$2:$B$48,2,TRUE),"")</f>
        <v>Продавець малим клієнтам</v>
      </c>
      <c r="N5174" s="2">
        <f t="shared" si="161"/>
        <v>30</v>
      </c>
    </row>
    <row r="5175" spans="1:14" x14ac:dyDescent="0.35">
      <c r="A5175" t="s">
        <v>10</v>
      </c>
      <c r="B5175" t="s">
        <v>234</v>
      </c>
      <c r="C5175" s="1">
        <v>44149</v>
      </c>
      <c r="D5175" t="s">
        <v>120</v>
      </c>
      <c r="E5175" s="3">
        <v>3.1E-2</v>
      </c>
      <c r="F5175" s="4">
        <v>0</v>
      </c>
      <c r="G5175" s="2">
        <v>16750</v>
      </c>
      <c r="H5175" s="2">
        <v>16030</v>
      </c>
      <c r="I5175" s="2">
        <v>16720</v>
      </c>
      <c r="J5175" s="2">
        <v>17005</v>
      </c>
      <c r="K5175" s="2">
        <v>17505</v>
      </c>
      <c r="L5175" t="str">
        <f t="shared" si="160"/>
        <v/>
      </c>
      <c r="M5175" t="str">
        <f>IFERROR(VLOOKUP(A5175,'Статус менеджера'!$A$2:$B$48,2,TRUE),"")</f>
        <v/>
      </c>
      <c r="N5175" s="2">
        <f t="shared" si="161"/>
        <v>12.842105263157894</v>
      </c>
    </row>
    <row r="5176" spans="1:14" x14ac:dyDescent="0.35">
      <c r="A5176" t="s">
        <v>10</v>
      </c>
      <c r="B5176" t="s">
        <v>234</v>
      </c>
      <c r="C5176" s="1">
        <v>44149</v>
      </c>
      <c r="D5176" t="s">
        <v>120</v>
      </c>
      <c r="E5176" s="3">
        <v>8.8999999999999996E-2</v>
      </c>
      <c r="F5176" s="4">
        <v>0</v>
      </c>
      <c r="G5176" s="2">
        <v>16750</v>
      </c>
      <c r="H5176" s="2">
        <v>16030</v>
      </c>
      <c r="I5176" s="2">
        <v>16720</v>
      </c>
      <c r="J5176" s="2">
        <v>17005</v>
      </c>
      <c r="K5176" s="2">
        <v>17505</v>
      </c>
      <c r="L5176" t="str">
        <f t="shared" si="160"/>
        <v/>
      </c>
      <c r="M5176" t="str">
        <f>IFERROR(VLOOKUP(A5176,'Статус менеджера'!$A$2:$B$48,2,TRUE),"")</f>
        <v/>
      </c>
      <c r="N5176" s="2">
        <f t="shared" si="161"/>
        <v>12.842105263157894</v>
      </c>
    </row>
    <row r="5177" spans="1:14" x14ac:dyDescent="0.35">
      <c r="A5177" t="s">
        <v>10</v>
      </c>
      <c r="B5177" t="s">
        <v>234</v>
      </c>
      <c r="C5177" s="1">
        <v>44149</v>
      </c>
      <c r="D5177" t="s">
        <v>120</v>
      </c>
      <c r="E5177" s="3">
        <v>1.3919999999999999</v>
      </c>
      <c r="F5177" s="4">
        <v>0</v>
      </c>
      <c r="G5177" s="2">
        <v>16750</v>
      </c>
      <c r="H5177" s="2">
        <v>16030</v>
      </c>
      <c r="I5177" s="2">
        <v>16720</v>
      </c>
      <c r="J5177" s="2">
        <v>17005</v>
      </c>
      <c r="K5177" s="2">
        <v>17505</v>
      </c>
      <c r="L5177" t="str">
        <f t="shared" si="160"/>
        <v/>
      </c>
      <c r="M5177" t="str">
        <f>IFERROR(VLOOKUP(A5177,'Статус менеджера'!$A$2:$B$48,2,TRUE),"")</f>
        <v/>
      </c>
      <c r="N5177" s="2">
        <f t="shared" si="161"/>
        <v>12.842105263157894</v>
      </c>
    </row>
    <row r="5178" spans="1:14" x14ac:dyDescent="0.35">
      <c r="A5178" t="s">
        <v>10</v>
      </c>
      <c r="B5178" t="s">
        <v>234</v>
      </c>
      <c r="C5178" s="1">
        <v>44149</v>
      </c>
      <c r="D5178" t="s">
        <v>120</v>
      </c>
      <c r="E5178" s="3">
        <v>3.7080000000000002</v>
      </c>
      <c r="F5178" s="4">
        <v>0</v>
      </c>
      <c r="G5178" s="2">
        <v>16750</v>
      </c>
      <c r="H5178" s="2">
        <v>16030</v>
      </c>
      <c r="I5178" s="2">
        <v>16720</v>
      </c>
      <c r="J5178" s="2">
        <v>17005</v>
      </c>
      <c r="K5178" s="2">
        <v>17505</v>
      </c>
      <c r="L5178" t="str">
        <f t="shared" si="160"/>
        <v/>
      </c>
      <c r="M5178" t="str">
        <f>IFERROR(VLOOKUP(A5178,'Статус менеджера'!$A$2:$B$48,2,TRUE),"")</f>
        <v/>
      </c>
      <c r="N5178" s="2">
        <f t="shared" si="161"/>
        <v>12.842105263157894</v>
      </c>
    </row>
    <row r="5179" spans="1:14" x14ac:dyDescent="0.35">
      <c r="A5179" t="s">
        <v>10</v>
      </c>
      <c r="B5179" t="s">
        <v>234</v>
      </c>
      <c r="C5179" s="1">
        <v>44149</v>
      </c>
      <c r="D5179" t="s">
        <v>120</v>
      </c>
      <c r="E5179" s="3">
        <v>4.6349999999999998</v>
      </c>
      <c r="F5179" s="4">
        <v>0</v>
      </c>
      <c r="G5179" s="2">
        <v>16800</v>
      </c>
      <c r="H5179" s="2">
        <v>16030</v>
      </c>
      <c r="I5179" s="2">
        <v>16725</v>
      </c>
      <c r="J5179" s="2">
        <v>17005</v>
      </c>
      <c r="K5179" s="2">
        <v>17505</v>
      </c>
      <c r="L5179" t="str">
        <f t="shared" si="160"/>
        <v/>
      </c>
      <c r="M5179" t="str">
        <f>IFERROR(VLOOKUP(A5179,'Статус менеджера'!$A$2:$B$48,2,TRUE),"")</f>
        <v/>
      </c>
      <c r="N5179" s="2">
        <f t="shared" si="161"/>
        <v>14.142857142857142</v>
      </c>
    </row>
    <row r="5180" spans="1:14" x14ac:dyDescent="0.35">
      <c r="A5180" t="s">
        <v>10</v>
      </c>
      <c r="B5180" t="s">
        <v>234</v>
      </c>
      <c r="C5180" s="1">
        <v>44149</v>
      </c>
      <c r="D5180" t="s">
        <v>120</v>
      </c>
      <c r="E5180" s="3">
        <v>4.8650000000000002</v>
      </c>
      <c r="F5180" s="4">
        <v>0</v>
      </c>
      <c r="G5180" s="2">
        <v>16800</v>
      </c>
      <c r="H5180" s="2">
        <v>16030</v>
      </c>
      <c r="I5180" s="2">
        <v>16725</v>
      </c>
      <c r="J5180" s="2">
        <v>17005</v>
      </c>
      <c r="K5180" s="2">
        <v>17505</v>
      </c>
      <c r="L5180" t="str">
        <f t="shared" si="160"/>
        <v/>
      </c>
      <c r="M5180" t="str">
        <f>IFERROR(VLOOKUP(A5180,'Статус менеджера'!$A$2:$B$48,2,TRUE),"")</f>
        <v/>
      </c>
      <c r="N5180" s="2">
        <f t="shared" si="161"/>
        <v>14.142857142857142</v>
      </c>
    </row>
    <row r="5181" spans="1:14" x14ac:dyDescent="0.35">
      <c r="A5181" t="s">
        <v>9</v>
      </c>
      <c r="B5181" t="s">
        <v>232</v>
      </c>
      <c r="C5181" s="1">
        <v>44151</v>
      </c>
      <c r="D5181" t="s">
        <v>119</v>
      </c>
      <c r="E5181" s="3">
        <v>9.2149999999999999</v>
      </c>
      <c r="F5181" s="4">
        <v>0</v>
      </c>
      <c r="G5181" s="2">
        <v>19795</v>
      </c>
      <c r="H5181" s="2">
        <v>18930</v>
      </c>
      <c r="I5181" s="2">
        <v>19795</v>
      </c>
      <c r="J5181" s="2">
        <v>20295</v>
      </c>
      <c r="K5181" s="2">
        <v>20795</v>
      </c>
      <c r="L5181" t="str">
        <f t="shared" si="160"/>
        <v/>
      </c>
      <c r="M5181" t="str">
        <f>IFERROR(VLOOKUP(A5181,'Статус менеджера'!$A$2:$B$48,2,TRUE),"")</f>
        <v>Продавець малим клієнтам</v>
      </c>
      <c r="N5181" s="2">
        <f t="shared" si="161"/>
        <v>12</v>
      </c>
    </row>
    <row r="5182" spans="1:14" x14ac:dyDescent="0.35">
      <c r="A5182" t="s">
        <v>16</v>
      </c>
      <c r="B5182" t="s">
        <v>225</v>
      </c>
      <c r="C5182" s="1">
        <v>44141</v>
      </c>
      <c r="D5182" t="s">
        <v>119</v>
      </c>
      <c r="E5182" s="3">
        <v>5.7000000000000002E-2</v>
      </c>
      <c r="F5182" s="4">
        <v>0</v>
      </c>
      <c r="G5182" s="2">
        <v>22970</v>
      </c>
      <c r="H5182" s="2">
        <v>21105</v>
      </c>
      <c r="I5182" s="2">
        <v>21920</v>
      </c>
      <c r="J5182" s="2">
        <v>22470</v>
      </c>
      <c r="K5182" s="2">
        <v>22970</v>
      </c>
      <c r="L5182" t="str">
        <f t="shared" si="160"/>
        <v/>
      </c>
      <c r="M5182" t="str">
        <f>IFERROR(VLOOKUP(A5182,'Статус менеджера'!$A$2:$B$48,2,TRUE),"")</f>
        <v/>
      </c>
      <c r="N5182" s="2">
        <f t="shared" si="161"/>
        <v>30</v>
      </c>
    </row>
    <row r="5183" spans="1:14" x14ac:dyDescent="0.35">
      <c r="A5183" t="s">
        <v>16</v>
      </c>
      <c r="B5183" t="s">
        <v>225</v>
      </c>
      <c r="C5183" s="1">
        <v>44141</v>
      </c>
      <c r="D5183" t="s">
        <v>119</v>
      </c>
      <c r="E5183" s="3">
        <v>0.317</v>
      </c>
      <c r="F5183" s="4">
        <v>0</v>
      </c>
      <c r="G5183" s="2">
        <v>18170</v>
      </c>
      <c r="H5183" s="2">
        <v>17730</v>
      </c>
      <c r="I5183" s="2">
        <v>17730</v>
      </c>
      <c r="J5183" s="2">
        <v>17730</v>
      </c>
      <c r="K5183" s="2">
        <v>22170</v>
      </c>
      <c r="L5183" t="str">
        <f t="shared" si="160"/>
        <v/>
      </c>
      <c r="M5183" t="str">
        <f>IFERROR(VLOOKUP(A5183,'Статус менеджера'!$A$2:$B$48,2,TRUE),"")</f>
        <v/>
      </c>
      <c r="N5183" s="2">
        <f t="shared" si="161"/>
        <v>20.990990990990991</v>
      </c>
    </row>
    <row r="5184" spans="1:14" x14ac:dyDescent="0.35">
      <c r="A5184" t="s">
        <v>16</v>
      </c>
      <c r="B5184" t="s">
        <v>225</v>
      </c>
      <c r="C5184" s="1">
        <v>44141</v>
      </c>
      <c r="D5184" t="s">
        <v>119</v>
      </c>
      <c r="E5184" s="3">
        <v>0.16300000000000001</v>
      </c>
      <c r="F5184" s="4">
        <v>0</v>
      </c>
      <c r="G5184" s="2">
        <v>17670</v>
      </c>
      <c r="H5184" s="2">
        <v>17330</v>
      </c>
      <c r="I5184" s="2">
        <v>17330</v>
      </c>
      <c r="J5184" s="2">
        <v>17330</v>
      </c>
      <c r="K5184" s="2">
        <v>21670</v>
      </c>
      <c r="L5184" t="str">
        <f t="shared" si="160"/>
        <v/>
      </c>
      <c r="M5184" t="str">
        <f>IFERROR(VLOOKUP(A5184,'Статус менеджера'!$A$2:$B$48,2,TRUE),"")</f>
        <v/>
      </c>
      <c r="N5184" s="2">
        <f t="shared" si="161"/>
        <v>20.783410138248847</v>
      </c>
    </row>
    <row r="5185" spans="1:14" x14ac:dyDescent="0.35">
      <c r="A5185" t="s">
        <v>67</v>
      </c>
      <c r="B5185" t="s">
        <v>224</v>
      </c>
      <c r="C5185" s="1">
        <v>44145</v>
      </c>
      <c r="D5185" t="s">
        <v>142</v>
      </c>
      <c r="E5185" s="3">
        <v>4.2880000000000003</v>
      </c>
      <c r="F5185" s="4">
        <v>0</v>
      </c>
      <c r="G5185" s="2">
        <v>18308.73</v>
      </c>
      <c r="H5185" s="2">
        <v>16615</v>
      </c>
      <c r="I5185" s="2">
        <v>17145</v>
      </c>
      <c r="J5185" s="2">
        <v>17545</v>
      </c>
      <c r="K5185" s="2">
        <v>18295</v>
      </c>
      <c r="L5185" t="str">
        <f t="shared" si="160"/>
        <v/>
      </c>
      <c r="M5185" t="str">
        <f>IFERROR(VLOOKUP(A5185,'Статус менеджера'!$A$2:$B$48,2,TRUE),"")</f>
        <v>Продавець малим клієнтам</v>
      </c>
      <c r="N5185" s="2">
        <f t="shared" si="161"/>
        <v>30</v>
      </c>
    </row>
    <row r="5186" spans="1:14" x14ac:dyDescent="0.35">
      <c r="A5186" t="s">
        <v>67</v>
      </c>
      <c r="B5186" t="s">
        <v>224</v>
      </c>
      <c r="C5186" s="1">
        <v>44145</v>
      </c>
      <c r="D5186" t="s">
        <v>142</v>
      </c>
      <c r="E5186" s="3">
        <v>17.131</v>
      </c>
      <c r="F5186" s="4">
        <v>0</v>
      </c>
      <c r="G5186" s="2">
        <v>18308.73</v>
      </c>
      <c r="H5186" s="2">
        <v>16615</v>
      </c>
      <c r="I5186" s="2">
        <v>17145</v>
      </c>
      <c r="J5186" s="2">
        <v>17545</v>
      </c>
      <c r="K5186" s="2">
        <v>18295</v>
      </c>
      <c r="L5186" t="str">
        <f t="shared" ref="L5186:L5249" si="162">IFERROR(IF(AND(M5186="Продавець малим клієнтам", OR(B5186="Східний регіон", B5186="Західний регіон", B5186="Північний регіон", B5186="Південний регіон", B5186="Центральний регіон", B5186="Будівництво", B5186="Дистрибуція роздріб")), E5186*N5186, ""),"")</f>
        <v/>
      </c>
      <c r="M5186" t="str">
        <f>IFERROR(VLOOKUP(A5186,'Статус менеджера'!$A$2:$B$48,2,TRUE),"")</f>
        <v>Продавець малим клієнтам</v>
      </c>
      <c r="N5186" s="2">
        <f t="shared" ref="N5186:N5249" si="163">IFERROR(IF(G5186 &lt;= H5186, 8,
    IF(G5186 &lt;= I5186, 8 + (G5186 - H5186) * (12 - 8) / (I5186 - H5186),
       IF(G5186 &lt;= J5186, 12 + (G5186 - I5186) * (20 - 12) / (J5186 - I5186),
          IF(G5186 &lt;= K5186, 20 + (G5186 - J5186) * (30 - 20) / (K5186 - J5186),
             30)))),"")</f>
        <v>30</v>
      </c>
    </row>
    <row r="5187" spans="1:14" x14ac:dyDescent="0.35">
      <c r="A5187" t="s">
        <v>18</v>
      </c>
      <c r="B5187" t="s">
        <v>225</v>
      </c>
      <c r="C5187" s="1">
        <v>44147</v>
      </c>
      <c r="D5187" t="s">
        <v>126</v>
      </c>
      <c r="E5187" s="3">
        <v>2.4E-2</v>
      </c>
      <c r="F5187" s="4">
        <v>0</v>
      </c>
      <c r="G5187" s="2">
        <v>26030</v>
      </c>
      <c r="H5187" s="2">
        <v>24590</v>
      </c>
      <c r="I5187" s="2">
        <v>25385</v>
      </c>
      <c r="J5187" s="2">
        <v>25580</v>
      </c>
      <c r="K5187" s="2">
        <v>26030</v>
      </c>
      <c r="L5187" t="str">
        <f t="shared" si="162"/>
        <v/>
      </c>
      <c r="M5187" t="str">
        <f>IFERROR(VLOOKUP(A5187,'Статус менеджера'!$A$2:$B$48,2,TRUE),"")</f>
        <v/>
      </c>
      <c r="N5187" s="2">
        <f t="shared" si="163"/>
        <v>30</v>
      </c>
    </row>
    <row r="5188" spans="1:14" x14ac:dyDescent="0.35">
      <c r="A5188" t="s">
        <v>26</v>
      </c>
      <c r="B5188" t="s">
        <v>237</v>
      </c>
      <c r="C5188" s="1">
        <v>44147</v>
      </c>
      <c r="D5188" t="s">
        <v>132</v>
      </c>
      <c r="E5188" s="3">
        <v>1</v>
      </c>
      <c r="F5188" s="4">
        <v>0</v>
      </c>
      <c r="G5188" s="2">
        <v>17800</v>
      </c>
      <c r="H5188" s="2">
        <v>17305</v>
      </c>
      <c r="I5188" s="2">
        <v>17745</v>
      </c>
      <c r="J5188" s="2">
        <v>18245</v>
      </c>
      <c r="K5188" s="2">
        <v>18995</v>
      </c>
      <c r="L5188" t="str">
        <f t="shared" si="162"/>
        <v/>
      </c>
      <c r="M5188" t="str">
        <f>IFERROR(VLOOKUP(A5188,'Статус менеджера'!$A$2:$B$48,2,TRUE),"")</f>
        <v/>
      </c>
      <c r="N5188" s="2">
        <f t="shared" si="163"/>
        <v>12.88</v>
      </c>
    </row>
    <row r="5189" spans="1:14" x14ac:dyDescent="0.35">
      <c r="A5189" t="s">
        <v>26</v>
      </c>
      <c r="B5189" t="s">
        <v>237</v>
      </c>
      <c r="C5189" s="1">
        <v>44147</v>
      </c>
      <c r="D5189" t="s">
        <v>123</v>
      </c>
      <c r="E5189" s="3">
        <v>1.175</v>
      </c>
      <c r="F5189" s="4">
        <v>0</v>
      </c>
      <c r="G5189" s="2">
        <v>16000</v>
      </c>
      <c r="H5189" s="2">
        <v>15800</v>
      </c>
      <c r="I5189" s="2">
        <v>16695</v>
      </c>
      <c r="J5189" s="2">
        <v>17045</v>
      </c>
      <c r="K5189" s="2">
        <v>17795</v>
      </c>
      <c r="L5189" t="str">
        <f t="shared" si="162"/>
        <v/>
      </c>
      <c r="M5189" t="str">
        <f>IFERROR(VLOOKUP(A5189,'Статус менеджера'!$A$2:$B$48,2,TRUE),"")</f>
        <v/>
      </c>
      <c r="N5189" s="2">
        <f t="shared" si="163"/>
        <v>8.8938547486033528</v>
      </c>
    </row>
    <row r="5190" spans="1:14" x14ac:dyDescent="0.35">
      <c r="A5190" t="s">
        <v>26</v>
      </c>
      <c r="B5190" t="s">
        <v>237</v>
      </c>
      <c r="C5190" s="1">
        <v>44147</v>
      </c>
      <c r="D5190" t="s">
        <v>123</v>
      </c>
      <c r="E5190" s="3">
        <v>0.2</v>
      </c>
      <c r="F5190" s="4">
        <v>0</v>
      </c>
      <c r="G5190" s="2">
        <v>16000</v>
      </c>
      <c r="H5190" s="2">
        <v>15800</v>
      </c>
      <c r="I5190" s="2">
        <v>16695</v>
      </c>
      <c r="J5190" s="2">
        <v>17045</v>
      </c>
      <c r="K5190" s="2">
        <v>17795</v>
      </c>
      <c r="L5190" t="str">
        <f t="shared" si="162"/>
        <v/>
      </c>
      <c r="M5190" t="str">
        <f>IFERROR(VLOOKUP(A5190,'Статус менеджера'!$A$2:$B$48,2,TRUE),"")</f>
        <v/>
      </c>
      <c r="N5190" s="2">
        <f t="shared" si="163"/>
        <v>8.8938547486033528</v>
      </c>
    </row>
    <row r="5191" spans="1:14" x14ac:dyDescent="0.35">
      <c r="A5191" t="s">
        <v>26</v>
      </c>
      <c r="B5191" t="s">
        <v>237</v>
      </c>
      <c r="C5191" s="1">
        <v>44147</v>
      </c>
      <c r="D5191" t="s">
        <v>123</v>
      </c>
      <c r="E5191" s="3">
        <v>9</v>
      </c>
      <c r="F5191" s="4">
        <v>0</v>
      </c>
      <c r="G5191" s="2">
        <v>16000</v>
      </c>
      <c r="H5191" s="2">
        <v>15800</v>
      </c>
      <c r="I5191" s="2">
        <v>16695</v>
      </c>
      <c r="J5191" s="2">
        <v>17045</v>
      </c>
      <c r="K5191" s="2">
        <v>17795</v>
      </c>
      <c r="L5191" t="str">
        <f t="shared" si="162"/>
        <v/>
      </c>
      <c r="M5191" t="str">
        <f>IFERROR(VLOOKUP(A5191,'Статус менеджера'!$A$2:$B$48,2,TRUE),"")</f>
        <v/>
      </c>
      <c r="N5191" s="2">
        <f t="shared" si="163"/>
        <v>8.8938547486033528</v>
      </c>
    </row>
    <row r="5192" spans="1:14" x14ac:dyDescent="0.35">
      <c r="A5192" t="s">
        <v>26</v>
      </c>
      <c r="B5192" t="s">
        <v>237</v>
      </c>
      <c r="C5192" s="1">
        <v>44147</v>
      </c>
      <c r="D5192" t="s">
        <v>123</v>
      </c>
      <c r="E5192" s="3">
        <v>4.25</v>
      </c>
      <c r="F5192" s="4">
        <v>0</v>
      </c>
      <c r="G5192" s="2">
        <v>16000</v>
      </c>
      <c r="H5192" s="2">
        <v>15800</v>
      </c>
      <c r="I5192" s="2">
        <v>16695</v>
      </c>
      <c r="J5192" s="2">
        <v>17045</v>
      </c>
      <c r="K5192" s="2">
        <v>17795</v>
      </c>
      <c r="L5192" t="str">
        <f t="shared" si="162"/>
        <v/>
      </c>
      <c r="M5192" t="str">
        <f>IFERROR(VLOOKUP(A5192,'Статус менеджера'!$A$2:$B$48,2,TRUE),"")</f>
        <v/>
      </c>
      <c r="N5192" s="2">
        <f t="shared" si="163"/>
        <v>8.8938547486033528</v>
      </c>
    </row>
    <row r="5193" spans="1:14" x14ac:dyDescent="0.35">
      <c r="A5193" t="s">
        <v>27</v>
      </c>
      <c r="B5193" t="s">
        <v>232</v>
      </c>
      <c r="C5193" s="1">
        <v>44138</v>
      </c>
      <c r="D5193" t="s">
        <v>119</v>
      </c>
      <c r="E5193" s="3">
        <v>3.35</v>
      </c>
      <c r="F5193" s="4">
        <v>0</v>
      </c>
      <c r="G5193" s="2">
        <v>21145</v>
      </c>
      <c r="H5193" s="2">
        <v>20280</v>
      </c>
      <c r="I5193" s="2">
        <v>21145</v>
      </c>
      <c r="J5193" s="2">
        <v>21645</v>
      </c>
      <c r="K5193" s="2">
        <v>22145</v>
      </c>
      <c r="L5193" t="str">
        <f t="shared" si="162"/>
        <v/>
      </c>
      <c r="M5193" t="str">
        <f>IFERROR(VLOOKUP(A5193,'Статус менеджера'!$A$2:$B$48,2,TRUE),"")</f>
        <v/>
      </c>
      <c r="N5193" s="2">
        <f t="shared" si="163"/>
        <v>12</v>
      </c>
    </row>
    <row r="5194" spans="1:14" x14ac:dyDescent="0.35">
      <c r="A5194" t="s">
        <v>27</v>
      </c>
      <c r="B5194" t="s">
        <v>232</v>
      </c>
      <c r="C5194" s="1">
        <v>44138</v>
      </c>
      <c r="D5194" t="s">
        <v>119</v>
      </c>
      <c r="E5194" s="3">
        <v>3.4449999999999998</v>
      </c>
      <c r="F5194" s="4">
        <v>0</v>
      </c>
      <c r="G5194" s="2">
        <v>21145</v>
      </c>
      <c r="H5194" s="2">
        <v>20280</v>
      </c>
      <c r="I5194" s="2">
        <v>21145</v>
      </c>
      <c r="J5194" s="2">
        <v>21645</v>
      </c>
      <c r="K5194" s="2">
        <v>22145</v>
      </c>
      <c r="L5194" t="str">
        <f t="shared" si="162"/>
        <v/>
      </c>
      <c r="M5194" t="str">
        <f>IFERROR(VLOOKUP(A5194,'Статус менеджера'!$A$2:$B$48,2,TRUE),"")</f>
        <v/>
      </c>
      <c r="N5194" s="2">
        <f t="shared" si="163"/>
        <v>12</v>
      </c>
    </row>
    <row r="5195" spans="1:14" x14ac:dyDescent="0.35">
      <c r="A5195" t="s">
        <v>4</v>
      </c>
      <c r="B5195" t="s">
        <v>227</v>
      </c>
      <c r="C5195" s="1">
        <v>44147</v>
      </c>
      <c r="D5195" t="s">
        <v>132</v>
      </c>
      <c r="E5195" s="3">
        <v>0.19600000000000001</v>
      </c>
      <c r="F5195" s="4">
        <v>0</v>
      </c>
      <c r="G5195" s="2">
        <v>17940</v>
      </c>
      <c r="H5195" s="2">
        <v>17500</v>
      </c>
      <c r="I5195" s="2">
        <v>17940</v>
      </c>
      <c r="J5195" s="2">
        <v>18440</v>
      </c>
      <c r="K5195" s="2">
        <v>19190</v>
      </c>
      <c r="L5195" t="str">
        <f t="shared" si="162"/>
        <v/>
      </c>
      <c r="M5195" t="str">
        <f>IFERROR(VLOOKUP(A5195,'Статус менеджера'!$A$2:$B$48,2,TRUE),"")</f>
        <v/>
      </c>
      <c r="N5195" s="2">
        <f t="shared" si="163"/>
        <v>12</v>
      </c>
    </row>
    <row r="5196" spans="1:14" x14ac:dyDescent="0.35">
      <c r="A5196" t="s">
        <v>4</v>
      </c>
      <c r="B5196" t="s">
        <v>227</v>
      </c>
      <c r="C5196" s="1">
        <v>44147</v>
      </c>
      <c r="D5196" t="s">
        <v>132</v>
      </c>
      <c r="E5196" s="3">
        <v>4.8000000000000001E-2</v>
      </c>
      <c r="F5196" s="4">
        <v>0</v>
      </c>
      <c r="G5196" s="2">
        <v>17940</v>
      </c>
      <c r="H5196" s="2">
        <v>17500</v>
      </c>
      <c r="I5196" s="2">
        <v>17940</v>
      </c>
      <c r="J5196" s="2">
        <v>18440</v>
      </c>
      <c r="K5196" s="2">
        <v>19190</v>
      </c>
      <c r="L5196" t="str">
        <f t="shared" si="162"/>
        <v/>
      </c>
      <c r="M5196" t="str">
        <f>IFERROR(VLOOKUP(A5196,'Статус менеджера'!$A$2:$B$48,2,TRUE),"")</f>
        <v/>
      </c>
      <c r="N5196" s="2">
        <f t="shared" si="163"/>
        <v>12</v>
      </c>
    </row>
    <row r="5197" spans="1:14" x14ac:dyDescent="0.35">
      <c r="A5197" t="s">
        <v>75</v>
      </c>
      <c r="B5197" t="s">
        <v>231</v>
      </c>
      <c r="C5197" s="1">
        <v>44151</v>
      </c>
      <c r="D5197" t="s">
        <v>142</v>
      </c>
      <c r="E5197" s="3">
        <v>65.754999999999995</v>
      </c>
      <c r="F5197" s="4">
        <v>0</v>
      </c>
      <c r="G5197" s="2">
        <v>17840.37</v>
      </c>
      <c r="H5197" s="2">
        <v>16615</v>
      </c>
      <c r="I5197" s="2">
        <v>16945</v>
      </c>
      <c r="J5197" s="2">
        <v>17545</v>
      </c>
      <c r="K5197" s="2">
        <v>18295</v>
      </c>
      <c r="L5197" t="str">
        <f t="shared" si="162"/>
        <v/>
      </c>
      <c r="M5197" t="str">
        <f>IFERROR(VLOOKUP(A5197,'Статус менеджера'!$A$2:$B$48,2,TRUE),"")</f>
        <v>Продавець малим клієнтам</v>
      </c>
      <c r="N5197" s="2">
        <f t="shared" si="163"/>
        <v>23.938266666666653</v>
      </c>
    </row>
    <row r="5198" spans="1:14" x14ac:dyDescent="0.35">
      <c r="A5198" t="s">
        <v>54</v>
      </c>
      <c r="B5198" t="s">
        <v>234</v>
      </c>
      <c r="C5198" s="1">
        <v>44153</v>
      </c>
      <c r="D5198" t="s">
        <v>120</v>
      </c>
      <c r="E5198" s="3">
        <v>17.815999999999999</v>
      </c>
      <c r="F5198" s="4">
        <v>0</v>
      </c>
      <c r="G5198" s="2">
        <v>16975</v>
      </c>
      <c r="H5198" s="2">
        <v>16780</v>
      </c>
      <c r="I5198" s="2">
        <v>17480</v>
      </c>
      <c r="J5198" s="2">
        <v>17765</v>
      </c>
      <c r="K5198" s="2">
        <v>18265</v>
      </c>
      <c r="L5198" t="str">
        <f t="shared" si="162"/>
        <v/>
      </c>
      <c r="M5198" t="str">
        <f>IFERROR(VLOOKUP(A5198,'Статус менеджера'!$A$2:$B$48,2,TRUE),"")</f>
        <v>Продавець малим клієнтам</v>
      </c>
      <c r="N5198" s="2">
        <f t="shared" si="163"/>
        <v>9.1142857142857139</v>
      </c>
    </row>
    <row r="5199" spans="1:14" x14ac:dyDescent="0.35">
      <c r="A5199" t="s">
        <v>54</v>
      </c>
      <c r="B5199" t="s">
        <v>234</v>
      </c>
      <c r="C5199" s="1">
        <v>44153</v>
      </c>
      <c r="D5199" t="s">
        <v>120</v>
      </c>
      <c r="E5199" s="3">
        <v>3.9740000000000002</v>
      </c>
      <c r="F5199" s="4">
        <v>0</v>
      </c>
      <c r="G5199" s="2">
        <v>18155</v>
      </c>
      <c r="H5199" s="2">
        <v>17440</v>
      </c>
      <c r="I5199" s="2">
        <v>18155</v>
      </c>
      <c r="J5199" s="2">
        <v>18440</v>
      </c>
      <c r="K5199" s="2">
        <v>18940</v>
      </c>
      <c r="L5199" t="str">
        <f t="shared" si="162"/>
        <v/>
      </c>
      <c r="M5199" t="str">
        <f>IFERROR(VLOOKUP(A5199,'Статус менеджера'!$A$2:$B$48,2,TRUE),"")</f>
        <v>Продавець малим клієнтам</v>
      </c>
      <c r="N5199" s="2">
        <f t="shared" si="163"/>
        <v>12</v>
      </c>
    </row>
    <row r="5200" spans="1:14" x14ac:dyDescent="0.35">
      <c r="A5200" t="s">
        <v>81</v>
      </c>
      <c r="B5200" t="s">
        <v>237</v>
      </c>
      <c r="C5200" s="1">
        <v>44155</v>
      </c>
      <c r="D5200" t="s">
        <v>122</v>
      </c>
      <c r="E5200" s="3">
        <v>7.68</v>
      </c>
      <c r="F5200" s="4">
        <v>0</v>
      </c>
      <c r="G5200" s="2">
        <v>19965</v>
      </c>
      <c r="H5200" s="2">
        <v>19055</v>
      </c>
      <c r="I5200" s="2">
        <v>19615</v>
      </c>
      <c r="J5200" s="2">
        <v>19965</v>
      </c>
      <c r="K5200" s="2">
        <v>20415</v>
      </c>
      <c r="L5200" t="str">
        <f t="shared" si="162"/>
        <v/>
      </c>
      <c r="M5200" t="str">
        <f>IFERROR(VLOOKUP(A5200,'Статус менеджера'!$A$2:$B$48,2,TRUE),"")</f>
        <v/>
      </c>
      <c r="N5200" s="2">
        <f t="shared" si="163"/>
        <v>20</v>
      </c>
    </row>
    <row r="5201" spans="1:14" x14ac:dyDescent="0.35">
      <c r="A5201" t="s">
        <v>77</v>
      </c>
      <c r="B5201" t="s">
        <v>228</v>
      </c>
      <c r="C5201" s="1">
        <v>44155</v>
      </c>
      <c r="D5201" t="s">
        <v>116</v>
      </c>
      <c r="E5201" s="3">
        <v>2.82</v>
      </c>
      <c r="F5201" s="4">
        <v>0</v>
      </c>
      <c r="G5201" s="2">
        <v>21035</v>
      </c>
      <c r="H5201" s="2">
        <v>19675</v>
      </c>
      <c r="I5201" s="2">
        <v>20585</v>
      </c>
      <c r="J5201" s="2">
        <v>20585</v>
      </c>
      <c r="K5201" s="2">
        <v>21035</v>
      </c>
      <c r="L5201" t="str">
        <f t="shared" si="162"/>
        <v/>
      </c>
      <c r="M5201" t="str">
        <f>IFERROR(VLOOKUP(A5201,'Статус менеджера'!$A$2:$B$48,2,TRUE),"")</f>
        <v>Продавець малим клієнтам</v>
      </c>
      <c r="N5201" s="2">
        <f t="shared" si="163"/>
        <v>30</v>
      </c>
    </row>
    <row r="5202" spans="1:14" x14ac:dyDescent="0.35">
      <c r="A5202" t="s">
        <v>77</v>
      </c>
      <c r="B5202" t="s">
        <v>228</v>
      </c>
      <c r="C5202" s="1">
        <v>44155</v>
      </c>
      <c r="D5202" t="s">
        <v>122</v>
      </c>
      <c r="E5202" s="3">
        <v>0.14499999999999999</v>
      </c>
      <c r="F5202" s="4">
        <v>0</v>
      </c>
      <c r="G5202" s="2">
        <v>21035</v>
      </c>
      <c r="H5202" s="2">
        <v>19675</v>
      </c>
      <c r="I5202" s="2">
        <v>20585</v>
      </c>
      <c r="J5202" s="2">
        <v>20585</v>
      </c>
      <c r="K5202" s="2">
        <v>21035</v>
      </c>
      <c r="L5202" t="str">
        <f t="shared" si="162"/>
        <v/>
      </c>
      <c r="M5202" t="str">
        <f>IFERROR(VLOOKUP(A5202,'Статус менеджера'!$A$2:$B$48,2,TRUE),"")</f>
        <v>Продавець малим клієнтам</v>
      </c>
      <c r="N5202" s="2">
        <f t="shared" si="163"/>
        <v>30</v>
      </c>
    </row>
    <row r="5203" spans="1:14" x14ac:dyDescent="0.35">
      <c r="A5203" t="s">
        <v>77</v>
      </c>
      <c r="B5203" t="s">
        <v>228</v>
      </c>
      <c r="C5203" s="1">
        <v>44155</v>
      </c>
      <c r="D5203" t="s">
        <v>122</v>
      </c>
      <c r="E5203" s="3">
        <v>3.6549999999999998</v>
      </c>
      <c r="F5203" s="4">
        <v>0</v>
      </c>
      <c r="G5203" s="2">
        <v>21035</v>
      </c>
      <c r="H5203" s="2">
        <v>19675</v>
      </c>
      <c r="I5203" s="2">
        <v>20585</v>
      </c>
      <c r="J5203" s="2">
        <v>20585</v>
      </c>
      <c r="K5203" s="2">
        <v>21035</v>
      </c>
      <c r="L5203" t="str">
        <f t="shared" si="162"/>
        <v/>
      </c>
      <c r="M5203" t="str">
        <f>IFERROR(VLOOKUP(A5203,'Статус менеджера'!$A$2:$B$48,2,TRUE),"")</f>
        <v>Продавець малим клієнтам</v>
      </c>
      <c r="N5203" s="2">
        <f t="shared" si="163"/>
        <v>30</v>
      </c>
    </row>
    <row r="5204" spans="1:14" x14ac:dyDescent="0.35">
      <c r="A5204" t="s">
        <v>77</v>
      </c>
      <c r="B5204" t="s">
        <v>228</v>
      </c>
      <c r="C5204" s="1">
        <v>44155</v>
      </c>
      <c r="D5204" t="s">
        <v>122</v>
      </c>
      <c r="E5204" s="3">
        <v>0.754</v>
      </c>
      <c r="F5204" s="4">
        <v>0</v>
      </c>
      <c r="G5204" s="2">
        <v>21035</v>
      </c>
      <c r="H5204" s="2">
        <v>19665</v>
      </c>
      <c r="I5204" s="2">
        <v>20585</v>
      </c>
      <c r="J5204" s="2">
        <v>20585</v>
      </c>
      <c r="K5204" s="2">
        <v>21035</v>
      </c>
      <c r="L5204" t="str">
        <f t="shared" si="162"/>
        <v/>
      </c>
      <c r="M5204" t="str">
        <f>IFERROR(VLOOKUP(A5204,'Статус менеджера'!$A$2:$B$48,2,TRUE),"")</f>
        <v>Продавець малим клієнтам</v>
      </c>
      <c r="N5204" s="2">
        <f t="shared" si="163"/>
        <v>30</v>
      </c>
    </row>
    <row r="5205" spans="1:14" x14ac:dyDescent="0.35">
      <c r="A5205" t="s">
        <v>77</v>
      </c>
      <c r="B5205" t="s">
        <v>228</v>
      </c>
      <c r="C5205" s="1">
        <v>44155</v>
      </c>
      <c r="D5205" t="s">
        <v>122</v>
      </c>
      <c r="E5205" s="3">
        <v>0.754</v>
      </c>
      <c r="F5205" s="4">
        <v>0</v>
      </c>
      <c r="G5205" s="2">
        <v>21035</v>
      </c>
      <c r="H5205" s="2">
        <v>19665</v>
      </c>
      <c r="I5205" s="2">
        <v>20585</v>
      </c>
      <c r="J5205" s="2">
        <v>20585</v>
      </c>
      <c r="K5205" s="2">
        <v>21035</v>
      </c>
      <c r="L5205" t="str">
        <f t="shared" si="162"/>
        <v/>
      </c>
      <c r="M5205" t="str">
        <f>IFERROR(VLOOKUP(A5205,'Статус менеджера'!$A$2:$B$48,2,TRUE),"")</f>
        <v>Продавець малим клієнтам</v>
      </c>
      <c r="N5205" s="2">
        <f t="shared" si="163"/>
        <v>30</v>
      </c>
    </row>
    <row r="5206" spans="1:14" x14ac:dyDescent="0.35">
      <c r="A5206" t="s">
        <v>77</v>
      </c>
      <c r="B5206" t="s">
        <v>228</v>
      </c>
      <c r="C5206" s="1">
        <v>44155</v>
      </c>
      <c r="D5206" t="s">
        <v>122</v>
      </c>
      <c r="E5206" s="3">
        <v>0.754</v>
      </c>
      <c r="F5206" s="4">
        <v>0</v>
      </c>
      <c r="G5206" s="2">
        <v>21035</v>
      </c>
      <c r="H5206" s="2">
        <v>19665</v>
      </c>
      <c r="I5206" s="2">
        <v>20585</v>
      </c>
      <c r="J5206" s="2">
        <v>20585</v>
      </c>
      <c r="K5206" s="2">
        <v>21035</v>
      </c>
      <c r="L5206" t="str">
        <f t="shared" si="162"/>
        <v/>
      </c>
      <c r="M5206" t="str">
        <f>IFERROR(VLOOKUP(A5206,'Статус менеджера'!$A$2:$B$48,2,TRUE),"")</f>
        <v>Продавець малим клієнтам</v>
      </c>
      <c r="N5206" s="2">
        <f t="shared" si="163"/>
        <v>30</v>
      </c>
    </row>
    <row r="5207" spans="1:14" x14ac:dyDescent="0.35">
      <c r="A5207" t="s">
        <v>77</v>
      </c>
      <c r="B5207" t="s">
        <v>228</v>
      </c>
      <c r="C5207" s="1">
        <v>44155</v>
      </c>
      <c r="D5207" t="s">
        <v>122</v>
      </c>
      <c r="E5207" s="3">
        <v>0.754</v>
      </c>
      <c r="F5207" s="4">
        <v>0</v>
      </c>
      <c r="G5207" s="2">
        <v>21035</v>
      </c>
      <c r="H5207" s="2">
        <v>19665</v>
      </c>
      <c r="I5207" s="2">
        <v>20585</v>
      </c>
      <c r="J5207" s="2">
        <v>20585</v>
      </c>
      <c r="K5207" s="2">
        <v>21035</v>
      </c>
      <c r="L5207" t="str">
        <f t="shared" si="162"/>
        <v/>
      </c>
      <c r="M5207" t="str">
        <f>IFERROR(VLOOKUP(A5207,'Статус менеджера'!$A$2:$B$48,2,TRUE),"")</f>
        <v>Продавець малим клієнтам</v>
      </c>
      <c r="N5207" s="2">
        <f t="shared" si="163"/>
        <v>30</v>
      </c>
    </row>
    <row r="5208" spans="1:14" x14ac:dyDescent="0.35">
      <c r="A5208" t="s">
        <v>77</v>
      </c>
      <c r="B5208" t="s">
        <v>228</v>
      </c>
      <c r="C5208" s="1">
        <v>44155</v>
      </c>
      <c r="D5208" t="s">
        <v>122</v>
      </c>
      <c r="E5208" s="3">
        <v>0.754</v>
      </c>
      <c r="F5208" s="4">
        <v>0</v>
      </c>
      <c r="G5208" s="2">
        <v>21035</v>
      </c>
      <c r="H5208" s="2">
        <v>19665</v>
      </c>
      <c r="I5208" s="2">
        <v>20585</v>
      </c>
      <c r="J5208" s="2">
        <v>20585</v>
      </c>
      <c r="K5208" s="2">
        <v>21035</v>
      </c>
      <c r="L5208" t="str">
        <f t="shared" si="162"/>
        <v/>
      </c>
      <c r="M5208" t="str">
        <f>IFERROR(VLOOKUP(A5208,'Статус менеджера'!$A$2:$B$48,2,TRUE),"")</f>
        <v>Продавець малим клієнтам</v>
      </c>
      <c r="N5208" s="2">
        <f t="shared" si="163"/>
        <v>30</v>
      </c>
    </row>
    <row r="5209" spans="1:14" x14ac:dyDescent="0.35">
      <c r="A5209" t="s">
        <v>77</v>
      </c>
      <c r="B5209" t="s">
        <v>228</v>
      </c>
      <c r="C5209" s="1">
        <v>44155</v>
      </c>
      <c r="D5209" t="s">
        <v>122</v>
      </c>
      <c r="E5209" s="3">
        <v>0.94199999999999995</v>
      </c>
      <c r="F5209" s="4">
        <v>0</v>
      </c>
      <c r="G5209" s="2">
        <v>21035</v>
      </c>
      <c r="H5209" s="2">
        <v>19675</v>
      </c>
      <c r="I5209" s="2">
        <v>20585</v>
      </c>
      <c r="J5209" s="2">
        <v>20585</v>
      </c>
      <c r="K5209" s="2">
        <v>21035</v>
      </c>
      <c r="L5209" t="str">
        <f t="shared" si="162"/>
        <v/>
      </c>
      <c r="M5209" t="str">
        <f>IFERROR(VLOOKUP(A5209,'Статус менеджера'!$A$2:$B$48,2,TRUE),"")</f>
        <v>Продавець малим клієнтам</v>
      </c>
      <c r="N5209" s="2">
        <f t="shared" si="163"/>
        <v>30</v>
      </c>
    </row>
    <row r="5210" spans="1:14" x14ac:dyDescent="0.35">
      <c r="A5210" t="s">
        <v>77</v>
      </c>
      <c r="B5210" t="s">
        <v>228</v>
      </c>
      <c r="C5210" s="1">
        <v>44155</v>
      </c>
      <c r="D5210" t="s">
        <v>122</v>
      </c>
      <c r="E5210" s="3">
        <v>0.94199999999999995</v>
      </c>
      <c r="F5210" s="4">
        <v>0</v>
      </c>
      <c r="G5210" s="2">
        <v>21035</v>
      </c>
      <c r="H5210" s="2">
        <v>19675</v>
      </c>
      <c r="I5210" s="2">
        <v>20585</v>
      </c>
      <c r="J5210" s="2">
        <v>20585</v>
      </c>
      <c r="K5210" s="2">
        <v>21035</v>
      </c>
      <c r="L5210" t="str">
        <f t="shared" si="162"/>
        <v/>
      </c>
      <c r="M5210" t="str">
        <f>IFERROR(VLOOKUP(A5210,'Статус менеджера'!$A$2:$B$48,2,TRUE),"")</f>
        <v>Продавець малим клієнтам</v>
      </c>
      <c r="N5210" s="2">
        <f t="shared" si="163"/>
        <v>30</v>
      </c>
    </row>
    <row r="5211" spans="1:14" x14ac:dyDescent="0.35">
      <c r="A5211" t="s">
        <v>77</v>
      </c>
      <c r="B5211" t="s">
        <v>228</v>
      </c>
      <c r="C5211" s="1">
        <v>44155</v>
      </c>
      <c r="D5211" t="s">
        <v>122</v>
      </c>
      <c r="E5211" s="3">
        <v>0.94199999999999995</v>
      </c>
      <c r="F5211" s="4">
        <v>0</v>
      </c>
      <c r="G5211" s="2">
        <v>21035</v>
      </c>
      <c r="H5211" s="2">
        <v>19675</v>
      </c>
      <c r="I5211" s="2">
        <v>20585</v>
      </c>
      <c r="J5211" s="2">
        <v>20585</v>
      </c>
      <c r="K5211" s="2">
        <v>21035</v>
      </c>
      <c r="L5211" t="str">
        <f t="shared" si="162"/>
        <v/>
      </c>
      <c r="M5211" t="str">
        <f>IFERROR(VLOOKUP(A5211,'Статус менеджера'!$A$2:$B$48,2,TRUE),"")</f>
        <v>Продавець малим клієнтам</v>
      </c>
      <c r="N5211" s="2">
        <f t="shared" si="163"/>
        <v>30</v>
      </c>
    </row>
    <row r="5212" spans="1:14" x14ac:dyDescent="0.35">
      <c r="A5212" t="s">
        <v>77</v>
      </c>
      <c r="B5212" t="s">
        <v>228</v>
      </c>
      <c r="C5212" s="1">
        <v>44155</v>
      </c>
      <c r="D5212" t="s">
        <v>122</v>
      </c>
      <c r="E5212" s="3">
        <v>0.94199999999999995</v>
      </c>
      <c r="F5212" s="4">
        <v>0</v>
      </c>
      <c r="G5212" s="2">
        <v>21035</v>
      </c>
      <c r="H5212" s="2">
        <v>19675</v>
      </c>
      <c r="I5212" s="2">
        <v>20585</v>
      </c>
      <c r="J5212" s="2">
        <v>20585</v>
      </c>
      <c r="K5212" s="2">
        <v>21035</v>
      </c>
      <c r="L5212" t="str">
        <f t="shared" si="162"/>
        <v/>
      </c>
      <c r="M5212" t="str">
        <f>IFERROR(VLOOKUP(A5212,'Статус менеджера'!$A$2:$B$48,2,TRUE),"")</f>
        <v>Продавець малим клієнтам</v>
      </c>
      <c r="N5212" s="2">
        <f t="shared" si="163"/>
        <v>30</v>
      </c>
    </row>
    <row r="5213" spans="1:14" x14ac:dyDescent="0.35">
      <c r="A5213" t="s">
        <v>77</v>
      </c>
      <c r="B5213" t="s">
        <v>228</v>
      </c>
      <c r="C5213" s="1">
        <v>44155</v>
      </c>
      <c r="D5213" t="s">
        <v>122</v>
      </c>
      <c r="E5213" s="3">
        <v>1.1299999999999999</v>
      </c>
      <c r="F5213" s="4">
        <v>0</v>
      </c>
      <c r="G5213" s="2">
        <v>21035</v>
      </c>
      <c r="H5213" s="2">
        <v>19675</v>
      </c>
      <c r="I5213" s="2">
        <v>20585</v>
      </c>
      <c r="J5213" s="2">
        <v>20585</v>
      </c>
      <c r="K5213" s="2">
        <v>21035</v>
      </c>
      <c r="L5213" t="str">
        <f t="shared" si="162"/>
        <v/>
      </c>
      <c r="M5213" t="str">
        <f>IFERROR(VLOOKUP(A5213,'Статус менеджера'!$A$2:$B$48,2,TRUE),"")</f>
        <v>Продавець малим клієнтам</v>
      </c>
      <c r="N5213" s="2">
        <f t="shared" si="163"/>
        <v>30</v>
      </c>
    </row>
    <row r="5214" spans="1:14" x14ac:dyDescent="0.35">
      <c r="A5214" t="s">
        <v>77</v>
      </c>
      <c r="B5214" t="s">
        <v>228</v>
      </c>
      <c r="C5214" s="1">
        <v>44155</v>
      </c>
      <c r="D5214" t="s">
        <v>122</v>
      </c>
      <c r="E5214" s="3">
        <v>1.1299999999999999</v>
      </c>
      <c r="F5214" s="4">
        <v>0</v>
      </c>
      <c r="G5214" s="2">
        <v>21035</v>
      </c>
      <c r="H5214" s="2">
        <v>19675</v>
      </c>
      <c r="I5214" s="2">
        <v>20585</v>
      </c>
      <c r="J5214" s="2">
        <v>20585</v>
      </c>
      <c r="K5214" s="2">
        <v>21035</v>
      </c>
      <c r="L5214" t="str">
        <f t="shared" si="162"/>
        <v/>
      </c>
      <c r="M5214" t="str">
        <f>IFERROR(VLOOKUP(A5214,'Статус менеджера'!$A$2:$B$48,2,TRUE),"")</f>
        <v>Продавець малим клієнтам</v>
      </c>
      <c r="N5214" s="2">
        <f t="shared" si="163"/>
        <v>30</v>
      </c>
    </row>
    <row r="5215" spans="1:14" x14ac:dyDescent="0.35">
      <c r="A5215" t="s">
        <v>77</v>
      </c>
      <c r="B5215" t="s">
        <v>228</v>
      </c>
      <c r="C5215" s="1">
        <v>44155</v>
      </c>
      <c r="D5215" t="s">
        <v>122</v>
      </c>
      <c r="E5215" s="3">
        <v>1.1299999999999999</v>
      </c>
      <c r="F5215" s="4">
        <v>0</v>
      </c>
      <c r="G5215" s="2">
        <v>21035</v>
      </c>
      <c r="H5215" s="2">
        <v>19675</v>
      </c>
      <c r="I5215" s="2">
        <v>20585</v>
      </c>
      <c r="J5215" s="2">
        <v>20585</v>
      </c>
      <c r="K5215" s="2">
        <v>21035</v>
      </c>
      <c r="L5215" t="str">
        <f t="shared" si="162"/>
        <v/>
      </c>
      <c r="M5215" t="str">
        <f>IFERROR(VLOOKUP(A5215,'Статус менеджера'!$A$2:$B$48,2,TRUE),"")</f>
        <v>Продавець малим клієнтам</v>
      </c>
      <c r="N5215" s="2">
        <f t="shared" si="163"/>
        <v>30</v>
      </c>
    </row>
    <row r="5216" spans="1:14" x14ac:dyDescent="0.35">
      <c r="A5216" t="s">
        <v>77</v>
      </c>
      <c r="B5216" t="s">
        <v>228</v>
      </c>
      <c r="C5216" s="1">
        <v>44155</v>
      </c>
      <c r="D5216" t="s">
        <v>122</v>
      </c>
      <c r="E5216" s="3">
        <v>1.5069999999999999</v>
      </c>
      <c r="F5216" s="4">
        <v>0</v>
      </c>
      <c r="G5216" s="2">
        <v>21200</v>
      </c>
      <c r="H5216" s="2">
        <v>19830</v>
      </c>
      <c r="I5216" s="2">
        <v>20750</v>
      </c>
      <c r="J5216" s="2">
        <v>20750</v>
      </c>
      <c r="K5216" s="2">
        <v>21200</v>
      </c>
      <c r="L5216" t="str">
        <f t="shared" si="162"/>
        <v/>
      </c>
      <c r="M5216" t="str">
        <f>IFERROR(VLOOKUP(A5216,'Статус менеджера'!$A$2:$B$48,2,TRUE),"")</f>
        <v>Продавець малим клієнтам</v>
      </c>
      <c r="N5216" s="2">
        <f t="shared" si="163"/>
        <v>30</v>
      </c>
    </row>
    <row r="5217" spans="1:14" x14ac:dyDescent="0.35">
      <c r="A5217" t="s">
        <v>42</v>
      </c>
      <c r="B5217" t="s">
        <v>236</v>
      </c>
      <c r="C5217" s="1">
        <v>44137</v>
      </c>
      <c r="D5217" t="s">
        <v>123</v>
      </c>
      <c r="E5217" s="3">
        <v>4.17</v>
      </c>
      <c r="F5217" s="4" t="s">
        <v>215</v>
      </c>
      <c r="G5217" s="2">
        <v>16257.17</v>
      </c>
      <c r="H5217" s="2">
        <v>15965</v>
      </c>
      <c r="I5217" s="2">
        <v>16525</v>
      </c>
      <c r="J5217" s="2">
        <v>16875</v>
      </c>
      <c r="K5217" s="2">
        <v>17625</v>
      </c>
      <c r="L5217" t="str">
        <f t="shared" si="162"/>
        <v/>
      </c>
      <c r="M5217" t="str">
        <f>IFERROR(VLOOKUP(A5217,'Статус менеджера'!$A$2:$B$48,2,TRUE),"")</f>
        <v/>
      </c>
      <c r="N5217" s="2">
        <f t="shared" si="163"/>
        <v>10.086928571428572</v>
      </c>
    </row>
    <row r="5218" spans="1:14" x14ac:dyDescent="0.35">
      <c r="A5218" t="s">
        <v>42</v>
      </c>
      <c r="B5218" t="s">
        <v>236</v>
      </c>
      <c r="C5218" s="1">
        <v>44137</v>
      </c>
      <c r="D5218" t="s">
        <v>123</v>
      </c>
      <c r="E5218" s="3">
        <v>4.67</v>
      </c>
      <c r="F5218" s="4" t="s">
        <v>215</v>
      </c>
      <c r="G5218" s="2">
        <v>16257.17</v>
      </c>
      <c r="H5218" s="2">
        <v>15965</v>
      </c>
      <c r="I5218" s="2">
        <v>16525</v>
      </c>
      <c r="J5218" s="2">
        <v>16875</v>
      </c>
      <c r="K5218" s="2">
        <v>17625</v>
      </c>
      <c r="L5218" t="str">
        <f t="shared" si="162"/>
        <v/>
      </c>
      <c r="M5218" t="str">
        <f>IFERROR(VLOOKUP(A5218,'Статус менеджера'!$A$2:$B$48,2,TRUE),"")</f>
        <v/>
      </c>
      <c r="N5218" s="2">
        <f t="shared" si="163"/>
        <v>10.086928571428572</v>
      </c>
    </row>
    <row r="5219" spans="1:14" x14ac:dyDescent="0.35">
      <c r="A5219" t="s">
        <v>42</v>
      </c>
      <c r="B5219" t="s">
        <v>236</v>
      </c>
      <c r="C5219" s="1">
        <v>44137</v>
      </c>
      <c r="D5219" t="s">
        <v>123</v>
      </c>
      <c r="E5219" s="3">
        <v>4.12</v>
      </c>
      <c r="F5219" s="4" t="s">
        <v>215</v>
      </c>
      <c r="G5219" s="2">
        <v>16257.17</v>
      </c>
      <c r="H5219" s="2">
        <v>15965</v>
      </c>
      <c r="I5219" s="2">
        <v>16525</v>
      </c>
      <c r="J5219" s="2">
        <v>16875</v>
      </c>
      <c r="K5219" s="2">
        <v>17625</v>
      </c>
      <c r="L5219" t="str">
        <f t="shared" si="162"/>
        <v/>
      </c>
      <c r="M5219" t="str">
        <f>IFERROR(VLOOKUP(A5219,'Статус менеджера'!$A$2:$B$48,2,TRUE),"")</f>
        <v/>
      </c>
      <c r="N5219" s="2">
        <f t="shared" si="163"/>
        <v>10.086928571428572</v>
      </c>
    </row>
    <row r="5220" spans="1:14" x14ac:dyDescent="0.35">
      <c r="A5220" t="s">
        <v>42</v>
      </c>
      <c r="B5220" t="s">
        <v>236</v>
      </c>
      <c r="C5220" s="1">
        <v>44137</v>
      </c>
      <c r="D5220" t="s">
        <v>123</v>
      </c>
      <c r="E5220" s="3">
        <v>7.66</v>
      </c>
      <c r="F5220" s="4" t="s">
        <v>215</v>
      </c>
      <c r="G5220" s="2">
        <v>16407.169999999998</v>
      </c>
      <c r="H5220" s="2">
        <v>16115</v>
      </c>
      <c r="I5220" s="2">
        <v>16675</v>
      </c>
      <c r="J5220" s="2">
        <v>17025</v>
      </c>
      <c r="K5220" s="2">
        <v>17775</v>
      </c>
      <c r="L5220" t="str">
        <f t="shared" si="162"/>
        <v/>
      </c>
      <c r="M5220" t="str">
        <f>IFERROR(VLOOKUP(A5220,'Статус менеджера'!$A$2:$B$48,2,TRUE),"")</f>
        <v/>
      </c>
      <c r="N5220" s="2">
        <f t="shared" si="163"/>
        <v>10.086928571428558</v>
      </c>
    </row>
    <row r="5221" spans="1:14" x14ac:dyDescent="0.35">
      <c r="A5221" t="s">
        <v>2</v>
      </c>
      <c r="B5221" t="s">
        <v>234</v>
      </c>
      <c r="C5221" s="1">
        <v>44140</v>
      </c>
      <c r="D5221" t="s">
        <v>131</v>
      </c>
      <c r="E5221" s="3">
        <v>6.415</v>
      </c>
      <c r="F5221" s="4">
        <v>0</v>
      </c>
      <c r="G5221" s="2">
        <v>20510</v>
      </c>
      <c r="H5221" s="2">
        <v>19765</v>
      </c>
      <c r="I5221" s="2">
        <v>20510</v>
      </c>
      <c r="J5221" s="2">
        <v>20700</v>
      </c>
      <c r="K5221" s="2">
        <v>21150</v>
      </c>
      <c r="L5221" t="str">
        <f t="shared" si="162"/>
        <v/>
      </c>
      <c r="M5221" t="str">
        <f>IFERROR(VLOOKUP(A5221,'Статус менеджера'!$A$2:$B$48,2,TRUE),"")</f>
        <v>Продавець малим клієнтам</v>
      </c>
      <c r="N5221" s="2">
        <f t="shared" si="163"/>
        <v>12</v>
      </c>
    </row>
    <row r="5222" spans="1:14" x14ac:dyDescent="0.35">
      <c r="A5222" t="s">
        <v>2</v>
      </c>
      <c r="B5222" t="s">
        <v>234</v>
      </c>
      <c r="C5222" s="1">
        <v>44140</v>
      </c>
      <c r="D5222" t="s">
        <v>131</v>
      </c>
      <c r="E5222" s="3">
        <v>4.8849999999999998</v>
      </c>
      <c r="F5222" s="4">
        <v>0</v>
      </c>
      <c r="G5222" s="2">
        <v>20510</v>
      </c>
      <c r="H5222" s="2">
        <v>19765</v>
      </c>
      <c r="I5222" s="2">
        <v>20510</v>
      </c>
      <c r="J5222" s="2">
        <v>20700</v>
      </c>
      <c r="K5222" s="2">
        <v>21150</v>
      </c>
      <c r="L5222" t="str">
        <f t="shared" si="162"/>
        <v/>
      </c>
      <c r="M5222" t="str">
        <f>IFERROR(VLOOKUP(A5222,'Статус менеджера'!$A$2:$B$48,2,TRUE),"")</f>
        <v>Продавець малим клієнтам</v>
      </c>
      <c r="N5222" s="2">
        <f t="shared" si="163"/>
        <v>12</v>
      </c>
    </row>
    <row r="5223" spans="1:14" x14ac:dyDescent="0.35">
      <c r="A5223" t="s">
        <v>49</v>
      </c>
      <c r="B5223" t="s">
        <v>233</v>
      </c>
      <c r="C5223" s="1">
        <v>44138</v>
      </c>
      <c r="D5223" t="s">
        <v>128</v>
      </c>
      <c r="E5223" s="3">
        <v>7.18</v>
      </c>
      <c r="F5223" s="4">
        <v>0</v>
      </c>
      <c r="G5223" s="2">
        <v>22925</v>
      </c>
      <c r="H5223" s="2">
        <v>22570</v>
      </c>
      <c r="I5223" s="2">
        <v>23010</v>
      </c>
      <c r="J5223" s="2">
        <v>23560</v>
      </c>
      <c r="K5223" s="2">
        <v>24010</v>
      </c>
      <c r="L5223" t="str">
        <f t="shared" si="162"/>
        <v/>
      </c>
      <c r="M5223" t="str">
        <f>IFERROR(VLOOKUP(A5223,'Статус менеджера'!$A$2:$B$48,2,TRUE),"")</f>
        <v/>
      </c>
      <c r="N5223" s="2">
        <f t="shared" si="163"/>
        <v>11.227272727272727</v>
      </c>
    </row>
    <row r="5224" spans="1:14" x14ac:dyDescent="0.35">
      <c r="A5224" t="s">
        <v>73</v>
      </c>
      <c r="B5224" t="s">
        <v>225</v>
      </c>
      <c r="C5224" s="1">
        <v>44146</v>
      </c>
      <c r="D5224" t="s">
        <v>126</v>
      </c>
      <c r="E5224" s="3">
        <v>6.2</v>
      </c>
      <c r="F5224" s="4">
        <v>0</v>
      </c>
      <c r="G5224" s="2">
        <v>25985</v>
      </c>
      <c r="H5224" s="2">
        <v>24545</v>
      </c>
      <c r="I5224" s="2">
        <v>25340</v>
      </c>
      <c r="J5224" s="2">
        <v>25535</v>
      </c>
      <c r="K5224" s="2">
        <v>25985</v>
      </c>
      <c r="L5224">
        <f t="shared" si="162"/>
        <v>186</v>
      </c>
      <c r="M5224" t="str">
        <f>IFERROR(VLOOKUP(A5224,'Статус менеджера'!$A$2:$B$48,2,TRUE),"")</f>
        <v>Продавець малим клієнтам</v>
      </c>
      <c r="N5224" s="2">
        <f t="shared" si="163"/>
        <v>30</v>
      </c>
    </row>
    <row r="5225" spans="1:14" x14ac:dyDescent="0.35">
      <c r="A5225" t="s">
        <v>54</v>
      </c>
      <c r="B5225" t="s">
        <v>234</v>
      </c>
      <c r="C5225" s="1">
        <v>44140</v>
      </c>
      <c r="D5225" t="s">
        <v>125</v>
      </c>
      <c r="E5225" s="3">
        <v>0.86199999999999999</v>
      </c>
      <c r="F5225" s="4">
        <v>0</v>
      </c>
      <c r="G5225" s="2">
        <v>20080</v>
      </c>
      <c r="H5225" s="2">
        <v>19325</v>
      </c>
      <c r="I5225" s="2">
        <v>20080</v>
      </c>
      <c r="J5225" s="2">
        <v>20360</v>
      </c>
      <c r="K5225" s="2">
        <v>20860</v>
      </c>
      <c r="L5225" t="str">
        <f t="shared" si="162"/>
        <v/>
      </c>
      <c r="M5225" t="str">
        <f>IFERROR(VLOOKUP(A5225,'Статус менеджера'!$A$2:$B$48,2,TRUE),"")</f>
        <v>Продавець малим клієнтам</v>
      </c>
      <c r="N5225" s="2">
        <f t="shared" si="163"/>
        <v>12</v>
      </c>
    </row>
    <row r="5226" spans="1:14" x14ac:dyDescent="0.35">
      <c r="A5226" t="s">
        <v>54</v>
      </c>
      <c r="B5226" t="s">
        <v>234</v>
      </c>
      <c r="C5226" s="1">
        <v>44140</v>
      </c>
      <c r="D5226" t="s">
        <v>124</v>
      </c>
      <c r="E5226" s="3">
        <v>1.02</v>
      </c>
      <c r="F5226" s="4">
        <v>0</v>
      </c>
      <c r="G5226" s="2">
        <v>17715</v>
      </c>
      <c r="H5226" s="2">
        <v>17005</v>
      </c>
      <c r="I5226" s="2">
        <v>17715</v>
      </c>
      <c r="J5226" s="2">
        <v>17995</v>
      </c>
      <c r="K5226" s="2">
        <v>18495</v>
      </c>
      <c r="L5226" t="str">
        <f t="shared" si="162"/>
        <v/>
      </c>
      <c r="M5226" t="str">
        <f>IFERROR(VLOOKUP(A5226,'Статус менеджера'!$A$2:$B$48,2,TRUE),"")</f>
        <v>Продавець малим клієнтам</v>
      </c>
      <c r="N5226" s="2">
        <f t="shared" si="163"/>
        <v>12</v>
      </c>
    </row>
    <row r="5227" spans="1:14" x14ac:dyDescent="0.35">
      <c r="A5227" t="s">
        <v>54</v>
      </c>
      <c r="B5227" t="s">
        <v>234</v>
      </c>
      <c r="C5227" s="1">
        <v>44140</v>
      </c>
      <c r="D5227" t="s">
        <v>147</v>
      </c>
      <c r="E5227" s="3">
        <v>0.23</v>
      </c>
      <c r="F5227" s="4">
        <v>0</v>
      </c>
      <c r="G5227" s="2">
        <v>22305</v>
      </c>
      <c r="H5227" s="2">
        <v>21515</v>
      </c>
      <c r="I5227" s="2">
        <v>22305</v>
      </c>
      <c r="J5227" s="2">
        <v>22585</v>
      </c>
      <c r="K5227" s="2">
        <v>23085</v>
      </c>
      <c r="L5227" t="str">
        <f t="shared" si="162"/>
        <v/>
      </c>
      <c r="M5227" t="str">
        <f>IFERROR(VLOOKUP(A5227,'Статус менеджера'!$A$2:$B$48,2,TRUE),"")</f>
        <v>Продавець малим клієнтам</v>
      </c>
      <c r="N5227" s="2">
        <f t="shared" si="163"/>
        <v>12</v>
      </c>
    </row>
    <row r="5228" spans="1:14" x14ac:dyDescent="0.35">
      <c r="A5228" t="s">
        <v>54</v>
      </c>
      <c r="B5228" t="s">
        <v>234</v>
      </c>
      <c r="C5228" s="1">
        <v>44140</v>
      </c>
      <c r="D5228" t="s">
        <v>124</v>
      </c>
      <c r="E5228" s="3">
        <v>2.9649999999999999</v>
      </c>
      <c r="F5228" s="4">
        <v>0</v>
      </c>
      <c r="G5228" s="2">
        <v>17715</v>
      </c>
      <c r="H5228" s="2">
        <v>17005</v>
      </c>
      <c r="I5228" s="2">
        <v>17715</v>
      </c>
      <c r="J5228" s="2">
        <v>17995</v>
      </c>
      <c r="K5228" s="2">
        <v>18495</v>
      </c>
      <c r="L5228" t="str">
        <f t="shared" si="162"/>
        <v/>
      </c>
      <c r="M5228" t="str">
        <f>IFERROR(VLOOKUP(A5228,'Статус менеджера'!$A$2:$B$48,2,TRUE),"")</f>
        <v>Продавець малим клієнтам</v>
      </c>
      <c r="N5228" s="2">
        <f t="shared" si="163"/>
        <v>12</v>
      </c>
    </row>
    <row r="5229" spans="1:14" x14ac:dyDescent="0.35">
      <c r="A5229" t="s">
        <v>54</v>
      </c>
      <c r="B5229" t="s">
        <v>234</v>
      </c>
      <c r="C5229" s="1">
        <v>44140</v>
      </c>
      <c r="D5229" t="s">
        <v>116</v>
      </c>
      <c r="E5229" s="3">
        <v>0.98499999999999999</v>
      </c>
      <c r="F5229" s="4">
        <v>0</v>
      </c>
      <c r="G5229" s="2">
        <v>18690</v>
      </c>
      <c r="H5229" s="2">
        <v>17985</v>
      </c>
      <c r="I5229" s="2">
        <v>18690</v>
      </c>
      <c r="J5229" s="2">
        <v>18880</v>
      </c>
      <c r="K5229" s="2">
        <v>19330</v>
      </c>
      <c r="L5229" t="str">
        <f t="shared" si="162"/>
        <v/>
      </c>
      <c r="M5229" t="str">
        <f>IFERROR(VLOOKUP(A5229,'Статус менеджера'!$A$2:$B$48,2,TRUE),"")</f>
        <v>Продавець малим клієнтам</v>
      </c>
      <c r="N5229" s="2">
        <f t="shared" si="163"/>
        <v>12</v>
      </c>
    </row>
    <row r="5230" spans="1:14" x14ac:dyDescent="0.35">
      <c r="A5230" t="s">
        <v>54</v>
      </c>
      <c r="B5230" t="s">
        <v>234</v>
      </c>
      <c r="C5230" s="1">
        <v>44140</v>
      </c>
      <c r="D5230" t="s">
        <v>116</v>
      </c>
      <c r="E5230" s="3">
        <v>1.7749999999999999</v>
      </c>
      <c r="F5230" s="4">
        <v>0</v>
      </c>
      <c r="G5230" s="2">
        <v>18690</v>
      </c>
      <c r="H5230" s="2">
        <v>17985</v>
      </c>
      <c r="I5230" s="2">
        <v>18690</v>
      </c>
      <c r="J5230" s="2">
        <v>18880</v>
      </c>
      <c r="K5230" s="2">
        <v>19330</v>
      </c>
      <c r="L5230" t="str">
        <f t="shared" si="162"/>
        <v/>
      </c>
      <c r="M5230" t="str">
        <f>IFERROR(VLOOKUP(A5230,'Статус менеджера'!$A$2:$B$48,2,TRUE),"")</f>
        <v>Продавець малим клієнтам</v>
      </c>
      <c r="N5230" s="2">
        <f t="shared" si="163"/>
        <v>12</v>
      </c>
    </row>
    <row r="5231" spans="1:14" x14ac:dyDescent="0.35">
      <c r="A5231" t="s">
        <v>58</v>
      </c>
      <c r="B5231" t="s">
        <v>114</v>
      </c>
      <c r="C5231" s="1">
        <v>44139</v>
      </c>
      <c r="D5231" t="s">
        <v>138</v>
      </c>
      <c r="E5231" s="3">
        <v>0.104</v>
      </c>
      <c r="F5231" s="4">
        <v>0</v>
      </c>
      <c r="G5231" s="2">
        <v>20455</v>
      </c>
      <c r="H5231" s="2">
        <v>19670</v>
      </c>
      <c r="I5231" s="2">
        <v>20455</v>
      </c>
      <c r="J5231" s="2">
        <v>20705</v>
      </c>
      <c r="K5231" s="2">
        <v>21205</v>
      </c>
      <c r="L5231" t="str">
        <f t="shared" si="162"/>
        <v/>
      </c>
      <c r="M5231" t="str">
        <f>IFERROR(VLOOKUP(A5231,'Статус менеджера'!$A$2:$B$48,2,TRUE),"")</f>
        <v/>
      </c>
      <c r="N5231" s="2">
        <f t="shared" si="163"/>
        <v>12</v>
      </c>
    </row>
    <row r="5232" spans="1:14" x14ac:dyDescent="0.35">
      <c r="A5232" t="s">
        <v>58</v>
      </c>
      <c r="B5232" t="s">
        <v>114</v>
      </c>
      <c r="C5232" s="1">
        <v>44139</v>
      </c>
      <c r="D5232" t="s">
        <v>138</v>
      </c>
      <c r="E5232" s="3">
        <v>0.46100000000000002</v>
      </c>
      <c r="F5232" s="4">
        <v>0</v>
      </c>
      <c r="G5232" s="2">
        <v>20455</v>
      </c>
      <c r="H5232" s="2">
        <v>19670</v>
      </c>
      <c r="I5232" s="2">
        <v>20455</v>
      </c>
      <c r="J5232" s="2">
        <v>20705</v>
      </c>
      <c r="K5232" s="2">
        <v>21205</v>
      </c>
      <c r="L5232" t="str">
        <f t="shared" si="162"/>
        <v/>
      </c>
      <c r="M5232" t="str">
        <f>IFERROR(VLOOKUP(A5232,'Статус менеджера'!$A$2:$B$48,2,TRUE),"")</f>
        <v/>
      </c>
      <c r="N5232" s="2">
        <f t="shared" si="163"/>
        <v>12</v>
      </c>
    </row>
    <row r="5233" spans="1:14" x14ac:dyDescent="0.35">
      <c r="A5233" t="s">
        <v>58</v>
      </c>
      <c r="B5233" t="s">
        <v>114</v>
      </c>
      <c r="C5233" s="1">
        <v>44139</v>
      </c>
      <c r="D5233" t="s">
        <v>120</v>
      </c>
      <c r="E5233" s="3">
        <v>0.64400000000000002</v>
      </c>
      <c r="F5233" s="4">
        <v>0</v>
      </c>
      <c r="G5233" s="2">
        <v>17150</v>
      </c>
      <c r="H5233" s="2">
        <v>16215</v>
      </c>
      <c r="I5233" s="2">
        <v>16905</v>
      </c>
      <c r="J5233" s="2">
        <v>17190</v>
      </c>
      <c r="K5233" s="2">
        <v>17690</v>
      </c>
      <c r="L5233" t="str">
        <f t="shared" si="162"/>
        <v/>
      </c>
      <c r="M5233" t="str">
        <f>IFERROR(VLOOKUP(A5233,'Статус менеджера'!$A$2:$B$48,2,TRUE),"")</f>
        <v/>
      </c>
      <c r="N5233" s="2">
        <f t="shared" si="163"/>
        <v>18.87719298245614</v>
      </c>
    </row>
    <row r="5234" spans="1:14" x14ac:dyDescent="0.35">
      <c r="A5234" t="s">
        <v>58</v>
      </c>
      <c r="B5234" t="s">
        <v>114</v>
      </c>
      <c r="C5234" s="1">
        <v>44139</v>
      </c>
      <c r="D5234" t="s">
        <v>120</v>
      </c>
      <c r="E5234" s="3">
        <v>0.108</v>
      </c>
      <c r="F5234" s="4">
        <v>0</v>
      </c>
      <c r="G5234" s="2">
        <v>17155</v>
      </c>
      <c r="H5234" s="2">
        <v>16215</v>
      </c>
      <c r="I5234" s="2">
        <v>16910</v>
      </c>
      <c r="J5234" s="2">
        <v>17190</v>
      </c>
      <c r="K5234" s="2">
        <v>17690</v>
      </c>
      <c r="L5234" t="str">
        <f t="shared" si="162"/>
        <v/>
      </c>
      <c r="M5234" t="str">
        <f>IFERROR(VLOOKUP(A5234,'Статус менеджера'!$A$2:$B$48,2,TRUE),"")</f>
        <v/>
      </c>
      <c r="N5234" s="2">
        <f t="shared" si="163"/>
        <v>19</v>
      </c>
    </row>
    <row r="5235" spans="1:14" x14ac:dyDescent="0.35">
      <c r="A5235" t="s">
        <v>58</v>
      </c>
      <c r="B5235" t="s">
        <v>114</v>
      </c>
      <c r="C5235" s="1">
        <v>44139</v>
      </c>
      <c r="D5235" t="s">
        <v>124</v>
      </c>
      <c r="E5235" s="3">
        <v>0.13</v>
      </c>
      <c r="F5235" s="4">
        <v>0</v>
      </c>
      <c r="G5235" s="2">
        <v>17830</v>
      </c>
      <c r="H5235" s="2">
        <v>17120</v>
      </c>
      <c r="I5235" s="2">
        <v>17830</v>
      </c>
      <c r="J5235" s="2">
        <v>18110</v>
      </c>
      <c r="K5235" s="2">
        <v>18610</v>
      </c>
      <c r="L5235" t="str">
        <f t="shared" si="162"/>
        <v/>
      </c>
      <c r="M5235" t="str">
        <f>IFERROR(VLOOKUP(A5235,'Статус менеджера'!$A$2:$B$48,2,TRUE),"")</f>
        <v/>
      </c>
      <c r="N5235" s="2">
        <f t="shared" si="163"/>
        <v>12</v>
      </c>
    </row>
    <row r="5236" spans="1:14" x14ac:dyDescent="0.35">
      <c r="A5236" t="s">
        <v>58</v>
      </c>
      <c r="B5236" t="s">
        <v>114</v>
      </c>
      <c r="C5236" s="1">
        <v>44139</v>
      </c>
      <c r="D5236" t="s">
        <v>124</v>
      </c>
      <c r="E5236" s="3">
        <v>0.124</v>
      </c>
      <c r="F5236" s="4">
        <v>0</v>
      </c>
      <c r="G5236" s="2">
        <v>17830</v>
      </c>
      <c r="H5236" s="2">
        <v>17120</v>
      </c>
      <c r="I5236" s="2">
        <v>17830</v>
      </c>
      <c r="J5236" s="2">
        <v>18110</v>
      </c>
      <c r="K5236" s="2">
        <v>18610</v>
      </c>
      <c r="L5236" t="str">
        <f t="shared" si="162"/>
        <v/>
      </c>
      <c r="M5236" t="str">
        <f>IFERROR(VLOOKUP(A5236,'Статус менеджера'!$A$2:$B$48,2,TRUE),"")</f>
        <v/>
      </c>
      <c r="N5236" s="2">
        <f t="shared" si="163"/>
        <v>12</v>
      </c>
    </row>
    <row r="5237" spans="1:14" x14ac:dyDescent="0.35">
      <c r="A5237" t="s">
        <v>58</v>
      </c>
      <c r="B5237" t="s">
        <v>114</v>
      </c>
      <c r="C5237" s="1">
        <v>44139</v>
      </c>
      <c r="D5237" t="s">
        <v>121</v>
      </c>
      <c r="E5237" s="3">
        <v>0.51100000000000001</v>
      </c>
      <c r="F5237" s="4">
        <v>0</v>
      </c>
      <c r="G5237" s="2">
        <v>19210</v>
      </c>
      <c r="H5237" s="2">
        <v>18505</v>
      </c>
      <c r="I5237" s="2">
        <v>19210</v>
      </c>
      <c r="J5237" s="2">
        <v>19400</v>
      </c>
      <c r="K5237" s="2">
        <v>19850</v>
      </c>
      <c r="L5237" t="str">
        <f t="shared" si="162"/>
        <v/>
      </c>
      <c r="M5237" t="str">
        <f>IFERROR(VLOOKUP(A5237,'Статус менеджера'!$A$2:$B$48,2,TRUE),"")</f>
        <v/>
      </c>
      <c r="N5237" s="2">
        <f t="shared" si="163"/>
        <v>12</v>
      </c>
    </row>
    <row r="5238" spans="1:14" x14ac:dyDescent="0.35">
      <c r="A5238" t="s">
        <v>58</v>
      </c>
      <c r="B5238" t="s">
        <v>114</v>
      </c>
      <c r="C5238" s="1">
        <v>44139</v>
      </c>
      <c r="D5238" t="s">
        <v>121</v>
      </c>
      <c r="E5238" s="3">
        <v>0.49399999999999999</v>
      </c>
      <c r="F5238" s="4">
        <v>0</v>
      </c>
      <c r="G5238" s="2">
        <v>19210</v>
      </c>
      <c r="H5238" s="2">
        <v>18505</v>
      </c>
      <c r="I5238" s="2">
        <v>19210</v>
      </c>
      <c r="J5238" s="2">
        <v>19400</v>
      </c>
      <c r="K5238" s="2">
        <v>19850</v>
      </c>
      <c r="L5238" t="str">
        <f t="shared" si="162"/>
        <v/>
      </c>
      <c r="M5238" t="str">
        <f>IFERROR(VLOOKUP(A5238,'Статус менеджера'!$A$2:$B$48,2,TRUE),"")</f>
        <v/>
      </c>
      <c r="N5238" s="2">
        <f t="shared" si="163"/>
        <v>12</v>
      </c>
    </row>
    <row r="5239" spans="1:14" x14ac:dyDescent="0.35">
      <c r="A5239" t="s">
        <v>58</v>
      </c>
      <c r="B5239" t="s">
        <v>114</v>
      </c>
      <c r="C5239" s="1">
        <v>44139</v>
      </c>
      <c r="D5239" t="s">
        <v>121</v>
      </c>
      <c r="E5239" s="3">
        <v>0.255</v>
      </c>
      <c r="F5239" s="4">
        <v>0</v>
      </c>
      <c r="G5239" s="2">
        <v>19210</v>
      </c>
      <c r="H5239" s="2">
        <v>18505</v>
      </c>
      <c r="I5239" s="2">
        <v>19210</v>
      </c>
      <c r="J5239" s="2">
        <v>19400</v>
      </c>
      <c r="K5239" s="2">
        <v>19850</v>
      </c>
      <c r="L5239" t="str">
        <f t="shared" si="162"/>
        <v/>
      </c>
      <c r="M5239" t="str">
        <f>IFERROR(VLOOKUP(A5239,'Статус менеджера'!$A$2:$B$48,2,TRUE),"")</f>
        <v/>
      </c>
      <c r="N5239" s="2">
        <f t="shared" si="163"/>
        <v>12</v>
      </c>
    </row>
    <row r="5240" spans="1:14" x14ac:dyDescent="0.35">
      <c r="A5240" t="s">
        <v>58</v>
      </c>
      <c r="B5240" t="s">
        <v>114</v>
      </c>
      <c r="C5240" s="1">
        <v>44139</v>
      </c>
      <c r="D5240" t="s">
        <v>121</v>
      </c>
      <c r="E5240" s="3">
        <v>0.28199999999999997</v>
      </c>
      <c r="F5240" s="4">
        <v>0</v>
      </c>
      <c r="G5240" s="2">
        <v>19210</v>
      </c>
      <c r="H5240" s="2">
        <v>18505</v>
      </c>
      <c r="I5240" s="2">
        <v>19210</v>
      </c>
      <c r="J5240" s="2">
        <v>19400</v>
      </c>
      <c r="K5240" s="2">
        <v>19850</v>
      </c>
      <c r="L5240" t="str">
        <f t="shared" si="162"/>
        <v/>
      </c>
      <c r="M5240" t="str">
        <f>IFERROR(VLOOKUP(A5240,'Статус менеджера'!$A$2:$B$48,2,TRUE),"")</f>
        <v/>
      </c>
      <c r="N5240" s="2">
        <f t="shared" si="163"/>
        <v>12</v>
      </c>
    </row>
    <row r="5241" spans="1:14" x14ac:dyDescent="0.35">
      <c r="A5241" t="s">
        <v>58</v>
      </c>
      <c r="B5241" t="s">
        <v>114</v>
      </c>
      <c r="C5241" s="1">
        <v>44139</v>
      </c>
      <c r="D5241" t="s">
        <v>131</v>
      </c>
      <c r="E5241" s="3">
        <v>8.9999999999999993E-3</v>
      </c>
      <c r="F5241" s="4">
        <v>0</v>
      </c>
      <c r="G5241" s="2">
        <v>20390</v>
      </c>
      <c r="H5241" s="2">
        <v>19645</v>
      </c>
      <c r="I5241" s="2">
        <v>20390</v>
      </c>
      <c r="J5241" s="2">
        <v>20580</v>
      </c>
      <c r="K5241" s="2">
        <v>21030</v>
      </c>
      <c r="L5241" t="str">
        <f t="shared" si="162"/>
        <v/>
      </c>
      <c r="M5241" t="str">
        <f>IFERROR(VLOOKUP(A5241,'Статус менеджера'!$A$2:$B$48,2,TRUE),"")</f>
        <v/>
      </c>
      <c r="N5241" s="2">
        <f t="shared" si="163"/>
        <v>12</v>
      </c>
    </row>
    <row r="5242" spans="1:14" x14ac:dyDescent="0.35">
      <c r="A5242" t="s">
        <v>58</v>
      </c>
      <c r="B5242" t="s">
        <v>114</v>
      </c>
      <c r="C5242" s="1">
        <v>44139</v>
      </c>
      <c r="D5242" t="s">
        <v>131</v>
      </c>
      <c r="E5242" s="3">
        <v>0.36499999999999999</v>
      </c>
      <c r="F5242" s="4">
        <v>0</v>
      </c>
      <c r="G5242" s="2">
        <v>20390</v>
      </c>
      <c r="H5242" s="2">
        <v>19645</v>
      </c>
      <c r="I5242" s="2">
        <v>20390</v>
      </c>
      <c r="J5242" s="2">
        <v>20580</v>
      </c>
      <c r="K5242" s="2">
        <v>21030</v>
      </c>
      <c r="L5242" t="str">
        <f t="shared" si="162"/>
        <v/>
      </c>
      <c r="M5242" t="str">
        <f>IFERROR(VLOOKUP(A5242,'Статус менеджера'!$A$2:$B$48,2,TRUE),"")</f>
        <v/>
      </c>
      <c r="N5242" s="2">
        <f t="shared" si="163"/>
        <v>12</v>
      </c>
    </row>
    <row r="5243" spans="1:14" x14ac:dyDescent="0.35">
      <c r="A5243" t="s">
        <v>58</v>
      </c>
      <c r="B5243" t="s">
        <v>114</v>
      </c>
      <c r="C5243" s="1">
        <v>44139</v>
      </c>
      <c r="D5243" t="s">
        <v>131</v>
      </c>
      <c r="E5243" s="3">
        <v>0.29599999999999999</v>
      </c>
      <c r="F5243" s="4">
        <v>0</v>
      </c>
      <c r="G5243" s="2">
        <v>20555</v>
      </c>
      <c r="H5243" s="2">
        <v>19810</v>
      </c>
      <c r="I5243" s="2">
        <v>20555</v>
      </c>
      <c r="J5243" s="2">
        <v>20745</v>
      </c>
      <c r="K5243" s="2">
        <v>21195</v>
      </c>
      <c r="L5243" t="str">
        <f t="shared" si="162"/>
        <v/>
      </c>
      <c r="M5243" t="str">
        <f>IFERROR(VLOOKUP(A5243,'Статус менеджера'!$A$2:$B$48,2,TRUE),"")</f>
        <v/>
      </c>
      <c r="N5243" s="2">
        <f t="shared" si="163"/>
        <v>12</v>
      </c>
    </row>
    <row r="5244" spans="1:14" x14ac:dyDescent="0.35">
      <c r="A5244" t="s">
        <v>58</v>
      </c>
      <c r="B5244" t="s">
        <v>114</v>
      </c>
      <c r="C5244" s="1">
        <v>44139</v>
      </c>
      <c r="D5244" t="s">
        <v>116</v>
      </c>
      <c r="E5244" s="3">
        <v>1.464</v>
      </c>
      <c r="F5244" s="4">
        <v>0</v>
      </c>
      <c r="G5244" s="2">
        <v>18535</v>
      </c>
      <c r="H5244" s="2">
        <v>17830</v>
      </c>
      <c r="I5244" s="2">
        <v>18535</v>
      </c>
      <c r="J5244" s="2">
        <v>18725</v>
      </c>
      <c r="K5244" s="2">
        <v>19175</v>
      </c>
      <c r="L5244" t="str">
        <f t="shared" si="162"/>
        <v/>
      </c>
      <c r="M5244" t="str">
        <f>IFERROR(VLOOKUP(A5244,'Статус менеджера'!$A$2:$B$48,2,TRUE),"")</f>
        <v/>
      </c>
      <c r="N5244" s="2">
        <f t="shared" si="163"/>
        <v>12</v>
      </c>
    </row>
    <row r="5245" spans="1:14" x14ac:dyDescent="0.35">
      <c r="A5245" t="s">
        <v>58</v>
      </c>
      <c r="B5245" t="s">
        <v>114</v>
      </c>
      <c r="C5245" s="1">
        <v>44139</v>
      </c>
      <c r="D5245" t="s">
        <v>116</v>
      </c>
      <c r="E5245" s="3">
        <v>2.1709999999999998</v>
      </c>
      <c r="F5245" s="4">
        <v>0</v>
      </c>
      <c r="G5245" s="2">
        <v>18535</v>
      </c>
      <c r="H5245" s="2">
        <v>17830</v>
      </c>
      <c r="I5245" s="2">
        <v>18535</v>
      </c>
      <c r="J5245" s="2">
        <v>18725</v>
      </c>
      <c r="K5245" s="2">
        <v>19175</v>
      </c>
      <c r="L5245" t="str">
        <f t="shared" si="162"/>
        <v/>
      </c>
      <c r="M5245" t="str">
        <f>IFERROR(VLOOKUP(A5245,'Статус менеджера'!$A$2:$B$48,2,TRUE),"")</f>
        <v/>
      </c>
      <c r="N5245" s="2">
        <f t="shared" si="163"/>
        <v>12</v>
      </c>
    </row>
    <row r="5246" spans="1:14" x14ac:dyDescent="0.35">
      <c r="A5246" t="s">
        <v>58</v>
      </c>
      <c r="B5246" t="s">
        <v>114</v>
      </c>
      <c r="C5246" s="1">
        <v>44139</v>
      </c>
      <c r="D5246" t="s">
        <v>122</v>
      </c>
      <c r="E5246" s="3">
        <v>7.2999999999999995E-2</v>
      </c>
      <c r="F5246" s="4">
        <v>0</v>
      </c>
      <c r="G5246" s="2">
        <v>18535</v>
      </c>
      <c r="H5246" s="2">
        <v>17830</v>
      </c>
      <c r="I5246" s="2">
        <v>18535</v>
      </c>
      <c r="J5246" s="2">
        <v>18725</v>
      </c>
      <c r="K5246" s="2">
        <v>19175</v>
      </c>
      <c r="L5246" t="str">
        <f t="shared" si="162"/>
        <v/>
      </c>
      <c r="M5246" t="str">
        <f>IFERROR(VLOOKUP(A5246,'Статус менеджера'!$A$2:$B$48,2,TRUE),"")</f>
        <v/>
      </c>
      <c r="N5246" s="2">
        <f t="shared" si="163"/>
        <v>12</v>
      </c>
    </row>
    <row r="5247" spans="1:14" x14ac:dyDescent="0.35">
      <c r="A5247" t="s">
        <v>58</v>
      </c>
      <c r="B5247" t="s">
        <v>114</v>
      </c>
      <c r="C5247" s="1">
        <v>44139</v>
      </c>
      <c r="D5247" t="s">
        <v>122</v>
      </c>
      <c r="E5247" s="3">
        <v>0.04</v>
      </c>
      <c r="F5247" s="4">
        <v>0</v>
      </c>
      <c r="G5247" s="2">
        <v>18535</v>
      </c>
      <c r="H5247" s="2">
        <v>17830</v>
      </c>
      <c r="I5247" s="2">
        <v>18535</v>
      </c>
      <c r="J5247" s="2">
        <v>18725</v>
      </c>
      <c r="K5247" s="2">
        <v>19175</v>
      </c>
      <c r="L5247" t="str">
        <f t="shared" si="162"/>
        <v/>
      </c>
      <c r="M5247" t="str">
        <f>IFERROR(VLOOKUP(A5247,'Статус менеджера'!$A$2:$B$48,2,TRUE),"")</f>
        <v/>
      </c>
      <c r="N5247" s="2">
        <f t="shared" si="163"/>
        <v>12</v>
      </c>
    </row>
    <row r="5248" spans="1:14" x14ac:dyDescent="0.35">
      <c r="A5248" t="s">
        <v>33</v>
      </c>
      <c r="B5248" t="s">
        <v>224</v>
      </c>
      <c r="C5248" s="1">
        <v>44142</v>
      </c>
      <c r="D5248" t="s">
        <v>134</v>
      </c>
      <c r="E5248" s="3">
        <v>6.4880000000000004</v>
      </c>
      <c r="F5248" s="4">
        <v>0</v>
      </c>
      <c r="G5248" s="2">
        <v>36195</v>
      </c>
      <c r="H5248" s="2">
        <v>32720</v>
      </c>
      <c r="I5248" s="2">
        <v>33385</v>
      </c>
      <c r="J5248" s="2">
        <v>33975</v>
      </c>
      <c r="K5248" s="2">
        <v>34325</v>
      </c>
      <c r="L5248" t="str">
        <f t="shared" si="162"/>
        <v/>
      </c>
      <c r="M5248" t="str">
        <f>IFERROR(VLOOKUP(A5248,'Статус менеджера'!$A$2:$B$48,2,TRUE),"")</f>
        <v>Продавець малим клієнтам</v>
      </c>
      <c r="N5248" s="2">
        <f t="shared" si="163"/>
        <v>30</v>
      </c>
    </row>
    <row r="5249" spans="1:14" x14ac:dyDescent="0.35">
      <c r="A5249" t="s">
        <v>33</v>
      </c>
      <c r="B5249" t="s">
        <v>224</v>
      </c>
      <c r="C5249" s="1">
        <v>44142</v>
      </c>
      <c r="D5249" t="s">
        <v>134</v>
      </c>
      <c r="E5249" s="3">
        <v>0.81100000000000005</v>
      </c>
      <c r="F5249" s="4">
        <v>0</v>
      </c>
      <c r="G5249" s="2">
        <v>36195</v>
      </c>
      <c r="H5249" s="2">
        <v>32720</v>
      </c>
      <c r="I5249" s="2">
        <v>33385</v>
      </c>
      <c r="J5249" s="2">
        <v>33975</v>
      </c>
      <c r="K5249" s="2">
        <v>34325</v>
      </c>
      <c r="L5249" t="str">
        <f t="shared" si="162"/>
        <v/>
      </c>
      <c r="M5249" t="str">
        <f>IFERROR(VLOOKUP(A5249,'Статус менеджера'!$A$2:$B$48,2,TRUE),"")</f>
        <v>Продавець малим клієнтам</v>
      </c>
      <c r="N5249" s="2">
        <f t="shared" si="163"/>
        <v>30</v>
      </c>
    </row>
    <row r="5250" spans="1:14" x14ac:dyDescent="0.35">
      <c r="A5250" t="s">
        <v>33</v>
      </c>
      <c r="B5250" t="s">
        <v>224</v>
      </c>
      <c r="C5250" s="1">
        <v>44142</v>
      </c>
      <c r="D5250" t="s">
        <v>134</v>
      </c>
      <c r="E5250" s="3">
        <v>6.4880000000000004</v>
      </c>
      <c r="F5250" s="4">
        <v>0</v>
      </c>
      <c r="G5250" s="2">
        <v>36195</v>
      </c>
      <c r="H5250" s="2">
        <v>32720</v>
      </c>
      <c r="I5250" s="2">
        <v>33385</v>
      </c>
      <c r="J5250" s="2">
        <v>33975</v>
      </c>
      <c r="K5250" s="2">
        <v>34325</v>
      </c>
      <c r="L5250" t="str">
        <f t="shared" ref="L5250:L5313" si="164">IFERROR(IF(AND(M5250="Продавець малим клієнтам", OR(B5250="Східний регіон", B5250="Західний регіон", B5250="Північний регіон", B5250="Південний регіон", B5250="Центральний регіон", B5250="Будівництво", B5250="Дистрибуція роздріб")), E5250*N5250, ""),"")</f>
        <v/>
      </c>
      <c r="M5250" t="str">
        <f>IFERROR(VLOOKUP(A5250,'Статус менеджера'!$A$2:$B$48,2,TRUE),"")</f>
        <v>Продавець малим клієнтам</v>
      </c>
      <c r="N5250" s="2">
        <f t="shared" ref="N5250:N5313" si="165">IFERROR(IF(G5250 &lt;= H5250, 8,
    IF(G5250 &lt;= I5250, 8 + (G5250 - H5250) * (12 - 8) / (I5250 - H5250),
       IF(G5250 &lt;= J5250, 12 + (G5250 - I5250) * (20 - 12) / (J5250 - I5250),
          IF(G5250 &lt;= K5250, 20 + (G5250 - J5250) * (30 - 20) / (K5250 - J5250),
             30)))),"")</f>
        <v>30</v>
      </c>
    </row>
    <row r="5251" spans="1:14" x14ac:dyDescent="0.35">
      <c r="A5251" t="s">
        <v>33</v>
      </c>
      <c r="B5251" t="s">
        <v>224</v>
      </c>
      <c r="C5251" s="1">
        <v>44142</v>
      </c>
      <c r="D5251" t="s">
        <v>134</v>
      </c>
      <c r="E5251" s="3">
        <v>1.6220000000000001</v>
      </c>
      <c r="F5251" s="4">
        <v>0</v>
      </c>
      <c r="G5251" s="2">
        <v>36195</v>
      </c>
      <c r="H5251" s="2">
        <v>32720</v>
      </c>
      <c r="I5251" s="2">
        <v>33385</v>
      </c>
      <c r="J5251" s="2">
        <v>33975</v>
      </c>
      <c r="K5251" s="2">
        <v>34325</v>
      </c>
      <c r="L5251" t="str">
        <f t="shared" si="164"/>
        <v/>
      </c>
      <c r="M5251" t="str">
        <f>IFERROR(VLOOKUP(A5251,'Статус менеджера'!$A$2:$B$48,2,TRUE),"")</f>
        <v>Продавець малим клієнтам</v>
      </c>
      <c r="N5251" s="2">
        <f t="shared" si="165"/>
        <v>30</v>
      </c>
    </row>
    <row r="5252" spans="1:14" x14ac:dyDescent="0.35">
      <c r="A5252" t="s">
        <v>33</v>
      </c>
      <c r="B5252" t="s">
        <v>224</v>
      </c>
      <c r="C5252" s="1">
        <v>44142</v>
      </c>
      <c r="D5252" t="s">
        <v>134</v>
      </c>
      <c r="E5252" s="3">
        <v>5.6769999999999996</v>
      </c>
      <c r="F5252" s="4">
        <v>0</v>
      </c>
      <c r="G5252" s="2">
        <v>36195</v>
      </c>
      <c r="H5252" s="2">
        <v>32720</v>
      </c>
      <c r="I5252" s="2">
        <v>33385</v>
      </c>
      <c r="J5252" s="2">
        <v>33975</v>
      </c>
      <c r="K5252" s="2">
        <v>34325</v>
      </c>
      <c r="L5252" t="str">
        <f t="shared" si="164"/>
        <v/>
      </c>
      <c r="M5252" t="str">
        <f>IFERROR(VLOOKUP(A5252,'Статус менеджера'!$A$2:$B$48,2,TRUE),"")</f>
        <v>Продавець малим клієнтам</v>
      </c>
      <c r="N5252" s="2">
        <f t="shared" si="165"/>
        <v>30</v>
      </c>
    </row>
    <row r="5253" spans="1:14" x14ac:dyDescent="0.35">
      <c r="A5253" t="s">
        <v>33</v>
      </c>
      <c r="B5253" t="s">
        <v>224</v>
      </c>
      <c r="C5253" s="1">
        <v>44142</v>
      </c>
      <c r="D5253" t="s">
        <v>134</v>
      </c>
      <c r="E5253" s="3">
        <v>1.6220000000000001</v>
      </c>
      <c r="F5253" s="4">
        <v>0</v>
      </c>
      <c r="G5253" s="2">
        <v>36195</v>
      </c>
      <c r="H5253" s="2">
        <v>32720</v>
      </c>
      <c r="I5253" s="2">
        <v>33385</v>
      </c>
      <c r="J5253" s="2">
        <v>33975</v>
      </c>
      <c r="K5253" s="2">
        <v>34325</v>
      </c>
      <c r="L5253" t="str">
        <f t="shared" si="164"/>
        <v/>
      </c>
      <c r="M5253" t="str">
        <f>IFERROR(VLOOKUP(A5253,'Статус менеджера'!$A$2:$B$48,2,TRUE),"")</f>
        <v>Продавець малим клієнтам</v>
      </c>
      <c r="N5253" s="2">
        <f t="shared" si="165"/>
        <v>30</v>
      </c>
    </row>
    <row r="5254" spans="1:14" x14ac:dyDescent="0.35">
      <c r="A5254" t="s">
        <v>33</v>
      </c>
      <c r="B5254" t="s">
        <v>224</v>
      </c>
      <c r="C5254" s="1">
        <v>44142</v>
      </c>
      <c r="D5254" t="s">
        <v>134</v>
      </c>
      <c r="E5254" s="3">
        <v>3.2440000000000002</v>
      </c>
      <c r="F5254" s="4">
        <v>0</v>
      </c>
      <c r="G5254" s="2">
        <v>36195</v>
      </c>
      <c r="H5254" s="2">
        <v>32720</v>
      </c>
      <c r="I5254" s="2">
        <v>33385</v>
      </c>
      <c r="J5254" s="2">
        <v>33975</v>
      </c>
      <c r="K5254" s="2">
        <v>34325</v>
      </c>
      <c r="L5254" t="str">
        <f t="shared" si="164"/>
        <v/>
      </c>
      <c r="M5254" t="str">
        <f>IFERROR(VLOOKUP(A5254,'Статус менеджера'!$A$2:$B$48,2,TRUE),"")</f>
        <v>Продавець малим клієнтам</v>
      </c>
      <c r="N5254" s="2">
        <f t="shared" si="165"/>
        <v>30</v>
      </c>
    </row>
    <row r="5255" spans="1:14" x14ac:dyDescent="0.35">
      <c r="A5255" t="s">
        <v>33</v>
      </c>
      <c r="B5255" t="s">
        <v>224</v>
      </c>
      <c r="C5255" s="1">
        <v>44142</v>
      </c>
      <c r="D5255" t="s">
        <v>134</v>
      </c>
      <c r="E5255" s="3">
        <v>1.6220000000000001</v>
      </c>
      <c r="F5255" s="4">
        <v>0</v>
      </c>
      <c r="G5255" s="2">
        <v>36195</v>
      </c>
      <c r="H5255" s="2">
        <v>32720</v>
      </c>
      <c r="I5255" s="2">
        <v>33385</v>
      </c>
      <c r="J5255" s="2">
        <v>33975</v>
      </c>
      <c r="K5255" s="2">
        <v>34325</v>
      </c>
      <c r="L5255" t="str">
        <f t="shared" si="164"/>
        <v/>
      </c>
      <c r="M5255" t="str">
        <f>IFERROR(VLOOKUP(A5255,'Статус менеджера'!$A$2:$B$48,2,TRUE),"")</f>
        <v>Продавець малим клієнтам</v>
      </c>
      <c r="N5255" s="2">
        <f t="shared" si="165"/>
        <v>30</v>
      </c>
    </row>
    <row r="5256" spans="1:14" x14ac:dyDescent="0.35">
      <c r="A5256" t="s">
        <v>33</v>
      </c>
      <c r="B5256" t="s">
        <v>224</v>
      </c>
      <c r="C5256" s="1">
        <v>44142</v>
      </c>
      <c r="D5256" t="s">
        <v>134</v>
      </c>
      <c r="E5256" s="3">
        <v>8.9209999999999994</v>
      </c>
      <c r="F5256" s="4">
        <v>0</v>
      </c>
      <c r="G5256" s="2">
        <v>36195</v>
      </c>
      <c r="H5256" s="2">
        <v>32720</v>
      </c>
      <c r="I5256" s="2">
        <v>33385</v>
      </c>
      <c r="J5256" s="2">
        <v>33975</v>
      </c>
      <c r="K5256" s="2">
        <v>34325</v>
      </c>
      <c r="L5256" t="str">
        <f t="shared" si="164"/>
        <v/>
      </c>
      <c r="M5256" t="str">
        <f>IFERROR(VLOOKUP(A5256,'Статус менеджера'!$A$2:$B$48,2,TRUE),"")</f>
        <v>Продавець малим клієнтам</v>
      </c>
      <c r="N5256" s="2">
        <f t="shared" si="165"/>
        <v>30</v>
      </c>
    </row>
    <row r="5257" spans="1:14" x14ac:dyDescent="0.35">
      <c r="A5257" t="s">
        <v>33</v>
      </c>
      <c r="B5257" t="s">
        <v>224</v>
      </c>
      <c r="C5257" s="1">
        <v>44142</v>
      </c>
      <c r="D5257" t="s">
        <v>134</v>
      </c>
      <c r="E5257" s="3">
        <v>0.81100000000000005</v>
      </c>
      <c r="F5257" s="4">
        <v>0</v>
      </c>
      <c r="G5257" s="2">
        <v>36195</v>
      </c>
      <c r="H5257" s="2">
        <v>32720</v>
      </c>
      <c r="I5257" s="2">
        <v>33385</v>
      </c>
      <c r="J5257" s="2">
        <v>33975</v>
      </c>
      <c r="K5257" s="2">
        <v>34325</v>
      </c>
      <c r="L5257" t="str">
        <f t="shared" si="164"/>
        <v/>
      </c>
      <c r="M5257" t="str">
        <f>IFERROR(VLOOKUP(A5257,'Статус менеджера'!$A$2:$B$48,2,TRUE),"")</f>
        <v>Продавець малим клієнтам</v>
      </c>
      <c r="N5257" s="2">
        <f t="shared" si="165"/>
        <v>30</v>
      </c>
    </row>
    <row r="5258" spans="1:14" x14ac:dyDescent="0.35">
      <c r="A5258" t="s">
        <v>33</v>
      </c>
      <c r="B5258" t="s">
        <v>224</v>
      </c>
      <c r="C5258" s="1">
        <v>44142</v>
      </c>
      <c r="D5258" t="s">
        <v>134</v>
      </c>
      <c r="E5258" s="3">
        <v>4.0549999999999997</v>
      </c>
      <c r="F5258" s="4">
        <v>0</v>
      </c>
      <c r="G5258" s="2">
        <v>36195</v>
      </c>
      <c r="H5258" s="2">
        <v>32720</v>
      </c>
      <c r="I5258" s="2">
        <v>33385</v>
      </c>
      <c r="J5258" s="2">
        <v>33975</v>
      </c>
      <c r="K5258" s="2">
        <v>34325</v>
      </c>
      <c r="L5258" t="str">
        <f t="shared" si="164"/>
        <v/>
      </c>
      <c r="M5258" t="str">
        <f>IFERROR(VLOOKUP(A5258,'Статус менеджера'!$A$2:$B$48,2,TRUE),"")</f>
        <v>Продавець малим клієнтам</v>
      </c>
      <c r="N5258" s="2">
        <f t="shared" si="165"/>
        <v>30</v>
      </c>
    </row>
    <row r="5259" spans="1:14" x14ac:dyDescent="0.35">
      <c r="A5259" t="s">
        <v>33</v>
      </c>
      <c r="B5259" t="s">
        <v>224</v>
      </c>
      <c r="C5259" s="1">
        <v>44142</v>
      </c>
      <c r="D5259" t="s">
        <v>134</v>
      </c>
      <c r="E5259" s="3">
        <v>0.81100000000000005</v>
      </c>
      <c r="F5259" s="4">
        <v>0</v>
      </c>
      <c r="G5259" s="2">
        <v>36195</v>
      </c>
      <c r="H5259" s="2">
        <v>32720</v>
      </c>
      <c r="I5259" s="2">
        <v>33385</v>
      </c>
      <c r="J5259" s="2">
        <v>33975</v>
      </c>
      <c r="K5259" s="2">
        <v>34325</v>
      </c>
      <c r="L5259" t="str">
        <f t="shared" si="164"/>
        <v/>
      </c>
      <c r="M5259" t="str">
        <f>IFERROR(VLOOKUP(A5259,'Статус менеджера'!$A$2:$B$48,2,TRUE),"")</f>
        <v>Продавець малим клієнтам</v>
      </c>
      <c r="N5259" s="2">
        <f t="shared" si="165"/>
        <v>30</v>
      </c>
    </row>
    <row r="5260" spans="1:14" x14ac:dyDescent="0.35">
      <c r="A5260" t="s">
        <v>33</v>
      </c>
      <c r="B5260" t="s">
        <v>224</v>
      </c>
      <c r="C5260" s="1">
        <v>44142</v>
      </c>
      <c r="D5260" t="s">
        <v>134</v>
      </c>
      <c r="E5260" s="3">
        <v>3.2440000000000002</v>
      </c>
      <c r="F5260" s="4">
        <v>0</v>
      </c>
      <c r="G5260" s="2">
        <v>36195</v>
      </c>
      <c r="H5260" s="2">
        <v>32720</v>
      </c>
      <c r="I5260" s="2">
        <v>33385</v>
      </c>
      <c r="J5260" s="2">
        <v>33975</v>
      </c>
      <c r="K5260" s="2">
        <v>34325</v>
      </c>
      <c r="L5260" t="str">
        <f t="shared" si="164"/>
        <v/>
      </c>
      <c r="M5260" t="str">
        <f>IFERROR(VLOOKUP(A5260,'Статус менеджера'!$A$2:$B$48,2,TRUE),"")</f>
        <v>Продавець малим клієнтам</v>
      </c>
      <c r="N5260" s="2">
        <f t="shared" si="165"/>
        <v>30</v>
      </c>
    </row>
    <row r="5261" spans="1:14" x14ac:dyDescent="0.35">
      <c r="A5261" t="s">
        <v>33</v>
      </c>
      <c r="B5261" t="s">
        <v>224</v>
      </c>
      <c r="C5261" s="1">
        <v>44142</v>
      </c>
      <c r="D5261" t="s">
        <v>134</v>
      </c>
      <c r="E5261" s="3">
        <v>2.4329999999999998</v>
      </c>
      <c r="F5261" s="4">
        <v>0</v>
      </c>
      <c r="G5261" s="2">
        <v>36195</v>
      </c>
      <c r="H5261" s="2">
        <v>32720</v>
      </c>
      <c r="I5261" s="2">
        <v>33385</v>
      </c>
      <c r="J5261" s="2">
        <v>33975</v>
      </c>
      <c r="K5261" s="2">
        <v>34325</v>
      </c>
      <c r="L5261" t="str">
        <f t="shared" si="164"/>
        <v/>
      </c>
      <c r="M5261" t="str">
        <f>IFERROR(VLOOKUP(A5261,'Статус менеджера'!$A$2:$B$48,2,TRUE),"")</f>
        <v>Продавець малим клієнтам</v>
      </c>
      <c r="N5261" s="2">
        <f t="shared" si="165"/>
        <v>30</v>
      </c>
    </row>
    <row r="5262" spans="1:14" x14ac:dyDescent="0.35">
      <c r="A5262" t="s">
        <v>33</v>
      </c>
      <c r="B5262" t="s">
        <v>224</v>
      </c>
      <c r="C5262" s="1">
        <v>44142</v>
      </c>
      <c r="D5262" t="s">
        <v>134</v>
      </c>
      <c r="E5262" s="3">
        <v>2.4329999999999998</v>
      </c>
      <c r="F5262" s="4">
        <v>0</v>
      </c>
      <c r="G5262" s="2">
        <v>36195</v>
      </c>
      <c r="H5262" s="2">
        <v>32720</v>
      </c>
      <c r="I5262" s="2">
        <v>33385</v>
      </c>
      <c r="J5262" s="2">
        <v>33975</v>
      </c>
      <c r="K5262" s="2">
        <v>34325</v>
      </c>
      <c r="L5262" t="str">
        <f t="shared" si="164"/>
        <v/>
      </c>
      <c r="M5262" t="str">
        <f>IFERROR(VLOOKUP(A5262,'Статус менеджера'!$A$2:$B$48,2,TRUE),"")</f>
        <v>Продавець малим клієнтам</v>
      </c>
      <c r="N5262" s="2">
        <f t="shared" si="165"/>
        <v>30</v>
      </c>
    </row>
    <row r="5263" spans="1:14" x14ac:dyDescent="0.35">
      <c r="A5263" t="s">
        <v>33</v>
      </c>
      <c r="B5263" t="s">
        <v>224</v>
      </c>
      <c r="C5263" s="1">
        <v>44142</v>
      </c>
      <c r="D5263" t="s">
        <v>134</v>
      </c>
      <c r="E5263" s="3">
        <v>10.542999999999999</v>
      </c>
      <c r="F5263" s="4">
        <v>0</v>
      </c>
      <c r="G5263" s="2">
        <v>36195</v>
      </c>
      <c r="H5263" s="2">
        <v>32720</v>
      </c>
      <c r="I5263" s="2">
        <v>33385</v>
      </c>
      <c r="J5263" s="2">
        <v>33975</v>
      </c>
      <c r="K5263" s="2">
        <v>34325</v>
      </c>
      <c r="L5263" t="str">
        <f t="shared" si="164"/>
        <v/>
      </c>
      <c r="M5263" t="str">
        <f>IFERROR(VLOOKUP(A5263,'Статус менеджера'!$A$2:$B$48,2,TRUE),"")</f>
        <v>Продавець малим клієнтам</v>
      </c>
      <c r="N5263" s="2">
        <f t="shared" si="165"/>
        <v>30</v>
      </c>
    </row>
    <row r="5264" spans="1:14" x14ac:dyDescent="0.35">
      <c r="A5264" t="s">
        <v>33</v>
      </c>
      <c r="B5264" t="s">
        <v>224</v>
      </c>
      <c r="C5264" s="1">
        <v>44142</v>
      </c>
      <c r="D5264" t="s">
        <v>134</v>
      </c>
      <c r="E5264" s="3">
        <v>4.8659999999999997</v>
      </c>
      <c r="F5264" s="4">
        <v>0</v>
      </c>
      <c r="G5264" s="2">
        <v>36195</v>
      </c>
      <c r="H5264" s="2">
        <v>32720</v>
      </c>
      <c r="I5264" s="2">
        <v>33385</v>
      </c>
      <c r="J5264" s="2">
        <v>33975</v>
      </c>
      <c r="K5264" s="2">
        <v>34325</v>
      </c>
      <c r="L5264" t="str">
        <f t="shared" si="164"/>
        <v/>
      </c>
      <c r="M5264" t="str">
        <f>IFERROR(VLOOKUP(A5264,'Статус менеджера'!$A$2:$B$48,2,TRUE),"")</f>
        <v>Продавець малим клієнтам</v>
      </c>
      <c r="N5264" s="2">
        <f t="shared" si="165"/>
        <v>30</v>
      </c>
    </row>
    <row r="5265" spans="1:14" x14ac:dyDescent="0.35">
      <c r="A5265" t="s">
        <v>33</v>
      </c>
      <c r="B5265" t="s">
        <v>224</v>
      </c>
      <c r="C5265" s="1">
        <v>44142</v>
      </c>
      <c r="D5265" t="s">
        <v>134</v>
      </c>
      <c r="E5265" s="3">
        <v>1.6220000000000001</v>
      </c>
      <c r="F5265" s="4">
        <v>0</v>
      </c>
      <c r="G5265" s="2">
        <v>36195</v>
      </c>
      <c r="H5265" s="2">
        <v>32720</v>
      </c>
      <c r="I5265" s="2">
        <v>33385</v>
      </c>
      <c r="J5265" s="2">
        <v>33975</v>
      </c>
      <c r="K5265" s="2">
        <v>34325</v>
      </c>
      <c r="L5265" t="str">
        <f t="shared" si="164"/>
        <v/>
      </c>
      <c r="M5265" t="str">
        <f>IFERROR(VLOOKUP(A5265,'Статус менеджера'!$A$2:$B$48,2,TRUE),"")</f>
        <v>Продавець малим клієнтам</v>
      </c>
      <c r="N5265" s="2">
        <f t="shared" si="165"/>
        <v>30</v>
      </c>
    </row>
    <row r="5266" spans="1:14" x14ac:dyDescent="0.35">
      <c r="A5266" t="s">
        <v>43</v>
      </c>
      <c r="B5266" t="s">
        <v>221</v>
      </c>
      <c r="C5266" s="1">
        <v>44137</v>
      </c>
      <c r="D5266" t="s">
        <v>115</v>
      </c>
      <c r="E5266" s="3">
        <v>10.994999999999999</v>
      </c>
      <c r="F5266" s="4">
        <v>0</v>
      </c>
      <c r="G5266" s="2">
        <v>19253.189999999999</v>
      </c>
      <c r="H5266" s="2">
        <v>19835</v>
      </c>
      <c r="I5266" s="2">
        <v>20235</v>
      </c>
      <c r="J5266" s="2">
        <v>20785</v>
      </c>
      <c r="K5266" s="2">
        <v>21235</v>
      </c>
      <c r="L5266" t="str">
        <f t="shared" si="164"/>
        <v/>
      </c>
      <c r="M5266" t="str">
        <f>IFERROR(VLOOKUP(A5266,'Статус менеджера'!$A$2:$B$48,2,TRUE),"")</f>
        <v/>
      </c>
      <c r="N5266" s="2">
        <f t="shared" si="165"/>
        <v>8</v>
      </c>
    </row>
    <row r="5267" spans="1:14" x14ac:dyDescent="0.35">
      <c r="A5267" t="s">
        <v>43</v>
      </c>
      <c r="B5267" t="s">
        <v>221</v>
      </c>
      <c r="C5267" s="1">
        <v>44137</v>
      </c>
      <c r="D5267" t="s">
        <v>115</v>
      </c>
      <c r="E5267" s="3">
        <v>10.130000000000001</v>
      </c>
      <c r="F5267" s="4">
        <v>0</v>
      </c>
      <c r="G5267" s="2">
        <v>19593.189999999999</v>
      </c>
      <c r="H5267" s="2">
        <v>20175</v>
      </c>
      <c r="I5267" s="2">
        <v>20575</v>
      </c>
      <c r="J5267" s="2">
        <v>21125</v>
      </c>
      <c r="K5267" s="2">
        <v>21575</v>
      </c>
      <c r="L5267" t="str">
        <f t="shared" si="164"/>
        <v/>
      </c>
      <c r="M5267" t="str">
        <f>IFERROR(VLOOKUP(A5267,'Статус менеджера'!$A$2:$B$48,2,TRUE),"")</f>
        <v/>
      </c>
      <c r="N5267" s="2">
        <f t="shared" si="165"/>
        <v>8</v>
      </c>
    </row>
    <row r="5268" spans="1:14" x14ac:dyDescent="0.35">
      <c r="A5268" t="s">
        <v>37</v>
      </c>
      <c r="B5268" t="s">
        <v>114</v>
      </c>
      <c r="C5268" s="1">
        <v>44145</v>
      </c>
      <c r="D5268" t="s">
        <v>131</v>
      </c>
      <c r="E5268" s="3">
        <v>2.161</v>
      </c>
      <c r="F5268" s="4">
        <v>0</v>
      </c>
      <c r="G5268" s="2">
        <v>21245</v>
      </c>
      <c r="H5268" s="2">
        <v>20500</v>
      </c>
      <c r="I5268" s="2">
        <v>21245</v>
      </c>
      <c r="J5268" s="2">
        <v>21435</v>
      </c>
      <c r="K5268" s="2">
        <v>21885</v>
      </c>
      <c r="L5268" t="str">
        <f t="shared" si="164"/>
        <v/>
      </c>
      <c r="M5268" t="str">
        <f>IFERROR(VLOOKUP(A5268,'Статус менеджера'!$A$2:$B$48,2,TRUE),"")</f>
        <v/>
      </c>
      <c r="N5268" s="2">
        <f t="shared" si="165"/>
        <v>12</v>
      </c>
    </row>
    <row r="5269" spans="1:14" x14ac:dyDescent="0.35">
      <c r="A5269" t="s">
        <v>37</v>
      </c>
      <c r="B5269" t="s">
        <v>114</v>
      </c>
      <c r="C5269" s="1">
        <v>44145</v>
      </c>
      <c r="D5269" t="s">
        <v>131</v>
      </c>
      <c r="E5269" s="3">
        <v>2.9159999999999999</v>
      </c>
      <c r="F5269" s="4">
        <v>0</v>
      </c>
      <c r="G5269" s="2">
        <v>21245</v>
      </c>
      <c r="H5269" s="2">
        <v>20500</v>
      </c>
      <c r="I5269" s="2">
        <v>21245</v>
      </c>
      <c r="J5269" s="2">
        <v>21435</v>
      </c>
      <c r="K5269" s="2">
        <v>21885</v>
      </c>
      <c r="L5269" t="str">
        <f t="shared" si="164"/>
        <v/>
      </c>
      <c r="M5269" t="str">
        <f>IFERROR(VLOOKUP(A5269,'Статус менеджера'!$A$2:$B$48,2,TRUE),"")</f>
        <v/>
      </c>
      <c r="N5269" s="2">
        <f t="shared" si="165"/>
        <v>12</v>
      </c>
    </row>
    <row r="5270" spans="1:14" x14ac:dyDescent="0.35">
      <c r="A5270" t="s">
        <v>37</v>
      </c>
      <c r="B5270" t="s">
        <v>114</v>
      </c>
      <c r="C5270" s="1">
        <v>44145</v>
      </c>
      <c r="D5270" t="s">
        <v>131</v>
      </c>
      <c r="E5270" s="3">
        <v>1.264</v>
      </c>
      <c r="F5270" s="4">
        <v>0</v>
      </c>
      <c r="G5270" s="2">
        <v>21245</v>
      </c>
      <c r="H5270" s="2">
        <v>20500</v>
      </c>
      <c r="I5270" s="2">
        <v>21245</v>
      </c>
      <c r="J5270" s="2">
        <v>21435</v>
      </c>
      <c r="K5270" s="2">
        <v>21885</v>
      </c>
      <c r="L5270" t="str">
        <f t="shared" si="164"/>
        <v/>
      </c>
      <c r="M5270" t="str">
        <f>IFERROR(VLOOKUP(A5270,'Статус менеджера'!$A$2:$B$48,2,TRUE),"")</f>
        <v/>
      </c>
      <c r="N5270" s="2">
        <f t="shared" si="165"/>
        <v>12</v>
      </c>
    </row>
    <row r="5271" spans="1:14" x14ac:dyDescent="0.35">
      <c r="A5271" t="s">
        <v>13</v>
      </c>
      <c r="B5271" t="s">
        <v>227</v>
      </c>
      <c r="C5271" s="1">
        <v>44161</v>
      </c>
      <c r="D5271" t="s">
        <v>128</v>
      </c>
      <c r="E5271" s="3">
        <v>3.36</v>
      </c>
      <c r="F5271" s="4">
        <v>0</v>
      </c>
      <c r="G5271" s="2">
        <v>27405</v>
      </c>
      <c r="H5271" s="2">
        <v>22720</v>
      </c>
      <c r="I5271" s="2">
        <v>23515</v>
      </c>
      <c r="J5271" s="2">
        <v>23710</v>
      </c>
      <c r="K5271" s="2">
        <v>24160</v>
      </c>
      <c r="L5271">
        <f t="shared" si="164"/>
        <v>100.8</v>
      </c>
      <c r="M5271" t="str">
        <f>IFERROR(VLOOKUP(A5271,'Статус менеджера'!$A$2:$B$48,2,TRUE),"")</f>
        <v>Продавець малим клієнтам</v>
      </c>
      <c r="N5271" s="2">
        <f t="shared" si="165"/>
        <v>30</v>
      </c>
    </row>
    <row r="5272" spans="1:14" x14ac:dyDescent="0.35">
      <c r="A5272" t="s">
        <v>83</v>
      </c>
      <c r="B5272" t="s">
        <v>234</v>
      </c>
      <c r="C5272" s="1">
        <v>44137</v>
      </c>
      <c r="D5272" t="s">
        <v>139</v>
      </c>
      <c r="E5272" s="3">
        <v>0.48299999999999998</v>
      </c>
      <c r="F5272" s="4">
        <v>0</v>
      </c>
      <c r="G5272" s="2">
        <v>17700</v>
      </c>
      <c r="H5272" s="2">
        <v>16855</v>
      </c>
      <c r="I5272" s="2">
        <v>17700</v>
      </c>
      <c r="J5272" s="2">
        <v>17740</v>
      </c>
      <c r="K5272" s="2">
        <v>18190</v>
      </c>
      <c r="L5272" t="str">
        <f t="shared" si="164"/>
        <v/>
      </c>
      <c r="M5272" t="str">
        <f>IFERROR(VLOOKUP(A5272,'Статус менеджера'!$A$2:$B$48,2,TRUE),"")</f>
        <v/>
      </c>
      <c r="N5272" s="2">
        <f t="shared" si="165"/>
        <v>12</v>
      </c>
    </row>
    <row r="5273" spans="1:14" x14ac:dyDescent="0.35">
      <c r="A5273" t="s">
        <v>83</v>
      </c>
      <c r="B5273" t="s">
        <v>234</v>
      </c>
      <c r="C5273" s="1">
        <v>44137</v>
      </c>
      <c r="D5273" t="s">
        <v>139</v>
      </c>
      <c r="E5273" s="3">
        <v>0.63700000000000001</v>
      </c>
      <c r="F5273" s="4">
        <v>0</v>
      </c>
      <c r="G5273" s="2">
        <v>17700</v>
      </c>
      <c r="H5273" s="2">
        <v>16855</v>
      </c>
      <c r="I5273" s="2">
        <v>17700</v>
      </c>
      <c r="J5273" s="2">
        <v>17740</v>
      </c>
      <c r="K5273" s="2">
        <v>18190</v>
      </c>
      <c r="L5273" t="str">
        <f t="shared" si="164"/>
        <v/>
      </c>
      <c r="M5273" t="str">
        <f>IFERROR(VLOOKUP(A5273,'Статус менеджера'!$A$2:$B$48,2,TRUE),"")</f>
        <v/>
      </c>
      <c r="N5273" s="2">
        <f t="shared" si="165"/>
        <v>12</v>
      </c>
    </row>
    <row r="5274" spans="1:14" x14ac:dyDescent="0.35">
      <c r="A5274" t="s">
        <v>36</v>
      </c>
      <c r="B5274" t="s">
        <v>225</v>
      </c>
      <c r="C5274" s="1">
        <v>44137</v>
      </c>
      <c r="D5274" t="s">
        <v>132</v>
      </c>
      <c r="E5274" s="3">
        <v>1.2E-2</v>
      </c>
      <c r="F5274" s="4">
        <v>0</v>
      </c>
      <c r="G5274" s="2">
        <v>20320</v>
      </c>
      <c r="H5274" s="2">
        <v>17525</v>
      </c>
      <c r="I5274" s="2">
        <v>19170</v>
      </c>
      <c r="J5274" s="2">
        <v>19570</v>
      </c>
      <c r="K5274" s="2">
        <v>20320</v>
      </c>
      <c r="L5274" t="str">
        <f t="shared" si="164"/>
        <v/>
      </c>
      <c r="M5274" t="str">
        <f>IFERROR(VLOOKUP(A5274,'Статус менеджера'!$A$2:$B$48,2,TRUE),"")</f>
        <v/>
      </c>
      <c r="N5274" s="2">
        <f t="shared" si="165"/>
        <v>30</v>
      </c>
    </row>
    <row r="5275" spans="1:14" x14ac:dyDescent="0.35">
      <c r="A5275" t="s">
        <v>36</v>
      </c>
      <c r="B5275" t="s">
        <v>225</v>
      </c>
      <c r="C5275" s="1">
        <v>44137</v>
      </c>
      <c r="D5275" t="s">
        <v>118</v>
      </c>
      <c r="E5275" s="3">
        <v>0</v>
      </c>
      <c r="F5275" s="4">
        <v>0</v>
      </c>
      <c r="G5275" s="2">
        <v>5</v>
      </c>
      <c r="H5275" s="2" t="e">
        <v>#N/A</v>
      </c>
      <c r="I5275" s="2" t="e">
        <v>#N/A</v>
      </c>
      <c r="J5275" s="2" t="e">
        <v>#N/A</v>
      </c>
      <c r="K5275" s="2" t="e">
        <v>#N/A</v>
      </c>
      <c r="L5275" t="str">
        <f t="shared" si="164"/>
        <v/>
      </c>
      <c r="M5275" t="str">
        <f>IFERROR(VLOOKUP(A5275,'Статус менеджера'!$A$2:$B$48,2,TRUE),"")</f>
        <v/>
      </c>
      <c r="N5275" s="2" t="str">
        <f t="shared" si="165"/>
        <v/>
      </c>
    </row>
    <row r="5276" spans="1:14" x14ac:dyDescent="0.35">
      <c r="A5276" t="s">
        <v>36</v>
      </c>
      <c r="B5276" t="s">
        <v>227</v>
      </c>
      <c r="C5276" s="1">
        <v>44137</v>
      </c>
      <c r="D5276" t="s">
        <v>119</v>
      </c>
      <c r="E5276" s="3">
        <v>1.9E-2</v>
      </c>
      <c r="F5276" s="4">
        <v>0</v>
      </c>
      <c r="G5276" s="2">
        <v>21845</v>
      </c>
      <c r="H5276" s="2">
        <v>20480</v>
      </c>
      <c r="I5276" s="2">
        <v>21295</v>
      </c>
      <c r="J5276" s="2">
        <v>21845</v>
      </c>
      <c r="K5276" s="2">
        <v>22345</v>
      </c>
      <c r="L5276" t="str">
        <f t="shared" si="164"/>
        <v/>
      </c>
      <c r="M5276" t="str">
        <f>IFERROR(VLOOKUP(A5276,'Статус менеджера'!$A$2:$B$48,2,TRUE),"")</f>
        <v/>
      </c>
      <c r="N5276" s="2">
        <f t="shared" si="165"/>
        <v>20</v>
      </c>
    </row>
    <row r="5277" spans="1:14" x14ac:dyDescent="0.35">
      <c r="A5277" t="s">
        <v>36</v>
      </c>
      <c r="B5277" t="s">
        <v>227</v>
      </c>
      <c r="C5277" s="1">
        <v>44137</v>
      </c>
      <c r="D5277" t="s">
        <v>119</v>
      </c>
      <c r="E5277" s="3">
        <v>0.191</v>
      </c>
      <c r="F5277" s="4">
        <v>0</v>
      </c>
      <c r="G5277" s="2">
        <v>21845</v>
      </c>
      <c r="H5277" s="2">
        <v>20480</v>
      </c>
      <c r="I5277" s="2">
        <v>21295</v>
      </c>
      <c r="J5277" s="2">
        <v>21845</v>
      </c>
      <c r="K5277" s="2">
        <v>22345</v>
      </c>
      <c r="L5277" t="str">
        <f t="shared" si="164"/>
        <v/>
      </c>
      <c r="M5277" t="str">
        <f>IFERROR(VLOOKUP(A5277,'Статус менеджера'!$A$2:$B$48,2,TRUE),"")</f>
        <v/>
      </c>
      <c r="N5277" s="2">
        <f t="shared" si="165"/>
        <v>20</v>
      </c>
    </row>
    <row r="5278" spans="1:14" x14ac:dyDescent="0.35">
      <c r="A5278" t="s">
        <v>36</v>
      </c>
      <c r="B5278" t="s">
        <v>227</v>
      </c>
      <c r="C5278" s="1">
        <v>44137</v>
      </c>
      <c r="D5278" t="s">
        <v>118</v>
      </c>
      <c r="E5278" s="3">
        <v>0</v>
      </c>
      <c r="F5278" s="4">
        <v>0</v>
      </c>
      <c r="G5278" s="2">
        <v>75</v>
      </c>
      <c r="H5278" s="2" t="e">
        <v>#N/A</v>
      </c>
      <c r="I5278" s="2" t="e">
        <v>#N/A</v>
      </c>
      <c r="J5278" s="2" t="e">
        <v>#N/A</v>
      </c>
      <c r="K5278" s="2" t="e">
        <v>#N/A</v>
      </c>
      <c r="L5278" t="str">
        <f t="shared" si="164"/>
        <v/>
      </c>
      <c r="M5278" t="str">
        <f>IFERROR(VLOOKUP(A5278,'Статус менеджера'!$A$2:$B$48,2,TRUE),"")</f>
        <v/>
      </c>
      <c r="N5278" s="2" t="str">
        <f t="shared" si="165"/>
        <v/>
      </c>
    </row>
    <row r="5279" spans="1:14" x14ac:dyDescent="0.35">
      <c r="A5279" t="s">
        <v>36</v>
      </c>
      <c r="B5279" t="s">
        <v>227</v>
      </c>
      <c r="C5279" s="1">
        <v>44137</v>
      </c>
      <c r="D5279" t="s">
        <v>119</v>
      </c>
      <c r="E5279" s="3">
        <v>0.2</v>
      </c>
      <c r="F5279" s="4">
        <v>0</v>
      </c>
      <c r="G5279" s="2">
        <v>22345</v>
      </c>
      <c r="H5279" s="2">
        <v>20980</v>
      </c>
      <c r="I5279" s="2">
        <v>21795</v>
      </c>
      <c r="J5279" s="2">
        <v>22345</v>
      </c>
      <c r="K5279" s="2">
        <v>22845</v>
      </c>
      <c r="L5279" t="str">
        <f t="shared" si="164"/>
        <v/>
      </c>
      <c r="M5279" t="str">
        <f>IFERROR(VLOOKUP(A5279,'Статус менеджера'!$A$2:$B$48,2,TRUE),"")</f>
        <v/>
      </c>
      <c r="N5279" s="2">
        <f t="shared" si="165"/>
        <v>20</v>
      </c>
    </row>
    <row r="5280" spans="1:14" x14ac:dyDescent="0.35">
      <c r="A5280" t="s">
        <v>36</v>
      </c>
      <c r="B5280" t="s">
        <v>227</v>
      </c>
      <c r="C5280" s="1">
        <v>44137</v>
      </c>
      <c r="D5280" t="s">
        <v>119</v>
      </c>
      <c r="E5280" s="3">
        <v>0.42</v>
      </c>
      <c r="F5280" s="4">
        <v>0</v>
      </c>
      <c r="G5280" s="2">
        <v>21345</v>
      </c>
      <c r="H5280" s="2">
        <v>19980</v>
      </c>
      <c r="I5280" s="2">
        <v>20795</v>
      </c>
      <c r="J5280" s="2">
        <v>21345</v>
      </c>
      <c r="K5280" s="2">
        <v>21845</v>
      </c>
      <c r="L5280" t="str">
        <f t="shared" si="164"/>
        <v/>
      </c>
      <c r="M5280" t="str">
        <f>IFERROR(VLOOKUP(A5280,'Статус менеджера'!$A$2:$B$48,2,TRUE),"")</f>
        <v/>
      </c>
      <c r="N5280" s="2">
        <f t="shared" si="165"/>
        <v>20</v>
      </c>
    </row>
    <row r="5281" spans="1:14" x14ac:dyDescent="0.35">
      <c r="A5281" t="s">
        <v>79</v>
      </c>
      <c r="B5281" t="s">
        <v>227</v>
      </c>
      <c r="C5281" s="1">
        <v>44139</v>
      </c>
      <c r="D5281" t="s">
        <v>139</v>
      </c>
      <c r="E5281" s="3">
        <v>0.06</v>
      </c>
      <c r="F5281" s="4">
        <v>0</v>
      </c>
      <c r="G5281" s="2">
        <v>18815</v>
      </c>
      <c r="H5281" s="2">
        <v>17480</v>
      </c>
      <c r="I5281" s="2">
        <v>18015</v>
      </c>
      <c r="J5281" s="2">
        <v>18365</v>
      </c>
      <c r="K5281" s="2">
        <v>18815</v>
      </c>
      <c r="L5281" t="str">
        <f t="shared" si="164"/>
        <v/>
      </c>
      <c r="M5281" t="str">
        <f>IFERROR(VLOOKUP(A5281,'Статус менеджера'!$A$2:$B$48,2,TRUE),"")</f>
        <v/>
      </c>
      <c r="N5281" s="2">
        <f t="shared" si="165"/>
        <v>30</v>
      </c>
    </row>
    <row r="5282" spans="1:14" x14ac:dyDescent="0.35">
      <c r="A5282" t="s">
        <v>99</v>
      </c>
      <c r="B5282" t="s">
        <v>224</v>
      </c>
      <c r="C5282" s="1">
        <v>44145</v>
      </c>
      <c r="D5282" t="s">
        <v>120</v>
      </c>
      <c r="E5282" s="3">
        <v>1.075</v>
      </c>
      <c r="F5282" s="4">
        <v>0</v>
      </c>
      <c r="G5282" s="2">
        <v>17395</v>
      </c>
      <c r="H5282" s="2">
        <v>16980</v>
      </c>
      <c r="I5282" s="2">
        <v>17455</v>
      </c>
      <c r="J5282" s="2">
        <v>17955</v>
      </c>
      <c r="K5282" s="2">
        <v>18455</v>
      </c>
      <c r="L5282" t="str">
        <f t="shared" si="164"/>
        <v/>
      </c>
      <c r="M5282" t="str">
        <f>IFERROR(VLOOKUP(A5282,'Статус менеджера'!$A$2:$B$48,2,TRUE),"")</f>
        <v/>
      </c>
      <c r="N5282" s="2">
        <f t="shared" si="165"/>
        <v>11.494736842105263</v>
      </c>
    </row>
    <row r="5283" spans="1:14" x14ac:dyDescent="0.35">
      <c r="A5283" t="s">
        <v>45</v>
      </c>
      <c r="B5283" t="s">
        <v>228</v>
      </c>
      <c r="C5283" s="1">
        <v>44140</v>
      </c>
      <c r="D5283" t="s">
        <v>131</v>
      </c>
      <c r="E5283" s="3">
        <v>0.38600000000000001</v>
      </c>
      <c r="F5283" s="4">
        <v>0</v>
      </c>
      <c r="G5283" s="2">
        <v>21230.92</v>
      </c>
      <c r="H5283" s="2">
        <v>20645</v>
      </c>
      <c r="I5283" s="2">
        <v>21230</v>
      </c>
      <c r="J5283" s="2">
        <v>21580</v>
      </c>
      <c r="K5283" s="2">
        <v>22030</v>
      </c>
      <c r="L5283" t="str">
        <f t="shared" si="164"/>
        <v/>
      </c>
      <c r="M5283" t="str">
        <f>IFERROR(VLOOKUP(A5283,'Статус менеджера'!$A$2:$B$48,2,TRUE),"")</f>
        <v/>
      </c>
      <c r="N5283" s="2">
        <f t="shared" si="165"/>
        <v>12.021028571428532</v>
      </c>
    </row>
    <row r="5284" spans="1:14" x14ac:dyDescent="0.35">
      <c r="A5284" t="s">
        <v>45</v>
      </c>
      <c r="B5284" t="s">
        <v>228</v>
      </c>
      <c r="C5284" s="1">
        <v>44140</v>
      </c>
      <c r="D5284" t="s">
        <v>131</v>
      </c>
      <c r="E5284" s="3">
        <v>0.309</v>
      </c>
      <c r="F5284" s="4">
        <v>0</v>
      </c>
      <c r="G5284" s="2">
        <v>21065.919999999998</v>
      </c>
      <c r="H5284" s="2">
        <v>20480</v>
      </c>
      <c r="I5284" s="2">
        <v>21065</v>
      </c>
      <c r="J5284" s="2">
        <v>21415</v>
      </c>
      <c r="K5284" s="2">
        <v>21865</v>
      </c>
      <c r="L5284" t="str">
        <f t="shared" si="164"/>
        <v/>
      </c>
      <c r="M5284" t="str">
        <f>IFERROR(VLOOKUP(A5284,'Статус менеджера'!$A$2:$B$48,2,TRUE),"")</f>
        <v/>
      </c>
      <c r="N5284" s="2">
        <f t="shared" si="165"/>
        <v>12.021028571428532</v>
      </c>
    </row>
    <row r="5285" spans="1:14" x14ac:dyDescent="0.35">
      <c r="A5285" t="s">
        <v>45</v>
      </c>
      <c r="B5285" t="s">
        <v>228</v>
      </c>
      <c r="C5285" s="1">
        <v>44140</v>
      </c>
      <c r="D5285" t="s">
        <v>131</v>
      </c>
      <c r="E5285" s="3">
        <v>0.20599999999999999</v>
      </c>
      <c r="F5285" s="4">
        <v>0</v>
      </c>
      <c r="G5285" s="2">
        <v>21065.919999999998</v>
      </c>
      <c r="H5285" s="2">
        <v>20480</v>
      </c>
      <c r="I5285" s="2">
        <v>21065</v>
      </c>
      <c r="J5285" s="2">
        <v>21415</v>
      </c>
      <c r="K5285" s="2">
        <v>21865</v>
      </c>
      <c r="L5285" t="str">
        <f t="shared" si="164"/>
        <v/>
      </c>
      <c r="M5285" t="str">
        <f>IFERROR(VLOOKUP(A5285,'Статус менеджера'!$A$2:$B$48,2,TRUE),"")</f>
        <v/>
      </c>
      <c r="N5285" s="2">
        <f t="shared" si="165"/>
        <v>12.021028571428532</v>
      </c>
    </row>
    <row r="5286" spans="1:14" x14ac:dyDescent="0.35">
      <c r="A5286" t="s">
        <v>45</v>
      </c>
      <c r="B5286" t="s">
        <v>228</v>
      </c>
      <c r="C5286" s="1">
        <v>44140</v>
      </c>
      <c r="D5286" t="s">
        <v>121</v>
      </c>
      <c r="E5286" s="3">
        <v>0.254</v>
      </c>
      <c r="F5286" s="4">
        <v>0</v>
      </c>
      <c r="G5286" s="2">
        <v>19685.919999999998</v>
      </c>
      <c r="H5286" s="2">
        <v>19340</v>
      </c>
      <c r="I5286" s="2">
        <v>19685</v>
      </c>
      <c r="J5286" s="2">
        <v>20235</v>
      </c>
      <c r="K5286" s="2">
        <v>20685</v>
      </c>
      <c r="L5286" t="str">
        <f t="shared" si="164"/>
        <v/>
      </c>
      <c r="M5286" t="str">
        <f>IFERROR(VLOOKUP(A5286,'Статус менеджера'!$A$2:$B$48,2,TRUE),"")</f>
        <v/>
      </c>
      <c r="N5286" s="2">
        <f t="shared" si="165"/>
        <v>12.013381818181793</v>
      </c>
    </row>
    <row r="5287" spans="1:14" x14ac:dyDescent="0.35">
      <c r="A5287" t="s">
        <v>45</v>
      </c>
      <c r="B5287" t="s">
        <v>228</v>
      </c>
      <c r="C5287" s="1">
        <v>44140</v>
      </c>
      <c r="D5287" t="s">
        <v>120</v>
      </c>
      <c r="E5287" s="3">
        <v>9.5000000000000001E-2</v>
      </c>
      <c r="F5287" s="4">
        <v>0</v>
      </c>
      <c r="G5287" s="2">
        <v>18180.919999999998</v>
      </c>
      <c r="H5287" s="2">
        <v>17690</v>
      </c>
      <c r="I5287" s="2">
        <v>18180</v>
      </c>
      <c r="J5287" s="2">
        <v>18680</v>
      </c>
      <c r="K5287" s="2">
        <v>19180</v>
      </c>
      <c r="L5287" t="str">
        <f t="shared" si="164"/>
        <v/>
      </c>
      <c r="M5287" t="str">
        <f>IFERROR(VLOOKUP(A5287,'Статус менеджера'!$A$2:$B$48,2,TRUE),"")</f>
        <v/>
      </c>
      <c r="N5287" s="2">
        <f t="shared" si="165"/>
        <v>12.014719999999972</v>
      </c>
    </row>
    <row r="5288" spans="1:14" x14ac:dyDescent="0.35">
      <c r="A5288" t="s">
        <v>45</v>
      </c>
      <c r="B5288" t="s">
        <v>228</v>
      </c>
      <c r="C5288" s="1">
        <v>44140</v>
      </c>
      <c r="D5288" t="s">
        <v>124</v>
      </c>
      <c r="E5288" s="3">
        <v>0.2</v>
      </c>
      <c r="F5288" s="4">
        <v>0</v>
      </c>
      <c r="G5288" s="2">
        <v>18180.919999999998</v>
      </c>
      <c r="H5288" s="2">
        <v>17690</v>
      </c>
      <c r="I5288" s="2">
        <v>18180</v>
      </c>
      <c r="J5288" s="2">
        <v>18680</v>
      </c>
      <c r="K5288" s="2">
        <v>19180</v>
      </c>
      <c r="L5288" t="str">
        <f t="shared" si="164"/>
        <v/>
      </c>
      <c r="M5288" t="str">
        <f>IFERROR(VLOOKUP(A5288,'Статус менеджера'!$A$2:$B$48,2,TRUE),"")</f>
        <v/>
      </c>
      <c r="N5288" s="2">
        <f t="shared" si="165"/>
        <v>12.014719999999972</v>
      </c>
    </row>
    <row r="5289" spans="1:14" x14ac:dyDescent="0.35">
      <c r="A5289" t="s">
        <v>45</v>
      </c>
      <c r="B5289" t="s">
        <v>228</v>
      </c>
      <c r="C5289" s="1">
        <v>44140</v>
      </c>
      <c r="D5289" t="s">
        <v>117</v>
      </c>
      <c r="E5289" s="3">
        <v>0.27</v>
      </c>
      <c r="F5289" s="4">
        <v>0</v>
      </c>
      <c r="G5289" s="2">
        <v>21920.92</v>
      </c>
      <c r="H5289" s="2">
        <v>21085</v>
      </c>
      <c r="I5289" s="2">
        <v>21920</v>
      </c>
      <c r="J5289" s="2">
        <v>22470</v>
      </c>
      <c r="K5289" s="2">
        <v>22970</v>
      </c>
      <c r="L5289" t="str">
        <f t="shared" si="164"/>
        <v/>
      </c>
      <c r="M5289" t="str">
        <f>IFERROR(VLOOKUP(A5289,'Статус менеджера'!$A$2:$B$48,2,TRUE),"")</f>
        <v/>
      </c>
      <c r="N5289" s="2">
        <f t="shared" si="165"/>
        <v>12.013381818181793</v>
      </c>
    </row>
    <row r="5290" spans="1:14" x14ac:dyDescent="0.35">
      <c r="A5290" t="s">
        <v>75</v>
      </c>
      <c r="B5290" t="s">
        <v>231</v>
      </c>
      <c r="C5290" s="1">
        <v>44147</v>
      </c>
      <c r="D5290" t="s">
        <v>123</v>
      </c>
      <c r="E5290" s="3">
        <v>1.06</v>
      </c>
      <c r="F5290" s="4">
        <v>0</v>
      </c>
      <c r="G5290" s="2">
        <v>16535</v>
      </c>
      <c r="H5290" s="2">
        <v>15690</v>
      </c>
      <c r="I5290" s="2">
        <v>16635</v>
      </c>
      <c r="J5290" s="2">
        <v>16935</v>
      </c>
      <c r="K5290" s="2">
        <v>17685</v>
      </c>
      <c r="L5290" t="str">
        <f t="shared" si="164"/>
        <v/>
      </c>
      <c r="M5290" t="str">
        <f>IFERROR(VLOOKUP(A5290,'Статус менеджера'!$A$2:$B$48,2,TRUE),"")</f>
        <v>Продавець малим клієнтам</v>
      </c>
      <c r="N5290" s="2">
        <f t="shared" si="165"/>
        <v>11.576719576719576</v>
      </c>
    </row>
    <row r="5291" spans="1:14" x14ac:dyDescent="0.35">
      <c r="A5291" t="s">
        <v>75</v>
      </c>
      <c r="B5291" t="s">
        <v>231</v>
      </c>
      <c r="C5291" s="1">
        <v>44147</v>
      </c>
      <c r="D5291" t="s">
        <v>123</v>
      </c>
      <c r="E5291" s="3">
        <v>0.25</v>
      </c>
      <c r="F5291" s="4">
        <v>0</v>
      </c>
      <c r="G5291" s="2">
        <v>16685</v>
      </c>
      <c r="H5291" s="2">
        <v>15840</v>
      </c>
      <c r="I5291" s="2">
        <v>16785</v>
      </c>
      <c r="J5291" s="2">
        <v>17085</v>
      </c>
      <c r="K5291" s="2">
        <v>17835</v>
      </c>
      <c r="L5291" t="str">
        <f t="shared" si="164"/>
        <v/>
      </c>
      <c r="M5291" t="str">
        <f>IFERROR(VLOOKUP(A5291,'Статус менеджера'!$A$2:$B$48,2,TRUE),"")</f>
        <v>Продавець малим клієнтам</v>
      </c>
      <c r="N5291" s="2">
        <f t="shared" si="165"/>
        <v>11.576719576719576</v>
      </c>
    </row>
    <row r="5292" spans="1:14" x14ac:dyDescent="0.35">
      <c r="A5292" t="s">
        <v>75</v>
      </c>
      <c r="B5292" t="s">
        <v>231</v>
      </c>
      <c r="C5292" s="1">
        <v>44147</v>
      </c>
      <c r="D5292" t="s">
        <v>122</v>
      </c>
      <c r="E5292" s="3">
        <v>0.81499999999999995</v>
      </c>
      <c r="F5292" s="4">
        <v>0</v>
      </c>
      <c r="G5292" s="2">
        <v>18825</v>
      </c>
      <c r="H5292" s="2">
        <v>18230</v>
      </c>
      <c r="I5292" s="2">
        <v>18775</v>
      </c>
      <c r="J5292" s="2">
        <v>19125</v>
      </c>
      <c r="K5292" s="2">
        <v>19575</v>
      </c>
      <c r="L5292" t="str">
        <f t="shared" si="164"/>
        <v/>
      </c>
      <c r="M5292" t="str">
        <f>IFERROR(VLOOKUP(A5292,'Статус менеджера'!$A$2:$B$48,2,TRUE),"")</f>
        <v>Продавець малим клієнтам</v>
      </c>
      <c r="N5292" s="2">
        <f t="shared" si="165"/>
        <v>13.142857142857142</v>
      </c>
    </row>
    <row r="5293" spans="1:14" x14ac:dyDescent="0.35">
      <c r="A5293" t="s">
        <v>75</v>
      </c>
      <c r="B5293" t="s">
        <v>231</v>
      </c>
      <c r="C5293" s="1">
        <v>44147</v>
      </c>
      <c r="D5293" t="s">
        <v>120</v>
      </c>
      <c r="E5293" s="3">
        <v>6.5000000000000002E-2</v>
      </c>
      <c r="F5293" s="4">
        <v>0</v>
      </c>
      <c r="G5293" s="2">
        <v>17430</v>
      </c>
      <c r="H5293" s="2">
        <v>16665</v>
      </c>
      <c r="I5293" s="2">
        <v>17330</v>
      </c>
      <c r="J5293" s="2">
        <v>17640</v>
      </c>
      <c r="K5293" s="2">
        <v>18140</v>
      </c>
      <c r="L5293" t="str">
        <f t="shared" si="164"/>
        <v/>
      </c>
      <c r="M5293" t="str">
        <f>IFERROR(VLOOKUP(A5293,'Статус менеджера'!$A$2:$B$48,2,TRUE),"")</f>
        <v>Продавець малим клієнтам</v>
      </c>
      <c r="N5293" s="2">
        <f t="shared" si="165"/>
        <v>14.580645161290322</v>
      </c>
    </row>
    <row r="5294" spans="1:14" x14ac:dyDescent="0.35">
      <c r="A5294" t="s">
        <v>75</v>
      </c>
      <c r="B5294" t="s">
        <v>231</v>
      </c>
      <c r="C5294" s="1">
        <v>44147</v>
      </c>
      <c r="D5294" t="s">
        <v>120</v>
      </c>
      <c r="E5294" s="3">
        <v>0.59499999999999997</v>
      </c>
      <c r="F5294" s="4">
        <v>0</v>
      </c>
      <c r="G5294" s="2">
        <v>17490</v>
      </c>
      <c r="H5294" s="2">
        <v>16665</v>
      </c>
      <c r="I5294" s="2">
        <v>17290</v>
      </c>
      <c r="J5294" s="2">
        <v>17640</v>
      </c>
      <c r="K5294" s="2">
        <v>18140</v>
      </c>
      <c r="L5294" t="str">
        <f t="shared" si="164"/>
        <v/>
      </c>
      <c r="M5294" t="str">
        <f>IFERROR(VLOOKUP(A5294,'Статус менеджера'!$A$2:$B$48,2,TRUE),"")</f>
        <v>Продавець малим клієнтам</v>
      </c>
      <c r="N5294" s="2">
        <f t="shared" si="165"/>
        <v>16.571428571428569</v>
      </c>
    </row>
    <row r="5295" spans="1:14" x14ac:dyDescent="0.35">
      <c r="A5295" t="s">
        <v>75</v>
      </c>
      <c r="B5295" t="s">
        <v>231</v>
      </c>
      <c r="C5295" s="1">
        <v>44147</v>
      </c>
      <c r="D5295" t="s">
        <v>124</v>
      </c>
      <c r="E5295" s="3">
        <v>0.15</v>
      </c>
      <c r="F5295" s="4">
        <v>0</v>
      </c>
      <c r="G5295" s="2">
        <v>18255</v>
      </c>
      <c r="H5295" s="2">
        <v>17325</v>
      </c>
      <c r="I5295" s="2">
        <v>17965</v>
      </c>
      <c r="J5295" s="2">
        <v>18315</v>
      </c>
      <c r="K5295" s="2">
        <v>18815</v>
      </c>
      <c r="L5295" t="str">
        <f t="shared" si="164"/>
        <v/>
      </c>
      <c r="M5295" t="str">
        <f>IFERROR(VLOOKUP(A5295,'Статус менеджера'!$A$2:$B$48,2,TRUE),"")</f>
        <v>Продавець малим клієнтам</v>
      </c>
      <c r="N5295" s="2">
        <f t="shared" si="165"/>
        <v>18.62857142857143</v>
      </c>
    </row>
    <row r="5296" spans="1:14" x14ac:dyDescent="0.35">
      <c r="A5296" t="s">
        <v>75</v>
      </c>
      <c r="B5296" t="s">
        <v>231</v>
      </c>
      <c r="C5296" s="1">
        <v>44147</v>
      </c>
      <c r="D5296" t="s">
        <v>120</v>
      </c>
      <c r="E5296" s="3">
        <v>0.01</v>
      </c>
      <c r="F5296" s="4">
        <v>0</v>
      </c>
      <c r="G5296" s="2">
        <v>18315</v>
      </c>
      <c r="H5296" s="2">
        <v>17325</v>
      </c>
      <c r="I5296" s="2">
        <v>18005</v>
      </c>
      <c r="J5296" s="2">
        <v>18315</v>
      </c>
      <c r="K5296" s="2">
        <v>18815</v>
      </c>
      <c r="L5296" t="str">
        <f t="shared" si="164"/>
        <v/>
      </c>
      <c r="M5296" t="str">
        <f>IFERROR(VLOOKUP(A5296,'Статус менеджера'!$A$2:$B$48,2,TRUE),"")</f>
        <v>Продавець малим клієнтам</v>
      </c>
      <c r="N5296" s="2">
        <f t="shared" si="165"/>
        <v>20</v>
      </c>
    </row>
    <row r="5297" spans="1:14" x14ac:dyDescent="0.35">
      <c r="A5297" t="s">
        <v>75</v>
      </c>
      <c r="B5297" t="s">
        <v>231</v>
      </c>
      <c r="C5297" s="1">
        <v>44147</v>
      </c>
      <c r="D5297" t="s">
        <v>116</v>
      </c>
      <c r="E5297" s="3">
        <v>0.32</v>
      </c>
      <c r="F5297" s="4">
        <v>0</v>
      </c>
      <c r="G5297" s="2">
        <v>18825</v>
      </c>
      <c r="H5297" s="2">
        <v>18230</v>
      </c>
      <c r="I5297" s="2">
        <v>18775</v>
      </c>
      <c r="J5297" s="2">
        <v>19125</v>
      </c>
      <c r="K5297" s="2">
        <v>19575</v>
      </c>
      <c r="L5297" t="str">
        <f t="shared" si="164"/>
        <v/>
      </c>
      <c r="M5297" t="str">
        <f>IFERROR(VLOOKUP(A5297,'Статус менеджера'!$A$2:$B$48,2,TRUE),"")</f>
        <v>Продавець малим клієнтам</v>
      </c>
      <c r="N5297" s="2">
        <f t="shared" si="165"/>
        <v>13.142857142857142</v>
      </c>
    </row>
    <row r="5298" spans="1:14" x14ac:dyDescent="0.35">
      <c r="A5298" t="s">
        <v>75</v>
      </c>
      <c r="B5298" t="s">
        <v>231</v>
      </c>
      <c r="C5298" s="1">
        <v>44147</v>
      </c>
      <c r="D5298" t="s">
        <v>116</v>
      </c>
      <c r="E5298" s="3">
        <v>2.1349999999999998</v>
      </c>
      <c r="F5298" s="4">
        <v>0</v>
      </c>
      <c r="G5298" s="2">
        <v>18825</v>
      </c>
      <c r="H5298" s="2">
        <v>18230</v>
      </c>
      <c r="I5298" s="2">
        <v>18775</v>
      </c>
      <c r="J5298" s="2">
        <v>19125</v>
      </c>
      <c r="K5298" s="2">
        <v>19575</v>
      </c>
      <c r="L5298" t="str">
        <f t="shared" si="164"/>
        <v/>
      </c>
      <c r="M5298" t="str">
        <f>IFERROR(VLOOKUP(A5298,'Статус менеджера'!$A$2:$B$48,2,TRUE),"")</f>
        <v>Продавець малим клієнтам</v>
      </c>
      <c r="N5298" s="2">
        <f t="shared" si="165"/>
        <v>13.142857142857142</v>
      </c>
    </row>
    <row r="5299" spans="1:14" x14ac:dyDescent="0.35">
      <c r="A5299" t="s">
        <v>75</v>
      </c>
      <c r="B5299" t="s">
        <v>231</v>
      </c>
      <c r="C5299" s="1">
        <v>44147</v>
      </c>
      <c r="D5299" t="s">
        <v>127</v>
      </c>
      <c r="E5299" s="3">
        <v>0</v>
      </c>
      <c r="F5299" s="4">
        <v>0</v>
      </c>
      <c r="G5299" s="2">
        <v>1500</v>
      </c>
      <c r="H5299" s="2" t="e">
        <v>#N/A</v>
      </c>
      <c r="I5299" s="2" t="e">
        <v>#N/A</v>
      </c>
      <c r="J5299" s="2" t="e">
        <v>#N/A</v>
      </c>
      <c r="K5299" s="2" t="e">
        <v>#N/A</v>
      </c>
      <c r="L5299" t="str">
        <f t="shared" si="164"/>
        <v/>
      </c>
      <c r="M5299" t="str">
        <f>IFERROR(VLOOKUP(A5299,'Статус менеджера'!$A$2:$B$48,2,TRUE),"")</f>
        <v>Продавець малим клієнтам</v>
      </c>
      <c r="N5299" s="2" t="str">
        <f t="shared" si="165"/>
        <v/>
      </c>
    </row>
    <row r="5300" spans="1:14" x14ac:dyDescent="0.35">
      <c r="A5300" t="s">
        <v>75</v>
      </c>
      <c r="B5300" t="s">
        <v>231</v>
      </c>
      <c r="C5300" s="1">
        <v>44147</v>
      </c>
      <c r="D5300" t="s">
        <v>123</v>
      </c>
      <c r="E5300" s="3">
        <v>0.15</v>
      </c>
      <c r="F5300" s="4">
        <v>0</v>
      </c>
      <c r="G5300" s="2">
        <v>16535</v>
      </c>
      <c r="H5300" s="2">
        <v>15690</v>
      </c>
      <c r="I5300" s="2">
        <v>16635</v>
      </c>
      <c r="J5300" s="2">
        <v>16935</v>
      </c>
      <c r="K5300" s="2">
        <v>17685</v>
      </c>
      <c r="L5300" t="str">
        <f t="shared" si="164"/>
        <v/>
      </c>
      <c r="M5300" t="str">
        <f>IFERROR(VLOOKUP(A5300,'Статус менеджера'!$A$2:$B$48,2,TRUE),"")</f>
        <v>Продавець малим клієнтам</v>
      </c>
      <c r="N5300" s="2">
        <f t="shared" si="165"/>
        <v>11.576719576719576</v>
      </c>
    </row>
    <row r="5301" spans="1:14" x14ac:dyDescent="0.35">
      <c r="A5301" t="s">
        <v>0</v>
      </c>
      <c r="B5301" t="s">
        <v>230</v>
      </c>
      <c r="C5301" s="1">
        <v>44141</v>
      </c>
      <c r="D5301" t="s">
        <v>137</v>
      </c>
      <c r="E5301" s="3">
        <v>6.18</v>
      </c>
      <c r="F5301" s="4">
        <v>0</v>
      </c>
      <c r="G5301" s="2">
        <v>17507</v>
      </c>
      <c r="H5301" s="2">
        <v>18065</v>
      </c>
      <c r="I5301" s="2">
        <v>18410</v>
      </c>
      <c r="J5301" s="2">
        <v>18960</v>
      </c>
      <c r="K5301" s="2">
        <v>19410</v>
      </c>
      <c r="L5301" t="str">
        <f t="shared" si="164"/>
        <v/>
      </c>
      <c r="M5301" t="str">
        <f>IFERROR(VLOOKUP(A5301,'Статус менеджера'!$A$2:$B$48,2,TRUE),"")</f>
        <v/>
      </c>
      <c r="N5301" s="2">
        <f t="shared" si="165"/>
        <v>8</v>
      </c>
    </row>
    <row r="5302" spans="1:14" x14ac:dyDescent="0.35">
      <c r="A5302" t="s">
        <v>0</v>
      </c>
      <c r="B5302" t="s">
        <v>230</v>
      </c>
      <c r="C5302" s="1">
        <v>44141</v>
      </c>
      <c r="D5302" t="s">
        <v>137</v>
      </c>
      <c r="E5302" s="3">
        <v>6.18</v>
      </c>
      <c r="F5302" s="4">
        <v>0</v>
      </c>
      <c r="G5302" s="2">
        <v>17507</v>
      </c>
      <c r="H5302" s="2">
        <v>18065</v>
      </c>
      <c r="I5302" s="2">
        <v>18410</v>
      </c>
      <c r="J5302" s="2">
        <v>18960</v>
      </c>
      <c r="K5302" s="2">
        <v>19410</v>
      </c>
      <c r="L5302" t="str">
        <f t="shared" si="164"/>
        <v/>
      </c>
      <c r="M5302" t="str">
        <f>IFERROR(VLOOKUP(A5302,'Статус менеджера'!$A$2:$B$48,2,TRUE),"")</f>
        <v/>
      </c>
      <c r="N5302" s="2">
        <f t="shared" si="165"/>
        <v>8</v>
      </c>
    </row>
    <row r="5303" spans="1:14" x14ac:dyDescent="0.35">
      <c r="A5303" t="s">
        <v>0</v>
      </c>
      <c r="B5303" t="s">
        <v>230</v>
      </c>
      <c r="C5303" s="1">
        <v>44141</v>
      </c>
      <c r="D5303" t="s">
        <v>137</v>
      </c>
      <c r="E5303" s="3">
        <v>5.22</v>
      </c>
      <c r="F5303" s="4">
        <v>0</v>
      </c>
      <c r="G5303" s="2">
        <v>17507</v>
      </c>
      <c r="H5303" s="2">
        <v>18065</v>
      </c>
      <c r="I5303" s="2">
        <v>18410</v>
      </c>
      <c r="J5303" s="2">
        <v>18960</v>
      </c>
      <c r="K5303" s="2">
        <v>19410</v>
      </c>
      <c r="L5303" t="str">
        <f t="shared" si="164"/>
        <v/>
      </c>
      <c r="M5303" t="str">
        <f>IFERROR(VLOOKUP(A5303,'Статус менеджера'!$A$2:$B$48,2,TRUE),"")</f>
        <v/>
      </c>
      <c r="N5303" s="2">
        <f t="shared" si="165"/>
        <v>8</v>
      </c>
    </row>
    <row r="5304" spans="1:14" x14ac:dyDescent="0.35">
      <c r="A5304" t="s">
        <v>0</v>
      </c>
      <c r="B5304" t="s">
        <v>230</v>
      </c>
      <c r="C5304" s="1">
        <v>44141</v>
      </c>
      <c r="D5304" t="s">
        <v>137</v>
      </c>
      <c r="E5304" s="3">
        <v>5.0650000000000004</v>
      </c>
      <c r="F5304" s="4">
        <v>0</v>
      </c>
      <c r="G5304" s="2">
        <v>17507</v>
      </c>
      <c r="H5304" s="2">
        <v>18065</v>
      </c>
      <c r="I5304" s="2">
        <v>18410</v>
      </c>
      <c r="J5304" s="2">
        <v>18960</v>
      </c>
      <c r="K5304" s="2">
        <v>19410</v>
      </c>
      <c r="L5304" t="str">
        <f t="shared" si="164"/>
        <v/>
      </c>
      <c r="M5304" t="str">
        <f>IFERROR(VLOOKUP(A5304,'Статус менеджера'!$A$2:$B$48,2,TRUE),"")</f>
        <v/>
      </c>
      <c r="N5304" s="2">
        <f t="shared" si="165"/>
        <v>8</v>
      </c>
    </row>
    <row r="5305" spans="1:14" x14ac:dyDescent="0.35">
      <c r="A5305" t="s">
        <v>0</v>
      </c>
      <c r="B5305" t="s">
        <v>230</v>
      </c>
      <c r="C5305" s="1">
        <v>44141</v>
      </c>
      <c r="D5305" t="s">
        <v>137</v>
      </c>
      <c r="E5305" s="3">
        <v>5.7949999999999999</v>
      </c>
      <c r="F5305" s="4">
        <v>0</v>
      </c>
      <c r="G5305" s="2">
        <v>17507</v>
      </c>
      <c r="H5305" s="2">
        <v>18065</v>
      </c>
      <c r="I5305" s="2">
        <v>18410</v>
      </c>
      <c r="J5305" s="2">
        <v>18960</v>
      </c>
      <c r="K5305" s="2">
        <v>19410</v>
      </c>
      <c r="L5305" t="str">
        <f t="shared" si="164"/>
        <v/>
      </c>
      <c r="M5305" t="str">
        <f>IFERROR(VLOOKUP(A5305,'Статус менеджера'!$A$2:$B$48,2,TRUE),"")</f>
        <v/>
      </c>
      <c r="N5305" s="2">
        <f t="shared" si="165"/>
        <v>8</v>
      </c>
    </row>
    <row r="5306" spans="1:14" x14ac:dyDescent="0.35">
      <c r="A5306" t="s">
        <v>53</v>
      </c>
      <c r="B5306" t="s">
        <v>114</v>
      </c>
      <c r="C5306" s="1">
        <v>44148</v>
      </c>
      <c r="D5306" t="s">
        <v>122</v>
      </c>
      <c r="E5306" s="3">
        <v>7.72</v>
      </c>
      <c r="F5306" s="4">
        <v>0</v>
      </c>
      <c r="G5306" s="2">
        <v>18690</v>
      </c>
      <c r="H5306" s="2">
        <v>17985</v>
      </c>
      <c r="I5306" s="2">
        <v>18690</v>
      </c>
      <c r="J5306" s="2">
        <v>18880</v>
      </c>
      <c r="K5306" s="2">
        <v>19330</v>
      </c>
      <c r="L5306" t="str">
        <f t="shared" si="164"/>
        <v/>
      </c>
      <c r="M5306" t="str">
        <f>IFERROR(VLOOKUP(A5306,'Статус менеджера'!$A$2:$B$48,2,TRUE),"")</f>
        <v>Продавець малим клієнтам</v>
      </c>
      <c r="N5306" s="2">
        <f t="shared" si="165"/>
        <v>12</v>
      </c>
    </row>
    <row r="5307" spans="1:14" x14ac:dyDescent="0.35">
      <c r="A5307" t="s">
        <v>53</v>
      </c>
      <c r="B5307" t="s">
        <v>114</v>
      </c>
      <c r="C5307" s="1">
        <v>44148</v>
      </c>
      <c r="D5307" t="s">
        <v>122</v>
      </c>
      <c r="E5307" s="3">
        <v>6.41</v>
      </c>
      <c r="F5307" s="4">
        <v>0</v>
      </c>
      <c r="G5307" s="2">
        <v>18690</v>
      </c>
      <c r="H5307" s="2">
        <v>17985</v>
      </c>
      <c r="I5307" s="2">
        <v>18690</v>
      </c>
      <c r="J5307" s="2">
        <v>18880</v>
      </c>
      <c r="K5307" s="2">
        <v>19330</v>
      </c>
      <c r="L5307" t="str">
        <f t="shared" si="164"/>
        <v/>
      </c>
      <c r="M5307" t="str">
        <f>IFERROR(VLOOKUP(A5307,'Статус менеджера'!$A$2:$B$48,2,TRUE),"")</f>
        <v>Продавець малим клієнтам</v>
      </c>
      <c r="N5307" s="2">
        <f t="shared" si="165"/>
        <v>12</v>
      </c>
    </row>
    <row r="5308" spans="1:14" x14ac:dyDescent="0.35">
      <c r="A5308" t="s">
        <v>82</v>
      </c>
      <c r="B5308" t="s">
        <v>225</v>
      </c>
      <c r="C5308" s="1">
        <v>44155</v>
      </c>
      <c r="D5308" t="s">
        <v>123</v>
      </c>
      <c r="E5308" s="3">
        <v>20.984000000000002</v>
      </c>
      <c r="F5308" s="4">
        <v>0</v>
      </c>
      <c r="G5308" s="2">
        <v>16291.36</v>
      </c>
      <c r="H5308" s="2">
        <v>16295</v>
      </c>
      <c r="I5308" s="2">
        <v>17205</v>
      </c>
      <c r="J5308" s="2">
        <v>17555</v>
      </c>
      <c r="K5308" s="2">
        <v>18305</v>
      </c>
      <c r="L5308" t="str">
        <f t="shared" si="164"/>
        <v/>
      </c>
      <c r="M5308" t="str">
        <f>IFERROR(VLOOKUP(A5308,'Статус менеджера'!$A$2:$B$48,2,TRUE),"")</f>
        <v/>
      </c>
      <c r="N5308" s="2">
        <f t="shared" si="165"/>
        <v>8</v>
      </c>
    </row>
    <row r="5309" spans="1:14" x14ac:dyDescent="0.35">
      <c r="A5309" t="s">
        <v>3</v>
      </c>
      <c r="B5309" t="s">
        <v>224</v>
      </c>
      <c r="C5309" s="1">
        <v>44152</v>
      </c>
      <c r="D5309" t="s">
        <v>122</v>
      </c>
      <c r="E5309" s="3">
        <v>5.7</v>
      </c>
      <c r="F5309" s="4">
        <v>0</v>
      </c>
      <c r="G5309" s="2">
        <v>22255</v>
      </c>
      <c r="H5309" s="2">
        <v>20195</v>
      </c>
      <c r="I5309" s="2">
        <v>21125</v>
      </c>
      <c r="J5309" s="2">
        <v>21125</v>
      </c>
      <c r="K5309" s="2">
        <v>21575</v>
      </c>
      <c r="L5309" t="str">
        <f t="shared" si="164"/>
        <v/>
      </c>
      <c r="M5309" t="str">
        <f>IFERROR(VLOOKUP(A5309,'Статус менеджера'!$A$2:$B$48,2,TRUE),"")</f>
        <v/>
      </c>
      <c r="N5309" s="2">
        <f t="shared" si="165"/>
        <v>30</v>
      </c>
    </row>
    <row r="5310" spans="1:14" x14ac:dyDescent="0.35">
      <c r="A5310" t="s">
        <v>3</v>
      </c>
      <c r="B5310" t="s">
        <v>224</v>
      </c>
      <c r="C5310" s="1">
        <v>44152</v>
      </c>
      <c r="D5310" t="s">
        <v>122</v>
      </c>
      <c r="E5310" s="3">
        <v>14.25</v>
      </c>
      <c r="F5310" s="4">
        <v>0</v>
      </c>
      <c r="G5310" s="2">
        <v>23270</v>
      </c>
      <c r="H5310" s="2">
        <v>21210</v>
      </c>
      <c r="I5310" s="2">
        <v>22140</v>
      </c>
      <c r="J5310" s="2">
        <v>22140</v>
      </c>
      <c r="K5310" s="2">
        <v>22590</v>
      </c>
      <c r="L5310" t="str">
        <f t="shared" si="164"/>
        <v/>
      </c>
      <c r="M5310" t="str">
        <f>IFERROR(VLOOKUP(A5310,'Статус менеджера'!$A$2:$B$48,2,TRUE),"")</f>
        <v/>
      </c>
      <c r="N5310" s="2">
        <f t="shared" si="165"/>
        <v>30</v>
      </c>
    </row>
    <row r="5311" spans="1:14" x14ac:dyDescent="0.35">
      <c r="A5311" t="s">
        <v>67</v>
      </c>
      <c r="B5311" t="s">
        <v>224</v>
      </c>
      <c r="C5311" s="1">
        <v>44153</v>
      </c>
      <c r="D5311" t="s">
        <v>146</v>
      </c>
      <c r="E5311" s="3">
        <v>66.634</v>
      </c>
      <c r="F5311" s="4">
        <v>0</v>
      </c>
      <c r="G5311" s="2">
        <v>21530.41</v>
      </c>
      <c r="H5311" s="2">
        <v>27435</v>
      </c>
      <c r="I5311" s="2">
        <v>27990</v>
      </c>
      <c r="J5311" s="2">
        <v>28580</v>
      </c>
      <c r="K5311" s="2">
        <v>28930</v>
      </c>
      <c r="L5311" t="str">
        <f t="shared" si="164"/>
        <v/>
      </c>
      <c r="M5311" t="str">
        <f>IFERROR(VLOOKUP(A5311,'Статус менеджера'!$A$2:$B$48,2,TRUE),"")</f>
        <v>Продавець малим клієнтам</v>
      </c>
      <c r="N5311" s="2">
        <f t="shared" si="165"/>
        <v>8</v>
      </c>
    </row>
    <row r="5312" spans="1:14" x14ac:dyDescent="0.35">
      <c r="A5312" t="s">
        <v>34</v>
      </c>
      <c r="B5312" t="s">
        <v>225</v>
      </c>
      <c r="C5312" s="1">
        <v>44139</v>
      </c>
      <c r="D5312" t="s">
        <v>123</v>
      </c>
      <c r="E5312" s="3">
        <v>0.55000000000000004</v>
      </c>
      <c r="F5312" s="4">
        <v>0</v>
      </c>
      <c r="G5312" s="2">
        <v>18050</v>
      </c>
      <c r="H5312" s="2">
        <v>16055</v>
      </c>
      <c r="I5312" s="2">
        <v>16950</v>
      </c>
      <c r="J5312" s="2">
        <v>17300</v>
      </c>
      <c r="K5312" s="2">
        <v>18050</v>
      </c>
      <c r="L5312">
        <f t="shared" si="164"/>
        <v>16.5</v>
      </c>
      <c r="M5312" t="str">
        <f>IFERROR(VLOOKUP(A5312,'Статус менеджера'!$A$2:$B$48,2,TRUE),"")</f>
        <v>Продавець малим клієнтам</v>
      </c>
      <c r="N5312" s="2">
        <f t="shared" si="165"/>
        <v>30</v>
      </c>
    </row>
    <row r="5313" spans="1:14" x14ac:dyDescent="0.35">
      <c r="A5313" t="s">
        <v>34</v>
      </c>
      <c r="B5313" t="s">
        <v>225</v>
      </c>
      <c r="C5313" s="1">
        <v>44139</v>
      </c>
      <c r="D5313" t="s">
        <v>118</v>
      </c>
      <c r="E5313" s="3">
        <v>0</v>
      </c>
      <c r="F5313" s="4">
        <v>0</v>
      </c>
      <c r="G5313" s="2">
        <v>148</v>
      </c>
      <c r="H5313" s="2" t="e">
        <v>#N/A</v>
      </c>
      <c r="I5313" s="2" t="e">
        <v>#N/A</v>
      </c>
      <c r="J5313" s="2" t="e">
        <v>#N/A</v>
      </c>
      <c r="K5313" s="2" t="e">
        <v>#N/A</v>
      </c>
      <c r="L5313" t="str">
        <f t="shared" si="164"/>
        <v/>
      </c>
      <c r="M5313" t="str">
        <f>IFERROR(VLOOKUP(A5313,'Статус менеджера'!$A$2:$B$48,2,TRUE),"")</f>
        <v>Продавець малим клієнтам</v>
      </c>
      <c r="N5313" s="2" t="str">
        <f t="shared" si="165"/>
        <v/>
      </c>
    </row>
    <row r="5314" spans="1:14" x14ac:dyDescent="0.35">
      <c r="A5314" t="s">
        <v>34</v>
      </c>
      <c r="B5314" t="s">
        <v>225</v>
      </c>
      <c r="C5314" s="1">
        <v>44139</v>
      </c>
      <c r="D5314" t="s">
        <v>132</v>
      </c>
      <c r="E5314" s="3">
        <v>0.24</v>
      </c>
      <c r="F5314" s="4">
        <v>0</v>
      </c>
      <c r="G5314" s="2">
        <v>19250</v>
      </c>
      <c r="H5314" s="2">
        <v>17560</v>
      </c>
      <c r="I5314" s="2">
        <v>18000</v>
      </c>
      <c r="J5314" s="2">
        <v>18500</v>
      </c>
      <c r="K5314" s="2">
        <v>19250</v>
      </c>
      <c r="L5314">
        <f t="shared" ref="L5314:L5377" si="166">IFERROR(IF(AND(M5314="Продавець малим клієнтам", OR(B5314="Східний регіон", B5314="Західний регіон", B5314="Північний регіон", B5314="Південний регіон", B5314="Центральний регіон", B5314="Будівництво", B5314="Дистрибуція роздріб")), E5314*N5314, ""),"")</f>
        <v>7.1999999999999993</v>
      </c>
      <c r="M5314" t="str">
        <f>IFERROR(VLOOKUP(A5314,'Статус менеджера'!$A$2:$B$48,2,TRUE),"")</f>
        <v>Продавець малим клієнтам</v>
      </c>
      <c r="N5314" s="2">
        <f t="shared" ref="N5314:N5377" si="167">IFERROR(IF(G5314 &lt;= H5314, 8,
    IF(G5314 &lt;= I5314, 8 + (G5314 - H5314) * (12 - 8) / (I5314 - H5314),
       IF(G5314 &lt;= J5314, 12 + (G5314 - I5314) * (20 - 12) / (J5314 - I5314),
          IF(G5314 &lt;= K5314, 20 + (G5314 - J5314) * (30 - 20) / (K5314 - J5314),
             30)))),"")</f>
        <v>30</v>
      </c>
    </row>
    <row r="5315" spans="1:14" x14ac:dyDescent="0.35">
      <c r="A5315" t="s">
        <v>65</v>
      </c>
      <c r="B5315" t="s">
        <v>114</v>
      </c>
      <c r="C5315" s="1">
        <v>44140</v>
      </c>
      <c r="D5315" t="s">
        <v>142</v>
      </c>
      <c r="E5315" s="3">
        <v>7.1369999999999996</v>
      </c>
      <c r="F5315" s="4">
        <v>0</v>
      </c>
      <c r="G5315" s="2">
        <v>17370</v>
      </c>
      <c r="H5315" s="2">
        <v>16840</v>
      </c>
      <c r="I5315" s="2">
        <v>17370</v>
      </c>
      <c r="J5315" s="2">
        <v>17770</v>
      </c>
      <c r="K5315" s="2">
        <v>18520</v>
      </c>
      <c r="L5315" t="str">
        <f t="shared" si="166"/>
        <v/>
      </c>
      <c r="M5315" t="str">
        <f>IFERROR(VLOOKUP(A5315,'Статус менеджера'!$A$2:$B$48,2,TRUE),"")</f>
        <v>Продавець малим клієнтам</v>
      </c>
      <c r="N5315" s="2">
        <f t="shared" si="167"/>
        <v>12</v>
      </c>
    </row>
    <row r="5316" spans="1:14" x14ac:dyDescent="0.35">
      <c r="A5316" t="s">
        <v>65</v>
      </c>
      <c r="B5316" t="s">
        <v>114</v>
      </c>
      <c r="C5316" s="1">
        <v>44140</v>
      </c>
      <c r="D5316" t="s">
        <v>142</v>
      </c>
      <c r="E5316" s="3">
        <v>14.273999999999999</v>
      </c>
      <c r="F5316" s="4">
        <v>0</v>
      </c>
      <c r="G5316" s="2">
        <v>17370</v>
      </c>
      <c r="H5316" s="2">
        <v>16840</v>
      </c>
      <c r="I5316" s="2">
        <v>17370</v>
      </c>
      <c r="J5316" s="2">
        <v>17770</v>
      </c>
      <c r="K5316" s="2">
        <v>18520</v>
      </c>
      <c r="L5316" t="str">
        <f t="shared" si="166"/>
        <v/>
      </c>
      <c r="M5316" t="str">
        <f>IFERROR(VLOOKUP(A5316,'Статус менеджера'!$A$2:$B$48,2,TRUE),"")</f>
        <v>Продавець малим клієнтам</v>
      </c>
      <c r="N5316" s="2">
        <f t="shared" si="167"/>
        <v>12</v>
      </c>
    </row>
    <row r="5317" spans="1:14" x14ac:dyDescent="0.35">
      <c r="A5317" t="s">
        <v>9</v>
      </c>
      <c r="B5317" t="s">
        <v>232</v>
      </c>
      <c r="C5317" s="1">
        <v>44137</v>
      </c>
      <c r="D5317" t="s">
        <v>119</v>
      </c>
      <c r="E5317" s="3">
        <v>0.51500000000000001</v>
      </c>
      <c r="F5317" s="4">
        <v>0</v>
      </c>
      <c r="G5317" s="2">
        <v>20635</v>
      </c>
      <c r="H5317" s="2">
        <v>19755</v>
      </c>
      <c r="I5317" s="2">
        <v>20635</v>
      </c>
      <c r="J5317" s="2">
        <v>21135</v>
      </c>
      <c r="K5317" s="2">
        <v>21635</v>
      </c>
      <c r="L5317" t="str">
        <f t="shared" si="166"/>
        <v/>
      </c>
      <c r="M5317" t="str">
        <f>IFERROR(VLOOKUP(A5317,'Статус менеджера'!$A$2:$B$48,2,TRUE),"")</f>
        <v>Продавець малим клієнтам</v>
      </c>
      <c r="N5317" s="2">
        <f t="shared" si="167"/>
        <v>12</v>
      </c>
    </row>
    <row r="5318" spans="1:14" x14ac:dyDescent="0.35">
      <c r="A5318" t="s">
        <v>9</v>
      </c>
      <c r="B5318" t="s">
        <v>232</v>
      </c>
      <c r="C5318" s="1">
        <v>44137</v>
      </c>
      <c r="D5318" t="s">
        <v>119</v>
      </c>
      <c r="E5318" s="3">
        <v>8.89</v>
      </c>
      <c r="F5318" s="4">
        <v>0</v>
      </c>
      <c r="G5318" s="2">
        <v>20635</v>
      </c>
      <c r="H5318" s="2">
        <v>19755</v>
      </c>
      <c r="I5318" s="2">
        <v>20635</v>
      </c>
      <c r="J5318" s="2">
        <v>21135</v>
      </c>
      <c r="K5318" s="2">
        <v>21635</v>
      </c>
      <c r="L5318" t="str">
        <f t="shared" si="166"/>
        <v/>
      </c>
      <c r="M5318" t="str">
        <f>IFERROR(VLOOKUP(A5318,'Статус менеджера'!$A$2:$B$48,2,TRUE),"")</f>
        <v>Продавець малим клієнтам</v>
      </c>
      <c r="N5318" s="2">
        <f t="shared" si="167"/>
        <v>12</v>
      </c>
    </row>
    <row r="5319" spans="1:14" x14ac:dyDescent="0.35">
      <c r="A5319" t="s">
        <v>9</v>
      </c>
      <c r="B5319" t="s">
        <v>232</v>
      </c>
      <c r="C5319" s="1">
        <v>44137</v>
      </c>
      <c r="D5319" t="s">
        <v>119</v>
      </c>
      <c r="E5319" s="3">
        <v>4.1550000000000002</v>
      </c>
      <c r="F5319" s="4">
        <v>0</v>
      </c>
      <c r="G5319" s="2">
        <v>21135</v>
      </c>
      <c r="H5319" s="2">
        <v>20255</v>
      </c>
      <c r="I5319" s="2">
        <v>21135</v>
      </c>
      <c r="J5319" s="2">
        <v>21635</v>
      </c>
      <c r="K5319" s="2">
        <v>22135</v>
      </c>
      <c r="L5319" t="str">
        <f t="shared" si="166"/>
        <v/>
      </c>
      <c r="M5319" t="str">
        <f>IFERROR(VLOOKUP(A5319,'Статус менеджера'!$A$2:$B$48,2,TRUE),"")</f>
        <v>Продавець малим клієнтам</v>
      </c>
      <c r="N5319" s="2">
        <f t="shared" si="167"/>
        <v>12</v>
      </c>
    </row>
    <row r="5320" spans="1:14" x14ac:dyDescent="0.35">
      <c r="A5320" t="s">
        <v>9</v>
      </c>
      <c r="B5320" t="s">
        <v>232</v>
      </c>
      <c r="C5320" s="1">
        <v>44137</v>
      </c>
      <c r="D5320" t="s">
        <v>119</v>
      </c>
      <c r="E5320" s="3">
        <v>3</v>
      </c>
      <c r="F5320" s="4">
        <v>0</v>
      </c>
      <c r="G5320" s="2">
        <v>21135</v>
      </c>
      <c r="H5320" s="2">
        <v>20255</v>
      </c>
      <c r="I5320" s="2">
        <v>21135</v>
      </c>
      <c r="J5320" s="2">
        <v>21635</v>
      </c>
      <c r="K5320" s="2">
        <v>22135</v>
      </c>
      <c r="L5320" t="str">
        <f t="shared" si="166"/>
        <v/>
      </c>
      <c r="M5320" t="str">
        <f>IFERROR(VLOOKUP(A5320,'Статус менеджера'!$A$2:$B$48,2,TRUE),"")</f>
        <v>Продавець малим клієнтам</v>
      </c>
      <c r="N5320" s="2">
        <f t="shared" si="167"/>
        <v>12</v>
      </c>
    </row>
    <row r="5321" spans="1:14" x14ac:dyDescent="0.35">
      <c r="A5321" t="s">
        <v>41</v>
      </c>
      <c r="B5321" t="s">
        <v>233</v>
      </c>
      <c r="C5321" s="1">
        <v>44141</v>
      </c>
      <c r="D5321" t="s">
        <v>128</v>
      </c>
      <c r="E5321" s="3">
        <v>7.93</v>
      </c>
      <c r="F5321" s="4">
        <v>0</v>
      </c>
      <c r="G5321" s="2">
        <v>23849</v>
      </c>
      <c r="H5321" s="2">
        <v>23700</v>
      </c>
      <c r="I5321" s="2">
        <v>24140</v>
      </c>
      <c r="J5321" s="2">
        <v>24690</v>
      </c>
      <c r="K5321" s="2">
        <v>25140</v>
      </c>
      <c r="L5321" t="str">
        <f t="shared" si="166"/>
        <v/>
      </c>
      <c r="M5321" t="str">
        <f>IFERROR(VLOOKUP(A5321,'Статус менеджера'!$A$2:$B$48,2,TRUE),"")</f>
        <v/>
      </c>
      <c r="N5321" s="2">
        <f t="shared" si="167"/>
        <v>9.3545454545454554</v>
      </c>
    </row>
    <row r="5322" spans="1:14" x14ac:dyDescent="0.35">
      <c r="A5322" t="s">
        <v>41</v>
      </c>
      <c r="B5322" t="s">
        <v>233</v>
      </c>
      <c r="C5322" s="1">
        <v>44141</v>
      </c>
      <c r="D5322" t="s">
        <v>128</v>
      </c>
      <c r="E5322" s="3">
        <v>7.47</v>
      </c>
      <c r="F5322" s="4">
        <v>0</v>
      </c>
      <c r="G5322" s="2">
        <v>23849</v>
      </c>
      <c r="H5322" s="2">
        <v>23700</v>
      </c>
      <c r="I5322" s="2">
        <v>24140</v>
      </c>
      <c r="J5322" s="2">
        <v>24690</v>
      </c>
      <c r="K5322" s="2">
        <v>25140</v>
      </c>
      <c r="L5322" t="str">
        <f t="shared" si="166"/>
        <v/>
      </c>
      <c r="M5322" t="str">
        <f>IFERROR(VLOOKUP(A5322,'Статус менеджера'!$A$2:$B$48,2,TRUE),"")</f>
        <v/>
      </c>
      <c r="N5322" s="2">
        <f t="shared" si="167"/>
        <v>9.3545454545454554</v>
      </c>
    </row>
    <row r="5323" spans="1:14" x14ac:dyDescent="0.35">
      <c r="A5323" t="s">
        <v>41</v>
      </c>
      <c r="B5323" t="s">
        <v>233</v>
      </c>
      <c r="C5323" s="1">
        <v>44141</v>
      </c>
      <c r="D5323" t="s">
        <v>128</v>
      </c>
      <c r="E5323" s="3">
        <v>5.61</v>
      </c>
      <c r="F5323" s="4">
        <v>0</v>
      </c>
      <c r="G5323" s="2">
        <v>23849</v>
      </c>
      <c r="H5323" s="2">
        <v>23700</v>
      </c>
      <c r="I5323" s="2">
        <v>24140</v>
      </c>
      <c r="J5323" s="2">
        <v>24690</v>
      </c>
      <c r="K5323" s="2">
        <v>25140</v>
      </c>
      <c r="L5323" t="str">
        <f t="shared" si="166"/>
        <v/>
      </c>
      <c r="M5323" t="str">
        <f>IFERROR(VLOOKUP(A5323,'Статус менеджера'!$A$2:$B$48,2,TRUE),"")</f>
        <v/>
      </c>
      <c r="N5323" s="2">
        <f t="shared" si="167"/>
        <v>9.3545454545454554</v>
      </c>
    </row>
    <row r="5324" spans="1:14" x14ac:dyDescent="0.35">
      <c r="A5324" t="s">
        <v>41</v>
      </c>
      <c r="B5324" t="s">
        <v>233</v>
      </c>
      <c r="C5324" s="1">
        <v>44141</v>
      </c>
      <c r="D5324" t="s">
        <v>128</v>
      </c>
      <c r="E5324" s="3">
        <v>8.24</v>
      </c>
      <c r="F5324" s="4">
        <v>0</v>
      </c>
      <c r="G5324" s="2">
        <v>23849</v>
      </c>
      <c r="H5324" s="2">
        <v>23700</v>
      </c>
      <c r="I5324" s="2">
        <v>24140</v>
      </c>
      <c r="J5324" s="2">
        <v>24690</v>
      </c>
      <c r="K5324" s="2">
        <v>25140</v>
      </c>
      <c r="L5324" t="str">
        <f t="shared" si="166"/>
        <v/>
      </c>
      <c r="M5324" t="str">
        <f>IFERROR(VLOOKUP(A5324,'Статус менеджера'!$A$2:$B$48,2,TRUE),"")</f>
        <v/>
      </c>
      <c r="N5324" s="2">
        <f t="shared" si="167"/>
        <v>9.3545454545454554</v>
      </c>
    </row>
    <row r="5325" spans="1:14" x14ac:dyDescent="0.35">
      <c r="A5325" t="s">
        <v>41</v>
      </c>
      <c r="B5325" t="s">
        <v>233</v>
      </c>
      <c r="C5325" s="1">
        <v>44141</v>
      </c>
      <c r="D5325" t="s">
        <v>128</v>
      </c>
      <c r="E5325" s="3">
        <v>8.2200000000000006</v>
      </c>
      <c r="F5325" s="4">
        <v>0</v>
      </c>
      <c r="G5325" s="2">
        <v>23849</v>
      </c>
      <c r="H5325" s="2">
        <v>23700</v>
      </c>
      <c r="I5325" s="2">
        <v>24140</v>
      </c>
      <c r="J5325" s="2">
        <v>24690</v>
      </c>
      <c r="K5325" s="2">
        <v>25140</v>
      </c>
      <c r="L5325" t="str">
        <f t="shared" si="166"/>
        <v/>
      </c>
      <c r="M5325" t="str">
        <f>IFERROR(VLOOKUP(A5325,'Статус менеджера'!$A$2:$B$48,2,TRUE),"")</f>
        <v/>
      </c>
      <c r="N5325" s="2">
        <f t="shared" si="167"/>
        <v>9.3545454545454554</v>
      </c>
    </row>
    <row r="5326" spans="1:14" x14ac:dyDescent="0.35">
      <c r="A5326" t="s">
        <v>0</v>
      </c>
      <c r="B5326" t="s">
        <v>230</v>
      </c>
      <c r="C5326" s="1">
        <v>44145</v>
      </c>
      <c r="D5326" t="s">
        <v>116</v>
      </c>
      <c r="E5326" s="3">
        <v>8.7550000000000008</v>
      </c>
      <c r="F5326" s="4">
        <v>0</v>
      </c>
      <c r="G5326" s="2">
        <v>20140</v>
      </c>
      <c r="H5326" s="2">
        <v>18145</v>
      </c>
      <c r="I5326" s="2">
        <v>18590</v>
      </c>
      <c r="J5326" s="2">
        <v>19040</v>
      </c>
      <c r="K5326" s="2">
        <v>19490</v>
      </c>
      <c r="L5326" t="str">
        <f t="shared" si="166"/>
        <v/>
      </c>
      <c r="M5326" t="str">
        <f>IFERROR(VLOOKUP(A5326,'Статус менеджера'!$A$2:$B$48,2,TRUE),"")</f>
        <v/>
      </c>
      <c r="N5326" s="2">
        <f t="shared" si="167"/>
        <v>30</v>
      </c>
    </row>
    <row r="5327" spans="1:14" x14ac:dyDescent="0.35">
      <c r="A5327" t="s">
        <v>0</v>
      </c>
      <c r="B5327" t="s">
        <v>230</v>
      </c>
      <c r="C5327" s="1">
        <v>44145</v>
      </c>
      <c r="D5327" t="s">
        <v>116</v>
      </c>
      <c r="E5327" s="3">
        <v>9.4</v>
      </c>
      <c r="F5327" s="4">
        <v>0</v>
      </c>
      <c r="G5327" s="2">
        <v>20140</v>
      </c>
      <c r="H5327" s="2">
        <v>18145</v>
      </c>
      <c r="I5327" s="2">
        <v>18590</v>
      </c>
      <c r="J5327" s="2">
        <v>19040</v>
      </c>
      <c r="K5327" s="2">
        <v>19490</v>
      </c>
      <c r="L5327" t="str">
        <f t="shared" si="166"/>
        <v/>
      </c>
      <c r="M5327" t="str">
        <f>IFERROR(VLOOKUP(A5327,'Статус менеджера'!$A$2:$B$48,2,TRUE),"")</f>
        <v/>
      </c>
      <c r="N5327" s="2">
        <f t="shared" si="167"/>
        <v>30</v>
      </c>
    </row>
    <row r="5328" spans="1:14" x14ac:dyDescent="0.35">
      <c r="A5328" t="s">
        <v>46</v>
      </c>
      <c r="B5328" t="s">
        <v>227</v>
      </c>
      <c r="C5328" s="1">
        <v>44141</v>
      </c>
      <c r="D5328" t="s">
        <v>121</v>
      </c>
      <c r="E5328" s="3">
        <v>0.495</v>
      </c>
      <c r="F5328" s="4">
        <v>0</v>
      </c>
      <c r="G5328" s="2">
        <v>19695</v>
      </c>
      <c r="H5328" s="2">
        <v>19050</v>
      </c>
      <c r="I5328" s="2">
        <v>19595</v>
      </c>
      <c r="J5328" s="2">
        <v>19945</v>
      </c>
      <c r="K5328" s="2">
        <v>20395</v>
      </c>
      <c r="L5328" t="str">
        <f t="shared" si="166"/>
        <v/>
      </c>
      <c r="M5328" t="str">
        <f>IFERROR(VLOOKUP(A5328,'Статус менеджера'!$A$2:$B$48,2,TRUE),"")</f>
        <v/>
      </c>
      <c r="N5328" s="2">
        <f t="shared" si="167"/>
        <v>14.285714285714285</v>
      </c>
    </row>
    <row r="5329" spans="1:14" x14ac:dyDescent="0.35">
      <c r="A5329" t="s">
        <v>25</v>
      </c>
      <c r="B5329" t="s">
        <v>237</v>
      </c>
      <c r="C5329" s="1">
        <v>44144</v>
      </c>
      <c r="D5329" t="s">
        <v>123</v>
      </c>
      <c r="E5329" s="3">
        <v>0.495</v>
      </c>
      <c r="F5329" s="4">
        <v>0</v>
      </c>
      <c r="G5329" s="2">
        <v>16695</v>
      </c>
      <c r="H5329" s="2">
        <v>15800</v>
      </c>
      <c r="I5329" s="2">
        <v>16695</v>
      </c>
      <c r="J5329" s="2">
        <v>17045</v>
      </c>
      <c r="K5329" s="2">
        <v>17795</v>
      </c>
      <c r="L5329" t="str">
        <f t="shared" si="166"/>
        <v/>
      </c>
      <c r="M5329" t="str">
        <f>IFERROR(VLOOKUP(A5329,'Статус менеджера'!$A$2:$B$48,2,TRUE),"")</f>
        <v/>
      </c>
      <c r="N5329" s="2">
        <f t="shared" si="167"/>
        <v>12</v>
      </c>
    </row>
    <row r="5330" spans="1:14" x14ac:dyDescent="0.35">
      <c r="A5330" t="s">
        <v>25</v>
      </c>
      <c r="B5330" t="s">
        <v>237</v>
      </c>
      <c r="C5330" s="1">
        <v>44144</v>
      </c>
      <c r="D5330" t="s">
        <v>120</v>
      </c>
      <c r="E5330" s="3">
        <v>1.2749999999999999</v>
      </c>
      <c r="F5330" s="4">
        <v>0</v>
      </c>
      <c r="G5330" s="2">
        <v>17210</v>
      </c>
      <c r="H5330" s="2">
        <v>16585</v>
      </c>
      <c r="I5330" s="2">
        <v>17210</v>
      </c>
      <c r="J5330" s="2">
        <v>17560</v>
      </c>
      <c r="K5330" s="2">
        <v>18060</v>
      </c>
      <c r="L5330" t="str">
        <f t="shared" si="166"/>
        <v/>
      </c>
      <c r="M5330" t="str">
        <f>IFERROR(VLOOKUP(A5330,'Статус менеджера'!$A$2:$B$48,2,TRUE),"")</f>
        <v/>
      </c>
      <c r="N5330" s="2">
        <f t="shared" si="167"/>
        <v>12</v>
      </c>
    </row>
    <row r="5331" spans="1:14" x14ac:dyDescent="0.35">
      <c r="A5331" t="s">
        <v>25</v>
      </c>
      <c r="B5331" t="s">
        <v>237</v>
      </c>
      <c r="C5331" s="1">
        <v>44144</v>
      </c>
      <c r="D5331" t="s">
        <v>118</v>
      </c>
      <c r="E5331" s="3">
        <v>0</v>
      </c>
      <c r="F5331" s="4">
        <v>0</v>
      </c>
      <c r="G5331" s="2">
        <v>458</v>
      </c>
      <c r="H5331" s="2" t="e">
        <v>#N/A</v>
      </c>
      <c r="I5331" s="2" t="e">
        <v>#N/A</v>
      </c>
      <c r="J5331" s="2" t="e">
        <v>#N/A</v>
      </c>
      <c r="K5331" s="2" t="e">
        <v>#N/A</v>
      </c>
      <c r="L5331" t="str">
        <f t="shared" si="166"/>
        <v/>
      </c>
      <c r="M5331" t="str">
        <f>IFERROR(VLOOKUP(A5331,'Статус менеджера'!$A$2:$B$48,2,TRUE),"")</f>
        <v/>
      </c>
      <c r="N5331" s="2" t="str">
        <f t="shared" si="167"/>
        <v/>
      </c>
    </row>
    <row r="5332" spans="1:14" x14ac:dyDescent="0.35">
      <c r="A5332" t="s">
        <v>85</v>
      </c>
      <c r="B5332" t="s">
        <v>114</v>
      </c>
      <c r="C5332" s="1">
        <v>44146</v>
      </c>
      <c r="D5332" t="s">
        <v>122</v>
      </c>
      <c r="E5332" s="3">
        <v>1.1299999999999999</v>
      </c>
      <c r="F5332" s="4">
        <v>0</v>
      </c>
      <c r="G5332" s="2">
        <v>21075</v>
      </c>
      <c r="H5332" s="2">
        <v>20160</v>
      </c>
      <c r="I5332" s="2">
        <v>21075</v>
      </c>
      <c r="J5332" s="2">
        <v>21075</v>
      </c>
      <c r="K5332" s="2">
        <v>21525</v>
      </c>
      <c r="L5332" t="str">
        <f t="shared" si="166"/>
        <v/>
      </c>
      <c r="M5332" t="str">
        <f>IFERROR(VLOOKUP(A5332,'Статус менеджера'!$A$2:$B$48,2,TRUE),"")</f>
        <v>Продавець малим клієнтам</v>
      </c>
      <c r="N5332" s="2">
        <f t="shared" si="167"/>
        <v>12</v>
      </c>
    </row>
    <row r="5333" spans="1:14" x14ac:dyDescent="0.35">
      <c r="A5333" t="s">
        <v>59</v>
      </c>
      <c r="B5333" t="s">
        <v>229</v>
      </c>
      <c r="C5333" s="1">
        <v>44145</v>
      </c>
      <c r="D5333" t="s">
        <v>122</v>
      </c>
      <c r="E5333" s="3">
        <v>8.7029999999999994</v>
      </c>
      <c r="F5333" s="4">
        <v>0</v>
      </c>
      <c r="G5333" s="2">
        <v>26310.639999999999</v>
      </c>
      <c r="H5333" s="2">
        <v>28610</v>
      </c>
      <c r="I5333" s="2">
        <v>29190</v>
      </c>
      <c r="J5333" s="2">
        <v>29540</v>
      </c>
      <c r="K5333" s="2">
        <v>29990</v>
      </c>
      <c r="L5333" t="str">
        <f t="shared" si="166"/>
        <v/>
      </c>
      <c r="M5333" t="str">
        <f>IFERROR(VLOOKUP(A5333,'Статус менеджера'!$A$2:$B$48,2,TRUE),"")</f>
        <v/>
      </c>
      <c r="N5333" s="2">
        <f t="shared" si="167"/>
        <v>8</v>
      </c>
    </row>
    <row r="5334" spans="1:14" x14ac:dyDescent="0.35">
      <c r="A5334" t="s">
        <v>34</v>
      </c>
      <c r="B5334" t="s">
        <v>227</v>
      </c>
      <c r="C5334" s="1">
        <v>44148</v>
      </c>
      <c r="D5334" t="s">
        <v>119</v>
      </c>
      <c r="E5334" s="3">
        <v>1.4350000000000001</v>
      </c>
      <c r="F5334" s="4">
        <v>0</v>
      </c>
      <c r="G5334" s="2">
        <v>22970</v>
      </c>
      <c r="H5334" s="2">
        <v>21105</v>
      </c>
      <c r="I5334" s="2">
        <v>21920</v>
      </c>
      <c r="J5334" s="2">
        <v>22470</v>
      </c>
      <c r="K5334" s="2">
        <v>22970</v>
      </c>
      <c r="L5334">
        <f t="shared" si="166"/>
        <v>43.050000000000004</v>
      </c>
      <c r="M5334" t="str">
        <f>IFERROR(VLOOKUP(A5334,'Статус менеджера'!$A$2:$B$48,2,TRUE),"")</f>
        <v>Продавець малим клієнтам</v>
      </c>
      <c r="N5334" s="2">
        <f t="shared" si="167"/>
        <v>30</v>
      </c>
    </row>
    <row r="5335" spans="1:14" x14ac:dyDescent="0.35">
      <c r="A5335" t="s">
        <v>25</v>
      </c>
      <c r="B5335" t="s">
        <v>237</v>
      </c>
      <c r="C5335" s="1">
        <v>44147</v>
      </c>
      <c r="D5335" t="s">
        <v>120</v>
      </c>
      <c r="E5335" s="3">
        <v>0.03</v>
      </c>
      <c r="F5335" s="4">
        <v>0</v>
      </c>
      <c r="G5335" s="2">
        <v>17250</v>
      </c>
      <c r="H5335" s="2">
        <v>16585</v>
      </c>
      <c r="I5335" s="2">
        <v>17250</v>
      </c>
      <c r="J5335" s="2">
        <v>17560</v>
      </c>
      <c r="K5335" s="2">
        <v>18060</v>
      </c>
      <c r="L5335" t="str">
        <f t="shared" si="166"/>
        <v/>
      </c>
      <c r="M5335" t="str">
        <f>IFERROR(VLOOKUP(A5335,'Статус менеджера'!$A$2:$B$48,2,TRUE),"")</f>
        <v/>
      </c>
      <c r="N5335" s="2">
        <f t="shared" si="167"/>
        <v>12</v>
      </c>
    </row>
    <row r="5336" spans="1:14" x14ac:dyDescent="0.35">
      <c r="A5336" t="s">
        <v>25</v>
      </c>
      <c r="B5336" t="s">
        <v>237</v>
      </c>
      <c r="C5336" s="1">
        <v>44147</v>
      </c>
      <c r="D5336" t="s">
        <v>118</v>
      </c>
      <c r="E5336" s="3">
        <v>0</v>
      </c>
      <c r="F5336" s="4">
        <v>0</v>
      </c>
      <c r="G5336" s="2">
        <v>15</v>
      </c>
      <c r="H5336" s="2" t="e">
        <v>#N/A</v>
      </c>
      <c r="I5336" s="2" t="e">
        <v>#N/A</v>
      </c>
      <c r="J5336" s="2" t="e">
        <v>#N/A</v>
      </c>
      <c r="K5336" s="2" t="e">
        <v>#N/A</v>
      </c>
      <c r="L5336" t="str">
        <f t="shared" si="166"/>
        <v/>
      </c>
      <c r="M5336" t="str">
        <f>IFERROR(VLOOKUP(A5336,'Статус менеджера'!$A$2:$B$48,2,TRUE),"")</f>
        <v/>
      </c>
      <c r="N5336" s="2" t="str">
        <f t="shared" si="167"/>
        <v/>
      </c>
    </row>
    <row r="5337" spans="1:14" x14ac:dyDescent="0.35">
      <c r="A5337" t="s">
        <v>69</v>
      </c>
      <c r="B5337" t="s">
        <v>223</v>
      </c>
      <c r="C5337" s="1">
        <v>44147</v>
      </c>
      <c r="D5337" t="s">
        <v>140</v>
      </c>
      <c r="E5337" s="3">
        <v>7.27</v>
      </c>
      <c r="F5337" s="4">
        <v>0</v>
      </c>
      <c r="G5337" s="2">
        <v>15995</v>
      </c>
      <c r="H5337" s="2">
        <v>15830</v>
      </c>
      <c r="I5337" s="2">
        <v>16195</v>
      </c>
      <c r="J5337" s="2">
        <v>16545</v>
      </c>
      <c r="K5337" s="2">
        <v>16665</v>
      </c>
      <c r="L5337" t="str">
        <f t="shared" si="166"/>
        <v/>
      </c>
      <c r="M5337" t="str">
        <f>IFERROR(VLOOKUP(A5337,'Статус менеджера'!$A$2:$B$48,2,TRUE),"")</f>
        <v/>
      </c>
      <c r="N5337" s="2">
        <f t="shared" si="167"/>
        <v>9.8082191780821919</v>
      </c>
    </row>
    <row r="5338" spans="1:14" x14ac:dyDescent="0.35">
      <c r="A5338" t="s">
        <v>69</v>
      </c>
      <c r="B5338" t="s">
        <v>223</v>
      </c>
      <c r="C5338" s="1">
        <v>44147</v>
      </c>
      <c r="D5338" t="s">
        <v>140</v>
      </c>
      <c r="E5338" s="3">
        <v>5.1950000000000003</v>
      </c>
      <c r="F5338" s="4">
        <v>0</v>
      </c>
      <c r="G5338" s="2">
        <v>15995</v>
      </c>
      <c r="H5338" s="2">
        <v>15830</v>
      </c>
      <c r="I5338" s="2">
        <v>16195</v>
      </c>
      <c r="J5338" s="2">
        <v>16545</v>
      </c>
      <c r="K5338" s="2">
        <v>16665</v>
      </c>
      <c r="L5338" t="str">
        <f t="shared" si="166"/>
        <v/>
      </c>
      <c r="M5338" t="str">
        <f>IFERROR(VLOOKUP(A5338,'Статус менеджера'!$A$2:$B$48,2,TRUE),"")</f>
        <v/>
      </c>
      <c r="N5338" s="2">
        <f t="shared" si="167"/>
        <v>9.8082191780821919</v>
      </c>
    </row>
    <row r="5339" spans="1:14" x14ac:dyDescent="0.35">
      <c r="A5339" t="s">
        <v>69</v>
      </c>
      <c r="B5339" t="s">
        <v>223</v>
      </c>
      <c r="C5339" s="1">
        <v>44147</v>
      </c>
      <c r="D5339" t="s">
        <v>140</v>
      </c>
      <c r="E5339" s="3">
        <v>4.97</v>
      </c>
      <c r="F5339" s="4">
        <v>0</v>
      </c>
      <c r="G5339" s="2">
        <v>15995</v>
      </c>
      <c r="H5339" s="2">
        <v>15830</v>
      </c>
      <c r="I5339" s="2">
        <v>16195</v>
      </c>
      <c r="J5339" s="2">
        <v>16545</v>
      </c>
      <c r="K5339" s="2">
        <v>16665</v>
      </c>
      <c r="L5339" t="str">
        <f t="shared" si="166"/>
        <v/>
      </c>
      <c r="M5339" t="str">
        <f>IFERROR(VLOOKUP(A5339,'Статус менеджера'!$A$2:$B$48,2,TRUE),"")</f>
        <v/>
      </c>
      <c r="N5339" s="2">
        <f t="shared" si="167"/>
        <v>9.8082191780821919</v>
      </c>
    </row>
    <row r="5340" spans="1:14" x14ac:dyDescent="0.35">
      <c r="A5340" t="s">
        <v>69</v>
      </c>
      <c r="B5340" t="s">
        <v>223</v>
      </c>
      <c r="C5340" s="1">
        <v>44147</v>
      </c>
      <c r="D5340" t="s">
        <v>140</v>
      </c>
      <c r="E5340" s="3">
        <v>1.75</v>
      </c>
      <c r="F5340" s="4">
        <v>0</v>
      </c>
      <c r="G5340" s="2">
        <v>15995</v>
      </c>
      <c r="H5340" s="2">
        <v>15830</v>
      </c>
      <c r="I5340" s="2">
        <v>16195</v>
      </c>
      <c r="J5340" s="2">
        <v>16545</v>
      </c>
      <c r="K5340" s="2">
        <v>16665</v>
      </c>
      <c r="L5340" t="str">
        <f t="shared" si="166"/>
        <v/>
      </c>
      <c r="M5340" t="str">
        <f>IFERROR(VLOOKUP(A5340,'Статус менеджера'!$A$2:$B$48,2,TRUE),"")</f>
        <v/>
      </c>
      <c r="N5340" s="2">
        <f t="shared" si="167"/>
        <v>9.8082191780821919</v>
      </c>
    </row>
    <row r="5341" spans="1:14" x14ac:dyDescent="0.35">
      <c r="A5341" t="s">
        <v>69</v>
      </c>
      <c r="B5341" t="s">
        <v>223</v>
      </c>
      <c r="C5341" s="1">
        <v>44147</v>
      </c>
      <c r="D5341" t="s">
        <v>140</v>
      </c>
      <c r="E5341" s="3">
        <v>3.36</v>
      </c>
      <c r="F5341" s="4">
        <v>0</v>
      </c>
      <c r="G5341" s="2">
        <v>15995</v>
      </c>
      <c r="H5341" s="2">
        <v>15830</v>
      </c>
      <c r="I5341" s="2">
        <v>16195</v>
      </c>
      <c r="J5341" s="2">
        <v>16545</v>
      </c>
      <c r="K5341" s="2">
        <v>16665</v>
      </c>
      <c r="L5341" t="str">
        <f t="shared" si="166"/>
        <v/>
      </c>
      <c r="M5341" t="str">
        <f>IFERROR(VLOOKUP(A5341,'Статус менеджера'!$A$2:$B$48,2,TRUE),"")</f>
        <v/>
      </c>
      <c r="N5341" s="2">
        <f t="shared" si="167"/>
        <v>9.8082191780821919</v>
      </c>
    </row>
    <row r="5342" spans="1:14" x14ac:dyDescent="0.35">
      <c r="A5342" t="s">
        <v>3</v>
      </c>
      <c r="B5342" t="s">
        <v>224</v>
      </c>
      <c r="C5342" s="1">
        <v>44137</v>
      </c>
      <c r="D5342" t="s">
        <v>116</v>
      </c>
      <c r="E5342" s="3">
        <v>0.52500000000000002</v>
      </c>
      <c r="F5342" s="4">
        <v>0</v>
      </c>
      <c r="G5342" s="2">
        <v>19685</v>
      </c>
      <c r="H5342" s="2">
        <v>18325</v>
      </c>
      <c r="I5342" s="2">
        <v>18685</v>
      </c>
      <c r="J5342" s="2">
        <v>19235</v>
      </c>
      <c r="K5342" s="2">
        <v>19685</v>
      </c>
      <c r="L5342" t="str">
        <f t="shared" si="166"/>
        <v/>
      </c>
      <c r="M5342" t="str">
        <f>IFERROR(VLOOKUP(A5342,'Статус менеджера'!$A$2:$B$48,2,TRUE),"")</f>
        <v/>
      </c>
      <c r="N5342" s="2">
        <f t="shared" si="167"/>
        <v>30</v>
      </c>
    </row>
    <row r="5343" spans="1:14" x14ac:dyDescent="0.35">
      <c r="A5343" t="s">
        <v>3</v>
      </c>
      <c r="B5343" t="s">
        <v>224</v>
      </c>
      <c r="C5343" s="1">
        <v>44137</v>
      </c>
      <c r="D5343" t="s">
        <v>116</v>
      </c>
      <c r="E5343" s="3">
        <v>7.0000000000000007E-2</v>
      </c>
      <c r="F5343" s="4">
        <v>0</v>
      </c>
      <c r="G5343" s="2">
        <v>19685</v>
      </c>
      <c r="H5343" s="2">
        <v>18325</v>
      </c>
      <c r="I5343" s="2">
        <v>18685</v>
      </c>
      <c r="J5343" s="2">
        <v>19235</v>
      </c>
      <c r="K5343" s="2">
        <v>19685</v>
      </c>
      <c r="L5343" t="str">
        <f t="shared" si="166"/>
        <v/>
      </c>
      <c r="M5343" t="str">
        <f>IFERROR(VLOOKUP(A5343,'Статус менеджера'!$A$2:$B$48,2,TRUE),"")</f>
        <v/>
      </c>
      <c r="N5343" s="2">
        <f t="shared" si="167"/>
        <v>30</v>
      </c>
    </row>
    <row r="5344" spans="1:14" x14ac:dyDescent="0.35">
      <c r="A5344" t="s">
        <v>3</v>
      </c>
      <c r="B5344" t="s">
        <v>224</v>
      </c>
      <c r="C5344" s="1">
        <v>44137</v>
      </c>
      <c r="D5344" t="s">
        <v>116</v>
      </c>
      <c r="E5344" s="3">
        <v>8.6300000000000008</v>
      </c>
      <c r="F5344" s="4">
        <v>0</v>
      </c>
      <c r="G5344" s="2">
        <v>19685</v>
      </c>
      <c r="H5344" s="2">
        <v>18325</v>
      </c>
      <c r="I5344" s="2">
        <v>18685</v>
      </c>
      <c r="J5344" s="2">
        <v>19235</v>
      </c>
      <c r="K5344" s="2">
        <v>19685</v>
      </c>
      <c r="L5344" t="str">
        <f t="shared" si="166"/>
        <v/>
      </c>
      <c r="M5344" t="str">
        <f>IFERROR(VLOOKUP(A5344,'Статус менеджера'!$A$2:$B$48,2,TRUE),"")</f>
        <v/>
      </c>
      <c r="N5344" s="2">
        <f t="shared" si="167"/>
        <v>30</v>
      </c>
    </row>
    <row r="5345" spans="1:14" x14ac:dyDescent="0.35">
      <c r="A5345" t="s">
        <v>3</v>
      </c>
      <c r="B5345" t="s">
        <v>224</v>
      </c>
      <c r="C5345" s="1">
        <v>44137</v>
      </c>
      <c r="D5345" t="s">
        <v>116</v>
      </c>
      <c r="E5345" s="3">
        <v>2.895</v>
      </c>
      <c r="F5345" s="4">
        <v>0</v>
      </c>
      <c r="G5345" s="2">
        <v>19685</v>
      </c>
      <c r="H5345" s="2">
        <v>18325</v>
      </c>
      <c r="I5345" s="2">
        <v>18685</v>
      </c>
      <c r="J5345" s="2">
        <v>19235</v>
      </c>
      <c r="K5345" s="2">
        <v>19685</v>
      </c>
      <c r="L5345" t="str">
        <f t="shared" si="166"/>
        <v/>
      </c>
      <c r="M5345" t="str">
        <f>IFERROR(VLOOKUP(A5345,'Статус менеджера'!$A$2:$B$48,2,TRUE),"")</f>
        <v/>
      </c>
      <c r="N5345" s="2">
        <f t="shared" si="167"/>
        <v>30</v>
      </c>
    </row>
    <row r="5346" spans="1:14" x14ac:dyDescent="0.35">
      <c r="A5346" t="s">
        <v>3</v>
      </c>
      <c r="B5346" t="s">
        <v>224</v>
      </c>
      <c r="C5346" s="1">
        <v>44137</v>
      </c>
      <c r="D5346" t="s">
        <v>116</v>
      </c>
      <c r="E5346" s="3">
        <v>4.9050000000000002</v>
      </c>
      <c r="F5346" s="4">
        <v>0</v>
      </c>
      <c r="G5346" s="2">
        <v>19685</v>
      </c>
      <c r="H5346" s="2">
        <v>18325</v>
      </c>
      <c r="I5346" s="2">
        <v>18685</v>
      </c>
      <c r="J5346" s="2">
        <v>19235</v>
      </c>
      <c r="K5346" s="2">
        <v>19685</v>
      </c>
      <c r="L5346" t="str">
        <f t="shared" si="166"/>
        <v/>
      </c>
      <c r="M5346" t="str">
        <f>IFERROR(VLOOKUP(A5346,'Статус менеджера'!$A$2:$B$48,2,TRUE),"")</f>
        <v/>
      </c>
      <c r="N5346" s="2">
        <f t="shared" si="167"/>
        <v>30</v>
      </c>
    </row>
    <row r="5347" spans="1:14" x14ac:dyDescent="0.35">
      <c r="A5347" t="s">
        <v>3</v>
      </c>
      <c r="B5347" t="s">
        <v>224</v>
      </c>
      <c r="C5347" s="1">
        <v>44137</v>
      </c>
      <c r="D5347" t="s">
        <v>122</v>
      </c>
      <c r="E5347" s="3">
        <v>1.71</v>
      </c>
      <c r="F5347" s="4">
        <v>0</v>
      </c>
      <c r="G5347" s="2">
        <v>19685</v>
      </c>
      <c r="H5347" s="2">
        <v>18325</v>
      </c>
      <c r="I5347" s="2">
        <v>18685</v>
      </c>
      <c r="J5347" s="2">
        <v>19235</v>
      </c>
      <c r="K5347" s="2">
        <v>19685</v>
      </c>
      <c r="L5347" t="str">
        <f t="shared" si="166"/>
        <v/>
      </c>
      <c r="M5347" t="str">
        <f>IFERROR(VLOOKUP(A5347,'Статус менеджера'!$A$2:$B$48,2,TRUE),"")</f>
        <v/>
      </c>
      <c r="N5347" s="2">
        <f t="shared" si="167"/>
        <v>30</v>
      </c>
    </row>
    <row r="5348" spans="1:14" x14ac:dyDescent="0.35">
      <c r="A5348" t="s">
        <v>51</v>
      </c>
      <c r="B5348" t="s">
        <v>229</v>
      </c>
      <c r="C5348" s="1">
        <v>44137</v>
      </c>
      <c r="D5348" t="s">
        <v>128</v>
      </c>
      <c r="E5348" s="3">
        <v>5.32</v>
      </c>
      <c r="F5348" s="4">
        <v>0</v>
      </c>
      <c r="G5348" s="2">
        <v>24558.080000000002</v>
      </c>
      <c r="H5348" s="2">
        <v>23765</v>
      </c>
      <c r="I5348" s="2">
        <v>24560</v>
      </c>
      <c r="J5348" s="2">
        <v>24755</v>
      </c>
      <c r="K5348" s="2">
        <v>25205</v>
      </c>
      <c r="L5348" t="str">
        <f t="shared" si="166"/>
        <v/>
      </c>
      <c r="M5348" t="str">
        <f>IFERROR(VLOOKUP(A5348,'Статус менеджера'!$A$2:$B$48,2,TRUE),"")</f>
        <v>Продавець малим клієнтам</v>
      </c>
      <c r="N5348" s="2">
        <f t="shared" si="167"/>
        <v>11.990339622641518</v>
      </c>
    </row>
    <row r="5349" spans="1:14" x14ac:dyDescent="0.35">
      <c r="A5349" t="s">
        <v>51</v>
      </c>
      <c r="B5349" t="s">
        <v>229</v>
      </c>
      <c r="C5349" s="1">
        <v>44137</v>
      </c>
      <c r="D5349" t="s">
        <v>128</v>
      </c>
      <c r="E5349" s="3">
        <v>4.84</v>
      </c>
      <c r="F5349" s="4">
        <v>0</v>
      </c>
      <c r="G5349" s="2">
        <v>24558.080000000002</v>
      </c>
      <c r="H5349" s="2">
        <v>23765</v>
      </c>
      <c r="I5349" s="2">
        <v>24560</v>
      </c>
      <c r="J5349" s="2">
        <v>24755</v>
      </c>
      <c r="K5349" s="2">
        <v>25205</v>
      </c>
      <c r="L5349" t="str">
        <f t="shared" si="166"/>
        <v/>
      </c>
      <c r="M5349" t="str">
        <f>IFERROR(VLOOKUP(A5349,'Статус менеджера'!$A$2:$B$48,2,TRUE),"")</f>
        <v>Продавець малим клієнтам</v>
      </c>
      <c r="N5349" s="2">
        <f t="shared" si="167"/>
        <v>11.990339622641518</v>
      </c>
    </row>
    <row r="5350" spans="1:14" x14ac:dyDescent="0.35">
      <c r="A5350" t="s">
        <v>51</v>
      </c>
      <c r="B5350" t="s">
        <v>229</v>
      </c>
      <c r="C5350" s="1">
        <v>44137</v>
      </c>
      <c r="D5350" t="s">
        <v>128</v>
      </c>
      <c r="E5350" s="3">
        <v>5.79</v>
      </c>
      <c r="F5350" s="4">
        <v>0</v>
      </c>
      <c r="G5350" s="2">
        <v>24558.080000000002</v>
      </c>
      <c r="H5350" s="2">
        <v>23765</v>
      </c>
      <c r="I5350" s="2">
        <v>24560</v>
      </c>
      <c r="J5350" s="2">
        <v>24755</v>
      </c>
      <c r="K5350" s="2">
        <v>25205</v>
      </c>
      <c r="L5350" t="str">
        <f t="shared" si="166"/>
        <v/>
      </c>
      <c r="M5350" t="str">
        <f>IFERROR(VLOOKUP(A5350,'Статус менеджера'!$A$2:$B$48,2,TRUE),"")</f>
        <v>Продавець малим клієнтам</v>
      </c>
      <c r="N5350" s="2">
        <f t="shared" si="167"/>
        <v>11.990339622641518</v>
      </c>
    </row>
    <row r="5351" spans="1:14" x14ac:dyDescent="0.35">
      <c r="A5351" t="s">
        <v>51</v>
      </c>
      <c r="B5351" t="s">
        <v>229</v>
      </c>
      <c r="C5351" s="1">
        <v>44137</v>
      </c>
      <c r="D5351" t="s">
        <v>128</v>
      </c>
      <c r="E5351" s="3">
        <v>5.25</v>
      </c>
      <c r="F5351" s="4">
        <v>0</v>
      </c>
      <c r="G5351" s="2">
        <v>24558.080000000002</v>
      </c>
      <c r="H5351" s="2">
        <v>23765</v>
      </c>
      <c r="I5351" s="2">
        <v>24560</v>
      </c>
      <c r="J5351" s="2">
        <v>24755</v>
      </c>
      <c r="K5351" s="2">
        <v>25205</v>
      </c>
      <c r="L5351" t="str">
        <f t="shared" si="166"/>
        <v/>
      </c>
      <c r="M5351" t="str">
        <f>IFERROR(VLOOKUP(A5351,'Статус менеджера'!$A$2:$B$48,2,TRUE),"")</f>
        <v>Продавець малим клієнтам</v>
      </c>
      <c r="N5351" s="2">
        <f t="shared" si="167"/>
        <v>11.990339622641518</v>
      </c>
    </row>
    <row r="5352" spans="1:14" x14ac:dyDescent="0.35">
      <c r="A5352" t="s">
        <v>3</v>
      </c>
      <c r="B5352" t="s">
        <v>224</v>
      </c>
      <c r="C5352" s="1">
        <v>44140</v>
      </c>
      <c r="D5352" t="s">
        <v>132</v>
      </c>
      <c r="E5352" s="3">
        <v>0.125</v>
      </c>
      <c r="F5352" s="4">
        <v>0</v>
      </c>
      <c r="G5352" s="2">
        <v>19740</v>
      </c>
      <c r="H5352" s="2">
        <v>16945</v>
      </c>
      <c r="I5352" s="2">
        <v>18590</v>
      </c>
      <c r="J5352" s="2">
        <v>18990</v>
      </c>
      <c r="K5352" s="2">
        <v>19740</v>
      </c>
      <c r="L5352" t="str">
        <f t="shared" si="166"/>
        <v/>
      </c>
      <c r="M5352" t="str">
        <f>IFERROR(VLOOKUP(A5352,'Статус менеджера'!$A$2:$B$48,2,TRUE),"")</f>
        <v/>
      </c>
      <c r="N5352" s="2">
        <f t="shared" si="167"/>
        <v>30</v>
      </c>
    </row>
    <row r="5353" spans="1:14" x14ac:dyDescent="0.35">
      <c r="A5353" t="s">
        <v>3</v>
      </c>
      <c r="B5353" t="s">
        <v>224</v>
      </c>
      <c r="C5353" s="1">
        <v>44140</v>
      </c>
      <c r="D5353" t="s">
        <v>132</v>
      </c>
      <c r="E5353" s="3">
        <v>2.44</v>
      </c>
      <c r="F5353" s="4">
        <v>0</v>
      </c>
      <c r="G5353" s="2">
        <v>19740</v>
      </c>
      <c r="H5353" s="2">
        <v>16945</v>
      </c>
      <c r="I5353" s="2">
        <v>18590</v>
      </c>
      <c r="J5353" s="2">
        <v>18990</v>
      </c>
      <c r="K5353" s="2">
        <v>19740</v>
      </c>
      <c r="L5353" t="str">
        <f t="shared" si="166"/>
        <v/>
      </c>
      <c r="M5353" t="str">
        <f>IFERROR(VLOOKUP(A5353,'Статус менеджера'!$A$2:$B$48,2,TRUE),"")</f>
        <v/>
      </c>
      <c r="N5353" s="2">
        <f t="shared" si="167"/>
        <v>30</v>
      </c>
    </row>
    <row r="5354" spans="1:14" x14ac:dyDescent="0.35">
      <c r="A5354" t="s">
        <v>30</v>
      </c>
      <c r="B5354" t="s">
        <v>223</v>
      </c>
      <c r="C5354" s="1">
        <v>44141</v>
      </c>
      <c r="D5354" t="s">
        <v>142</v>
      </c>
      <c r="E5354" s="3">
        <v>21.373999999999999</v>
      </c>
      <c r="F5354" s="4">
        <v>0</v>
      </c>
      <c r="G5354" s="2">
        <v>17100</v>
      </c>
      <c r="H5354" s="2">
        <v>16570</v>
      </c>
      <c r="I5354" s="2">
        <v>17000</v>
      </c>
      <c r="J5354" s="2">
        <v>17500</v>
      </c>
      <c r="K5354" s="2">
        <v>18250</v>
      </c>
      <c r="L5354" t="str">
        <f t="shared" si="166"/>
        <v/>
      </c>
      <c r="M5354" t="str">
        <f>IFERROR(VLOOKUP(A5354,'Статус менеджера'!$A$2:$B$48,2,TRUE),"")</f>
        <v/>
      </c>
      <c r="N5354" s="2">
        <f t="shared" si="167"/>
        <v>13.6</v>
      </c>
    </row>
    <row r="5355" spans="1:14" x14ac:dyDescent="0.35">
      <c r="A5355" t="s">
        <v>31</v>
      </c>
      <c r="B5355" t="s">
        <v>224</v>
      </c>
      <c r="C5355" s="1">
        <v>44137</v>
      </c>
      <c r="D5355" t="s">
        <v>121</v>
      </c>
      <c r="E5355" s="3">
        <v>7.1050000000000004</v>
      </c>
      <c r="F5355" s="4">
        <v>0</v>
      </c>
      <c r="G5355" s="2">
        <v>20715</v>
      </c>
      <c r="H5355" s="2">
        <v>19355</v>
      </c>
      <c r="I5355" s="2">
        <v>19715</v>
      </c>
      <c r="J5355" s="2">
        <v>20265</v>
      </c>
      <c r="K5355" s="2">
        <v>20715</v>
      </c>
      <c r="L5355" t="str">
        <f t="shared" si="166"/>
        <v/>
      </c>
      <c r="M5355" t="str">
        <f>IFERROR(VLOOKUP(A5355,'Статус менеджера'!$A$2:$B$48,2,TRUE),"")</f>
        <v/>
      </c>
      <c r="N5355" s="2">
        <f t="shared" si="167"/>
        <v>30</v>
      </c>
    </row>
    <row r="5356" spans="1:14" x14ac:dyDescent="0.35">
      <c r="A5356" t="s">
        <v>31</v>
      </c>
      <c r="B5356" t="s">
        <v>224</v>
      </c>
      <c r="C5356" s="1">
        <v>44137</v>
      </c>
      <c r="D5356" t="s">
        <v>121</v>
      </c>
      <c r="E5356" s="3">
        <v>4.07</v>
      </c>
      <c r="F5356" s="4">
        <v>0</v>
      </c>
      <c r="G5356" s="2">
        <v>20715</v>
      </c>
      <c r="H5356" s="2">
        <v>19355</v>
      </c>
      <c r="I5356" s="2">
        <v>19715</v>
      </c>
      <c r="J5356" s="2">
        <v>20265</v>
      </c>
      <c r="K5356" s="2">
        <v>20715</v>
      </c>
      <c r="L5356" t="str">
        <f t="shared" si="166"/>
        <v/>
      </c>
      <c r="M5356" t="str">
        <f>IFERROR(VLOOKUP(A5356,'Статус менеджера'!$A$2:$B$48,2,TRUE),"")</f>
        <v/>
      </c>
      <c r="N5356" s="2">
        <f t="shared" si="167"/>
        <v>30</v>
      </c>
    </row>
    <row r="5357" spans="1:14" x14ac:dyDescent="0.35">
      <c r="A5357" t="s">
        <v>31</v>
      </c>
      <c r="B5357" t="s">
        <v>224</v>
      </c>
      <c r="C5357" s="1">
        <v>44137</v>
      </c>
      <c r="D5357" t="s">
        <v>116</v>
      </c>
      <c r="E5357" s="3">
        <v>0.72499999999999998</v>
      </c>
      <c r="F5357" s="4">
        <v>0</v>
      </c>
      <c r="G5357" s="2">
        <v>20040</v>
      </c>
      <c r="H5357" s="2">
        <v>18680</v>
      </c>
      <c r="I5357" s="2">
        <v>19040</v>
      </c>
      <c r="J5357" s="2">
        <v>19590</v>
      </c>
      <c r="K5357" s="2">
        <v>20040</v>
      </c>
      <c r="L5357" t="str">
        <f t="shared" si="166"/>
        <v/>
      </c>
      <c r="M5357" t="str">
        <f>IFERROR(VLOOKUP(A5357,'Статус менеджера'!$A$2:$B$48,2,TRUE),"")</f>
        <v/>
      </c>
      <c r="N5357" s="2">
        <f t="shared" si="167"/>
        <v>30</v>
      </c>
    </row>
    <row r="5358" spans="1:14" x14ac:dyDescent="0.35">
      <c r="A5358" t="s">
        <v>31</v>
      </c>
      <c r="B5358" t="s">
        <v>224</v>
      </c>
      <c r="C5358" s="1">
        <v>44137</v>
      </c>
      <c r="D5358" t="s">
        <v>116</v>
      </c>
      <c r="E5358" s="3">
        <v>3.21</v>
      </c>
      <c r="F5358" s="4">
        <v>0</v>
      </c>
      <c r="G5358" s="2">
        <v>20040</v>
      </c>
      <c r="H5358" s="2">
        <v>18680</v>
      </c>
      <c r="I5358" s="2">
        <v>19040</v>
      </c>
      <c r="J5358" s="2">
        <v>19590</v>
      </c>
      <c r="K5358" s="2">
        <v>20040</v>
      </c>
      <c r="L5358" t="str">
        <f t="shared" si="166"/>
        <v/>
      </c>
      <c r="M5358" t="str">
        <f>IFERROR(VLOOKUP(A5358,'Статус менеджера'!$A$2:$B$48,2,TRUE),"")</f>
        <v/>
      </c>
      <c r="N5358" s="2">
        <f t="shared" si="167"/>
        <v>30</v>
      </c>
    </row>
    <row r="5359" spans="1:14" x14ac:dyDescent="0.35">
      <c r="A5359" t="s">
        <v>18</v>
      </c>
      <c r="B5359" t="s">
        <v>238</v>
      </c>
      <c r="C5359" s="1">
        <v>44138</v>
      </c>
      <c r="D5359" t="s">
        <v>142</v>
      </c>
      <c r="E5359" s="3">
        <v>2.3860000000000001</v>
      </c>
      <c r="F5359" s="4">
        <v>0</v>
      </c>
      <c r="G5359" s="2">
        <v>17630</v>
      </c>
      <c r="H5359" s="2">
        <v>16865</v>
      </c>
      <c r="I5359" s="2">
        <v>17295</v>
      </c>
      <c r="J5359" s="2">
        <v>17795</v>
      </c>
      <c r="K5359" s="2">
        <v>18545</v>
      </c>
      <c r="L5359" t="str">
        <f t="shared" si="166"/>
        <v/>
      </c>
      <c r="M5359" t="str">
        <f>IFERROR(VLOOKUP(A5359,'Статус менеджера'!$A$2:$B$48,2,TRUE),"")</f>
        <v/>
      </c>
      <c r="N5359" s="2">
        <f t="shared" si="167"/>
        <v>17.36</v>
      </c>
    </row>
    <row r="5360" spans="1:14" x14ac:dyDescent="0.35">
      <c r="A5360" t="s">
        <v>27</v>
      </c>
      <c r="B5360" t="s">
        <v>232</v>
      </c>
      <c r="C5360" s="1">
        <v>44141</v>
      </c>
      <c r="D5360" t="s">
        <v>131</v>
      </c>
      <c r="E5360" s="3">
        <v>5.55</v>
      </c>
      <c r="F5360" s="4">
        <v>0</v>
      </c>
      <c r="G5360" s="2">
        <v>20555</v>
      </c>
      <c r="H5360" s="2">
        <v>19810</v>
      </c>
      <c r="I5360" s="2">
        <v>20555</v>
      </c>
      <c r="J5360" s="2">
        <v>20745</v>
      </c>
      <c r="K5360" s="2">
        <v>21195</v>
      </c>
      <c r="L5360" t="str">
        <f t="shared" si="166"/>
        <v/>
      </c>
      <c r="M5360" t="str">
        <f>IFERROR(VLOOKUP(A5360,'Статус менеджера'!$A$2:$B$48,2,TRUE),"")</f>
        <v/>
      </c>
      <c r="N5360" s="2">
        <f t="shared" si="167"/>
        <v>12</v>
      </c>
    </row>
    <row r="5361" spans="1:14" x14ac:dyDescent="0.35">
      <c r="A5361" t="s">
        <v>27</v>
      </c>
      <c r="B5361" t="s">
        <v>232</v>
      </c>
      <c r="C5361" s="1">
        <v>44141</v>
      </c>
      <c r="D5361" t="s">
        <v>131</v>
      </c>
      <c r="E5361" s="3">
        <v>6.22</v>
      </c>
      <c r="F5361" s="4">
        <v>0</v>
      </c>
      <c r="G5361" s="2">
        <v>20390</v>
      </c>
      <c r="H5361" s="2">
        <v>19645</v>
      </c>
      <c r="I5361" s="2">
        <v>20390</v>
      </c>
      <c r="J5361" s="2">
        <v>20580</v>
      </c>
      <c r="K5361" s="2">
        <v>21030</v>
      </c>
      <c r="L5361" t="str">
        <f t="shared" si="166"/>
        <v/>
      </c>
      <c r="M5361" t="str">
        <f>IFERROR(VLOOKUP(A5361,'Статус менеджера'!$A$2:$B$48,2,TRUE),"")</f>
        <v/>
      </c>
      <c r="N5361" s="2">
        <f t="shared" si="167"/>
        <v>12</v>
      </c>
    </row>
    <row r="5362" spans="1:14" x14ac:dyDescent="0.35">
      <c r="A5362" t="s">
        <v>59</v>
      </c>
      <c r="B5362" t="s">
        <v>229</v>
      </c>
      <c r="C5362" s="1">
        <v>44140</v>
      </c>
      <c r="D5362" t="s">
        <v>122</v>
      </c>
      <c r="E5362" s="3">
        <v>10.146000000000001</v>
      </c>
      <c r="F5362" s="4">
        <v>0</v>
      </c>
      <c r="G5362" s="2">
        <v>26176.15</v>
      </c>
      <c r="H5362" s="2">
        <v>27595</v>
      </c>
      <c r="I5362" s="2">
        <v>28175</v>
      </c>
      <c r="J5362" s="2">
        <v>28525</v>
      </c>
      <c r="K5362" s="2">
        <v>28975</v>
      </c>
      <c r="L5362" t="str">
        <f t="shared" si="166"/>
        <v/>
      </c>
      <c r="M5362" t="str">
        <f>IFERROR(VLOOKUP(A5362,'Статус менеджера'!$A$2:$B$48,2,TRUE),"")</f>
        <v/>
      </c>
      <c r="N5362" s="2">
        <f t="shared" si="167"/>
        <v>8</v>
      </c>
    </row>
    <row r="5363" spans="1:14" x14ac:dyDescent="0.35">
      <c r="A5363" t="s">
        <v>63</v>
      </c>
      <c r="B5363" t="s">
        <v>227</v>
      </c>
      <c r="C5363" s="1">
        <v>44159</v>
      </c>
      <c r="D5363" t="s">
        <v>123</v>
      </c>
      <c r="E5363" s="3">
        <v>1.84</v>
      </c>
      <c r="F5363" s="4">
        <v>0</v>
      </c>
      <c r="G5363" s="2">
        <v>17002.04</v>
      </c>
      <c r="H5363" s="2">
        <v>16550</v>
      </c>
      <c r="I5363" s="2">
        <v>17460</v>
      </c>
      <c r="J5363" s="2">
        <v>17810</v>
      </c>
      <c r="K5363" s="2">
        <v>18560</v>
      </c>
      <c r="L5363" t="str">
        <f t="shared" si="166"/>
        <v/>
      </c>
      <c r="M5363" t="str">
        <f>IFERROR(VLOOKUP(A5363,'Статус менеджера'!$A$2:$B$48,2,TRUE),"")</f>
        <v/>
      </c>
      <c r="N5363" s="2">
        <f t="shared" si="167"/>
        <v>9.9869890109890154</v>
      </c>
    </row>
    <row r="5364" spans="1:14" x14ac:dyDescent="0.35">
      <c r="A5364" t="s">
        <v>63</v>
      </c>
      <c r="B5364" t="s">
        <v>227</v>
      </c>
      <c r="C5364" s="1">
        <v>44159</v>
      </c>
      <c r="D5364" t="s">
        <v>123</v>
      </c>
      <c r="E5364" s="3">
        <v>13.04</v>
      </c>
      <c r="F5364" s="4">
        <v>0</v>
      </c>
      <c r="G5364" s="2">
        <v>17002.04</v>
      </c>
      <c r="H5364" s="2">
        <v>16550</v>
      </c>
      <c r="I5364" s="2">
        <v>17460</v>
      </c>
      <c r="J5364" s="2">
        <v>17810</v>
      </c>
      <c r="K5364" s="2">
        <v>18560</v>
      </c>
      <c r="L5364" t="str">
        <f t="shared" si="166"/>
        <v/>
      </c>
      <c r="M5364" t="str">
        <f>IFERROR(VLOOKUP(A5364,'Статус менеджера'!$A$2:$B$48,2,TRUE),"")</f>
        <v/>
      </c>
      <c r="N5364" s="2">
        <f t="shared" si="167"/>
        <v>9.9869890109890154</v>
      </c>
    </row>
    <row r="5365" spans="1:14" x14ac:dyDescent="0.35">
      <c r="A5365" t="s">
        <v>63</v>
      </c>
      <c r="B5365" t="s">
        <v>227</v>
      </c>
      <c r="C5365" s="1">
        <v>44159</v>
      </c>
      <c r="D5365" t="s">
        <v>123</v>
      </c>
      <c r="E5365" s="3">
        <v>6.96</v>
      </c>
      <c r="F5365" s="4">
        <v>0</v>
      </c>
      <c r="G5365" s="2">
        <v>17002.04</v>
      </c>
      <c r="H5365" s="2">
        <v>16550</v>
      </c>
      <c r="I5365" s="2">
        <v>17460</v>
      </c>
      <c r="J5365" s="2">
        <v>17810</v>
      </c>
      <c r="K5365" s="2">
        <v>18560</v>
      </c>
      <c r="L5365" t="str">
        <f t="shared" si="166"/>
        <v/>
      </c>
      <c r="M5365" t="str">
        <f>IFERROR(VLOOKUP(A5365,'Статус менеджера'!$A$2:$B$48,2,TRUE),"")</f>
        <v/>
      </c>
      <c r="N5365" s="2">
        <f t="shared" si="167"/>
        <v>9.9869890109890154</v>
      </c>
    </row>
    <row r="5366" spans="1:14" x14ac:dyDescent="0.35">
      <c r="A5366" t="s">
        <v>63</v>
      </c>
      <c r="B5366" t="s">
        <v>227</v>
      </c>
      <c r="C5366" s="1">
        <v>44159</v>
      </c>
      <c r="D5366" t="s">
        <v>123</v>
      </c>
      <c r="E5366" s="3">
        <v>1.5</v>
      </c>
      <c r="F5366" s="4">
        <v>0</v>
      </c>
      <c r="G5366" s="2">
        <v>17152.04</v>
      </c>
      <c r="H5366" s="2">
        <v>16700</v>
      </c>
      <c r="I5366" s="2">
        <v>17610</v>
      </c>
      <c r="J5366" s="2">
        <v>17960</v>
      </c>
      <c r="K5366" s="2">
        <v>18710</v>
      </c>
      <c r="L5366" t="str">
        <f t="shared" si="166"/>
        <v/>
      </c>
      <c r="M5366" t="str">
        <f>IFERROR(VLOOKUP(A5366,'Статус менеджера'!$A$2:$B$48,2,TRUE),"")</f>
        <v/>
      </c>
      <c r="N5366" s="2">
        <f t="shared" si="167"/>
        <v>9.9869890109890154</v>
      </c>
    </row>
    <row r="5367" spans="1:14" x14ac:dyDescent="0.35">
      <c r="A5367" t="s">
        <v>63</v>
      </c>
      <c r="B5367" t="s">
        <v>227</v>
      </c>
      <c r="C5367" s="1">
        <v>44159</v>
      </c>
      <c r="D5367" t="s">
        <v>132</v>
      </c>
      <c r="E5367" s="3">
        <v>0.498</v>
      </c>
      <c r="F5367" s="4">
        <v>0</v>
      </c>
      <c r="G5367" s="2">
        <v>18842.04</v>
      </c>
      <c r="H5367" s="2">
        <v>18385</v>
      </c>
      <c r="I5367" s="2">
        <v>18840</v>
      </c>
      <c r="J5367" s="2">
        <v>19340</v>
      </c>
      <c r="K5367" s="2">
        <v>20090</v>
      </c>
      <c r="L5367" t="str">
        <f t="shared" si="166"/>
        <v/>
      </c>
      <c r="M5367" t="str">
        <f>IFERROR(VLOOKUP(A5367,'Статус менеджера'!$A$2:$B$48,2,TRUE),"")</f>
        <v/>
      </c>
      <c r="N5367" s="2">
        <f t="shared" si="167"/>
        <v>12.032640000000013</v>
      </c>
    </row>
    <row r="5368" spans="1:14" x14ac:dyDescent="0.35">
      <c r="A5368" t="s">
        <v>63</v>
      </c>
      <c r="B5368" t="s">
        <v>227</v>
      </c>
      <c r="C5368" s="1">
        <v>44159</v>
      </c>
      <c r="D5368" t="s">
        <v>132</v>
      </c>
      <c r="E5368" s="3">
        <v>0.10199999999999999</v>
      </c>
      <c r="F5368" s="4">
        <v>0</v>
      </c>
      <c r="G5368" s="2">
        <v>18842.04</v>
      </c>
      <c r="H5368" s="2">
        <v>18385</v>
      </c>
      <c r="I5368" s="2">
        <v>18840</v>
      </c>
      <c r="J5368" s="2">
        <v>19340</v>
      </c>
      <c r="K5368" s="2">
        <v>20090</v>
      </c>
      <c r="L5368" t="str">
        <f t="shared" si="166"/>
        <v/>
      </c>
      <c r="M5368" t="str">
        <f>IFERROR(VLOOKUP(A5368,'Статус менеджера'!$A$2:$B$48,2,TRUE),"")</f>
        <v/>
      </c>
      <c r="N5368" s="2">
        <f t="shared" si="167"/>
        <v>12.032640000000013</v>
      </c>
    </row>
    <row r="5369" spans="1:14" x14ac:dyDescent="0.35">
      <c r="A5369" t="s">
        <v>63</v>
      </c>
      <c r="B5369" t="s">
        <v>227</v>
      </c>
      <c r="C5369" s="1">
        <v>44159</v>
      </c>
      <c r="D5369" t="s">
        <v>133</v>
      </c>
      <c r="E5369" s="3">
        <v>0.43099999999999999</v>
      </c>
      <c r="F5369" s="4">
        <v>0</v>
      </c>
      <c r="G5369" s="2">
        <v>21902.04</v>
      </c>
      <c r="H5369" s="2">
        <v>21050</v>
      </c>
      <c r="I5369" s="2">
        <v>21900</v>
      </c>
      <c r="J5369" s="2">
        <v>22400</v>
      </c>
      <c r="K5369" s="2">
        <v>23150</v>
      </c>
      <c r="L5369" t="str">
        <f t="shared" si="166"/>
        <v/>
      </c>
      <c r="M5369" t="str">
        <f>IFERROR(VLOOKUP(A5369,'Статус менеджера'!$A$2:$B$48,2,TRUE),"")</f>
        <v/>
      </c>
      <c r="N5369" s="2">
        <f t="shared" si="167"/>
        <v>12.032640000000013</v>
      </c>
    </row>
    <row r="5370" spans="1:14" x14ac:dyDescent="0.35">
      <c r="A5370" t="s">
        <v>63</v>
      </c>
      <c r="B5370" t="s">
        <v>227</v>
      </c>
      <c r="C5370" s="1">
        <v>44159</v>
      </c>
      <c r="D5370" t="s">
        <v>133</v>
      </c>
      <c r="E5370" s="3">
        <v>7.4999999999999997E-2</v>
      </c>
      <c r="F5370" s="4">
        <v>0</v>
      </c>
      <c r="G5370" s="2">
        <v>21902.04</v>
      </c>
      <c r="H5370" s="2">
        <v>21050</v>
      </c>
      <c r="I5370" s="2">
        <v>21900</v>
      </c>
      <c r="J5370" s="2">
        <v>22400</v>
      </c>
      <c r="K5370" s="2">
        <v>23150</v>
      </c>
      <c r="L5370" t="str">
        <f t="shared" si="166"/>
        <v/>
      </c>
      <c r="M5370" t="str">
        <f>IFERROR(VLOOKUP(A5370,'Статус менеджера'!$A$2:$B$48,2,TRUE),"")</f>
        <v/>
      </c>
      <c r="N5370" s="2">
        <f t="shared" si="167"/>
        <v>12.032640000000013</v>
      </c>
    </row>
    <row r="5371" spans="1:14" x14ac:dyDescent="0.35">
      <c r="A5371" t="s">
        <v>16</v>
      </c>
      <c r="B5371" t="s">
        <v>225</v>
      </c>
      <c r="C5371" s="1">
        <v>44137</v>
      </c>
      <c r="D5371" t="s">
        <v>123</v>
      </c>
      <c r="E5371" s="3">
        <v>2.3E-2</v>
      </c>
      <c r="F5371" s="4">
        <v>0</v>
      </c>
      <c r="G5371" s="2">
        <v>18405</v>
      </c>
      <c r="H5371" s="2">
        <v>16410</v>
      </c>
      <c r="I5371" s="2">
        <v>17305</v>
      </c>
      <c r="J5371" s="2">
        <v>17655</v>
      </c>
      <c r="K5371" s="2">
        <v>18405</v>
      </c>
      <c r="L5371" t="str">
        <f t="shared" si="166"/>
        <v/>
      </c>
      <c r="M5371" t="str">
        <f>IFERROR(VLOOKUP(A5371,'Статус менеджера'!$A$2:$B$48,2,TRUE),"")</f>
        <v/>
      </c>
      <c r="N5371" s="2">
        <f t="shared" si="167"/>
        <v>30</v>
      </c>
    </row>
    <row r="5372" spans="1:14" x14ac:dyDescent="0.35">
      <c r="A5372" t="s">
        <v>16</v>
      </c>
      <c r="B5372" t="s">
        <v>225</v>
      </c>
      <c r="C5372" s="1">
        <v>44137</v>
      </c>
      <c r="D5372" t="s">
        <v>118</v>
      </c>
      <c r="E5372" s="3">
        <v>0</v>
      </c>
      <c r="F5372" s="4">
        <v>0</v>
      </c>
      <c r="G5372" s="2">
        <v>18</v>
      </c>
      <c r="H5372" s="2" t="e">
        <v>#N/A</v>
      </c>
      <c r="I5372" s="2" t="e">
        <v>#N/A</v>
      </c>
      <c r="J5372" s="2" t="e">
        <v>#N/A</v>
      </c>
      <c r="K5372" s="2" t="e">
        <v>#N/A</v>
      </c>
      <c r="L5372" t="str">
        <f t="shared" si="166"/>
        <v/>
      </c>
      <c r="M5372" t="str">
        <f>IFERROR(VLOOKUP(A5372,'Статус менеджера'!$A$2:$B$48,2,TRUE),"")</f>
        <v/>
      </c>
      <c r="N5372" s="2" t="str">
        <f t="shared" si="167"/>
        <v/>
      </c>
    </row>
    <row r="5373" spans="1:14" x14ac:dyDescent="0.35">
      <c r="A5373" t="s">
        <v>16</v>
      </c>
      <c r="B5373" t="s">
        <v>225</v>
      </c>
      <c r="C5373" s="1">
        <v>44137</v>
      </c>
      <c r="D5373" t="s">
        <v>120</v>
      </c>
      <c r="E5373" s="3">
        <v>0.05</v>
      </c>
      <c r="F5373" s="4">
        <v>0</v>
      </c>
      <c r="G5373" s="2">
        <v>18620</v>
      </c>
      <c r="H5373" s="2">
        <v>17145</v>
      </c>
      <c r="I5373" s="2">
        <v>17810</v>
      </c>
      <c r="J5373" s="2">
        <v>18120</v>
      </c>
      <c r="K5373" s="2">
        <v>18620</v>
      </c>
      <c r="L5373" t="str">
        <f t="shared" si="166"/>
        <v/>
      </c>
      <c r="M5373" t="str">
        <f>IFERROR(VLOOKUP(A5373,'Статус менеджера'!$A$2:$B$48,2,TRUE),"")</f>
        <v/>
      </c>
      <c r="N5373" s="2">
        <f t="shared" si="167"/>
        <v>30</v>
      </c>
    </row>
    <row r="5374" spans="1:14" x14ac:dyDescent="0.35">
      <c r="A5374" t="s">
        <v>36</v>
      </c>
      <c r="B5374" t="s">
        <v>225</v>
      </c>
      <c r="C5374" s="1">
        <v>44138</v>
      </c>
      <c r="D5374" t="s">
        <v>120</v>
      </c>
      <c r="E5374" s="3">
        <v>3.5</v>
      </c>
      <c r="F5374" s="4">
        <v>0</v>
      </c>
      <c r="G5374" s="2">
        <v>16355</v>
      </c>
      <c r="H5374" s="2">
        <v>16030</v>
      </c>
      <c r="I5374" s="2">
        <v>16655</v>
      </c>
      <c r="J5374" s="2">
        <v>17005</v>
      </c>
      <c r="K5374" s="2">
        <v>17505</v>
      </c>
      <c r="L5374" t="str">
        <f t="shared" si="166"/>
        <v/>
      </c>
      <c r="M5374" t="str">
        <f>IFERROR(VLOOKUP(A5374,'Статус менеджера'!$A$2:$B$48,2,TRUE),"")</f>
        <v/>
      </c>
      <c r="N5374" s="2">
        <f t="shared" si="167"/>
        <v>10.08</v>
      </c>
    </row>
    <row r="5375" spans="1:14" x14ac:dyDescent="0.35">
      <c r="A5375" t="s">
        <v>36</v>
      </c>
      <c r="B5375" t="s">
        <v>225</v>
      </c>
      <c r="C5375" s="1">
        <v>44138</v>
      </c>
      <c r="D5375" t="s">
        <v>122</v>
      </c>
      <c r="E5375" s="3">
        <v>2.105</v>
      </c>
      <c r="F5375" s="4">
        <v>0</v>
      </c>
      <c r="G5375" s="2">
        <v>17900</v>
      </c>
      <c r="H5375" s="2">
        <v>17855</v>
      </c>
      <c r="I5375" s="2">
        <v>18400</v>
      </c>
      <c r="J5375" s="2">
        <v>18750</v>
      </c>
      <c r="K5375" s="2">
        <v>19200</v>
      </c>
      <c r="L5375" t="str">
        <f t="shared" si="166"/>
        <v/>
      </c>
      <c r="M5375" t="str">
        <f>IFERROR(VLOOKUP(A5375,'Статус менеджера'!$A$2:$B$48,2,TRUE),"")</f>
        <v/>
      </c>
      <c r="N5375" s="2">
        <f t="shared" si="167"/>
        <v>8.3302752293577988</v>
      </c>
    </row>
    <row r="5376" spans="1:14" x14ac:dyDescent="0.35">
      <c r="A5376" t="s">
        <v>36</v>
      </c>
      <c r="B5376" t="s">
        <v>225</v>
      </c>
      <c r="C5376" s="1">
        <v>44138</v>
      </c>
      <c r="D5376" t="s">
        <v>122</v>
      </c>
      <c r="E5376" s="3">
        <v>7.1059999999999999</v>
      </c>
      <c r="F5376" s="4">
        <v>0</v>
      </c>
      <c r="G5376" s="2">
        <v>17900</v>
      </c>
      <c r="H5376" s="2">
        <v>17855</v>
      </c>
      <c r="I5376" s="2">
        <v>18400</v>
      </c>
      <c r="J5376" s="2">
        <v>18750</v>
      </c>
      <c r="K5376" s="2">
        <v>19200</v>
      </c>
      <c r="L5376" t="str">
        <f t="shared" si="166"/>
        <v/>
      </c>
      <c r="M5376" t="str">
        <f>IFERROR(VLOOKUP(A5376,'Статус менеджера'!$A$2:$B$48,2,TRUE),"")</f>
        <v/>
      </c>
      <c r="N5376" s="2">
        <f t="shared" si="167"/>
        <v>8.3302752293577988</v>
      </c>
    </row>
    <row r="5377" spans="1:14" x14ac:dyDescent="0.35">
      <c r="A5377" t="s">
        <v>36</v>
      </c>
      <c r="B5377" t="s">
        <v>225</v>
      </c>
      <c r="C5377" s="1">
        <v>44138</v>
      </c>
      <c r="D5377" t="s">
        <v>122</v>
      </c>
      <c r="E5377" s="3">
        <v>7.5839999999999996</v>
      </c>
      <c r="F5377" s="4">
        <v>0</v>
      </c>
      <c r="G5377" s="2">
        <v>17900</v>
      </c>
      <c r="H5377" s="2">
        <v>17855</v>
      </c>
      <c r="I5377" s="2">
        <v>18400</v>
      </c>
      <c r="J5377" s="2">
        <v>18750</v>
      </c>
      <c r="K5377" s="2">
        <v>19200</v>
      </c>
      <c r="L5377" t="str">
        <f t="shared" si="166"/>
        <v/>
      </c>
      <c r="M5377" t="str">
        <f>IFERROR(VLOOKUP(A5377,'Статус менеджера'!$A$2:$B$48,2,TRUE),"")</f>
        <v/>
      </c>
      <c r="N5377" s="2">
        <f t="shared" si="167"/>
        <v>8.3302752293577988</v>
      </c>
    </row>
    <row r="5378" spans="1:14" x14ac:dyDescent="0.35">
      <c r="A5378" t="s">
        <v>36</v>
      </c>
      <c r="B5378" t="s">
        <v>225</v>
      </c>
      <c r="C5378" s="1">
        <v>44138</v>
      </c>
      <c r="D5378" t="s">
        <v>122</v>
      </c>
      <c r="E5378" s="3">
        <v>0.71</v>
      </c>
      <c r="F5378" s="4">
        <v>0</v>
      </c>
      <c r="G5378" s="2">
        <v>17900</v>
      </c>
      <c r="H5378" s="2">
        <v>17855</v>
      </c>
      <c r="I5378" s="2">
        <v>18400</v>
      </c>
      <c r="J5378" s="2">
        <v>18750</v>
      </c>
      <c r="K5378" s="2">
        <v>19200</v>
      </c>
      <c r="L5378" t="str">
        <f t="shared" ref="L5378:L5441" si="168">IFERROR(IF(AND(M5378="Продавець малим клієнтам", OR(B5378="Східний регіон", B5378="Західний регіон", B5378="Північний регіон", B5378="Південний регіон", B5378="Центральний регіон", B5378="Будівництво", B5378="Дистрибуція роздріб")), E5378*N5378, ""),"")</f>
        <v/>
      </c>
      <c r="M5378" t="str">
        <f>IFERROR(VLOOKUP(A5378,'Статус менеджера'!$A$2:$B$48,2,TRUE),"")</f>
        <v/>
      </c>
      <c r="N5378" s="2">
        <f t="shared" ref="N5378:N5441" si="169">IFERROR(IF(G5378 &lt;= H5378, 8,
    IF(G5378 &lt;= I5378, 8 + (G5378 - H5378) * (12 - 8) / (I5378 - H5378),
       IF(G5378 &lt;= J5378, 12 + (G5378 - I5378) * (20 - 12) / (J5378 - I5378),
          IF(G5378 &lt;= K5378, 20 + (G5378 - J5378) * (30 - 20) / (K5378 - J5378),
             30)))),"")</f>
        <v>8.3302752293577988</v>
      </c>
    </row>
    <row r="5379" spans="1:14" x14ac:dyDescent="0.35">
      <c r="A5379" t="s">
        <v>36</v>
      </c>
      <c r="B5379" t="s">
        <v>225</v>
      </c>
      <c r="C5379" s="1">
        <v>44138</v>
      </c>
      <c r="D5379" t="s">
        <v>139</v>
      </c>
      <c r="E5379" s="3">
        <v>0.65500000000000003</v>
      </c>
      <c r="F5379" s="4">
        <v>0</v>
      </c>
      <c r="G5379" s="2">
        <v>17740</v>
      </c>
      <c r="H5379" s="2">
        <v>16855</v>
      </c>
      <c r="I5379" s="2">
        <v>17390</v>
      </c>
      <c r="J5379" s="2">
        <v>17740</v>
      </c>
      <c r="K5379" s="2">
        <v>18190</v>
      </c>
      <c r="L5379" t="str">
        <f t="shared" si="168"/>
        <v/>
      </c>
      <c r="M5379" t="str">
        <f>IFERROR(VLOOKUP(A5379,'Статус менеджера'!$A$2:$B$48,2,TRUE),"")</f>
        <v/>
      </c>
      <c r="N5379" s="2">
        <f t="shared" si="169"/>
        <v>20</v>
      </c>
    </row>
    <row r="5380" spans="1:14" x14ac:dyDescent="0.35">
      <c r="A5380" t="s">
        <v>27</v>
      </c>
      <c r="B5380" t="s">
        <v>232</v>
      </c>
      <c r="C5380" s="1">
        <v>44139</v>
      </c>
      <c r="D5380" t="s">
        <v>121</v>
      </c>
      <c r="E5380" s="3">
        <v>5.75</v>
      </c>
      <c r="F5380" s="4">
        <v>0</v>
      </c>
      <c r="G5380" s="2">
        <v>18946.71</v>
      </c>
      <c r="H5380" s="2">
        <v>18530</v>
      </c>
      <c r="I5380" s="2">
        <v>19235</v>
      </c>
      <c r="J5380" s="2">
        <v>19425</v>
      </c>
      <c r="K5380" s="2">
        <v>19875</v>
      </c>
      <c r="L5380" t="str">
        <f t="shared" si="168"/>
        <v/>
      </c>
      <c r="M5380" t="str">
        <f>IFERROR(VLOOKUP(A5380,'Статус менеджера'!$A$2:$B$48,2,TRUE),"")</f>
        <v/>
      </c>
      <c r="N5380" s="2">
        <f t="shared" si="169"/>
        <v>10.364312056737583</v>
      </c>
    </row>
    <row r="5381" spans="1:14" x14ac:dyDescent="0.35">
      <c r="A5381" t="s">
        <v>27</v>
      </c>
      <c r="B5381" t="s">
        <v>232</v>
      </c>
      <c r="C5381" s="1">
        <v>44139</v>
      </c>
      <c r="D5381" t="s">
        <v>121</v>
      </c>
      <c r="E5381" s="3">
        <v>3.79</v>
      </c>
      <c r="F5381" s="4">
        <v>0</v>
      </c>
      <c r="G5381" s="2">
        <v>18946.71</v>
      </c>
      <c r="H5381" s="2">
        <v>18530</v>
      </c>
      <c r="I5381" s="2">
        <v>19235</v>
      </c>
      <c r="J5381" s="2">
        <v>19425</v>
      </c>
      <c r="K5381" s="2">
        <v>19875</v>
      </c>
      <c r="L5381" t="str">
        <f t="shared" si="168"/>
        <v/>
      </c>
      <c r="M5381" t="str">
        <f>IFERROR(VLOOKUP(A5381,'Статус менеджера'!$A$2:$B$48,2,TRUE),"")</f>
        <v/>
      </c>
      <c r="N5381" s="2">
        <f t="shared" si="169"/>
        <v>10.364312056737583</v>
      </c>
    </row>
    <row r="5382" spans="1:14" x14ac:dyDescent="0.35">
      <c r="A5382" t="s">
        <v>27</v>
      </c>
      <c r="B5382" t="s">
        <v>232</v>
      </c>
      <c r="C5382" s="1">
        <v>44139</v>
      </c>
      <c r="D5382" t="s">
        <v>121</v>
      </c>
      <c r="E5382" s="3">
        <v>2.75</v>
      </c>
      <c r="F5382" s="4">
        <v>0</v>
      </c>
      <c r="G5382" s="2">
        <v>18946.71</v>
      </c>
      <c r="H5382" s="2">
        <v>18530</v>
      </c>
      <c r="I5382" s="2">
        <v>19235</v>
      </c>
      <c r="J5382" s="2">
        <v>19425</v>
      </c>
      <c r="K5382" s="2">
        <v>19875</v>
      </c>
      <c r="L5382" t="str">
        <f t="shared" si="168"/>
        <v/>
      </c>
      <c r="M5382" t="str">
        <f>IFERROR(VLOOKUP(A5382,'Статус менеджера'!$A$2:$B$48,2,TRUE),"")</f>
        <v/>
      </c>
      <c r="N5382" s="2">
        <f t="shared" si="169"/>
        <v>10.364312056737583</v>
      </c>
    </row>
    <row r="5383" spans="1:14" x14ac:dyDescent="0.35">
      <c r="A5383" t="s">
        <v>27</v>
      </c>
      <c r="B5383" t="s">
        <v>232</v>
      </c>
      <c r="C5383" s="1">
        <v>44139</v>
      </c>
      <c r="D5383" t="s">
        <v>122</v>
      </c>
      <c r="E5383" s="3">
        <v>7.0000000000000007E-2</v>
      </c>
      <c r="F5383" s="4">
        <v>0</v>
      </c>
      <c r="G5383" s="2">
        <v>18271.71</v>
      </c>
      <c r="H5383" s="2">
        <v>17855</v>
      </c>
      <c r="I5383" s="2">
        <v>18560</v>
      </c>
      <c r="J5383" s="2">
        <v>18750</v>
      </c>
      <c r="K5383" s="2">
        <v>19200</v>
      </c>
      <c r="L5383" t="str">
        <f t="shared" si="168"/>
        <v/>
      </c>
      <c r="M5383" t="str">
        <f>IFERROR(VLOOKUP(A5383,'Статус менеджера'!$A$2:$B$48,2,TRUE),"")</f>
        <v/>
      </c>
      <c r="N5383" s="2">
        <f t="shared" si="169"/>
        <v>10.364312056737583</v>
      </c>
    </row>
    <row r="5384" spans="1:14" x14ac:dyDescent="0.35">
      <c r="A5384" t="s">
        <v>27</v>
      </c>
      <c r="B5384" t="s">
        <v>232</v>
      </c>
      <c r="C5384" s="1">
        <v>44139</v>
      </c>
      <c r="D5384" t="s">
        <v>122</v>
      </c>
      <c r="E5384" s="3">
        <v>6.9050000000000002</v>
      </c>
      <c r="F5384" s="4">
        <v>0</v>
      </c>
      <c r="G5384" s="2">
        <v>18271.71</v>
      </c>
      <c r="H5384" s="2">
        <v>17855</v>
      </c>
      <c r="I5384" s="2">
        <v>18560</v>
      </c>
      <c r="J5384" s="2">
        <v>18750</v>
      </c>
      <c r="K5384" s="2">
        <v>19200</v>
      </c>
      <c r="L5384" t="str">
        <f t="shared" si="168"/>
        <v/>
      </c>
      <c r="M5384" t="str">
        <f>IFERROR(VLOOKUP(A5384,'Статус менеджера'!$A$2:$B$48,2,TRUE),"")</f>
        <v/>
      </c>
      <c r="N5384" s="2">
        <f t="shared" si="169"/>
        <v>10.364312056737583</v>
      </c>
    </row>
    <row r="5385" spans="1:14" x14ac:dyDescent="0.35">
      <c r="A5385" t="s">
        <v>27</v>
      </c>
      <c r="B5385" t="s">
        <v>232</v>
      </c>
      <c r="C5385" s="1">
        <v>44139</v>
      </c>
      <c r="D5385" t="s">
        <v>122</v>
      </c>
      <c r="E5385" s="3">
        <v>0.71</v>
      </c>
      <c r="F5385" s="4">
        <v>0</v>
      </c>
      <c r="G5385" s="2">
        <v>18271.71</v>
      </c>
      <c r="H5385" s="2">
        <v>17855</v>
      </c>
      <c r="I5385" s="2">
        <v>18560</v>
      </c>
      <c r="J5385" s="2">
        <v>18750</v>
      </c>
      <c r="K5385" s="2">
        <v>19200</v>
      </c>
      <c r="L5385" t="str">
        <f t="shared" si="168"/>
        <v/>
      </c>
      <c r="M5385" t="str">
        <f>IFERROR(VLOOKUP(A5385,'Статус менеджера'!$A$2:$B$48,2,TRUE),"")</f>
        <v/>
      </c>
      <c r="N5385" s="2">
        <f t="shared" si="169"/>
        <v>10.364312056737583</v>
      </c>
    </row>
    <row r="5386" spans="1:14" x14ac:dyDescent="0.35">
      <c r="A5386" t="s">
        <v>27</v>
      </c>
      <c r="B5386" t="s">
        <v>232</v>
      </c>
      <c r="C5386" s="1">
        <v>44139</v>
      </c>
      <c r="D5386" t="s">
        <v>122</v>
      </c>
      <c r="E5386" s="3">
        <v>0.71</v>
      </c>
      <c r="F5386" s="4">
        <v>0</v>
      </c>
      <c r="G5386" s="2">
        <v>18271.71</v>
      </c>
      <c r="H5386" s="2">
        <v>17855</v>
      </c>
      <c r="I5386" s="2">
        <v>18560</v>
      </c>
      <c r="J5386" s="2">
        <v>18750</v>
      </c>
      <c r="K5386" s="2">
        <v>19200</v>
      </c>
      <c r="L5386" t="str">
        <f t="shared" si="168"/>
        <v/>
      </c>
      <c r="M5386" t="str">
        <f>IFERROR(VLOOKUP(A5386,'Статус менеджера'!$A$2:$B$48,2,TRUE),"")</f>
        <v/>
      </c>
      <c r="N5386" s="2">
        <f t="shared" si="169"/>
        <v>10.364312056737583</v>
      </c>
    </row>
    <row r="5387" spans="1:14" x14ac:dyDescent="0.35">
      <c r="A5387" t="s">
        <v>27</v>
      </c>
      <c r="B5387" t="s">
        <v>232</v>
      </c>
      <c r="C5387" s="1">
        <v>44139</v>
      </c>
      <c r="D5387" t="s">
        <v>122</v>
      </c>
      <c r="E5387" s="3">
        <v>0.71</v>
      </c>
      <c r="F5387" s="4">
        <v>0</v>
      </c>
      <c r="G5387" s="2">
        <v>18271.71</v>
      </c>
      <c r="H5387" s="2">
        <v>17855</v>
      </c>
      <c r="I5387" s="2">
        <v>18560</v>
      </c>
      <c r="J5387" s="2">
        <v>18750</v>
      </c>
      <c r="K5387" s="2">
        <v>19200</v>
      </c>
      <c r="L5387" t="str">
        <f t="shared" si="168"/>
        <v/>
      </c>
      <c r="M5387" t="str">
        <f>IFERROR(VLOOKUP(A5387,'Статус менеджера'!$A$2:$B$48,2,TRUE),"")</f>
        <v/>
      </c>
      <c r="N5387" s="2">
        <f t="shared" si="169"/>
        <v>10.364312056737583</v>
      </c>
    </row>
    <row r="5388" spans="1:14" x14ac:dyDescent="0.35">
      <c r="A5388" t="s">
        <v>44</v>
      </c>
      <c r="B5388" t="s">
        <v>225</v>
      </c>
      <c r="C5388" s="1">
        <v>44139</v>
      </c>
      <c r="D5388" t="s">
        <v>141</v>
      </c>
      <c r="E5388" s="3">
        <v>1.4999999999999999E-2</v>
      </c>
      <c r="F5388" s="4">
        <v>0</v>
      </c>
      <c r="G5388" s="2">
        <v>18455</v>
      </c>
      <c r="H5388" s="2">
        <v>17555</v>
      </c>
      <c r="I5388" s="2">
        <v>18095</v>
      </c>
      <c r="J5388" s="2">
        <v>18275</v>
      </c>
      <c r="K5388" s="2">
        <v>18455</v>
      </c>
      <c r="L5388">
        <f t="shared" si="168"/>
        <v>0.44999999999999996</v>
      </c>
      <c r="M5388" t="str">
        <f>IFERROR(VLOOKUP(A5388,'Статус менеджера'!$A$2:$B$48,2,TRUE),"")</f>
        <v>Продавець малим клієнтам</v>
      </c>
      <c r="N5388" s="2">
        <f t="shared" si="169"/>
        <v>30</v>
      </c>
    </row>
    <row r="5389" spans="1:14" x14ac:dyDescent="0.35">
      <c r="A5389" t="s">
        <v>16</v>
      </c>
      <c r="B5389" t="s">
        <v>225</v>
      </c>
      <c r="C5389" s="1">
        <v>44138</v>
      </c>
      <c r="D5389" t="s">
        <v>132</v>
      </c>
      <c r="E5389" s="3">
        <v>5.6000000000000001E-2</v>
      </c>
      <c r="F5389" s="4">
        <v>0</v>
      </c>
      <c r="G5389" s="2">
        <v>20560</v>
      </c>
      <c r="H5389" s="2">
        <v>17765</v>
      </c>
      <c r="I5389" s="2">
        <v>19410</v>
      </c>
      <c r="J5389" s="2">
        <v>19810</v>
      </c>
      <c r="K5389" s="2">
        <v>20560</v>
      </c>
      <c r="L5389" t="str">
        <f t="shared" si="168"/>
        <v/>
      </c>
      <c r="M5389" t="str">
        <f>IFERROR(VLOOKUP(A5389,'Статус менеджера'!$A$2:$B$48,2,TRUE),"")</f>
        <v/>
      </c>
      <c r="N5389" s="2">
        <f t="shared" si="169"/>
        <v>30</v>
      </c>
    </row>
    <row r="5390" spans="1:14" x14ac:dyDescent="0.35">
      <c r="A5390" t="s">
        <v>16</v>
      </c>
      <c r="B5390" t="s">
        <v>225</v>
      </c>
      <c r="C5390" s="1">
        <v>44138</v>
      </c>
      <c r="D5390" t="s">
        <v>118</v>
      </c>
      <c r="E5390" s="3">
        <v>0</v>
      </c>
      <c r="F5390" s="4">
        <v>0</v>
      </c>
      <c r="G5390" s="2">
        <v>120</v>
      </c>
      <c r="H5390" s="2" t="e">
        <v>#N/A</v>
      </c>
      <c r="I5390" s="2" t="e">
        <v>#N/A</v>
      </c>
      <c r="J5390" s="2" t="e">
        <v>#N/A</v>
      </c>
      <c r="K5390" s="2" t="e">
        <v>#N/A</v>
      </c>
      <c r="L5390" t="str">
        <f t="shared" si="168"/>
        <v/>
      </c>
      <c r="M5390" t="str">
        <f>IFERROR(VLOOKUP(A5390,'Статус менеджера'!$A$2:$B$48,2,TRUE),"")</f>
        <v/>
      </c>
      <c r="N5390" s="2" t="str">
        <f t="shared" si="169"/>
        <v/>
      </c>
    </row>
    <row r="5391" spans="1:14" x14ac:dyDescent="0.35">
      <c r="A5391" t="s">
        <v>5</v>
      </c>
      <c r="B5391" t="s">
        <v>228</v>
      </c>
      <c r="C5391" s="1">
        <v>44139</v>
      </c>
      <c r="D5391" t="s">
        <v>122</v>
      </c>
      <c r="E5391" s="3">
        <v>2.1429999999999998</v>
      </c>
      <c r="F5391" s="4">
        <v>0</v>
      </c>
      <c r="G5391" s="2">
        <v>25200</v>
      </c>
      <c r="H5391" s="2">
        <v>25200</v>
      </c>
      <c r="I5391" s="2">
        <v>25545</v>
      </c>
      <c r="J5391" s="2">
        <v>26095</v>
      </c>
      <c r="K5391" s="2">
        <v>26545</v>
      </c>
      <c r="L5391" t="str">
        <f t="shared" si="168"/>
        <v/>
      </c>
      <c r="M5391" t="str">
        <f>IFERROR(VLOOKUP(A5391,'Статус менеджера'!$A$2:$B$48,2,TRUE),"")</f>
        <v>Продавець малим клієнтам</v>
      </c>
      <c r="N5391" s="2">
        <f t="shared" si="169"/>
        <v>8</v>
      </c>
    </row>
    <row r="5392" spans="1:14" x14ac:dyDescent="0.35">
      <c r="A5392" t="s">
        <v>5</v>
      </c>
      <c r="B5392" t="s">
        <v>228</v>
      </c>
      <c r="C5392" s="1">
        <v>44139</v>
      </c>
      <c r="D5392" t="s">
        <v>122</v>
      </c>
      <c r="E5392" s="3">
        <v>12.635</v>
      </c>
      <c r="F5392" s="4">
        <v>0</v>
      </c>
      <c r="G5392" s="2">
        <v>25200</v>
      </c>
      <c r="H5392" s="2">
        <v>25200</v>
      </c>
      <c r="I5392" s="2">
        <v>25545</v>
      </c>
      <c r="J5392" s="2">
        <v>26095</v>
      </c>
      <c r="K5392" s="2">
        <v>26545</v>
      </c>
      <c r="L5392" t="str">
        <f t="shared" si="168"/>
        <v/>
      </c>
      <c r="M5392" t="str">
        <f>IFERROR(VLOOKUP(A5392,'Статус менеджера'!$A$2:$B$48,2,TRUE),"")</f>
        <v>Продавець малим клієнтам</v>
      </c>
      <c r="N5392" s="2">
        <f t="shared" si="169"/>
        <v>8</v>
      </c>
    </row>
    <row r="5393" spans="1:14" x14ac:dyDescent="0.35">
      <c r="A5393" t="s">
        <v>5</v>
      </c>
      <c r="B5393" t="s">
        <v>228</v>
      </c>
      <c r="C5393" s="1">
        <v>44139</v>
      </c>
      <c r="D5393" t="s">
        <v>122</v>
      </c>
      <c r="E5393" s="3">
        <v>2.9950000000000001</v>
      </c>
      <c r="F5393" s="4">
        <v>0</v>
      </c>
      <c r="G5393" s="2">
        <v>25200</v>
      </c>
      <c r="H5393" s="2">
        <v>25200</v>
      </c>
      <c r="I5393" s="2">
        <v>25545</v>
      </c>
      <c r="J5393" s="2">
        <v>26095</v>
      </c>
      <c r="K5393" s="2">
        <v>26545</v>
      </c>
      <c r="L5393" t="str">
        <f t="shared" si="168"/>
        <v/>
      </c>
      <c r="M5393" t="str">
        <f>IFERROR(VLOOKUP(A5393,'Статус менеджера'!$A$2:$B$48,2,TRUE),"")</f>
        <v>Продавець малим клієнтам</v>
      </c>
      <c r="N5393" s="2">
        <f t="shared" si="169"/>
        <v>8</v>
      </c>
    </row>
    <row r="5394" spans="1:14" x14ac:dyDescent="0.35">
      <c r="A5394" t="s">
        <v>5</v>
      </c>
      <c r="B5394" t="s">
        <v>228</v>
      </c>
      <c r="C5394" s="1">
        <v>44139</v>
      </c>
      <c r="D5394" t="s">
        <v>122</v>
      </c>
      <c r="E5394" s="3">
        <v>4.8639999999999999</v>
      </c>
      <c r="F5394" s="4">
        <v>0</v>
      </c>
      <c r="G5394" s="2">
        <v>26375</v>
      </c>
      <c r="H5394" s="2">
        <v>26345</v>
      </c>
      <c r="I5394" s="2">
        <v>26720</v>
      </c>
      <c r="J5394" s="2">
        <v>27270</v>
      </c>
      <c r="K5394" s="2">
        <v>27720</v>
      </c>
      <c r="L5394" t="str">
        <f t="shared" si="168"/>
        <v/>
      </c>
      <c r="M5394" t="str">
        <f>IFERROR(VLOOKUP(A5394,'Статус менеджера'!$A$2:$B$48,2,TRUE),"")</f>
        <v>Продавець малим клієнтам</v>
      </c>
      <c r="N5394" s="2">
        <f t="shared" si="169"/>
        <v>8.32</v>
      </c>
    </row>
    <row r="5395" spans="1:14" x14ac:dyDescent="0.35">
      <c r="A5395" t="s">
        <v>5</v>
      </c>
      <c r="B5395" t="s">
        <v>228</v>
      </c>
      <c r="C5395" s="1">
        <v>44139</v>
      </c>
      <c r="D5395" t="s">
        <v>122</v>
      </c>
      <c r="E5395" s="3">
        <v>2.4319999999999999</v>
      </c>
      <c r="F5395" s="4">
        <v>0</v>
      </c>
      <c r="G5395" s="2">
        <v>26375</v>
      </c>
      <c r="H5395" s="2">
        <v>26345</v>
      </c>
      <c r="I5395" s="2">
        <v>26720</v>
      </c>
      <c r="J5395" s="2">
        <v>27270</v>
      </c>
      <c r="K5395" s="2">
        <v>27720</v>
      </c>
      <c r="L5395" t="str">
        <f t="shared" si="168"/>
        <v/>
      </c>
      <c r="M5395" t="str">
        <f>IFERROR(VLOOKUP(A5395,'Статус менеджера'!$A$2:$B$48,2,TRUE),"")</f>
        <v>Продавець малим клієнтам</v>
      </c>
      <c r="N5395" s="2">
        <f t="shared" si="169"/>
        <v>8.32</v>
      </c>
    </row>
    <row r="5396" spans="1:14" x14ac:dyDescent="0.35">
      <c r="A5396" t="s">
        <v>5</v>
      </c>
      <c r="B5396" t="s">
        <v>228</v>
      </c>
      <c r="C5396" s="1">
        <v>44139</v>
      </c>
      <c r="D5396" t="s">
        <v>122</v>
      </c>
      <c r="E5396" s="3">
        <v>14.44</v>
      </c>
      <c r="F5396" s="4">
        <v>0</v>
      </c>
      <c r="G5396" s="2">
        <v>26375</v>
      </c>
      <c r="H5396" s="2">
        <v>26345</v>
      </c>
      <c r="I5396" s="2">
        <v>26720</v>
      </c>
      <c r="J5396" s="2">
        <v>27270</v>
      </c>
      <c r="K5396" s="2">
        <v>27720</v>
      </c>
      <c r="L5396" t="str">
        <f t="shared" si="168"/>
        <v/>
      </c>
      <c r="M5396" t="str">
        <f>IFERROR(VLOOKUP(A5396,'Статус менеджера'!$A$2:$B$48,2,TRUE),"")</f>
        <v>Продавець малим клієнтам</v>
      </c>
      <c r="N5396" s="2">
        <f t="shared" si="169"/>
        <v>8.32</v>
      </c>
    </row>
    <row r="5397" spans="1:14" x14ac:dyDescent="0.35">
      <c r="A5397" t="s">
        <v>5</v>
      </c>
      <c r="B5397" t="s">
        <v>228</v>
      </c>
      <c r="C5397" s="1">
        <v>44139</v>
      </c>
      <c r="D5397" t="s">
        <v>122</v>
      </c>
      <c r="E5397" s="3">
        <v>8.6639999999999997</v>
      </c>
      <c r="F5397" s="4">
        <v>0</v>
      </c>
      <c r="G5397" s="2">
        <v>26375</v>
      </c>
      <c r="H5397" s="2">
        <v>26345</v>
      </c>
      <c r="I5397" s="2">
        <v>26720</v>
      </c>
      <c r="J5397" s="2">
        <v>27270</v>
      </c>
      <c r="K5397" s="2">
        <v>27720</v>
      </c>
      <c r="L5397" t="str">
        <f t="shared" si="168"/>
        <v/>
      </c>
      <c r="M5397" t="str">
        <f>IFERROR(VLOOKUP(A5397,'Статус менеджера'!$A$2:$B$48,2,TRUE),"")</f>
        <v>Продавець малим клієнтам</v>
      </c>
      <c r="N5397" s="2">
        <f t="shared" si="169"/>
        <v>8.32</v>
      </c>
    </row>
    <row r="5398" spans="1:14" x14ac:dyDescent="0.35">
      <c r="A5398" t="s">
        <v>5</v>
      </c>
      <c r="B5398" t="s">
        <v>228</v>
      </c>
      <c r="C5398" s="1">
        <v>44139</v>
      </c>
      <c r="D5398" t="s">
        <v>122</v>
      </c>
      <c r="E5398" s="3">
        <v>7.7359999999999998</v>
      </c>
      <c r="F5398" s="4">
        <v>0</v>
      </c>
      <c r="G5398" s="2">
        <v>27390</v>
      </c>
      <c r="H5398" s="2">
        <v>27360</v>
      </c>
      <c r="I5398" s="2">
        <v>27735</v>
      </c>
      <c r="J5398" s="2">
        <v>28285</v>
      </c>
      <c r="K5398" s="2">
        <v>28735</v>
      </c>
      <c r="L5398" t="str">
        <f t="shared" si="168"/>
        <v/>
      </c>
      <c r="M5398" t="str">
        <f>IFERROR(VLOOKUP(A5398,'Статус менеджера'!$A$2:$B$48,2,TRUE),"")</f>
        <v>Продавець малим клієнтам</v>
      </c>
      <c r="N5398" s="2">
        <f t="shared" si="169"/>
        <v>8.32</v>
      </c>
    </row>
    <row r="5399" spans="1:14" x14ac:dyDescent="0.35">
      <c r="A5399" t="s">
        <v>5</v>
      </c>
      <c r="B5399" t="s">
        <v>228</v>
      </c>
      <c r="C5399" s="1">
        <v>44139</v>
      </c>
      <c r="D5399" t="s">
        <v>122</v>
      </c>
      <c r="E5399" s="3">
        <v>6.3239999999999998</v>
      </c>
      <c r="F5399" s="4">
        <v>0</v>
      </c>
      <c r="G5399" s="2">
        <v>27390</v>
      </c>
      <c r="H5399" s="2">
        <v>27360</v>
      </c>
      <c r="I5399" s="2">
        <v>27735</v>
      </c>
      <c r="J5399" s="2">
        <v>28285</v>
      </c>
      <c r="K5399" s="2">
        <v>28735</v>
      </c>
      <c r="L5399" t="str">
        <f t="shared" si="168"/>
        <v/>
      </c>
      <c r="M5399" t="str">
        <f>IFERROR(VLOOKUP(A5399,'Статус менеджера'!$A$2:$B$48,2,TRUE),"")</f>
        <v>Продавець малим клієнтам</v>
      </c>
      <c r="N5399" s="2">
        <f t="shared" si="169"/>
        <v>8.32</v>
      </c>
    </row>
    <row r="5400" spans="1:14" x14ac:dyDescent="0.35">
      <c r="A5400" t="s">
        <v>5</v>
      </c>
      <c r="B5400" t="s">
        <v>228</v>
      </c>
      <c r="C5400" s="1">
        <v>44139</v>
      </c>
      <c r="D5400" t="s">
        <v>122</v>
      </c>
      <c r="E5400" s="3">
        <v>3.7679999999999998</v>
      </c>
      <c r="F5400" s="4">
        <v>0</v>
      </c>
      <c r="G5400" s="2">
        <v>27390</v>
      </c>
      <c r="H5400" s="2">
        <v>27360</v>
      </c>
      <c r="I5400" s="2">
        <v>27735</v>
      </c>
      <c r="J5400" s="2">
        <v>28285</v>
      </c>
      <c r="K5400" s="2">
        <v>28735</v>
      </c>
      <c r="L5400" t="str">
        <f t="shared" si="168"/>
        <v/>
      </c>
      <c r="M5400" t="str">
        <f>IFERROR(VLOOKUP(A5400,'Статус менеджера'!$A$2:$B$48,2,TRUE),"")</f>
        <v>Продавець малим клієнтам</v>
      </c>
      <c r="N5400" s="2">
        <f t="shared" si="169"/>
        <v>8.32</v>
      </c>
    </row>
    <row r="5401" spans="1:14" x14ac:dyDescent="0.35">
      <c r="A5401" t="s">
        <v>5</v>
      </c>
      <c r="B5401" t="s">
        <v>228</v>
      </c>
      <c r="C5401" s="1">
        <v>44139</v>
      </c>
      <c r="D5401" t="s">
        <v>122</v>
      </c>
      <c r="E5401" s="3">
        <v>14.772</v>
      </c>
      <c r="F5401" s="4">
        <v>0</v>
      </c>
      <c r="G5401" s="2">
        <v>25540</v>
      </c>
      <c r="H5401" s="2">
        <v>25200</v>
      </c>
      <c r="I5401" s="2">
        <v>25545</v>
      </c>
      <c r="J5401" s="2">
        <v>26095</v>
      </c>
      <c r="K5401" s="2">
        <v>26545</v>
      </c>
      <c r="L5401" t="str">
        <f t="shared" si="168"/>
        <v/>
      </c>
      <c r="M5401" t="str">
        <f>IFERROR(VLOOKUP(A5401,'Статус менеджера'!$A$2:$B$48,2,TRUE),"")</f>
        <v>Продавець малим клієнтам</v>
      </c>
      <c r="N5401" s="2">
        <f t="shared" si="169"/>
        <v>11.942028985507246</v>
      </c>
    </row>
    <row r="5402" spans="1:14" x14ac:dyDescent="0.35">
      <c r="A5402" t="s">
        <v>5</v>
      </c>
      <c r="B5402" t="s">
        <v>228</v>
      </c>
      <c r="C5402" s="1">
        <v>44139</v>
      </c>
      <c r="D5402" t="s">
        <v>122</v>
      </c>
      <c r="E5402" s="3">
        <v>24.731999999999999</v>
      </c>
      <c r="F5402" s="4">
        <v>0</v>
      </c>
      <c r="G5402" s="2">
        <v>25540</v>
      </c>
      <c r="H5402" s="2">
        <v>25200</v>
      </c>
      <c r="I5402" s="2">
        <v>25545</v>
      </c>
      <c r="J5402" s="2">
        <v>26095</v>
      </c>
      <c r="K5402" s="2">
        <v>26545</v>
      </c>
      <c r="L5402" t="str">
        <f t="shared" si="168"/>
        <v/>
      </c>
      <c r="M5402" t="str">
        <f>IFERROR(VLOOKUP(A5402,'Статус менеджера'!$A$2:$B$48,2,TRUE),"")</f>
        <v>Продавець малим клієнтам</v>
      </c>
      <c r="N5402" s="2">
        <f t="shared" si="169"/>
        <v>11.942028985507246</v>
      </c>
    </row>
    <row r="5403" spans="1:14" x14ac:dyDescent="0.35">
      <c r="A5403" t="s">
        <v>5</v>
      </c>
      <c r="B5403" t="s">
        <v>228</v>
      </c>
      <c r="C5403" s="1">
        <v>44139</v>
      </c>
      <c r="D5403" t="s">
        <v>122</v>
      </c>
      <c r="E5403" s="3">
        <v>15.186</v>
      </c>
      <c r="F5403" s="4">
        <v>0</v>
      </c>
      <c r="G5403" s="2">
        <v>26715</v>
      </c>
      <c r="H5403" s="2">
        <v>26345</v>
      </c>
      <c r="I5403" s="2">
        <v>26720</v>
      </c>
      <c r="J5403" s="2">
        <v>27270</v>
      </c>
      <c r="K5403" s="2">
        <v>27720</v>
      </c>
      <c r="L5403" t="str">
        <f t="shared" si="168"/>
        <v/>
      </c>
      <c r="M5403" t="str">
        <f>IFERROR(VLOOKUP(A5403,'Статус менеджера'!$A$2:$B$48,2,TRUE),"")</f>
        <v>Продавець малим клієнтам</v>
      </c>
      <c r="N5403" s="2">
        <f t="shared" si="169"/>
        <v>11.946666666666667</v>
      </c>
    </row>
    <row r="5404" spans="1:14" x14ac:dyDescent="0.35">
      <c r="A5404" t="s">
        <v>5</v>
      </c>
      <c r="B5404" t="s">
        <v>228</v>
      </c>
      <c r="C5404" s="1">
        <v>44139</v>
      </c>
      <c r="D5404" t="s">
        <v>122</v>
      </c>
      <c r="E5404" s="3">
        <v>5.5970000000000004</v>
      </c>
      <c r="F5404" s="4">
        <v>0</v>
      </c>
      <c r="G5404" s="2">
        <v>26715</v>
      </c>
      <c r="H5404" s="2">
        <v>26345</v>
      </c>
      <c r="I5404" s="2">
        <v>26720</v>
      </c>
      <c r="J5404" s="2">
        <v>27270</v>
      </c>
      <c r="K5404" s="2">
        <v>27720</v>
      </c>
      <c r="L5404" t="str">
        <f t="shared" si="168"/>
        <v/>
      </c>
      <c r="M5404" t="str">
        <f>IFERROR(VLOOKUP(A5404,'Статус менеджера'!$A$2:$B$48,2,TRUE),"")</f>
        <v>Продавець малим клієнтам</v>
      </c>
      <c r="N5404" s="2">
        <f t="shared" si="169"/>
        <v>11.946666666666667</v>
      </c>
    </row>
    <row r="5405" spans="1:14" x14ac:dyDescent="0.35">
      <c r="A5405" t="s">
        <v>44</v>
      </c>
      <c r="B5405" t="s">
        <v>227</v>
      </c>
      <c r="C5405" s="1">
        <v>44137</v>
      </c>
      <c r="D5405" t="s">
        <v>117</v>
      </c>
      <c r="E5405" s="3">
        <v>0.255</v>
      </c>
      <c r="F5405" s="4">
        <v>0</v>
      </c>
      <c r="G5405" s="2">
        <v>22595</v>
      </c>
      <c r="H5405" s="2">
        <v>21760</v>
      </c>
      <c r="I5405" s="2">
        <v>22595</v>
      </c>
      <c r="J5405" s="2">
        <v>23145</v>
      </c>
      <c r="K5405" s="2">
        <v>23645</v>
      </c>
      <c r="L5405">
        <f t="shared" si="168"/>
        <v>3.06</v>
      </c>
      <c r="M5405" t="str">
        <f>IFERROR(VLOOKUP(A5405,'Статус менеджера'!$A$2:$B$48,2,TRUE),"")</f>
        <v>Продавець малим клієнтам</v>
      </c>
      <c r="N5405" s="2">
        <f t="shared" si="169"/>
        <v>12</v>
      </c>
    </row>
    <row r="5406" spans="1:14" x14ac:dyDescent="0.35">
      <c r="A5406" t="s">
        <v>44</v>
      </c>
      <c r="B5406" t="s">
        <v>227</v>
      </c>
      <c r="C5406" s="1">
        <v>44137</v>
      </c>
      <c r="D5406" t="s">
        <v>118</v>
      </c>
      <c r="E5406" s="3">
        <v>0</v>
      </c>
      <c r="F5406" s="4">
        <v>0</v>
      </c>
      <c r="G5406" s="2">
        <v>134</v>
      </c>
      <c r="H5406" s="2" t="e">
        <v>#N/A</v>
      </c>
      <c r="I5406" s="2" t="e">
        <v>#N/A</v>
      </c>
      <c r="J5406" s="2" t="e">
        <v>#N/A</v>
      </c>
      <c r="K5406" s="2" t="e">
        <v>#N/A</v>
      </c>
      <c r="L5406" t="str">
        <f t="shared" si="168"/>
        <v/>
      </c>
      <c r="M5406" t="str">
        <f>IFERROR(VLOOKUP(A5406,'Статус менеджера'!$A$2:$B$48,2,TRUE),"")</f>
        <v>Продавець малим клієнтам</v>
      </c>
      <c r="N5406" s="2" t="str">
        <f t="shared" si="169"/>
        <v/>
      </c>
    </row>
    <row r="5407" spans="1:14" x14ac:dyDescent="0.35">
      <c r="A5407" t="s">
        <v>44</v>
      </c>
      <c r="B5407" t="s">
        <v>227</v>
      </c>
      <c r="C5407" s="1">
        <v>44137</v>
      </c>
      <c r="D5407" t="s">
        <v>117</v>
      </c>
      <c r="E5407" s="3">
        <v>5.5E-2</v>
      </c>
      <c r="F5407" s="4">
        <v>0</v>
      </c>
      <c r="G5407" s="2">
        <v>21545</v>
      </c>
      <c r="H5407" s="2">
        <v>20710</v>
      </c>
      <c r="I5407" s="2">
        <v>21545</v>
      </c>
      <c r="J5407" s="2">
        <v>22095</v>
      </c>
      <c r="K5407" s="2">
        <v>22595</v>
      </c>
      <c r="L5407">
        <f t="shared" si="168"/>
        <v>0.66</v>
      </c>
      <c r="M5407" t="str">
        <f>IFERROR(VLOOKUP(A5407,'Статус менеджера'!$A$2:$B$48,2,TRUE),"")</f>
        <v>Продавець малим клієнтам</v>
      </c>
      <c r="N5407" s="2">
        <f t="shared" si="169"/>
        <v>12</v>
      </c>
    </row>
    <row r="5408" spans="1:14" x14ac:dyDescent="0.35">
      <c r="A5408" t="s">
        <v>73</v>
      </c>
      <c r="B5408" t="s">
        <v>235</v>
      </c>
      <c r="C5408" s="1">
        <v>44138</v>
      </c>
      <c r="D5408" t="s">
        <v>131</v>
      </c>
      <c r="E5408" s="3">
        <v>5.4050000000000002</v>
      </c>
      <c r="F5408" s="4">
        <v>0</v>
      </c>
      <c r="G5408" s="2">
        <v>20345</v>
      </c>
      <c r="H5408" s="2">
        <v>19980</v>
      </c>
      <c r="I5408" s="2">
        <v>20565</v>
      </c>
      <c r="J5408" s="2">
        <v>20915</v>
      </c>
      <c r="K5408" s="2">
        <v>21365</v>
      </c>
      <c r="L5408">
        <f t="shared" si="168"/>
        <v>56.729401709401714</v>
      </c>
      <c r="M5408" t="str">
        <f>IFERROR(VLOOKUP(A5408,'Статус менеджера'!$A$2:$B$48,2,TRUE),"")</f>
        <v>Продавець малим клієнтам</v>
      </c>
      <c r="N5408" s="2">
        <f t="shared" si="169"/>
        <v>10.495726495726496</v>
      </c>
    </row>
    <row r="5409" spans="1:14" x14ac:dyDescent="0.35">
      <c r="A5409" t="s">
        <v>73</v>
      </c>
      <c r="B5409" t="s">
        <v>235</v>
      </c>
      <c r="C5409" s="1">
        <v>44138</v>
      </c>
      <c r="D5409" t="s">
        <v>131</v>
      </c>
      <c r="E5409" s="3">
        <v>6.1849999999999996</v>
      </c>
      <c r="F5409" s="4">
        <v>0</v>
      </c>
      <c r="G5409" s="2">
        <v>20010</v>
      </c>
      <c r="H5409" s="2">
        <v>19645</v>
      </c>
      <c r="I5409" s="2">
        <v>20230</v>
      </c>
      <c r="J5409" s="2">
        <v>20580</v>
      </c>
      <c r="K5409" s="2">
        <v>21030</v>
      </c>
      <c r="L5409">
        <f t="shared" si="168"/>
        <v>64.916068376068367</v>
      </c>
      <c r="M5409" t="str">
        <f>IFERROR(VLOOKUP(A5409,'Статус менеджера'!$A$2:$B$48,2,TRUE),"")</f>
        <v>Продавець малим клієнтам</v>
      </c>
      <c r="N5409" s="2">
        <f t="shared" si="169"/>
        <v>10.495726495726496</v>
      </c>
    </row>
    <row r="5410" spans="1:14" x14ac:dyDescent="0.35">
      <c r="A5410" t="s">
        <v>73</v>
      </c>
      <c r="B5410" t="s">
        <v>235</v>
      </c>
      <c r="C5410" s="1">
        <v>44138</v>
      </c>
      <c r="D5410" t="s">
        <v>131</v>
      </c>
      <c r="E5410" s="3">
        <v>6.18</v>
      </c>
      <c r="F5410" s="4">
        <v>0</v>
      </c>
      <c r="G5410" s="2">
        <v>20010</v>
      </c>
      <c r="H5410" s="2">
        <v>19645</v>
      </c>
      <c r="I5410" s="2">
        <v>20230</v>
      </c>
      <c r="J5410" s="2">
        <v>20580</v>
      </c>
      <c r="K5410" s="2">
        <v>21030</v>
      </c>
      <c r="L5410">
        <f t="shared" si="168"/>
        <v>64.863589743589742</v>
      </c>
      <c r="M5410" t="str">
        <f>IFERROR(VLOOKUP(A5410,'Статус менеджера'!$A$2:$B$48,2,TRUE),"")</f>
        <v>Продавець малим клієнтам</v>
      </c>
      <c r="N5410" s="2">
        <f t="shared" si="169"/>
        <v>10.495726495726496</v>
      </c>
    </row>
    <row r="5411" spans="1:14" x14ac:dyDescent="0.35">
      <c r="A5411" t="s">
        <v>73</v>
      </c>
      <c r="B5411" t="s">
        <v>235</v>
      </c>
      <c r="C5411" s="1">
        <v>44138</v>
      </c>
      <c r="D5411" t="s">
        <v>122</v>
      </c>
      <c r="E5411" s="3">
        <v>1.31</v>
      </c>
      <c r="F5411" s="4">
        <v>0</v>
      </c>
      <c r="G5411" s="2">
        <v>18155</v>
      </c>
      <c r="H5411" s="2">
        <v>17830</v>
      </c>
      <c r="I5411" s="2">
        <v>18375</v>
      </c>
      <c r="J5411" s="2">
        <v>18725</v>
      </c>
      <c r="K5411" s="2">
        <v>19175</v>
      </c>
      <c r="L5411">
        <f t="shared" si="168"/>
        <v>13.604770642201833</v>
      </c>
      <c r="M5411" t="str">
        <f>IFERROR(VLOOKUP(A5411,'Статус менеджера'!$A$2:$B$48,2,TRUE),"")</f>
        <v>Продавець малим клієнтам</v>
      </c>
      <c r="N5411" s="2">
        <f t="shared" si="169"/>
        <v>10.38532110091743</v>
      </c>
    </row>
    <row r="5412" spans="1:14" x14ac:dyDescent="0.35">
      <c r="A5412" t="s">
        <v>73</v>
      </c>
      <c r="B5412" t="s">
        <v>235</v>
      </c>
      <c r="C5412" s="1">
        <v>44138</v>
      </c>
      <c r="D5412" t="s">
        <v>122</v>
      </c>
      <c r="E5412" s="3">
        <v>1.66</v>
      </c>
      <c r="F5412" s="4">
        <v>0</v>
      </c>
      <c r="G5412" s="2">
        <v>18155</v>
      </c>
      <c r="H5412" s="2">
        <v>17830</v>
      </c>
      <c r="I5412" s="2">
        <v>18375</v>
      </c>
      <c r="J5412" s="2">
        <v>18725</v>
      </c>
      <c r="K5412" s="2">
        <v>19175</v>
      </c>
      <c r="L5412">
        <f t="shared" si="168"/>
        <v>17.239633027522935</v>
      </c>
      <c r="M5412" t="str">
        <f>IFERROR(VLOOKUP(A5412,'Статус менеджера'!$A$2:$B$48,2,TRUE),"")</f>
        <v>Продавець малим клієнтам</v>
      </c>
      <c r="N5412" s="2">
        <f t="shared" si="169"/>
        <v>10.38532110091743</v>
      </c>
    </row>
    <row r="5413" spans="1:14" x14ac:dyDescent="0.35">
      <c r="A5413" t="s">
        <v>27</v>
      </c>
      <c r="B5413" t="s">
        <v>232</v>
      </c>
      <c r="C5413" s="1">
        <v>44138</v>
      </c>
      <c r="D5413" t="s">
        <v>145</v>
      </c>
      <c r="E5413" s="3">
        <v>3.53</v>
      </c>
      <c r="F5413" s="4">
        <v>0</v>
      </c>
      <c r="G5413" s="2">
        <v>21365</v>
      </c>
      <c r="H5413" s="2">
        <v>20565</v>
      </c>
      <c r="I5413" s="2">
        <v>21365</v>
      </c>
      <c r="J5413" s="2">
        <v>21615</v>
      </c>
      <c r="K5413" s="2">
        <v>22115</v>
      </c>
      <c r="L5413" t="str">
        <f t="shared" si="168"/>
        <v/>
      </c>
      <c r="M5413" t="str">
        <f>IFERROR(VLOOKUP(A5413,'Статус менеджера'!$A$2:$B$48,2,TRUE),"")</f>
        <v/>
      </c>
      <c r="N5413" s="2">
        <f t="shared" si="169"/>
        <v>12</v>
      </c>
    </row>
    <row r="5414" spans="1:14" x14ac:dyDescent="0.35">
      <c r="A5414" t="s">
        <v>27</v>
      </c>
      <c r="B5414" t="s">
        <v>232</v>
      </c>
      <c r="C5414" s="1">
        <v>44138</v>
      </c>
      <c r="D5414" t="s">
        <v>145</v>
      </c>
      <c r="E5414" s="3">
        <v>7.9249999999999998</v>
      </c>
      <c r="F5414" s="4">
        <v>0</v>
      </c>
      <c r="G5414" s="2">
        <v>21365</v>
      </c>
      <c r="H5414" s="2">
        <v>20565</v>
      </c>
      <c r="I5414" s="2">
        <v>21365</v>
      </c>
      <c r="J5414" s="2">
        <v>21615</v>
      </c>
      <c r="K5414" s="2">
        <v>22115</v>
      </c>
      <c r="L5414" t="str">
        <f t="shared" si="168"/>
        <v/>
      </c>
      <c r="M5414" t="str">
        <f>IFERROR(VLOOKUP(A5414,'Статус менеджера'!$A$2:$B$48,2,TRUE),"")</f>
        <v/>
      </c>
      <c r="N5414" s="2">
        <f t="shared" si="169"/>
        <v>12</v>
      </c>
    </row>
    <row r="5415" spans="1:14" x14ac:dyDescent="0.35">
      <c r="A5415" t="s">
        <v>27</v>
      </c>
      <c r="B5415" t="s">
        <v>232</v>
      </c>
      <c r="C5415" s="1">
        <v>44138</v>
      </c>
      <c r="D5415" t="s">
        <v>145</v>
      </c>
      <c r="E5415" s="3">
        <v>7.8449999999999998</v>
      </c>
      <c r="F5415" s="4">
        <v>0</v>
      </c>
      <c r="G5415" s="2">
        <v>21365</v>
      </c>
      <c r="H5415" s="2">
        <v>20565</v>
      </c>
      <c r="I5415" s="2">
        <v>21365</v>
      </c>
      <c r="J5415" s="2">
        <v>21615</v>
      </c>
      <c r="K5415" s="2">
        <v>22115</v>
      </c>
      <c r="L5415" t="str">
        <f t="shared" si="168"/>
        <v/>
      </c>
      <c r="M5415" t="str">
        <f>IFERROR(VLOOKUP(A5415,'Статус менеджера'!$A$2:$B$48,2,TRUE),"")</f>
        <v/>
      </c>
      <c r="N5415" s="2">
        <f t="shared" si="169"/>
        <v>12</v>
      </c>
    </row>
    <row r="5416" spans="1:14" x14ac:dyDescent="0.35">
      <c r="A5416" t="s">
        <v>17</v>
      </c>
      <c r="B5416" t="s">
        <v>225</v>
      </c>
      <c r="C5416" s="1">
        <v>44141</v>
      </c>
      <c r="D5416" t="s">
        <v>117</v>
      </c>
      <c r="E5416" s="3">
        <v>0.99</v>
      </c>
      <c r="F5416" s="4">
        <v>0</v>
      </c>
      <c r="G5416" s="2">
        <v>22095</v>
      </c>
      <c r="H5416" s="2">
        <v>20710</v>
      </c>
      <c r="I5416" s="2">
        <v>21545</v>
      </c>
      <c r="J5416" s="2">
        <v>22095</v>
      </c>
      <c r="K5416" s="2">
        <v>22595</v>
      </c>
      <c r="L5416">
        <f t="shared" si="168"/>
        <v>19.8</v>
      </c>
      <c r="M5416" t="str">
        <f>IFERROR(VLOOKUP(A5416,'Статус менеджера'!$A$2:$B$48,2,TRUE),"")</f>
        <v>Продавець малим клієнтам</v>
      </c>
      <c r="N5416" s="2">
        <f t="shared" si="169"/>
        <v>20</v>
      </c>
    </row>
    <row r="5417" spans="1:14" x14ac:dyDescent="0.35">
      <c r="A5417" t="s">
        <v>17</v>
      </c>
      <c r="B5417" t="s">
        <v>225</v>
      </c>
      <c r="C5417" s="1">
        <v>44141</v>
      </c>
      <c r="D5417" t="s">
        <v>118</v>
      </c>
      <c r="E5417" s="3">
        <v>0</v>
      </c>
      <c r="F5417" s="4">
        <v>0</v>
      </c>
      <c r="G5417" s="2">
        <v>200</v>
      </c>
      <c r="H5417" s="2" t="e">
        <v>#N/A</v>
      </c>
      <c r="I5417" s="2" t="e">
        <v>#N/A</v>
      </c>
      <c r="J5417" s="2" t="e">
        <v>#N/A</v>
      </c>
      <c r="K5417" s="2" t="e">
        <v>#N/A</v>
      </c>
      <c r="L5417" t="str">
        <f t="shared" si="168"/>
        <v/>
      </c>
      <c r="M5417" t="str">
        <f>IFERROR(VLOOKUP(A5417,'Статус менеджера'!$A$2:$B$48,2,TRUE),"")</f>
        <v>Продавець малим клієнтам</v>
      </c>
      <c r="N5417" s="2" t="str">
        <f t="shared" si="169"/>
        <v/>
      </c>
    </row>
    <row r="5418" spans="1:14" x14ac:dyDescent="0.35">
      <c r="A5418" t="s">
        <v>2</v>
      </c>
      <c r="B5418" t="s">
        <v>114</v>
      </c>
      <c r="C5418" s="1">
        <v>44142</v>
      </c>
      <c r="D5418" t="s">
        <v>132</v>
      </c>
      <c r="E5418" s="3">
        <v>9.52</v>
      </c>
      <c r="F5418" s="4">
        <v>0</v>
      </c>
      <c r="G5418" s="2">
        <v>17027.68</v>
      </c>
      <c r="H5418" s="2">
        <v>16945</v>
      </c>
      <c r="I5418" s="2">
        <v>17485</v>
      </c>
      <c r="J5418" s="2">
        <v>17885</v>
      </c>
      <c r="K5418" s="2">
        <v>18635</v>
      </c>
      <c r="L5418" t="str">
        <f t="shared" si="168"/>
        <v/>
      </c>
      <c r="M5418" t="str">
        <f>IFERROR(VLOOKUP(A5418,'Статус менеджера'!$A$2:$B$48,2,TRUE),"")</f>
        <v>Продавець малим клієнтам</v>
      </c>
      <c r="N5418" s="2">
        <f t="shared" si="169"/>
        <v>8.6124444444444457</v>
      </c>
    </row>
    <row r="5419" spans="1:14" x14ac:dyDescent="0.35">
      <c r="A5419" t="s">
        <v>2</v>
      </c>
      <c r="B5419" t="s">
        <v>114</v>
      </c>
      <c r="C5419" s="1">
        <v>44142</v>
      </c>
      <c r="D5419" t="s">
        <v>132</v>
      </c>
      <c r="E5419" s="3">
        <v>7.2050000000000001</v>
      </c>
      <c r="F5419" s="4">
        <v>0</v>
      </c>
      <c r="G5419" s="2">
        <v>17027.68</v>
      </c>
      <c r="H5419" s="2">
        <v>16945</v>
      </c>
      <c r="I5419" s="2">
        <v>17485</v>
      </c>
      <c r="J5419" s="2">
        <v>17885</v>
      </c>
      <c r="K5419" s="2">
        <v>18635</v>
      </c>
      <c r="L5419" t="str">
        <f t="shared" si="168"/>
        <v/>
      </c>
      <c r="M5419" t="str">
        <f>IFERROR(VLOOKUP(A5419,'Статус менеджера'!$A$2:$B$48,2,TRUE),"")</f>
        <v>Продавець малим клієнтам</v>
      </c>
      <c r="N5419" s="2">
        <f t="shared" si="169"/>
        <v>8.6124444444444457</v>
      </c>
    </row>
    <row r="5420" spans="1:14" x14ac:dyDescent="0.35">
      <c r="A5420" t="s">
        <v>2</v>
      </c>
      <c r="B5420" t="s">
        <v>114</v>
      </c>
      <c r="C5420" s="1">
        <v>44142</v>
      </c>
      <c r="D5420" t="s">
        <v>120</v>
      </c>
      <c r="E5420" s="3">
        <v>5.01</v>
      </c>
      <c r="F5420" s="4">
        <v>0</v>
      </c>
      <c r="G5420" s="2">
        <v>16647.68</v>
      </c>
      <c r="H5420" s="2">
        <v>16030</v>
      </c>
      <c r="I5420" s="2">
        <v>16720</v>
      </c>
      <c r="J5420" s="2">
        <v>17005</v>
      </c>
      <c r="K5420" s="2">
        <v>17505</v>
      </c>
      <c r="L5420" t="str">
        <f t="shared" si="168"/>
        <v/>
      </c>
      <c r="M5420" t="str">
        <f>IFERROR(VLOOKUP(A5420,'Статус менеджера'!$A$2:$B$48,2,TRUE),"")</f>
        <v>Продавець малим клієнтам</v>
      </c>
      <c r="N5420" s="2">
        <f t="shared" si="169"/>
        <v>11.580753623188407</v>
      </c>
    </row>
    <row r="5421" spans="1:14" x14ac:dyDescent="0.35">
      <c r="A5421" t="s">
        <v>75</v>
      </c>
      <c r="B5421" t="s">
        <v>231</v>
      </c>
      <c r="C5421" s="1">
        <v>44147</v>
      </c>
      <c r="D5421" t="s">
        <v>142</v>
      </c>
      <c r="E5421" s="3">
        <v>66.421999999999997</v>
      </c>
      <c r="F5421" s="4">
        <v>0</v>
      </c>
      <c r="G5421" s="2">
        <v>17038</v>
      </c>
      <c r="H5421" s="2">
        <v>16865</v>
      </c>
      <c r="I5421" s="2">
        <v>17195</v>
      </c>
      <c r="J5421" s="2">
        <v>17795</v>
      </c>
      <c r="K5421" s="2">
        <v>18545</v>
      </c>
      <c r="L5421" t="str">
        <f t="shared" si="168"/>
        <v/>
      </c>
      <c r="M5421" t="str">
        <f>IFERROR(VLOOKUP(A5421,'Статус менеджера'!$A$2:$B$48,2,TRUE),"")</f>
        <v>Продавець малим клієнтам</v>
      </c>
      <c r="N5421" s="2">
        <f t="shared" si="169"/>
        <v>10.096969696969698</v>
      </c>
    </row>
    <row r="5422" spans="1:14" x14ac:dyDescent="0.35">
      <c r="A5422" t="s">
        <v>71</v>
      </c>
      <c r="B5422" t="s">
        <v>232</v>
      </c>
      <c r="C5422" s="1">
        <v>44151</v>
      </c>
      <c r="D5422" t="s">
        <v>117</v>
      </c>
      <c r="E5422" s="3">
        <v>2.99</v>
      </c>
      <c r="F5422" s="4">
        <v>0</v>
      </c>
      <c r="G5422" s="2">
        <v>22095</v>
      </c>
      <c r="H5422" s="2">
        <v>21210</v>
      </c>
      <c r="I5422" s="2">
        <v>22095</v>
      </c>
      <c r="J5422" s="2">
        <v>22595</v>
      </c>
      <c r="K5422" s="2">
        <v>23095</v>
      </c>
      <c r="L5422" t="str">
        <f t="shared" si="168"/>
        <v/>
      </c>
      <c r="M5422" t="str">
        <f>IFERROR(VLOOKUP(A5422,'Статус менеджера'!$A$2:$B$48,2,TRUE),"")</f>
        <v/>
      </c>
      <c r="N5422" s="2">
        <f t="shared" si="169"/>
        <v>12</v>
      </c>
    </row>
    <row r="5423" spans="1:14" x14ac:dyDescent="0.35">
      <c r="A5423" t="s">
        <v>71</v>
      </c>
      <c r="B5423" t="s">
        <v>232</v>
      </c>
      <c r="C5423" s="1">
        <v>44151</v>
      </c>
      <c r="D5423" t="s">
        <v>117</v>
      </c>
      <c r="E5423" s="3">
        <v>2.52</v>
      </c>
      <c r="F5423" s="4">
        <v>0</v>
      </c>
      <c r="G5423" s="2">
        <v>22095</v>
      </c>
      <c r="H5423" s="2">
        <v>21210</v>
      </c>
      <c r="I5423" s="2">
        <v>22095</v>
      </c>
      <c r="J5423" s="2">
        <v>22595</v>
      </c>
      <c r="K5423" s="2">
        <v>23095</v>
      </c>
      <c r="L5423" t="str">
        <f t="shared" si="168"/>
        <v/>
      </c>
      <c r="M5423" t="str">
        <f>IFERROR(VLOOKUP(A5423,'Статус менеджера'!$A$2:$B$48,2,TRUE),"")</f>
        <v/>
      </c>
      <c r="N5423" s="2">
        <f t="shared" si="169"/>
        <v>12</v>
      </c>
    </row>
    <row r="5424" spans="1:14" x14ac:dyDescent="0.35">
      <c r="A5424" t="s">
        <v>71</v>
      </c>
      <c r="B5424" t="s">
        <v>232</v>
      </c>
      <c r="C5424" s="1">
        <v>44151</v>
      </c>
      <c r="D5424" t="s">
        <v>117</v>
      </c>
      <c r="E5424" s="3">
        <v>2.335</v>
      </c>
      <c r="F5424" s="4">
        <v>0</v>
      </c>
      <c r="G5424" s="2">
        <v>22195</v>
      </c>
      <c r="H5424" s="2">
        <v>21310</v>
      </c>
      <c r="I5424" s="2">
        <v>22195</v>
      </c>
      <c r="J5424" s="2">
        <v>22695</v>
      </c>
      <c r="K5424" s="2">
        <v>23195</v>
      </c>
      <c r="L5424" t="str">
        <f t="shared" si="168"/>
        <v/>
      </c>
      <c r="M5424" t="str">
        <f>IFERROR(VLOOKUP(A5424,'Статус менеджера'!$A$2:$B$48,2,TRUE),"")</f>
        <v/>
      </c>
      <c r="N5424" s="2">
        <f t="shared" si="169"/>
        <v>12</v>
      </c>
    </row>
    <row r="5425" spans="1:14" x14ac:dyDescent="0.35">
      <c r="A5425" t="s">
        <v>71</v>
      </c>
      <c r="B5425" t="s">
        <v>232</v>
      </c>
      <c r="C5425" s="1">
        <v>44151</v>
      </c>
      <c r="D5425" t="s">
        <v>119</v>
      </c>
      <c r="E5425" s="3">
        <v>2.645</v>
      </c>
      <c r="F5425" s="4">
        <v>0</v>
      </c>
      <c r="G5425" s="2">
        <v>22195</v>
      </c>
      <c r="H5425" s="2">
        <v>21330</v>
      </c>
      <c r="I5425" s="2">
        <v>22195</v>
      </c>
      <c r="J5425" s="2">
        <v>22695</v>
      </c>
      <c r="K5425" s="2">
        <v>23195</v>
      </c>
      <c r="L5425" t="str">
        <f t="shared" si="168"/>
        <v/>
      </c>
      <c r="M5425" t="str">
        <f>IFERROR(VLOOKUP(A5425,'Статус менеджера'!$A$2:$B$48,2,TRUE),"")</f>
        <v/>
      </c>
      <c r="N5425" s="2">
        <f t="shared" si="169"/>
        <v>12</v>
      </c>
    </row>
    <row r="5426" spans="1:14" x14ac:dyDescent="0.35">
      <c r="A5426" t="s">
        <v>26</v>
      </c>
      <c r="B5426" t="s">
        <v>236</v>
      </c>
      <c r="C5426" s="1">
        <v>44154</v>
      </c>
      <c r="D5426" t="s">
        <v>132</v>
      </c>
      <c r="E5426" s="3">
        <v>9.42</v>
      </c>
      <c r="F5426" s="4" t="s">
        <v>215</v>
      </c>
      <c r="G5426" s="2">
        <v>18240</v>
      </c>
      <c r="H5426" s="2">
        <v>18130</v>
      </c>
      <c r="I5426" s="2">
        <v>18585</v>
      </c>
      <c r="J5426" s="2">
        <v>19085</v>
      </c>
      <c r="K5426" s="2">
        <v>19835</v>
      </c>
      <c r="L5426" t="str">
        <f t="shared" si="168"/>
        <v/>
      </c>
      <c r="M5426" t="str">
        <f>IFERROR(VLOOKUP(A5426,'Статус менеджера'!$A$2:$B$48,2,TRUE),"")</f>
        <v/>
      </c>
      <c r="N5426" s="2">
        <f t="shared" si="169"/>
        <v>8.9670329670329672</v>
      </c>
    </row>
    <row r="5427" spans="1:14" x14ac:dyDescent="0.35">
      <c r="A5427" t="s">
        <v>26</v>
      </c>
      <c r="B5427" t="s">
        <v>236</v>
      </c>
      <c r="C5427" s="1">
        <v>44154</v>
      </c>
      <c r="D5427" t="s">
        <v>123</v>
      </c>
      <c r="E5427" s="3">
        <v>3.36</v>
      </c>
      <c r="F5427" s="4" t="s">
        <v>215</v>
      </c>
      <c r="G5427" s="2">
        <v>16390</v>
      </c>
      <c r="H5427" s="2">
        <v>16445</v>
      </c>
      <c r="I5427" s="2">
        <v>17355</v>
      </c>
      <c r="J5427" s="2">
        <v>17705</v>
      </c>
      <c r="K5427" s="2">
        <v>18455</v>
      </c>
      <c r="L5427" t="str">
        <f t="shared" si="168"/>
        <v/>
      </c>
      <c r="M5427" t="str">
        <f>IFERROR(VLOOKUP(A5427,'Статус менеджера'!$A$2:$B$48,2,TRUE),"")</f>
        <v/>
      </c>
      <c r="N5427" s="2">
        <f t="shared" si="169"/>
        <v>8</v>
      </c>
    </row>
    <row r="5428" spans="1:14" x14ac:dyDescent="0.35">
      <c r="A5428" t="s">
        <v>26</v>
      </c>
      <c r="B5428" t="s">
        <v>236</v>
      </c>
      <c r="C5428" s="1">
        <v>44154</v>
      </c>
      <c r="D5428" t="s">
        <v>123</v>
      </c>
      <c r="E5428" s="3">
        <v>8.0050000000000008</v>
      </c>
      <c r="F5428" s="4" t="s">
        <v>215</v>
      </c>
      <c r="G5428" s="2">
        <v>16390</v>
      </c>
      <c r="H5428" s="2">
        <v>16445</v>
      </c>
      <c r="I5428" s="2">
        <v>17355</v>
      </c>
      <c r="J5428" s="2">
        <v>17705</v>
      </c>
      <c r="K5428" s="2">
        <v>18455</v>
      </c>
      <c r="L5428" t="str">
        <f t="shared" si="168"/>
        <v/>
      </c>
      <c r="M5428" t="str">
        <f>IFERROR(VLOOKUP(A5428,'Статус менеджера'!$A$2:$B$48,2,TRUE),"")</f>
        <v/>
      </c>
      <c r="N5428" s="2">
        <f t="shared" si="169"/>
        <v>8</v>
      </c>
    </row>
    <row r="5429" spans="1:14" x14ac:dyDescent="0.35">
      <c r="A5429" t="s">
        <v>59</v>
      </c>
      <c r="B5429" t="s">
        <v>229</v>
      </c>
      <c r="C5429" s="1">
        <v>44140</v>
      </c>
      <c r="D5429" t="s">
        <v>122</v>
      </c>
      <c r="E5429" s="3">
        <v>5.0359999999999996</v>
      </c>
      <c r="F5429" s="4">
        <v>0</v>
      </c>
      <c r="G5429" s="2">
        <v>25001.15</v>
      </c>
      <c r="H5429" s="2">
        <v>26940</v>
      </c>
      <c r="I5429" s="2">
        <v>27500</v>
      </c>
      <c r="J5429" s="2">
        <v>27850</v>
      </c>
      <c r="K5429" s="2">
        <v>28300</v>
      </c>
      <c r="L5429" t="str">
        <f t="shared" si="168"/>
        <v/>
      </c>
      <c r="M5429" t="str">
        <f>IFERROR(VLOOKUP(A5429,'Статус менеджера'!$A$2:$B$48,2,TRUE),"")</f>
        <v/>
      </c>
      <c r="N5429" s="2">
        <f t="shared" si="169"/>
        <v>8</v>
      </c>
    </row>
    <row r="5430" spans="1:14" x14ac:dyDescent="0.35">
      <c r="A5430" t="s">
        <v>59</v>
      </c>
      <c r="B5430" t="s">
        <v>229</v>
      </c>
      <c r="C5430" s="1">
        <v>44140</v>
      </c>
      <c r="D5430" t="s">
        <v>122</v>
      </c>
      <c r="E5430" s="3">
        <v>5.4340000000000002</v>
      </c>
      <c r="F5430" s="4">
        <v>0</v>
      </c>
      <c r="G5430" s="2">
        <v>25001.15</v>
      </c>
      <c r="H5430" s="2">
        <v>26940</v>
      </c>
      <c r="I5430" s="2">
        <v>27500</v>
      </c>
      <c r="J5430" s="2">
        <v>27850</v>
      </c>
      <c r="K5430" s="2">
        <v>28300</v>
      </c>
      <c r="L5430" t="str">
        <f t="shared" si="168"/>
        <v/>
      </c>
      <c r="M5430" t="str">
        <f>IFERROR(VLOOKUP(A5430,'Статус менеджера'!$A$2:$B$48,2,TRUE),"")</f>
        <v/>
      </c>
      <c r="N5430" s="2">
        <f t="shared" si="169"/>
        <v>8</v>
      </c>
    </row>
    <row r="5431" spans="1:14" x14ac:dyDescent="0.35">
      <c r="A5431" t="s">
        <v>59</v>
      </c>
      <c r="B5431" t="s">
        <v>229</v>
      </c>
      <c r="C5431" s="1">
        <v>44140</v>
      </c>
      <c r="D5431" t="s">
        <v>122</v>
      </c>
      <c r="E5431" s="3">
        <v>5.9279999999999999</v>
      </c>
      <c r="F5431" s="4">
        <v>0</v>
      </c>
      <c r="G5431" s="2">
        <v>25001.15</v>
      </c>
      <c r="H5431" s="2">
        <v>26940</v>
      </c>
      <c r="I5431" s="2">
        <v>27500</v>
      </c>
      <c r="J5431" s="2">
        <v>27850</v>
      </c>
      <c r="K5431" s="2">
        <v>28300</v>
      </c>
      <c r="L5431" t="str">
        <f t="shared" si="168"/>
        <v/>
      </c>
      <c r="M5431" t="str">
        <f>IFERROR(VLOOKUP(A5431,'Статус менеджера'!$A$2:$B$48,2,TRUE),"")</f>
        <v/>
      </c>
      <c r="N5431" s="2">
        <f t="shared" si="169"/>
        <v>8</v>
      </c>
    </row>
    <row r="5432" spans="1:14" x14ac:dyDescent="0.35">
      <c r="A5432" t="s">
        <v>59</v>
      </c>
      <c r="B5432" t="s">
        <v>229</v>
      </c>
      <c r="C5432" s="1">
        <v>44140</v>
      </c>
      <c r="D5432" t="s">
        <v>122</v>
      </c>
      <c r="E5432" s="3">
        <v>7.27</v>
      </c>
      <c r="F5432" s="4">
        <v>0</v>
      </c>
      <c r="G5432" s="2">
        <v>26176.15</v>
      </c>
      <c r="H5432" s="2">
        <v>27595</v>
      </c>
      <c r="I5432" s="2">
        <v>28175</v>
      </c>
      <c r="J5432" s="2">
        <v>28525</v>
      </c>
      <c r="K5432" s="2">
        <v>28975</v>
      </c>
      <c r="L5432" t="str">
        <f t="shared" si="168"/>
        <v/>
      </c>
      <c r="M5432" t="str">
        <f>IFERROR(VLOOKUP(A5432,'Статус менеджера'!$A$2:$B$48,2,TRUE),"")</f>
        <v/>
      </c>
      <c r="N5432" s="2">
        <f t="shared" si="169"/>
        <v>8</v>
      </c>
    </row>
    <row r="5433" spans="1:14" x14ac:dyDescent="0.35">
      <c r="A5433" t="s">
        <v>85</v>
      </c>
      <c r="B5433" t="s">
        <v>114</v>
      </c>
      <c r="C5433" s="1">
        <v>44145</v>
      </c>
      <c r="D5433" t="s">
        <v>122</v>
      </c>
      <c r="E5433" s="3">
        <v>0.71</v>
      </c>
      <c r="F5433" s="4">
        <v>0</v>
      </c>
      <c r="G5433" s="2">
        <v>18884.099999999999</v>
      </c>
      <c r="H5433" s="2">
        <v>18985</v>
      </c>
      <c r="I5433" s="2">
        <v>19705</v>
      </c>
      <c r="J5433" s="2">
        <v>19895</v>
      </c>
      <c r="K5433" s="2">
        <v>20345</v>
      </c>
      <c r="L5433" t="str">
        <f t="shared" si="168"/>
        <v/>
      </c>
      <c r="M5433" t="str">
        <f>IFERROR(VLOOKUP(A5433,'Статус менеджера'!$A$2:$B$48,2,TRUE),"")</f>
        <v>Продавець малим клієнтам</v>
      </c>
      <c r="N5433" s="2">
        <f t="shared" si="169"/>
        <v>8</v>
      </c>
    </row>
    <row r="5434" spans="1:14" x14ac:dyDescent="0.35">
      <c r="A5434" t="s">
        <v>85</v>
      </c>
      <c r="B5434" t="s">
        <v>114</v>
      </c>
      <c r="C5434" s="1">
        <v>44145</v>
      </c>
      <c r="D5434" t="s">
        <v>122</v>
      </c>
      <c r="E5434" s="3">
        <v>0.71</v>
      </c>
      <c r="F5434" s="4">
        <v>0</v>
      </c>
      <c r="G5434" s="2">
        <v>18884.099999999999</v>
      </c>
      <c r="H5434" s="2">
        <v>18985</v>
      </c>
      <c r="I5434" s="2">
        <v>19705</v>
      </c>
      <c r="J5434" s="2">
        <v>19895</v>
      </c>
      <c r="K5434" s="2">
        <v>20345</v>
      </c>
      <c r="L5434" t="str">
        <f t="shared" si="168"/>
        <v/>
      </c>
      <c r="M5434" t="str">
        <f>IFERROR(VLOOKUP(A5434,'Статус менеджера'!$A$2:$B$48,2,TRUE),"")</f>
        <v>Продавець малим клієнтам</v>
      </c>
      <c r="N5434" s="2">
        <f t="shared" si="169"/>
        <v>8</v>
      </c>
    </row>
    <row r="5435" spans="1:14" x14ac:dyDescent="0.35">
      <c r="A5435" t="s">
        <v>85</v>
      </c>
      <c r="B5435" t="s">
        <v>114</v>
      </c>
      <c r="C5435" s="1">
        <v>44145</v>
      </c>
      <c r="D5435" t="s">
        <v>122</v>
      </c>
      <c r="E5435" s="3">
        <v>0.71</v>
      </c>
      <c r="F5435" s="4">
        <v>0</v>
      </c>
      <c r="G5435" s="2">
        <v>18884.099999999999</v>
      </c>
      <c r="H5435" s="2">
        <v>18985</v>
      </c>
      <c r="I5435" s="2">
        <v>19705</v>
      </c>
      <c r="J5435" s="2">
        <v>19895</v>
      </c>
      <c r="K5435" s="2">
        <v>20345</v>
      </c>
      <c r="L5435" t="str">
        <f t="shared" si="168"/>
        <v/>
      </c>
      <c r="M5435" t="str">
        <f>IFERROR(VLOOKUP(A5435,'Статус менеджера'!$A$2:$B$48,2,TRUE),"")</f>
        <v>Продавець малим клієнтам</v>
      </c>
      <c r="N5435" s="2">
        <f t="shared" si="169"/>
        <v>8</v>
      </c>
    </row>
    <row r="5436" spans="1:14" x14ac:dyDescent="0.35">
      <c r="A5436" t="s">
        <v>85</v>
      </c>
      <c r="B5436" t="s">
        <v>114</v>
      </c>
      <c r="C5436" s="1">
        <v>44145</v>
      </c>
      <c r="D5436" t="s">
        <v>122</v>
      </c>
      <c r="E5436" s="3">
        <v>0.71</v>
      </c>
      <c r="F5436" s="4">
        <v>0</v>
      </c>
      <c r="G5436" s="2">
        <v>18884.099999999999</v>
      </c>
      <c r="H5436" s="2">
        <v>18985</v>
      </c>
      <c r="I5436" s="2">
        <v>19705</v>
      </c>
      <c r="J5436" s="2">
        <v>19895</v>
      </c>
      <c r="K5436" s="2">
        <v>20345</v>
      </c>
      <c r="L5436" t="str">
        <f t="shared" si="168"/>
        <v/>
      </c>
      <c r="M5436" t="str">
        <f>IFERROR(VLOOKUP(A5436,'Статус менеджера'!$A$2:$B$48,2,TRUE),"")</f>
        <v>Продавець малим клієнтам</v>
      </c>
      <c r="N5436" s="2">
        <f t="shared" si="169"/>
        <v>8</v>
      </c>
    </row>
    <row r="5437" spans="1:14" x14ac:dyDescent="0.35">
      <c r="A5437" t="s">
        <v>85</v>
      </c>
      <c r="B5437" t="s">
        <v>114</v>
      </c>
      <c r="C5437" s="1">
        <v>44145</v>
      </c>
      <c r="D5437" t="s">
        <v>124</v>
      </c>
      <c r="E5437" s="3">
        <v>0.6</v>
      </c>
      <c r="F5437" s="4">
        <v>0</v>
      </c>
      <c r="G5437" s="2">
        <v>17767.8</v>
      </c>
      <c r="H5437" s="2">
        <v>17535</v>
      </c>
      <c r="I5437" s="2">
        <v>18255</v>
      </c>
      <c r="J5437" s="2">
        <v>18535</v>
      </c>
      <c r="K5437" s="2">
        <v>19035</v>
      </c>
      <c r="L5437" t="str">
        <f t="shared" si="168"/>
        <v/>
      </c>
      <c r="M5437" t="str">
        <f>IFERROR(VLOOKUP(A5437,'Статус менеджера'!$A$2:$B$48,2,TRUE),"")</f>
        <v>Продавець малим клієнтам</v>
      </c>
      <c r="N5437" s="2">
        <f t="shared" si="169"/>
        <v>9.2933333333333294</v>
      </c>
    </row>
    <row r="5438" spans="1:14" x14ac:dyDescent="0.35">
      <c r="A5438" t="s">
        <v>6</v>
      </c>
      <c r="B5438" t="s">
        <v>228</v>
      </c>
      <c r="C5438" s="1">
        <v>44137</v>
      </c>
      <c r="D5438" t="s">
        <v>140</v>
      </c>
      <c r="E5438" s="3">
        <v>1.86</v>
      </c>
      <c r="F5438" s="4">
        <v>0</v>
      </c>
      <c r="G5438" s="2">
        <v>15945</v>
      </c>
      <c r="H5438" s="2">
        <v>15785</v>
      </c>
      <c r="I5438" s="2">
        <v>16100</v>
      </c>
      <c r="J5438" s="2">
        <v>16500</v>
      </c>
      <c r="K5438" s="2">
        <v>16620</v>
      </c>
      <c r="L5438" t="str">
        <f t="shared" si="168"/>
        <v/>
      </c>
      <c r="M5438" t="str">
        <f>IFERROR(VLOOKUP(A5438,'Статус менеджера'!$A$2:$B$48,2,TRUE),"")</f>
        <v>Продавець малим клієнтам</v>
      </c>
      <c r="N5438" s="2">
        <f t="shared" si="169"/>
        <v>10.031746031746032</v>
      </c>
    </row>
    <row r="5439" spans="1:14" x14ac:dyDescent="0.35">
      <c r="A5439" t="s">
        <v>6</v>
      </c>
      <c r="B5439" t="s">
        <v>228</v>
      </c>
      <c r="C5439" s="1">
        <v>44137</v>
      </c>
      <c r="D5439" t="s">
        <v>140</v>
      </c>
      <c r="E5439" s="3">
        <v>5.165</v>
      </c>
      <c r="F5439" s="4">
        <v>0</v>
      </c>
      <c r="G5439" s="2">
        <v>15945</v>
      </c>
      <c r="H5439" s="2">
        <v>15785</v>
      </c>
      <c r="I5439" s="2">
        <v>16100</v>
      </c>
      <c r="J5439" s="2">
        <v>16500</v>
      </c>
      <c r="K5439" s="2">
        <v>16620</v>
      </c>
      <c r="L5439" t="str">
        <f t="shared" si="168"/>
        <v/>
      </c>
      <c r="M5439" t="str">
        <f>IFERROR(VLOOKUP(A5439,'Статус менеджера'!$A$2:$B$48,2,TRUE),"")</f>
        <v>Продавець малим клієнтам</v>
      </c>
      <c r="N5439" s="2">
        <f t="shared" si="169"/>
        <v>10.031746031746032</v>
      </c>
    </row>
    <row r="5440" spans="1:14" x14ac:dyDescent="0.35">
      <c r="A5440" t="s">
        <v>17</v>
      </c>
      <c r="B5440" t="s">
        <v>227</v>
      </c>
      <c r="C5440" s="1">
        <v>44139</v>
      </c>
      <c r="D5440" t="s">
        <v>122</v>
      </c>
      <c r="E5440" s="3">
        <v>1.137</v>
      </c>
      <c r="F5440" s="4">
        <v>0</v>
      </c>
      <c r="G5440" s="2">
        <v>19445</v>
      </c>
      <c r="H5440" s="2">
        <v>18550</v>
      </c>
      <c r="I5440" s="2">
        <v>19095</v>
      </c>
      <c r="J5440" s="2">
        <v>19445</v>
      </c>
      <c r="K5440" s="2">
        <v>19895</v>
      </c>
      <c r="L5440">
        <f t="shared" si="168"/>
        <v>22.740000000000002</v>
      </c>
      <c r="M5440" t="str">
        <f>IFERROR(VLOOKUP(A5440,'Статус менеджера'!$A$2:$B$48,2,TRUE),"")</f>
        <v>Продавець малим клієнтам</v>
      </c>
      <c r="N5440" s="2">
        <f t="shared" si="169"/>
        <v>20</v>
      </c>
    </row>
    <row r="5441" spans="1:14" x14ac:dyDescent="0.35">
      <c r="A5441" t="s">
        <v>102</v>
      </c>
      <c r="B5441" t="s">
        <v>232</v>
      </c>
      <c r="C5441" s="1">
        <v>44139</v>
      </c>
      <c r="D5441" t="s">
        <v>116</v>
      </c>
      <c r="E5441" s="3">
        <v>7.29</v>
      </c>
      <c r="F5441" s="4">
        <v>0</v>
      </c>
      <c r="G5441" s="2">
        <v>18070</v>
      </c>
      <c r="H5441" s="2">
        <v>17365</v>
      </c>
      <c r="I5441" s="2">
        <v>18070</v>
      </c>
      <c r="J5441" s="2">
        <v>18260</v>
      </c>
      <c r="K5441" s="2">
        <v>18710</v>
      </c>
      <c r="L5441" t="str">
        <f t="shared" si="168"/>
        <v/>
      </c>
      <c r="M5441" t="str">
        <f>IFERROR(VLOOKUP(A5441,'Статус менеджера'!$A$2:$B$48,2,TRUE),"")</f>
        <v/>
      </c>
      <c r="N5441" s="2">
        <f t="shared" si="169"/>
        <v>12</v>
      </c>
    </row>
    <row r="5442" spans="1:14" x14ac:dyDescent="0.35">
      <c r="A5442" t="s">
        <v>102</v>
      </c>
      <c r="B5442" t="s">
        <v>232</v>
      </c>
      <c r="C5442" s="1">
        <v>44139</v>
      </c>
      <c r="D5442" t="s">
        <v>116</v>
      </c>
      <c r="E5442" s="3">
        <v>7.625</v>
      </c>
      <c r="F5442" s="4">
        <v>0</v>
      </c>
      <c r="G5442" s="2">
        <v>18070</v>
      </c>
      <c r="H5442" s="2">
        <v>17365</v>
      </c>
      <c r="I5442" s="2">
        <v>18070</v>
      </c>
      <c r="J5442" s="2">
        <v>18260</v>
      </c>
      <c r="K5442" s="2">
        <v>18710</v>
      </c>
      <c r="L5442" t="str">
        <f t="shared" ref="L5442:L5505" si="170">IFERROR(IF(AND(M5442="Продавець малим клієнтам", OR(B5442="Східний регіон", B5442="Західний регіон", B5442="Північний регіон", B5442="Південний регіон", B5442="Центральний регіон", B5442="Будівництво", B5442="Дистрибуція роздріб")), E5442*N5442, ""),"")</f>
        <v/>
      </c>
      <c r="M5442" t="str">
        <f>IFERROR(VLOOKUP(A5442,'Статус менеджера'!$A$2:$B$48,2,TRUE),"")</f>
        <v/>
      </c>
      <c r="N5442" s="2">
        <f t="shared" ref="N5442:N5505" si="171">IFERROR(IF(G5442 &lt;= H5442, 8,
    IF(G5442 &lt;= I5442, 8 + (G5442 - H5442) * (12 - 8) / (I5442 - H5442),
       IF(G5442 &lt;= J5442, 12 + (G5442 - I5442) * (20 - 12) / (J5442 - I5442),
          IF(G5442 &lt;= K5442, 20 + (G5442 - J5442) * (30 - 20) / (K5442 - J5442),
             30)))),"")</f>
        <v>12</v>
      </c>
    </row>
    <row r="5443" spans="1:14" x14ac:dyDescent="0.35">
      <c r="A5443" t="s">
        <v>102</v>
      </c>
      <c r="B5443" t="s">
        <v>232</v>
      </c>
      <c r="C5443" s="1">
        <v>44139</v>
      </c>
      <c r="D5443" t="s">
        <v>116</v>
      </c>
      <c r="E5443" s="3">
        <v>7.8</v>
      </c>
      <c r="F5443" s="4">
        <v>0</v>
      </c>
      <c r="G5443" s="2">
        <v>18070</v>
      </c>
      <c r="H5443" s="2">
        <v>17365</v>
      </c>
      <c r="I5443" s="2">
        <v>18070</v>
      </c>
      <c r="J5443" s="2">
        <v>18260</v>
      </c>
      <c r="K5443" s="2">
        <v>18710</v>
      </c>
      <c r="L5443" t="str">
        <f t="shared" si="170"/>
        <v/>
      </c>
      <c r="M5443" t="str">
        <f>IFERROR(VLOOKUP(A5443,'Статус менеджера'!$A$2:$B$48,2,TRUE),"")</f>
        <v/>
      </c>
      <c r="N5443" s="2">
        <f t="shared" si="171"/>
        <v>12</v>
      </c>
    </row>
    <row r="5444" spans="1:14" x14ac:dyDescent="0.35">
      <c r="A5444" t="s">
        <v>102</v>
      </c>
      <c r="B5444" t="s">
        <v>232</v>
      </c>
      <c r="C5444" s="1">
        <v>44139</v>
      </c>
      <c r="D5444" t="s">
        <v>116</v>
      </c>
      <c r="E5444" s="3">
        <v>7.73</v>
      </c>
      <c r="F5444" s="4">
        <v>0</v>
      </c>
      <c r="G5444" s="2">
        <v>18070</v>
      </c>
      <c r="H5444" s="2">
        <v>17365</v>
      </c>
      <c r="I5444" s="2">
        <v>18070</v>
      </c>
      <c r="J5444" s="2">
        <v>18260</v>
      </c>
      <c r="K5444" s="2">
        <v>18710</v>
      </c>
      <c r="L5444" t="str">
        <f t="shared" si="170"/>
        <v/>
      </c>
      <c r="M5444" t="str">
        <f>IFERROR(VLOOKUP(A5444,'Статус менеджера'!$A$2:$B$48,2,TRUE),"")</f>
        <v/>
      </c>
      <c r="N5444" s="2">
        <f t="shared" si="171"/>
        <v>12</v>
      </c>
    </row>
    <row r="5445" spans="1:14" x14ac:dyDescent="0.35">
      <c r="A5445" t="s">
        <v>102</v>
      </c>
      <c r="B5445" t="s">
        <v>232</v>
      </c>
      <c r="C5445" s="1">
        <v>44139</v>
      </c>
      <c r="D5445" t="s">
        <v>116</v>
      </c>
      <c r="E5445" s="3">
        <v>6.8639999999999999</v>
      </c>
      <c r="F5445" s="4">
        <v>0</v>
      </c>
      <c r="G5445" s="2">
        <v>18070</v>
      </c>
      <c r="H5445" s="2">
        <v>17365</v>
      </c>
      <c r="I5445" s="2">
        <v>18070</v>
      </c>
      <c r="J5445" s="2">
        <v>18260</v>
      </c>
      <c r="K5445" s="2">
        <v>18710</v>
      </c>
      <c r="L5445" t="str">
        <f t="shared" si="170"/>
        <v/>
      </c>
      <c r="M5445" t="str">
        <f>IFERROR(VLOOKUP(A5445,'Статус менеджера'!$A$2:$B$48,2,TRUE),"")</f>
        <v/>
      </c>
      <c r="N5445" s="2">
        <f t="shared" si="171"/>
        <v>12</v>
      </c>
    </row>
    <row r="5446" spans="1:14" x14ac:dyDescent="0.35">
      <c r="A5446" t="s">
        <v>102</v>
      </c>
      <c r="B5446" t="s">
        <v>232</v>
      </c>
      <c r="C5446" s="1">
        <v>44139</v>
      </c>
      <c r="D5446" t="s">
        <v>116</v>
      </c>
      <c r="E5446" s="3">
        <v>2.302</v>
      </c>
      <c r="F5446" s="4">
        <v>0</v>
      </c>
      <c r="G5446" s="2">
        <v>18070</v>
      </c>
      <c r="H5446" s="2">
        <v>17365</v>
      </c>
      <c r="I5446" s="2">
        <v>18070</v>
      </c>
      <c r="J5446" s="2">
        <v>18260</v>
      </c>
      <c r="K5446" s="2">
        <v>18710</v>
      </c>
      <c r="L5446" t="str">
        <f t="shared" si="170"/>
        <v/>
      </c>
      <c r="M5446" t="str">
        <f>IFERROR(VLOOKUP(A5446,'Статус менеджера'!$A$2:$B$48,2,TRUE),"")</f>
        <v/>
      </c>
      <c r="N5446" s="2">
        <f t="shared" si="171"/>
        <v>12</v>
      </c>
    </row>
    <row r="5447" spans="1:14" x14ac:dyDescent="0.35">
      <c r="A5447" t="s">
        <v>102</v>
      </c>
      <c r="B5447" t="s">
        <v>232</v>
      </c>
      <c r="C5447" s="1">
        <v>44139</v>
      </c>
      <c r="D5447" t="s">
        <v>116</v>
      </c>
      <c r="E5447" s="3">
        <v>3.77</v>
      </c>
      <c r="F5447" s="4">
        <v>0</v>
      </c>
      <c r="G5447" s="2">
        <v>18070</v>
      </c>
      <c r="H5447" s="2">
        <v>17365</v>
      </c>
      <c r="I5447" s="2">
        <v>18070</v>
      </c>
      <c r="J5447" s="2">
        <v>18260</v>
      </c>
      <c r="K5447" s="2">
        <v>18710</v>
      </c>
      <c r="L5447" t="str">
        <f t="shared" si="170"/>
        <v/>
      </c>
      <c r="M5447" t="str">
        <f>IFERROR(VLOOKUP(A5447,'Статус менеджера'!$A$2:$B$48,2,TRUE),"")</f>
        <v/>
      </c>
      <c r="N5447" s="2">
        <f t="shared" si="171"/>
        <v>12</v>
      </c>
    </row>
    <row r="5448" spans="1:14" x14ac:dyDescent="0.35">
      <c r="A5448" t="s">
        <v>102</v>
      </c>
      <c r="B5448" t="s">
        <v>232</v>
      </c>
      <c r="C5448" s="1">
        <v>44139</v>
      </c>
      <c r="D5448" t="s">
        <v>116</v>
      </c>
      <c r="E5448" s="3">
        <v>7.52</v>
      </c>
      <c r="F5448" s="4">
        <v>0</v>
      </c>
      <c r="G5448" s="2">
        <v>18070</v>
      </c>
      <c r="H5448" s="2">
        <v>17365</v>
      </c>
      <c r="I5448" s="2">
        <v>18070</v>
      </c>
      <c r="J5448" s="2">
        <v>18260</v>
      </c>
      <c r="K5448" s="2">
        <v>18710</v>
      </c>
      <c r="L5448" t="str">
        <f t="shared" si="170"/>
        <v/>
      </c>
      <c r="M5448" t="str">
        <f>IFERROR(VLOOKUP(A5448,'Статус менеджера'!$A$2:$B$48,2,TRUE),"")</f>
        <v/>
      </c>
      <c r="N5448" s="2">
        <f t="shared" si="171"/>
        <v>12</v>
      </c>
    </row>
    <row r="5449" spans="1:14" x14ac:dyDescent="0.35">
      <c r="A5449" t="s">
        <v>102</v>
      </c>
      <c r="B5449" t="s">
        <v>232</v>
      </c>
      <c r="C5449" s="1">
        <v>44139</v>
      </c>
      <c r="D5449" t="s">
        <v>116</v>
      </c>
      <c r="E5449" s="3">
        <v>7.4050000000000002</v>
      </c>
      <c r="F5449" s="4">
        <v>0</v>
      </c>
      <c r="G5449" s="2">
        <v>18070</v>
      </c>
      <c r="H5449" s="2">
        <v>17365</v>
      </c>
      <c r="I5449" s="2">
        <v>18070</v>
      </c>
      <c r="J5449" s="2">
        <v>18260</v>
      </c>
      <c r="K5449" s="2">
        <v>18710</v>
      </c>
      <c r="L5449" t="str">
        <f t="shared" si="170"/>
        <v/>
      </c>
      <c r="M5449" t="str">
        <f>IFERROR(VLOOKUP(A5449,'Статус менеджера'!$A$2:$B$48,2,TRUE),"")</f>
        <v/>
      </c>
      <c r="N5449" s="2">
        <f t="shared" si="171"/>
        <v>12</v>
      </c>
    </row>
    <row r="5450" spans="1:14" x14ac:dyDescent="0.35">
      <c r="A5450" t="s">
        <v>102</v>
      </c>
      <c r="B5450" t="s">
        <v>232</v>
      </c>
      <c r="C5450" s="1">
        <v>44139</v>
      </c>
      <c r="D5450" t="s">
        <v>116</v>
      </c>
      <c r="E5450" s="3">
        <v>7.4740000000000002</v>
      </c>
      <c r="F5450" s="4">
        <v>0</v>
      </c>
      <c r="G5450" s="2">
        <v>18070</v>
      </c>
      <c r="H5450" s="2">
        <v>17365</v>
      </c>
      <c r="I5450" s="2">
        <v>18070</v>
      </c>
      <c r="J5450" s="2">
        <v>18260</v>
      </c>
      <c r="K5450" s="2">
        <v>18710</v>
      </c>
      <c r="L5450" t="str">
        <f t="shared" si="170"/>
        <v/>
      </c>
      <c r="M5450" t="str">
        <f>IFERROR(VLOOKUP(A5450,'Статус менеджера'!$A$2:$B$48,2,TRUE),"")</f>
        <v/>
      </c>
      <c r="N5450" s="2">
        <f t="shared" si="171"/>
        <v>12</v>
      </c>
    </row>
    <row r="5451" spans="1:14" x14ac:dyDescent="0.35">
      <c r="A5451" t="s">
        <v>111</v>
      </c>
      <c r="B5451" t="s">
        <v>226</v>
      </c>
      <c r="C5451" s="1">
        <v>44147</v>
      </c>
      <c r="D5451" t="s">
        <v>155</v>
      </c>
      <c r="E5451" s="3">
        <v>17.72</v>
      </c>
      <c r="F5451" s="4">
        <v>0</v>
      </c>
      <c r="G5451" s="2">
        <v>12710</v>
      </c>
      <c r="H5451" s="2">
        <v>12065</v>
      </c>
      <c r="I5451" s="2">
        <v>12310</v>
      </c>
      <c r="J5451" s="2">
        <v>12900</v>
      </c>
      <c r="K5451" s="2">
        <v>13250</v>
      </c>
      <c r="L5451" t="str">
        <f t="shared" si="170"/>
        <v/>
      </c>
      <c r="M5451" t="str">
        <f>IFERROR(VLOOKUP(A5451,'Статус менеджера'!$A$2:$B$48,2,TRUE),"")</f>
        <v>Продавець малим клієнтам</v>
      </c>
      <c r="N5451" s="2">
        <f t="shared" si="171"/>
        <v>17.423728813559322</v>
      </c>
    </row>
    <row r="5452" spans="1:14" x14ac:dyDescent="0.35">
      <c r="A5452" t="s">
        <v>24</v>
      </c>
      <c r="B5452" t="s">
        <v>232</v>
      </c>
      <c r="C5452" s="1">
        <v>44147</v>
      </c>
      <c r="D5452" t="s">
        <v>116</v>
      </c>
      <c r="E5452" s="3">
        <v>4.9649999999999999</v>
      </c>
      <c r="F5452" s="4">
        <v>0</v>
      </c>
      <c r="G5452" s="2">
        <v>17182.150000000001</v>
      </c>
      <c r="H5452" s="2">
        <v>17365</v>
      </c>
      <c r="I5452" s="2">
        <v>18070</v>
      </c>
      <c r="J5452" s="2">
        <v>18260</v>
      </c>
      <c r="K5452" s="2">
        <v>18710</v>
      </c>
      <c r="L5452" t="str">
        <f t="shared" si="170"/>
        <v/>
      </c>
      <c r="M5452" t="str">
        <f>IFERROR(VLOOKUP(A5452,'Статус менеджера'!$A$2:$B$48,2,TRUE),"")</f>
        <v/>
      </c>
      <c r="N5452" s="2">
        <f t="shared" si="171"/>
        <v>8</v>
      </c>
    </row>
    <row r="5453" spans="1:14" x14ac:dyDescent="0.35">
      <c r="A5453" t="s">
        <v>24</v>
      </c>
      <c r="B5453" t="s">
        <v>232</v>
      </c>
      <c r="C5453" s="1">
        <v>44147</v>
      </c>
      <c r="D5453" t="s">
        <v>116</v>
      </c>
      <c r="E5453" s="3">
        <v>5.01</v>
      </c>
      <c r="F5453" s="4">
        <v>0</v>
      </c>
      <c r="G5453" s="2">
        <v>17182.150000000001</v>
      </c>
      <c r="H5453" s="2">
        <v>17365</v>
      </c>
      <c r="I5453" s="2">
        <v>18070</v>
      </c>
      <c r="J5453" s="2">
        <v>18260</v>
      </c>
      <c r="K5453" s="2">
        <v>18710</v>
      </c>
      <c r="L5453" t="str">
        <f t="shared" si="170"/>
        <v/>
      </c>
      <c r="M5453" t="str">
        <f>IFERROR(VLOOKUP(A5453,'Статус менеджера'!$A$2:$B$48,2,TRUE),"")</f>
        <v/>
      </c>
      <c r="N5453" s="2">
        <f t="shared" si="171"/>
        <v>8</v>
      </c>
    </row>
    <row r="5454" spans="1:14" x14ac:dyDescent="0.35">
      <c r="A5454" t="s">
        <v>24</v>
      </c>
      <c r="B5454" t="s">
        <v>232</v>
      </c>
      <c r="C5454" s="1">
        <v>44147</v>
      </c>
      <c r="D5454" t="s">
        <v>116</v>
      </c>
      <c r="E5454" s="3">
        <v>6.665</v>
      </c>
      <c r="F5454" s="4">
        <v>0</v>
      </c>
      <c r="G5454" s="2">
        <v>17182.150000000001</v>
      </c>
      <c r="H5454" s="2">
        <v>17365</v>
      </c>
      <c r="I5454" s="2">
        <v>18070</v>
      </c>
      <c r="J5454" s="2">
        <v>18260</v>
      </c>
      <c r="K5454" s="2">
        <v>18710</v>
      </c>
      <c r="L5454" t="str">
        <f t="shared" si="170"/>
        <v/>
      </c>
      <c r="M5454" t="str">
        <f>IFERROR(VLOOKUP(A5454,'Статус менеджера'!$A$2:$B$48,2,TRUE),"")</f>
        <v/>
      </c>
      <c r="N5454" s="2">
        <f t="shared" si="171"/>
        <v>8</v>
      </c>
    </row>
    <row r="5455" spans="1:14" x14ac:dyDescent="0.35">
      <c r="A5455" t="s">
        <v>24</v>
      </c>
      <c r="B5455" t="s">
        <v>232</v>
      </c>
      <c r="C5455" s="1">
        <v>44147</v>
      </c>
      <c r="D5455" t="s">
        <v>116</v>
      </c>
      <c r="E5455" s="3">
        <v>6.56</v>
      </c>
      <c r="F5455" s="4">
        <v>0</v>
      </c>
      <c r="G5455" s="2">
        <v>17182.150000000001</v>
      </c>
      <c r="H5455" s="2">
        <v>17365</v>
      </c>
      <c r="I5455" s="2">
        <v>18070</v>
      </c>
      <c r="J5455" s="2">
        <v>18260</v>
      </c>
      <c r="K5455" s="2">
        <v>18710</v>
      </c>
      <c r="L5455" t="str">
        <f t="shared" si="170"/>
        <v/>
      </c>
      <c r="M5455" t="str">
        <f>IFERROR(VLOOKUP(A5455,'Статус менеджера'!$A$2:$B$48,2,TRUE),"")</f>
        <v/>
      </c>
      <c r="N5455" s="2">
        <f t="shared" si="171"/>
        <v>8</v>
      </c>
    </row>
    <row r="5456" spans="1:14" x14ac:dyDescent="0.35">
      <c r="A5456" t="s">
        <v>24</v>
      </c>
      <c r="B5456" t="s">
        <v>232</v>
      </c>
      <c r="C5456" s="1">
        <v>44147</v>
      </c>
      <c r="D5456" t="s">
        <v>116</v>
      </c>
      <c r="E5456" s="3">
        <v>6.04</v>
      </c>
      <c r="F5456" s="4">
        <v>0</v>
      </c>
      <c r="G5456" s="2">
        <v>17182.150000000001</v>
      </c>
      <c r="H5456" s="2">
        <v>17365</v>
      </c>
      <c r="I5456" s="2">
        <v>18070</v>
      </c>
      <c r="J5456" s="2">
        <v>18260</v>
      </c>
      <c r="K5456" s="2">
        <v>18710</v>
      </c>
      <c r="L5456" t="str">
        <f t="shared" si="170"/>
        <v/>
      </c>
      <c r="M5456" t="str">
        <f>IFERROR(VLOOKUP(A5456,'Статус менеджера'!$A$2:$B$48,2,TRUE),"")</f>
        <v/>
      </c>
      <c r="N5456" s="2">
        <f t="shared" si="171"/>
        <v>8</v>
      </c>
    </row>
    <row r="5457" spans="1:14" x14ac:dyDescent="0.35">
      <c r="A5457" t="s">
        <v>24</v>
      </c>
      <c r="B5457" t="s">
        <v>232</v>
      </c>
      <c r="C5457" s="1">
        <v>44147</v>
      </c>
      <c r="D5457" t="s">
        <v>116</v>
      </c>
      <c r="E5457" s="3">
        <v>6.67</v>
      </c>
      <c r="F5457" s="4">
        <v>0</v>
      </c>
      <c r="G5457" s="2">
        <v>17182.150000000001</v>
      </c>
      <c r="H5457" s="2">
        <v>17365</v>
      </c>
      <c r="I5457" s="2">
        <v>18070</v>
      </c>
      <c r="J5457" s="2">
        <v>18260</v>
      </c>
      <c r="K5457" s="2">
        <v>18710</v>
      </c>
      <c r="L5457" t="str">
        <f t="shared" si="170"/>
        <v/>
      </c>
      <c r="M5457" t="str">
        <f>IFERROR(VLOOKUP(A5457,'Статус менеджера'!$A$2:$B$48,2,TRUE),"")</f>
        <v/>
      </c>
      <c r="N5457" s="2">
        <f t="shared" si="171"/>
        <v>8</v>
      </c>
    </row>
    <row r="5458" spans="1:14" x14ac:dyDescent="0.35">
      <c r="A5458" t="s">
        <v>10</v>
      </c>
      <c r="B5458" t="s">
        <v>234</v>
      </c>
      <c r="C5458" s="1">
        <v>44151</v>
      </c>
      <c r="D5458" t="s">
        <v>122</v>
      </c>
      <c r="E5458" s="3">
        <v>1.4279999999999999</v>
      </c>
      <c r="F5458" s="4">
        <v>0</v>
      </c>
      <c r="G5458" s="2">
        <v>18770</v>
      </c>
      <c r="H5458" s="2">
        <v>18505</v>
      </c>
      <c r="I5458" s="2">
        <v>19230</v>
      </c>
      <c r="J5458" s="2">
        <v>19420</v>
      </c>
      <c r="K5458" s="2">
        <v>19870</v>
      </c>
      <c r="L5458" t="str">
        <f t="shared" si="170"/>
        <v/>
      </c>
      <c r="M5458" t="str">
        <f>IFERROR(VLOOKUP(A5458,'Статус менеджера'!$A$2:$B$48,2,TRUE),"")</f>
        <v/>
      </c>
      <c r="N5458" s="2">
        <f t="shared" si="171"/>
        <v>9.4620689655172416</v>
      </c>
    </row>
    <row r="5459" spans="1:14" x14ac:dyDescent="0.35">
      <c r="A5459" t="s">
        <v>10</v>
      </c>
      <c r="B5459" t="s">
        <v>234</v>
      </c>
      <c r="C5459" s="1">
        <v>44151</v>
      </c>
      <c r="D5459" t="s">
        <v>145</v>
      </c>
      <c r="E5459" s="3">
        <v>1.81</v>
      </c>
      <c r="F5459" s="4">
        <v>0</v>
      </c>
      <c r="G5459" s="2">
        <v>20770</v>
      </c>
      <c r="H5459" s="2">
        <v>19635</v>
      </c>
      <c r="I5459" s="2">
        <v>20420</v>
      </c>
      <c r="J5459" s="2">
        <v>20670</v>
      </c>
      <c r="K5459" s="2">
        <v>21170</v>
      </c>
      <c r="L5459" t="str">
        <f t="shared" si="170"/>
        <v/>
      </c>
      <c r="M5459" t="str">
        <f>IFERROR(VLOOKUP(A5459,'Статус менеджера'!$A$2:$B$48,2,TRUE),"")</f>
        <v/>
      </c>
      <c r="N5459" s="2">
        <f t="shared" si="171"/>
        <v>22</v>
      </c>
    </row>
    <row r="5460" spans="1:14" x14ac:dyDescent="0.35">
      <c r="A5460" t="s">
        <v>33</v>
      </c>
      <c r="B5460" t="s">
        <v>224</v>
      </c>
      <c r="C5460" s="1">
        <v>44139</v>
      </c>
      <c r="D5460" t="s">
        <v>122</v>
      </c>
      <c r="E5460" s="3">
        <v>1.9</v>
      </c>
      <c r="F5460" s="4">
        <v>0</v>
      </c>
      <c r="G5460" s="2">
        <v>19095</v>
      </c>
      <c r="H5460" s="2">
        <v>18505</v>
      </c>
      <c r="I5460" s="2">
        <v>18870</v>
      </c>
      <c r="J5460" s="2">
        <v>19420</v>
      </c>
      <c r="K5460" s="2">
        <v>19870</v>
      </c>
      <c r="L5460" t="str">
        <f t="shared" si="170"/>
        <v/>
      </c>
      <c r="M5460" t="str">
        <f>IFERROR(VLOOKUP(A5460,'Статус менеджера'!$A$2:$B$48,2,TRUE),"")</f>
        <v>Продавець малим клієнтам</v>
      </c>
      <c r="N5460" s="2">
        <f t="shared" si="171"/>
        <v>15.272727272727273</v>
      </c>
    </row>
    <row r="5461" spans="1:14" x14ac:dyDescent="0.35">
      <c r="A5461" t="s">
        <v>33</v>
      </c>
      <c r="B5461" t="s">
        <v>224</v>
      </c>
      <c r="C5461" s="1">
        <v>44139</v>
      </c>
      <c r="D5461" t="s">
        <v>122</v>
      </c>
      <c r="E5461" s="3">
        <v>1.9</v>
      </c>
      <c r="F5461" s="4">
        <v>0</v>
      </c>
      <c r="G5461" s="2">
        <v>19095</v>
      </c>
      <c r="H5461" s="2">
        <v>18505</v>
      </c>
      <c r="I5461" s="2">
        <v>18870</v>
      </c>
      <c r="J5461" s="2">
        <v>19420</v>
      </c>
      <c r="K5461" s="2">
        <v>19870</v>
      </c>
      <c r="L5461" t="str">
        <f t="shared" si="170"/>
        <v/>
      </c>
      <c r="M5461" t="str">
        <f>IFERROR(VLOOKUP(A5461,'Статус менеджера'!$A$2:$B$48,2,TRUE),"")</f>
        <v>Продавець малим клієнтам</v>
      </c>
      <c r="N5461" s="2">
        <f t="shared" si="171"/>
        <v>15.272727272727273</v>
      </c>
    </row>
    <row r="5462" spans="1:14" x14ac:dyDescent="0.35">
      <c r="A5462" t="s">
        <v>33</v>
      </c>
      <c r="B5462" t="s">
        <v>224</v>
      </c>
      <c r="C5462" s="1">
        <v>44139</v>
      </c>
      <c r="D5462" t="s">
        <v>122</v>
      </c>
      <c r="E5462" s="3">
        <v>1.9</v>
      </c>
      <c r="F5462" s="4">
        <v>0</v>
      </c>
      <c r="G5462" s="2">
        <v>19095</v>
      </c>
      <c r="H5462" s="2">
        <v>18505</v>
      </c>
      <c r="I5462" s="2">
        <v>18870</v>
      </c>
      <c r="J5462" s="2">
        <v>19420</v>
      </c>
      <c r="K5462" s="2">
        <v>19870</v>
      </c>
      <c r="L5462" t="str">
        <f t="shared" si="170"/>
        <v/>
      </c>
      <c r="M5462" t="str">
        <f>IFERROR(VLOOKUP(A5462,'Статус менеджера'!$A$2:$B$48,2,TRUE),"")</f>
        <v>Продавець малим клієнтам</v>
      </c>
      <c r="N5462" s="2">
        <f t="shared" si="171"/>
        <v>15.272727272727273</v>
      </c>
    </row>
    <row r="5463" spans="1:14" x14ac:dyDescent="0.35">
      <c r="A5463" t="s">
        <v>33</v>
      </c>
      <c r="B5463" t="s">
        <v>224</v>
      </c>
      <c r="C5463" s="1">
        <v>44139</v>
      </c>
      <c r="D5463" t="s">
        <v>122</v>
      </c>
      <c r="E5463" s="3">
        <v>1.9</v>
      </c>
      <c r="F5463" s="4">
        <v>0</v>
      </c>
      <c r="G5463" s="2">
        <v>19095</v>
      </c>
      <c r="H5463" s="2">
        <v>18505</v>
      </c>
      <c r="I5463" s="2">
        <v>18870</v>
      </c>
      <c r="J5463" s="2">
        <v>19420</v>
      </c>
      <c r="K5463" s="2">
        <v>19870</v>
      </c>
      <c r="L5463" t="str">
        <f t="shared" si="170"/>
        <v/>
      </c>
      <c r="M5463" t="str">
        <f>IFERROR(VLOOKUP(A5463,'Статус менеджера'!$A$2:$B$48,2,TRUE),"")</f>
        <v>Продавець малим клієнтам</v>
      </c>
      <c r="N5463" s="2">
        <f t="shared" si="171"/>
        <v>15.272727272727273</v>
      </c>
    </row>
    <row r="5464" spans="1:14" x14ac:dyDescent="0.35">
      <c r="A5464" t="s">
        <v>33</v>
      </c>
      <c r="B5464" t="s">
        <v>224</v>
      </c>
      <c r="C5464" s="1">
        <v>44139</v>
      </c>
      <c r="D5464" t="s">
        <v>122</v>
      </c>
      <c r="E5464" s="3">
        <v>1.9</v>
      </c>
      <c r="F5464" s="4">
        <v>0</v>
      </c>
      <c r="G5464" s="2">
        <v>19095</v>
      </c>
      <c r="H5464" s="2">
        <v>18505</v>
      </c>
      <c r="I5464" s="2">
        <v>18870</v>
      </c>
      <c r="J5464" s="2">
        <v>19420</v>
      </c>
      <c r="K5464" s="2">
        <v>19870</v>
      </c>
      <c r="L5464" t="str">
        <f t="shared" si="170"/>
        <v/>
      </c>
      <c r="M5464" t="str">
        <f>IFERROR(VLOOKUP(A5464,'Статус менеджера'!$A$2:$B$48,2,TRUE),"")</f>
        <v>Продавець малим клієнтам</v>
      </c>
      <c r="N5464" s="2">
        <f t="shared" si="171"/>
        <v>15.272727272727273</v>
      </c>
    </row>
    <row r="5465" spans="1:14" x14ac:dyDescent="0.35">
      <c r="A5465" t="s">
        <v>33</v>
      </c>
      <c r="B5465" t="s">
        <v>224</v>
      </c>
      <c r="C5465" s="1">
        <v>44139</v>
      </c>
      <c r="D5465" t="s">
        <v>124</v>
      </c>
      <c r="E5465" s="3">
        <v>1.35</v>
      </c>
      <c r="F5465" s="4">
        <v>0</v>
      </c>
      <c r="G5465" s="2">
        <v>17255</v>
      </c>
      <c r="H5465" s="2">
        <v>16690</v>
      </c>
      <c r="I5465" s="2">
        <v>17180</v>
      </c>
      <c r="J5465" s="2">
        <v>17680</v>
      </c>
      <c r="K5465" s="2">
        <v>18180</v>
      </c>
      <c r="L5465" t="str">
        <f t="shared" si="170"/>
        <v/>
      </c>
      <c r="M5465" t="str">
        <f>IFERROR(VLOOKUP(A5465,'Статус менеджера'!$A$2:$B$48,2,TRUE),"")</f>
        <v>Продавець малим клієнтам</v>
      </c>
      <c r="N5465" s="2">
        <f t="shared" si="171"/>
        <v>13.2</v>
      </c>
    </row>
    <row r="5466" spans="1:14" x14ac:dyDescent="0.35">
      <c r="A5466" t="s">
        <v>33</v>
      </c>
      <c r="B5466" t="s">
        <v>224</v>
      </c>
      <c r="C5466" s="1">
        <v>44139</v>
      </c>
      <c r="D5466" t="s">
        <v>124</v>
      </c>
      <c r="E5466" s="3">
        <v>8.16</v>
      </c>
      <c r="F5466" s="4">
        <v>0</v>
      </c>
      <c r="G5466" s="2">
        <v>17255</v>
      </c>
      <c r="H5466" s="2">
        <v>16690</v>
      </c>
      <c r="I5466" s="2">
        <v>17180</v>
      </c>
      <c r="J5466" s="2">
        <v>17680</v>
      </c>
      <c r="K5466" s="2">
        <v>18180</v>
      </c>
      <c r="L5466" t="str">
        <f t="shared" si="170"/>
        <v/>
      </c>
      <c r="M5466" t="str">
        <f>IFERROR(VLOOKUP(A5466,'Статус менеджера'!$A$2:$B$48,2,TRUE),"")</f>
        <v>Продавець малим клієнтам</v>
      </c>
      <c r="N5466" s="2">
        <f t="shared" si="171"/>
        <v>13.2</v>
      </c>
    </row>
    <row r="5467" spans="1:14" x14ac:dyDescent="0.35">
      <c r="A5467" t="s">
        <v>33</v>
      </c>
      <c r="B5467" t="s">
        <v>224</v>
      </c>
      <c r="C5467" s="1">
        <v>44139</v>
      </c>
      <c r="D5467" t="s">
        <v>124</v>
      </c>
      <c r="E5467" s="3">
        <v>0.56200000000000006</v>
      </c>
      <c r="F5467" s="4">
        <v>0</v>
      </c>
      <c r="G5467" s="2">
        <v>17255</v>
      </c>
      <c r="H5467" s="2">
        <v>16690</v>
      </c>
      <c r="I5467" s="2">
        <v>17180</v>
      </c>
      <c r="J5467" s="2">
        <v>17680</v>
      </c>
      <c r="K5467" s="2">
        <v>18180</v>
      </c>
      <c r="L5467" t="str">
        <f t="shared" si="170"/>
        <v/>
      </c>
      <c r="M5467" t="str">
        <f>IFERROR(VLOOKUP(A5467,'Статус менеджера'!$A$2:$B$48,2,TRUE),"")</f>
        <v>Продавець малим клієнтам</v>
      </c>
      <c r="N5467" s="2">
        <f t="shared" si="171"/>
        <v>13.2</v>
      </c>
    </row>
    <row r="5468" spans="1:14" x14ac:dyDescent="0.35">
      <c r="A5468" t="s">
        <v>33</v>
      </c>
      <c r="B5468" t="s">
        <v>224</v>
      </c>
      <c r="C5468" s="1">
        <v>44139</v>
      </c>
      <c r="D5468" t="s">
        <v>124</v>
      </c>
      <c r="E5468" s="3">
        <v>0.66800000000000004</v>
      </c>
      <c r="F5468" s="4">
        <v>0</v>
      </c>
      <c r="G5468" s="2">
        <v>17255</v>
      </c>
      <c r="H5468" s="2">
        <v>16690</v>
      </c>
      <c r="I5468" s="2">
        <v>17180</v>
      </c>
      <c r="J5468" s="2">
        <v>17680</v>
      </c>
      <c r="K5468" s="2">
        <v>18180</v>
      </c>
      <c r="L5468" t="str">
        <f t="shared" si="170"/>
        <v/>
      </c>
      <c r="M5468" t="str">
        <f>IFERROR(VLOOKUP(A5468,'Статус менеджера'!$A$2:$B$48,2,TRUE),"")</f>
        <v>Продавець малим клієнтам</v>
      </c>
      <c r="N5468" s="2">
        <f t="shared" si="171"/>
        <v>13.2</v>
      </c>
    </row>
    <row r="5469" spans="1:14" x14ac:dyDescent="0.35">
      <c r="A5469" t="s">
        <v>58</v>
      </c>
      <c r="B5469" t="s">
        <v>114</v>
      </c>
      <c r="C5469" s="1">
        <v>44137</v>
      </c>
      <c r="D5469" t="s">
        <v>128</v>
      </c>
      <c r="E5469" s="3">
        <v>4.7149999999999999</v>
      </c>
      <c r="F5469" s="4">
        <v>0</v>
      </c>
      <c r="G5469" s="2">
        <v>22920</v>
      </c>
      <c r="H5469" s="2">
        <v>21710</v>
      </c>
      <c r="I5469" s="2">
        <v>22920</v>
      </c>
      <c r="J5469" s="2">
        <v>22700</v>
      </c>
      <c r="K5469" s="2">
        <v>23150</v>
      </c>
      <c r="L5469" t="str">
        <f t="shared" si="170"/>
        <v/>
      </c>
      <c r="M5469" t="str">
        <f>IFERROR(VLOOKUP(A5469,'Статус менеджера'!$A$2:$B$48,2,TRUE),"")</f>
        <v/>
      </c>
      <c r="N5469" s="2">
        <f t="shared" si="171"/>
        <v>12</v>
      </c>
    </row>
    <row r="5470" spans="1:14" x14ac:dyDescent="0.35">
      <c r="A5470" t="s">
        <v>58</v>
      </c>
      <c r="B5470" t="s">
        <v>114</v>
      </c>
      <c r="C5470" s="1">
        <v>44137</v>
      </c>
      <c r="D5470" t="s">
        <v>128</v>
      </c>
      <c r="E5470" s="3">
        <v>5.51</v>
      </c>
      <c r="F5470" s="4">
        <v>0</v>
      </c>
      <c r="G5470" s="2">
        <v>22920</v>
      </c>
      <c r="H5470" s="2">
        <v>21710</v>
      </c>
      <c r="I5470" s="2">
        <v>22920</v>
      </c>
      <c r="J5470" s="2">
        <v>22700</v>
      </c>
      <c r="K5470" s="2">
        <v>23150</v>
      </c>
      <c r="L5470" t="str">
        <f t="shared" si="170"/>
        <v/>
      </c>
      <c r="M5470" t="str">
        <f>IFERROR(VLOOKUP(A5470,'Статус менеджера'!$A$2:$B$48,2,TRUE),"")</f>
        <v/>
      </c>
      <c r="N5470" s="2">
        <f t="shared" si="171"/>
        <v>12</v>
      </c>
    </row>
    <row r="5471" spans="1:14" x14ac:dyDescent="0.35">
      <c r="A5471" t="s">
        <v>67</v>
      </c>
      <c r="B5471" t="s">
        <v>224</v>
      </c>
      <c r="C5471" s="1">
        <v>44140</v>
      </c>
      <c r="D5471" t="s">
        <v>140</v>
      </c>
      <c r="E5471" s="3">
        <v>0.37</v>
      </c>
      <c r="F5471" s="4">
        <v>0</v>
      </c>
      <c r="G5471" s="2">
        <v>17714.32</v>
      </c>
      <c r="H5471" s="2">
        <v>16800</v>
      </c>
      <c r="I5471" s="2">
        <v>17110</v>
      </c>
      <c r="J5471" s="2">
        <v>17510</v>
      </c>
      <c r="K5471" s="2">
        <v>17630</v>
      </c>
      <c r="L5471" t="str">
        <f t="shared" si="170"/>
        <v/>
      </c>
      <c r="M5471" t="str">
        <f>IFERROR(VLOOKUP(A5471,'Статус менеджера'!$A$2:$B$48,2,TRUE),"")</f>
        <v>Продавець малим клієнтам</v>
      </c>
      <c r="N5471" s="2">
        <f t="shared" si="171"/>
        <v>30</v>
      </c>
    </row>
    <row r="5472" spans="1:14" x14ac:dyDescent="0.35">
      <c r="A5472" t="s">
        <v>67</v>
      </c>
      <c r="B5472" t="s">
        <v>224</v>
      </c>
      <c r="C5472" s="1">
        <v>44140</v>
      </c>
      <c r="D5472" t="s">
        <v>140</v>
      </c>
      <c r="E5472" s="3">
        <v>0.11</v>
      </c>
      <c r="F5472" s="4">
        <v>0</v>
      </c>
      <c r="G5472" s="2">
        <v>16704.32</v>
      </c>
      <c r="H5472" s="2">
        <v>15785</v>
      </c>
      <c r="I5472" s="2">
        <v>16100</v>
      </c>
      <c r="J5472" s="2">
        <v>16500</v>
      </c>
      <c r="K5472" s="2">
        <v>16620</v>
      </c>
      <c r="L5472" t="str">
        <f t="shared" si="170"/>
        <v/>
      </c>
      <c r="M5472" t="str">
        <f>IFERROR(VLOOKUP(A5472,'Статус менеджера'!$A$2:$B$48,2,TRUE),"")</f>
        <v>Продавець малим клієнтам</v>
      </c>
      <c r="N5472" s="2">
        <f t="shared" si="171"/>
        <v>30</v>
      </c>
    </row>
    <row r="5473" spans="1:14" x14ac:dyDescent="0.35">
      <c r="A5473" t="s">
        <v>9</v>
      </c>
      <c r="B5473" t="s">
        <v>232</v>
      </c>
      <c r="C5473" s="1">
        <v>44137</v>
      </c>
      <c r="D5473" t="s">
        <v>119</v>
      </c>
      <c r="E5473" s="3">
        <v>3.96</v>
      </c>
      <c r="F5473" s="4">
        <v>0</v>
      </c>
      <c r="G5473" s="2">
        <v>20295</v>
      </c>
      <c r="H5473" s="2">
        <v>19430</v>
      </c>
      <c r="I5473" s="2">
        <v>20295</v>
      </c>
      <c r="J5473" s="2">
        <v>20795</v>
      </c>
      <c r="K5473" s="2">
        <v>21295</v>
      </c>
      <c r="L5473" t="str">
        <f t="shared" si="170"/>
        <v/>
      </c>
      <c r="M5473" t="str">
        <f>IFERROR(VLOOKUP(A5473,'Статус менеджера'!$A$2:$B$48,2,TRUE),"")</f>
        <v>Продавець малим клієнтам</v>
      </c>
      <c r="N5473" s="2">
        <f t="shared" si="171"/>
        <v>12</v>
      </c>
    </row>
    <row r="5474" spans="1:14" x14ac:dyDescent="0.35">
      <c r="A5474" t="s">
        <v>105</v>
      </c>
      <c r="B5474" t="s">
        <v>230</v>
      </c>
      <c r="C5474" s="1">
        <v>44140</v>
      </c>
      <c r="D5474" t="s">
        <v>149</v>
      </c>
      <c r="E5474" s="3">
        <v>0.98</v>
      </c>
      <c r="F5474" s="4">
        <v>0</v>
      </c>
      <c r="G5474" s="2">
        <v>21911.23</v>
      </c>
      <c r="H5474" s="2">
        <v>21360</v>
      </c>
      <c r="I5474" s="2">
        <v>21885</v>
      </c>
      <c r="J5474" s="2">
        <v>22335</v>
      </c>
      <c r="K5474" s="2">
        <v>22785</v>
      </c>
      <c r="L5474" t="str">
        <f t="shared" si="170"/>
        <v/>
      </c>
      <c r="M5474" t="str">
        <f>IFERROR(VLOOKUP(A5474,'Статус менеджера'!$A$2:$B$48,2,TRUE),"")</f>
        <v/>
      </c>
      <c r="N5474" s="2">
        <f t="shared" si="171"/>
        <v>12.466311111111104</v>
      </c>
    </row>
    <row r="5475" spans="1:14" x14ac:dyDescent="0.35">
      <c r="A5475" t="s">
        <v>105</v>
      </c>
      <c r="B5475" t="s">
        <v>230</v>
      </c>
      <c r="C5475" s="1">
        <v>44140</v>
      </c>
      <c r="D5475" t="s">
        <v>149</v>
      </c>
      <c r="E5475" s="3">
        <v>1.17</v>
      </c>
      <c r="F5475" s="4">
        <v>0</v>
      </c>
      <c r="G5475" s="2">
        <v>21911.23</v>
      </c>
      <c r="H5475" s="2">
        <v>21360</v>
      </c>
      <c r="I5475" s="2">
        <v>21885</v>
      </c>
      <c r="J5475" s="2">
        <v>22335</v>
      </c>
      <c r="K5475" s="2">
        <v>22785</v>
      </c>
      <c r="L5475" t="str">
        <f t="shared" si="170"/>
        <v/>
      </c>
      <c r="M5475" t="str">
        <f>IFERROR(VLOOKUP(A5475,'Статус менеджера'!$A$2:$B$48,2,TRUE),"")</f>
        <v/>
      </c>
      <c r="N5475" s="2">
        <f t="shared" si="171"/>
        <v>12.466311111111104</v>
      </c>
    </row>
    <row r="5476" spans="1:14" x14ac:dyDescent="0.35">
      <c r="A5476" t="s">
        <v>105</v>
      </c>
      <c r="B5476" t="s">
        <v>230</v>
      </c>
      <c r="C5476" s="1">
        <v>44140</v>
      </c>
      <c r="D5476" t="s">
        <v>149</v>
      </c>
      <c r="E5476" s="3">
        <v>2.57</v>
      </c>
      <c r="F5476" s="4">
        <v>0</v>
      </c>
      <c r="G5476" s="2">
        <v>21911.23</v>
      </c>
      <c r="H5476" s="2">
        <v>21360</v>
      </c>
      <c r="I5476" s="2">
        <v>21885</v>
      </c>
      <c r="J5476" s="2">
        <v>22335</v>
      </c>
      <c r="K5476" s="2">
        <v>22785</v>
      </c>
      <c r="L5476" t="str">
        <f t="shared" si="170"/>
        <v/>
      </c>
      <c r="M5476" t="str">
        <f>IFERROR(VLOOKUP(A5476,'Статус менеджера'!$A$2:$B$48,2,TRUE),"")</f>
        <v/>
      </c>
      <c r="N5476" s="2">
        <f t="shared" si="171"/>
        <v>12.466311111111104</v>
      </c>
    </row>
    <row r="5477" spans="1:14" x14ac:dyDescent="0.35">
      <c r="A5477" t="s">
        <v>14</v>
      </c>
      <c r="B5477" t="s">
        <v>225</v>
      </c>
      <c r="C5477" s="1">
        <v>44151</v>
      </c>
      <c r="D5477" t="s">
        <v>123</v>
      </c>
      <c r="E5477" s="3">
        <v>10.5</v>
      </c>
      <c r="F5477" s="4">
        <v>0</v>
      </c>
      <c r="G5477" s="2">
        <v>16400</v>
      </c>
      <c r="H5477" s="2">
        <v>16055</v>
      </c>
      <c r="I5477" s="2">
        <v>16950</v>
      </c>
      <c r="J5477" s="2">
        <v>17300</v>
      </c>
      <c r="K5477" s="2">
        <v>18050</v>
      </c>
      <c r="L5477">
        <f t="shared" si="170"/>
        <v>100.1899441340782</v>
      </c>
      <c r="M5477" t="str">
        <f>IFERROR(VLOOKUP(A5477,'Статус менеджера'!$A$2:$B$48,2,TRUE),"")</f>
        <v>Продавець малим клієнтам</v>
      </c>
      <c r="N5477" s="2">
        <f t="shared" si="171"/>
        <v>9.5418994413407816</v>
      </c>
    </row>
    <row r="5478" spans="1:14" x14ac:dyDescent="0.35">
      <c r="A5478" t="s">
        <v>14</v>
      </c>
      <c r="B5478" t="s">
        <v>225</v>
      </c>
      <c r="C5478" s="1">
        <v>44151</v>
      </c>
      <c r="D5478" t="s">
        <v>123</v>
      </c>
      <c r="E5478" s="3">
        <v>7.08</v>
      </c>
      <c r="F5478" s="4">
        <v>0</v>
      </c>
      <c r="G5478" s="2">
        <v>16400</v>
      </c>
      <c r="H5478" s="2">
        <v>16055</v>
      </c>
      <c r="I5478" s="2">
        <v>16950</v>
      </c>
      <c r="J5478" s="2">
        <v>17300</v>
      </c>
      <c r="K5478" s="2">
        <v>18050</v>
      </c>
      <c r="L5478">
        <f t="shared" si="170"/>
        <v>67.556648044692736</v>
      </c>
      <c r="M5478" t="str">
        <f>IFERROR(VLOOKUP(A5478,'Статус менеджера'!$A$2:$B$48,2,TRUE),"")</f>
        <v>Продавець малим клієнтам</v>
      </c>
      <c r="N5478" s="2">
        <f t="shared" si="171"/>
        <v>9.5418994413407816</v>
      </c>
    </row>
    <row r="5479" spans="1:14" x14ac:dyDescent="0.35">
      <c r="A5479" t="s">
        <v>14</v>
      </c>
      <c r="B5479" t="s">
        <v>225</v>
      </c>
      <c r="C5479" s="1">
        <v>44151</v>
      </c>
      <c r="D5479" t="s">
        <v>123</v>
      </c>
      <c r="E5479" s="3">
        <v>2.42</v>
      </c>
      <c r="F5479" s="4">
        <v>0</v>
      </c>
      <c r="G5479" s="2">
        <v>16400</v>
      </c>
      <c r="H5479" s="2">
        <v>16055</v>
      </c>
      <c r="I5479" s="2">
        <v>16950</v>
      </c>
      <c r="J5479" s="2">
        <v>17300</v>
      </c>
      <c r="K5479" s="2">
        <v>18050</v>
      </c>
      <c r="L5479">
        <f t="shared" si="170"/>
        <v>23.091396648044689</v>
      </c>
      <c r="M5479" t="str">
        <f>IFERROR(VLOOKUP(A5479,'Статус менеджера'!$A$2:$B$48,2,TRUE),"")</f>
        <v>Продавець малим клієнтам</v>
      </c>
      <c r="N5479" s="2">
        <f t="shared" si="171"/>
        <v>9.5418994413407816</v>
      </c>
    </row>
    <row r="5480" spans="1:14" x14ac:dyDescent="0.35">
      <c r="A5480" t="s">
        <v>16</v>
      </c>
      <c r="B5480" t="s">
        <v>225</v>
      </c>
      <c r="C5480" s="1">
        <v>44138</v>
      </c>
      <c r="D5480" t="s">
        <v>132</v>
      </c>
      <c r="E5480" s="3">
        <v>3.0000000000000001E-3</v>
      </c>
      <c r="F5480" s="4">
        <v>0</v>
      </c>
      <c r="G5480" s="2">
        <v>19455</v>
      </c>
      <c r="H5480" s="2">
        <v>17765</v>
      </c>
      <c r="I5480" s="2">
        <v>18205</v>
      </c>
      <c r="J5480" s="2">
        <v>18705</v>
      </c>
      <c r="K5480" s="2">
        <v>19455</v>
      </c>
      <c r="L5480" t="str">
        <f t="shared" si="170"/>
        <v/>
      </c>
      <c r="M5480" t="str">
        <f>IFERROR(VLOOKUP(A5480,'Статус менеджера'!$A$2:$B$48,2,TRUE),"")</f>
        <v/>
      </c>
      <c r="N5480" s="2">
        <f t="shared" si="171"/>
        <v>30</v>
      </c>
    </row>
    <row r="5481" spans="1:14" x14ac:dyDescent="0.35">
      <c r="A5481" t="s">
        <v>16</v>
      </c>
      <c r="B5481" t="s">
        <v>225</v>
      </c>
      <c r="C5481" s="1">
        <v>44138</v>
      </c>
      <c r="D5481" t="s">
        <v>118</v>
      </c>
      <c r="E5481" s="3">
        <v>0</v>
      </c>
      <c r="F5481" s="4">
        <v>0</v>
      </c>
      <c r="G5481" s="2">
        <v>12</v>
      </c>
      <c r="H5481" s="2" t="e">
        <v>#N/A</v>
      </c>
      <c r="I5481" s="2" t="e">
        <v>#N/A</v>
      </c>
      <c r="J5481" s="2" t="e">
        <v>#N/A</v>
      </c>
      <c r="K5481" s="2" t="e">
        <v>#N/A</v>
      </c>
      <c r="L5481" t="str">
        <f t="shared" si="170"/>
        <v/>
      </c>
      <c r="M5481" t="str">
        <f>IFERROR(VLOOKUP(A5481,'Статус менеджера'!$A$2:$B$48,2,TRUE),"")</f>
        <v/>
      </c>
      <c r="N5481" s="2" t="str">
        <f t="shared" si="171"/>
        <v/>
      </c>
    </row>
    <row r="5482" spans="1:14" x14ac:dyDescent="0.35">
      <c r="A5482" t="s">
        <v>51</v>
      </c>
      <c r="B5482" t="s">
        <v>229</v>
      </c>
      <c r="C5482" s="1">
        <v>44148</v>
      </c>
      <c r="D5482" t="s">
        <v>119</v>
      </c>
      <c r="E5482" s="3">
        <v>1.01</v>
      </c>
      <c r="F5482" s="4">
        <v>0</v>
      </c>
      <c r="G5482" s="2">
        <v>21645</v>
      </c>
      <c r="H5482" s="2">
        <v>20280</v>
      </c>
      <c r="I5482" s="2">
        <v>21095</v>
      </c>
      <c r="J5482" s="2">
        <v>21645</v>
      </c>
      <c r="K5482" s="2">
        <v>22145</v>
      </c>
      <c r="L5482" t="str">
        <f t="shared" si="170"/>
        <v/>
      </c>
      <c r="M5482" t="str">
        <f>IFERROR(VLOOKUP(A5482,'Статус менеджера'!$A$2:$B$48,2,TRUE),"")</f>
        <v>Продавець малим клієнтам</v>
      </c>
      <c r="N5482" s="2">
        <f t="shared" si="171"/>
        <v>20</v>
      </c>
    </row>
    <row r="5483" spans="1:14" x14ac:dyDescent="0.35">
      <c r="A5483" t="s">
        <v>77</v>
      </c>
      <c r="B5483" t="s">
        <v>228</v>
      </c>
      <c r="C5483" s="1">
        <v>44144</v>
      </c>
      <c r="D5483" t="s">
        <v>122</v>
      </c>
      <c r="E5483" s="3">
        <v>8.1050000000000004</v>
      </c>
      <c r="F5483" s="4">
        <v>0</v>
      </c>
      <c r="G5483" s="2">
        <v>18400</v>
      </c>
      <c r="H5483" s="2">
        <v>18230</v>
      </c>
      <c r="I5483" s="2">
        <v>18575</v>
      </c>
      <c r="J5483" s="2">
        <v>19125</v>
      </c>
      <c r="K5483" s="2">
        <v>19575</v>
      </c>
      <c r="L5483" t="str">
        <f t="shared" si="170"/>
        <v/>
      </c>
      <c r="M5483" t="str">
        <f>IFERROR(VLOOKUP(A5483,'Статус менеджера'!$A$2:$B$48,2,TRUE),"")</f>
        <v>Продавець малим клієнтам</v>
      </c>
      <c r="N5483" s="2">
        <f t="shared" si="171"/>
        <v>9.9710144927536231</v>
      </c>
    </row>
    <row r="5484" spans="1:14" x14ac:dyDescent="0.35">
      <c r="A5484" t="s">
        <v>77</v>
      </c>
      <c r="B5484" t="s">
        <v>228</v>
      </c>
      <c r="C5484" s="1">
        <v>44144</v>
      </c>
      <c r="D5484" t="s">
        <v>122</v>
      </c>
      <c r="E5484" s="3">
        <v>8.23</v>
      </c>
      <c r="F5484" s="4">
        <v>0</v>
      </c>
      <c r="G5484" s="2">
        <v>18400</v>
      </c>
      <c r="H5484" s="2">
        <v>18230</v>
      </c>
      <c r="I5484" s="2">
        <v>18575</v>
      </c>
      <c r="J5484" s="2">
        <v>19125</v>
      </c>
      <c r="K5484" s="2">
        <v>19575</v>
      </c>
      <c r="L5484" t="str">
        <f t="shared" si="170"/>
        <v/>
      </c>
      <c r="M5484" t="str">
        <f>IFERROR(VLOOKUP(A5484,'Статус менеджера'!$A$2:$B$48,2,TRUE),"")</f>
        <v>Продавець малим клієнтам</v>
      </c>
      <c r="N5484" s="2">
        <f t="shared" si="171"/>
        <v>9.9710144927536231</v>
      </c>
    </row>
    <row r="5485" spans="1:14" x14ac:dyDescent="0.35">
      <c r="A5485" t="s">
        <v>77</v>
      </c>
      <c r="B5485" t="s">
        <v>228</v>
      </c>
      <c r="C5485" s="1">
        <v>44144</v>
      </c>
      <c r="D5485" t="s">
        <v>122</v>
      </c>
      <c r="E5485" s="3">
        <v>0.75800000000000001</v>
      </c>
      <c r="F5485" s="4">
        <v>0</v>
      </c>
      <c r="G5485" s="2">
        <v>18400</v>
      </c>
      <c r="H5485" s="2">
        <v>18210</v>
      </c>
      <c r="I5485" s="2">
        <v>18575</v>
      </c>
      <c r="J5485" s="2">
        <v>19125</v>
      </c>
      <c r="K5485" s="2">
        <v>19575</v>
      </c>
      <c r="L5485" t="str">
        <f t="shared" si="170"/>
        <v/>
      </c>
      <c r="M5485" t="str">
        <f>IFERROR(VLOOKUP(A5485,'Статус менеджера'!$A$2:$B$48,2,TRUE),"")</f>
        <v>Продавець малим клієнтам</v>
      </c>
      <c r="N5485" s="2">
        <f t="shared" si="171"/>
        <v>10.082191780821917</v>
      </c>
    </row>
    <row r="5486" spans="1:14" x14ac:dyDescent="0.35">
      <c r="A5486" t="s">
        <v>77</v>
      </c>
      <c r="B5486" t="s">
        <v>228</v>
      </c>
      <c r="C5486" s="1">
        <v>44144</v>
      </c>
      <c r="D5486" t="s">
        <v>122</v>
      </c>
      <c r="E5486" s="3">
        <v>0.75800000000000001</v>
      </c>
      <c r="F5486" s="4">
        <v>0</v>
      </c>
      <c r="G5486" s="2">
        <v>18400</v>
      </c>
      <c r="H5486" s="2">
        <v>18210</v>
      </c>
      <c r="I5486" s="2">
        <v>18575</v>
      </c>
      <c r="J5486" s="2">
        <v>19125</v>
      </c>
      <c r="K5486" s="2">
        <v>19575</v>
      </c>
      <c r="L5486" t="str">
        <f t="shared" si="170"/>
        <v/>
      </c>
      <c r="M5486" t="str">
        <f>IFERROR(VLOOKUP(A5486,'Статус менеджера'!$A$2:$B$48,2,TRUE),"")</f>
        <v>Продавець малим клієнтам</v>
      </c>
      <c r="N5486" s="2">
        <f t="shared" si="171"/>
        <v>10.082191780821917</v>
      </c>
    </row>
    <row r="5487" spans="1:14" x14ac:dyDescent="0.35">
      <c r="A5487" t="s">
        <v>77</v>
      </c>
      <c r="B5487" t="s">
        <v>228</v>
      </c>
      <c r="C5487" s="1">
        <v>44144</v>
      </c>
      <c r="D5487" t="s">
        <v>122</v>
      </c>
      <c r="E5487" s="3">
        <v>0.75800000000000001</v>
      </c>
      <c r="F5487" s="4">
        <v>0</v>
      </c>
      <c r="G5487" s="2">
        <v>18400</v>
      </c>
      <c r="H5487" s="2">
        <v>18210</v>
      </c>
      <c r="I5487" s="2">
        <v>18575</v>
      </c>
      <c r="J5487" s="2">
        <v>19125</v>
      </c>
      <c r="K5487" s="2">
        <v>19575</v>
      </c>
      <c r="L5487" t="str">
        <f t="shared" si="170"/>
        <v/>
      </c>
      <c r="M5487" t="str">
        <f>IFERROR(VLOOKUP(A5487,'Статус менеджера'!$A$2:$B$48,2,TRUE),"")</f>
        <v>Продавець малим клієнтам</v>
      </c>
      <c r="N5487" s="2">
        <f t="shared" si="171"/>
        <v>10.082191780821917</v>
      </c>
    </row>
    <row r="5488" spans="1:14" x14ac:dyDescent="0.35">
      <c r="A5488" t="s">
        <v>77</v>
      </c>
      <c r="B5488" t="s">
        <v>228</v>
      </c>
      <c r="C5488" s="1">
        <v>44144</v>
      </c>
      <c r="D5488" t="s">
        <v>122</v>
      </c>
      <c r="E5488" s="3">
        <v>0.75800000000000001</v>
      </c>
      <c r="F5488" s="4">
        <v>0</v>
      </c>
      <c r="G5488" s="2">
        <v>18400</v>
      </c>
      <c r="H5488" s="2">
        <v>18210</v>
      </c>
      <c r="I5488" s="2">
        <v>18575</v>
      </c>
      <c r="J5488" s="2">
        <v>19125</v>
      </c>
      <c r="K5488" s="2">
        <v>19575</v>
      </c>
      <c r="L5488" t="str">
        <f t="shared" si="170"/>
        <v/>
      </c>
      <c r="M5488" t="str">
        <f>IFERROR(VLOOKUP(A5488,'Статус менеджера'!$A$2:$B$48,2,TRUE),"")</f>
        <v>Продавець малим клієнтам</v>
      </c>
      <c r="N5488" s="2">
        <f t="shared" si="171"/>
        <v>10.082191780821917</v>
      </c>
    </row>
    <row r="5489" spans="1:14" x14ac:dyDescent="0.35">
      <c r="A5489" t="s">
        <v>70</v>
      </c>
      <c r="B5489" t="s">
        <v>232</v>
      </c>
      <c r="C5489" s="1">
        <v>44152</v>
      </c>
      <c r="D5489" t="s">
        <v>116</v>
      </c>
      <c r="E5489" s="3">
        <v>5.77</v>
      </c>
      <c r="F5489" s="4">
        <v>0</v>
      </c>
      <c r="G5489" s="2">
        <v>18560</v>
      </c>
      <c r="H5489" s="2">
        <v>17855</v>
      </c>
      <c r="I5489" s="2">
        <v>18560</v>
      </c>
      <c r="J5489" s="2">
        <v>18750</v>
      </c>
      <c r="K5489" s="2">
        <v>19200</v>
      </c>
      <c r="L5489" t="str">
        <f t="shared" si="170"/>
        <v/>
      </c>
      <c r="M5489" t="str">
        <f>IFERROR(VLOOKUP(A5489,'Статус менеджера'!$A$2:$B$48,2,TRUE),"")</f>
        <v/>
      </c>
      <c r="N5489" s="2">
        <f t="shared" si="171"/>
        <v>12</v>
      </c>
    </row>
    <row r="5490" spans="1:14" x14ac:dyDescent="0.35">
      <c r="A5490" t="s">
        <v>70</v>
      </c>
      <c r="B5490" t="s">
        <v>232</v>
      </c>
      <c r="C5490" s="1">
        <v>44152</v>
      </c>
      <c r="D5490" t="s">
        <v>116</v>
      </c>
      <c r="E5490" s="3">
        <v>6.7549999999999999</v>
      </c>
      <c r="F5490" s="4">
        <v>0</v>
      </c>
      <c r="G5490" s="2">
        <v>18560</v>
      </c>
      <c r="H5490" s="2">
        <v>17855</v>
      </c>
      <c r="I5490" s="2">
        <v>18560</v>
      </c>
      <c r="J5490" s="2">
        <v>18750</v>
      </c>
      <c r="K5490" s="2">
        <v>19200</v>
      </c>
      <c r="L5490" t="str">
        <f t="shared" si="170"/>
        <v/>
      </c>
      <c r="M5490" t="str">
        <f>IFERROR(VLOOKUP(A5490,'Статус менеджера'!$A$2:$B$48,2,TRUE),"")</f>
        <v/>
      </c>
      <c r="N5490" s="2">
        <f t="shared" si="171"/>
        <v>12</v>
      </c>
    </row>
    <row r="5491" spans="1:14" x14ac:dyDescent="0.35">
      <c r="A5491" t="s">
        <v>70</v>
      </c>
      <c r="B5491" t="s">
        <v>232</v>
      </c>
      <c r="C5491" s="1">
        <v>44152</v>
      </c>
      <c r="D5491" t="s">
        <v>122</v>
      </c>
      <c r="E5491" s="3">
        <v>8.5050000000000008</v>
      </c>
      <c r="F5491" s="4">
        <v>0</v>
      </c>
      <c r="G5491" s="2">
        <v>18560</v>
      </c>
      <c r="H5491" s="2">
        <v>17855</v>
      </c>
      <c r="I5491" s="2">
        <v>18560</v>
      </c>
      <c r="J5491" s="2">
        <v>18750</v>
      </c>
      <c r="K5491" s="2">
        <v>19200</v>
      </c>
      <c r="L5491" t="str">
        <f t="shared" si="170"/>
        <v/>
      </c>
      <c r="M5491" t="str">
        <f>IFERROR(VLOOKUP(A5491,'Статус менеджера'!$A$2:$B$48,2,TRUE),"")</f>
        <v/>
      </c>
      <c r="N5491" s="2">
        <f t="shared" si="171"/>
        <v>12</v>
      </c>
    </row>
    <row r="5492" spans="1:14" x14ac:dyDescent="0.35">
      <c r="A5492" t="s">
        <v>4</v>
      </c>
      <c r="B5492" t="s">
        <v>227</v>
      </c>
      <c r="C5492" s="1">
        <v>44154</v>
      </c>
      <c r="D5492" t="s">
        <v>119</v>
      </c>
      <c r="E5492" s="3">
        <v>7.2999999999999995E-2</v>
      </c>
      <c r="F5492" s="4">
        <v>0</v>
      </c>
      <c r="G5492" s="2">
        <v>20545</v>
      </c>
      <c r="H5492" s="2">
        <v>19730</v>
      </c>
      <c r="I5492" s="2">
        <v>20545</v>
      </c>
      <c r="J5492" s="2">
        <v>21095</v>
      </c>
      <c r="K5492" s="2">
        <v>21595</v>
      </c>
      <c r="L5492" t="str">
        <f t="shared" si="170"/>
        <v/>
      </c>
      <c r="M5492" t="str">
        <f>IFERROR(VLOOKUP(A5492,'Статус менеджера'!$A$2:$B$48,2,TRUE),"")</f>
        <v/>
      </c>
      <c r="N5492" s="2">
        <f t="shared" si="171"/>
        <v>12</v>
      </c>
    </row>
    <row r="5493" spans="1:14" x14ac:dyDescent="0.35">
      <c r="A5493" t="s">
        <v>4</v>
      </c>
      <c r="B5493" t="s">
        <v>227</v>
      </c>
      <c r="C5493" s="1">
        <v>44154</v>
      </c>
      <c r="D5493" t="s">
        <v>119</v>
      </c>
      <c r="E5493" s="3">
        <v>3.5000000000000003E-2</v>
      </c>
      <c r="F5493" s="4">
        <v>0</v>
      </c>
      <c r="G5493" s="2">
        <v>20545</v>
      </c>
      <c r="H5493" s="2">
        <v>19730</v>
      </c>
      <c r="I5493" s="2">
        <v>20545</v>
      </c>
      <c r="J5493" s="2">
        <v>21095</v>
      </c>
      <c r="K5493" s="2">
        <v>21595</v>
      </c>
      <c r="L5493" t="str">
        <f t="shared" si="170"/>
        <v/>
      </c>
      <c r="M5493" t="str">
        <f>IFERROR(VLOOKUP(A5493,'Статус менеджера'!$A$2:$B$48,2,TRUE),"")</f>
        <v/>
      </c>
      <c r="N5493" s="2">
        <f t="shared" si="171"/>
        <v>12</v>
      </c>
    </row>
    <row r="5494" spans="1:14" x14ac:dyDescent="0.35">
      <c r="A5494" t="s">
        <v>4</v>
      </c>
      <c r="B5494" t="s">
        <v>227</v>
      </c>
      <c r="C5494" s="1">
        <v>44154</v>
      </c>
      <c r="D5494" t="s">
        <v>119</v>
      </c>
      <c r="E5494" s="3">
        <v>3.6999999999999998E-2</v>
      </c>
      <c r="F5494" s="4">
        <v>0</v>
      </c>
      <c r="G5494" s="2">
        <v>20545</v>
      </c>
      <c r="H5494" s="2">
        <v>19730</v>
      </c>
      <c r="I5494" s="2">
        <v>20545</v>
      </c>
      <c r="J5494" s="2">
        <v>21095</v>
      </c>
      <c r="K5494" s="2">
        <v>21595</v>
      </c>
      <c r="L5494" t="str">
        <f t="shared" si="170"/>
        <v/>
      </c>
      <c r="M5494" t="str">
        <f>IFERROR(VLOOKUP(A5494,'Статус менеджера'!$A$2:$B$48,2,TRUE),"")</f>
        <v/>
      </c>
      <c r="N5494" s="2">
        <f t="shared" si="171"/>
        <v>12</v>
      </c>
    </row>
    <row r="5495" spans="1:14" x14ac:dyDescent="0.35">
      <c r="A5495" t="s">
        <v>4</v>
      </c>
      <c r="B5495" t="s">
        <v>227</v>
      </c>
      <c r="C5495" s="1">
        <v>44154</v>
      </c>
      <c r="D5495" t="s">
        <v>119</v>
      </c>
      <c r="E5495" s="3">
        <v>3.2000000000000001E-2</v>
      </c>
      <c r="F5495" s="4">
        <v>0</v>
      </c>
      <c r="G5495" s="2">
        <v>20545</v>
      </c>
      <c r="H5495" s="2">
        <v>19730</v>
      </c>
      <c r="I5495" s="2">
        <v>20545</v>
      </c>
      <c r="J5495" s="2">
        <v>21095</v>
      </c>
      <c r="K5495" s="2">
        <v>21595</v>
      </c>
      <c r="L5495" t="str">
        <f t="shared" si="170"/>
        <v/>
      </c>
      <c r="M5495" t="str">
        <f>IFERROR(VLOOKUP(A5495,'Статус менеджера'!$A$2:$B$48,2,TRUE),"")</f>
        <v/>
      </c>
      <c r="N5495" s="2">
        <f t="shared" si="171"/>
        <v>12</v>
      </c>
    </row>
    <row r="5496" spans="1:14" x14ac:dyDescent="0.35">
      <c r="A5496" t="s">
        <v>4</v>
      </c>
      <c r="B5496" t="s">
        <v>227</v>
      </c>
      <c r="C5496" s="1">
        <v>44154</v>
      </c>
      <c r="D5496" t="s">
        <v>120</v>
      </c>
      <c r="E5496" s="3">
        <v>3.5000000000000003E-2</v>
      </c>
      <c r="F5496" s="4">
        <v>0</v>
      </c>
      <c r="G5496" s="2">
        <v>18410</v>
      </c>
      <c r="H5496" s="2">
        <v>17520</v>
      </c>
      <c r="I5496" s="2">
        <v>18200</v>
      </c>
      <c r="J5496" s="2">
        <v>18510</v>
      </c>
      <c r="K5496" s="2">
        <v>19010</v>
      </c>
      <c r="L5496" t="str">
        <f t="shared" si="170"/>
        <v/>
      </c>
      <c r="M5496" t="str">
        <f>IFERROR(VLOOKUP(A5496,'Статус менеджера'!$A$2:$B$48,2,TRUE),"")</f>
        <v/>
      </c>
      <c r="N5496" s="2">
        <f t="shared" si="171"/>
        <v>17.419354838709676</v>
      </c>
    </row>
    <row r="5497" spans="1:14" x14ac:dyDescent="0.35">
      <c r="A5497" t="s">
        <v>4</v>
      </c>
      <c r="B5497" t="s">
        <v>227</v>
      </c>
      <c r="C5497" s="1">
        <v>44154</v>
      </c>
      <c r="D5497" t="s">
        <v>120</v>
      </c>
      <c r="E5497" s="3">
        <v>5.7000000000000002E-2</v>
      </c>
      <c r="F5497" s="4">
        <v>0</v>
      </c>
      <c r="G5497" s="2">
        <v>17735</v>
      </c>
      <c r="H5497" s="2">
        <v>16860</v>
      </c>
      <c r="I5497" s="2">
        <v>17525</v>
      </c>
      <c r="J5497" s="2">
        <v>17835</v>
      </c>
      <c r="K5497" s="2">
        <v>18335</v>
      </c>
      <c r="L5497" t="str">
        <f t="shared" si="170"/>
        <v/>
      </c>
      <c r="M5497" t="str">
        <f>IFERROR(VLOOKUP(A5497,'Статус менеджера'!$A$2:$B$48,2,TRUE),"")</f>
        <v/>
      </c>
      <c r="N5497" s="2">
        <f t="shared" si="171"/>
        <v>17.419354838709676</v>
      </c>
    </row>
    <row r="5498" spans="1:14" x14ac:dyDescent="0.35">
      <c r="A5498" t="s">
        <v>4</v>
      </c>
      <c r="B5498" t="s">
        <v>227</v>
      </c>
      <c r="C5498" s="1">
        <v>44154</v>
      </c>
      <c r="D5498" t="s">
        <v>120</v>
      </c>
      <c r="E5498" s="3">
        <v>3.4000000000000002E-2</v>
      </c>
      <c r="F5498" s="4">
        <v>0</v>
      </c>
      <c r="G5498" s="2">
        <v>18410</v>
      </c>
      <c r="H5498" s="2">
        <v>17520</v>
      </c>
      <c r="I5498" s="2">
        <v>18200</v>
      </c>
      <c r="J5498" s="2">
        <v>18510</v>
      </c>
      <c r="K5498" s="2">
        <v>19010</v>
      </c>
      <c r="L5498" t="str">
        <f t="shared" si="170"/>
        <v/>
      </c>
      <c r="M5498" t="str">
        <f>IFERROR(VLOOKUP(A5498,'Статус менеджера'!$A$2:$B$48,2,TRUE),"")</f>
        <v/>
      </c>
      <c r="N5498" s="2">
        <f t="shared" si="171"/>
        <v>17.419354838709676</v>
      </c>
    </row>
    <row r="5499" spans="1:14" x14ac:dyDescent="0.35">
      <c r="A5499" t="s">
        <v>4</v>
      </c>
      <c r="B5499" t="s">
        <v>227</v>
      </c>
      <c r="C5499" s="1">
        <v>44154</v>
      </c>
      <c r="D5499" t="s">
        <v>141</v>
      </c>
      <c r="E5499" s="3">
        <v>8.0000000000000002E-3</v>
      </c>
      <c r="F5499" s="4">
        <v>0</v>
      </c>
      <c r="G5499" s="2">
        <v>18035</v>
      </c>
      <c r="H5499" s="2">
        <v>17495</v>
      </c>
      <c r="I5499" s="2">
        <v>18035</v>
      </c>
      <c r="J5499" s="2">
        <v>18215</v>
      </c>
      <c r="K5499" s="2">
        <v>18395</v>
      </c>
      <c r="L5499" t="str">
        <f t="shared" si="170"/>
        <v/>
      </c>
      <c r="M5499" t="str">
        <f>IFERROR(VLOOKUP(A5499,'Статус менеджера'!$A$2:$B$48,2,TRUE),"")</f>
        <v/>
      </c>
      <c r="N5499" s="2">
        <f t="shared" si="171"/>
        <v>12</v>
      </c>
    </row>
    <row r="5500" spans="1:14" x14ac:dyDescent="0.35">
      <c r="A5500" t="s">
        <v>4</v>
      </c>
      <c r="B5500" t="s">
        <v>227</v>
      </c>
      <c r="C5500" s="1">
        <v>44154</v>
      </c>
      <c r="D5500" t="s">
        <v>141</v>
      </c>
      <c r="E5500" s="3">
        <v>1.9E-2</v>
      </c>
      <c r="F5500" s="4">
        <v>0</v>
      </c>
      <c r="G5500" s="2">
        <v>18035</v>
      </c>
      <c r="H5500" s="2">
        <v>17495</v>
      </c>
      <c r="I5500" s="2">
        <v>18035</v>
      </c>
      <c r="J5500" s="2">
        <v>18215</v>
      </c>
      <c r="K5500" s="2">
        <v>18395</v>
      </c>
      <c r="L5500" t="str">
        <f t="shared" si="170"/>
        <v/>
      </c>
      <c r="M5500" t="str">
        <f>IFERROR(VLOOKUP(A5500,'Статус менеджера'!$A$2:$B$48,2,TRUE),"")</f>
        <v/>
      </c>
      <c r="N5500" s="2">
        <f t="shared" si="171"/>
        <v>12</v>
      </c>
    </row>
    <row r="5501" spans="1:14" x14ac:dyDescent="0.35">
      <c r="A5501" t="s">
        <v>4</v>
      </c>
      <c r="B5501" t="s">
        <v>227</v>
      </c>
      <c r="C5501" s="1">
        <v>44154</v>
      </c>
      <c r="D5501" t="s">
        <v>116</v>
      </c>
      <c r="E5501" s="3">
        <v>6.4000000000000001E-2</v>
      </c>
      <c r="F5501" s="4">
        <v>0</v>
      </c>
      <c r="G5501" s="2">
        <v>18980</v>
      </c>
      <c r="H5501" s="2">
        <v>18435</v>
      </c>
      <c r="I5501" s="2">
        <v>18980</v>
      </c>
      <c r="J5501" s="2">
        <v>19330</v>
      </c>
      <c r="K5501" s="2">
        <v>19780</v>
      </c>
      <c r="L5501" t="str">
        <f t="shared" si="170"/>
        <v/>
      </c>
      <c r="M5501" t="str">
        <f>IFERROR(VLOOKUP(A5501,'Статус менеджера'!$A$2:$B$48,2,TRUE),"")</f>
        <v/>
      </c>
      <c r="N5501" s="2">
        <f t="shared" si="171"/>
        <v>12</v>
      </c>
    </row>
    <row r="5502" spans="1:14" x14ac:dyDescent="0.35">
      <c r="A5502" t="s">
        <v>83</v>
      </c>
      <c r="B5502" t="s">
        <v>234</v>
      </c>
      <c r="C5502" s="1">
        <v>44158</v>
      </c>
      <c r="D5502" t="s">
        <v>117</v>
      </c>
      <c r="E5502" s="3">
        <v>1.76</v>
      </c>
      <c r="F5502" s="4">
        <v>0</v>
      </c>
      <c r="G5502" s="2">
        <v>22015</v>
      </c>
      <c r="H5502" s="2">
        <v>21120</v>
      </c>
      <c r="I5502" s="2">
        <v>22015</v>
      </c>
      <c r="J5502" s="2">
        <v>22515</v>
      </c>
      <c r="K5502" s="2">
        <v>23015</v>
      </c>
      <c r="L5502" t="str">
        <f t="shared" si="170"/>
        <v/>
      </c>
      <c r="M5502" t="str">
        <f>IFERROR(VLOOKUP(A5502,'Статус менеджера'!$A$2:$B$48,2,TRUE),"")</f>
        <v/>
      </c>
      <c r="N5502" s="2">
        <f t="shared" si="171"/>
        <v>12</v>
      </c>
    </row>
    <row r="5503" spans="1:14" x14ac:dyDescent="0.35">
      <c r="A5503" t="s">
        <v>83</v>
      </c>
      <c r="B5503" t="s">
        <v>234</v>
      </c>
      <c r="C5503" s="1">
        <v>44158</v>
      </c>
      <c r="D5503" t="s">
        <v>119</v>
      </c>
      <c r="E5503" s="3">
        <v>2.87</v>
      </c>
      <c r="F5503" s="4">
        <v>0</v>
      </c>
      <c r="G5503" s="2">
        <v>21765</v>
      </c>
      <c r="H5503" s="2">
        <v>20890</v>
      </c>
      <c r="I5503" s="2">
        <v>21765</v>
      </c>
      <c r="J5503" s="2">
        <v>22265</v>
      </c>
      <c r="K5503" s="2">
        <v>22765</v>
      </c>
      <c r="L5503" t="str">
        <f t="shared" si="170"/>
        <v/>
      </c>
      <c r="M5503" t="str">
        <f>IFERROR(VLOOKUP(A5503,'Статус менеджера'!$A$2:$B$48,2,TRUE),"")</f>
        <v/>
      </c>
      <c r="N5503" s="2">
        <f t="shared" si="171"/>
        <v>12</v>
      </c>
    </row>
    <row r="5504" spans="1:14" x14ac:dyDescent="0.35">
      <c r="A5504" t="s">
        <v>18</v>
      </c>
      <c r="B5504" t="s">
        <v>238</v>
      </c>
      <c r="C5504" s="1">
        <v>44139</v>
      </c>
      <c r="D5504" t="s">
        <v>142</v>
      </c>
      <c r="E5504" s="3">
        <v>2.4039999999999999</v>
      </c>
      <c r="F5504" s="4">
        <v>0</v>
      </c>
      <c r="G5504" s="2">
        <v>17630</v>
      </c>
      <c r="H5504" s="2">
        <v>16865</v>
      </c>
      <c r="I5504" s="2">
        <v>17295</v>
      </c>
      <c r="J5504" s="2">
        <v>17795</v>
      </c>
      <c r="K5504" s="2">
        <v>18545</v>
      </c>
      <c r="L5504" t="str">
        <f t="shared" si="170"/>
        <v/>
      </c>
      <c r="M5504" t="str">
        <f>IFERROR(VLOOKUP(A5504,'Статус менеджера'!$A$2:$B$48,2,TRUE),"")</f>
        <v/>
      </c>
      <c r="N5504" s="2">
        <f t="shared" si="171"/>
        <v>17.36</v>
      </c>
    </row>
    <row r="5505" spans="1:14" x14ac:dyDescent="0.35">
      <c r="A5505" t="s">
        <v>80</v>
      </c>
      <c r="B5505" t="s">
        <v>225</v>
      </c>
      <c r="C5505" s="1">
        <v>44140</v>
      </c>
      <c r="D5505" t="s">
        <v>120</v>
      </c>
      <c r="E5505" s="3">
        <v>7.1999999999999995E-2</v>
      </c>
      <c r="F5505" s="4">
        <v>0</v>
      </c>
      <c r="G5505" s="2">
        <v>18620</v>
      </c>
      <c r="H5505" s="2">
        <v>17145</v>
      </c>
      <c r="I5505" s="2">
        <v>17810</v>
      </c>
      <c r="J5505" s="2">
        <v>18120</v>
      </c>
      <c r="K5505" s="2">
        <v>18620</v>
      </c>
      <c r="L5505" t="str">
        <f t="shared" si="170"/>
        <v/>
      </c>
      <c r="M5505" t="str">
        <f>IFERROR(VLOOKUP(A5505,'Статус менеджера'!$A$2:$B$48,2,TRUE),"")</f>
        <v/>
      </c>
      <c r="N5505" s="2">
        <f t="shared" si="171"/>
        <v>30</v>
      </c>
    </row>
    <row r="5506" spans="1:14" x14ac:dyDescent="0.35">
      <c r="A5506" t="s">
        <v>18</v>
      </c>
      <c r="B5506" t="s">
        <v>225</v>
      </c>
      <c r="C5506" s="1">
        <v>44140</v>
      </c>
      <c r="D5506" t="s">
        <v>120</v>
      </c>
      <c r="E5506" s="3">
        <v>4.5999999999999999E-2</v>
      </c>
      <c r="F5506" s="4">
        <v>0</v>
      </c>
      <c r="G5506" s="2">
        <v>18670</v>
      </c>
      <c r="H5506" s="2">
        <v>17180</v>
      </c>
      <c r="I5506" s="2">
        <v>17860</v>
      </c>
      <c r="J5506" s="2">
        <v>18170</v>
      </c>
      <c r="K5506" s="2">
        <v>18670</v>
      </c>
      <c r="L5506" t="str">
        <f t="shared" ref="L5506:L5569" si="172">IFERROR(IF(AND(M5506="Продавець малим клієнтам", OR(B5506="Східний регіон", B5506="Західний регіон", B5506="Північний регіон", B5506="Південний регіон", B5506="Центральний регіон", B5506="Будівництво", B5506="Дистрибуція роздріб")), E5506*N5506, ""),"")</f>
        <v/>
      </c>
      <c r="M5506" t="str">
        <f>IFERROR(VLOOKUP(A5506,'Статус менеджера'!$A$2:$B$48,2,TRUE),"")</f>
        <v/>
      </c>
      <c r="N5506" s="2">
        <f t="shared" ref="N5506:N5569" si="173">IFERROR(IF(G5506 &lt;= H5506, 8,
    IF(G5506 &lt;= I5506, 8 + (G5506 - H5506) * (12 - 8) / (I5506 - H5506),
       IF(G5506 &lt;= J5506, 12 + (G5506 - I5506) * (20 - 12) / (J5506 - I5506),
          IF(G5506 &lt;= K5506, 20 + (G5506 - J5506) * (30 - 20) / (K5506 - J5506),
             30)))),"")</f>
        <v>30</v>
      </c>
    </row>
    <row r="5507" spans="1:14" x14ac:dyDescent="0.35">
      <c r="A5507" t="s">
        <v>83</v>
      </c>
      <c r="B5507" t="s">
        <v>234</v>
      </c>
      <c r="C5507" s="1">
        <v>44151</v>
      </c>
      <c r="D5507" t="s">
        <v>122</v>
      </c>
      <c r="E5507" s="3">
        <v>1.137</v>
      </c>
      <c r="F5507" s="4">
        <v>0</v>
      </c>
      <c r="G5507" s="2">
        <v>18440</v>
      </c>
      <c r="H5507" s="2">
        <v>18150</v>
      </c>
      <c r="I5507" s="2">
        <v>18875</v>
      </c>
      <c r="J5507" s="2">
        <v>19065</v>
      </c>
      <c r="K5507" s="2">
        <v>19515</v>
      </c>
      <c r="L5507" t="str">
        <f t="shared" si="172"/>
        <v/>
      </c>
      <c r="M5507" t="str">
        <f>IFERROR(VLOOKUP(A5507,'Статус менеджера'!$A$2:$B$48,2,TRUE),"")</f>
        <v/>
      </c>
      <c r="N5507" s="2">
        <f t="shared" si="173"/>
        <v>9.6</v>
      </c>
    </row>
    <row r="5508" spans="1:14" x14ac:dyDescent="0.35">
      <c r="A5508" t="s">
        <v>83</v>
      </c>
      <c r="B5508" t="s">
        <v>234</v>
      </c>
      <c r="C5508" s="1">
        <v>44151</v>
      </c>
      <c r="D5508" t="s">
        <v>122</v>
      </c>
      <c r="E5508" s="3">
        <v>1.137</v>
      </c>
      <c r="F5508" s="4">
        <v>0</v>
      </c>
      <c r="G5508" s="2">
        <v>18440</v>
      </c>
      <c r="H5508" s="2">
        <v>18150</v>
      </c>
      <c r="I5508" s="2">
        <v>18875</v>
      </c>
      <c r="J5508" s="2">
        <v>19065</v>
      </c>
      <c r="K5508" s="2">
        <v>19515</v>
      </c>
      <c r="L5508" t="str">
        <f t="shared" si="172"/>
        <v/>
      </c>
      <c r="M5508" t="str">
        <f>IFERROR(VLOOKUP(A5508,'Статус менеджера'!$A$2:$B$48,2,TRUE),"")</f>
        <v/>
      </c>
      <c r="N5508" s="2">
        <f t="shared" si="173"/>
        <v>9.6</v>
      </c>
    </row>
    <row r="5509" spans="1:14" x14ac:dyDescent="0.35">
      <c r="A5509" t="s">
        <v>83</v>
      </c>
      <c r="B5509" t="s">
        <v>234</v>
      </c>
      <c r="C5509" s="1">
        <v>44151</v>
      </c>
      <c r="D5509" t="s">
        <v>122</v>
      </c>
      <c r="E5509" s="3">
        <v>1.137</v>
      </c>
      <c r="F5509" s="4">
        <v>0</v>
      </c>
      <c r="G5509" s="2">
        <v>18440</v>
      </c>
      <c r="H5509" s="2">
        <v>18150</v>
      </c>
      <c r="I5509" s="2">
        <v>18875</v>
      </c>
      <c r="J5509" s="2">
        <v>19065</v>
      </c>
      <c r="K5509" s="2">
        <v>19515</v>
      </c>
      <c r="L5509" t="str">
        <f t="shared" si="172"/>
        <v/>
      </c>
      <c r="M5509" t="str">
        <f>IFERROR(VLOOKUP(A5509,'Статус менеджера'!$A$2:$B$48,2,TRUE),"")</f>
        <v/>
      </c>
      <c r="N5509" s="2">
        <f t="shared" si="173"/>
        <v>9.6</v>
      </c>
    </row>
    <row r="5510" spans="1:14" x14ac:dyDescent="0.35">
      <c r="A5510" t="s">
        <v>83</v>
      </c>
      <c r="B5510" t="s">
        <v>234</v>
      </c>
      <c r="C5510" s="1">
        <v>44151</v>
      </c>
      <c r="D5510" t="s">
        <v>122</v>
      </c>
      <c r="E5510" s="3">
        <v>1.137</v>
      </c>
      <c r="F5510" s="4">
        <v>0</v>
      </c>
      <c r="G5510" s="2">
        <v>18440</v>
      </c>
      <c r="H5510" s="2">
        <v>18150</v>
      </c>
      <c r="I5510" s="2">
        <v>18875</v>
      </c>
      <c r="J5510" s="2">
        <v>19065</v>
      </c>
      <c r="K5510" s="2">
        <v>19515</v>
      </c>
      <c r="L5510" t="str">
        <f t="shared" si="172"/>
        <v/>
      </c>
      <c r="M5510" t="str">
        <f>IFERROR(VLOOKUP(A5510,'Статус менеджера'!$A$2:$B$48,2,TRUE),"")</f>
        <v/>
      </c>
      <c r="N5510" s="2">
        <f t="shared" si="173"/>
        <v>9.6</v>
      </c>
    </row>
    <row r="5511" spans="1:14" x14ac:dyDescent="0.35">
      <c r="A5511" t="s">
        <v>83</v>
      </c>
      <c r="B5511" t="s">
        <v>234</v>
      </c>
      <c r="C5511" s="1">
        <v>44151</v>
      </c>
      <c r="D5511" t="s">
        <v>122</v>
      </c>
      <c r="E5511" s="3">
        <v>1.137</v>
      </c>
      <c r="F5511" s="4">
        <v>0</v>
      </c>
      <c r="G5511" s="2">
        <v>18440</v>
      </c>
      <c r="H5511" s="2">
        <v>18150</v>
      </c>
      <c r="I5511" s="2">
        <v>18875</v>
      </c>
      <c r="J5511" s="2">
        <v>19065</v>
      </c>
      <c r="K5511" s="2">
        <v>19515</v>
      </c>
      <c r="L5511" t="str">
        <f t="shared" si="172"/>
        <v/>
      </c>
      <c r="M5511" t="str">
        <f>IFERROR(VLOOKUP(A5511,'Статус менеджера'!$A$2:$B$48,2,TRUE),"")</f>
        <v/>
      </c>
      <c r="N5511" s="2">
        <f t="shared" si="173"/>
        <v>9.6</v>
      </c>
    </row>
    <row r="5512" spans="1:14" x14ac:dyDescent="0.35">
      <c r="A5512" t="s">
        <v>83</v>
      </c>
      <c r="B5512" t="s">
        <v>234</v>
      </c>
      <c r="C5512" s="1">
        <v>44151</v>
      </c>
      <c r="D5512" t="s">
        <v>122</v>
      </c>
      <c r="E5512" s="3">
        <v>1.4279999999999999</v>
      </c>
      <c r="F5512" s="4">
        <v>0</v>
      </c>
      <c r="G5512" s="2">
        <v>18440</v>
      </c>
      <c r="H5512" s="2">
        <v>18150</v>
      </c>
      <c r="I5512" s="2">
        <v>18875</v>
      </c>
      <c r="J5512" s="2">
        <v>19065</v>
      </c>
      <c r="K5512" s="2">
        <v>19515</v>
      </c>
      <c r="L5512" t="str">
        <f t="shared" si="172"/>
        <v/>
      </c>
      <c r="M5512" t="str">
        <f>IFERROR(VLOOKUP(A5512,'Статус менеджера'!$A$2:$B$48,2,TRUE),"")</f>
        <v/>
      </c>
      <c r="N5512" s="2">
        <f t="shared" si="173"/>
        <v>9.6</v>
      </c>
    </row>
    <row r="5513" spans="1:14" x14ac:dyDescent="0.35">
      <c r="A5513" t="s">
        <v>83</v>
      </c>
      <c r="B5513" t="s">
        <v>234</v>
      </c>
      <c r="C5513" s="1">
        <v>44151</v>
      </c>
      <c r="D5513" t="s">
        <v>122</v>
      </c>
      <c r="E5513" s="3">
        <v>1.9</v>
      </c>
      <c r="F5513" s="4">
        <v>0</v>
      </c>
      <c r="G5513" s="2">
        <v>18440</v>
      </c>
      <c r="H5513" s="2">
        <v>18150</v>
      </c>
      <c r="I5513" s="2">
        <v>18875</v>
      </c>
      <c r="J5513" s="2">
        <v>19065</v>
      </c>
      <c r="K5513" s="2">
        <v>19515</v>
      </c>
      <c r="L5513" t="str">
        <f t="shared" si="172"/>
        <v/>
      </c>
      <c r="M5513" t="str">
        <f>IFERROR(VLOOKUP(A5513,'Статус менеджера'!$A$2:$B$48,2,TRUE),"")</f>
        <v/>
      </c>
      <c r="N5513" s="2">
        <f t="shared" si="173"/>
        <v>9.6</v>
      </c>
    </row>
    <row r="5514" spans="1:14" x14ac:dyDescent="0.35">
      <c r="A5514" t="s">
        <v>83</v>
      </c>
      <c r="B5514" t="s">
        <v>234</v>
      </c>
      <c r="C5514" s="1">
        <v>44151</v>
      </c>
      <c r="D5514" t="s">
        <v>122</v>
      </c>
      <c r="E5514" s="3">
        <v>1.9</v>
      </c>
      <c r="F5514" s="4">
        <v>0</v>
      </c>
      <c r="G5514" s="2">
        <v>18440</v>
      </c>
      <c r="H5514" s="2">
        <v>18150</v>
      </c>
      <c r="I5514" s="2">
        <v>18875</v>
      </c>
      <c r="J5514" s="2">
        <v>19065</v>
      </c>
      <c r="K5514" s="2">
        <v>19515</v>
      </c>
      <c r="L5514" t="str">
        <f t="shared" si="172"/>
        <v/>
      </c>
      <c r="M5514" t="str">
        <f>IFERROR(VLOOKUP(A5514,'Статус менеджера'!$A$2:$B$48,2,TRUE),"")</f>
        <v/>
      </c>
      <c r="N5514" s="2">
        <f t="shared" si="173"/>
        <v>9.6</v>
      </c>
    </row>
    <row r="5515" spans="1:14" x14ac:dyDescent="0.35">
      <c r="A5515" t="s">
        <v>83</v>
      </c>
      <c r="B5515" t="s">
        <v>234</v>
      </c>
      <c r="C5515" s="1">
        <v>44151</v>
      </c>
      <c r="D5515" t="s">
        <v>122</v>
      </c>
      <c r="E5515" s="3">
        <v>1.7849999999999999</v>
      </c>
      <c r="F5515" s="4">
        <v>0</v>
      </c>
      <c r="G5515" s="2">
        <v>19455</v>
      </c>
      <c r="H5515" s="2">
        <v>19165</v>
      </c>
      <c r="I5515" s="2">
        <v>19890</v>
      </c>
      <c r="J5515" s="2">
        <v>20080</v>
      </c>
      <c r="K5515" s="2">
        <v>20530</v>
      </c>
      <c r="L5515" t="str">
        <f t="shared" si="172"/>
        <v/>
      </c>
      <c r="M5515" t="str">
        <f>IFERROR(VLOOKUP(A5515,'Статус менеджера'!$A$2:$B$48,2,TRUE),"")</f>
        <v/>
      </c>
      <c r="N5515" s="2">
        <f t="shared" si="173"/>
        <v>9.6</v>
      </c>
    </row>
    <row r="5516" spans="1:14" x14ac:dyDescent="0.35">
      <c r="A5516" t="s">
        <v>83</v>
      </c>
      <c r="B5516" t="s">
        <v>234</v>
      </c>
      <c r="C5516" s="1">
        <v>44151</v>
      </c>
      <c r="D5516" t="s">
        <v>122</v>
      </c>
      <c r="E5516" s="3">
        <v>2.375</v>
      </c>
      <c r="F5516" s="4">
        <v>0</v>
      </c>
      <c r="G5516" s="2">
        <v>19455</v>
      </c>
      <c r="H5516" s="2">
        <v>19165</v>
      </c>
      <c r="I5516" s="2">
        <v>19890</v>
      </c>
      <c r="J5516" s="2">
        <v>20080</v>
      </c>
      <c r="K5516" s="2">
        <v>20530</v>
      </c>
      <c r="L5516" t="str">
        <f t="shared" si="172"/>
        <v/>
      </c>
      <c r="M5516" t="str">
        <f>IFERROR(VLOOKUP(A5516,'Статус менеджера'!$A$2:$B$48,2,TRUE),"")</f>
        <v/>
      </c>
      <c r="N5516" s="2">
        <f t="shared" si="173"/>
        <v>9.6</v>
      </c>
    </row>
    <row r="5517" spans="1:14" x14ac:dyDescent="0.35">
      <c r="A5517" t="s">
        <v>83</v>
      </c>
      <c r="B5517" t="s">
        <v>234</v>
      </c>
      <c r="C5517" s="1">
        <v>44151</v>
      </c>
      <c r="D5517" t="s">
        <v>122</v>
      </c>
      <c r="E5517" s="3">
        <v>2.375</v>
      </c>
      <c r="F5517" s="4">
        <v>0</v>
      </c>
      <c r="G5517" s="2">
        <v>19455</v>
      </c>
      <c r="H5517" s="2">
        <v>19165</v>
      </c>
      <c r="I5517" s="2">
        <v>19890</v>
      </c>
      <c r="J5517" s="2">
        <v>20080</v>
      </c>
      <c r="K5517" s="2">
        <v>20530</v>
      </c>
      <c r="L5517" t="str">
        <f t="shared" si="172"/>
        <v/>
      </c>
      <c r="M5517" t="str">
        <f>IFERROR(VLOOKUP(A5517,'Статус менеджера'!$A$2:$B$48,2,TRUE),"")</f>
        <v/>
      </c>
      <c r="N5517" s="2">
        <f t="shared" si="173"/>
        <v>9.6</v>
      </c>
    </row>
    <row r="5518" spans="1:14" x14ac:dyDescent="0.35">
      <c r="A5518" t="s">
        <v>83</v>
      </c>
      <c r="B5518" t="s">
        <v>234</v>
      </c>
      <c r="C5518" s="1">
        <v>44151</v>
      </c>
      <c r="D5518" t="s">
        <v>122</v>
      </c>
      <c r="E5518" s="3">
        <v>1.516</v>
      </c>
      <c r="F5518" s="4">
        <v>0</v>
      </c>
      <c r="G5518" s="2">
        <v>18440</v>
      </c>
      <c r="H5518" s="2">
        <v>18150</v>
      </c>
      <c r="I5518" s="2">
        <v>18875</v>
      </c>
      <c r="J5518" s="2">
        <v>19065</v>
      </c>
      <c r="K5518" s="2">
        <v>19515</v>
      </c>
      <c r="L5518" t="str">
        <f t="shared" si="172"/>
        <v/>
      </c>
      <c r="M5518" t="str">
        <f>IFERROR(VLOOKUP(A5518,'Статус менеджера'!$A$2:$B$48,2,TRUE),"")</f>
        <v/>
      </c>
      <c r="N5518" s="2">
        <f t="shared" si="173"/>
        <v>9.6</v>
      </c>
    </row>
    <row r="5519" spans="1:14" x14ac:dyDescent="0.35">
      <c r="A5519" t="s">
        <v>83</v>
      </c>
      <c r="B5519" t="s">
        <v>234</v>
      </c>
      <c r="C5519" s="1">
        <v>44151</v>
      </c>
      <c r="D5519" t="s">
        <v>122</v>
      </c>
      <c r="E5519" s="3">
        <v>1.516</v>
      </c>
      <c r="F5519" s="4">
        <v>0</v>
      </c>
      <c r="G5519" s="2">
        <v>18440</v>
      </c>
      <c r="H5519" s="2">
        <v>18150</v>
      </c>
      <c r="I5519" s="2">
        <v>18875</v>
      </c>
      <c r="J5519" s="2">
        <v>19065</v>
      </c>
      <c r="K5519" s="2">
        <v>19515</v>
      </c>
      <c r="L5519" t="str">
        <f t="shared" si="172"/>
        <v/>
      </c>
      <c r="M5519" t="str">
        <f>IFERROR(VLOOKUP(A5519,'Статус менеджера'!$A$2:$B$48,2,TRUE),"")</f>
        <v/>
      </c>
      <c r="N5519" s="2">
        <f t="shared" si="173"/>
        <v>9.6</v>
      </c>
    </row>
    <row r="5520" spans="1:14" x14ac:dyDescent="0.35">
      <c r="A5520" t="s">
        <v>83</v>
      </c>
      <c r="B5520" t="s">
        <v>234</v>
      </c>
      <c r="C5520" s="1">
        <v>44151</v>
      </c>
      <c r="D5520" t="s">
        <v>122</v>
      </c>
      <c r="E5520" s="3">
        <v>1.137</v>
      </c>
      <c r="F5520" s="4">
        <v>0</v>
      </c>
      <c r="G5520" s="2">
        <v>17770</v>
      </c>
      <c r="H5520" s="2">
        <v>17500</v>
      </c>
      <c r="I5520" s="2">
        <v>18205</v>
      </c>
      <c r="J5520" s="2">
        <v>18395</v>
      </c>
      <c r="K5520" s="2">
        <v>18845</v>
      </c>
      <c r="L5520" t="str">
        <f t="shared" si="172"/>
        <v/>
      </c>
      <c r="M5520" t="str">
        <f>IFERROR(VLOOKUP(A5520,'Статус менеджера'!$A$2:$B$48,2,TRUE),"")</f>
        <v/>
      </c>
      <c r="N5520" s="2">
        <f t="shared" si="173"/>
        <v>9.5319148936170208</v>
      </c>
    </row>
    <row r="5521" spans="1:14" x14ac:dyDescent="0.35">
      <c r="A5521" t="s">
        <v>83</v>
      </c>
      <c r="B5521" t="s">
        <v>234</v>
      </c>
      <c r="C5521" s="1">
        <v>44151</v>
      </c>
      <c r="D5521" t="s">
        <v>122</v>
      </c>
      <c r="E5521" s="3">
        <v>1.137</v>
      </c>
      <c r="F5521" s="4">
        <v>0</v>
      </c>
      <c r="G5521" s="2">
        <v>17770</v>
      </c>
      <c r="H5521" s="2">
        <v>17500</v>
      </c>
      <c r="I5521" s="2">
        <v>18205</v>
      </c>
      <c r="J5521" s="2">
        <v>18395</v>
      </c>
      <c r="K5521" s="2">
        <v>18845</v>
      </c>
      <c r="L5521" t="str">
        <f t="shared" si="172"/>
        <v/>
      </c>
      <c r="M5521" t="str">
        <f>IFERROR(VLOOKUP(A5521,'Статус менеджера'!$A$2:$B$48,2,TRUE),"")</f>
        <v/>
      </c>
      <c r="N5521" s="2">
        <f t="shared" si="173"/>
        <v>9.5319148936170208</v>
      </c>
    </row>
    <row r="5522" spans="1:14" x14ac:dyDescent="0.35">
      <c r="A5522" t="s">
        <v>75</v>
      </c>
      <c r="B5522" t="s">
        <v>231</v>
      </c>
      <c r="C5522" s="1">
        <v>44146</v>
      </c>
      <c r="D5522" t="s">
        <v>137</v>
      </c>
      <c r="E5522" s="3">
        <v>13.35</v>
      </c>
      <c r="F5522" s="4">
        <v>0</v>
      </c>
      <c r="G5522" s="2">
        <v>20107.689999999999</v>
      </c>
      <c r="H5522" s="2">
        <v>19560</v>
      </c>
      <c r="I5522" s="2">
        <v>20105</v>
      </c>
      <c r="J5522" s="2">
        <v>20455</v>
      </c>
      <c r="K5522" s="2">
        <v>20905</v>
      </c>
      <c r="L5522" t="str">
        <f t="shared" si="172"/>
        <v/>
      </c>
      <c r="M5522" t="str">
        <f>IFERROR(VLOOKUP(A5522,'Статус менеджера'!$A$2:$B$48,2,TRUE),"")</f>
        <v>Продавець малим клієнтам</v>
      </c>
      <c r="N5522" s="2">
        <f t="shared" si="173"/>
        <v>12.061485714285684</v>
      </c>
    </row>
    <row r="5523" spans="1:14" x14ac:dyDescent="0.35">
      <c r="A5523" t="s">
        <v>20</v>
      </c>
      <c r="B5523" t="s">
        <v>114</v>
      </c>
      <c r="C5523" s="1">
        <v>44144</v>
      </c>
      <c r="D5523" t="s">
        <v>122</v>
      </c>
      <c r="E5523" s="3">
        <v>8.6349999999999998</v>
      </c>
      <c r="F5523" s="4">
        <v>0</v>
      </c>
      <c r="G5523" s="2">
        <v>18435</v>
      </c>
      <c r="H5523" s="2">
        <v>17730</v>
      </c>
      <c r="I5523" s="2">
        <v>18435</v>
      </c>
      <c r="J5523" s="2">
        <v>18625</v>
      </c>
      <c r="K5523" s="2">
        <v>19075</v>
      </c>
      <c r="L5523" t="str">
        <f t="shared" si="172"/>
        <v/>
      </c>
      <c r="M5523" t="str">
        <f>IFERROR(VLOOKUP(A5523,'Статус менеджера'!$A$2:$B$48,2,TRUE),"")</f>
        <v>Продавець малим клієнтам</v>
      </c>
      <c r="N5523" s="2">
        <f t="shared" si="173"/>
        <v>12</v>
      </c>
    </row>
    <row r="5524" spans="1:14" x14ac:dyDescent="0.35">
      <c r="A5524" t="s">
        <v>20</v>
      </c>
      <c r="B5524" t="s">
        <v>114</v>
      </c>
      <c r="C5524" s="1">
        <v>44144</v>
      </c>
      <c r="D5524" t="s">
        <v>122</v>
      </c>
      <c r="E5524" s="3">
        <v>1.1399999999999999</v>
      </c>
      <c r="F5524" s="4">
        <v>0</v>
      </c>
      <c r="G5524" s="2">
        <v>18435</v>
      </c>
      <c r="H5524" s="2">
        <v>17730</v>
      </c>
      <c r="I5524" s="2">
        <v>18435</v>
      </c>
      <c r="J5524" s="2">
        <v>18625</v>
      </c>
      <c r="K5524" s="2">
        <v>19075</v>
      </c>
      <c r="L5524" t="str">
        <f t="shared" si="172"/>
        <v/>
      </c>
      <c r="M5524" t="str">
        <f>IFERROR(VLOOKUP(A5524,'Статус менеджера'!$A$2:$B$48,2,TRUE),"")</f>
        <v>Продавець малим клієнтам</v>
      </c>
      <c r="N5524" s="2">
        <f t="shared" si="173"/>
        <v>12</v>
      </c>
    </row>
    <row r="5525" spans="1:14" x14ac:dyDescent="0.35">
      <c r="A5525" t="s">
        <v>20</v>
      </c>
      <c r="B5525" t="s">
        <v>114</v>
      </c>
      <c r="C5525" s="1">
        <v>44144</v>
      </c>
      <c r="D5525" t="s">
        <v>122</v>
      </c>
      <c r="E5525" s="3">
        <v>1.4279999999999999</v>
      </c>
      <c r="F5525" s="4">
        <v>0</v>
      </c>
      <c r="G5525" s="2">
        <v>19105</v>
      </c>
      <c r="H5525" s="2">
        <v>18380</v>
      </c>
      <c r="I5525" s="2">
        <v>19105</v>
      </c>
      <c r="J5525" s="2">
        <v>19295</v>
      </c>
      <c r="K5525" s="2">
        <v>19745</v>
      </c>
      <c r="L5525" t="str">
        <f t="shared" si="172"/>
        <v/>
      </c>
      <c r="M5525" t="str">
        <f>IFERROR(VLOOKUP(A5525,'Статус менеджера'!$A$2:$B$48,2,TRUE),"")</f>
        <v>Продавець малим клієнтам</v>
      </c>
      <c r="N5525" s="2">
        <f t="shared" si="173"/>
        <v>12</v>
      </c>
    </row>
    <row r="5526" spans="1:14" x14ac:dyDescent="0.35">
      <c r="A5526" t="s">
        <v>20</v>
      </c>
      <c r="B5526" t="s">
        <v>114</v>
      </c>
      <c r="C5526" s="1">
        <v>44144</v>
      </c>
      <c r="D5526" t="s">
        <v>122</v>
      </c>
      <c r="E5526" s="3">
        <v>1.4279999999999999</v>
      </c>
      <c r="F5526" s="4">
        <v>0</v>
      </c>
      <c r="G5526" s="2">
        <v>19105</v>
      </c>
      <c r="H5526" s="2">
        <v>18380</v>
      </c>
      <c r="I5526" s="2">
        <v>19105</v>
      </c>
      <c r="J5526" s="2">
        <v>19295</v>
      </c>
      <c r="K5526" s="2">
        <v>19745</v>
      </c>
      <c r="L5526" t="str">
        <f t="shared" si="172"/>
        <v/>
      </c>
      <c r="M5526" t="str">
        <f>IFERROR(VLOOKUP(A5526,'Статус менеджера'!$A$2:$B$48,2,TRUE),"")</f>
        <v>Продавець малим клієнтам</v>
      </c>
      <c r="N5526" s="2">
        <f t="shared" si="173"/>
        <v>12</v>
      </c>
    </row>
    <row r="5527" spans="1:14" x14ac:dyDescent="0.35">
      <c r="A5527" t="s">
        <v>20</v>
      </c>
      <c r="B5527" t="s">
        <v>114</v>
      </c>
      <c r="C5527" s="1">
        <v>44144</v>
      </c>
      <c r="D5527" t="s">
        <v>122</v>
      </c>
      <c r="E5527" s="3">
        <v>1.4279999999999999</v>
      </c>
      <c r="F5527" s="4">
        <v>0</v>
      </c>
      <c r="G5527" s="2">
        <v>19105</v>
      </c>
      <c r="H5527" s="2">
        <v>18380</v>
      </c>
      <c r="I5527" s="2">
        <v>19105</v>
      </c>
      <c r="J5527" s="2">
        <v>19295</v>
      </c>
      <c r="K5527" s="2">
        <v>19745</v>
      </c>
      <c r="L5527" t="str">
        <f t="shared" si="172"/>
        <v/>
      </c>
      <c r="M5527" t="str">
        <f>IFERROR(VLOOKUP(A5527,'Статус менеджера'!$A$2:$B$48,2,TRUE),"")</f>
        <v>Продавець малим клієнтам</v>
      </c>
      <c r="N5527" s="2">
        <f t="shared" si="173"/>
        <v>12</v>
      </c>
    </row>
    <row r="5528" spans="1:14" x14ac:dyDescent="0.35">
      <c r="A5528" t="s">
        <v>20</v>
      </c>
      <c r="B5528" t="s">
        <v>114</v>
      </c>
      <c r="C5528" s="1">
        <v>44144</v>
      </c>
      <c r="D5528" t="s">
        <v>122</v>
      </c>
      <c r="E5528" s="3">
        <v>1.4279999999999999</v>
      </c>
      <c r="F5528" s="4">
        <v>0</v>
      </c>
      <c r="G5528" s="2">
        <v>19105</v>
      </c>
      <c r="H5528" s="2">
        <v>18380</v>
      </c>
      <c r="I5528" s="2">
        <v>19105</v>
      </c>
      <c r="J5528" s="2">
        <v>19295</v>
      </c>
      <c r="K5528" s="2">
        <v>19745</v>
      </c>
      <c r="L5528" t="str">
        <f t="shared" si="172"/>
        <v/>
      </c>
      <c r="M5528" t="str">
        <f>IFERROR(VLOOKUP(A5528,'Статус менеджера'!$A$2:$B$48,2,TRUE),"")</f>
        <v>Продавець малим клієнтам</v>
      </c>
      <c r="N5528" s="2">
        <f t="shared" si="173"/>
        <v>12</v>
      </c>
    </row>
    <row r="5529" spans="1:14" x14ac:dyDescent="0.35">
      <c r="A5529" t="s">
        <v>20</v>
      </c>
      <c r="B5529" t="s">
        <v>114</v>
      </c>
      <c r="C5529" s="1">
        <v>44144</v>
      </c>
      <c r="D5529" t="s">
        <v>122</v>
      </c>
      <c r="E5529" s="3">
        <v>1.4279999999999999</v>
      </c>
      <c r="F5529" s="4">
        <v>0</v>
      </c>
      <c r="G5529" s="2">
        <v>19105</v>
      </c>
      <c r="H5529" s="2">
        <v>18380</v>
      </c>
      <c r="I5529" s="2">
        <v>19105</v>
      </c>
      <c r="J5529" s="2">
        <v>19295</v>
      </c>
      <c r="K5529" s="2">
        <v>19745</v>
      </c>
      <c r="L5529" t="str">
        <f t="shared" si="172"/>
        <v/>
      </c>
      <c r="M5529" t="str">
        <f>IFERROR(VLOOKUP(A5529,'Статус менеджера'!$A$2:$B$48,2,TRUE),"")</f>
        <v>Продавець малим клієнтам</v>
      </c>
      <c r="N5529" s="2">
        <f t="shared" si="173"/>
        <v>12</v>
      </c>
    </row>
    <row r="5530" spans="1:14" x14ac:dyDescent="0.35">
      <c r="A5530" t="s">
        <v>20</v>
      </c>
      <c r="B5530" t="s">
        <v>114</v>
      </c>
      <c r="C5530" s="1">
        <v>44144</v>
      </c>
      <c r="D5530" t="s">
        <v>122</v>
      </c>
      <c r="E5530" s="3">
        <v>1.4279999999999999</v>
      </c>
      <c r="F5530" s="4">
        <v>0</v>
      </c>
      <c r="G5530" s="2">
        <v>19105</v>
      </c>
      <c r="H5530" s="2">
        <v>18380</v>
      </c>
      <c r="I5530" s="2">
        <v>19105</v>
      </c>
      <c r="J5530" s="2">
        <v>19295</v>
      </c>
      <c r="K5530" s="2">
        <v>19745</v>
      </c>
      <c r="L5530" t="str">
        <f t="shared" si="172"/>
        <v/>
      </c>
      <c r="M5530" t="str">
        <f>IFERROR(VLOOKUP(A5530,'Статус менеджера'!$A$2:$B$48,2,TRUE),"")</f>
        <v>Продавець малим клієнтам</v>
      </c>
      <c r="N5530" s="2">
        <f t="shared" si="173"/>
        <v>12</v>
      </c>
    </row>
    <row r="5531" spans="1:14" x14ac:dyDescent="0.35">
      <c r="A5531" t="s">
        <v>20</v>
      </c>
      <c r="B5531" t="s">
        <v>114</v>
      </c>
      <c r="C5531" s="1">
        <v>44144</v>
      </c>
      <c r="D5531" t="s">
        <v>122</v>
      </c>
      <c r="E5531" s="3">
        <v>1.4279999999999999</v>
      </c>
      <c r="F5531" s="4">
        <v>0</v>
      </c>
      <c r="G5531" s="2">
        <v>19105</v>
      </c>
      <c r="H5531" s="2">
        <v>18380</v>
      </c>
      <c r="I5531" s="2">
        <v>19105</v>
      </c>
      <c r="J5531" s="2">
        <v>19295</v>
      </c>
      <c r="K5531" s="2">
        <v>19745</v>
      </c>
      <c r="L5531" t="str">
        <f t="shared" si="172"/>
        <v/>
      </c>
      <c r="M5531" t="str">
        <f>IFERROR(VLOOKUP(A5531,'Статус менеджера'!$A$2:$B$48,2,TRUE),"")</f>
        <v>Продавець малим клієнтам</v>
      </c>
      <c r="N5531" s="2">
        <f t="shared" si="173"/>
        <v>12</v>
      </c>
    </row>
    <row r="5532" spans="1:14" x14ac:dyDescent="0.35">
      <c r="A5532" t="s">
        <v>20</v>
      </c>
      <c r="B5532" t="s">
        <v>114</v>
      </c>
      <c r="C5532" s="1">
        <v>44144</v>
      </c>
      <c r="D5532" t="s">
        <v>122</v>
      </c>
      <c r="E5532" s="3">
        <v>1.4279999999999999</v>
      </c>
      <c r="F5532" s="4">
        <v>0</v>
      </c>
      <c r="G5532" s="2">
        <v>19105</v>
      </c>
      <c r="H5532" s="2">
        <v>18380</v>
      </c>
      <c r="I5532" s="2">
        <v>19105</v>
      </c>
      <c r="J5532" s="2">
        <v>19295</v>
      </c>
      <c r="K5532" s="2">
        <v>19745</v>
      </c>
      <c r="L5532" t="str">
        <f t="shared" si="172"/>
        <v/>
      </c>
      <c r="M5532" t="str">
        <f>IFERROR(VLOOKUP(A5532,'Статус менеджера'!$A$2:$B$48,2,TRUE),"")</f>
        <v>Продавець малим клієнтам</v>
      </c>
      <c r="N5532" s="2">
        <f t="shared" si="173"/>
        <v>12</v>
      </c>
    </row>
    <row r="5533" spans="1:14" x14ac:dyDescent="0.35">
      <c r="A5533" t="s">
        <v>20</v>
      </c>
      <c r="B5533" t="s">
        <v>114</v>
      </c>
      <c r="C5533" s="1">
        <v>44144</v>
      </c>
      <c r="D5533" t="s">
        <v>122</v>
      </c>
      <c r="E5533" s="3">
        <v>1.4279999999999999</v>
      </c>
      <c r="F5533" s="4">
        <v>0</v>
      </c>
      <c r="G5533" s="2">
        <v>19105</v>
      </c>
      <c r="H5533" s="2">
        <v>18380</v>
      </c>
      <c r="I5533" s="2">
        <v>19105</v>
      </c>
      <c r="J5533" s="2">
        <v>19295</v>
      </c>
      <c r="K5533" s="2">
        <v>19745</v>
      </c>
      <c r="L5533" t="str">
        <f t="shared" si="172"/>
        <v/>
      </c>
      <c r="M5533" t="str">
        <f>IFERROR(VLOOKUP(A5533,'Статус менеджера'!$A$2:$B$48,2,TRUE),"")</f>
        <v>Продавець малим клієнтам</v>
      </c>
      <c r="N5533" s="2">
        <f t="shared" si="173"/>
        <v>12</v>
      </c>
    </row>
    <row r="5534" spans="1:14" x14ac:dyDescent="0.35">
      <c r="A5534" t="s">
        <v>20</v>
      </c>
      <c r="B5534" t="s">
        <v>114</v>
      </c>
      <c r="C5534" s="1">
        <v>44144</v>
      </c>
      <c r="D5534" t="s">
        <v>122</v>
      </c>
      <c r="E5534" s="3">
        <v>1.4279999999999999</v>
      </c>
      <c r="F5534" s="4">
        <v>0</v>
      </c>
      <c r="G5534" s="2">
        <v>19105</v>
      </c>
      <c r="H5534" s="2">
        <v>18380</v>
      </c>
      <c r="I5534" s="2">
        <v>19105</v>
      </c>
      <c r="J5534" s="2">
        <v>19295</v>
      </c>
      <c r="K5534" s="2">
        <v>19745</v>
      </c>
      <c r="L5534" t="str">
        <f t="shared" si="172"/>
        <v/>
      </c>
      <c r="M5534" t="str">
        <f>IFERROR(VLOOKUP(A5534,'Статус менеджера'!$A$2:$B$48,2,TRUE),"")</f>
        <v>Продавець малим клієнтам</v>
      </c>
      <c r="N5534" s="2">
        <f t="shared" si="173"/>
        <v>12</v>
      </c>
    </row>
    <row r="5535" spans="1:14" x14ac:dyDescent="0.35">
      <c r="A5535" t="s">
        <v>20</v>
      </c>
      <c r="B5535" t="s">
        <v>114</v>
      </c>
      <c r="C5535" s="1">
        <v>44144</v>
      </c>
      <c r="D5535" t="s">
        <v>122</v>
      </c>
      <c r="E5535" s="3">
        <v>1.4279999999999999</v>
      </c>
      <c r="F5535" s="4">
        <v>0</v>
      </c>
      <c r="G5535" s="2">
        <v>19105</v>
      </c>
      <c r="H5535" s="2">
        <v>18380</v>
      </c>
      <c r="I5535" s="2">
        <v>19105</v>
      </c>
      <c r="J5535" s="2">
        <v>19295</v>
      </c>
      <c r="K5535" s="2">
        <v>19745</v>
      </c>
      <c r="L5535" t="str">
        <f t="shared" si="172"/>
        <v/>
      </c>
      <c r="M5535" t="str">
        <f>IFERROR(VLOOKUP(A5535,'Статус менеджера'!$A$2:$B$48,2,TRUE),"")</f>
        <v>Продавець малим клієнтам</v>
      </c>
      <c r="N5535" s="2">
        <f t="shared" si="173"/>
        <v>12</v>
      </c>
    </row>
    <row r="5536" spans="1:14" x14ac:dyDescent="0.35">
      <c r="A5536" t="s">
        <v>20</v>
      </c>
      <c r="B5536" t="s">
        <v>114</v>
      </c>
      <c r="C5536" s="1">
        <v>44144</v>
      </c>
      <c r="D5536" t="s">
        <v>122</v>
      </c>
      <c r="E5536" s="3">
        <v>1.4279999999999999</v>
      </c>
      <c r="F5536" s="4">
        <v>0</v>
      </c>
      <c r="G5536" s="2">
        <v>19105</v>
      </c>
      <c r="H5536" s="2">
        <v>18380</v>
      </c>
      <c r="I5536" s="2">
        <v>19105</v>
      </c>
      <c r="J5536" s="2">
        <v>19295</v>
      </c>
      <c r="K5536" s="2">
        <v>19745</v>
      </c>
      <c r="L5536" t="str">
        <f t="shared" si="172"/>
        <v/>
      </c>
      <c r="M5536" t="str">
        <f>IFERROR(VLOOKUP(A5536,'Статус менеджера'!$A$2:$B$48,2,TRUE),"")</f>
        <v>Продавець малим клієнтам</v>
      </c>
      <c r="N5536" s="2">
        <f t="shared" si="173"/>
        <v>12</v>
      </c>
    </row>
    <row r="5537" spans="1:14" x14ac:dyDescent="0.35">
      <c r="A5537" t="s">
        <v>20</v>
      </c>
      <c r="B5537" t="s">
        <v>114</v>
      </c>
      <c r="C5537" s="1">
        <v>44144</v>
      </c>
      <c r="D5537" t="s">
        <v>122</v>
      </c>
      <c r="E5537" s="3">
        <v>1.4279999999999999</v>
      </c>
      <c r="F5537" s="4">
        <v>0</v>
      </c>
      <c r="G5537" s="2">
        <v>19105</v>
      </c>
      <c r="H5537" s="2">
        <v>18380</v>
      </c>
      <c r="I5537" s="2">
        <v>19105</v>
      </c>
      <c r="J5537" s="2">
        <v>19295</v>
      </c>
      <c r="K5537" s="2">
        <v>19745</v>
      </c>
      <c r="L5537" t="str">
        <f t="shared" si="172"/>
        <v/>
      </c>
      <c r="M5537" t="str">
        <f>IFERROR(VLOOKUP(A5537,'Статус менеджера'!$A$2:$B$48,2,TRUE),"")</f>
        <v>Продавець малим клієнтам</v>
      </c>
      <c r="N5537" s="2">
        <f t="shared" si="173"/>
        <v>12</v>
      </c>
    </row>
    <row r="5538" spans="1:14" x14ac:dyDescent="0.35">
      <c r="A5538" t="s">
        <v>20</v>
      </c>
      <c r="B5538" t="s">
        <v>114</v>
      </c>
      <c r="C5538" s="1">
        <v>44144</v>
      </c>
      <c r="D5538" t="s">
        <v>122</v>
      </c>
      <c r="E5538" s="3">
        <v>1.4279999999999999</v>
      </c>
      <c r="F5538" s="4">
        <v>0</v>
      </c>
      <c r="G5538" s="2">
        <v>19105</v>
      </c>
      <c r="H5538" s="2">
        <v>18380</v>
      </c>
      <c r="I5538" s="2">
        <v>19105</v>
      </c>
      <c r="J5538" s="2">
        <v>19295</v>
      </c>
      <c r="K5538" s="2">
        <v>19745</v>
      </c>
      <c r="L5538" t="str">
        <f t="shared" si="172"/>
        <v/>
      </c>
      <c r="M5538" t="str">
        <f>IFERROR(VLOOKUP(A5538,'Статус менеджера'!$A$2:$B$48,2,TRUE),"")</f>
        <v>Продавець малим клієнтам</v>
      </c>
      <c r="N5538" s="2">
        <f t="shared" si="173"/>
        <v>12</v>
      </c>
    </row>
    <row r="5539" spans="1:14" x14ac:dyDescent="0.35">
      <c r="A5539" t="s">
        <v>20</v>
      </c>
      <c r="B5539" t="s">
        <v>114</v>
      </c>
      <c r="C5539" s="1">
        <v>44144</v>
      </c>
      <c r="D5539" t="s">
        <v>122</v>
      </c>
      <c r="E5539" s="3">
        <v>1.4279999999999999</v>
      </c>
      <c r="F5539" s="4">
        <v>0</v>
      </c>
      <c r="G5539" s="2">
        <v>19105</v>
      </c>
      <c r="H5539" s="2">
        <v>18380</v>
      </c>
      <c r="I5539" s="2">
        <v>19105</v>
      </c>
      <c r="J5539" s="2">
        <v>19295</v>
      </c>
      <c r="K5539" s="2">
        <v>19745</v>
      </c>
      <c r="L5539" t="str">
        <f t="shared" si="172"/>
        <v/>
      </c>
      <c r="M5539" t="str">
        <f>IFERROR(VLOOKUP(A5539,'Статус менеджера'!$A$2:$B$48,2,TRUE),"")</f>
        <v>Продавець малим клієнтам</v>
      </c>
      <c r="N5539" s="2">
        <f t="shared" si="173"/>
        <v>12</v>
      </c>
    </row>
    <row r="5540" spans="1:14" x14ac:dyDescent="0.35">
      <c r="A5540" t="s">
        <v>20</v>
      </c>
      <c r="B5540" t="s">
        <v>114</v>
      </c>
      <c r="C5540" s="1">
        <v>44144</v>
      </c>
      <c r="D5540" t="s">
        <v>122</v>
      </c>
      <c r="E5540" s="3">
        <v>1.4279999999999999</v>
      </c>
      <c r="F5540" s="4">
        <v>0</v>
      </c>
      <c r="G5540" s="2">
        <v>19105</v>
      </c>
      <c r="H5540" s="2">
        <v>18380</v>
      </c>
      <c r="I5540" s="2">
        <v>19105</v>
      </c>
      <c r="J5540" s="2">
        <v>19295</v>
      </c>
      <c r="K5540" s="2">
        <v>19745</v>
      </c>
      <c r="L5540" t="str">
        <f t="shared" si="172"/>
        <v/>
      </c>
      <c r="M5540" t="str">
        <f>IFERROR(VLOOKUP(A5540,'Статус менеджера'!$A$2:$B$48,2,TRUE),"")</f>
        <v>Продавець малим клієнтам</v>
      </c>
      <c r="N5540" s="2">
        <f t="shared" si="173"/>
        <v>12</v>
      </c>
    </row>
    <row r="5541" spans="1:14" x14ac:dyDescent="0.35">
      <c r="A5541" t="s">
        <v>20</v>
      </c>
      <c r="B5541" t="s">
        <v>114</v>
      </c>
      <c r="C5541" s="1">
        <v>44144</v>
      </c>
      <c r="D5541" t="s">
        <v>122</v>
      </c>
      <c r="E5541" s="3">
        <v>1.4279999999999999</v>
      </c>
      <c r="F5541" s="4">
        <v>0</v>
      </c>
      <c r="G5541" s="2">
        <v>19105</v>
      </c>
      <c r="H5541" s="2">
        <v>18380</v>
      </c>
      <c r="I5541" s="2">
        <v>19105</v>
      </c>
      <c r="J5541" s="2">
        <v>19295</v>
      </c>
      <c r="K5541" s="2">
        <v>19745</v>
      </c>
      <c r="L5541" t="str">
        <f t="shared" si="172"/>
        <v/>
      </c>
      <c r="M5541" t="str">
        <f>IFERROR(VLOOKUP(A5541,'Статус менеджера'!$A$2:$B$48,2,TRUE),"")</f>
        <v>Продавець малим клієнтам</v>
      </c>
      <c r="N5541" s="2">
        <f t="shared" si="173"/>
        <v>12</v>
      </c>
    </row>
    <row r="5542" spans="1:14" x14ac:dyDescent="0.35">
      <c r="A5542" t="s">
        <v>20</v>
      </c>
      <c r="B5542" t="s">
        <v>114</v>
      </c>
      <c r="C5542" s="1">
        <v>44144</v>
      </c>
      <c r="D5542" t="s">
        <v>122</v>
      </c>
      <c r="E5542" s="3">
        <v>1.4279999999999999</v>
      </c>
      <c r="F5542" s="4">
        <v>0</v>
      </c>
      <c r="G5542" s="2">
        <v>19105</v>
      </c>
      <c r="H5542" s="2">
        <v>18380</v>
      </c>
      <c r="I5542" s="2">
        <v>19105</v>
      </c>
      <c r="J5542" s="2">
        <v>19295</v>
      </c>
      <c r="K5542" s="2">
        <v>19745</v>
      </c>
      <c r="L5542" t="str">
        <f t="shared" si="172"/>
        <v/>
      </c>
      <c r="M5542" t="str">
        <f>IFERROR(VLOOKUP(A5542,'Статус менеджера'!$A$2:$B$48,2,TRUE),"")</f>
        <v>Продавець малим клієнтам</v>
      </c>
      <c r="N5542" s="2">
        <f t="shared" si="173"/>
        <v>12</v>
      </c>
    </row>
    <row r="5543" spans="1:14" x14ac:dyDescent="0.35">
      <c r="A5543" t="s">
        <v>20</v>
      </c>
      <c r="B5543" t="s">
        <v>114</v>
      </c>
      <c r="C5543" s="1">
        <v>44144</v>
      </c>
      <c r="D5543" t="s">
        <v>122</v>
      </c>
      <c r="E5543" s="3">
        <v>1.4279999999999999</v>
      </c>
      <c r="F5543" s="4">
        <v>0</v>
      </c>
      <c r="G5543" s="2">
        <v>19105</v>
      </c>
      <c r="H5543" s="2">
        <v>18380</v>
      </c>
      <c r="I5543" s="2">
        <v>19105</v>
      </c>
      <c r="J5543" s="2">
        <v>19295</v>
      </c>
      <c r="K5543" s="2">
        <v>19745</v>
      </c>
      <c r="L5543" t="str">
        <f t="shared" si="172"/>
        <v/>
      </c>
      <c r="M5543" t="str">
        <f>IFERROR(VLOOKUP(A5543,'Статус менеджера'!$A$2:$B$48,2,TRUE),"")</f>
        <v>Продавець малим клієнтам</v>
      </c>
      <c r="N5543" s="2">
        <f t="shared" si="173"/>
        <v>12</v>
      </c>
    </row>
    <row r="5544" spans="1:14" x14ac:dyDescent="0.35">
      <c r="A5544" t="s">
        <v>20</v>
      </c>
      <c r="B5544" t="s">
        <v>114</v>
      </c>
      <c r="C5544" s="1">
        <v>44144</v>
      </c>
      <c r="D5544" t="s">
        <v>122</v>
      </c>
      <c r="E5544" s="3">
        <v>0.99399999999999999</v>
      </c>
      <c r="F5544" s="4">
        <v>0</v>
      </c>
      <c r="G5544" s="2">
        <v>18435</v>
      </c>
      <c r="H5544" s="2">
        <v>17730</v>
      </c>
      <c r="I5544" s="2">
        <v>18435</v>
      </c>
      <c r="J5544" s="2">
        <v>18625</v>
      </c>
      <c r="K5544" s="2">
        <v>19075</v>
      </c>
      <c r="L5544" t="str">
        <f t="shared" si="172"/>
        <v/>
      </c>
      <c r="M5544" t="str">
        <f>IFERROR(VLOOKUP(A5544,'Статус менеджера'!$A$2:$B$48,2,TRUE),"")</f>
        <v>Продавець малим клієнтам</v>
      </c>
      <c r="N5544" s="2">
        <f t="shared" si="173"/>
        <v>12</v>
      </c>
    </row>
    <row r="5545" spans="1:14" x14ac:dyDescent="0.35">
      <c r="A5545" t="s">
        <v>20</v>
      </c>
      <c r="B5545" t="s">
        <v>114</v>
      </c>
      <c r="C5545" s="1">
        <v>44144</v>
      </c>
      <c r="D5545" t="s">
        <v>122</v>
      </c>
      <c r="E5545" s="3">
        <v>0.99399999999999999</v>
      </c>
      <c r="F5545" s="4">
        <v>0</v>
      </c>
      <c r="G5545" s="2">
        <v>18435</v>
      </c>
      <c r="H5545" s="2">
        <v>17730</v>
      </c>
      <c r="I5545" s="2">
        <v>18435</v>
      </c>
      <c r="J5545" s="2">
        <v>18625</v>
      </c>
      <c r="K5545" s="2">
        <v>19075</v>
      </c>
      <c r="L5545" t="str">
        <f t="shared" si="172"/>
        <v/>
      </c>
      <c r="M5545" t="str">
        <f>IFERROR(VLOOKUP(A5545,'Статус менеджера'!$A$2:$B$48,2,TRUE),"")</f>
        <v>Продавець малим клієнтам</v>
      </c>
      <c r="N5545" s="2">
        <f t="shared" si="173"/>
        <v>12</v>
      </c>
    </row>
    <row r="5546" spans="1:14" x14ac:dyDescent="0.35">
      <c r="A5546" t="s">
        <v>20</v>
      </c>
      <c r="B5546" t="s">
        <v>114</v>
      </c>
      <c r="C5546" s="1">
        <v>44144</v>
      </c>
      <c r="D5546" t="s">
        <v>122</v>
      </c>
      <c r="E5546" s="3">
        <v>0.99399999999999999</v>
      </c>
      <c r="F5546" s="4">
        <v>0</v>
      </c>
      <c r="G5546" s="2">
        <v>18435</v>
      </c>
      <c r="H5546" s="2">
        <v>17730</v>
      </c>
      <c r="I5546" s="2">
        <v>18435</v>
      </c>
      <c r="J5546" s="2">
        <v>18625</v>
      </c>
      <c r="K5546" s="2">
        <v>19075</v>
      </c>
      <c r="L5546" t="str">
        <f t="shared" si="172"/>
        <v/>
      </c>
      <c r="M5546" t="str">
        <f>IFERROR(VLOOKUP(A5546,'Статус менеджера'!$A$2:$B$48,2,TRUE),"")</f>
        <v>Продавець малим клієнтам</v>
      </c>
      <c r="N5546" s="2">
        <f t="shared" si="173"/>
        <v>12</v>
      </c>
    </row>
    <row r="5547" spans="1:14" x14ac:dyDescent="0.35">
      <c r="A5547" t="s">
        <v>20</v>
      </c>
      <c r="B5547" t="s">
        <v>114</v>
      </c>
      <c r="C5547" s="1">
        <v>44144</v>
      </c>
      <c r="D5547" t="s">
        <v>122</v>
      </c>
      <c r="E5547" s="3">
        <v>0.99399999999999999</v>
      </c>
      <c r="F5547" s="4">
        <v>0</v>
      </c>
      <c r="G5547" s="2">
        <v>18435</v>
      </c>
      <c r="H5547" s="2">
        <v>17730</v>
      </c>
      <c r="I5547" s="2">
        <v>18435</v>
      </c>
      <c r="J5547" s="2">
        <v>18625</v>
      </c>
      <c r="K5547" s="2">
        <v>19075</v>
      </c>
      <c r="L5547" t="str">
        <f t="shared" si="172"/>
        <v/>
      </c>
      <c r="M5547" t="str">
        <f>IFERROR(VLOOKUP(A5547,'Статус менеджера'!$A$2:$B$48,2,TRUE),"")</f>
        <v>Продавець малим клієнтам</v>
      </c>
      <c r="N5547" s="2">
        <f t="shared" si="173"/>
        <v>12</v>
      </c>
    </row>
    <row r="5548" spans="1:14" x14ac:dyDescent="0.35">
      <c r="A5548" t="s">
        <v>20</v>
      </c>
      <c r="B5548" t="s">
        <v>114</v>
      </c>
      <c r="C5548" s="1">
        <v>44144</v>
      </c>
      <c r="D5548" t="s">
        <v>122</v>
      </c>
      <c r="E5548" s="3">
        <v>0.99399999999999999</v>
      </c>
      <c r="F5548" s="4">
        <v>0</v>
      </c>
      <c r="G5548" s="2">
        <v>18435</v>
      </c>
      <c r="H5548" s="2">
        <v>17730</v>
      </c>
      <c r="I5548" s="2">
        <v>18435</v>
      </c>
      <c r="J5548" s="2">
        <v>18625</v>
      </c>
      <c r="K5548" s="2">
        <v>19075</v>
      </c>
      <c r="L5548" t="str">
        <f t="shared" si="172"/>
        <v/>
      </c>
      <c r="M5548" t="str">
        <f>IFERROR(VLOOKUP(A5548,'Статус менеджера'!$A$2:$B$48,2,TRUE),"")</f>
        <v>Продавець малим клієнтам</v>
      </c>
      <c r="N5548" s="2">
        <f t="shared" si="173"/>
        <v>12</v>
      </c>
    </row>
    <row r="5549" spans="1:14" x14ac:dyDescent="0.35">
      <c r="A5549" t="s">
        <v>20</v>
      </c>
      <c r="B5549" t="s">
        <v>114</v>
      </c>
      <c r="C5549" s="1">
        <v>44144</v>
      </c>
      <c r="D5549" t="s">
        <v>122</v>
      </c>
      <c r="E5549" s="3">
        <v>1.137</v>
      </c>
      <c r="F5549" s="4">
        <v>0</v>
      </c>
      <c r="G5549" s="2">
        <v>18435</v>
      </c>
      <c r="H5549" s="2">
        <v>17730</v>
      </c>
      <c r="I5549" s="2">
        <v>18435</v>
      </c>
      <c r="J5549" s="2">
        <v>18625</v>
      </c>
      <c r="K5549" s="2">
        <v>19075</v>
      </c>
      <c r="L5549" t="str">
        <f t="shared" si="172"/>
        <v/>
      </c>
      <c r="M5549" t="str">
        <f>IFERROR(VLOOKUP(A5549,'Статус менеджера'!$A$2:$B$48,2,TRUE),"")</f>
        <v>Продавець малим клієнтам</v>
      </c>
      <c r="N5549" s="2">
        <f t="shared" si="173"/>
        <v>12</v>
      </c>
    </row>
    <row r="5550" spans="1:14" x14ac:dyDescent="0.35">
      <c r="A5550" t="s">
        <v>20</v>
      </c>
      <c r="B5550" t="s">
        <v>114</v>
      </c>
      <c r="C5550" s="1">
        <v>44144</v>
      </c>
      <c r="D5550" t="s">
        <v>122</v>
      </c>
      <c r="E5550" s="3">
        <v>1.137</v>
      </c>
      <c r="F5550" s="4">
        <v>0</v>
      </c>
      <c r="G5550" s="2">
        <v>18435</v>
      </c>
      <c r="H5550" s="2">
        <v>17730</v>
      </c>
      <c r="I5550" s="2">
        <v>18435</v>
      </c>
      <c r="J5550" s="2">
        <v>18625</v>
      </c>
      <c r="K5550" s="2">
        <v>19075</v>
      </c>
      <c r="L5550" t="str">
        <f t="shared" si="172"/>
        <v/>
      </c>
      <c r="M5550" t="str">
        <f>IFERROR(VLOOKUP(A5550,'Статус менеджера'!$A$2:$B$48,2,TRUE),"")</f>
        <v>Продавець малим клієнтам</v>
      </c>
      <c r="N5550" s="2">
        <f t="shared" si="173"/>
        <v>12</v>
      </c>
    </row>
    <row r="5551" spans="1:14" x14ac:dyDescent="0.35">
      <c r="A5551" t="s">
        <v>20</v>
      </c>
      <c r="B5551" t="s">
        <v>114</v>
      </c>
      <c r="C5551" s="1">
        <v>44144</v>
      </c>
      <c r="D5551" t="s">
        <v>122</v>
      </c>
      <c r="E5551" s="3">
        <v>1.137</v>
      </c>
      <c r="F5551" s="4">
        <v>0</v>
      </c>
      <c r="G5551" s="2">
        <v>18435</v>
      </c>
      <c r="H5551" s="2">
        <v>17730</v>
      </c>
      <c r="I5551" s="2">
        <v>18435</v>
      </c>
      <c r="J5551" s="2">
        <v>18625</v>
      </c>
      <c r="K5551" s="2">
        <v>19075</v>
      </c>
      <c r="L5551" t="str">
        <f t="shared" si="172"/>
        <v/>
      </c>
      <c r="M5551" t="str">
        <f>IFERROR(VLOOKUP(A5551,'Статус менеджера'!$A$2:$B$48,2,TRUE),"")</f>
        <v>Продавець малим клієнтам</v>
      </c>
      <c r="N5551" s="2">
        <f t="shared" si="173"/>
        <v>12</v>
      </c>
    </row>
    <row r="5552" spans="1:14" x14ac:dyDescent="0.35">
      <c r="A5552" t="s">
        <v>20</v>
      </c>
      <c r="B5552" t="s">
        <v>114</v>
      </c>
      <c r="C5552" s="1">
        <v>44144</v>
      </c>
      <c r="D5552" t="s">
        <v>122</v>
      </c>
      <c r="E5552" s="3">
        <v>1.137</v>
      </c>
      <c r="F5552" s="4">
        <v>0</v>
      </c>
      <c r="G5552" s="2">
        <v>18435</v>
      </c>
      <c r="H5552" s="2">
        <v>17730</v>
      </c>
      <c r="I5552" s="2">
        <v>18435</v>
      </c>
      <c r="J5552" s="2">
        <v>18625</v>
      </c>
      <c r="K5552" s="2">
        <v>19075</v>
      </c>
      <c r="L5552" t="str">
        <f t="shared" si="172"/>
        <v/>
      </c>
      <c r="M5552" t="str">
        <f>IFERROR(VLOOKUP(A5552,'Статус менеджера'!$A$2:$B$48,2,TRUE),"")</f>
        <v>Продавець малим клієнтам</v>
      </c>
      <c r="N5552" s="2">
        <f t="shared" si="173"/>
        <v>12</v>
      </c>
    </row>
    <row r="5553" spans="1:14" x14ac:dyDescent="0.35">
      <c r="A5553" t="s">
        <v>20</v>
      </c>
      <c r="B5553" t="s">
        <v>114</v>
      </c>
      <c r="C5553" s="1">
        <v>44144</v>
      </c>
      <c r="D5553" t="s">
        <v>122</v>
      </c>
      <c r="E5553" s="3">
        <v>1.137</v>
      </c>
      <c r="F5553" s="4">
        <v>0</v>
      </c>
      <c r="G5553" s="2">
        <v>18435</v>
      </c>
      <c r="H5553" s="2">
        <v>17730</v>
      </c>
      <c r="I5553" s="2">
        <v>18435</v>
      </c>
      <c r="J5553" s="2">
        <v>18625</v>
      </c>
      <c r="K5553" s="2">
        <v>19075</v>
      </c>
      <c r="L5553" t="str">
        <f t="shared" si="172"/>
        <v/>
      </c>
      <c r="M5553" t="str">
        <f>IFERROR(VLOOKUP(A5553,'Статус менеджера'!$A$2:$B$48,2,TRUE),"")</f>
        <v>Продавець малим клієнтам</v>
      </c>
      <c r="N5553" s="2">
        <f t="shared" si="173"/>
        <v>12</v>
      </c>
    </row>
    <row r="5554" spans="1:14" x14ac:dyDescent="0.35">
      <c r="A5554" t="s">
        <v>20</v>
      </c>
      <c r="B5554" t="s">
        <v>114</v>
      </c>
      <c r="C5554" s="1">
        <v>44144</v>
      </c>
      <c r="D5554" t="s">
        <v>122</v>
      </c>
      <c r="E5554" s="3">
        <v>1.137</v>
      </c>
      <c r="F5554" s="4">
        <v>0</v>
      </c>
      <c r="G5554" s="2">
        <v>18435</v>
      </c>
      <c r="H5554" s="2">
        <v>17730</v>
      </c>
      <c r="I5554" s="2">
        <v>18435</v>
      </c>
      <c r="J5554" s="2">
        <v>18625</v>
      </c>
      <c r="K5554" s="2">
        <v>19075</v>
      </c>
      <c r="L5554" t="str">
        <f t="shared" si="172"/>
        <v/>
      </c>
      <c r="M5554" t="str">
        <f>IFERROR(VLOOKUP(A5554,'Статус менеджера'!$A$2:$B$48,2,TRUE),"")</f>
        <v>Продавець малим клієнтам</v>
      </c>
      <c r="N5554" s="2">
        <f t="shared" si="173"/>
        <v>12</v>
      </c>
    </row>
    <row r="5555" spans="1:14" x14ac:dyDescent="0.35">
      <c r="A5555" t="s">
        <v>20</v>
      </c>
      <c r="B5555" t="s">
        <v>114</v>
      </c>
      <c r="C5555" s="1">
        <v>44144</v>
      </c>
      <c r="D5555" t="s">
        <v>122</v>
      </c>
      <c r="E5555" s="3">
        <v>1.137</v>
      </c>
      <c r="F5555" s="4">
        <v>0</v>
      </c>
      <c r="G5555" s="2">
        <v>18435</v>
      </c>
      <c r="H5555" s="2">
        <v>17730</v>
      </c>
      <c r="I5555" s="2">
        <v>18435</v>
      </c>
      <c r="J5555" s="2">
        <v>18625</v>
      </c>
      <c r="K5555" s="2">
        <v>19075</v>
      </c>
      <c r="L5555" t="str">
        <f t="shared" si="172"/>
        <v/>
      </c>
      <c r="M5555" t="str">
        <f>IFERROR(VLOOKUP(A5555,'Статус менеджера'!$A$2:$B$48,2,TRUE),"")</f>
        <v>Продавець малим клієнтам</v>
      </c>
      <c r="N5555" s="2">
        <f t="shared" si="173"/>
        <v>12</v>
      </c>
    </row>
    <row r="5556" spans="1:14" x14ac:dyDescent="0.35">
      <c r="A5556" t="s">
        <v>20</v>
      </c>
      <c r="B5556" t="s">
        <v>114</v>
      </c>
      <c r="C5556" s="1">
        <v>44144</v>
      </c>
      <c r="D5556" t="s">
        <v>122</v>
      </c>
      <c r="E5556" s="3">
        <v>1.137</v>
      </c>
      <c r="F5556" s="4">
        <v>0</v>
      </c>
      <c r="G5556" s="2">
        <v>18435</v>
      </c>
      <c r="H5556" s="2">
        <v>17730</v>
      </c>
      <c r="I5556" s="2">
        <v>18435</v>
      </c>
      <c r="J5556" s="2">
        <v>18625</v>
      </c>
      <c r="K5556" s="2">
        <v>19075</v>
      </c>
      <c r="L5556" t="str">
        <f t="shared" si="172"/>
        <v/>
      </c>
      <c r="M5556" t="str">
        <f>IFERROR(VLOOKUP(A5556,'Статус менеджера'!$A$2:$B$48,2,TRUE),"")</f>
        <v>Продавець малим клієнтам</v>
      </c>
      <c r="N5556" s="2">
        <f t="shared" si="173"/>
        <v>12</v>
      </c>
    </row>
    <row r="5557" spans="1:14" x14ac:dyDescent="0.35">
      <c r="A5557" t="s">
        <v>20</v>
      </c>
      <c r="B5557" t="s">
        <v>114</v>
      </c>
      <c r="C5557" s="1">
        <v>44144</v>
      </c>
      <c r="D5557" t="s">
        <v>116</v>
      </c>
      <c r="E5557" s="3">
        <v>0.74</v>
      </c>
      <c r="F5557" s="4">
        <v>0</v>
      </c>
      <c r="G5557" s="2">
        <v>18435</v>
      </c>
      <c r="H5557" s="2">
        <v>17730</v>
      </c>
      <c r="I5557" s="2">
        <v>18435</v>
      </c>
      <c r="J5557" s="2">
        <v>18625</v>
      </c>
      <c r="K5557" s="2">
        <v>19075</v>
      </c>
      <c r="L5557" t="str">
        <f t="shared" si="172"/>
        <v/>
      </c>
      <c r="M5557" t="str">
        <f>IFERROR(VLOOKUP(A5557,'Статус менеджера'!$A$2:$B$48,2,TRUE),"")</f>
        <v>Продавець малим клієнтам</v>
      </c>
      <c r="N5557" s="2">
        <f t="shared" si="173"/>
        <v>12</v>
      </c>
    </row>
    <row r="5558" spans="1:14" x14ac:dyDescent="0.35">
      <c r="A5558" t="s">
        <v>20</v>
      </c>
      <c r="B5558" t="s">
        <v>114</v>
      </c>
      <c r="C5558" s="1">
        <v>44144</v>
      </c>
      <c r="D5558" t="s">
        <v>116</v>
      </c>
      <c r="E5558" s="3">
        <v>0.64500000000000002</v>
      </c>
      <c r="F5558" s="4">
        <v>0</v>
      </c>
      <c r="G5558" s="2">
        <v>18435</v>
      </c>
      <c r="H5558" s="2">
        <v>17730</v>
      </c>
      <c r="I5558" s="2">
        <v>18435</v>
      </c>
      <c r="J5558" s="2">
        <v>18625</v>
      </c>
      <c r="K5558" s="2">
        <v>19075</v>
      </c>
      <c r="L5558" t="str">
        <f t="shared" si="172"/>
        <v/>
      </c>
      <c r="M5558" t="str">
        <f>IFERROR(VLOOKUP(A5558,'Статус менеджера'!$A$2:$B$48,2,TRUE),"")</f>
        <v>Продавець малим клієнтам</v>
      </c>
      <c r="N5558" s="2">
        <f t="shared" si="173"/>
        <v>12</v>
      </c>
    </row>
    <row r="5559" spans="1:14" x14ac:dyDescent="0.35">
      <c r="A5559" t="s">
        <v>20</v>
      </c>
      <c r="B5559" t="s">
        <v>114</v>
      </c>
      <c r="C5559" s="1">
        <v>44144</v>
      </c>
      <c r="D5559" t="s">
        <v>116</v>
      </c>
      <c r="E5559" s="3">
        <v>6.15</v>
      </c>
      <c r="F5559" s="4">
        <v>0</v>
      </c>
      <c r="G5559" s="2">
        <v>18435</v>
      </c>
      <c r="H5559" s="2">
        <v>17730</v>
      </c>
      <c r="I5559" s="2">
        <v>18435</v>
      </c>
      <c r="J5559" s="2">
        <v>18625</v>
      </c>
      <c r="K5559" s="2">
        <v>19075</v>
      </c>
      <c r="L5559" t="str">
        <f t="shared" si="172"/>
        <v/>
      </c>
      <c r="M5559" t="str">
        <f>IFERROR(VLOOKUP(A5559,'Статус менеджера'!$A$2:$B$48,2,TRUE),"")</f>
        <v>Продавець малим клієнтам</v>
      </c>
      <c r="N5559" s="2">
        <f t="shared" si="173"/>
        <v>12</v>
      </c>
    </row>
    <row r="5560" spans="1:14" x14ac:dyDescent="0.35">
      <c r="A5560" t="s">
        <v>20</v>
      </c>
      <c r="B5560" t="s">
        <v>114</v>
      </c>
      <c r="C5560" s="1">
        <v>44144</v>
      </c>
      <c r="D5560" t="s">
        <v>116</v>
      </c>
      <c r="E5560" s="3">
        <v>6.7949999999999999</v>
      </c>
      <c r="F5560" s="4">
        <v>0</v>
      </c>
      <c r="G5560" s="2">
        <v>18435</v>
      </c>
      <c r="H5560" s="2">
        <v>17730</v>
      </c>
      <c r="I5560" s="2">
        <v>18435</v>
      </c>
      <c r="J5560" s="2">
        <v>18625</v>
      </c>
      <c r="K5560" s="2">
        <v>19075</v>
      </c>
      <c r="L5560" t="str">
        <f t="shared" si="172"/>
        <v/>
      </c>
      <c r="M5560" t="str">
        <f>IFERROR(VLOOKUP(A5560,'Статус менеджера'!$A$2:$B$48,2,TRUE),"")</f>
        <v>Продавець малим клієнтам</v>
      </c>
      <c r="N5560" s="2">
        <f t="shared" si="173"/>
        <v>12</v>
      </c>
    </row>
    <row r="5561" spans="1:14" x14ac:dyDescent="0.35">
      <c r="A5561" t="s">
        <v>20</v>
      </c>
      <c r="B5561" t="s">
        <v>114</v>
      </c>
      <c r="C5561" s="1">
        <v>44144</v>
      </c>
      <c r="D5561" t="s">
        <v>116</v>
      </c>
      <c r="E5561" s="3">
        <v>6.875</v>
      </c>
      <c r="F5561" s="4">
        <v>0</v>
      </c>
      <c r="G5561" s="2">
        <v>18435</v>
      </c>
      <c r="H5561" s="2">
        <v>17730</v>
      </c>
      <c r="I5561" s="2">
        <v>18435</v>
      </c>
      <c r="J5561" s="2">
        <v>18625</v>
      </c>
      <c r="K5561" s="2">
        <v>19075</v>
      </c>
      <c r="L5561" t="str">
        <f t="shared" si="172"/>
        <v/>
      </c>
      <c r="M5561" t="str">
        <f>IFERROR(VLOOKUP(A5561,'Статус менеджера'!$A$2:$B$48,2,TRUE),"")</f>
        <v>Продавець малим клієнтам</v>
      </c>
      <c r="N5561" s="2">
        <f t="shared" si="173"/>
        <v>12</v>
      </c>
    </row>
    <row r="5562" spans="1:14" x14ac:dyDescent="0.35">
      <c r="A5562" t="s">
        <v>20</v>
      </c>
      <c r="B5562" t="s">
        <v>114</v>
      </c>
      <c r="C5562" s="1">
        <v>44144</v>
      </c>
      <c r="D5562" t="s">
        <v>120</v>
      </c>
      <c r="E5562" s="3">
        <v>4.5049999999999999</v>
      </c>
      <c r="F5562" s="4">
        <v>0</v>
      </c>
      <c r="G5562" s="2">
        <v>16950</v>
      </c>
      <c r="H5562" s="2">
        <v>15975</v>
      </c>
      <c r="I5562" s="2">
        <v>16670</v>
      </c>
      <c r="J5562" s="2">
        <v>16950</v>
      </c>
      <c r="K5562" s="2">
        <v>17450</v>
      </c>
      <c r="L5562" t="str">
        <f t="shared" si="172"/>
        <v/>
      </c>
      <c r="M5562" t="str">
        <f>IFERROR(VLOOKUP(A5562,'Статус менеджера'!$A$2:$B$48,2,TRUE),"")</f>
        <v>Продавець малим клієнтам</v>
      </c>
      <c r="N5562" s="2">
        <f t="shared" si="173"/>
        <v>20</v>
      </c>
    </row>
    <row r="5563" spans="1:14" x14ac:dyDescent="0.35">
      <c r="A5563" t="s">
        <v>20</v>
      </c>
      <c r="B5563" t="s">
        <v>114</v>
      </c>
      <c r="C5563" s="1">
        <v>44144</v>
      </c>
      <c r="D5563" t="s">
        <v>124</v>
      </c>
      <c r="E5563" s="3">
        <v>6.88</v>
      </c>
      <c r="F5563" s="4">
        <v>0</v>
      </c>
      <c r="G5563" s="2">
        <v>17625</v>
      </c>
      <c r="H5563" s="2">
        <v>16915</v>
      </c>
      <c r="I5563" s="2">
        <v>17625</v>
      </c>
      <c r="J5563" s="2">
        <v>17905</v>
      </c>
      <c r="K5563" s="2">
        <v>18405</v>
      </c>
      <c r="L5563" t="str">
        <f t="shared" si="172"/>
        <v/>
      </c>
      <c r="M5563" t="str">
        <f>IFERROR(VLOOKUP(A5563,'Статус менеджера'!$A$2:$B$48,2,TRUE),"")</f>
        <v>Продавець малим клієнтам</v>
      </c>
      <c r="N5563" s="2">
        <f t="shared" si="173"/>
        <v>12</v>
      </c>
    </row>
    <row r="5564" spans="1:14" x14ac:dyDescent="0.35">
      <c r="A5564" t="s">
        <v>20</v>
      </c>
      <c r="B5564" t="s">
        <v>114</v>
      </c>
      <c r="C5564" s="1">
        <v>44144</v>
      </c>
      <c r="D5564" t="s">
        <v>124</v>
      </c>
      <c r="E5564" s="3">
        <v>0.625</v>
      </c>
      <c r="F5564" s="4">
        <v>0</v>
      </c>
      <c r="G5564" s="2">
        <v>17625</v>
      </c>
      <c r="H5564" s="2">
        <v>16915</v>
      </c>
      <c r="I5564" s="2">
        <v>17625</v>
      </c>
      <c r="J5564" s="2">
        <v>17905</v>
      </c>
      <c r="K5564" s="2">
        <v>18405</v>
      </c>
      <c r="L5564" t="str">
        <f t="shared" si="172"/>
        <v/>
      </c>
      <c r="M5564" t="str">
        <f>IFERROR(VLOOKUP(A5564,'Статус менеджера'!$A$2:$B$48,2,TRUE),"")</f>
        <v>Продавець малим клієнтам</v>
      </c>
      <c r="N5564" s="2">
        <f t="shared" si="173"/>
        <v>12</v>
      </c>
    </row>
    <row r="5565" spans="1:14" x14ac:dyDescent="0.35">
      <c r="A5565" t="s">
        <v>20</v>
      </c>
      <c r="B5565" t="s">
        <v>114</v>
      </c>
      <c r="C5565" s="1">
        <v>44144</v>
      </c>
      <c r="D5565" t="s">
        <v>124</v>
      </c>
      <c r="E5565" s="3">
        <v>0.33500000000000002</v>
      </c>
      <c r="F5565" s="4">
        <v>0</v>
      </c>
      <c r="G5565" s="2">
        <v>17625</v>
      </c>
      <c r="H5565" s="2">
        <v>16915</v>
      </c>
      <c r="I5565" s="2">
        <v>17625</v>
      </c>
      <c r="J5565" s="2">
        <v>17905</v>
      </c>
      <c r="K5565" s="2">
        <v>18405</v>
      </c>
      <c r="L5565" t="str">
        <f t="shared" si="172"/>
        <v/>
      </c>
      <c r="M5565" t="str">
        <f>IFERROR(VLOOKUP(A5565,'Статус менеджера'!$A$2:$B$48,2,TRUE),"")</f>
        <v>Продавець малим клієнтам</v>
      </c>
      <c r="N5565" s="2">
        <f t="shared" si="173"/>
        <v>12</v>
      </c>
    </row>
    <row r="5566" spans="1:14" x14ac:dyDescent="0.35">
      <c r="A5566" t="s">
        <v>20</v>
      </c>
      <c r="B5566" t="s">
        <v>114</v>
      </c>
      <c r="C5566" s="1">
        <v>44144</v>
      </c>
      <c r="D5566" t="s">
        <v>124</v>
      </c>
      <c r="E5566" s="3">
        <v>14.494</v>
      </c>
      <c r="F5566" s="4">
        <v>0</v>
      </c>
      <c r="G5566" s="2">
        <v>17625</v>
      </c>
      <c r="H5566" s="2">
        <v>16915</v>
      </c>
      <c r="I5566" s="2">
        <v>17625</v>
      </c>
      <c r="J5566" s="2">
        <v>17905</v>
      </c>
      <c r="K5566" s="2">
        <v>18405</v>
      </c>
      <c r="L5566" t="str">
        <f t="shared" si="172"/>
        <v/>
      </c>
      <c r="M5566" t="str">
        <f>IFERROR(VLOOKUP(A5566,'Статус менеджера'!$A$2:$B$48,2,TRUE),"")</f>
        <v>Продавець малим клієнтам</v>
      </c>
      <c r="N5566" s="2">
        <f t="shared" si="173"/>
        <v>12</v>
      </c>
    </row>
    <row r="5567" spans="1:14" x14ac:dyDescent="0.35">
      <c r="A5567" t="s">
        <v>20</v>
      </c>
      <c r="B5567" t="s">
        <v>114</v>
      </c>
      <c r="C5567" s="1">
        <v>44144</v>
      </c>
      <c r="D5567" t="s">
        <v>124</v>
      </c>
      <c r="E5567" s="3">
        <v>0.23100000000000001</v>
      </c>
      <c r="F5567" s="4">
        <v>0</v>
      </c>
      <c r="G5567" s="2">
        <v>17625</v>
      </c>
      <c r="H5567" s="2">
        <v>16915</v>
      </c>
      <c r="I5567" s="2">
        <v>17625</v>
      </c>
      <c r="J5567" s="2">
        <v>17905</v>
      </c>
      <c r="K5567" s="2">
        <v>18405</v>
      </c>
      <c r="L5567" t="str">
        <f t="shared" si="172"/>
        <v/>
      </c>
      <c r="M5567" t="str">
        <f>IFERROR(VLOOKUP(A5567,'Статус менеджера'!$A$2:$B$48,2,TRUE),"")</f>
        <v>Продавець малим клієнтам</v>
      </c>
      <c r="N5567" s="2">
        <f t="shared" si="173"/>
        <v>12</v>
      </c>
    </row>
    <row r="5568" spans="1:14" x14ac:dyDescent="0.35">
      <c r="A5568" t="s">
        <v>20</v>
      </c>
      <c r="B5568" t="s">
        <v>114</v>
      </c>
      <c r="C5568" s="1">
        <v>44144</v>
      </c>
      <c r="D5568" t="s">
        <v>120</v>
      </c>
      <c r="E5568" s="3">
        <v>6.06</v>
      </c>
      <c r="F5568" s="4">
        <v>0</v>
      </c>
      <c r="G5568" s="2">
        <v>16945</v>
      </c>
      <c r="H5568" s="2">
        <v>15975</v>
      </c>
      <c r="I5568" s="2">
        <v>16665</v>
      </c>
      <c r="J5568" s="2">
        <v>16950</v>
      </c>
      <c r="K5568" s="2">
        <v>17450</v>
      </c>
      <c r="L5568" t="str">
        <f t="shared" si="172"/>
        <v/>
      </c>
      <c r="M5568" t="str">
        <f>IFERROR(VLOOKUP(A5568,'Статус менеджера'!$A$2:$B$48,2,TRUE),"")</f>
        <v>Продавець малим клієнтам</v>
      </c>
      <c r="N5568" s="2">
        <f t="shared" si="173"/>
        <v>19.859649122807017</v>
      </c>
    </row>
    <row r="5569" spans="1:14" x14ac:dyDescent="0.35">
      <c r="A5569" t="s">
        <v>20</v>
      </c>
      <c r="B5569" t="s">
        <v>114</v>
      </c>
      <c r="C5569" s="1">
        <v>44144</v>
      </c>
      <c r="D5569" t="s">
        <v>131</v>
      </c>
      <c r="E5569" s="3">
        <v>5.97</v>
      </c>
      <c r="F5569" s="4">
        <v>0</v>
      </c>
      <c r="G5569" s="2">
        <v>20455</v>
      </c>
      <c r="H5569" s="2">
        <v>19710</v>
      </c>
      <c r="I5569" s="2">
        <v>20455</v>
      </c>
      <c r="J5569" s="2">
        <v>20645</v>
      </c>
      <c r="K5569" s="2">
        <v>21095</v>
      </c>
      <c r="L5569" t="str">
        <f t="shared" si="172"/>
        <v/>
      </c>
      <c r="M5569" t="str">
        <f>IFERROR(VLOOKUP(A5569,'Статус менеджера'!$A$2:$B$48,2,TRUE),"")</f>
        <v>Продавець малим клієнтам</v>
      </c>
      <c r="N5569" s="2">
        <f t="shared" si="173"/>
        <v>12</v>
      </c>
    </row>
    <row r="5570" spans="1:14" x14ac:dyDescent="0.35">
      <c r="A5570" t="s">
        <v>20</v>
      </c>
      <c r="B5570" t="s">
        <v>114</v>
      </c>
      <c r="C5570" s="1">
        <v>44144</v>
      </c>
      <c r="D5570" t="s">
        <v>116</v>
      </c>
      <c r="E5570" s="3">
        <v>6.8449999999999998</v>
      </c>
      <c r="F5570" s="4">
        <v>0</v>
      </c>
      <c r="G5570" s="2">
        <v>18435</v>
      </c>
      <c r="H5570" s="2">
        <v>17730</v>
      </c>
      <c r="I5570" s="2">
        <v>18435</v>
      </c>
      <c r="J5570" s="2">
        <v>18625</v>
      </c>
      <c r="K5570" s="2">
        <v>19075</v>
      </c>
      <c r="L5570" t="str">
        <f t="shared" ref="L5570:L5633" si="174">IFERROR(IF(AND(M5570="Продавець малим клієнтам", OR(B5570="Східний регіон", B5570="Західний регіон", B5570="Північний регіон", B5570="Південний регіон", B5570="Центральний регіон", B5570="Будівництво", B5570="Дистрибуція роздріб")), E5570*N5570, ""),"")</f>
        <v/>
      </c>
      <c r="M5570" t="str">
        <f>IFERROR(VLOOKUP(A5570,'Статус менеджера'!$A$2:$B$48,2,TRUE),"")</f>
        <v>Продавець малим клієнтам</v>
      </c>
      <c r="N5570" s="2">
        <f t="shared" ref="N5570:N5633" si="175">IFERROR(IF(G5570 &lt;= H5570, 8,
    IF(G5570 &lt;= I5570, 8 + (G5570 - H5570) * (12 - 8) / (I5570 - H5570),
       IF(G5570 &lt;= J5570, 12 + (G5570 - I5570) * (20 - 12) / (J5570 - I5570),
          IF(G5570 &lt;= K5570, 20 + (G5570 - J5570) * (30 - 20) / (K5570 - J5570),
             30)))),"")</f>
        <v>12</v>
      </c>
    </row>
    <row r="5571" spans="1:14" x14ac:dyDescent="0.35">
      <c r="A5571" t="s">
        <v>20</v>
      </c>
      <c r="B5571" t="s">
        <v>114</v>
      </c>
      <c r="C5571" s="1">
        <v>44144</v>
      </c>
      <c r="D5571" t="s">
        <v>116</v>
      </c>
      <c r="E5571" s="3">
        <v>7.6</v>
      </c>
      <c r="F5571" s="4">
        <v>0</v>
      </c>
      <c r="G5571" s="2">
        <v>18435</v>
      </c>
      <c r="H5571" s="2">
        <v>17730</v>
      </c>
      <c r="I5571" s="2">
        <v>18435</v>
      </c>
      <c r="J5571" s="2">
        <v>18625</v>
      </c>
      <c r="K5571" s="2">
        <v>19075</v>
      </c>
      <c r="L5571" t="str">
        <f t="shared" si="174"/>
        <v/>
      </c>
      <c r="M5571" t="str">
        <f>IFERROR(VLOOKUP(A5571,'Статус менеджера'!$A$2:$B$48,2,TRUE),"")</f>
        <v>Продавець малим клієнтам</v>
      </c>
      <c r="N5571" s="2">
        <f t="shared" si="175"/>
        <v>12</v>
      </c>
    </row>
    <row r="5572" spans="1:14" x14ac:dyDescent="0.35">
      <c r="A5572" t="s">
        <v>20</v>
      </c>
      <c r="B5572" t="s">
        <v>114</v>
      </c>
      <c r="C5572" s="1">
        <v>44144</v>
      </c>
      <c r="D5572" t="s">
        <v>116</v>
      </c>
      <c r="E5572" s="3">
        <v>7.28</v>
      </c>
      <c r="F5572" s="4">
        <v>0</v>
      </c>
      <c r="G5572" s="2">
        <v>18435</v>
      </c>
      <c r="H5572" s="2">
        <v>17730</v>
      </c>
      <c r="I5572" s="2">
        <v>18435</v>
      </c>
      <c r="J5572" s="2">
        <v>18625</v>
      </c>
      <c r="K5572" s="2">
        <v>19075</v>
      </c>
      <c r="L5572" t="str">
        <f t="shared" si="174"/>
        <v/>
      </c>
      <c r="M5572" t="str">
        <f>IFERROR(VLOOKUP(A5572,'Статус менеджера'!$A$2:$B$48,2,TRUE),"")</f>
        <v>Продавець малим клієнтам</v>
      </c>
      <c r="N5572" s="2">
        <f t="shared" si="175"/>
        <v>12</v>
      </c>
    </row>
    <row r="5573" spans="1:14" x14ac:dyDescent="0.35">
      <c r="A5573" t="s">
        <v>20</v>
      </c>
      <c r="B5573" t="s">
        <v>114</v>
      </c>
      <c r="C5573" s="1">
        <v>44144</v>
      </c>
      <c r="D5573" t="s">
        <v>116</v>
      </c>
      <c r="E5573" s="3">
        <v>6.1</v>
      </c>
      <c r="F5573" s="4">
        <v>0</v>
      </c>
      <c r="G5573" s="2">
        <v>18435</v>
      </c>
      <c r="H5573" s="2">
        <v>17730</v>
      </c>
      <c r="I5573" s="2">
        <v>18435</v>
      </c>
      <c r="J5573" s="2">
        <v>18625</v>
      </c>
      <c r="K5573" s="2">
        <v>19075</v>
      </c>
      <c r="L5573" t="str">
        <f t="shared" si="174"/>
        <v/>
      </c>
      <c r="M5573" t="str">
        <f>IFERROR(VLOOKUP(A5573,'Статус менеджера'!$A$2:$B$48,2,TRUE),"")</f>
        <v>Продавець малим клієнтам</v>
      </c>
      <c r="N5573" s="2">
        <f t="shared" si="175"/>
        <v>12</v>
      </c>
    </row>
    <row r="5574" spans="1:14" x14ac:dyDescent="0.35">
      <c r="A5574" t="s">
        <v>20</v>
      </c>
      <c r="B5574" t="s">
        <v>114</v>
      </c>
      <c r="C5574" s="1">
        <v>44144</v>
      </c>
      <c r="D5574" t="s">
        <v>116</v>
      </c>
      <c r="E5574" s="3">
        <v>6.0650000000000004</v>
      </c>
      <c r="F5574" s="4">
        <v>0</v>
      </c>
      <c r="G5574" s="2">
        <v>18435</v>
      </c>
      <c r="H5574" s="2">
        <v>17730</v>
      </c>
      <c r="I5574" s="2">
        <v>18435</v>
      </c>
      <c r="J5574" s="2">
        <v>18625</v>
      </c>
      <c r="K5574" s="2">
        <v>19075</v>
      </c>
      <c r="L5574" t="str">
        <f t="shared" si="174"/>
        <v/>
      </c>
      <c r="M5574" t="str">
        <f>IFERROR(VLOOKUP(A5574,'Статус менеджера'!$A$2:$B$48,2,TRUE),"")</f>
        <v>Продавець малим клієнтам</v>
      </c>
      <c r="N5574" s="2">
        <f t="shared" si="175"/>
        <v>12</v>
      </c>
    </row>
    <row r="5575" spans="1:14" x14ac:dyDescent="0.35">
      <c r="A5575" t="s">
        <v>24</v>
      </c>
      <c r="B5575" t="s">
        <v>232</v>
      </c>
      <c r="C5575" s="1">
        <v>44154</v>
      </c>
      <c r="D5575" t="s">
        <v>131</v>
      </c>
      <c r="E5575" s="3">
        <v>5.33</v>
      </c>
      <c r="F5575" s="4">
        <v>0</v>
      </c>
      <c r="G5575" s="2">
        <v>21419.7</v>
      </c>
      <c r="H5575" s="2">
        <v>19180</v>
      </c>
      <c r="I5575" s="2">
        <v>19925</v>
      </c>
      <c r="J5575" s="2">
        <v>20115</v>
      </c>
      <c r="K5575" s="2">
        <v>20565</v>
      </c>
      <c r="L5575" t="str">
        <f t="shared" si="174"/>
        <v/>
      </c>
      <c r="M5575" t="str">
        <f>IFERROR(VLOOKUP(A5575,'Статус менеджера'!$A$2:$B$48,2,TRUE),"")</f>
        <v/>
      </c>
      <c r="N5575" s="2">
        <f t="shared" si="175"/>
        <v>30</v>
      </c>
    </row>
    <row r="5576" spans="1:14" x14ac:dyDescent="0.35">
      <c r="A5576" t="s">
        <v>24</v>
      </c>
      <c r="B5576" t="s">
        <v>232</v>
      </c>
      <c r="C5576" s="1">
        <v>44154</v>
      </c>
      <c r="D5576" t="s">
        <v>131</v>
      </c>
      <c r="E5576" s="3">
        <v>5.31</v>
      </c>
      <c r="F5576" s="4">
        <v>0</v>
      </c>
      <c r="G5576" s="2">
        <v>21419.7</v>
      </c>
      <c r="H5576" s="2">
        <v>19180</v>
      </c>
      <c r="I5576" s="2">
        <v>19925</v>
      </c>
      <c r="J5576" s="2">
        <v>20115</v>
      </c>
      <c r="K5576" s="2">
        <v>20565</v>
      </c>
      <c r="L5576" t="str">
        <f t="shared" si="174"/>
        <v/>
      </c>
      <c r="M5576" t="str">
        <f>IFERROR(VLOOKUP(A5576,'Статус менеджера'!$A$2:$B$48,2,TRUE),"")</f>
        <v/>
      </c>
      <c r="N5576" s="2">
        <f t="shared" si="175"/>
        <v>30</v>
      </c>
    </row>
    <row r="5577" spans="1:14" x14ac:dyDescent="0.35">
      <c r="A5577" t="s">
        <v>24</v>
      </c>
      <c r="B5577" t="s">
        <v>232</v>
      </c>
      <c r="C5577" s="1">
        <v>44154</v>
      </c>
      <c r="D5577" t="s">
        <v>131</v>
      </c>
      <c r="E5577" s="3">
        <v>5.33</v>
      </c>
      <c r="F5577" s="4">
        <v>0</v>
      </c>
      <c r="G5577" s="2">
        <v>21419.7</v>
      </c>
      <c r="H5577" s="2">
        <v>19180</v>
      </c>
      <c r="I5577" s="2">
        <v>19925</v>
      </c>
      <c r="J5577" s="2">
        <v>20115</v>
      </c>
      <c r="K5577" s="2">
        <v>20565</v>
      </c>
      <c r="L5577" t="str">
        <f t="shared" si="174"/>
        <v/>
      </c>
      <c r="M5577" t="str">
        <f>IFERROR(VLOOKUP(A5577,'Статус менеджера'!$A$2:$B$48,2,TRUE),"")</f>
        <v/>
      </c>
      <c r="N5577" s="2">
        <f t="shared" si="175"/>
        <v>30</v>
      </c>
    </row>
    <row r="5578" spans="1:14" x14ac:dyDescent="0.35">
      <c r="A5578" t="s">
        <v>24</v>
      </c>
      <c r="B5578" t="s">
        <v>232</v>
      </c>
      <c r="C5578" s="1">
        <v>44154</v>
      </c>
      <c r="D5578" t="s">
        <v>131</v>
      </c>
      <c r="E5578" s="3">
        <v>5.31</v>
      </c>
      <c r="F5578" s="4">
        <v>0</v>
      </c>
      <c r="G5578" s="2">
        <v>21419.7</v>
      </c>
      <c r="H5578" s="2">
        <v>19180</v>
      </c>
      <c r="I5578" s="2">
        <v>19925</v>
      </c>
      <c r="J5578" s="2">
        <v>20115</v>
      </c>
      <c r="K5578" s="2">
        <v>20565</v>
      </c>
      <c r="L5578" t="str">
        <f t="shared" si="174"/>
        <v/>
      </c>
      <c r="M5578" t="str">
        <f>IFERROR(VLOOKUP(A5578,'Статус менеджера'!$A$2:$B$48,2,TRUE),"")</f>
        <v/>
      </c>
      <c r="N5578" s="2">
        <f t="shared" si="175"/>
        <v>30</v>
      </c>
    </row>
    <row r="5579" spans="1:14" x14ac:dyDescent="0.35">
      <c r="A5579" t="s">
        <v>24</v>
      </c>
      <c r="B5579" t="s">
        <v>232</v>
      </c>
      <c r="C5579" s="1">
        <v>44154</v>
      </c>
      <c r="D5579" t="s">
        <v>131</v>
      </c>
      <c r="E5579" s="3">
        <v>4.76</v>
      </c>
      <c r="F5579" s="4">
        <v>0</v>
      </c>
      <c r="G5579" s="2">
        <v>21419.7</v>
      </c>
      <c r="H5579" s="2">
        <v>19180</v>
      </c>
      <c r="I5579" s="2">
        <v>19925</v>
      </c>
      <c r="J5579" s="2">
        <v>20115</v>
      </c>
      <c r="K5579" s="2">
        <v>20565</v>
      </c>
      <c r="L5579" t="str">
        <f t="shared" si="174"/>
        <v/>
      </c>
      <c r="M5579" t="str">
        <f>IFERROR(VLOOKUP(A5579,'Статус менеджера'!$A$2:$B$48,2,TRUE),"")</f>
        <v/>
      </c>
      <c r="N5579" s="2">
        <f t="shared" si="175"/>
        <v>30</v>
      </c>
    </row>
    <row r="5580" spans="1:14" x14ac:dyDescent="0.35">
      <c r="A5580" t="s">
        <v>24</v>
      </c>
      <c r="B5580" t="s">
        <v>232</v>
      </c>
      <c r="C5580" s="1">
        <v>44154</v>
      </c>
      <c r="D5580" t="s">
        <v>131</v>
      </c>
      <c r="E5580" s="3">
        <v>5.34</v>
      </c>
      <c r="F5580" s="4">
        <v>0</v>
      </c>
      <c r="G5580" s="2">
        <v>21419.7</v>
      </c>
      <c r="H5580" s="2">
        <v>19180</v>
      </c>
      <c r="I5580" s="2">
        <v>19925</v>
      </c>
      <c r="J5580" s="2">
        <v>20115</v>
      </c>
      <c r="K5580" s="2">
        <v>20565</v>
      </c>
      <c r="L5580" t="str">
        <f t="shared" si="174"/>
        <v/>
      </c>
      <c r="M5580" t="str">
        <f>IFERROR(VLOOKUP(A5580,'Статус менеджера'!$A$2:$B$48,2,TRUE),"")</f>
        <v/>
      </c>
      <c r="N5580" s="2">
        <f t="shared" si="175"/>
        <v>30</v>
      </c>
    </row>
    <row r="5581" spans="1:14" x14ac:dyDescent="0.35">
      <c r="A5581" t="s">
        <v>24</v>
      </c>
      <c r="B5581" t="s">
        <v>232</v>
      </c>
      <c r="C5581" s="1">
        <v>44154</v>
      </c>
      <c r="D5581" t="s">
        <v>131</v>
      </c>
      <c r="E5581" s="3">
        <v>5.41</v>
      </c>
      <c r="F5581" s="4">
        <v>0</v>
      </c>
      <c r="G5581" s="2">
        <v>21419.7</v>
      </c>
      <c r="H5581" s="2">
        <v>19180</v>
      </c>
      <c r="I5581" s="2">
        <v>19925</v>
      </c>
      <c r="J5581" s="2">
        <v>20115</v>
      </c>
      <c r="K5581" s="2">
        <v>20565</v>
      </c>
      <c r="L5581" t="str">
        <f t="shared" si="174"/>
        <v/>
      </c>
      <c r="M5581" t="str">
        <f>IFERROR(VLOOKUP(A5581,'Статус менеджера'!$A$2:$B$48,2,TRUE),"")</f>
        <v/>
      </c>
      <c r="N5581" s="2">
        <f t="shared" si="175"/>
        <v>30</v>
      </c>
    </row>
    <row r="5582" spans="1:14" x14ac:dyDescent="0.35">
      <c r="A5582" t="s">
        <v>24</v>
      </c>
      <c r="B5582" t="s">
        <v>232</v>
      </c>
      <c r="C5582" s="1">
        <v>44154</v>
      </c>
      <c r="D5582" t="s">
        <v>131</v>
      </c>
      <c r="E5582" s="3">
        <v>5.32</v>
      </c>
      <c r="F5582" s="4">
        <v>0</v>
      </c>
      <c r="G5582" s="2">
        <v>21419.7</v>
      </c>
      <c r="H5582" s="2">
        <v>19180</v>
      </c>
      <c r="I5582" s="2">
        <v>19925</v>
      </c>
      <c r="J5582" s="2">
        <v>20115</v>
      </c>
      <c r="K5582" s="2">
        <v>20565</v>
      </c>
      <c r="L5582" t="str">
        <f t="shared" si="174"/>
        <v/>
      </c>
      <c r="M5582" t="str">
        <f>IFERROR(VLOOKUP(A5582,'Статус менеджера'!$A$2:$B$48,2,TRUE),"")</f>
        <v/>
      </c>
      <c r="N5582" s="2">
        <f t="shared" si="175"/>
        <v>30</v>
      </c>
    </row>
    <row r="5583" spans="1:14" x14ac:dyDescent="0.35">
      <c r="A5583" t="s">
        <v>24</v>
      </c>
      <c r="B5583" t="s">
        <v>232</v>
      </c>
      <c r="C5583" s="1">
        <v>44154</v>
      </c>
      <c r="D5583" t="s">
        <v>131</v>
      </c>
      <c r="E5583" s="3">
        <v>4.2350000000000003</v>
      </c>
      <c r="F5583" s="4">
        <v>0</v>
      </c>
      <c r="G5583" s="2">
        <v>21419.7</v>
      </c>
      <c r="H5583" s="2">
        <v>19180</v>
      </c>
      <c r="I5583" s="2">
        <v>19925</v>
      </c>
      <c r="J5583" s="2">
        <v>20115</v>
      </c>
      <c r="K5583" s="2">
        <v>20565</v>
      </c>
      <c r="L5583" t="str">
        <f t="shared" si="174"/>
        <v/>
      </c>
      <c r="M5583" t="str">
        <f>IFERROR(VLOOKUP(A5583,'Статус менеджера'!$A$2:$B$48,2,TRUE),"")</f>
        <v/>
      </c>
      <c r="N5583" s="2">
        <f t="shared" si="175"/>
        <v>30</v>
      </c>
    </row>
    <row r="5584" spans="1:14" x14ac:dyDescent="0.35">
      <c r="A5584" t="s">
        <v>24</v>
      </c>
      <c r="B5584" t="s">
        <v>232</v>
      </c>
      <c r="C5584" s="1">
        <v>44154</v>
      </c>
      <c r="D5584" t="s">
        <v>131</v>
      </c>
      <c r="E5584" s="3">
        <v>6.5049999999999999</v>
      </c>
      <c r="F5584" s="4">
        <v>0</v>
      </c>
      <c r="G5584" s="2">
        <v>21419.7</v>
      </c>
      <c r="H5584" s="2">
        <v>19180</v>
      </c>
      <c r="I5584" s="2">
        <v>19925</v>
      </c>
      <c r="J5584" s="2">
        <v>20115</v>
      </c>
      <c r="K5584" s="2">
        <v>20565</v>
      </c>
      <c r="L5584" t="str">
        <f t="shared" si="174"/>
        <v/>
      </c>
      <c r="M5584" t="str">
        <f>IFERROR(VLOOKUP(A5584,'Статус менеджера'!$A$2:$B$48,2,TRUE),"")</f>
        <v/>
      </c>
      <c r="N5584" s="2">
        <f t="shared" si="175"/>
        <v>30</v>
      </c>
    </row>
    <row r="5585" spans="1:14" x14ac:dyDescent="0.35">
      <c r="A5585" t="s">
        <v>24</v>
      </c>
      <c r="B5585" t="s">
        <v>232</v>
      </c>
      <c r="C5585" s="1">
        <v>44154</v>
      </c>
      <c r="D5585" t="s">
        <v>131</v>
      </c>
      <c r="E5585" s="3">
        <v>5.9349999999999996</v>
      </c>
      <c r="F5585" s="4">
        <v>0</v>
      </c>
      <c r="G5585" s="2">
        <v>21419.7</v>
      </c>
      <c r="H5585" s="2">
        <v>19180</v>
      </c>
      <c r="I5585" s="2">
        <v>19925</v>
      </c>
      <c r="J5585" s="2">
        <v>20115</v>
      </c>
      <c r="K5585" s="2">
        <v>20565</v>
      </c>
      <c r="L5585" t="str">
        <f t="shared" si="174"/>
        <v/>
      </c>
      <c r="M5585" t="str">
        <f>IFERROR(VLOOKUP(A5585,'Статус менеджера'!$A$2:$B$48,2,TRUE),"")</f>
        <v/>
      </c>
      <c r="N5585" s="2">
        <f t="shared" si="175"/>
        <v>30</v>
      </c>
    </row>
    <row r="5586" spans="1:14" x14ac:dyDescent="0.35">
      <c r="A5586" t="s">
        <v>24</v>
      </c>
      <c r="B5586" t="s">
        <v>232</v>
      </c>
      <c r="C5586" s="1">
        <v>44154</v>
      </c>
      <c r="D5586" t="s">
        <v>131</v>
      </c>
      <c r="E5586" s="3">
        <v>6.5</v>
      </c>
      <c r="F5586" s="4">
        <v>0</v>
      </c>
      <c r="G5586" s="2">
        <v>21419.7</v>
      </c>
      <c r="H5586" s="2">
        <v>19180</v>
      </c>
      <c r="I5586" s="2">
        <v>19925</v>
      </c>
      <c r="J5586" s="2">
        <v>20115</v>
      </c>
      <c r="K5586" s="2">
        <v>20565</v>
      </c>
      <c r="L5586" t="str">
        <f t="shared" si="174"/>
        <v/>
      </c>
      <c r="M5586" t="str">
        <f>IFERROR(VLOOKUP(A5586,'Статус менеджера'!$A$2:$B$48,2,TRUE),"")</f>
        <v/>
      </c>
      <c r="N5586" s="2">
        <f t="shared" si="175"/>
        <v>30</v>
      </c>
    </row>
    <row r="5587" spans="1:14" x14ac:dyDescent="0.35">
      <c r="A5587" t="s">
        <v>10</v>
      </c>
      <c r="B5587" t="s">
        <v>234</v>
      </c>
      <c r="C5587" s="1">
        <v>44159</v>
      </c>
      <c r="D5587" t="s">
        <v>122</v>
      </c>
      <c r="E5587" s="3">
        <v>20.466000000000001</v>
      </c>
      <c r="F5587" s="4">
        <v>0</v>
      </c>
      <c r="G5587" s="2">
        <v>17365.400000000001</v>
      </c>
      <c r="H5587" s="2">
        <v>17365</v>
      </c>
      <c r="I5587" s="2">
        <v>18070</v>
      </c>
      <c r="J5587" s="2">
        <v>18260</v>
      </c>
      <c r="K5587" s="2">
        <v>18710</v>
      </c>
      <c r="L5587" t="str">
        <f t="shared" si="174"/>
        <v/>
      </c>
      <c r="M5587" t="str">
        <f>IFERROR(VLOOKUP(A5587,'Статус менеджера'!$A$2:$B$48,2,TRUE),"")</f>
        <v/>
      </c>
      <c r="N5587" s="2">
        <f t="shared" si="175"/>
        <v>8.002269503546108</v>
      </c>
    </row>
    <row r="5588" spans="1:14" x14ac:dyDescent="0.35">
      <c r="A5588" t="s">
        <v>10</v>
      </c>
      <c r="B5588" t="s">
        <v>234</v>
      </c>
      <c r="C5588" s="1">
        <v>44159</v>
      </c>
      <c r="D5588" t="s">
        <v>122</v>
      </c>
      <c r="E5588" s="3">
        <v>22.72</v>
      </c>
      <c r="F5588" s="4">
        <v>0</v>
      </c>
      <c r="G5588" s="2">
        <v>17365.400000000001</v>
      </c>
      <c r="H5588" s="2">
        <v>17365</v>
      </c>
      <c r="I5588" s="2">
        <v>18070</v>
      </c>
      <c r="J5588" s="2">
        <v>18260</v>
      </c>
      <c r="K5588" s="2">
        <v>18710</v>
      </c>
      <c r="L5588" t="str">
        <f t="shared" si="174"/>
        <v/>
      </c>
      <c r="M5588" t="str">
        <f>IFERROR(VLOOKUP(A5588,'Статус менеджера'!$A$2:$B$48,2,TRUE),"")</f>
        <v/>
      </c>
      <c r="N5588" s="2">
        <f t="shared" si="175"/>
        <v>8.002269503546108</v>
      </c>
    </row>
    <row r="5589" spans="1:14" x14ac:dyDescent="0.35">
      <c r="A5589" t="s">
        <v>10</v>
      </c>
      <c r="B5589" t="s">
        <v>234</v>
      </c>
      <c r="C5589" s="1">
        <v>44159</v>
      </c>
      <c r="D5589" t="s">
        <v>122</v>
      </c>
      <c r="E5589" s="3">
        <v>22.01</v>
      </c>
      <c r="F5589" s="4">
        <v>0</v>
      </c>
      <c r="G5589" s="2">
        <v>20448.400000000001</v>
      </c>
      <c r="H5589" s="2">
        <v>19055</v>
      </c>
      <c r="I5589" s="2">
        <v>19760</v>
      </c>
      <c r="J5589" s="2">
        <v>19950</v>
      </c>
      <c r="K5589" s="2">
        <v>20400</v>
      </c>
      <c r="L5589" t="str">
        <f t="shared" si="174"/>
        <v/>
      </c>
      <c r="M5589" t="str">
        <f>IFERROR(VLOOKUP(A5589,'Статус менеджера'!$A$2:$B$48,2,TRUE),"")</f>
        <v/>
      </c>
      <c r="N5589" s="2">
        <f t="shared" si="175"/>
        <v>30</v>
      </c>
    </row>
    <row r="5590" spans="1:14" x14ac:dyDescent="0.35">
      <c r="A5590" t="s">
        <v>112</v>
      </c>
      <c r="B5590" t="s">
        <v>237</v>
      </c>
      <c r="C5590" s="1">
        <v>44165</v>
      </c>
      <c r="D5590" t="s">
        <v>158</v>
      </c>
      <c r="E5590" s="3">
        <v>0</v>
      </c>
      <c r="F5590" s="4">
        <v>0</v>
      </c>
      <c r="G5590" s="2">
        <v>5</v>
      </c>
      <c r="H5590" s="2" t="e">
        <v>#N/A</v>
      </c>
      <c r="I5590" s="2" t="e">
        <v>#N/A</v>
      </c>
      <c r="J5590" s="2" t="e">
        <v>#N/A</v>
      </c>
      <c r="K5590" s="2" t="e">
        <v>#N/A</v>
      </c>
      <c r="L5590" t="str">
        <f t="shared" si="174"/>
        <v/>
      </c>
      <c r="M5590" t="str">
        <f>IFERROR(VLOOKUP(A5590,'Статус менеджера'!$A$2:$B$48,2,TRUE),"")</f>
        <v/>
      </c>
      <c r="N5590" s="2">
        <v>0</v>
      </c>
    </row>
    <row r="5591" spans="1:14" x14ac:dyDescent="0.35">
      <c r="A5591" t="s">
        <v>17</v>
      </c>
      <c r="B5591" t="s">
        <v>225</v>
      </c>
      <c r="C5591" s="1">
        <v>44137</v>
      </c>
      <c r="D5591" t="s">
        <v>122</v>
      </c>
      <c r="E5591" s="3">
        <v>0.214</v>
      </c>
      <c r="F5591" s="4">
        <v>0</v>
      </c>
      <c r="G5591" s="2">
        <v>19445</v>
      </c>
      <c r="H5591" s="2">
        <v>18550</v>
      </c>
      <c r="I5591" s="2">
        <v>19095</v>
      </c>
      <c r="J5591" s="2">
        <v>19445</v>
      </c>
      <c r="K5591" s="2">
        <v>19895</v>
      </c>
      <c r="L5591">
        <f t="shared" si="174"/>
        <v>4.28</v>
      </c>
      <c r="M5591" t="str">
        <f>IFERROR(VLOOKUP(A5591,'Статус менеджера'!$A$2:$B$48,2,TRUE),"")</f>
        <v>Продавець малим клієнтам</v>
      </c>
      <c r="N5591" s="2">
        <f t="shared" si="175"/>
        <v>20</v>
      </c>
    </row>
    <row r="5592" spans="1:14" x14ac:dyDescent="0.35">
      <c r="A5592" t="s">
        <v>17</v>
      </c>
      <c r="B5592" t="s">
        <v>225</v>
      </c>
      <c r="C5592" s="1">
        <v>44137</v>
      </c>
      <c r="D5592" t="s">
        <v>118</v>
      </c>
      <c r="E5592" s="3">
        <v>0</v>
      </c>
      <c r="F5592" s="4">
        <v>0</v>
      </c>
      <c r="G5592" s="2">
        <v>22</v>
      </c>
      <c r="H5592" s="2" t="e">
        <v>#N/A</v>
      </c>
      <c r="I5592" s="2" t="e">
        <v>#N/A</v>
      </c>
      <c r="J5592" s="2" t="e">
        <v>#N/A</v>
      </c>
      <c r="K5592" s="2" t="e">
        <v>#N/A</v>
      </c>
      <c r="L5592" t="str">
        <f t="shared" si="174"/>
        <v/>
      </c>
      <c r="M5592" t="str">
        <f>IFERROR(VLOOKUP(A5592,'Статус менеджера'!$A$2:$B$48,2,TRUE),"")</f>
        <v>Продавець малим клієнтам</v>
      </c>
      <c r="N5592" s="2" t="str">
        <f t="shared" si="175"/>
        <v/>
      </c>
    </row>
    <row r="5593" spans="1:14" x14ac:dyDescent="0.35">
      <c r="A5593" t="s">
        <v>93</v>
      </c>
      <c r="B5593" t="s">
        <v>225</v>
      </c>
      <c r="C5593" s="1">
        <v>44138</v>
      </c>
      <c r="D5593" t="s">
        <v>126</v>
      </c>
      <c r="E5593" s="3">
        <v>0.245</v>
      </c>
      <c r="F5593" s="4">
        <v>0</v>
      </c>
      <c r="G5593" s="2">
        <v>24140</v>
      </c>
      <c r="H5593" s="2">
        <v>22700</v>
      </c>
      <c r="I5593" s="2">
        <v>23495</v>
      </c>
      <c r="J5593" s="2">
        <v>23690</v>
      </c>
      <c r="K5593" s="2">
        <v>24140</v>
      </c>
      <c r="L5593" t="str">
        <f t="shared" si="174"/>
        <v/>
      </c>
      <c r="M5593" t="str">
        <f>IFERROR(VLOOKUP(A5593,'Статус менеджера'!$A$2:$B$48,2,TRUE),"")</f>
        <v/>
      </c>
      <c r="N5593" s="2">
        <f t="shared" si="175"/>
        <v>30</v>
      </c>
    </row>
    <row r="5594" spans="1:14" x14ac:dyDescent="0.35">
      <c r="A5594" t="s">
        <v>83</v>
      </c>
      <c r="B5594" t="s">
        <v>234</v>
      </c>
      <c r="C5594" s="1">
        <v>44146</v>
      </c>
      <c r="D5594" t="s">
        <v>147</v>
      </c>
      <c r="E5594" s="3">
        <v>0.69</v>
      </c>
      <c r="F5594" s="4">
        <v>0</v>
      </c>
      <c r="G5594" s="2">
        <v>22115</v>
      </c>
      <c r="H5594" s="2">
        <v>21325</v>
      </c>
      <c r="I5594" s="2">
        <v>22115</v>
      </c>
      <c r="J5594" s="2">
        <v>22395</v>
      </c>
      <c r="K5594" s="2">
        <v>22895</v>
      </c>
      <c r="L5594" t="str">
        <f t="shared" si="174"/>
        <v/>
      </c>
      <c r="M5594" t="str">
        <f>IFERROR(VLOOKUP(A5594,'Статус менеджера'!$A$2:$B$48,2,TRUE),"")</f>
        <v/>
      </c>
      <c r="N5594" s="2">
        <f t="shared" si="175"/>
        <v>12</v>
      </c>
    </row>
    <row r="5595" spans="1:14" x14ac:dyDescent="0.35">
      <c r="A5595" t="s">
        <v>83</v>
      </c>
      <c r="B5595" t="s">
        <v>234</v>
      </c>
      <c r="C5595" s="1">
        <v>44144</v>
      </c>
      <c r="D5595" t="s">
        <v>117</v>
      </c>
      <c r="E5595" s="3">
        <v>2.94</v>
      </c>
      <c r="F5595" s="4">
        <v>0</v>
      </c>
      <c r="G5595" s="2">
        <v>21345</v>
      </c>
      <c r="H5595" s="2">
        <v>20460</v>
      </c>
      <c r="I5595" s="2">
        <v>21345</v>
      </c>
      <c r="J5595" s="2">
        <v>21845</v>
      </c>
      <c r="K5595" s="2">
        <v>22345</v>
      </c>
      <c r="L5595" t="str">
        <f t="shared" si="174"/>
        <v/>
      </c>
      <c r="M5595" t="str">
        <f>IFERROR(VLOOKUP(A5595,'Статус менеджера'!$A$2:$B$48,2,TRUE),"")</f>
        <v/>
      </c>
      <c r="N5595" s="2">
        <f t="shared" si="175"/>
        <v>12</v>
      </c>
    </row>
    <row r="5596" spans="1:14" x14ac:dyDescent="0.35">
      <c r="A5596" t="s">
        <v>83</v>
      </c>
      <c r="B5596" t="s">
        <v>234</v>
      </c>
      <c r="C5596" s="1">
        <v>44144</v>
      </c>
      <c r="D5596" t="s">
        <v>117</v>
      </c>
      <c r="E5596" s="3">
        <v>2.06</v>
      </c>
      <c r="F5596" s="4">
        <v>0</v>
      </c>
      <c r="G5596" s="2">
        <v>21595</v>
      </c>
      <c r="H5596" s="2">
        <v>20710</v>
      </c>
      <c r="I5596" s="2">
        <v>21595</v>
      </c>
      <c r="J5596" s="2">
        <v>22095</v>
      </c>
      <c r="K5596" s="2">
        <v>22595</v>
      </c>
      <c r="L5596" t="str">
        <f t="shared" si="174"/>
        <v/>
      </c>
      <c r="M5596" t="str">
        <f>IFERROR(VLOOKUP(A5596,'Статус менеджера'!$A$2:$B$48,2,TRUE),"")</f>
        <v/>
      </c>
      <c r="N5596" s="2">
        <f t="shared" si="175"/>
        <v>12</v>
      </c>
    </row>
    <row r="5597" spans="1:14" x14ac:dyDescent="0.35">
      <c r="A5597" t="s">
        <v>64</v>
      </c>
      <c r="B5597" t="s">
        <v>225</v>
      </c>
      <c r="C5597" s="1">
        <v>44146</v>
      </c>
      <c r="D5597" t="s">
        <v>117</v>
      </c>
      <c r="E5597" s="3">
        <v>1.59</v>
      </c>
      <c r="F5597" s="4">
        <v>0</v>
      </c>
      <c r="G5597" s="2">
        <v>22245</v>
      </c>
      <c r="H5597" s="2">
        <v>20760</v>
      </c>
      <c r="I5597" s="2">
        <v>21595</v>
      </c>
      <c r="J5597" s="2">
        <v>22145</v>
      </c>
      <c r="K5597" s="2">
        <v>22645</v>
      </c>
      <c r="L5597">
        <f t="shared" si="174"/>
        <v>34.980000000000004</v>
      </c>
      <c r="M5597" t="str">
        <f>IFERROR(VLOOKUP(A5597,'Статус менеджера'!$A$2:$B$48,2,TRUE),"")</f>
        <v>Продавець малим клієнтам</v>
      </c>
      <c r="N5597" s="2">
        <f t="shared" si="175"/>
        <v>22</v>
      </c>
    </row>
    <row r="5598" spans="1:14" x14ac:dyDescent="0.35">
      <c r="A5598" t="s">
        <v>64</v>
      </c>
      <c r="B5598" t="s">
        <v>225</v>
      </c>
      <c r="C5598" s="1">
        <v>44146</v>
      </c>
      <c r="D5598" t="s">
        <v>118</v>
      </c>
      <c r="E5598" s="3">
        <v>0</v>
      </c>
      <c r="F5598" s="4">
        <v>0</v>
      </c>
      <c r="G5598" s="2">
        <v>166</v>
      </c>
      <c r="H5598" s="2" t="e">
        <v>#N/A</v>
      </c>
      <c r="I5598" s="2" t="e">
        <v>#N/A</v>
      </c>
      <c r="J5598" s="2" t="e">
        <v>#N/A</v>
      </c>
      <c r="K5598" s="2" t="e">
        <v>#N/A</v>
      </c>
      <c r="L5598" t="str">
        <f t="shared" si="174"/>
        <v/>
      </c>
      <c r="M5598" t="str">
        <f>IFERROR(VLOOKUP(A5598,'Статус менеджера'!$A$2:$B$48,2,TRUE),"")</f>
        <v>Продавець малим клієнтам</v>
      </c>
      <c r="N5598" s="2" t="str">
        <f t="shared" si="175"/>
        <v/>
      </c>
    </row>
    <row r="5599" spans="1:14" x14ac:dyDescent="0.35">
      <c r="A5599" t="s">
        <v>64</v>
      </c>
      <c r="B5599" t="s">
        <v>225</v>
      </c>
      <c r="C5599" s="1">
        <v>44146</v>
      </c>
      <c r="D5599" t="s">
        <v>117</v>
      </c>
      <c r="E5599" s="3">
        <v>0.06</v>
      </c>
      <c r="F5599" s="4">
        <v>0</v>
      </c>
      <c r="G5599" s="2">
        <v>18520</v>
      </c>
      <c r="H5599" s="2">
        <v>18515</v>
      </c>
      <c r="I5599" s="2">
        <v>18515</v>
      </c>
      <c r="J5599" s="2">
        <v>18515</v>
      </c>
      <c r="K5599" s="2">
        <v>21845</v>
      </c>
      <c r="L5599">
        <f t="shared" si="174"/>
        <v>1.2009009009009011</v>
      </c>
      <c r="M5599" t="str">
        <f>IFERROR(VLOOKUP(A5599,'Статус менеджера'!$A$2:$B$48,2,TRUE),"")</f>
        <v>Продавець малим клієнтам</v>
      </c>
      <c r="N5599" s="2">
        <f t="shared" si="175"/>
        <v>20.015015015015017</v>
      </c>
    </row>
    <row r="5600" spans="1:14" x14ac:dyDescent="0.35">
      <c r="A5600" t="s">
        <v>4</v>
      </c>
      <c r="B5600" t="s">
        <v>227</v>
      </c>
      <c r="C5600" s="1">
        <v>44153</v>
      </c>
      <c r="D5600" t="s">
        <v>132</v>
      </c>
      <c r="E5600" s="3">
        <v>0.15</v>
      </c>
      <c r="F5600" s="4">
        <v>0</v>
      </c>
      <c r="G5600" s="2">
        <v>19030</v>
      </c>
      <c r="H5600" s="2">
        <v>18325</v>
      </c>
      <c r="I5600" s="2">
        <v>18880</v>
      </c>
      <c r="J5600" s="2">
        <v>19280</v>
      </c>
      <c r="K5600" s="2">
        <v>20030</v>
      </c>
      <c r="L5600" t="str">
        <f t="shared" si="174"/>
        <v/>
      </c>
      <c r="M5600" t="str">
        <f>IFERROR(VLOOKUP(A5600,'Статус менеджера'!$A$2:$B$48,2,TRUE),"")</f>
        <v/>
      </c>
      <c r="N5600" s="2">
        <f t="shared" si="175"/>
        <v>15</v>
      </c>
    </row>
    <row r="5601" spans="1:14" x14ac:dyDescent="0.35">
      <c r="A5601" t="s">
        <v>4</v>
      </c>
      <c r="B5601" t="s">
        <v>227</v>
      </c>
      <c r="C5601" s="1">
        <v>44153</v>
      </c>
      <c r="D5601" t="s">
        <v>132</v>
      </c>
      <c r="E5601" s="3">
        <v>0.218</v>
      </c>
      <c r="F5601" s="4">
        <v>0</v>
      </c>
      <c r="G5601" s="2">
        <v>19030</v>
      </c>
      <c r="H5601" s="2">
        <v>18325</v>
      </c>
      <c r="I5601" s="2">
        <v>18880</v>
      </c>
      <c r="J5601" s="2">
        <v>19280</v>
      </c>
      <c r="K5601" s="2">
        <v>20030</v>
      </c>
      <c r="L5601" t="str">
        <f t="shared" si="174"/>
        <v/>
      </c>
      <c r="M5601" t="str">
        <f>IFERROR(VLOOKUP(A5601,'Статус менеджера'!$A$2:$B$48,2,TRUE),"")</f>
        <v/>
      </c>
      <c r="N5601" s="2">
        <f t="shared" si="175"/>
        <v>15</v>
      </c>
    </row>
    <row r="5602" spans="1:14" x14ac:dyDescent="0.35">
      <c r="A5602" t="s">
        <v>17</v>
      </c>
      <c r="B5602" t="s">
        <v>225</v>
      </c>
      <c r="C5602" s="1">
        <v>44138</v>
      </c>
      <c r="D5602" t="s">
        <v>117</v>
      </c>
      <c r="E5602" s="3">
        <v>0.13</v>
      </c>
      <c r="F5602" s="4">
        <v>0</v>
      </c>
      <c r="G5602" s="2">
        <v>22095</v>
      </c>
      <c r="H5602" s="2">
        <v>20710</v>
      </c>
      <c r="I5602" s="2">
        <v>21545</v>
      </c>
      <c r="J5602" s="2">
        <v>22095</v>
      </c>
      <c r="K5602" s="2">
        <v>22595</v>
      </c>
      <c r="L5602">
        <f t="shared" si="174"/>
        <v>2.6</v>
      </c>
      <c r="M5602" t="str">
        <f>IFERROR(VLOOKUP(A5602,'Статус менеджера'!$A$2:$B$48,2,TRUE),"")</f>
        <v>Продавець малим клієнтам</v>
      </c>
      <c r="N5602" s="2">
        <f t="shared" si="175"/>
        <v>20</v>
      </c>
    </row>
    <row r="5603" spans="1:14" x14ac:dyDescent="0.35">
      <c r="A5603" t="s">
        <v>17</v>
      </c>
      <c r="B5603" t="s">
        <v>225</v>
      </c>
      <c r="C5603" s="1">
        <v>44138</v>
      </c>
      <c r="D5603" t="s">
        <v>118</v>
      </c>
      <c r="E5603" s="3">
        <v>0</v>
      </c>
      <c r="F5603" s="4">
        <v>0</v>
      </c>
      <c r="G5603" s="2">
        <v>178</v>
      </c>
      <c r="H5603" s="2" t="e">
        <v>#N/A</v>
      </c>
      <c r="I5603" s="2" t="e">
        <v>#N/A</v>
      </c>
      <c r="J5603" s="2" t="e">
        <v>#N/A</v>
      </c>
      <c r="K5603" s="2" t="e">
        <v>#N/A</v>
      </c>
      <c r="L5603" t="str">
        <f t="shared" si="174"/>
        <v/>
      </c>
      <c r="M5603" t="str">
        <f>IFERROR(VLOOKUP(A5603,'Статус менеджера'!$A$2:$B$48,2,TRUE),"")</f>
        <v>Продавець малим клієнтам</v>
      </c>
      <c r="N5603" s="2" t="str">
        <f t="shared" si="175"/>
        <v/>
      </c>
    </row>
    <row r="5604" spans="1:14" x14ac:dyDescent="0.35">
      <c r="A5604" t="s">
        <v>17</v>
      </c>
      <c r="B5604" t="s">
        <v>225</v>
      </c>
      <c r="C5604" s="1">
        <v>44138</v>
      </c>
      <c r="D5604" t="s">
        <v>117</v>
      </c>
      <c r="E5604" s="3">
        <v>0.72</v>
      </c>
      <c r="F5604" s="4">
        <v>0</v>
      </c>
      <c r="G5604" s="2">
        <v>22095</v>
      </c>
      <c r="H5604" s="2">
        <v>20710</v>
      </c>
      <c r="I5604" s="2">
        <v>21545</v>
      </c>
      <c r="J5604" s="2">
        <v>22095</v>
      </c>
      <c r="K5604" s="2">
        <v>22595</v>
      </c>
      <c r="L5604">
        <f t="shared" si="174"/>
        <v>14.399999999999999</v>
      </c>
      <c r="M5604" t="str">
        <f>IFERROR(VLOOKUP(A5604,'Статус менеджера'!$A$2:$B$48,2,TRUE),"")</f>
        <v>Продавець малим клієнтам</v>
      </c>
      <c r="N5604" s="2">
        <f t="shared" si="175"/>
        <v>20</v>
      </c>
    </row>
    <row r="5605" spans="1:14" x14ac:dyDescent="0.35">
      <c r="A5605" t="s">
        <v>4</v>
      </c>
      <c r="B5605" t="s">
        <v>227</v>
      </c>
      <c r="C5605" s="1">
        <v>44144</v>
      </c>
      <c r="D5605" t="s">
        <v>131</v>
      </c>
      <c r="E5605" s="3">
        <v>1.5920000000000001</v>
      </c>
      <c r="F5605" s="4">
        <v>0</v>
      </c>
      <c r="G5605" s="2">
        <v>21235</v>
      </c>
      <c r="H5605" s="2">
        <v>20250</v>
      </c>
      <c r="I5605" s="2">
        <v>20835</v>
      </c>
      <c r="J5605" s="2">
        <v>21185</v>
      </c>
      <c r="K5605" s="2">
        <v>21635</v>
      </c>
      <c r="L5605" t="str">
        <f t="shared" si="174"/>
        <v/>
      </c>
      <c r="M5605" t="str">
        <f>IFERROR(VLOOKUP(A5605,'Статус менеджера'!$A$2:$B$48,2,TRUE),"")</f>
        <v/>
      </c>
      <c r="N5605" s="2">
        <f t="shared" si="175"/>
        <v>21.111111111111111</v>
      </c>
    </row>
    <row r="5606" spans="1:14" x14ac:dyDescent="0.35">
      <c r="A5606" t="s">
        <v>4</v>
      </c>
      <c r="B5606" t="s">
        <v>227</v>
      </c>
      <c r="C5606" s="1">
        <v>44144</v>
      </c>
      <c r="D5606" t="s">
        <v>116</v>
      </c>
      <c r="E5606" s="3">
        <v>0.11</v>
      </c>
      <c r="F5606" s="4">
        <v>0</v>
      </c>
      <c r="G5606" s="2">
        <v>19214.86</v>
      </c>
      <c r="H5606" s="2">
        <v>18435</v>
      </c>
      <c r="I5606" s="2">
        <v>18980</v>
      </c>
      <c r="J5606" s="2">
        <v>19330</v>
      </c>
      <c r="K5606" s="2">
        <v>19780</v>
      </c>
      <c r="L5606" t="str">
        <f t="shared" si="174"/>
        <v/>
      </c>
      <c r="M5606" t="str">
        <f>IFERROR(VLOOKUP(A5606,'Статус менеджера'!$A$2:$B$48,2,TRUE),"")</f>
        <v/>
      </c>
      <c r="N5606" s="2">
        <f t="shared" si="175"/>
        <v>17.368228571428585</v>
      </c>
    </row>
    <row r="5607" spans="1:14" x14ac:dyDescent="0.35">
      <c r="A5607" t="s">
        <v>4</v>
      </c>
      <c r="B5607" t="s">
        <v>227</v>
      </c>
      <c r="C5607" s="1">
        <v>44144</v>
      </c>
      <c r="D5607" t="s">
        <v>116</v>
      </c>
      <c r="E5607" s="3">
        <v>0.14399999999999999</v>
      </c>
      <c r="F5607" s="4">
        <v>0</v>
      </c>
      <c r="G5607" s="2">
        <v>19215.62</v>
      </c>
      <c r="H5607" s="2">
        <v>18435</v>
      </c>
      <c r="I5607" s="2">
        <v>18980</v>
      </c>
      <c r="J5607" s="2">
        <v>19330</v>
      </c>
      <c r="K5607" s="2">
        <v>19780</v>
      </c>
      <c r="L5607" t="str">
        <f t="shared" si="174"/>
        <v/>
      </c>
      <c r="M5607" t="str">
        <f>IFERROR(VLOOKUP(A5607,'Статус менеджера'!$A$2:$B$48,2,TRUE),"")</f>
        <v/>
      </c>
      <c r="N5607" s="2">
        <f t="shared" si="175"/>
        <v>17.385599999999975</v>
      </c>
    </row>
    <row r="5608" spans="1:14" x14ac:dyDescent="0.35">
      <c r="A5608" t="s">
        <v>5</v>
      </c>
      <c r="B5608" t="s">
        <v>222</v>
      </c>
      <c r="C5608" s="1">
        <v>44144</v>
      </c>
      <c r="D5608" t="s">
        <v>143</v>
      </c>
      <c r="E5608" s="3">
        <v>61.122</v>
      </c>
      <c r="F5608" s="4">
        <v>0</v>
      </c>
      <c r="G5608" s="2">
        <v>13140</v>
      </c>
      <c r="H5608" s="2">
        <v>13493</v>
      </c>
      <c r="I5608" s="2">
        <v>13493</v>
      </c>
      <c r="J5608" s="2">
        <v>13493</v>
      </c>
      <c r="K5608" s="2">
        <v>13493</v>
      </c>
      <c r="L5608" t="str">
        <f t="shared" si="174"/>
        <v/>
      </c>
      <c r="M5608" t="str">
        <f>IFERROR(VLOOKUP(A5608,'Статус менеджера'!$A$2:$B$48,2,TRUE),"")</f>
        <v>Продавець малим клієнтам</v>
      </c>
      <c r="N5608" s="2">
        <f t="shared" si="175"/>
        <v>8</v>
      </c>
    </row>
    <row r="5609" spans="1:14" x14ac:dyDescent="0.35">
      <c r="A5609" t="s">
        <v>34</v>
      </c>
      <c r="B5609" t="s">
        <v>225</v>
      </c>
      <c r="C5609" s="1">
        <v>44147</v>
      </c>
      <c r="D5609" t="s">
        <v>122</v>
      </c>
      <c r="E5609" s="3">
        <v>0.754</v>
      </c>
      <c r="F5609" s="4">
        <v>0</v>
      </c>
      <c r="G5609" s="2">
        <v>20910</v>
      </c>
      <c r="H5609" s="2">
        <v>19995</v>
      </c>
      <c r="I5609" s="2">
        <v>20910</v>
      </c>
      <c r="J5609" s="2">
        <v>20910</v>
      </c>
      <c r="K5609" s="2">
        <v>21360</v>
      </c>
      <c r="L5609">
        <f t="shared" si="174"/>
        <v>9.048</v>
      </c>
      <c r="M5609" t="str">
        <f>IFERROR(VLOOKUP(A5609,'Статус менеджера'!$A$2:$B$48,2,TRUE),"")</f>
        <v>Продавець малим клієнтам</v>
      </c>
      <c r="N5609" s="2">
        <f t="shared" si="175"/>
        <v>12</v>
      </c>
    </row>
    <row r="5610" spans="1:14" x14ac:dyDescent="0.35">
      <c r="A5610" t="s">
        <v>34</v>
      </c>
      <c r="B5610" t="s">
        <v>225</v>
      </c>
      <c r="C5610" s="1">
        <v>44147</v>
      </c>
      <c r="D5610" t="s">
        <v>122</v>
      </c>
      <c r="E5610" s="3">
        <v>0.94199999999999995</v>
      </c>
      <c r="F5610" s="4">
        <v>0</v>
      </c>
      <c r="G5610" s="2">
        <v>20910</v>
      </c>
      <c r="H5610" s="2">
        <v>20015</v>
      </c>
      <c r="I5610" s="2">
        <v>20910</v>
      </c>
      <c r="J5610" s="2">
        <v>20910</v>
      </c>
      <c r="K5610" s="2">
        <v>21360</v>
      </c>
      <c r="L5610">
        <f t="shared" si="174"/>
        <v>11.303999999999998</v>
      </c>
      <c r="M5610" t="str">
        <f>IFERROR(VLOOKUP(A5610,'Статус менеджера'!$A$2:$B$48,2,TRUE),"")</f>
        <v>Продавець малим клієнтам</v>
      </c>
      <c r="N5610" s="2">
        <f t="shared" si="175"/>
        <v>12</v>
      </c>
    </row>
    <row r="5611" spans="1:14" x14ac:dyDescent="0.35">
      <c r="A5611" t="s">
        <v>45</v>
      </c>
      <c r="B5611" t="s">
        <v>228</v>
      </c>
      <c r="C5611" s="1">
        <v>44137</v>
      </c>
      <c r="D5611" t="s">
        <v>122</v>
      </c>
      <c r="E5611" s="3">
        <v>1.516</v>
      </c>
      <c r="F5611" s="4">
        <v>0</v>
      </c>
      <c r="G5611" s="2">
        <v>20865</v>
      </c>
      <c r="H5611" s="2">
        <v>19500</v>
      </c>
      <c r="I5611" s="2">
        <v>20415</v>
      </c>
      <c r="J5611" s="2">
        <v>20415</v>
      </c>
      <c r="K5611" s="2">
        <v>20865</v>
      </c>
      <c r="L5611" t="str">
        <f t="shared" si="174"/>
        <v/>
      </c>
      <c r="M5611" t="str">
        <f>IFERROR(VLOOKUP(A5611,'Статус менеджера'!$A$2:$B$48,2,TRUE),"")</f>
        <v/>
      </c>
      <c r="N5611" s="2">
        <f t="shared" si="175"/>
        <v>30</v>
      </c>
    </row>
    <row r="5612" spans="1:14" x14ac:dyDescent="0.35">
      <c r="A5612" t="s">
        <v>45</v>
      </c>
      <c r="B5612" t="s">
        <v>228</v>
      </c>
      <c r="C5612" s="1">
        <v>44137</v>
      </c>
      <c r="D5612" t="s">
        <v>122</v>
      </c>
      <c r="E5612" s="3">
        <v>1.516</v>
      </c>
      <c r="F5612" s="4">
        <v>0</v>
      </c>
      <c r="G5612" s="2">
        <v>20865</v>
      </c>
      <c r="H5612" s="2">
        <v>19500</v>
      </c>
      <c r="I5612" s="2">
        <v>20415</v>
      </c>
      <c r="J5612" s="2">
        <v>20415</v>
      </c>
      <c r="K5612" s="2">
        <v>20865</v>
      </c>
      <c r="L5612" t="str">
        <f t="shared" si="174"/>
        <v/>
      </c>
      <c r="M5612" t="str">
        <f>IFERROR(VLOOKUP(A5612,'Статус менеджера'!$A$2:$B$48,2,TRUE),"")</f>
        <v/>
      </c>
      <c r="N5612" s="2">
        <f t="shared" si="175"/>
        <v>30</v>
      </c>
    </row>
    <row r="5613" spans="1:14" x14ac:dyDescent="0.35">
      <c r="A5613" t="s">
        <v>45</v>
      </c>
      <c r="B5613" t="s">
        <v>228</v>
      </c>
      <c r="C5613" s="1">
        <v>44137</v>
      </c>
      <c r="D5613" t="s">
        <v>122</v>
      </c>
      <c r="E5613" s="3">
        <v>1.516</v>
      </c>
      <c r="F5613" s="4">
        <v>0</v>
      </c>
      <c r="G5613" s="2">
        <v>20865</v>
      </c>
      <c r="H5613" s="2">
        <v>19500</v>
      </c>
      <c r="I5613" s="2">
        <v>20415</v>
      </c>
      <c r="J5613" s="2">
        <v>20415</v>
      </c>
      <c r="K5613" s="2">
        <v>20865</v>
      </c>
      <c r="L5613" t="str">
        <f t="shared" si="174"/>
        <v/>
      </c>
      <c r="M5613" t="str">
        <f>IFERROR(VLOOKUP(A5613,'Статус менеджера'!$A$2:$B$48,2,TRUE),"")</f>
        <v/>
      </c>
      <c r="N5613" s="2">
        <f t="shared" si="175"/>
        <v>30</v>
      </c>
    </row>
    <row r="5614" spans="1:14" x14ac:dyDescent="0.35">
      <c r="A5614" t="s">
        <v>45</v>
      </c>
      <c r="B5614" t="s">
        <v>228</v>
      </c>
      <c r="C5614" s="1">
        <v>44137</v>
      </c>
      <c r="D5614" t="s">
        <v>122</v>
      </c>
      <c r="E5614" s="3">
        <v>1.516</v>
      </c>
      <c r="F5614" s="4">
        <v>0</v>
      </c>
      <c r="G5614" s="2">
        <v>20865</v>
      </c>
      <c r="H5614" s="2">
        <v>19500</v>
      </c>
      <c r="I5614" s="2">
        <v>20415</v>
      </c>
      <c r="J5614" s="2">
        <v>20415</v>
      </c>
      <c r="K5614" s="2">
        <v>20865</v>
      </c>
      <c r="L5614" t="str">
        <f t="shared" si="174"/>
        <v/>
      </c>
      <c r="M5614" t="str">
        <f>IFERROR(VLOOKUP(A5614,'Статус менеджера'!$A$2:$B$48,2,TRUE),"")</f>
        <v/>
      </c>
      <c r="N5614" s="2">
        <f t="shared" si="175"/>
        <v>30</v>
      </c>
    </row>
    <row r="5615" spans="1:14" x14ac:dyDescent="0.35">
      <c r="A5615" t="s">
        <v>45</v>
      </c>
      <c r="B5615" t="s">
        <v>228</v>
      </c>
      <c r="C5615" s="1">
        <v>44137</v>
      </c>
      <c r="D5615" t="s">
        <v>122</v>
      </c>
      <c r="E5615" s="3">
        <v>1.516</v>
      </c>
      <c r="F5615" s="4">
        <v>0</v>
      </c>
      <c r="G5615" s="2">
        <v>20865</v>
      </c>
      <c r="H5615" s="2">
        <v>19500</v>
      </c>
      <c r="I5615" s="2">
        <v>20415</v>
      </c>
      <c r="J5615" s="2">
        <v>20415</v>
      </c>
      <c r="K5615" s="2">
        <v>20865</v>
      </c>
      <c r="L5615" t="str">
        <f t="shared" si="174"/>
        <v/>
      </c>
      <c r="M5615" t="str">
        <f>IFERROR(VLOOKUP(A5615,'Статус менеджера'!$A$2:$B$48,2,TRUE),"")</f>
        <v/>
      </c>
      <c r="N5615" s="2">
        <f t="shared" si="175"/>
        <v>30</v>
      </c>
    </row>
    <row r="5616" spans="1:14" x14ac:dyDescent="0.35">
      <c r="A5616" t="s">
        <v>45</v>
      </c>
      <c r="B5616" t="s">
        <v>228</v>
      </c>
      <c r="C5616" s="1">
        <v>44137</v>
      </c>
      <c r="D5616" t="s">
        <v>122</v>
      </c>
      <c r="E5616" s="3">
        <v>1.137</v>
      </c>
      <c r="F5616" s="4">
        <v>0</v>
      </c>
      <c r="G5616" s="2">
        <v>20195</v>
      </c>
      <c r="H5616" s="2">
        <v>18850</v>
      </c>
      <c r="I5616" s="2">
        <v>19745</v>
      </c>
      <c r="J5616" s="2">
        <v>19745</v>
      </c>
      <c r="K5616" s="2">
        <v>20195</v>
      </c>
      <c r="L5616" t="str">
        <f t="shared" si="174"/>
        <v/>
      </c>
      <c r="M5616" t="str">
        <f>IFERROR(VLOOKUP(A5616,'Статус менеджера'!$A$2:$B$48,2,TRUE),"")</f>
        <v/>
      </c>
      <c r="N5616" s="2">
        <f t="shared" si="175"/>
        <v>30</v>
      </c>
    </row>
    <row r="5617" spans="1:14" x14ac:dyDescent="0.35">
      <c r="A5617" t="s">
        <v>45</v>
      </c>
      <c r="B5617" t="s">
        <v>228</v>
      </c>
      <c r="C5617" s="1">
        <v>44137</v>
      </c>
      <c r="D5617" t="s">
        <v>122</v>
      </c>
      <c r="E5617" s="3">
        <v>1.137</v>
      </c>
      <c r="F5617" s="4">
        <v>0</v>
      </c>
      <c r="G5617" s="2">
        <v>20195</v>
      </c>
      <c r="H5617" s="2">
        <v>18850</v>
      </c>
      <c r="I5617" s="2">
        <v>19745</v>
      </c>
      <c r="J5617" s="2">
        <v>19745</v>
      </c>
      <c r="K5617" s="2">
        <v>20195</v>
      </c>
      <c r="L5617" t="str">
        <f t="shared" si="174"/>
        <v/>
      </c>
      <c r="M5617" t="str">
        <f>IFERROR(VLOOKUP(A5617,'Статус менеджера'!$A$2:$B$48,2,TRUE),"")</f>
        <v/>
      </c>
      <c r="N5617" s="2">
        <f t="shared" si="175"/>
        <v>30</v>
      </c>
    </row>
    <row r="5618" spans="1:14" x14ac:dyDescent="0.35">
      <c r="A5618" t="s">
        <v>45</v>
      </c>
      <c r="B5618" t="s">
        <v>228</v>
      </c>
      <c r="C5618" s="1">
        <v>44137</v>
      </c>
      <c r="D5618" t="s">
        <v>122</v>
      </c>
      <c r="E5618" s="3">
        <v>1.137</v>
      </c>
      <c r="F5618" s="4">
        <v>0</v>
      </c>
      <c r="G5618" s="2">
        <v>20195</v>
      </c>
      <c r="H5618" s="2">
        <v>18850</v>
      </c>
      <c r="I5618" s="2">
        <v>19745</v>
      </c>
      <c r="J5618" s="2">
        <v>19745</v>
      </c>
      <c r="K5618" s="2">
        <v>20195</v>
      </c>
      <c r="L5618" t="str">
        <f t="shared" si="174"/>
        <v/>
      </c>
      <c r="M5618" t="str">
        <f>IFERROR(VLOOKUP(A5618,'Статус менеджера'!$A$2:$B$48,2,TRUE),"")</f>
        <v/>
      </c>
      <c r="N5618" s="2">
        <f t="shared" si="175"/>
        <v>30</v>
      </c>
    </row>
    <row r="5619" spans="1:14" x14ac:dyDescent="0.35">
      <c r="A5619" t="s">
        <v>45</v>
      </c>
      <c r="B5619" t="s">
        <v>228</v>
      </c>
      <c r="C5619" s="1">
        <v>44137</v>
      </c>
      <c r="D5619" t="s">
        <v>122</v>
      </c>
      <c r="E5619" s="3">
        <v>1.137</v>
      </c>
      <c r="F5619" s="4">
        <v>0</v>
      </c>
      <c r="G5619" s="2">
        <v>20195</v>
      </c>
      <c r="H5619" s="2">
        <v>18850</v>
      </c>
      <c r="I5619" s="2">
        <v>19745</v>
      </c>
      <c r="J5619" s="2">
        <v>19745</v>
      </c>
      <c r="K5619" s="2">
        <v>20195</v>
      </c>
      <c r="L5619" t="str">
        <f t="shared" si="174"/>
        <v/>
      </c>
      <c r="M5619" t="str">
        <f>IFERROR(VLOOKUP(A5619,'Статус менеджера'!$A$2:$B$48,2,TRUE),"")</f>
        <v/>
      </c>
      <c r="N5619" s="2">
        <f t="shared" si="175"/>
        <v>30</v>
      </c>
    </row>
    <row r="5620" spans="1:14" x14ac:dyDescent="0.35">
      <c r="A5620" t="s">
        <v>45</v>
      </c>
      <c r="B5620" t="s">
        <v>228</v>
      </c>
      <c r="C5620" s="1">
        <v>44137</v>
      </c>
      <c r="D5620" t="s">
        <v>122</v>
      </c>
      <c r="E5620" s="3">
        <v>1.137</v>
      </c>
      <c r="F5620" s="4">
        <v>0</v>
      </c>
      <c r="G5620" s="2">
        <v>20195</v>
      </c>
      <c r="H5620" s="2">
        <v>18850</v>
      </c>
      <c r="I5620" s="2">
        <v>19745</v>
      </c>
      <c r="J5620" s="2">
        <v>19745</v>
      </c>
      <c r="K5620" s="2">
        <v>20195</v>
      </c>
      <c r="L5620" t="str">
        <f t="shared" si="174"/>
        <v/>
      </c>
      <c r="M5620" t="str">
        <f>IFERROR(VLOOKUP(A5620,'Статус менеджера'!$A$2:$B$48,2,TRUE),"")</f>
        <v/>
      </c>
      <c r="N5620" s="2">
        <f t="shared" si="175"/>
        <v>30</v>
      </c>
    </row>
    <row r="5621" spans="1:14" x14ac:dyDescent="0.35">
      <c r="A5621" t="s">
        <v>46</v>
      </c>
      <c r="B5621" t="s">
        <v>227</v>
      </c>
      <c r="C5621" s="1">
        <v>44139</v>
      </c>
      <c r="D5621" t="s">
        <v>140</v>
      </c>
      <c r="E5621" s="3">
        <v>4.4999999999999998E-2</v>
      </c>
      <c r="F5621" s="4">
        <v>0</v>
      </c>
      <c r="G5621" s="2">
        <v>16735</v>
      </c>
      <c r="H5621" s="2">
        <v>16270</v>
      </c>
      <c r="I5621" s="2">
        <v>16635</v>
      </c>
      <c r="J5621" s="2">
        <v>16985</v>
      </c>
      <c r="K5621" s="2">
        <v>17105</v>
      </c>
      <c r="L5621" t="str">
        <f t="shared" si="174"/>
        <v/>
      </c>
      <c r="M5621" t="str">
        <f>IFERROR(VLOOKUP(A5621,'Статус менеджера'!$A$2:$B$48,2,TRUE),"")</f>
        <v/>
      </c>
      <c r="N5621" s="2">
        <f t="shared" si="175"/>
        <v>14.285714285714285</v>
      </c>
    </row>
    <row r="5622" spans="1:14" x14ac:dyDescent="0.35">
      <c r="A5622" t="s">
        <v>46</v>
      </c>
      <c r="B5622" t="s">
        <v>227</v>
      </c>
      <c r="C5622" s="1">
        <v>44139</v>
      </c>
      <c r="D5622" t="s">
        <v>116</v>
      </c>
      <c r="E5622" s="3">
        <v>2.617</v>
      </c>
      <c r="F5622" s="4">
        <v>0</v>
      </c>
      <c r="G5622" s="2">
        <v>18570</v>
      </c>
      <c r="H5622" s="2">
        <v>18375</v>
      </c>
      <c r="I5622" s="2">
        <v>18920</v>
      </c>
      <c r="J5622" s="2">
        <v>19270</v>
      </c>
      <c r="K5622" s="2">
        <v>19720</v>
      </c>
      <c r="L5622" t="str">
        <f t="shared" si="174"/>
        <v/>
      </c>
      <c r="M5622" t="str">
        <f>IFERROR(VLOOKUP(A5622,'Статус менеджера'!$A$2:$B$48,2,TRUE),"")</f>
        <v/>
      </c>
      <c r="N5622" s="2">
        <f t="shared" si="175"/>
        <v>9.4311926605504581</v>
      </c>
    </row>
    <row r="5623" spans="1:14" x14ac:dyDescent="0.35">
      <c r="A5623" t="s">
        <v>46</v>
      </c>
      <c r="B5623" t="s">
        <v>227</v>
      </c>
      <c r="C5623" s="1">
        <v>44139</v>
      </c>
      <c r="D5623" t="s">
        <v>116</v>
      </c>
      <c r="E5623" s="3">
        <v>2.403</v>
      </c>
      <c r="F5623" s="4">
        <v>0</v>
      </c>
      <c r="G5623" s="2">
        <v>18570</v>
      </c>
      <c r="H5623" s="2">
        <v>18375</v>
      </c>
      <c r="I5623" s="2">
        <v>18920</v>
      </c>
      <c r="J5623" s="2">
        <v>19270</v>
      </c>
      <c r="K5623" s="2">
        <v>19720</v>
      </c>
      <c r="L5623" t="str">
        <f t="shared" si="174"/>
        <v/>
      </c>
      <c r="M5623" t="str">
        <f>IFERROR(VLOOKUP(A5623,'Статус менеджера'!$A$2:$B$48,2,TRUE),"")</f>
        <v/>
      </c>
      <c r="N5623" s="2">
        <f t="shared" si="175"/>
        <v>9.4311926605504581</v>
      </c>
    </row>
    <row r="5624" spans="1:14" x14ac:dyDescent="0.35">
      <c r="A5624" t="s">
        <v>46</v>
      </c>
      <c r="B5624" t="s">
        <v>227</v>
      </c>
      <c r="C5624" s="1">
        <v>44139</v>
      </c>
      <c r="D5624" t="s">
        <v>122</v>
      </c>
      <c r="E5624" s="3">
        <v>1.5409999999999999</v>
      </c>
      <c r="F5624" s="4">
        <v>0</v>
      </c>
      <c r="G5624" s="2">
        <v>18570</v>
      </c>
      <c r="H5624" s="2">
        <v>18375</v>
      </c>
      <c r="I5624" s="2">
        <v>18920</v>
      </c>
      <c r="J5624" s="2">
        <v>19270</v>
      </c>
      <c r="K5624" s="2">
        <v>19720</v>
      </c>
      <c r="L5624" t="str">
        <f t="shared" si="174"/>
        <v/>
      </c>
      <c r="M5624" t="str">
        <f>IFERROR(VLOOKUP(A5624,'Статус менеджера'!$A$2:$B$48,2,TRUE),"")</f>
        <v/>
      </c>
      <c r="N5624" s="2">
        <f t="shared" si="175"/>
        <v>9.4311926605504581</v>
      </c>
    </row>
    <row r="5625" spans="1:14" x14ac:dyDescent="0.35">
      <c r="A5625" t="s">
        <v>46</v>
      </c>
      <c r="B5625" t="s">
        <v>227</v>
      </c>
      <c r="C5625" s="1">
        <v>44139</v>
      </c>
      <c r="D5625" t="s">
        <v>122</v>
      </c>
      <c r="E5625" s="3">
        <v>1.244</v>
      </c>
      <c r="F5625" s="4">
        <v>0</v>
      </c>
      <c r="G5625" s="2">
        <v>18570</v>
      </c>
      <c r="H5625" s="2">
        <v>18375</v>
      </c>
      <c r="I5625" s="2">
        <v>18920</v>
      </c>
      <c r="J5625" s="2">
        <v>19270</v>
      </c>
      <c r="K5625" s="2">
        <v>19720</v>
      </c>
      <c r="L5625" t="str">
        <f t="shared" si="174"/>
        <v/>
      </c>
      <c r="M5625" t="str">
        <f>IFERROR(VLOOKUP(A5625,'Статус менеджера'!$A$2:$B$48,2,TRUE),"")</f>
        <v/>
      </c>
      <c r="N5625" s="2">
        <f t="shared" si="175"/>
        <v>9.4311926605504581</v>
      </c>
    </row>
    <row r="5626" spans="1:14" x14ac:dyDescent="0.35">
      <c r="A5626" t="s">
        <v>46</v>
      </c>
      <c r="B5626" t="s">
        <v>227</v>
      </c>
      <c r="C5626" s="1">
        <v>44139</v>
      </c>
      <c r="D5626" t="s">
        <v>122</v>
      </c>
      <c r="E5626" s="3">
        <v>0.42499999999999999</v>
      </c>
      <c r="F5626" s="4">
        <v>0</v>
      </c>
      <c r="G5626" s="2">
        <v>18570</v>
      </c>
      <c r="H5626" s="2">
        <v>18375</v>
      </c>
      <c r="I5626" s="2">
        <v>18920</v>
      </c>
      <c r="J5626" s="2">
        <v>19270</v>
      </c>
      <c r="K5626" s="2">
        <v>19720</v>
      </c>
      <c r="L5626" t="str">
        <f t="shared" si="174"/>
        <v/>
      </c>
      <c r="M5626" t="str">
        <f>IFERROR(VLOOKUP(A5626,'Статус менеджера'!$A$2:$B$48,2,TRUE),"")</f>
        <v/>
      </c>
      <c r="N5626" s="2">
        <f t="shared" si="175"/>
        <v>9.4311926605504581</v>
      </c>
    </row>
    <row r="5627" spans="1:14" x14ac:dyDescent="0.35">
      <c r="A5627" t="s">
        <v>46</v>
      </c>
      <c r="B5627" t="s">
        <v>227</v>
      </c>
      <c r="C5627" s="1">
        <v>44139</v>
      </c>
      <c r="D5627" t="s">
        <v>116</v>
      </c>
      <c r="E5627" s="3">
        <v>0.27500000000000002</v>
      </c>
      <c r="F5627" s="4">
        <v>0</v>
      </c>
      <c r="G5627" s="2">
        <v>18570</v>
      </c>
      <c r="H5627" s="2">
        <v>18375</v>
      </c>
      <c r="I5627" s="2">
        <v>18920</v>
      </c>
      <c r="J5627" s="2">
        <v>19270</v>
      </c>
      <c r="K5627" s="2">
        <v>19720</v>
      </c>
      <c r="L5627" t="str">
        <f t="shared" si="174"/>
        <v/>
      </c>
      <c r="M5627" t="str">
        <f>IFERROR(VLOOKUP(A5627,'Статус менеджера'!$A$2:$B$48,2,TRUE),"")</f>
        <v/>
      </c>
      <c r="N5627" s="2">
        <f t="shared" si="175"/>
        <v>9.4311926605504581</v>
      </c>
    </row>
    <row r="5628" spans="1:14" x14ac:dyDescent="0.35">
      <c r="A5628" t="s">
        <v>46</v>
      </c>
      <c r="B5628" t="s">
        <v>227</v>
      </c>
      <c r="C5628" s="1">
        <v>44139</v>
      </c>
      <c r="D5628" t="s">
        <v>116</v>
      </c>
      <c r="E5628" s="3">
        <v>7.4999999999999997E-2</v>
      </c>
      <c r="F5628" s="4">
        <v>0</v>
      </c>
      <c r="G5628" s="2">
        <v>18570</v>
      </c>
      <c r="H5628" s="2">
        <v>18375</v>
      </c>
      <c r="I5628" s="2">
        <v>18920</v>
      </c>
      <c r="J5628" s="2">
        <v>19270</v>
      </c>
      <c r="K5628" s="2">
        <v>19720</v>
      </c>
      <c r="L5628" t="str">
        <f t="shared" si="174"/>
        <v/>
      </c>
      <c r="M5628" t="str">
        <f>IFERROR(VLOOKUP(A5628,'Статус менеджера'!$A$2:$B$48,2,TRUE),"")</f>
        <v/>
      </c>
      <c r="N5628" s="2">
        <f t="shared" si="175"/>
        <v>9.4311926605504581</v>
      </c>
    </row>
    <row r="5629" spans="1:14" x14ac:dyDescent="0.35">
      <c r="A5629" t="s">
        <v>46</v>
      </c>
      <c r="B5629" t="s">
        <v>227</v>
      </c>
      <c r="C5629" s="1">
        <v>44139</v>
      </c>
      <c r="D5629" t="s">
        <v>119</v>
      </c>
      <c r="E5629" s="3">
        <v>0.47899999999999998</v>
      </c>
      <c r="F5629" s="4">
        <v>0</v>
      </c>
      <c r="G5629" s="2">
        <v>20245</v>
      </c>
      <c r="H5629" s="2">
        <v>19780</v>
      </c>
      <c r="I5629" s="2">
        <v>20595</v>
      </c>
      <c r="J5629" s="2">
        <v>21145</v>
      </c>
      <c r="K5629" s="2">
        <v>21645</v>
      </c>
      <c r="L5629" t="str">
        <f t="shared" si="174"/>
        <v/>
      </c>
      <c r="M5629" t="str">
        <f>IFERROR(VLOOKUP(A5629,'Статус менеджера'!$A$2:$B$48,2,TRUE),"")</f>
        <v/>
      </c>
      <c r="N5629" s="2">
        <f t="shared" si="175"/>
        <v>10.282208588957054</v>
      </c>
    </row>
    <row r="5630" spans="1:14" x14ac:dyDescent="0.35">
      <c r="A5630" t="s">
        <v>46</v>
      </c>
      <c r="B5630" t="s">
        <v>227</v>
      </c>
      <c r="C5630" s="1">
        <v>44139</v>
      </c>
      <c r="D5630" t="s">
        <v>119</v>
      </c>
      <c r="E5630" s="3">
        <v>0.55600000000000005</v>
      </c>
      <c r="F5630" s="4">
        <v>0</v>
      </c>
      <c r="G5630" s="2">
        <v>20245</v>
      </c>
      <c r="H5630" s="2">
        <v>19780</v>
      </c>
      <c r="I5630" s="2">
        <v>20595</v>
      </c>
      <c r="J5630" s="2">
        <v>21145</v>
      </c>
      <c r="K5630" s="2">
        <v>21645</v>
      </c>
      <c r="L5630" t="str">
        <f t="shared" si="174"/>
        <v/>
      </c>
      <c r="M5630" t="str">
        <f>IFERROR(VLOOKUP(A5630,'Статус менеджера'!$A$2:$B$48,2,TRUE),"")</f>
        <v/>
      </c>
      <c r="N5630" s="2">
        <f t="shared" si="175"/>
        <v>10.282208588957054</v>
      </c>
    </row>
    <row r="5631" spans="1:14" x14ac:dyDescent="0.35">
      <c r="A5631" t="s">
        <v>46</v>
      </c>
      <c r="B5631" t="s">
        <v>227</v>
      </c>
      <c r="C5631" s="1">
        <v>44139</v>
      </c>
      <c r="D5631" t="s">
        <v>119</v>
      </c>
      <c r="E5631" s="3">
        <v>0.98499999999999999</v>
      </c>
      <c r="F5631" s="4">
        <v>0</v>
      </c>
      <c r="G5631" s="2">
        <v>20745</v>
      </c>
      <c r="H5631" s="2">
        <v>20280</v>
      </c>
      <c r="I5631" s="2">
        <v>21095</v>
      </c>
      <c r="J5631" s="2">
        <v>21645</v>
      </c>
      <c r="K5631" s="2">
        <v>22145</v>
      </c>
      <c r="L5631" t="str">
        <f t="shared" si="174"/>
        <v/>
      </c>
      <c r="M5631" t="str">
        <f>IFERROR(VLOOKUP(A5631,'Статус менеджера'!$A$2:$B$48,2,TRUE),"")</f>
        <v/>
      </c>
      <c r="N5631" s="2">
        <f t="shared" si="175"/>
        <v>10.282208588957054</v>
      </c>
    </row>
    <row r="5632" spans="1:14" x14ac:dyDescent="0.35">
      <c r="A5632" t="s">
        <v>67</v>
      </c>
      <c r="B5632" t="s">
        <v>224</v>
      </c>
      <c r="C5632" s="1">
        <v>44146</v>
      </c>
      <c r="D5632" t="s">
        <v>116</v>
      </c>
      <c r="E5632" s="3">
        <v>0.28499999999999998</v>
      </c>
      <c r="F5632" s="4">
        <v>0</v>
      </c>
      <c r="G5632" s="2">
        <v>19200</v>
      </c>
      <c r="H5632" s="2">
        <v>17855</v>
      </c>
      <c r="I5632" s="2">
        <v>18200</v>
      </c>
      <c r="J5632" s="2">
        <v>18750</v>
      </c>
      <c r="K5632" s="2">
        <v>19200</v>
      </c>
      <c r="L5632" t="str">
        <f t="shared" si="174"/>
        <v/>
      </c>
      <c r="M5632" t="str">
        <f>IFERROR(VLOOKUP(A5632,'Статус менеджера'!$A$2:$B$48,2,TRUE),"")</f>
        <v>Продавець малим клієнтам</v>
      </c>
      <c r="N5632" s="2">
        <f t="shared" si="175"/>
        <v>30</v>
      </c>
    </row>
    <row r="5633" spans="1:14" x14ac:dyDescent="0.35">
      <c r="A5633" t="s">
        <v>67</v>
      </c>
      <c r="B5633" t="s">
        <v>224</v>
      </c>
      <c r="C5633" s="1">
        <v>44146</v>
      </c>
      <c r="D5633" t="s">
        <v>139</v>
      </c>
      <c r="E5633" s="3">
        <v>0.39</v>
      </c>
      <c r="F5633" s="4">
        <v>0</v>
      </c>
      <c r="G5633" s="2">
        <v>18190</v>
      </c>
      <c r="H5633" s="2">
        <v>16855</v>
      </c>
      <c r="I5633" s="2">
        <v>17190</v>
      </c>
      <c r="J5633" s="2">
        <v>17740</v>
      </c>
      <c r="K5633" s="2">
        <v>18190</v>
      </c>
      <c r="L5633" t="str">
        <f t="shared" si="174"/>
        <v/>
      </c>
      <c r="M5633" t="str">
        <f>IFERROR(VLOOKUP(A5633,'Статус менеджера'!$A$2:$B$48,2,TRUE),"")</f>
        <v>Продавець малим клієнтам</v>
      </c>
      <c r="N5633" s="2">
        <f t="shared" si="175"/>
        <v>30</v>
      </c>
    </row>
    <row r="5634" spans="1:14" x14ac:dyDescent="0.35">
      <c r="A5634" t="s">
        <v>24</v>
      </c>
      <c r="B5634" t="s">
        <v>232</v>
      </c>
      <c r="C5634" s="1">
        <v>44148</v>
      </c>
      <c r="D5634" t="s">
        <v>122</v>
      </c>
      <c r="E5634" s="3">
        <v>6.92</v>
      </c>
      <c r="F5634" s="4">
        <v>0</v>
      </c>
      <c r="G5634" s="2">
        <v>17182.150000000001</v>
      </c>
      <c r="H5634" s="2">
        <v>17365</v>
      </c>
      <c r="I5634" s="2">
        <v>18070</v>
      </c>
      <c r="J5634" s="2">
        <v>18260</v>
      </c>
      <c r="K5634" s="2">
        <v>18710</v>
      </c>
      <c r="L5634" t="str">
        <f t="shared" ref="L5634:L5697" si="176">IFERROR(IF(AND(M5634="Продавець малим клієнтам", OR(B5634="Східний регіон", B5634="Західний регіон", B5634="Північний регіон", B5634="Південний регіон", B5634="Центральний регіон", B5634="Будівництво", B5634="Дистрибуція роздріб")), E5634*N5634, ""),"")</f>
        <v/>
      </c>
      <c r="M5634" t="str">
        <f>IFERROR(VLOOKUP(A5634,'Статус менеджера'!$A$2:$B$48,2,TRUE),"")</f>
        <v/>
      </c>
      <c r="N5634" s="2">
        <f t="shared" ref="N5634:N5697" si="177">IFERROR(IF(G5634 &lt;= H5634, 8,
    IF(G5634 &lt;= I5634, 8 + (G5634 - H5634) * (12 - 8) / (I5634 - H5634),
       IF(G5634 &lt;= J5634, 12 + (G5634 - I5634) * (20 - 12) / (J5634 - I5634),
          IF(G5634 &lt;= K5634, 20 + (G5634 - J5634) * (30 - 20) / (K5634 - J5634),
             30)))),"")</f>
        <v>8</v>
      </c>
    </row>
    <row r="5635" spans="1:14" x14ac:dyDescent="0.35">
      <c r="A5635" t="s">
        <v>24</v>
      </c>
      <c r="B5635" t="s">
        <v>232</v>
      </c>
      <c r="C5635" s="1">
        <v>44148</v>
      </c>
      <c r="D5635" t="s">
        <v>122</v>
      </c>
      <c r="E5635" s="3">
        <v>6.97</v>
      </c>
      <c r="F5635" s="4">
        <v>0</v>
      </c>
      <c r="G5635" s="2">
        <v>17182.150000000001</v>
      </c>
      <c r="H5635" s="2">
        <v>17365</v>
      </c>
      <c r="I5635" s="2">
        <v>18070</v>
      </c>
      <c r="J5635" s="2">
        <v>18260</v>
      </c>
      <c r="K5635" s="2">
        <v>18710</v>
      </c>
      <c r="L5635" t="str">
        <f t="shared" si="176"/>
        <v/>
      </c>
      <c r="M5635" t="str">
        <f>IFERROR(VLOOKUP(A5635,'Статус менеджера'!$A$2:$B$48,2,TRUE),"")</f>
        <v/>
      </c>
      <c r="N5635" s="2">
        <f t="shared" si="177"/>
        <v>8</v>
      </c>
    </row>
    <row r="5636" spans="1:14" x14ac:dyDescent="0.35">
      <c r="A5636" t="s">
        <v>24</v>
      </c>
      <c r="B5636" t="s">
        <v>232</v>
      </c>
      <c r="C5636" s="1">
        <v>44148</v>
      </c>
      <c r="D5636" t="s">
        <v>122</v>
      </c>
      <c r="E5636" s="3">
        <v>6.35</v>
      </c>
      <c r="F5636" s="4">
        <v>0</v>
      </c>
      <c r="G5636" s="2">
        <v>17182.150000000001</v>
      </c>
      <c r="H5636" s="2">
        <v>17365</v>
      </c>
      <c r="I5636" s="2">
        <v>18070</v>
      </c>
      <c r="J5636" s="2">
        <v>18260</v>
      </c>
      <c r="K5636" s="2">
        <v>18710</v>
      </c>
      <c r="L5636" t="str">
        <f t="shared" si="176"/>
        <v/>
      </c>
      <c r="M5636" t="str">
        <f>IFERROR(VLOOKUP(A5636,'Статус менеджера'!$A$2:$B$48,2,TRUE),"")</f>
        <v/>
      </c>
      <c r="N5636" s="2">
        <f t="shared" si="177"/>
        <v>8</v>
      </c>
    </row>
    <row r="5637" spans="1:14" x14ac:dyDescent="0.35">
      <c r="A5637" t="s">
        <v>24</v>
      </c>
      <c r="B5637" t="s">
        <v>232</v>
      </c>
      <c r="C5637" s="1">
        <v>44148</v>
      </c>
      <c r="D5637" t="s">
        <v>122</v>
      </c>
      <c r="E5637" s="3">
        <v>6.33</v>
      </c>
      <c r="F5637" s="4">
        <v>0</v>
      </c>
      <c r="G5637" s="2">
        <v>17182.150000000001</v>
      </c>
      <c r="H5637" s="2">
        <v>17365</v>
      </c>
      <c r="I5637" s="2">
        <v>18070</v>
      </c>
      <c r="J5637" s="2">
        <v>18260</v>
      </c>
      <c r="K5637" s="2">
        <v>18710</v>
      </c>
      <c r="L5637" t="str">
        <f t="shared" si="176"/>
        <v/>
      </c>
      <c r="M5637" t="str">
        <f>IFERROR(VLOOKUP(A5637,'Статус менеджера'!$A$2:$B$48,2,TRUE),"")</f>
        <v/>
      </c>
      <c r="N5637" s="2">
        <f t="shared" si="177"/>
        <v>8</v>
      </c>
    </row>
    <row r="5638" spans="1:14" x14ac:dyDescent="0.35">
      <c r="A5638" t="s">
        <v>24</v>
      </c>
      <c r="B5638" t="s">
        <v>232</v>
      </c>
      <c r="C5638" s="1">
        <v>44148</v>
      </c>
      <c r="D5638" t="s">
        <v>122</v>
      </c>
      <c r="E5638" s="3">
        <v>6.95</v>
      </c>
      <c r="F5638" s="4">
        <v>0</v>
      </c>
      <c r="G5638" s="2">
        <v>17182.150000000001</v>
      </c>
      <c r="H5638" s="2">
        <v>17365</v>
      </c>
      <c r="I5638" s="2">
        <v>18070</v>
      </c>
      <c r="J5638" s="2">
        <v>18260</v>
      </c>
      <c r="K5638" s="2">
        <v>18710</v>
      </c>
      <c r="L5638" t="str">
        <f t="shared" si="176"/>
        <v/>
      </c>
      <c r="M5638" t="str">
        <f>IFERROR(VLOOKUP(A5638,'Статус менеджера'!$A$2:$B$48,2,TRUE),"")</f>
        <v/>
      </c>
      <c r="N5638" s="2">
        <f t="shared" si="177"/>
        <v>8</v>
      </c>
    </row>
    <row r="5639" spans="1:14" x14ac:dyDescent="0.35">
      <c r="A5639" t="s">
        <v>24</v>
      </c>
      <c r="B5639" t="s">
        <v>232</v>
      </c>
      <c r="C5639" s="1">
        <v>44148</v>
      </c>
      <c r="D5639" t="s">
        <v>122</v>
      </c>
      <c r="E5639" s="3">
        <v>6.38</v>
      </c>
      <c r="F5639" s="4">
        <v>0</v>
      </c>
      <c r="G5639" s="2">
        <v>17182.150000000001</v>
      </c>
      <c r="H5639" s="2">
        <v>17365</v>
      </c>
      <c r="I5639" s="2">
        <v>18070</v>
      </c>
      <c r="J5639" s="2">
        <v>18260</v>
      </c>
      <c r="K5639" s="2">
        <v>18710</v>
      </c>
      <c r="L5639" t="str">
        <f t="shared" si="176"/>
        <v/>
      </c>
      <c r="M5639" t="str">
        <f>IFERROR(VLOOKUP(A5639,'Статус менеджера'!$A$2:$B$48,2,TRUE),"")</f>
        <v/>
      </c>
      <c r="N5639" s="2">
        <f t="shared" si="177"/>
        <v>8</v>
      </c>
    </row>
    <row r="5640" spans="1:14" x14ac:dyDescent="0.35">
      <c r="A5640" t="s">
        <v>24</v>
      </c>
      <c r="B5640" t="s">
        <v>232</v>
      </c>
      <c r="C5640" s="1">
        <v>44148</v>
      </c>
      <c r="D5640" t="s">
        <v>122</v>
      </c>
      <c r="E5640" s="3">
        <v>6.96</v>
      </c>
      <c r="F5640" s="4">
        <v>0</v>
      </c>
      <c r="G5640" s="2">
        <v>17182.150000000001</v>
      </c>
      <c r="H5640" s="2">
        <v>17365</v>
      </c>
      <c r="I5640" s="2">
        <v>18070</v>
      </c>
      <c r="J5640" s="2">
        <v>18260</v>
      </c>
      <c r="K5640" s="2">
        <v>18710</v>
      </c>
      <c r="L5640" t="str">
        <f t="shared" si="176"/>
        <v/>
      </c>
      <c r="M5640" t="str">
        <f>IFERROR(VLOOKUP(A5640,'Статус менеджера'!$A$2:$B$48,2,TRUE),"")</f>
        <v/>
      </c>
      <c r="N5640" s="2">
        <f t="shared" si="177"/>
        <v>8</v>
      </c>
    </row>
    <row r="5641" spans="1:14" x14ac:dyDescent="0.35">
      <c r="A5641" t="s">
        <v>24</v>
      </c>
      <c r="B5641" t="s">
        <v>232</v>
      </c>
      <c r="C5641" s="1">
        <v>44148</v>
      </c>
      <c r="D5641" t="s">
        <v>122</v>
      </c>
      <c r="E5641" s="3">
        <v>6.36</v>
      </c>
      <c r="F5641" s="4">
        <v>0</v>
      </c>
      <c r="G5641" s="2">
        <v>17182.150000000001</v>
      </c>
      <c r="H5641" s="2">
        <v>17365</v>
      </c>
      <c r="I5641" s="2">
        <v>18070</v>
      </c>
      <c r="J5641" s="2">
        <v>18260</v>
      </c>
      <c r="K5641" s="2">
        <v>18710</v>
      </c>
      <c r="L5641" t="str">
        <f t="shared" si="176"/>
        <v/>
      </c>
      <c r="M5641" t="str">
        <f>IFERROR(VLOOKUP(A5641,'Статус менеджера'!$A$2:$B$48,2,TRUE),"")</f>
        <v/>
      </c>
      <c r="N5641" s="2">
        <f t="shared" si="177"/>
        <v>8</v>
      </c>
    </row>
    <row r="5642" spans="1:14" x14ac:dyDescent="0.35">
      <c r="A5642" t="s">
        <v>24</v>
      </c>
      <c r="B5642" t="s">
        <v>232</v>
      </c>
      <c r="C5642" s="1">
        <v>44148</v>
      </c>
      <c r="D5642" t="s">
        <v>122</v>
      </c>
      <c r="E5642" s="3">
        <v>6.37</v>
      </c>
      <c r="F5642" s="4">
        <v>0</v>
      </c>
      <c r="G5642" s="2">
        <v>17182.150000000001</v>
      </c>
      <c r="H5642" s="2">
        <v>17365</v>
      </c>
      <c r="I5642" s="2">
        <v>18070</v>
      </c>
      <c r="J5642" s="2">
        <v>18260</v>
      </c>
      <c r="K5642" s="2">
        <v>18710</v>
      </c>
      <c r="L5642" t="str">
        <f t="shared" si="176"/>
        <v/>
      </c>
      <c r="M5642" t="str">
        <f>IFERROR(VLOOKUP(A5642,'Статус менеджера'!$A$2:$B$48,2,TRUE),"")</f>
        <v/>
      </c>
      <c r="N5642" s="2">
        <f t="shared" si="177"/>
        <v>8</v>
      </c>
    </row>
    <row r="5643" spans="1:14" x14ac:dyDescent="0.35">
      <c r="A5643" t="s">
        <v>24</v>
      </c>
      <c r="B5643" t="s">
        <v>232</v>
      </c>
      <c r="C5643" s="1">
        <v>44148</v>
      </c>
      <c r="D5643" t="s">
        <v>122</v>
      </c>
      <c r="E5643" s="3">
        <v>6.35</v>
      </c>
      <c r="F5643" s="4">
        <v>0</v>
      </c>
      <c r="G5643" s="2">
        <v>17182.150000000001</v>
      </c>
      <c r="H5643" s="2">
        <v>17365</v>
      </c>
      <c r="I5643" s="2">
        <v>18070</v>
      </c>
      <c r="J5643" s="2">
        <v>18260</v>
      </c>
      <c r="K5643" s="2">
        <v>18710</v>
      </c>
      <c r="L5643" t="str">
        <f t="shared" si="176"/>
        <v/>
      </c>
      <c r="M5643" t="str">
        <f>IFERROR(VLOOKUP(A5643,'Статус менеджера'!$A$2:$B$48,2,TRUE),"")</f>
        <v/>
      </c>
      <c r="N5643" s="2">
        <f t="shared" si="177"/>
        <v>8</v>
      </c>
    </row>
    <row r="5644" spans="1:14" x14ac:dyDescent="0.35">
      <c r="A5644" t="s">
        <v>3</v>
      </c>
      <c r="B5644" t="s">
        <v>224</v>
      </c>
      <c r="C5644" s="1">
        <v>44144</v>
      </c>
      <c r="D5644" t="s">
        <v>122</v>
      </c>
      <c r="E5644" s="3">
        <v>8.26</v>
      </c>
      <c r="F5644" s="4">
        <v>0</v>
      </c>
      <c r="G5644" s="2">
        <v>25970</v>
      </c>
      <c r="H5644" s="2">
        <v>24250</v>
      </c>
      <c r="I5644" s="2">
        <v>24630</v>
      </c>
      <c r="J5644" s="2">
        <v>25180</v>
      </c>
      <c r="K5644" s="2">
        <v>25630</v>
      </c>
      <c r="L5644" t="str">
        <f t="shared" si="176"/>
        <v/>
      </c>
      <c r="M5644" t="str">
        <f>IFERROR(VLOOKUP(A5644,'Статус менеджера'!$A$2:$B$48,2,TRUE),"")</f>
        <v/>
      </c>
      <c r="N5644" s="2">
        <f t="shared" si="177"/>
        <v>30</v>
      </c>
    </row>
    <row r="5645" spans="1:14" x14ac:dyDescent="0.35">
      <c r="A5645" t="s">
        <v>17</v>
      </c>
      <c r="B5645" t="s">
        <v>225</v>
      </c>
      <c r="C5645" s="1">
        <v>44147</v>
      </c>
      <c r="D5645" t="s">
        <v>123</v>
      </c>
      <c r="E5645" s="3">
        <v>1.94</v>
      </c>
      <c r="F5645" s="4">
        <v>0</v>
      </c>
      <c r="G5645" s="2">
        <v>17265</v>
      </c>
      <c r="H5645" s="2">
        <v>16020</v>
      </c>
      <c r="I5645" s="2">
        <v>16915</v>
      </c>
      <c r="J5645" s="2">
        <v>17265</v>
      </c>
      <c r="K5645" s="2">
        <v>18015</v>
      </c>
      <c r="L5645">
        <f t="shared" si="176"/>
        <v>38.799999999999997</v>
      </c>
      <c r="M5645" t="str">
        <f>IFERROR(VLOOKUP(A5645,'Статус менеджера'!$A$2:$B$48,2,TRUE),"")</f>
        <v>Продавець малим клієнтам</v>
      </c>
      <c r="N5645" s="2">
        <f t="shared" si="177"/>
        <v>20</v>
      </c>
    </row>
    <row r="5646" spans="1:14" x14ac:dyDescent="0.35">
      <c r="A5646" t="s">
        <v>78</v>
      </c>
      <c r="B5646" t="s">
        <v>225</v>
      </c>
      <c r="C5646" s="1">
        <v>44148</v>
      </c>
      <c r="D5646" t="s">
        <v>120</v>
      </c>
      <c r="E5646" s="3">
        <v>8.9999999999999993E-3</v>
      </c>
      <c r="F5646" s="4">
        <v>0</v>
      </c>
      <c r="G5646" s="2">
        <v>19180</v>
      </c>
      <c r="H5646" s="2">
        <v>17690</v>
      </c>
      <c r="I5646" s="2">
        <v>18370</v>
      </c>
      <c r="J5646" s="2">
        <v>18680</v>
      </c>
      <c r="K5646" s="2">
        <v>19180</v>
      </c>
      <c r="L5646">
        <f t="shared" si="176"/>
        <v>0.26999999999999996</v>
      </c>
      <c r="M5646" t="str">
        <f>IFERROR(VLOOKUP(A5646,'Статус менеджера'!$A$2:$B$48,2,TRUE),"")</f>
        <v>Продавець малим клієнтам</v>
      </c>
      <c r="N5646" s="2">
        <f t="shared" si="177"/>
        <v>30</v>
      </c>
    </row>
    <row r="5647" spans="1:14" x14ac:dyDescent="0.35">
      <c r="A5647" t="s">
        <v>78</v>
      </c>
      <c r="B5647" t="s">
        <v>225</v>
      </c>
      <c r="C5647" s="1">
        <v>44148</v>
      </c>
      <c r="D5647" t="s">
        <v>118</v>
      </c>
      <c r="E5647" s="3">
        <v>0</v>
      </c>
      <c r="F5647" s="4">
        <v>0</v>
      </c>
      <c r="G5647" s="2">
        <v>6</v>
      </c>
      <c r="H5647" s="2" t="e">
        <v>#N/A</v>
      </c>
      <c r="I5647" s="2" t="e">
        <v>#N/A</v>
      </c>
      <c r="J5647" s="2" t="e">
        <v>#N/A</v>
      </c>
      <c r="K5647" s="2" t="e">
        <v>#N/A</v>
      </c>
      <c r="L5647" t="str">
        <f t="shared" si="176"/>
        <v/>
      </c>
      <c r="M5647" t="str">
        <f>IFERROR(VLOOKUP(A5647,'Статус менеджера'!$A$2:$B$48,2,TRUE),"")</f>
        <v>Продавець малим клієнтам</v>
      </c>
      <c r="N5647" s="2" t="str">
        <f t="shared" si="177"/>
        <v/>
      </c>
    </row>
    <row r="5648" spans="1:14" x14ac:dyDescent="0.35">
      <c r="A5648" t="s">
        <v>80</v>
      </c>
      <c r="B5648" t="s">
        <v>225</v>
      </c>
      <c r="C5648" s="1">
        <v>44147</v>
      </c>
      <c r="D5648" t="s">
        <v>139</v>
      </c>
      <c r="E5648" s="3">
        <v>9.7000000000000003E-2</v>
      </c>
      <c r="F5648" s="4">
        <v>0</v>
      </c>
      <c r="G5648" s="2">
        <v>18990</v>
      </c>
      <c r="H5648" s="2">
        <v>17655</v>
      </c>
      <c r="I5648" s="2">
        <v>18190</v>
      </c>
      <c r="J5648" s="2">
        <v>18540</v>
      </c>
      <c r="K5648" s="2">
        <v>18990</v>
      </c>
      <c r="L5648" t="str">
        <f t="shared" si="176"/>
        <v/>
      </c>
      <c r="M5648" t="str">
        <f>IFERROR(VLOOKUP(A5648,'Статус менеджера'!$A$2:$B$48,2,TRUE),"")</f>
        <v/>
      </c>
      <c r="N5648" s="2">
        <f t="shared" si="177"/>
        <v>30</v>
      </c>
    </row>
    <row r="5649" spans="1:14" x14ac:dyDescent="0.35">
      <c r="A5649" t="s">
        <v>20</v>
      </c>
      <c r="B5649" t="s">
        <v>114</v>
      </c>
      <c r="C5649" s="1">
        <v>44148</v>
      </c>
      <c r="D5649" t="s">
        <v>139</v>
      </c>
      <c r="E5649" s="3">
        <v>1.47</v>
      </c>
      <c r="F5649" s="4">
        <v>0</v>
      </c>
      <c r="G5649" s="2">
        <v>17600</v>
      </c>
      <c r="H5649" s="2">
        <v>16755</v>
      </c>
      <c r="I5649" s="2">
        <v>17600</v>
      </c>
      <c r="J5649" s="2">
        <v>17640</v>
      </c>
      <c r="K5649" s="2">
        <v>18090</v>
      </c>
      <c r="L5649" t="str">
        <f t="shared" si="176"/>
        <v/>
      </c>
      <c r="M5649" t="str">
        <f>IFERROR(VLOOKUP(A5649,'Статус менеджера'!$A$2:$B$48,2,TRUE),"")</f>
        <v>Продавець малим клієнтам</v>
      </c>
      <c r="N5649" s="2">
        <f t="shared" si="177"/>
        <v>12</v>
      </c>
    </row>
    <row r="5650" spans="1:14" x14ac:dyDescent="0.35">
      <c r="A5650" t="s">
        <v>20</v>
      </c>
      <c r="B5650" t="s">
        <v>114</v>
      </c>
      <c r="C5650" s="1">
        <v>44148</v>
      </c>
      <c r="D5650" t="s">
        <v>139</v>
      </c>
      <c r="E5650" s="3">
        <v>0.67</v>
      </c>
      <c r="F5650" s="4">
        <v>0</v>
      </c>
      <c r="G5650" s="2">
        <v>17600</v>
      </c>
      <c r="H5650" s="2">
        <v>16755</v>
      </c>
      <c r="I5650" s="2">
        <v>17600</v>
      </c>
      <c r="J5650" s="2">
        <v>17640</v>
      </c>
      <c r="K5650" s="2">
        <v>18090</v>
      </c>
      <c r="L5650" t="str">
        <f t="shared" si="176"/>
        <v/>
      </c>
      <c r="M5650" t="str">
        <f>IFERROR(VLOOKUP(A5650,'Статус менеджера'!$A$2:$B$48,2,TRUE),"")</f>
        <v>Продавець малим клієнтам</v>
      </c>
      <c r="N5650" s="2">
        <f t="shared" si="177"/>
        <v>12</v>
      </c>
    </row>
    <row r="5651" spans="1:14" x14ac:dyDescent="0.35">
      <c r="A5651" t="s">
        <v>20</v>
      </c>
      <c r="B5651" t="s">
        <v>114</v>
      </c>
      <c r="C5651" s="1">
        <v>44148</v>
      </c>
      <c r="D5651" t="s">
        <v>139</v>
      </c>
      <c r="E5651" s="3">
        <v>3.895</v>
      </c>
      <c r="F5651" s="4">
        <v>0</v>
      </c>
      <c r="G5651" s="2">
        <v>17600</v>
      </c>
      <c r="H5651" s="2">
        <v>16755</v>
      </c>
      <c r="I5651" s="2">
        <v>17600</v>
      </c>
      <c r="J5651" s="2">
        <v>17640</v>
      </c>
      <c r="K5651" s="2">
        <v>18090</v>
      </c>
      <c r="L5651" t="str">
        <f t="shared" si="176"/>
        <v/>
      </c>
      <c r="M5651" t="str">
        <f>IFERROR(VLOOKUP(A5651,'Статус менеджера'!$A$2:$B$48,2,TRUE),"")</f>
        <v>Продавець малим клієнтам</v>
      </c>
      <c r="N5651" s="2">
        <f t="shared" si="177"/>
        <v>12</v>
      </c>
    </row>
    <row r="5652" spans="1:14" x14ac:dyDescent="0.35">
      <c r="A5652" t="s">
        <v>20</v>
      </c>
      <c r="B5652" t="s">
        <v>114</v>
      </c>
      <c r="C5652" s="1">
        <v>44148</v>
      </c>
      <c r="D5652" t="s">
        <v>116</v>
      </c>
      <c r="E5652" s="3">
        <v>6.8650000000000002</v>
      </c>
      <c r="F5652" s="4">
        <v>0</v>
      </c>
      <c r="G5652" s="2">
        <v>18435</v>
      </c>
      <c r="H5652" s="2">
        <v>17730</v>
      </c>
      <c r="I5652" s="2">
        <v>18435</v>
      </c>
      <c r="J5652" s="2">
        <v>18625</v>
      </c>
      <c r="K5652" s="2">
        <v>19075</v>
      </c>
      <c r="L5652" t="str">
        <f t="shared" si="176"/>
        <v/>
      </c>
      <c r="M5652" t="str">
        <f>IFERROR(VLOOKUP(A5652,'Статус менеджера'!$A$2:$B$48,2,TRUE),"")</f>
        <v>Продавець малим клієнтам</v>
      </c>
      <c r="N5652" s="2">
        <f t="shared" si="177"/>
        <v>12</v>
      </c>
    </row>
    <row r="5653" spans="1:14" x14ac:dyDescent="0.35">
      <c r="A5653" t="s">
        <v>20</v>
      </c>
      <c r="B5653" t="s">
        <v>114</v>
      </c>
      <c r="C5653" s="1">
        <v>44148</v>
      </c>
      <c r="D5653" t="s">
        <v>116</v>
      </c>
      <c r="E5653" s="3">
        <v>7.9050000000000002</v>
      </c>
      <c r="F5653" s="4">
        <v>0</v>
      </c>
      <c r="G5653" s="2">
        <v>18435</v>
      </c>
      <c r="H5653" s="2">
        <v>17730</v>
      </c>
      <c r="I5653" s="2">
        <v>18435</v>
      </c>
      <c r="J5653" s="2">
        <v>18625</v>
      </c>
      <c r="K5653" s="2">
        <v>19075</v>
      </c>
      <c r="L5653" t="str">
        <f t="shared" si="176"/>
        <v/>
      </c>
      <c r="M5653" t="str">
        <f>IFERROR(VLOOKUP(A5653,'Статус менеджера'!$A$2:$B$48,2,TRUE),"")</f>
        <v>Продавець малим клієнтам</v>
      </c>
      <c r="N5653" s="2">
        <f t="shared" si="177"/>
        <v>12</v>
      </c>
    </row>
    <row r="5654" spans="1:14" x14ac:dyDescent="0.35">
      <c r="A5654" t="s">
        <v>20</v>
      </c>
      <c r="B5654" t="s">
        <v>114</v>
      </c>
      <c r="C5654" s="1">
        <v>44148</v>
      </c>
      <c r="D5654" t="s">
        <v>122</v>
      </c>
      <c r="E5654" s="3">
        <v>7.415</v>
      </c>
      <c r="F5654" s="4">
        <v>0</v>
      </c>
      <c r="G5654" s="2">
        <v>18435</v>
      </c>
      <c r="H5654" s="2">
        <v>17730</v>
      </c>
      <c r="I5654" s="2">
        <v>18435</v>
      </c>
      <c r="J5654" s="2">
        <v>18625</v>
      </c>
      <c r="K5654" s="2">
        <v>19075</v>
      </c>
      <c r="L5654" t="str">
        <f t="shared" si="176"/>
        <v/>
      </c>
      <c r="M5654" t="str">
        <f>IFERROR(VLOOKUP(A5654,'Статус менеджера'!$A$2:$B$48,2,TRUE),"")</f>
        <v>Продавець малим клієнтам</v>
      </c>
      <c r="N5654" s="2">
        <f t="shared" si="177"/>
        <v>12</v>
      </c>
    </row>
    <row r="5655" spans="1:14" x14ac:dyDescent="0.35">
      <c r="A5655" t="s">
        <v>20</v>
      </c>
      <c r="B5655" t="s">
        <v>114</v>
      </c>
      <c r="C5655" s="1">
        <v>44148</v>
      </c>
      <c r="D5655" t="s">
        <v>124</v>
      </c>
      <c r="E5655" s="3">
        <v>8.32</v>
      </c>
      <c r="F5655" s="4">
        <v>0</v>
      </c>
      <c r="G5655" s="2">
        <v>17625</v>
      </c>
      <c r="H5655" s="2">
        <v>16915</v>
      </c>
      <c r="I5655" s="2">
        <v>17625</v>
      </c>
      <c r="J5655" s="2">
        <v>17905</v>
      </c>
      <c r="K5655" s="2">
        <v>18405</v>
      </c>
      <c r="L5655" t="str">
        <f t="shared" si="176"/>
        <v/>
      </c>
      <c r="M5655" t="str">
        <f>IFERROR(VLOOKUP(A5655,'Статус менеджера'!$A$2:$B$48,2,TRUE),"")</f>
        <v>Продавець малим клієнтам</v>
      </c>
      <c r="N5655" s="2">
        <f t="shared" si="177"/>
        <v>12</v>
      </c>
    </row>
    <row r="5656" spans="1:14" x14ac:dyDescent="0.35">
      <c r="A5656" t="s">
        <v>20</v>
      </c>
      <c r="B5656" t="s">
        <v>114</v>
      </c>
      <c r="C5656" s="1">
        <v>44148</v>
      </c>
      <c r="D5656" t="s">
        <v>124</v>
      </c>
      <c r="E5656" s="3">
        <v>0.01</v>
      </c>
      <c r="F5656" s="4">
        <v>0</v>
      </c>
      <c r="G5656" s="2">
        <v>17625</v>
      </c>
      <c r="H5656" s="2">
        <v>16915</v>
      </c>
      <c r="I5656" s="2">
        <v>17625</v>
      </c>
      <c r="J5656" s="2">
        <v>17905</v>
      </c>
      <c r="K5656" s="2">
        <v>18405</v>
      </c>
      <c r="L5656" t="str">
        <f t="shared" si="176"/>
        <v/>
      </c>
      <c r="M5656" t="str">
        <f>IFERROR(VLOOKUP(A5656,'Статус менеджера'!$A$2:$B$48,2,TRUE),"")</f>
        <v>Продавець малим клієнтам</v>
      </c>
      <c r="N5656" s="2">
        <f t="shared" si="177"/>
        <v>12</v>
      </c>
    </row>
    <row r="5657" spans="1:14" x14ac:dyDescent="0.35">
      <c r="A5657" t="s">
        <v>20</v>
      </c>
      <c r="B5657" t="s">
        <v>114</v>
      </c>
      <c r="C5657" s="1">
        <v>44148</v>
      </c>
      <c r="D5657" t="s">
        <v>124</v>
      </c>
      <c r="E5657" s="3">
        <v>0.92500000000000004</v>
      </c>
      <c r="F5657" s="4">
        <v>0</v>
      </c>
      <c r="G5657" s="2">
        <v>17625</v>
      </c>
      <c r="H5657" s="2">
        <v>16915</v>
      </c>
      <c r="I5657" s="2">
        <v>17625</v>
      </c>
      <c r="J5657" s="2">
        <v>17905</v>
      </c>
      <c r="K5657" s="2">
        <v>18405</v>
      </c>
      <c r="L5657" t="str">
        <f t="shared" si="176"/>
        <v/>
      </c>
      <c r="M5657" t="str">
        <f>IFERROR(VLOOKUP(A5657,'Статус менеджера'!$A$2:$B$48,2,TRUE),"")</f>
        <v>Продавець малим клієнтам</v>
      </c>
      <c r="N5657" s="2">
        <f t="shared" si="177"/>
        <v>12</v>
      </c>
    </row>
    <row r="5658" spans="1:14" x14ac:dyDescent="0.35">
      <c r="A5658" t="s">
        <v>20</v>
      </c>
      <c r="B5658" t="s">
        <v>114</v>
      </c>
      <c r="C5658" s="1">
        <v>44148</v>
      </c>
      <c r="D5658" t="s">
        <v>126</v>
      </c>
      <c r="E5658" s="3">
        <v>6.2</v>
      </c>
      <c r="F5658" s="4">
        <v>0</v>
      </c>
      <c r="G5658" s="2">
        <v>26215</v>
      </c>
      <c r="H5658" s="2">
        <v>25290</v>
      </c>
      <c r="I5658" s="2">
        <v>26160</v>
      </c>
      <c r="J5658" s="2">
        <v>26280</v>
      </c>
      <c r="K5658" s="2">
        <v>26730</v>
      </c>
      <c r="L5658" t="str">
        <f t="shared" si="176"/>
        <v/>
      </c>
      <c r="M5658" t="str">
        <f>IFERROR(VLOOKUP(A5658,'Статус менеджера'!$A$2:$B$48,2,TRUE),"")</f>
        <v>Продавець малим клієнтам</v>
      </c>
      <c r="N5658" s="2">
        <f t="shared" si="177"/>
        <v>15.666666666666666</v>
      </c>
    </row>
    <row r="5659" spans="1:14" x14ac:dyDescent="0.35">
      <c r="A5659" t="s">
        <v>20</v>
      </c>
      <c r="B5659" t="s">
        <v>114</v>
      </c>
      <c r="C5659" s="1">
        <v>44148</v>
      </c>
      <c r="D5659" t="s">
        <v>126</v>
      </c>
      <c r="E5659" s="3">
        <v>4.7350000000000003</v>
      </c>
      <c r="F5659" s="4">
        <v>0</v>
      </c>
      <c r="G5659" s="2">
        <v>24970</v>
      </c>
      <c r="H5659" s="2">
        <v>24045</v>
      </c>
      <c r="I5659" s="2">
        <v>24915</v>
      </c>
      <c r="J5659" s="2">
        <v>25035</v>
      </c>
      <c r="K5659" s="2">
        <v>25485</v>
      </c>
      <c r="L5659" t="str">
        <f t="shared" si="176"/>
        <v/>
      </c>
      <c r="M5659" t="str">
        <f>IFERROR(VLOOKUP(A5659,'Статус менеджера'!$A$2:$B$48,2,TRUE),"")</f>
        <v>Продавець малим клієнтам</v>
      </c>
      <c r="N5659" s="2">
        <f t="shared" si="177"/>
        <v>15.666666666666666</v>
      </c>
    </row>
    <row r="5660" spans="1:14" x14ac:dyDescent="0.35">
      <c r="A5660" t="s">
        <v>20</v>
      </c>
      <c r="B5660" t="s">
        <v>114</v>
      </c>
      <c r="C5660" s="1">
        <v>44148</v>
      </c>
      <c r="D5660" t="s">
        <v>139</v>
      </c>
      <c r="E5660" s="3">
        <v>4.26</v>
      </c>
      <c r="F5660" s="4">
        <v>0</v>
      </c>
      <c r="G5660" s="2">
        <v>17600</v>
      </c>
      <c r="H5660" s="2">
        <v>16755</v>
      </c>
      <c r="I5660" s="2">
        <v>17600</v>
      </c>
      <c r="J5660" s="2">
        <v>17640</v>
      </c>
      <c r="K5660" s="2">
        <v>18090</v>
      </c>
      <c r="L5660" t="str">
        <f t="shared" si="176"/>
        <v/>
      </c>
      <c r="M5660" t="str">
        <f>IFERROR(VLOOKUP(A5660,'Статус менеджера'!$A$2:$B$48,2,TRUE),"")</f>
        <v>Продавець малим клієнтам</v>
      </c>
      <c r="N5660" s="2">
        <f t="shared" si="177"/>
        <v>12</v>
      </c>
    </row>
    <row r="5661" spans="1:14" x14ac:dyDescent="0.35">
      <c r="A5661" t="s">
        <v>20</v>
      </c>
      <c r="B5661" t="s">
        <v>114</v>
      </c>
      <c r="C5661" s="1">
        <v>44148</v>
      </c>
      <c r="D5661" t="s">
        <v>139</v>
      </c>
      <c r="E5661" s="3">
        <v>4.2</v>
      </c>
      <c r="F5661" s="4">
        <v>0</v>
      </c>
      <c r="G5661" s="2">
        <v>17600</v>
      </c>
      <c r="H5661" s="2">
        <v>16755</v>
      </c>
      <c r="I5661" s="2">
        <v>17600</v>
      </c>
      <c r="J5661" s="2">
        <v>17640</v>
      </c>
      <c r="K5661" s="2">
        <v>18090</v>
      </c>
      <c r="L5661" t="str">
        <f t="shared" si="176"/>
        <v/>
      </c>
      <c r="M5661" t="str">
        <f>IFERROR(VLOOKUP(A5661,'Статус менеджера'!$A$2:$B$48,2,TRUE),"")</f>
        <v>Продавець малим клієнтам</v>
      </c>
      <c r="N5661" s="2">
        <f t="shared" si="177"/>
        <v>12</v>
      </c>
    </row>
    <row r="5662" spans="1:14" x14ac:dyDescent="0.35">
      <c r="A5662" t="s">
        <v>20</v>
      </c>
      <c r="B5662" t="s">
        <v>114</v>
      </c>
      <c r="C5662" s="1">
        <v>44148</v>
      </c>
      <c r="D5662" t="s">
        <v>139</v>
      </c>
      <c r="E5662" s="3">
        <v>0.83499999999999996</v>
      </c>
      <c r="F5662" s="4">
        <v>0</v>
      </c>
      <c r="G5662" s="2">
        <v>17600</v>
      </c>
      <c r="H5662" s="2">
        <v>16755</v>
      </c>
      <c r="I5662" s="2">
        <v>17600</v>
      </c>
      <c r="J5662" s="2">
        <v>17640</v>
      </c>
      <c r="K5662" s="2">
        <v>18090</v>
      </c>
      <c r="L5662" t="str">
        <f t="shared" si="176"/>
        <v/>
      </c>
      <c r="M5662" t="str">
        <f>IFERROR(VLOOKUP(A5662,'Статус менеджера'!$A$2:$B$48,2,TRUE),"")</f>
        <v>Продавець малим клієнтам</v>
      </c>
      <c r="N5662" s="2">
        <f t="shared" si="177"/>
        <v>12</v>
      </c>
    </row>
    <row r="5663" spans="1:14" x14ac:dyDescent="0.35">
      <c r="A5663" t="s">
        <v>71</v>
      </c>
      <c r="B5663" t="s">
        <v>232</v>
      </c>
      <c r="C5663" s="1">
        <v>44154</v>
      </c>
      <c r="D5663" t="s">
        <v>116</v>
      </c>
      <c r="E5663" s="3">
        <v>7.8949999999999996</v>
      </c>
      <c r="F5663" s="4">
        <v>0</v>
      </c>
      <c r="G5663" s="2">
        <v>18935</v>
      </c>
      <c r="H5663" s="2">
        <v>19055</v>
      </c>
      <c r="I5663" s="2">
        <v>19775</v>
      </c>
      <c r="J5663" s="2">
        <v>19965</v>
      </c>
      <c r="K5663" s="2">
        <v>20415</v>
      </c>
      <c r="L5663" t="str">
        <f t="shared" si="176"/>
        <v/>
      </c>
      <c r="M5663" t="str">
        <f>IFERROR(VLOOKUP(A5663,'Статус менеджера'!$A$2:$B$48,2,TRUE),"")</f>
        <v/>
      </c>
      <c r="N5663" s="2">
        <f t="shared" si="177"/>
        <v>8</v>
      </c>
    </row>
    <row r="5664" spans="1:14" x14ac:dyDescent="0.35">
      <c r="A5664" t="s">
        <v>71</v>
      </c>
      <c r="B5664" t="s">
        <v>232</v>
      </c>
      <c r="C5664" s="1">
        <v>44154</v>
      </c>
      <c r="D5664" t="s">
        <v>116</v>
      </c>
      <c r="E5664" s="3">
        <v>7.52</v>
      </c>
      <c r="F5664" s="4">
        <v>0</v>
      </c>
      <c r="G5664" s="2">
        <v>18935</v>
      </c>
      <c r="H5664" s="2">
        <v>19055</v>
      </c>
      <c r="I5664" s="2">
        <v>19775</v>
      </c>
      <c r="J5664" s="2">
        <v>19965</v>
      </c>
      <c r="K5664" s="2">
        <v>20415</v>
      </c>
      <c r="L5664" t="str">
        <f t="shared" si="176"/>
        <v/>
      </c>
      <c r="M5664" t="str">
        <f>IFERROR(VLOOKUP(A5664,'Статус менеджера'!$A$2:$B$48,2,TRUE),"")</f>
        <v/>
      </c>
      <c r="N5664" s="2">
        <f t="shared" si="177"/>
        <v>8</v>
      </c>
    </row>
    <row r="5665" spans="1:14" x14ac:dyDescent="0.35">
      <c r="A5665" t="s">
        <v>71</v>
      </c>
      <c r="B5665" t="s">
        <v>232</v>
      </c>
      <c r="C5665" s="1">
        <v>44154</v>
      </c>
      <c r="D5665" t="s">
        <v>120</v>
      </c>
      <c r="E5665" s="3">
        <v>2.41</v>
      </c>
      <c r="F5665" s="4">
        <v>0</v>
      </c>
      <c r="G5665" s="2">
        <v>18455</v>
      </c>
      <c r="H5665" s="2">
        <v>17740</v>
      </c>
      <c r="I5665" s="2">
        <v>18455</v>
      </c>
      <c r="J5665" s="2">
        <v>18740</v>
      </c>
      <c r="K5665" s="2">
        <v>19240</v>
      </c>
      <c r="L5665" t="str">
        <f t="shared" si="176"/>
        <v/>
      </c>
      <c r="M5665" t="str">
        <f>IFERROR(VLOOKUP(A5665,'Статус менеджера'!$A$2:$B$48,2,TRUE),"")</f>
        <v/>
      </c>
      <c r="N5665" s="2">
        <f t="shared" si="177"/>
        <v>12</v>
      </c>
    </row>
    <row r="5666" spans="1:14" x14ac:dyDescent="0.35">
      <c r="A5666" t="s">
        <v>71</v>
      </c>
      <c r="B5666" t="s">
        <v>232</v>
      </c>
      <c r="C5666" s="1">
        <v>44154</v>
      </c>
      <c r="D5666" t="s">
        <v>119</v>
      </c>
      <c r="E5666" s="3">
        <v>3.1230000000000002</v>
      </c>
      <c r="F5666" s="4">
        <v>0</v>
      </c>
      <c r="G5666" s="2">
        <v>21095</v>
      </c>
      <c r="H5666" s="2">
        <v>20890</v>
      </c>
      <c r="I5666" s="2">
        <v>21765</v>
      </c>
      <c r="J5666" s="2">
        <v>22265</v>
      </c>
      <c r="K5666" s="2">
        <v>22765</v>
      </c>
      <c r="L5666" t="str">
        <f t="shared" si="176"/>
        <v/>
      </c>
      <c r="M5666" t="str">
        <f>IFERROR(VLOOKUP(A5666,'Статус менеджера'!$A$2:$B$48,2,TRUE),"")</f>
        <v/>
      </c>
      <c r="N5666" s="2">
        <f t="shared" si="177"/>
        <v>8.9371428571428577</v>
      </c>
    </row>
    <row r="5667" spans="1:14" x14ac:dyDescent="0.35">
      <c r="A5667" t="s">
        <v>105</v>
      </c>
      <c r="B5667" t="s">
        <v>230</v>
      </c>
      <c r="C5667" s="1">
        <v>44159</v>
      </c>
      <c r="D5667" t="s">
        <v>116</v>
      </c>
      <c r="E5667" s="3">
        <v>5.58</v>
      </c>
      <c r="F5667" s="4">
        <v>0</v>
      </c>
      <c r="G5667" s="2">
        <v>18771.22</v>
      </c>
      <c r="H5667" s="2">
        <v>18240</v>
      </c>
      <c r="I5667" s="2">
        <v>18685</v>
      </c>
      <c r="J5667" s="2">
        <v>19135</v>
      </c>
      <c r="K5667" s="2">
        <v>19585</v>
      </c>
      <c r="L5667" t="str">
        <f t="shared" si="176"/>
        <v/>
      </c>
      <c r="M5667" t="str">
        <f>IFERROR(VLOOKUP(A5667,'Статус менеджера'!$A$2:$B$48,2,TRUE),"")</f>
        <v/>
      </c>
      <c r="N5667" s="2">
        <f t="shared" si="177"/>
        <v>13.532800000000021</v>
      </c>
    </row>
    <row r="5668" spans="1:14" x14ac:dyDescent="0.35">
      <c r="A5668" t="s">
        <v>77</v>
      </c>
      <c r="B5668" t="s">
        <v>228</v>
      </c>
      <c r="C5668" s="1">
        <v>44160</v>
      </c>
      <c r="D5668" t="s">
        <v>122</v>
      </c>
      <c r="E5668" s="3">
        <v>3.8180000000000001</v>
      </c>
      <c r="F5668" s="4">
        <v>0</v>
      </c>
      <c r="G5668" s="2">
        <v>20572.689999999999</v>
      </c>
      <c r="H5668" s="2">
        <v>19225</v>
      </c>
      <c r="I5668" s="2">
        <v>20120</v>
      </c>
      <c r="J5668" s="2">
        <v>20120</v>
      </c>
      <c r="K5668" s="2">
        <v>20570</v>
      </c>
      <c r="L5668" t="str">
        <f t="shared" si="176"/>
        <v/>
      </c>
      <c r="M5668" t="str">
        <f>IFERROR(VLOOKUP(A5668,'Статус менеджера'!$A$2:$B$48,2,TRUE),"")</f>
        <v>Продавець малим клієнтам</v>
      </c>
      <c r="N5668" s="2">
        <f t="shared" si="177"/>
        <v>30</v>
      </c>
    </row>
    <row r="5669" spans="1:14" x14ac:dyDescent="0.35">
      <c r="A5669" t="s">
        <v>77</v>
      </c>
      <c r="B5669" t="s">
        <v>228</v>
      </c>
      <c r="C5669" s="1">
        <v>44160</v>
      </c>
      <c r="D5669" t="s">
        <v>122</v>
      </c>
      <c r="E5669" s="3">
        <v>3.5419999999999998</v>
      </c>
      <c r="F5669" s="4">
        <v>0</v>
      </c>
      <c r="G5669" s="2">
        <v>20572.689999999999</v>
      </c>
      <c r="H5669" s="2">
        <v>19225</v>
      </c>
      <c r="I5669" s="2">
        <v>20120</v>
      </c>
      <c r="J5669" s="2">
        <v>20120</v>
      </c>
      <c r="K5669" s="2">
        <v>20570</v>
      </c>
      <c r="L5669" t="str">
        <f t="shared" si="176"/>
        <v/>
      </c>
      <c r="M5669" t="str">
        <f>IFERROR(VLOOKUP(A5669,'Статус менеджера'!$A$2:$B$48,2,TRUE),"")</f>
        <v>Продавець малим клієнтам</v>
      </c>
      <c r="N5669" s="2">
        <f t="shared" si="177"/>
        <v>30</v>
      </c>
    </row>
    <row r="5670" spans="1:14" x14ac:dyDescent="0.35">
      <c r="A5670" t="s">
        <v>77</v>
      </c>
      <c r="B5670" t="s">
        <v>228</v>
      </c>
      <c r="C5670" s="1">
        <v>44160</v>
      </c>
      <c r="D5670" t="s">
        <v>122</v>
      </c>
      <c r="E5670" s="3">
        <v>5.6959999999999997</v>
      </c>
      <c r="F5670" s="4">
        <v>0</v>
      </c>
      <c r="G5670" s="2">
        <v>20572.689999999999</v>
      </c>
      <c r="H5670" s="2">
        <v>19225</v>
      </c>
      <c r="I5670" s="2">
        <v>20120</v>
      </c>
      <c r="J5670" s="2">
        <v>20120</v>
      </c>
      <c r="K5670" s="2">
        <v>20570</v>
      </c>
      <c r="L5670" t="str">
        <f t="shared" si="176"/>
        <v/>
      </c>
      <c r="M5670" t="str">
        <f>IFERROR(VLOOKUP(A5670,'Статус менеджера'!$A$2:$B$48,2,TRUE),"")</f>
        <v>Продавець малим клієнтам</v>
      </c>
      <c r="N5670" s="2">
        <f t="shared" si="177"/>
        <v>30</v>
      </c>
    </row>
    <row r="5671" spans="1:14" x14ac:dyDescent="0.35">
      <c r="A5671" t="s">
        <v>98</v>
      </c>
      <c r="B5671" t="s">
        <v>237</v>
      </c>
      <c r="C5671" s="1">
        <v>44138</v>
      </c>
      <c r="D5671" t="s">
        <v>122</v>
      </c>
      <c r="E5671" s="3">
        <v>0.71</v>
      </c>
      <c r="F5671" s="4">
        <v>0</v>
      </c>
      <c r="G5671" s="2">
        <v>19125</v>
      </c>
      <c r="H5671" s="2">
        <v>18230</v>
      </c>
      <c r="I5671" s="2">
        <v>18775</v>
      </c>
      <c r="J5671" s="2">
        <v>19125</v>
      </c>
      <c r="K5671" s="2">
        <v>19575</v>
      </c>
      <c r="L5671" t="str">
        <f t="shared" si="176"/>
        <v/>
      </c>
      <c r="M5671" t="str">
        <f>IFERROR(VLOOKUP(A5671,'Статус менеджера'!$A$2:$B$48,2,TRUE),"")</f>
        <v/>
      </c>
      <c r="N5671" s="2">
        <f t="shared" si="177"/>
        <v>20</v>
      </c>
    </row>
    <row r="5672" spans="1:14" x14ac:dyDescent="0.35">
      <c r="A5672" t="s">
        <v>98</v>
      </c>
      <c r="B5672" t="s">
        <v>237</v>
      </c>
      <c r="C5672" s="1">
        <v>44138</v>
      </c>
      <c r="D5672" t="s">
        <v>118</v>
      </c>
      <c r="E5672" s="3">
        <v>0</v>
      </c>
      <c r="F5672" s="4">
        <v>0</v>
      </c>
      <c r="G5672" s="2">
        <v>66</v>
      </c>
      <c r="H5672" s="2" t="e">
        <v>#N/A</v>
      </c>
      <c r="I5672" s="2" t="e">
        <v>#N/A</v>
      </c>
      <c r="J5672" s="2" t="e">
        <v>#N/A</v>
      </c>
      <c r="K5672" s="2" t="e">
        <v>#N/A</v>
      </c>
      <c r="L5672" t="str">
        <f t="shared" si="176"/>
        <v/>
      </c>
      <c r="M5672" t="str">
        <f>IFERROR(VLOOKUP(A5672,'Статус менеджера'!$A$2:$B$48,2,TRUE),"")</f>
        <v/>
      </c>
      <c r="N5672" s="2" t="str">
        <f t="shared" si="177"/>
        <v/>
      </c>
    </row>
    <row r="5673" spans="1:14" x14ac:dyDescent="0.35">
      <c r="A5673" t="s">
        <v>98</v>
      </c>
      <c r="B5673" t="s">
        <v>237</v>
      </c>
      <c r="C5673" s="1">
        <v>44138</v>
      </c>
      <c r="D5673" t="s">
        <v>119</v>
      </c>
      <c r="E5673" s="3">
        <v>2.7650000000000001</v>
      </c>
      <c r="F5673" s="4">
        <v>0</v>
      </c>
      <c r="G5673" s="2">
        <v>22295</v>
      </c>
      <c r="H5673" s="2">
        <v>20730</v>
      </c>
      <c r="I5673" s="2">
        <v>21545</v>
      </c>
      <c r="J5673" s="2">
        <v>22095</v>
      </c>
      <c r="K5673" s="2">
        <v>22595</v>
      </c>
      <c r="L5673" t="str">
        <f t="shared" si="176"/>
        <v/>
      </c>
      <c r="M5673" t="str">
        <f>IFERROR(VLOOKUP(A5673,'Статус менеджера'!$A$2:$B$48,2,TRUE),"")</f>
        <v/>
      </c>
      <c r="N5673" s="2">
        <f t="shared" si="177"/>
        <v>24</v>
      </c>
    </row>
    <row r="5674" spans="1:14" x14ac:dyDescent="0.35">
      <c r="A5674" t="s">
        <v>98</v>
      </c>
      <c r="B5674" t="s">
        <v>237</v>
      </c>
      <c r="C5674" s="1">
        <v>44138</v>
      </c>
      <c r="D5674" t="s">
        <v>119</v>
      </c>
      <c r="E5674" s="3">
        <v>0.995</v>
      </c>
      <c r="F5674" s="4">
        <v>0</v>
      </c>
      <c r="G5674" s="2">
        <v>22295</v>
      </c>
      <c r="H5674" s="2">
        <v>20730</v>
      </c>
      <c r="I5674" s="2">
        <v>21545</v>
      </c>
      <c r="J5674" s="2">
        <v>22095</v>
      </c>
      <c r="K5674" s="2">
        <v>22595</v>
      </c>
      <c r="L5674" t="str">
        <f t="shared" si="176"/>
        <v/>
      </c>
      <c r="M5674" t="str">
        <f>IFERROR(VLOOKUP(A5674,'Статус менеджера'!$A$2:$B$48,2,TRUE),"")</f>
        <v/>
      </c>
      <c r="N5674" s="2">
        <f t="shared" si="177"/>
        <v>24</v>
      </c>
    </row>
    <row r="5675" spans="1:14" x14ac:dyDescent="0.35">
      <c r="A5675" t="s">
        <v>98</v>
      </c>
      <c r="B5675" t="s">
        <v>237</v>
      </c>
      <c r="C5675" s="1">
        <v>44138</v>
      </c>
      <c r="D5675" t="s">
        <v>119</v>
      </c>
      <c r="E5675" s="3">
        <v>0.77</v>
      </c>
      <c r="F5675" s="4">
        <v>0</v>
      </c>
      <c r="G5675" s="2">
        <v>22295</v>
      </c>
      <c r="H5675" s="2">
        <v>20730</v>
      </c>
      <c r="I5675" s="2">
        <v>21545</v>
      </c>
      <c r="J5675" s="2">
        <v>22095</v>
      </c>
      <c r="K5675" s="2">
        <v>22595</v>
      </c>
      <c r="L5675" t="str">
        <f t="shared" si="176"/>
        <v/>
      </c>
      <c r="M5675" t="str">
        <f>IFERROR(VLOOKUP(A5675,'Статус менеджера'!$A$2:$B$48,2,TRUE),"")</f>
        <v/>
      </c>
      <c r="N5675" s="2">
        <f t="shared" si="177"/>
        <v>24</v>
      </c>
    </row>
    <row r="5676" spans="1:14" x14ac:dyDescent="0.35">
      <c r="A5676" t="s">
        <v>21</v>
      </c>
      <c r="B5676" t="s">
        <v>236</v>
      </c>
      <c r="C5676" s="1">
        <v>44137</v>
      </c>
      <c r="D5676" t="s">
        <v>123</v>
      </c>
      <c r="E5676" s="3">
        <v>8.6129999999999995</v>
      </c>
      <c r="F5676" s="4">
        <v>0</v>
      </c>
      <c r="G5676" s="2">
        <v>16740.759999999998</v>
      </c>
      <c r="H5676" s="2">
        <v>15800</v>
      </c>
      <c r="I5676" s="2">
        <v>16695</v>
      </c>
      <c r="J5676" s="2">
        <v>17045</v>
      </c>
      <c r="K5676" s="2">
        <v>17795</v>
      </c>
      <c r="L5676" t="str">
        <f t="shared" si="176"/>
        <v/>
      </c>
      <c r="M5676" t="str">
        <f>IFERROR(VLOOKUP(A5676,'Статус менеджера'!$A$2:$B$48,2,TRUE),"")</f>
        <v/>
      </c>
      <c r="N5676" s="2">
        <f t="shared" si="177"/>
        <v>13.045942857142821</v>
      </c>
    </row>
    <row r="5677" spans="1:14" x14ac:dyDescent="0.35">
      <c r="A5677" t="s">
        <v>21</v>
      </c>
      <c r="B5677" t="s">
        <v>236</v>
      </c>
      <c r="C5677" s="1">
        <v>44137</v>
      </c>
      <c r="D5677" t="s">
        <v>123</v>
      </c>
      <c r="E5677" s="3">
        <v>5.8789999999999996</v>
      </c>
      <c r="F5677" s="4">
        <v>0</v>
      </c>
      <c r="G5677" s="2">
        <v>16740.759999999998</v>
      </c>
      <c r="H5677" s="2">
        <v>15800</v>
      </c>
      <c r="I5677" s="2">
        <v>16695</v>
      </c>
      <c r="J5677" s="2">
        <v>17045</v>
      </c>
      <c r="K5677" s="2">
        <v>17795</v>
      </c>
      <c r="L5677" t="str">
        <f t="shared" si="176"/>
        <v/>
      </c>
      <c r="M5677" t="str">
        <f>IFERROR(VLOOKUP(A5677,'Статус менеджера'!$A$2:$B$48,2,TRUE),"")</f>
        <v/>
      </c>
      <c r="N5677" s="2">
        <f t="shared" si="177"/>
        <v>13.045942857142821</v>
      </c>
    </row>
    <row r="5678" spans="1:14" x14ac:dyDescent="0.35">
      <c r="A5678" t="s">
        <v>21</v>
      </c>
      <c r="B5678" t="s">
        <v>236</v>
      </c>
      <c r="C5678" s="1">
        <v>44137</v>
      </c>
      <c r="D5678" t="s">
        <v>123</v>
      </c>
      <c r="E5678" s="3">
        <v>1.02</v>
      </c>
      <c r="F5678" s="4">
        <v>0</v>
      </c>
      <c r="G5678" s="2">
        <v>16890.759999999998</v>
      </c>
      <c r="H5678" s="2">
        <v>15950</v>
      </c>
      <c r="I5678" s="2">
        <v>16845</v>
      </c>
      <c r="J5678" s="2">
        <v>17195</v>
      </c>
      <c r="K5678" s="2">
        <v>17945</v>
      </c>
      <c r="L5678" t="str">
        <f t="shared" si="176"/>
        <v/>
      </c>
      <c r="M5678" t="str">
        <f>IFERROR(VLOOKUP(A5678,'Статус менеджера'!$A$2:$B$48,2,TRUE),"")</f>
        <v/>
      </c>
      <c r="N5678" s="2">
        <f t="shared" si="177"/>
        <v>13.045942857142821</v>
      </c>
    </row>
    <row r="5679" spans="1:14" x14ac:dyDescent="0.35">
      <c r="A5679" t="s">
        <v>4</v>
      </c>
      <c r="B5679" t="s">
        <v>225</v>
      </c>
      <c r="C5679" s="1">
        <v>44140</v>
      </c>
      <c r="D5679" t="s">
        <v>119</v>
      </c>
      <c r="E5679" s="3">
        <v>2.7E-2</v>
      </c>
      <c r="F5679" s="4">
        <v>0</v>
      </c>
      <c r="G5679" s="2">
        <v>21845</v>
      </c>
      <c r="H5679" s="2">
        <v>19980</v>
      </c>
      <c r="I5679" s="2">
        <v>20795</v>
      </c>
      <c r="J5679" s="2">
        <v>21345</v>
      </c>
      <c r="K5679" s="2">
        <v>21845</v>
      </c>
      <c r="L5679" t="str">
        <f t="shared" si="176"/>
        <v/>
      </c>
      <c r="M5679" t="str">
        <f>IFERROR(VLOOKUP(A5679,'Статус менеджера'!$A$2:$B$48,2,TRUE),"")</f>
        <v/>
      </c>
      <c r="N5679" s="2">
        <f t="shared" si="177"/>
        <v>30</v>
      </c>
    </row>
    <row r="5680" spans="1:14" x14ac:dyDescent="0.35">
      <c r="A5680" t="s">
        <v>4</v>
      </c>
      <c r="B5680" t="s">
        <v>225</v>
      </c>
      <c r="C5680" s="1">
        <v>44140</v>
      </c>
      <c r="D5680" t="s">
        <v>119</v>
      </c>
      <c r="E5680" s="3">
        <v>0.107</v>
      </c>
      <c r="F5680" s="4">
        <v>0</v>
      </c>
      <c r="G5680" s="2">
        <v>21595</v>
      </c>
      <c r="H5680" s="2">
        <v>19730</v>
      </c>
      <c r="I5680" s="2">
        <v>20545</v>
      </c>
      <c r="J5680" s="2">
        <v>21095</v>
      </c>
      <c r="K5680" s="2">
        <v>21595</v>
      </c>
      <c r="L5680" t="str">
        <f t="shared" si="176"/>
        <v/>
      </c>
      <c r="M5680" t="str">
        <f>IFERROR(VLOOKUP(A5680,'Статус менеджера'!$A$2:$B$48,2,TRUE),"")</f>
        <v/>
      </c>
      <c r="N5680" s="2">
        <f t="shared" si="177"/>
        <v>30</v>
      </c>
    </row>
    <row r="5681" spans="1:14" x14ac:dyDescent="0.35">
      <c r="A5681" t="s">
        <v>90</v>
      </c>
      <c r="B5681" t="s">
        <v>235</v>
      </c>
      <c r="C5681" s="1">
        <v>44140</v>
      </c>
      <c r="D5681" t="s">
        <v>115</v>
      </c>
      <c r="E5681" s="3">
        <v>5.74</v>
      </c>
      <c r="F5681" s="4">
        <v>0</v>
      </c>
      <c r="G5681" s="2">
        <v>20855</v>
      </c>
      <c r="H5681" s="2">
        <v>19470</v>
      </c>
      <c r="I5681" s="2">
        <v>20055</v>
      </c>
      <c r="J5681" s="2">
        <v>20405</v>
      </c>
      <c r="K5681" s="2">
        <v>20855</v>
      </c>
      <c r="L5681" t="str">
        <f t="shared" si="176"/>
        <v/>
      </c>
      <c r="M5681" t="str">
        <f>IFERROR(VLOOKUP(A5681,'Статус менеджера'!$A$2:$B$48,2,TRUE),"")</f>
        <v/>
      </c>
      <c r="N5681" s="2">
        <f t="shared" si="177"/>
        <v>30</v>
      </c>
    </row>
    <row r="5682" spans="1:14" x14ac:dyDescent="0.35">
      <c r="A5682" t="s">
        <v>90</v>
      </c>
      <c r="B5682" t="s">
        <v>235</v>
      </c>
      <c r="C5682" s="1">
        <v>44140</v>
      </c>
      <c r="D5682" t="s">
        <v>115</v>
      </c>
      <c r="E5682" s="3">
        <v>5.76</v>
      </c>
      <c r="F5682" s="4">
        <v>0</v>
      </c>
      <c r="G5682" s="2">
        <v>20690</v>
      </c>
      <c r="H5682" s="2">
        <v>19305</v>
      </c>
      <c r="I5682" s="2">
        <v>19890</v>
      </c>
      <c r="J5682" s="2">
        <v>20240</v>
      </c>
      <c r="K5682" s="2">
        <v>20690</v>
      </c>
      <c r="L5682" t="str">
        <f t="shared" si="176"/>
        <v/>
      </c>
      <c r="M5682" t="str">
        <f>IFERROR(VLOOKUP(A5682,'Статус менеджера'!$A$2:$B$48,2,TRUE),"")</f>
        <v/>
      </c>
      <c r="N5682" s="2">
        <f t="shared" si="177"/>
        <v>30</v>
      </c>
    </row>
    <row r="5683" spans="1:14" x14ac:dyDescent="0.35">
      <c r="A5683" t="s">
        <v>59</v>
      </c>
      <c r="B5683" t="s">
        <v>229</v>
      </c>
      <c r="C5683" s="1">
        <v>44144</v>
      </c>
      <c r="D5683" t="s">
        <v>122</v>
      </c>
      <c r="E5683" s="3">
        <v>1.5149999999999999</v>
      </c>
      <c r="F5683" s="4">
        <v>0</v>
      </c>
      <c r="G5683" s="2">
        <v>18500</v>
      </c>
      <c r="H5683" s="2">
        <v>17835</v>
      </c>
      <c r="I5683" s="2">
        <v>18400</v>
      </c>
      <c r="J5683" s="2">
        <v>18750</v>
      </c>
      <c r="K5683" s="2">
        <v>19200</v>
      </c>
      <c r="L5683" t="str">
        <f t="shared" si="176"/>
        <v/>
      </c>
      <c r="M5683" t="str">
        <f>IFERROR(VLOOKUP(A5683,'Статус менеджера'!$A$2:$B$48,2,TRUE),"")</f>
        <v/>
      </c>
      <c r="N5683" s="2">
        <f t="shared" si="177"/>
        <v>14.285714285714285</v>
      </c>
    </row>
    <row r="5684" spans="1:14" x14ac:dyDescent="0.35">
      <c r="A5684" t="s">
        <v>59</v>
      </c>
      <c r="B5684" t="s">
        <v>229</v>
      </c>
      <c r="C5684" s="1">
        <v>44144</v>
      </c>
      <c r="D5684" t="s">
        <v>122</v>
      </c>
      <c r="E5684" s="3">
        <v>1.5149999999999999</v>
      </c>
      <c r="F5684" s="4">
        <v>0</v>
      </c>
      <c r="G5684" s="2">
        <v>18500</v>
      </c>
      <c r="H5684" s="2">
        <v>17835</v>
      </c>
      <c r="I5684" s="2">
        <v>18400</v>
      </c>
      <c r="J5684" s="2">
        <v>18750</v>
      </c>
      <c r="K5684" s="2">
        <v>19200</v>
      </c>
      <c r="L5684" t="str">
        <f t="shared" si="176"/>
        <v/>
      </c>
      <c r="M5684" t="str">
        <f>IFERROR(VLOOKUP(A5684,'Статус менеджера'!$A$2:$B$48,2,TRUE),"")</f>
        <v/>
      </c>
      <c r="N5684" s="2">
        <f t="shared" si="177"/>
        <v>14.285714285714285</v>
      </c>
    </row>
    <row r="5685" spans="1:14" x14ac:dyDescent="0.35">
      <c r="A5685" t="s">
        <v>4</v>
      </c>
      <c r="B5685" t="s">
        <v>225</v>
      </c>
      <c r="C5685" s="1">
        <v>44138</v>
      </c>
      <c r="D5685" t="s">
        <v>138</v>
      </c>
      <c r="E5685" s="3">
        <v>0.51200000000000001</v>
      </c>
      <c r="F5685" s="4">
        <v>0</v>
      </c>
      <c r="G5685" s="2">
        <v>21375</v>
      </c>
      <c r="H5685" s="2">
        <v>19840</v>
      </c>
      <c r="I5685" s="2">
        <v>20495</v>
      </c>
      <c r="J5685" s="2">
        <v>20875</v>
      </c>
      <c r="K5685" s="2">
        <v>21375</v>
      </c>
      <c r="L5685" t="str">
        <f t="shared" si="176"/>
        <v/>
      </c>
      <c r="M5685" t="str">
        <f>IFERROR(VLOOKUP(A5685,'Статус менеджера'!$A$2:$B$48,2,TRUE),"")</f>
        <v/>
      </c>
      <c r="N5685" s="2">
        <f t="shared" si="177"/>
        <v>30</v>
      </c>
    </row>
    <row r="5686" spans="1:14" x14ac:dyDescent="0.35">
      <c r="A5686" t="s">
        <v>4</v>
      </c>
      <c r="B5686" t="s">
        <v>225</v>
      </c>
      <c r="C5686" s="1">
        <v>44138</v>
      </c>
      <c r="D5686" t="s">
        <v>117</v>
      </c>
      <c r="E5686" s="3">
        <v>0.09</v>
      </c>
      <c r="F5686" s="4">
        <v>0</v>
      </c>
      <c r="G5686" s="2">
        <v>22595</v>
      </c>
      <c r="H5686" s="2">
        <v>20710</v>
      </c>
      <c r="I5686" s="2">
        <v>21545</v>
      </c>
      <c r="J5686" s="2">
        <v>22095</v>
      </c>
      <c r="K5686" s="2">
        <v>22595</v>
      </c>
      <c r="L5686" t="str">
        <f t="shared" si="176"/>
        <v/>
      </c>
      <c r="M5686" t="str">
        <f>IFERROR(VLOOKUP(A5686,'Статус менеджера'!$A$2:$B$48,2,TRUE),"")</f>
        <v/>
      </c>
      <c r="N5686" s="2">
        <f t="shared" si="177"/>
        <v>30</v>
      </c>
    </row>
    <row r="5687" spans="1:14" x14ac:dyDescent="0.35">
      <c r="A5687" t="s">
        <v>4</v>
      </c>
      <c r="B5687" t="s">
        <v>225</v>
      </c>
      <c r="C5687" s="1">
        <v>44138</v>
      </c>
      <c r="D5687" t="s">
        <v>141</v>
      </c>
      <c r="E5687" s="3">
        <v>8.6999999999999994E-2</v>
      </c>
      <c r="F5687" s="4">
        <v>0</v>
      </c>
      <c r="G5687" s="2">
        <v>18395</v>
      </c>
      <c r="H5687" s="2">
        <v>17495</v>
      </c>
      <c r="I5687" s="2">
        <v>18035</v>
      </c>
      <c r="J5687" s="2">
        <v>18215</v>
      </c>
      <c r="K5687" s="2">
        <v>18395</v>
      </c>
      <c r="L5687" t="str">
        <f t="shared" si="176"/>
        <v/>
      </c>
      <c r="M5687" t="str">
        <f>IFERROR(VLOOKUP(A5687,'Статус менеджера'!$A$2:$B$48,2,TRUE),"")</f>
        <v/>
      </c>
      <c r="N5687" s="2">
        <f t="shared" si="177"/>
        <v>30</v>
      </c>
    </row>
    <row r="5688" spans="1:14" x14ac:dyDescent="0.35">
      <c r="A5688" t="s">
        <v>72</v>
      </c>
      <c r="B5688" t="s">
        <v>225</v>
      </c>
      <c r="C5688" s="1">
        <v>44146</v>
      </c>
      <c r="D5688" t="s">
        <v>126</v>
      </c>
      <c r="E5688" s="3">
        <v>2.5</v>
      </c>
      <c r="F5688" s="4">
        <v>0</v>
      </c>
      <c r="G5688" s="2">
        <v>26185</v>
      </c>
      <c r="H5688" s="2">
        <v>24745</v>
      </c>
      <c r="I5688" s="2">
        <v>25540</v>
      </c>
      <c r="J5688" s="2">
        <v>25735</v>
      </c>
      <c r="K5688" s="2">
        <v>26185</v>
      </c>
      <c r="L5688">
        <f t="shared" si="176"/>
        <v>75</v>
      </c>
      <c r="M5688" t="str">
        <f>IFERROR(VLOOKUP(A5688,'Статус менеджера'!$A$2:$B$48,2,TRUE),"")</f>
        <v>Продавець малим клієнтам</v>
      </c>
      <c r="N5688" s="2">
        <f t="shared" si="177"/>
        <v>30</v>
      </c>
    </row>
    <row r="5689" spans="1:14" x14ac:dyDescent="0.35">
      <c r="A5689" t="s">
        <v>66</v>
      </c>
      <c r="B5689" t="s">
        <v>114</v>
      </c>
      <c r="C5689" s="1">
        <v>44148</v>
      </c>
      <c r="D5689" t="s">
        <v>119</v>
      </c>
      <c r="E5689" s="3">
        <v>4.0149999999999997</v>
      </c>
      <c r="F5689" s="4">
        <v>0</v>
      </c>
      <c r="G5689" s="2">
        <v>21595</v>
      </c>
      <c r="H5689" s="2">
        <v>20730</v>
      </c>
      <c r="I5689" s="2">
        <v>21595</v>
      </c>
      <c r="J5689" s="2">
        <v>22095</v>
      </c>
      <c r="K5689" s="2">
        <v>22595</v>
      </c>
      <c r="L5689" t="str">
        <f t="shared" si="176"/>
        <v/>
      </c>
      <c r="M5689" t="str">
        <f>IFERROR(VLOOKUP(A5689,'Статус менеджера'!$A$2:$B$48,2,TRUE),"")</f>
        <v/>
      </c>
      <c r="N5689" s="2">
        <f t="shared" si="177"/>
        <v>12</v>
      </c>
    </row>
    <row r="5690" spans="1:14" x14ac:dyDescent="0.35">
      <c r="A5690" t="s">
        <v>66</v>
      </c>
      <c r="B5690" t="s">
        <v>114</v>
      </c>
      <c r="C5690" s="1">
        <v>44148</v>
      </c>
      <c r="D5690" t="s">
        <v>125</v>
      </c>
      <c r="E5690" s="3">
        <v>1.0149999999999999</v>
      </c>
      <c r="F5690" s="4">
        <v>0</v>
      </c>
      <c r="G5690" s="2">
        <v>20320</v>
      </c>
      <c r="H5690" s="2">
        <v>19565</v>
      </c>
      <c r="I5690" s="2">
        <v>20320</v>
      </c>
      <c r="J5690" s="2">
        <v>20600</v>
      </c>
      <c r="K5690" s="2">
        <v>21100</v>
      </c>
      <c r="L5690" t="str">
        <f t="shared" si="176"/>
        <v/>
      </c>
      <c r="M5690" t="str">
        <f>IFERROR(VLOOKUP(A5690,'Статус менеджера'!$A$2:$B$48,2,TRUE),"")</f>
        <v/>
      </c>
      <c r="N5690" s="2">
        <f t="shared" si="177"/>
        <v>12</v>
      </c>
    </row>
    <row r="5691" spans="1:14" x14ac:dyDescent="0.35">
      <c r="A5691" t="s">
        <v>66</v>
      </c>
      <c r="B5691" t="s">
        <v>114</v>
      </c>
      <c r="C5691" s="1">
        <v>44148</v>
      </c>
      <c r="D5691" t="s">
        <v>125</v>
      </c>
      <c r="E5691" s="3">
        <v>0.23499999999999999</v>
      </c>
      <c r="F5691" s="4">
        <v>0</v>
      </c>
      <c r="G5691" s="2">
        <v>20320</v>
      </c>
      <c r="H5691" s="2">
        <v>19565</v>
      </c>
      <c r="I5691" s="2">
        <v>20320</v>
      </c>
      <c r="J5691" s="2">
        <v>20600</v>
      </c>
      <c r="K5691" s="2">
        <v>21100</v>
      </c>
      <c r="L5691" t="str">
        <f t="shared" si="176"/>
        <v/>
      </c>
      <c r="M5691" t="str">
        <f>IFERROR(VLOOKUP(A5691,'Статус менеджера'!$A$2:$B$48,2,TRUE),"")</f>
        <v/>
      </c>
      <c r="N5691" s="2">
        <f t="shared" si="177"/>
        <v>12</v>
      </c>
    </row>
    <row r="5692" spans="1:14" x14ac:dyDescent="0.35">
      <c r="A5692" t="s">
        <v>66</v>
      </c>
      <c r="B5692" t="s">
        <v>114</v>
      </c>
      <c r="C5692" s="1">
        <v>44148</v>
      </c>
      <c r="D5692" t="s">
        <v>125</v>
      </c>
      <c r="E5692" s="3">
        <v>0.76</v>
      </c>
      <c r="F5692" s="4">
        <v>0</v>
      </c>
      <c r="G5692" s="2">
        <v>20320</v>
      </c>
      <c r="H5692" s="2">
        <v>19565</v>
      </c>
      <c r="I5692" s="2">
        <v>20320</v>
      </c>
      <c r="J5692" s="2">
        <v>20600</v>
      </c>
      <c r="K5692" s="2">
        <v>21100</v>
      </c>
      <c r="L5692" t="str">
        <f t="shared" si="176"/>
        <v/>
      </c>
      <c r="M5692" t="str">
        <f>IFERROR(VLOOKUP(A5692,'Статус менеджера'!$A$2:$B$48,2,TRUE),"")</f>
        <v/>
      </c>
      <c r="N5692" s="2">
        <f t="shared" si="177"/>
        <v>12</v>
      </c>
    </row>
    <row r="5693" spans="1:14" x14ac:dyDescent="0.35">
      <c r="A5693" t="s">
        <v>66</v>
      </c>
      <c r="B5693" t="s">
        <v>114</v>
      </c>
      <c r="C5693" s="1">
        <v>44148</v>
      </c>
      <c r="D5693" t="s">
        <v>138</v>
      </c>
      <c r="E5693" s="3">
        <v>1.2689999999999999</v>
      </c>
      <c r="F5693" s="4">
        <v>0</v>
      </c>
      <c r="G5693" s="2">
        <v>20690</v>
      </c>
      <c r="H5693" s="2">
        <v>19905</v>
      </c>
      <c r="I5693" s="2">
        <v>20690</v>
      </c>
      <c r="J5693" s="2">
        <v>20940</v>
      </c>
      <c r="K5693" s="2">
        <v>21440</v>
      </c>
      <c r="L5693" t="str">
        <f t="shared" si="176"/>
        <v/>
      </c>
      <c r="M5693" t="str">
        <f>IFERROR(VLOOKUP(A5693,'Статус менеджера'!$A$2:$B$48,2,TRUE),"")</f>
        <v/>
      </c>
      <c r="N5693" s="2">
        <f t="shared" si="177"/>
        <v>12</v>
      </c>
    </row>
    <row r="5694" spans="1:14" x14ac:dyDescent="0.35">
      <c r="A5694" t="s">
        <v>66</v>
      </c>
      <c r="B5694" t="s">
        <v>114</v>
      </c>
      <c r="C5694" s="1">
        <v>44148</v>
      </c>
      <c r="D5694" t="s">
        <v>138</v>
      </c>
      <c r="E5694" s="3">
        <v>1.5109999999999999</v>
      </c>
      <c r="F5694" s="4">
        <v>0</v>
      </c>
      <c r="G5694" s="2">
        <v>20690</v>
      </c>
      <c r="H5694" s="2">
        <v>19905</v>
      </c>
      <c r="I5694" s="2">
        <v>20690</v>
      </c>
      <c r="J5694" s="2">
        <v>20940</v>
      </c>
      <c r="K5694" s="2">
        <v>21440</v>
      </c>
      <c r="L5694" t="str">
        <f t="shared" si="176"/>
        <v/>
      </c>
      <c r="M5694" t="str">
        <f>IFERROR(VLOOKUP(A5694,'Статус менеджера'!$A$2:$B$48,2,TRUE),"")</f>
        <v/>
      </c>
      <c r="N5694" s="2">
        <f t="shared" si="177"/>
        <v>12</v>
      </c>
    </row>
    <row r="5695" spans="1:14" x14ac:dyDescent="0.35">
      <c r="A5695" t="s">
        <v>66</v>
      </c>
      <c r="B5695" t="s">
        <v>114</v>
      </c>
      <c r="C5695" s="1">
        <v>44148</v>
      </c>
      <c r="D5695" t="s">
        <v>129</v>
      </c>
      <c r="E5695" s="3">
        <v>1.3939999999999999</v>
      </c>
      <c r="F5695" s="4">
        <v>0</v>
      </c>
      <c r="G5695" s="2">
        <v>17740</v>
      </c>
      <c r="H5695" s="2">
        <v>17300</v>
      </c>
      <c r="I5695" s="2">
        <v>17740</v>
      </c>
      <c r="J5695" s="2">
        <v>18020</v>
      </c>
      <c r="K5695" s="2">
        <v>18200</v>
      </c>
      <c r="L5695" t="str">
        <f t="shared" si="176"/>
        <v/>
      </c>
      <c r="M5695" t="str">
        <f>IFERROR(VLOOKUP(A5695,'Статус менеджера'!$A$2:$B$48,2,TRUE),"")</f>
        <v/>
      </c>
      <c r="N5695" s="2">
        <f t="shared" si="177"/>
        <v>12</v>
      </c>
    </row>
    <row r="5696" spans="1:14" x14ac:dyDescent="0.35">
      <c r="A5696" t="s">
        <v>66</v>
      </c>
      <c r="B5696" t="s">
        <v>114</v>
      </c>
      <c r="C5696" s="1">
        <v>44148</v>
      </c>
      <c r="D5696" t="s">
        <v>129</v>
      </c>
      <c r="E5696" s="3">
        <v>1.385</v>
      </c>
      <c r="F5696" s="4">
        <v>0</v>
      </c>
      <c r="G5696" s="2">
        <v>17740</v>
      </c>
      <c r="H5696" s="2">
        <v>17300</v>
      </c>
      <c r="I5696" s="2">
        <v>17740</v>
      </c>
      <c r="J5696" s="2">
        <v>18020</v>
      </c>
      <c r="K5696" s="2">
        <v>18200</v>
      </c>
      <c r="L5696" t="str">
        <f t="shared" si="176"/>
        <v/>
      </c>
      <c r="M5696" t="str">
        <f>IFERROR(VLOOKUP(A5696,'Статус менеджера'!$A$2:$B$48,2,TRUE),"")</f>
        <v/>
      </c>
      <c r="N5696" s="2">
        <f t="shared" si="177"/>
        <v>12</v>
      </c>
    </row>
    <row r="5697" spans="1:14" x14ac:dyDescent="0.35">
      <c r="A5697" t="s">
        <v>58</v>
      </c>
      <c r="B5697" t="s">
        <v>114</v>
      </c>
      <c r="C5697" s="1">
        <v>44152</v>
      </c>
      <c r="D5697" t="s">
        <v>131</v>
      </c>
      <c r="E5697" s="3">
        <v>6.0250000000000004</v>
      </c>
      <c r="F5697" s="4">
        <v>0</v>
      </c>
      <c r="G5697" s="2">
        <v>20315</v>
      </c>
      <c r="H5697" s="2">
        <v>19835</v>
      </c>
      <c r="I5697" s="2">
        <v>20580</v>
      </c>
      <c r="J5697" s="2">
        <v>20770</v>
      </c>
      <c r="K5697" s="2">
        <v>21220</v>
      </c>
      <c r="L5697" t="str">
        <f t="shared" si="176"/>
        <v/>
      </c>
      <c r="M5697" t="str">
        <f>IFERROR(VLOOKUP(A5697,'Статус менеджера'!$A$2:$B$48,2,TRUE),"")</f>
        <v/>
      </c>
      <c r="N5697" s="2">
        <f t="shared" si="177"/>
        <v>10.577181208053691</v>
      </c>
    </row>
    <row r="5698" spans="1:14" x14ac:dyDescent="0.35">
      <c r="A5698" t="s">
        <v>58</v>
      </c>
      <c r="B5698" t="s">
        <v>114</v>
      </c>
      <c r="C5698" s="1">
        <v>44152</v>
      </c>
      <c r="D5698" t="s">
        <v>131</v>
      </c>
      <c r="E5698" s="3">
        <v>6.64</v>
      </c>
      <c r="F5698" s="4">
        <v>0</v>
      </c>
      <c r="G5698" s="2">
        <v>20315</v>
      </c>
      <c r="H5698" s="2">
        <v>19835</v>
      </c>
      <c r="I5698" s="2">
        <v>20580</v>
      </c>
      <c r="J5698" s="2">
        <v>20770</v>
      </c>
      <c r="K5698" s="2">
        <v>21220</v>
      </c>
      <c r="L5698" t="str">
        <f t="shared" ref="L5698:L5761" si="178">IFERROR(IF(AND(M5698="Продавець малим клієнтам", OR(B5698="Східний регіон", B5698="Західний регіон", B5698="Північний регіон", B5698="Південний регіон", B5698="Центральний регіон", B5698="Будівництво", B5698="Дистрибуція роздріб")), E5698*N5698, ""),"")</f>
        <v/>
      </c>
      <c r="M5698" t="str">
        <f>IFERROR(VLOOKUP(A5698,'Статус менеджера'!$A$2:$B$48,2,TRUE),"")</f>
        <v/>
      </c>
      <c r="N5698" s="2">
        <f t="shared" ref="N5698:N5761" si="179">IFERROR(IF(G5698 &lt;= H5698, 8,
    IF(G5698 &lt;= I5698, 8 + (G5698 - H5698) * (12 - 8) / (I5698 - H5698),
       IF(G5698 &lt;= J5698, 12 + (G5698 - I5698) * (20 - 12) / (J5698 - I5698),
          IF(G5698 &lt;= K5698, 20 + (G5698 - J5698) * (30 - 20) / (K5698 - J5698),
             30)))),"")</f>
        <v>10.577181208053691</v>
      </c>
    </row>
    <row r="5699" spans="1:14" x14ac:dyDescent="0.35">
      <c r="A5699" t="s">
        <v>58</v>
      </c>
      <c r="B5699" t="s">
        <v>114</v>
      </c>
      <c r="C5699" s="1">
        <v>44152</v>
      </c>
      <c r="D5699" t="s">
        <v>131</v>
      </c>
      <c r="E5699" s="3">
        <v>6.43</v>
      </c>
      <c r="F5699" s="4">
        <v>0</v>
      </c>
      <c r="G5699" s="2">
        <v>20315</v>
      </c>
      <c r="H5699" s="2">
        <v>19835</v>
      </c>
      <c r="I5699" s="2">
        <v>20580</v>
      </c>
      <c r="J5699" s="2">
        <v>20770</v>
      </c>
      <c r="K5699" s="2">
        <v>21220</v>
      </c>
      <c r="L5699" t="str">
        <f t="shared" si="178"/>
        <v/>
      </c>
      <c r="M5699" t="str">
        <f>IFERROR(VLOOKUP(A5699,'Статус менеджера'!$A$2:$B$48,2,TRUE),"")</f>
        <v/>
      </c>
      <c r="N5699" s="2">
        <f t="shared" si="179"/>
        <v>10.577181208053691</v>
      </c>
    </row>
    <row r="5700" spans="1:14" x14ac:dyDescent="0.35">
      <c r="A5700" t="s">
        <v>35</v>
      </c>
      <c r="B5700" t="s">
        <v>114</v>
      </c>
      <c r="C5700" s="1">
        <v>44141</v>
      </c>
      <c r="D5700" t="s">
        <v>119</v>
      </c>
      <c r="E5700" s="3">
        <v>1.262</v>
      </c>
      <c r="F5700" s="4">
        <v>0</v>
      </c>
      <c r="G5700" s="2">
        <v>21230</v>
      </c>
      <c r="H5700" s="2">
        <v>20365</v>
      </c>
      <c r="I5700" s="2">
        <v>21230</v>
      </c>
      <c r="J5700" s="2">
        <v>21730</v>
      </c>
      <c r="K5700" s="2">
        <v>22230</v>
      </c>
      <c r="L5700" t="str">
        <f t="shared" si="178"/>
        <v/>
      </c>
      <c r="M5700" t="str">
        <f>IFERROR(VLOOKUP(A5700,'Статус менеджера'!$A$2:$B$48,2,TRUE),"")</f>
        <v/>
      </c>
      <c r="N5700" s="2">
        <f t="shared" si="179"/>
        <v>12</v>
      </c>
    </row>
    <row r="5701" spans="1:14" x14ac:dyDescent="0.35">
      <c r="A5701" t="s">
        <v>35</v>
      </c>
      <c r="B5701" t="s">
        <v>114</v>
      </c>
      <c r="C5701" s="1">
        <v>44141</v>
      </c>
      <c r="D5701" t="s">
        <v>119</v>
      </c>
      <c r="E5701" s="3">
        <v>1.2729999999999999</v>
      </c>
      <c r="F5701" s="4">
        <v>0</v>
      </c>
      <c r="G5701" s="2">
        <v>21230</v>
      </c>
      <c r="H5701" s="2">
        <v>20365</v>
      </c>
      <c r="I5701" s="2">
        <v>21230</v>
      </c>
      <c r="J5701" s="2">
        <v>21730</v>
      </c>
      <c r="K5701" s="2">
        <v>22230</v>
      </c>
      <c r="L5701" t="str">
        <f t="shared" si="178"/>
        <v/>
      </c>
      <c r="M5701" t="str">
        <f>IFERROR(VLOOKUP(A5701,'Статус менеджера'!$A$2:$B$48,2,TRUE),"")</f>
        <v/>
      </c>
      <c r="N5701" s="2">
        <f t="shared" si="179"/>
        <v>12</v>
      </c>
    </row>
    <row r="5702" spans="1:14" x14ac:dyDescent="0.35">
      <c r="A5702" t="s">
        <v>35</v>
      </c>
      <c r="B5702" t="s">
        <v>114</v>
      </c>
      <c r="C5702" s="1">
        <v>44141</v>
      </c>
      <c r="D5702" t="s">
        <v>119</v>
      </c>
      <c r="E5702" s="3">
        <v>0.245</v>
      </c>
      <c r="F5702" s="4">
        <v>0</v>
      </c>
      <c r="G5702" s="2">
        <v>20970</v>
      </c>
      <c r="H5702" s="2">
        <v>20105</v>
      </c>
      <c r="I5702" s="2">
        <v>20970</v>
      </c>
      <c r="J5702" s="2">
        <v>21470</v>
      </c>
      <c r="K5702" s="2">
        <v>21970</v>
      </c>
      <c r="L5702" t="str">
        <f t="shared" si="178"/>
        <v/>
      </c>
      <c r="M5702" t="str">
        <f>IFERROR(VLOOKUP(A5702,'Статус менеджера'!$A$2:$B$48,2,TRUE),"")</f>
        <v/>
      </c>
      <c r="N5702" s="2">
        <f t="shared" si="179"/>
        <v>12</v>
      </c>
    </row>
    <row r="5703" spans="1:14" x14ac:dyDescent="0.35">
      <c r="A5703" t="s">
        <v>35</v>
      </c>
      <c r="B5703" t="s">
        <v>114</v>
      </c>
      <c r="C5703" s="1">
        <v>44141</v>
      </c>
      <c r="D5703" t="s">
        <v>119</v>
      </c>
      <c r="E5703" s="3">
        <v>2.1349999999999998</v>
      </c>
      <c r="F5703" s="4">
        <v>0</v>
      </c>
      <c r="G5703" s="2">
        <v>20970</v>
      </c>
      <c r="H5703" s="2">
        <v>20105</v>
      </c>
      <c r="I5703" s="2">
        <v>20970</v>
      </c>
      <c r="J5703" s="2">
        <v>21470</v>
      </c>
      <c r="K5703" s="2">
        <v>21970</v>
      </c>
      <c r="L5703" t="str">
        <f t="shared" si="178"/>
        <v/>
      </c>
      <c r="M5703" t="str">
        <f>IFERROR(VLOOKUP(A5703,'Статус менеджера'!$A$2:$B$48,2,TRUE),"")</f>
        <v/>
      </c>
      <c r="N5703" s="2">
        <f t="shared" si="179"/>
        <v>12</v>
      </c>
    </row>
    <row r="5704" spans="1:14" x14ac:dyDescent="0.35">
      <c r="A5704" t="s">
        <v>35</v>
      </c>
      <c r="B5704" t="s">
        <v>114</v>
      </c>
      <c r="C5704" s="1">
        <v>44141</v>
      </c>
      <c r="D5704" t="s">
        <v>119</v>
      </c>
      <c r="E5704" s="3">
        <v>0.10299999999999999</v>
      </c>
      <c r="F5704" s="4">
        <v>0</v>
      </c>
      <c r="G5704" s="2">
        <v>20720</v>
      </c>
      <c r="H5704" s="2">
        <v>19855</v>
      </c>
      <c r="I5704" s="2">
        <v>20720</v>
      </c>
      <c r="J5704" s="2">
        <v>21220</v>
      </c>
      <c r="K5704" s="2">
        <v>21720</v>
      </c>
      <c r="L5704" t="str">
        <f t="shared" si="178"/>
        <v/>
      </c>
      <c r="M5704" t="str">
        <f>IFERROR(VLOOKUP(A5704,'Статус менеджера'!$A$2:$B$48,2,TRUE),"")</f>
        <v/>
      </c>
      <c r="N5704" s="2">
        <f t="shared" si="179"/>
        <v>12</v>
      </c>
    </row>
    <row r="5705" spans="1:14" x14ac:dyDescent="0.35">
      <c r="A5705" t="s">
        <v>35</v>
      </c>
      <c r="B5705" t="s">
        <v>114</v>
      </c>
      <c r="C5705" s="1">
        <v>44141</v>
      </c>
      <c r="D5705" t="s">
        <v>119</v>
      </c>
      <c r="E5705" s="3">
        <v>2.4620000000000002</v>
      </c>
      <c r="F5705" s="4">
        <v>0</v>
      </c>
      <c r="G5705" s="2">
        <v>20720</v>
      </c>
      <c r="H5705" s="2">
        <v>19855</v>
      </c>
      <c r="I5705" s="2">
        <v>20720</v>
      </c>
      <c r="J5705" s="2">
        <v>21220</v>
      </c>
      <c r="K5705" s="2">
        <v>21720</v>
      </c>
      <c r="L5705" t="str">
        <f t="shared" si="178"/>
        <v/>
      </c>
      <c r="M5705" t="str">
        <f>IFERROR(VLOOKUP(A5705,'Статус менеджера'!$A$2:$B$48,2,TRUE),"")</f>
        <v/>
      </c>
      <c r="N5705" s="2">
        <f t="shared" si="179"/>
        <v>12</v>
      </c>
    </row>
    <row r="5706" spans="1:14" x14ac:dyDescent="0.35">
      <c r="A5706" t="s">
        <v>35</v>
      </c>
      <c r="B5706" t="s">
        <v>114</v>
      </c>
      <c r="C5706" s="1">
        <v>44141</v>
      </c>
      <c r="D5706" t="s">
        <v>122</v>
      </c>
      <c r="E5706" s="3">
        <v>0.47499999999999998</v>
      </c>
      <c r="F5706" s="4">
        <v>0</v>
      </c>
      <c r="G5706" s="2">
        <v>19480</v>
      </c>
      <c r="H5706" s="2">
        <v>18775</v>
      </c>
      <c r="I5706" s="2">
        <v>19480</v>
      </c>
      <c r="J5706" s="2">
        <v>19670</v>
      </c>
      <c r="K5706" s="2">
        <v>20120</v>
      </c>
      <c r="L5706" t="str">
        <f t="shared" si="178"/>
        <v/>
      </c>
      <c r="M5706" t="str">
        <f>IFERROR(VLOOKUP(A5706,'Статус менеджера'!$A$2:$B$48,2,TRUE),"")</f>
        <v/>
      </c>
      <c r="N5706" s="2">
        <f t="shared" si="179"/>
        <v>12</v>
      </c>
    </row>
    <row r="5707" spans="1:14" x14ac:dyDescent="0.35">
      <c r="A5707" t="s">
        <v>35</v>
      </c>
      <c r="B5707" t="s">
        <v>114</v>
      </c>
      <c r="C5707" s="1">
        <v>44141</v>
      </c>
      <c r="D5707" t="s">
        <v>122</v>
      </c>
      <c r="E5707" s="3">
        <v>0.47199999999999998</v>
      </c>
      <c r="F5707" s="4">
        <v>0</v>
      </c>
      <c r="G5707" s="2">
        <v>19480</v>
      </c>
      <c r="H5707" s="2">
        <v>18775</v>
      </c>
      <c r="I5707" s="2">
        <v>19480</v>
      </c>
      <c r="J5707" s="2">
        <v>19670</v>
      </c>
      <c r="K5707" s="2">
        <v>20120</v>
      </c>
      <c r="L5707" t="str">
        <f t="shared" si="178"/>
        <v/>
      </c>
      <c r="M5707" t="str">
        <f>IFERROR(VLOOKUP(A5707,'Статус менеджера'!$A$2:$B$48,2,TRUE),"")</f>
        <v/>
      </c>
      <c r="N5707" s="2">
        <f t="shared" si="179"/>
        <v>12</v>
      </c>
    </row>
    <row r="5708" spans="1:14" x14ac:dyDescent="0.35">
      <c r="A5708" t="s">
        <v>35</v>
      </c>
      <c r="B5708" t="s">
        <v>114</v>
      </c>
      <c r="C5708" s="1">
        <v>44141</v>
      </c>
      <c r="D5708" t="s">
        <v>122</v>
      </c>
      <c r="E5708" s="3">
        <v>0.47299999999999998</v>
      </c>
      <c r="F5708" s="4">
        <v>0</v>
      </c>
      <c r="G5708" s="2">
        <v>19480</v>
      </c>
      <c r="H5708" s="2">
        <v>18775</v>
      </c>
      <c r="I5708" s="2">
        <v>19480</v>
      </c>
      <c r="J5708" s="2">
        <v>19670</v>
      </c>
      <c r="K5708" s="2">
        <v>20120</v>
      </c>
      <c r="L5708" t="str">
        <f t="shared" si="178"/>
        <v/>
      </c>
      <c r="M5708" t="str">
        <f>IFERROR(VLOOKUP(A5708,'Статус менеджера'!$A$2:$B$48,2,TRUE),"")</f>
        <v/>
      </c>
      <c r="N5708" s="2">
        <f t="shared" si="179"/>
        <v>12</v>
      </c>
    </row>
    <row r="5709" spans="1:14" x14ac:dyDescent="0.35">
      <c r="A5709" t="s">
        <v>35</v>
      </c>
      <c r="B5709" t="s">
        <v>114</v>
      </c>
      <c r="C5709" s="1">
        <v>44141</v>
      </c>
      <c r="D5709" t="s">
        <v>129</v>
      </c>
      <c r="E5709" s="3">
        <v>1.232</v>
      </c>
      <c r="F5709" s="4">
        <v>0</v>
      </c>
      <c r="G5709" s="2">
        <v>18320</v>
      </c>
      <c r="H5709" s="2">
        <v>17880</v>
      </c>
      <c r="I5709" s="2">
        <v>18320</v>
      </c>
      <c r="J5709" s="2">
        <v>18600</v>
      </c>
      <c r="K5709" s="2">
        <v>18780</v>
      </c>
      <c r="L5709" t="str">
        <f t="shared" si="178"/>
        <v/>
      </c>
      <c r="M5709" t="str">
        <f>IFERROR(VLOOKUP(A5709,'Статус менеджера'!$A$2:$B$48,2,TRUE),"")</f>
        <v/>
      </c>
      <c r="N5709" s="2">
        <f t="shared" si="179"/>
        <v>12</v>
      </c>
    </row>
    <row r="5710" spans="1:14" x14ac:dyDescent="0.35">
      <c r="A5710" t="s">
        <v>35</v>
      </c>
      <c r="B5710" t="s">
        <v>114</v>
      </c>
      <c r="C5710" s="1">
        <v>44141</v>
      </c>
      <c r="D5710" t="s">
        <v>129</v>
      </c>
      <c r="E5710" s="3">
        <v>0.128</v>
      </c>
      <c r="F5710" s="4">
        <v>0</v>
      </c>
      <c r="G5710" s="2">
        <v>18320</v>
      </c>
      <c r="H5710" s="2">
        <v>17880</v>
      </c>
      <c r="I5710" s="2">
        <v>18320</v>
      </c>
      <c r="J5710" s="2">
        <v>18600</v>
      </c>
      <c r="K5710" s="2">
        <v>18780</v>
      </c>
      <c r="L5710" t="str">
        <f t="shared" si="178"/>
        <v/>
      </c>
      <c r="M5710" t="str">
        <f>IFERROR(VLOOKUP(A5710,'Статус менеджера'!$A$2:$B$48,2,TRUE),"")</f>
        <v/>
      </c>
      <c r="N5710" s="2">
        <f t="shared" si="179"/>
        <v>12</v>
      </c>
    </row>
    <row r="5711" spans="1:14" x14ac:dyDescent="0.35">
      <c r="A5711" t="s">
        <v>35</v>
      </c>
      <c r="B5711" t="s">
        <v>114</v>
      </c>
      <c r="C5711" s="1">
        <v>44141</v>
      </c>
      <c r="D5711" t="s">
        <v>120</v>
      </c>
      <c r="E5711" s="3">
        <v>2.42</v>
      </c>
      <c r="F5711" s="4">
        <v>0</v>
      </c>
      <c r="G5711" s="2">
        <v>18345</v>
      </c>
      <c r="H5711" s="2">
        <v>17510</v>
      </c>
      <c r="I5711" s="2">
        <v>18215</v>
      </c>
      <c r="J5711" s="2">
        <v>18500</v>
      </c>
      <c r="K5711" s="2">
        <v>19000</v>
      </c>
      <c r="L5711" t="str">
        <f t="shared" si="178"/>
        <v/>
      </c>
      <c r="M5711" t="str">
        <f>IFERROR(VLOOKUP(A5711,'Статус менеджера'!$A$2:$B$48,2,TRUE),"")</f>
        <v/>
      </c>
      <c r="N5711" s="2">
        <f t="shared" si="179"/>
        <v>15.649122807017545</v>
      </c>
    </row>
    <row r="5712" spans="1:14" x14ac:dyDescent="0.35">
      <c r="A5712" t="s">
        <v>35</v>
      </c>
      <c r="B5712" t="s">
        <v>114</v>
      </c>
      <c r="C5712" s="1">
        <v>44141</v>
      </c>
      <c r="D5712" t="s">
        <v>145</v>
      </c>
      <c r="E5712" s="3">
        <v>0.46</v>
      </c>
      <c r="F5712" s="4">
        <v>0</v>
      </c>
      <c r="G5712" s="2">
        <v>20640</v>
      </c>
      <c r="H5712" s="2">
        <v>19655</v>
      </c>
      <c r="I5712" s="2">
        <v>20440</v>
      </c>
      <c r="J5712" s="2">
        <v>20690</v>
      </c>
      <c r="K5712" s="2">
        <v>21190</v>
      </c>
      <c r="L5712" t="str">
        <f t="shared" si="178"/>
        <v/>
      </c>
      <c r="M5712" t="str">
        <f>IFERROR(VLOOKUP(A5712,'Статус менеджера'!$A$2:$B$48,2,TRUE),"")</f>
        <v/>
      </c>
      <c r="N5712" s="2">
        <f t="shared" si="179"/>
        <v>18.399999999999999</v>
      </c>
    </row>
    <row r="5713" spans="1:14" x14ac:dyDescent="0.35">
      <c r="A5713" t="s">
        <v>35</v>
      </c>
      <c r="B5713" t="s">
        <v>114</v>
      </c>
      <c r="C5713" s="1">
        <v>44141</v>
      </c>
      <c r="D5713" t="s">
        <v>119</v>
      </c>
      <c r="E5713" s="3">
        <v>1.06</v>
      </c>
      <c r="F5713" s="4">
        <v>0</v>
      </c>
      <c r="G5713" s="2">
        <v>21470</v>
      </c>
      <c r="H5713" s="2">
        <v>20605</v>
      </c>
      <c r="I5713" s="2">
        <v>21470</v>
      </c>
      <c r="J5713" s="2">
        <v>21970</v>
      </c>
      <c r="K5713" s="2">
        <v>22470</v>
      </c>
      <c r="L5713" t="str">
        <f t="shared" si="178"/>
        <v/>
      </c>
      <c r="M5713" t="str">
        <f>IFERROR(VLOOKUP(A5713,'Статус менеджера'!$A$2:$B$48,2,TRUE),"")</f>
        <v/>
      </c>
      <c r="N5713" s="2">
        <f t="shared" si="179"/>
        <v>12</v>
      </c>
    </row>
    <row r="5714" spans="1:14" x14ac:dyDescent="0.35">
      <c r="A5714" t="s">
        <v>35</v>
      </c>
      <c r="B5714" t="s">
        <v>114</v>
      </c>
      <c r="C5714" s="1">
        <v>44141</v>
      </c>
      <c r="D5714" t="s">
        <v>119</v>
      </c>
      <c r="E5714" s="3">
        <v>2.8210000000000002</v>
      </c>
      <c r="F5714" s="4">
        <v>0</v>
      </c>
      <c r="G5714" s="2">
        <v>20970</v>
      </c>
      <c r="H5714" s="2">
        <v>20105</v>
      </c>
      <c r="I5714" s="2">
        <v>20970</v>
      </c>
      <c r="J5714" s="2">
        <v>21470</v>
      </c>
      <c r="K5714" s="2">
        <v>21970</v>
      </c>
      <c r="L5714" t="str">
        <f t="shared" si="178"/>
        <v/>
      </c>
      <c r="M5714" t="str">
        <f>IFERROR(VLOOKUP(A5714,'Статус менеджера'!$A$2:$B$48,2,TRUE),"")</f>
        <v/>
      </c>
      <c r="N5714" s="2">
        <f t="shared" si="179"/>
        <v>12</v>
      </c>
    </row>
    <row r="5715" spans="1:14" x14ac:dyDescent="0.35">
      <c r="A5715" t="s">
        <v>35</v>
      </c>
      <c r="B5715" t="s">
        <v>114</v>
      </c>
      <c r="C5715" s="1">
        <v>44141</v>
      </c>
      <c r="D5715" t="s">
        <v>119</v>
      </c>
      <c r="E5715" s="3">
        <v>0.379</v>
      </c>
      <c r="F5715" s="4">
        <v>0</v>
      </c>
      <c r="G5715" s="2">
        <v>20970</v>
      </c>
      <c r="H5715" s="2">
        <v>20105</v>
      </c>
      <c r="I5715" s="2">
        <v>20970</v>
      </c>
      <c r="J5715" s="2">
        <v>21470</v>
      </c>
      <c r="K5715" s="2">
        <v>21970</v>
      </c>
      <c r="L5715" t="str">
        <f t="shared" si="178"/>
        <v/>
      </c>
      <c r="M5715" t="str">
        <f>IFERROR(VLOOKUP(A5715,'Статус менеджера'!$A$2:$B$48,2,TRUE),"")</f>
        <v/>
      </c>
      <c r="N5715" s="2">
        <f t="shared" si="179"/>
        <v>12</v>
      </c>
    </row>
    <row r="5716" spans="1:14" x14ac:dyDescent="0.35">
      <c r="A5716" t="s">
        <v>35</v>
      </c>
      <c r="B5716" t="s">
        <v>114</v>
      </c>
      <c r="C5716" s="1">
        <v>44141</v>
      </c>
      <c r="D5716" t="s">
        <v>117</v>
      </c>
      <c r="E5716" s="3">
        <v>0.38800000000000001</v>
      </c>
      <c r="F5716" s="4">
        <v>0</v>
      </c>
      <c r="G5716" s="2">
        <v>21720</v>
      </c>
      <c r="H5716" s="2">
        <v>20835</v>
      </c>
      <c r="I5716" s="2">
        <v>21720</v>
      </c>
      <c r="J5716" s="2">
        <v>22220</v>
      </c>
      <c r="K5716" s="2">
        <v>22720</v>
      </c>
      <c r="L5716" t="str">
        <f t="shared" si="178"/>
        <v/>
      </c>
      <c r="M5716" t="str">
        <f>IFERROR(VLOOKUP(A5716,'Статус менеджера'!$A$2:$B$48,2,TRUE),"")</f>
        <v/>
      </c>
      <c r="N5716" s="2">
        <f t="shared" si="179"/>
        <v>12</v>
      </c>
    </row>
    <row r="5717" spans="1:14" x14ac:dyDescent="0.35">
      <c r="A5717" t="s">
        <v>35</v>
      </c>
      <c r="B5717" t="s">
        <v>114</v>
      </c>
      <c r="C5717" s="1">
        <v>44141</v>
      </c>
      <c r="D5717" t="s">
        <v>117</v>
      </c>
      <c r="E5717" s="3">
        <v>1.752</v>
      </c>
      <c r="F5717" s="4">
        <v>0</v>
      </c>
      <c r="G5717" s="2">
        <v>21720</v>
      </c>
      <c r="H5717" s="2">
        <v>20835</v>
      </c>
      <c r="I5717" s="2">
        <v>21720</v>
      </c>
      <c r="J5717" s="2">
        <v>22220</v>
      </c>
      <c r="K5717" s="2">
        <v>22720</v>
      </c>
      <c r="L5717" t="str">
        <f t="shared" si="178"/>
        <v/>
      </c>
      <c r="M5717" t="str">
        <f>IFERROR(VLOOKUP(A5717,'Статус менеджера'!$A$2:$B$48,2,TRUE),"")</f>
        <v/>
      </c>
      <c r="N5717" s="2">
        <f t="shared" si="179"/>
        <v>12</v>
      </c>
    </row>
    <row r="5718" spans="1:14" x14ac:dyDescent="0.35">
      <c r="A5718" t="s">
        <v>35</v>
      </c>
      <c r="B5718" t="s">
        <v>114</v>
      </c>
      <c r="C5718" s="1">
        <v>44141</v>
      </c>
      <c r="D5718" t="s">
        <v>117</v>
      </c>
      <c r="E5718" s="3">
        <v>1.165</v>
      </c>
      <c r="F5718" s="4">
        <v>0</v>
      </c>
      <c r="G5718" s="2">
        <v>21720</v>
      </c>
      <c r="H5718" s="2">
        <v>20835</v>
      </c>
      <c r="I5718" s="2">
        <v>21720</v>
      </c>
      <c r="J5718" s="2">
        <v>22220</v>
      </c>
      <c r="K5718" s="2">
        <v>22720</v>
      </c>
      <c r="L5718" t="str">
        <f t="shared" si="178"/>
        <v/>
      </c>
      <c r="M5718" t="str">
        <f>IFERROR(VLOOKUP(A5718,'Статус менеджера'!$A$2:$B$48,2,TRUE),"")</f>
        <v/>
      </c>
      <c r="N5718" s="2">
        <f t="shared" si="179"/>
        <v>12</v>
      </c>
    </row>
    <row r="5719" spans="1:14" x14ac:dyDescent="0.35">
      <c r="A5719" t="s">
        <v>18</v>
      </c>
      <c r="B5719" t="s">
        <v>225</v>
      </c>
      <c r="C5719" s="1">
        <v>44141</v>
      </c>
      <c r="D5719" t="s">
        <v>131</v>
      </c>
      <c r="E5719" s="3">
        <v>4.1000000000000002E-2</v>
      </c>
      <c r="F5719" s="4">
        <v>0</v>
      </c>
      <c r="G5719" s="2">
        <v>21610</v>
      </c>
      <c r="H5719" s="2">
        <v>20225</v>
      </c>
      <c r="I5719" s="2">
        <v>20810</v>
      </c>
      <c r="J5719" s="2">
        <v>21160</v>
      </c>
      <c r="K5719" s="2">
        <v>21610</v>
      </c>
      <c r="L5719" t="str">
        <f t="shared" si="178"/>
        <v/>
      </c>
      <c r="M5719" t="str">
        <f>IFERROR(VLOOKUP(A5719,'Статус менеджера'!$A$2:$B$48,2,TRUE),"")</f>
        <v/>
      </c>
      <c r="N5719" s="2">
        <f t="shared" si="179"/>
        <v>30</v>
      </c>
    </row>
    <row r="5720" spans="1:14" x14ac:dyDescent="0.35">
      <c r="A5720" t="s">
        <v>18</v>
      </c>
      <c r="B5720" t="s">
        <v>225</v>
      </c>
      <c r="C5720" s="1">
        <v>44141</v>
      </c>
      <c r="D5720" t="s">
        <v>119</v>
      </c>
      <c r="E5720" s="3">
        <v>2.5999999999999999E-2</v>
      </c>
      <c r="F5720" s="4">
        <v>0</v>
      </c>
      <c r="G5720" s="2">
        <v>21855</v>
      </c>
      <c r="H5720" s="2">
        <v>19990</v>
      </c>
      <c r="I5720" s="2">
        <v>20805</v>
      </c>
      <c r="J5720" s="2">
        <v>21355</v>
      </c>
      <c r="K5720" s="2">
        <v>21855</v>
      </c>
      <c r="L5720" t="str">
        <f t="shared" si="178"/>
        <v/>
      </c>
      <c r="M5720" t="str">
        <f>IFERROR(VLOOKUP(A5720,'Статус менеджера'!$A$2:$B$48,2,TRUE),"")</f>
        <v/>
      </c>
      <c r="N5720" s="2">
        <f t="shared" si="179"/>
        <v>30</v>
      </c>
    </row>
    <row r="5721" spans="1:14" x14ac:dyDescent="0.35">
      <c r="A5721" t="s">
        <v>54</v>
      </c>
      <c r="B5721" t="s">
        <v>234</v>
      </c>
      <c r="C5721" s="1">
        <v>44144</v>
      </c>
      <c r="D5721" t="s">
        <v>122</v>
      </c>
      <c r="E5721" s="3">
        <v>1.516</v>
      </c>
      <c r="F5721" s="4">
        <v>0</v>
      </c>
      <c r="G5721" s="2">
        <v>19320</v>
      </c>
      <c r="H5721" s="2">
        <v>18595</v>
      </c>
      <c r="I5721" s="2">
        <v>19320</v>
      </c>
      <c r="J5721" s="2">
        <v>19510</v>
      </c>
      <c r="K5721" s="2">
        <v>19960</v>
      </c>
      <c r="L5721" t="str">
        <f t="shared" si="178"/>
        <v/>
      </c>
      <c r="M5721" t="str">
        <f>IFERROR(VLOOKUP(A5721,'Статус менеджера'!$A$2:$B$48,2,TRUE),"")</f>
        <v>Продавець малим клієнтам</v>
      </c>
      <c r="N5721" s="2">
        <f t="shared" si="179"/>
        <v>12</v>
      </c>
    </row>
    <row r="5722" spans="1:14" x14ac:dyDescent="0.35">
      <c r="A5722" t="s">
        <v>54</v>
      </c>
      <c r="B5722" t="s">
        <v>234</v>
      </c>
      <c r="C5722" s="1">
        <v>44144</v>
      </c>
      <c r="D5722" t="s">
        <v>122</v>
      </c>
      <c r="E5722" s="3">
        <v>1.516</v>
      </c>
      <c r="F5722" s="4">
        <v>0</v>
      </c>
      <c r="G5722" s="2">
        <v>19320</v>
      </c>
      <c r="H5722" s="2">
        <v>18595</v>
      </c>
      <c r="I5722" s="2">
        <v>19320</v>
      </c>
      <c r="J5722" s="2">
        <v>19510</v>
      </c>
      <c r="K5722" s="2">
        <v>19960</v>
      </c>
      <c r="L5722" t="str">
        <f t="shared" si="178"/>
        <v/>
      </c>
      <c r="M5722" t="str">
        <f>IFERROR(VLOOKUP(A5722,'Статус менеджера'!$A$2:$B$48,2,TRUE),"")</f>
        <v>Продавець малим клієнтам</v>
      </c>
      <c r="N5722" s="2">
        <f t="shared" si="179"/>
        <v>12</v>
      </c>
    </row>
    <row r="5723" spans="1:14" x14ac:dyDescent="0.35">
      <c r="A5723" t="s">
        <v>54</v>
      </c>
      <c r="B5723" t="s">
        <v>234</v>
      </c>
      <c r="C5723" s="1">
        <v>44144</v>
      </c>
      <c r="D5723" t="s">
        <v>122</v>
      </c>
      <c r="E5723" s="3">
        <v>1.516</v>
      </c>
      <c r="F5723" s="4">
        <v>0</v>
      </c>
      <c r="G5723" s="2">
        <v>19320</v>
      </c>
      <c r="H5723" s="2">
        <v>18595</v>
      </c>
      <c r="I5723" s="2">
        <v>19320</v>
      </c>
      <c r="J5723" s="2">
        <v>19510</v>
      </c>
      <c r="K5723" s="2">
        <v>19960</v>
      </c>
      <c r="L5723" t="str">
        <f t="shared" si="178"/>
        <v/>
      </c>
      <c r="M5723" t="str">
        <f>IFERROR(VLOOKUP(A5723,'Статус менеджера'!$A$2:$B$48,2,TRUE),"")</f>
        <v>Продавець малим клієнтам</v>
      </c>
      <c r="N5723" s="2">
        <f t="shared" si="179"/>
        <v>12</v>
      </c>
    </row>
    <row r="5724" spans="1:14" x14ac:dyDescent="0.35">
      <c r="A5724" t="s">
        <v>54</v>
      </c>
      <c r="B5724" t="s">
        <v>234</v>
      </c>
      <c r="C5724" s="1">
        <v>44144</v>
      </c>
      <c r="D5724" t="s">
        <v>122</v>
      </c>
      <c r="E5724" s="3">
        <v>1.516</v>
      </c>
      <c r="F5724" s="4">
        <v>0</v>
      </c>
      <c r="G5724" s="2">
        <v>19320</v>
      </c>
      <c r="H5724" s="2">
        <v>18595</v>
      </c>
      <c r="I5724" s="2">
        <v>19320</v>
      </c>
      <c r="J5724" s="2">
        <v>19510</v>
      </c>
      <c r="K5724" s="2">
        <v>19960</v>
      </c>
      <c r="L5724" t="str">
        <f t="shared" si="178"/>
        <v/>
      </c>
      <c r="M5724" t="str">
        <f>IFERROR(VLOOKUP(A5724,'Статус менеджера'!$A$2:$B$48,2,TRUE),"")</f>
        <v>Продавець малим клієнтам</v>
      </c>
      <c r="N5724" s="2">
        <f t="shared" si="179"/>
        <v>12</v>
      </c>
    </row>
    <row r="5725" spans="1:14" x14ac:dyDescent="0.35">
      <c r="A5725" t="s">
        <v>54</v>
      </c>
      <c r="B5725" t="s">
        <v>234</v>
      </c>
      <c r="C5725" s="1">
        <v>44144</v>
      </c>
      <c r="D5725" t="s">
        <v>122</v>
      </c>
      <c r="E5725" s="3">
        <v>1.516</v>
      </c>
      <c r="F5725" s="4">
        <v>0</v>
      </c>
      <c r="G5725" s="2">
        <v>19320</v>
      </c>
      <c r="H5725" s="2">
        <v>18595</v>
      </c>
      <c r="I5725" s="2">
        <v>19320</v>
      </c>
      <c r="J5725" s="2">
        <v>19510</v>
      </c>
      <c r="K5725" s="2">
        <v>19960</v>
      </c>
      <c r="L5725" t="str">
        <f t="shared" si="178"/>
        <v/>
      </c>
      <c r="M5725" t="str">
        <f>IFERROR(VLOOKUP(A5725,'Статус менеджера'!$A$2:$B$48,2,TRUE),"")</f>
        <v>Продавець малим клієнтам</v>
      </c>
      <c r="N5725" s="2">
        <f t="shared" si="179"/>
        <v>12</v>
      </c>
    </row>
    <row r="5726" spans="1:14" x14ac:dyDescent="0.35">
      <c r="A5726" t="s">
        <v>54</v>
      </c>
      <c r="B5726" t="s">
        <v>234</v>
      </c>
      <c r="C5726" s="1">
        <v>44144</v>
      </c>
      <c r="D5726" t="s">
        <v>122</v>
      </c>
      <c r="E5726" s="3">
        <v>1.516</v>
      </c>
      <c r="F5726" s="4">
        <v>0</v>
      </c>
      <c r="G5726" s="2">
        <v>19320</v>
      </c>
      <c r="H5726" s="2">
        <v>18595</v>
      </c>
      <c r="I5726" s="2">
        <v>19320</v>
      </c>
      <c r="J5726" s="2">
        <v>19510</v>
      </c>
      <c r="K5726" s="2">
        <v>19960</v>
      </c>
      <c r="L5726" t="str">
        <f t="shared" si="178"/>
        <v/>
      </c>
      <c r="M5726" t="str">
        <f>IFERROR(VLOOKUP(A5726,'Статус менеджера'!$A$2:$B$48,2,TRUE),"")</f>
        <v>Продавець малим клієнтам</v>
      </c>
      <c r="N5726" s="2">
        <f t="shared" si="179"/>
        <v>12</v>
      </c>
    </row>
    <row r="5727" spans="1:14" x14ac:dyDescent="0.35">
      <c r="A5727" t="s">
        <v>54</v>
      </c>
      <c r="B5727" t="s">
        <v>234</v>
      </c>
      <c r="C5727" s="1">
        <v>44144</v>
      </c>
      <c r="D5727" t="s">
        <v>122</v>
      </c>
      <c r="E5727" s="3">
        <v>1.516</v>
      </c>
      <c r="F5727" s="4">
        <v>0</v>
      </c>
      <c r="G5727" s="2">
        <v>19320</v>
      </c>
      <c r="H5727" s="2">
        <v>18595</v>
      </c>
      <c r="I5727" s="2">
        <v>19320</v>
      </c>
      <c r="J5727" s="2">
        <v>19510</v>
      </c>
      <c r="K5727" s="2">
        <v>19960</v>
      </c>
      <c r="L5727" t="str">
        <f t="shared" si="178"/>
        <v/>
      </c>
      <c r="M5727" t="str">
        <f>IFERROR(VLOOKUP(A5727,'Статус менеджера'!$A$2:$B$48,2,TRUE),"")</f>
        <v>Продавець малим клієнтам</v>
      </c>
      <c r="N5727" s="2">
        <f t="shared" si="179"/>
        <v>12</v>
      </c>
    </row>
    <row r="5728" spans="1:14" x14ac:dyDescent="0.35">
      <c r="A5728" t="s">
        <v>54</v>
      </c>
      <c r="B5728" t="s">
        <v>234</v>
      </c>
      <c r="C5728" s="1">
        <v>44144</v>
      </c>
      <c r="D5728" t="s">
        <v>122</v>
      </c>
      <c r="E5728" s="3">
        <v>1.516</v>
      </c>
      <c r="F5728" s="4">
        <v>0</v>
      </c>
      <c r="G5728" s="2">
        <v>19320</v>
      </c>
      <c r="H5728" s="2">
        <v>18595</v>
      </c>
      <c r="I5728" s="2">
        <v>19320</v>
      </c>
      <c r="J5728" s="2">
        <v>19510</v>
      </c>
      <c r="K5728" s="2">
        <v>19960</v>
      </c>
      <c r="L5728" t="str">
        <f t="shared" si="178"/>
        <v/>
      </c>
      <c r="M5728" t="str">
        <f>IFERROR(VLOOKUP(A5728,'Статус менеджера'!$A$2:$B$48,2,TRUE),"")</f>
        <v>Продавець малим клієнтам</v>
      </c>
      <c r="N5728" s="2">
        <f t="shared" si="179"/>
        <v>12</v>
      </c>
    </row>
    <row r="5729" spans="1:14" x14ac:dyDescent="0.35">
      <c r="A5729" t="s">
        <v>54</v>
      </c>
      <c r="B5729" t="s">
        <v>234</v>
      </c>
      <c r="C5729" s="1">
        <v>44144</v>
      </c>
      <c r="D5729" t="s">
        <v>122</v>
      </c>
      <c r="E5729" s="3">
        <v>1.516</v>
      </c>
      <c r="F5729" s="4">
        <v>0</v>
      </c>
      <c r="G5729" s="2">
        <v>19320</v>
      </c>
      <c r="H5729" s="2">
        <v>18595</v>
      </c>
      <c r="I5729" s="2">
        <v>19320</v>
      </c>
      <c r="J5729" s="2">
        <v>19510</v>
      </c>
      <c r="K5729" s="2">
        <v>19960</v>
      </c>
      <c r="L5729" t="str">
        <f t="shared" si="178"/>
        <v/>
      </c>
      <c r="M5729" t="str">
        <f>IFERROR(VLOOKUP(A5729,'Статус менеджера'!$A$2:$B$48,2,TRUE),"")</f>
        <v>Продавець малим клієнтам</v>
      </c>
      <c r="N5729" s="2">
        <f t="shared" si="179"/>
        <v>12</v>
      </c>
    </row>
    <row r="5730" spans="1:14" x14ac:dyDescent="0.35">
      <c r="A5730" t="s">
        <v>54</v>
      </c>
      <c r="B5730" t="s">
        <v>234</v>
      </c>
      <c r="C5730" s="1">
        <v>44144</v>
      </c>
      <c r="D5730" t="s">
        <v>122</v>
      </c>
      <c r="E5730" s="3">
        <v>1.516</v>
      </c>
      <c r="F5730" s="4">
        <v>0</v>
      </c>
      <c r="G5730" s="2">
        <v>19320</v>
      </c>
      <c r="H5730" s="2">
        <v>18595</v>
      </c>
      <c r="I5730" s="2">
        <v>19320</v>
      </c>
      <c r="J5730" s="2">
        <v>19510</v>
      </c>
      <c r="K5730" s="2">
        <v>19960</v>
      </c>
      <c r="L5730" t="str">
        <f t="shared" si="178"/>
        <v/>
      </c>
      <c r="M5730" t="str">
        <f>IFERROR(VLOOKUP(A5730,'Статус менеджера'!$A$2:$B$48,2,TRUE),"")</f>
        <v>Продавець малим клієнтам</v>
      </c>
      <c r="N5730" s="2">
        <f t="shared" si="179"/>
        <v>12</v>
      </c>
    </row>
    <row r="5731" spans="1:14" x14ac:dyDescent="0.35">
      <c r="A5731" t="s">
        <v>54</v>
      </c>
      <c r="B5731" t="s">
        <v>234</v>
      </c>
      <c r="C5731" s="1">
        <v>44144</v>
      </c>
      <c r="D5731" t="s">
        <v>122</v>
      </c>
      <c r="E5731" s="3">
        <v>1.516</v>
      </c>
      <c r="F5731" s="4">
        <v>0</v>
      </c>
      <c r="G5731" s="2">
        <v>19320</v>
      </c>
      <c r="H5731" s="2">
        <v>18595</v>
      </c>
      <c r="I5731" s="2">
        <v>19320</v>
      </c>
      <c r="J5731" s="2">
        <v>19510</v>
      </c>
      <c r="K5731" s="2">
        <v>19960</v>
      </c>
      <c r="L5731" t="str">
        <f t="shared" si="178"/>
        <v/>
      </c>
      <c r="M5731" t="str">
        <f>IFERROR(VLOOKUP(A5731,'Статус менеджера'!$A$2:$B$48,2,TRUE),"")</f>
        <v>Продавець малим клієнтам</v>
      </c>
      <c r="N5731" s="2">
        <f t="shared" si="179"/>
        <v>12</v>
      </c>
    </row>
    <row r="5732" spans="1:14" x14ac:dyDescent="0.35">
      <c r="A5732" t="s">
        <v>54</v>
      </c>
      <c r="B5732" t="s">
        <v>234</v>
      </c>
      <c r="C5732" s="1">
        <v>44144</v>
      </c>
      <c r="D5732" t="s">
        <v>122</v>
      </c>
      <c r="E5732" s="3">
        <v>1.516</v>
      </c>
      <c r="F5732" s="4">
        <v>0</v>
      </c>
      <c r="G5732" s="2">
        <v>19320</v>
      </c>
      <c r="H5732" s="2">
        <v>18595</v>
      </c>
      <c r="I5732" s="2">
        <v>19320</v>
      </c>
      <c r="J5732" s="2">
        <v>19510</v>
      </c>
      <c r="K5732" s="2">
        <v>19960</v>
      </c>
      <c r="L5732" t="str">
        <f t="shared" si="178"/>
        <v/>
      </c>
      <c r="M5732" t="str">
        <f>IFERROR(VLOOKUP(A5732,'Статус менеджера'!$A$2:$B$48,2,TRUE),"")</f>
        <v>Продавець малим клієнтам</v>
      </c>
      <c r="N5732" s="2">
        <f t="shared" si="179"/>
        <v>12</v>
      </c>
    </row>
    <row r="5733" spans="1:14" x14ac:dyDescent="0.35">
      <c r="A5733" t="s">
        <v>54</v>
      </c>
      <c r="B5733" t="s">
        <v>234</v>
      </c>
      <c r="C5733" s="1">
        <v>44144</v>
      </c>
      <c r="D5733" t="s">
        <v>122</v>
      </c>
      <c r="E5733" s="3">
        <v>1.516</v>
      </c>
      <c r="F5733" s="4">
        <v>0</v>
      </c>
      <c r="G5733" s="2">
        <v>19320</v>
      </c>
      <c r="H5733" s="2">
        <v>18595</v>
      </c>
      <c r="I5733" s="2">
        <v>19320</v>
      </c>
      <c r="J5733" s="2">
        <v>19510</v>
      </c>
      <c r="K5733" s="2">
        <v>19960</v>
      </c>
      <c r="L5733" t="str">
        <f t="shared" si="178"/>
        <v/>
      </c>
      <c r="M5733" t="str">
        <f>IFERROR(VLOOKUP(A5733,'Статус менеджера'!$A$2:$B$48,2,TRUE),"")</f>
        <v>Продавець малим клієнтам</v>
      </c>
      <c r="N5733" s="2">
        <f t="shared" si="179"/>
        <v>12</v>
      </c>
    </row>
    <row r="5734" spans="1:14" x14ac:dyDescent="0.35">
      <c r="A5734" t="s">
        <v>54</v>
      </c>
      <c r="B5734" t="s">
        <v>234</v>
      </c>
      <c r="C5734" s="1">
        <v>44144</v>
      </c>
      <c r="D5734" t="s">
        <v>122</v>
      </c>
      <c r="E5734" s="3">
        <v>1.516</v>
      </c>
      <c r="F5734" s="4">
        <v>0</v>
      </c>
      <c r="G5734" s="2">
        <v>19320</v>
      </c>
      <c r="H5734" s="2">
        <v>18595</v>
      </c>
      <c r="I5734" s="2">
        <v>19320</v>
      </c>
      <c r="J5734" s="2">
        <v>19510</v>
      </c>
      <c r="K5734" s="2">
        <v>19960</v>
      </c>
      <c r="L5734" t="str">
        <f t="shared" si="178"/>
        <v/>
      </c>
      <c r="M5734" t="str">
        <f>IFERROR(VLOOKUP(A5734,'Статус менеджера'!$A$2:$B$48,2,TRUE),"")</f>
        <v>Продавець малим клієнтам</v>
      </c>
      <c r="N5734" s="2">
        <f t="shared" si="179"/>
        <v>12</v>
      </c>
    </row>
    <row r="5735" spans="1:14" x14ac:dyDescent="0.35">
      <c r="A5735" t="s">
        <v>39</v>
      </c>
      <c r="B5735" t="s">
        <v>235</v>
      </c>
      <c r="C5735" s="1">
        <v>44144</v>
      </c>
      <c r="D5735" t="s">
        <v>116</v>
      </c>
      <c r="E5735" s="3">
        <v>0.05</v>
      </c>
      <c r="F5735" s="4">
        <v>0</v>
      </c>
      <c r="G5735" s="2">
        <v>18530</v>
      </c>
      <c r="H5735" s="2">
        <v>17985</v>
      </c>
      <c r="I5735" s="2">
        <v>18530</v>
      </c>
      <c r="J5735" s="2">
        <v>18880</v>
      </c>
      <c r="K5735" s="2">
        <v>19330</v>
      </c>
      <c r="L5735">
        <f t="shared" si="178"/>
        <v>0.60000000000000009</v>
      </c>
      <c r="M5735" t="str">
        <f>IFERROR(VLOOKUP(A5735,'Статус менеджера'!$A$2:$B$48,2,TRUE),"")</f>
        <v>Продавець малим клієнтам</v>
      </c>
      <c r="N5735" s="2">
        <f t="shared" si="179"/>
        <v>12</v>
      </c>
    </row>
    <row r="5736" spans="1:14" x14ac:dyDescent="0.35">
      <c r="A5736" t="s">
        <v>39</v>
      </c>
      <c r="B5736" t="s">
        <v>235</v>
      </c>
      <c r="C5736" s="1">
        <v>44144</v>
      </c>
      <c r="D5736" t="s">
        <v>116</v>
      </c>
      <c r="E5736" s="3">
        <v>2.52</v>
      </c>
      <c r="F5736" s="4">
        <v>0</v>
      </c>
      <c r="G5736" s="2">
        <v>18530</v>
      </c>
      <c r="H5736" s="2">
        <v>17985</v>
      </c>
      <c r="I5736" s="2">
        <v>18530</v>
      </c>
      <c r="J5736" s="2">
        <v>18880</v>
      </c>
      <c r="K5736" s="2">
        <v>19330</v>
      </c>
      <c r="L5736">
        <f t="shared" si="178"/>
        <v>30.240000000000002</v>
      </c>
      <c r="M5736" t="str">
        <f>IFERROR(VLOOKUP(A5736,'Статус менеджера'!$A$2:$B$48,2,TRUE),"")</f>
        <v>Продавець малим клієнтам</v>
      </c>
      <c r="N5736" s="2">
        <f t="shared" si="179"/>
        <v>12</v>
      </c>
    </row>
    <row r="5737" spans="1:14" x14ac:dyDescent="0.35">
      <c r="A5737" t="s">
        <v>39</v>
      </c>
      <c r="B5737" t="s">
        <v>235</v>
      </c>
      <c r="C5737" s="1">
        <v>44144</v>
      </c>
      <c r="D5737" t="s">
        <v>116</v>
      </c>
      <c r="E5737" s="3">
        <v>1.38</v>
      </c>
      <c r="F5737" s="4">
        <v>0</v>
      </c>
      <c r="G5737" s="2">
        <v>18530</v>
      </c>
      <c r="H5737" s="2">
        <v>17985</v>
      </c>
      <c r="I5737" s="2">
        <v>18530</v>
      </c>
      <c r="J5737" s="2">
        <v>18880</v>
      </c>
      <c r="K5737" s="2">
        <v>19330</v>
      </c>
      <c r="L5737">
        <f t="shared" si="178"/>
        <v>16.559999999999999</v>
      </c>
      <c r="M5737" t="str">
        <f>IFERROR(VLOOKUP(A5737,'Статус менеджера'!$A$2:$B$48,2,TRUE),"")</f>
        <v>Продавець малим клієнтам</v>
      </c>
      <c r="N5737" s="2">
        <f t="shared" si="179"/>
        <v>12</v>
      </c>
    </row>
    <row r="5738" spans="1:14" x14ac:dyDescent="0.35">
      <c r="A5738" t="s">
        <v>39</v>
      </c>
      <c r="B5738" t="s">
        <v>235</v>
      </c>
      <c r="C5738" s="1">
        <v>44144</v>
      </c>
      <c r="D5738" t="s">
        <v>116</v>
      </c>
      <c r="E5738" s="3">
        <v>1.01</v>
      </c>
      <c r="F5738" s="4">
        <v>0</v>
      </c>
      <c r="G5738" s="2">
        <v>18530</v>
      </c>
      <c r="H5738" s="2">
        <v>17985</v>
      </c>
      <c r="I5738" s="2">
        <v>18530</v>
      </c>
      <c r="J5738" s="2">
        <v>18880</v>
      </c>
      <c r="K5738" s="2">
        <v>19330</v>
      </c>
      <c r="L5738">
        <f t="shared" si="178"/>
        <v>12.120000000000001</v>
      </c>
      <c r="M5738" t="str">
        <f>IFERROR(VLOOKUP(A5738,'Статус менеджера'!$A$2:$B$48,2,TRUE),"")</f>
        <v>Продавець малим клієнтам</v>
      </c>
      <c r="N5738" s="2">
        <f t="shared" si="179"/>
        <v>12</v>
      </c>
    </row>
    <row r="5739" spans="1:14" x14ac:dyDescent="0.35">
      <c r="A5739" t="s">
        <v>39</v>
      </c>
      <c r="B5739" t="s">
        <v>235</v>
      </c>
      <c r="C5739" s="1">
        <v>44144</v>
      </c>
      <c r="D5739" t="s">
        <v>122</v>
      </c>
      <c r="E5739" s="3">
        <v>0.08</v>
      </c>
      <c r="F5739" s="4">
        <v>0</v>
      </c>
      <c r="G5739" s="2">
        <v>18530</v>
      </c>
      <c r="H5739" s="2">
        <v>17985</v>
      </c>
      <c r="I5739" s="2">
        <v>18530</v>
      </c>
      <c r="J5739" s="2">
        <v>18880</v>
      </c>
      <c r="K5739" s="2">
        <v>19330</v>
      </c>
      <c r="L5739">
        <f t="shared" si="178"/>
        <v>0.96</v>
      </c>
      <c r="M5739" t="str">
        <f>IFERROR(VLOOKUP(A5739,'Статус менеджера'!$A$2:$B$48,2,TRUE),"")</f>
        <v>Продавець малим клієнтам</v>
      </c>
      <c r="N5739" s="2">
        <f t="shared" si="179"/>
        <v>12</v>
      </c>
    </row>
    <row r="5740" spans="1:14" x14ac:dyDescent="0.35">
      <c r="A5740" t="s">
        <v>39</v>
      </c>
      <c r="B5740" t="s">
        <v>235</v>
      </c>
      <c r="C5740" s="1">
        <v>44144</v>
      </c>
      <c r="D5740" t="s">
        <v>122</v>
      </c>
      <c r="E5740" s="3">
        <v>1.3149999999999999</v>
      </c>
      <c r="F5740" s="4">
        <v>0</v>
      </c>
      <c r="G5740" s="2">
        <v>18530</v>
      </c>
      <c r="H5740" s="2">
        <v>17985</v>
      </c>
      <c r="I5740" s="2">
        <v>18530</v>
      </c>
      <c r="J5740" s="2">
        <v>18880</v>
      </c>
      <c r="K5740" s="2">
        <v>19330</v>
      </c>
      <c r="L5740">
        <f t="shared" si="178"/>
        <v>15.78</v>
      </c>
      <c r="M5740" t="str">
        <f>IFERROR(VLOOKUP(A5740,'Статус менеджера'!$A$2:$B$48,2,TRUE),"")</f>
        <v>Продавець малим клієнтам</v>
      </c>
      <c r="N5740" s="2">
        <f t="shared" si="179"/>
        <v>12</v>
      </c>
    </row>
    <row r="5741" spans="1:14" x14ac:dyDescent="0.35">
      <c r="A5741" t="s">
        <v>82</v>
      </c>
      <c r="B5741" t="s">
        <v>227</v>
      </c>
      <c r="C5741" s="1">
        <v>44139</v>
      </c>
      <c r="D5741" t="s">
        <v>132</v>
      </c>
      <c r="E5741" s="3">
        <v>2.9710000000000001</v>
      </c>
      <c r="F5741" s="4">
        <v>0</v>
      </c>
      <c r="G5741" s="2">
        <v>18002.560000000001</v>
      </c>
      <c r="H5741" s="2">
        <v>17560</v>
      </c>
      <c r="I5741" s="2">
        <v>18000</v>
      </c>
      <c r="J5741" s="2">
        <v>18500</v>
      </c>
      <c r="K5741" s="2">
        <v>19250</v>
      </c>
      <c r="L5741" t="str">
        <f t="shared" si="178"/>
        <v/>
      </c>
      <c r="M5741" t="str">
        <f>IFERROR(VLOOKUP(A5741,'Статус менеджера'!$A$2:$B$48,2,TRUE),"")</f>
        <v/>
      </c>
      <c r="N5741" s="2">
        <f t="shared" si="179"/>
        <v>12.040960000000021</v>
      </c>
    </row>
    <row r="5742" spans="1:14" x14ac:dyDescent="0.35">
      <c r="A5742" t="s">
        <v>82</v>
      </c>
      <c r="B5742" t="s">
        <v>227</v>
      </c>
      <c r="C5742" s="1">
        <v>44139</v>
      </c>
      <c r="D5742" t="s">
        <v>123</v>
      </c>
      <c r="E5742" s="3">
        <v>4.7</v>
      </c>
      <c r="F5742" s="4">
        <v>0</v>
      </c>
      <c r="G5742" s="2">
        <v>16502.560000000001</v>
      </c>
      <c r="H5742" s="2">
        <v>16205</v>
      </c>
      <c r="I5742" s="2">
        <v>17100</v>
      </c>
      <c r="J5742" s="2">
        <v>17450</v>
      </c>
      <c r="K5742" s="2">
        <v>18200</v>
      </c>
      <c r="L5742" t="str">
        <f t="shared" si="178"/>
        <v/>
      </c>
      <c r="M5742" t="str">
        <f>IFERROR(VLOOKUP(A5742,'Статус менеджера'!$A$2:$B$48,2,TRUE),"")</f>
        <v/>
      </c>
      <c r="N5742" s="2">
        <f t="shared" si="179"/>
        <v>9.3298770949720726</v>
      </c>
    </row>
    <row r="5743" spans="1:14" x14ac:dyDescent="0.35">
      <c r="A5743" t="s">
        <v>82</v>
      </c>
      <c r="B5743" t="s">
        <v>227</v>
      </c>
      <c r="C5743" s="1">
        <v>44139</v>
      </c>
      <c r="D5743" t="s">
        <v>123</v>
      </c>
      <c r="E5743" s="3">
        <v>3.87</v>
      </c>
      <c r="F5743" s="4">
        <v>0</v>
      </c>
      <c r="G5743" s="2">
        <v>16502.560000000001</v>
      </c>
      <c r="H5743" s="2">
        <v>16205</v>
      </c>
      <c r="I5743" s="2">
        <v>17100</v>
      </c>
      <c r="J5743" s="2">
        <v>17450</v>
      </c>
      <c r="K5743" s="2">
        <v>18200</v>
      </c>
      <c r="L5743" t="str">
        <f t="shared" si="178"/>
        <v/>
      </c>
      <c r="M5743" t="str">
        <f>IFERROR(VLOOKUP(A5743,'Статус менеджера'!$A$2:$B$48,2,TRUE),"")</f>
        <v/>
      </c>
      <c r="N5743" s="2">
        <f t="shared" si="179"/>
        <v>9.3298770949720726</v>
      </c>
    </row>
    <row r="5744" spans="1:14" x14ac:dyDescent="0.35">
      <c r="A5744" t="s">
        <v>82</v>
      </c>
      <c r="B5744" t="s">
        <v>227</v>
      </c>
      <c r="C5744" s="1">
        <v>44139</v>
      </c>
      <c r="D5744" t="s">
        <v>123</v>
      </c>
      <c r="E5744" s="3">
        <v>7.84</v>
      </c>
      <c r="F5744" s="4">
        <v>0</v>
      </c>
      <c r="G5744" s="2">
        <v>16352.56</v>
      </c>
      <c r="H5744" s="2">
        <v>16055</v>
      </c>
      <c r="I5744" s="2">
        <v>16950</v>
      </c>
      <c r="J5744" s="2">
        <v>17300</v>
      </c>
      <c r="K5744" s="2">
        <v>18050</v>
      </c>
      <c r="L5744" t="str">
        <f t="shared" si="178"/>
        <v/>
      </c>
      <c r="M5744" t="str">
        <f>IFERROR(VLOOKUP(A5744,'Статус менеджера'!$A$2:$B$48,2,TRUE),"")</f>
        <v/>
      </c>
      <c r="N5744" s="2">
        <f t="shared" si="179"/>
        <v>9.3298770949720655</v>
      </c>
    </row>
    <row r="5745" spans="1:14" x14ac:dyDescent="0.35">
      <c r="A5745" t="s">
        <v>82</v>
      </c>
      <c r="B5745" t="s">
        <v>227</v>
      </c>
      <c r="C5745" s="1">
        <v>44139</v>
      </c>
      <c r="D5745" t="s">
        <v>123</v>
      </c>
      <c r="E5745" s="3">
        <v>1.03</v>
      </c>
      <c r="F5745" s="4">
        <v>0</v>
      </c>
      <c r="G5745" s="2">
        <v>16352.56</v>
      </c>
      <c r="H5745" s="2">
        <v>16055</v>
      </c>
      <c r="I5745" s="2">
        <v>16950</v>
      </c>
      <c r="J5745" s="2">
        <v>17300</v>
      </c>
      <c r="K5745" s="2">
        <v>18050</v>
      </c>
      <c r="L5745" t="str">
        <f t="shared" si="178"/>
        <v/>
      </c>
      <c r="M5745" t="str">
        <f>IFERROR(VLOOKUP(A5745,'Статус менеджера'!$A$2:$B$48,2,TRUE),"")</f>
        <v/>
      </c>
      <c r="N5745" s="2">
        <f t="shared" si="179"/>
        <v>9.3298770949720655</v>
      </c>
    </row>
    <row r="5746" spans="1:14" x14ac:dyDescent="0.35">
      <c r="A5746" t="s">
        <v>82</v>
      </c>
      <c r="B5746" t="s">
        <v>227</v>
      </c>
      <c r="C5746" s="1">
        <v>44139</v>
      </c>
      <c r="D5746" t="s">
        <v>133</v>
      </c>
      <c r="E5746" s="3">
        <v>0.51700000000000002</v>
      </c>
      <c r="F5746" s="4">
        <v>0</v>
      </c>
      <c r="G5746" s="2">
        <v>21062.560000000001</v>
      </c>
      <c r="H5746" s="2">
        <v>20230</v>
      </c>
      <c r="I5746" s="2">
        <v>21060</v>
      </c>
      <c r="J5746" s="2">
        <v>21560</v>
      </c>
      <c r="K5746" s="2">
        <v>22310</v>
      </c>
      <c r="L5746" t="str">
        <f t="shared" si="178"/>
        <v/>
      </c>
      <c r="M5746" t="str">
        <f>IFERROR(VLOOKUP(A5746,'Статус менеджера'!$A$2:$B$48,2,TRUE),"")</f>
        <v/>
      </c>
      <c r="N5746" s="2">
        <f t="shared" si="179"/>
        <v>12.040960000000021</v>
      </c>
    </row>
    <row r="5747" spans="1:14" x14ac:dyDescent="0.35">
      <c r="A5747" t="s">
        <v>22</v>
      </c>
      <c r="B5747" t="s">
        <v>232</v>
      </c>
      <c r="C5747" s="1">
        <v>44139</v>
      </c>
      <c r="D5747" t="s">
        <v>130</v>
      </c>
      <c r="E5747" s="3">
        <v>15.154999999999999</v>
      </c>
      <c r="F5747" s="4">
        <v>0</v>
      </c>
      <c r="G5747" s="2">
        <v>19775.509999999998</v>
      </c>
      <c r="H5747" s="2">
        <v>17850</v>
      </c>
      <c r="I5747" s="2">
        <v>18910</v>
      </c>
      <c r="J5747" s="2">
        <v>18760</v>
      </c>
      <c r="K5747" s="2">
        <v>19210</v>
      </c>
      <c r="L5747" t="str">
        <f t="shared" si="178"/>
        <v/>
      </c>
      <c r="M5747" t="str">
        <f>IFERROR(VLOOKUP(A5747,'Статус менеджера'!$A$2:$B$48,2,TRUE),"")</f>
        <v/>
      </c>
      <c r="N5747" s="2">
        <f t="shared" si="179"/>
        <v>30</v>
      </c>
    </row>
    <row r="5748" spans="1:14" x14ac:dyDescent="0.35">
      <c r="A5748" t="s">
        <v>65</v>
      </c>
      <c r="B5748" t="s">
        <v>114</v>
      </c>
      <c r="C5748" s="1">
        <v>44146</v>
      </c>
      <c r="D5748" t="s">
        <v>132</v>
      </c>
      <c r="E5748" s="3">
        <v>2.8849999999999998</v>
      </c>
      <c r="F5748" s="4">
        <v>0</v>
      </c>
      <c r="G5748" s="2">
        <v>18815</v>
      </c>
      <c r="H5748" s="2">
        <v>17170</v>
      </c>
      <c r="I5748" s="2">
        <v>18815</v>
      </c>
      <c r="J5748" s="2">
        <v>19215</v>
      </c>
      <c r="K5748" s="2">
        <v>19965</v>
      </c>
      <c r="L5748" t="str">
        <f t="shared" si="178"/>
        <v/>
      </c>
      <c r="M5748" t="str">
        <f>IFERROR(VLOOKUP(A5748,'Статус менеджера'!$A$2:$B$48,2,TRUE),"")</f>
        <v>Продавець малим клієнтам</v>
      </c>
      <c r="N5748" s="2">
        <f t="shared" si="179"/>
        <v>12</v>
      </c>
    </row>
    <row r="5749" spans="1:14" x14ac:dyDescent="0.35">
      <c r="A5749" t="s">
        <v>65</v>
      </c>
      <c r="B5749" t="s">
        <v>114</v>
      </c>
      <c r="C5749" s="1">
        <v>44146</v>
      </c>
      <c r="D5749" t="s">
        <v>132</v>
      </c>
      <c r="E5749" s="3">
        <v>3.03</v>
      </c>
      <c r="F5749" s="4">
        <v>0</v>
      </c>
      <c r="G5749" s="2">
        <v>18815</v>
      </c>
      <c r="H5749" s="2">
        <v>17170</v>
      </c>
      <c r="I5749" s="2">
        <v>18815</v>
      </c>
      <c r="J5749" s="2">
        <v>19215</v>
      </c>
      <c r="K5749" s="2">
        <v>19965</v>
      </c>
      <c r="L5749" t="str">
        <f t="shared" si="178"/>
        <v/>
      </c>
      <c r="M5749" t="str">
        <f>IFERROR(VLOOKUP(A5749,'Статус менеджера'!$A$2:$B$48,2,TRUE),"")</f>
        <v>Продавець малим клієнтам</v>
      </c>
      <c r="N5749" s="2">
        <f t="shared" si="179"/>
        <v>12</v>
      </c>
    </row>
    <row r="5750" spans="1:14" x14ac:dyDescent="0.35">
      <c r="A5750" t="s">
        <v>65</v>
      </c>
      <c r="B5750" t="s">
        <v>114</v>
      </c>
      <c r="C5750" s="1">
        <v>44146</v>
      </c>
      <c r="D5750" t="s">
        <v>132</v>
      </c>
      <c r="E5750" s="3">
        <v>3.01</v>
      </c>
      <c r="F5750" s="4">
        <v>0</v>
      </c>
      <c r="G5750" s="2">
        <v>18815</v>
      </c>
      <c r="H5750" s="2">
        <v>17170</v>
      </c>
      <c r="I5750" s="2">
        <v>18815</v>
      </c>
      <c r="J5750" s="2">
        <v>19215</v>
      </c>
      <c r="K5750" s="2">
        <v>19965</v>
      </c>
      <c r="L5750" t="str">
        <f t="shared" si="178"/>
        <v/>
      </c>
      <c r="M5750" t="str">
        <f>IFERROR(VLOOKUP(A5750,'Статус менеджера'!$A$2:$B$48,2,TRUE),"")</f>
        <v>Продавець малим клієнтам</v>
      </c>
      <c r="N5750" s="2">
        <f t="shared" si="179"/>
        <v>12</v>
      </c>
    </row>
    <row r="5751" spans="1:14" x14ac:dyDescent="0.35">
      <c r="A5751" t="s">
        <v>65</v>
      </c>
      <c r="B5751" t="s">
        <v>114</v>
      </c>
      <c r="C5751" s="1">
        <v>44146</v>
      </c>
      <c r="D5751" t="s">
        <v>132</v>
      </c>
      <c r="E5751" s="3">
        <v>3.0550000000000002</v>
      </c>
      <c r="F5751" s="4">
        <v>0</v>
      </c>
      <c r="G5751" s="2">
        <v>18815</v>
      </c>
      <c r="H5751" s="2">
        <v>17170</v>
      </c>
      <c r="I5751" s="2">
        <v>18815</v>
      </c>
      <c r="J5751" s="2">
        <v>19215</v>
      </c>
      <c r="K5751" s="2">
        <v>19965</v>
      </c>
      <c r="L5751" t="str">
        <f t="shared" si="178"/>
        <v/>
      </c>
      <c r="M5751" t="str">
        <f>IFERROR(VLOOKUP(A5751,'Статус менеджера'!$A$2:$B$48,2,TRUE),"")</f>
        <v>Продавець малим клієнтам</v>
      </c>
      <c r="N5751" s="2">
        <f t="shared" si="179"/>
        <v>12</v>
      </c>
    </row>
    <row r="5752" spans="1:14" x14ac:dyDescent="0.35">
      <c r="A5752" t="s">
        <v>61</v>
      </c>
      <c r="B5752" t="s">
        <v>228</v>
      </c>
      <c r="C5752" s="1">
        <v>44146</v>
      </c>
      <c r="D5752" t="s">
        <v>122</v>
      </c>
      <c r="E5752" s="3">
        <v>11.71</v>
      </c>
      <c r="F5752" s="4">
        <v>0</v>
      </c>
      <c r="G5752" s="2">
        <v>22590</v>
      </c>
      <c r="H5752" s="2">
        <v>20425</v>
      </c>
      <c r="I5752" s="2">
        <v>21275</v>
      </c>
      <c r="J5752" s="2">
        <v>21275</v>
      </c>
      <c r="K5752" s="2">
        <v>21275</v>
      </c>
      <c r="L5752" t="str">
        <f t="shared" si="178"/>
        <v/>
      </c>
      <c r="M5752" t="str">
        <f>IFERROR(VLOOKUP(A5752,'Статус менеджера'!$A$2:$B$48,2,TRUE),"")</f>
        <v/>
      </c>
      <c r="N5752" s="2">
        <f t="shared" si="179"/>
        <v>30</v>
      </c>
    </row>
    <row r="5753" spans="1:14" x14ac:dyDescent="0.35">
      <c r="A5753" t="s">
        <v>18</v>
      </c>
      <c r="B5753" t="s">
        <v>225</v>
      </c>
      <c r="C5753" s="1">
        <v>44147</v>
      </c>
      <c r="D5753" t="s">
        <v>119</v>
      </c>
      <c r="E5753" s="3">
        <v>3.2000000000000001E-2</v>
      </c>
      <c r="F5753" s="4">
        <v>0</v>
      </c>
      <c r="G5753" s="2">
        <v>21345</v>
      </c>
      <c r="H5753" s="2">
        <v>19480</v>
      </c>
      <c r="I5753" s="2">
        <v>20295</v>
      </c>
      <c r="J5753" s="2">
        <v>20845</v>
      </c>
      <c r="K5753" s="2">
        <v>21345</v>
      </c>
      <c r="L5753" t="str">
        <f t="shared" si="178"/>
        <v/>
      </c>
      <c r="M5753" t="str">
        <f>IFERROR(VLOOKUP(A5753,'Статус менеджера'!$A$2:$B$48,2,TRUE),"")</f>
        <v/>
      </c>
      <c r="N5753" s="2">
        <f t="shared" si="179"/>
        <v>30</v>
      </c>
    </row>
    <row r="5754" spans="1:14" x14ac:dyDescent="0.35">
      <c r="A5754" t="s">
        <v>18</v>
      </c>
      <c r="B5754" t="s">
        <v>225</v>
      </c>
      <c r="C5754" s="1">
        <v>44147</v>
      </c>
      <c r="D5754" t="s">
        <v>118</v>
      </c>
      <c r="E5754" s="3">
        <v>0</v>
      </c>
      <c r="F5754" s="4">
        <v>0</v>
      </c>
      <c r="G5754" s="2">
        <v>27</v>
      </c>
      <c r="H5754" s="2" t="e">
        <v>#N/A</v>
      </c>
      <c r="I5754" s="2" t="e">
        <v>#N/A</v>
      </c>
      <c r="J5754" s="2" t="e">
        <v>#N/A</v>
      </c>
      <c r="K5754" s="2" t="e">
        <v>#N/A</v>
      </c>
      <c r="L5754" t="str">
        <f t="shared" si="178"/>
        <v/>
      </c>
      <c r="M5754" t="str">
        <f>IFERROR(VLOOKUP(A5754,'Статус менеджера'!$A$2:$B$48,2,TRUE),"")</f>
        <v/>
      </c>
      <c r="N5754" s="2" t="str">
        <f t="shared" si="179"/>
        <v/>
      </c>
    </row>
    <row r="5755" spans="1:14" x14ac:dyDescent="0.35">
      <c r="A5755" t="s">
        <v>78</v>
      </c>
      <c r="B5755" t="s">
        <v>225</v>
      </c>
      <c r="C5755" s="1">
        <v>44147</v>
      </c>
      <c r="D5755" t="s">
        <v>141</v>
      </c>
      <c r="E5755" s="3">
        <v>2.3E-2</v>
      </c>
      <c r="F5755" s="4">
        <v>0</v>
      </c>
      <c r="G5755" s="2">
        <v>18455</v>
      </c>
      <c r="H5755" s="2">
        <v>17555</v>
      </c>
      <c r="I5755" s="2">
        <v>18095</v>
      </c>
      <c r="J5755" s="2">
        <v>18275</v>
      </c>
      <c r="K5755" s="2">
        <v>18455</v>
      </c>
      <c r="L5755">
        <f t="shared" si="178"/>
        <v>0.69</v>
      </c>
      <c r="M5755" t="str">
        <f>IFERROR(VLOOKUP(A5755,'Статус менеджера'!$A$2:$B$48,2,TRUE),"")</f>
        <v>Продавець малим клієнтам</v>
      </c>
      <c r="N5755" s="2">
        <f t="shared" si="179"/>
        <v>30</v>
      </c>
    </row>
    <row r="5756" spans="1:14" x14ac:dyDescent="0.35">
      <c r="A5756" t="s">
        <v>73</v>
      </c>
      <c r="B5756" t="s">
        <v>235</v>
      </c>
      <c r="C5756" s="1">
        <v>44147</v>
      </c>
      <c r="D5756" t="s">
        <v>142</v>
      </c>
      <c r="E5756" s="3">
        <v>9.9000000000000005E-2</v>
      </c>
      <c r="F5756" s="4">
        <v>0</v>
      </c>
      <c r="G5756" s="2">
        <v>17050</v>
      </c>
      <c r="H5756" s="2">
        <v>16615</v>
      </c>
      <c r="I5756" s="2">
        <v>17045</v>
      </c>
      <c r="J5756" s="2">
        <v>17545</v>
      </c>
      <c r="K5756" s="2">
        <v>18295</v>
      </c>
      <c r="L5756">
        <f t="shared" si="178"/>
        <v>1.1959200000000001</v>
      </c>
      <c r="M5756" t="str">
        <f>IFERROR(VLOOKUP(A5756,'Статус менеджера'!$A$2:$B$48,2,TRUE),"")</f>
        <v>Продавець малим клієнтам</v>
      </c>
      <c r="N5756" s="2">
        <f t="shared" si="179"/>
        <v>12.08</v>
      </c>
    </row>
    <row r="5757" spans="1:14" x14ac:dyDescent="0.35">
      <c r="A5757" t="s">
        <v>73</v>
      </c>
      <c r="B5757" t="s">
        <v>235</v>
      </c>
      <c r="C5757" s="1">
        <v>44147</v>
      </c>
      <c r="D5757" t="s">
        <v>142</v>
      </c>
      <c r="E5757" s="3">
        <v>1.3740000000000001</v>
      </c>
      <c r="F5757" s="4">
        <v>0</v>
      </c>
      <c r="G5757" s="2">
        <v>17050</v>
      </c>
      <c r="H5757" s="2">
        <v>16615</v>
      </c>
      <c r="I5757" s="2">
        <v>17045</v>
      </c>
      <c r="J5757" s="2">
        <v>17545</v>
      </c>
      <c r="K5757" s="2">
        <v>18295</v>
      </c>
      <c r="L5757">
        <f t="shared" si="178"/>
        <v>16.597920000000002</v>
      </c>
      <c r="M5757" t="str">
        <f>IFERROR(VLOOKUP(A5757,'Статус менеджера'!$A$2:$B$48,2,TRUE),"")</f>
        <v>Продавець малим клієнтам</v>
      </c>
      <c r="N5757" s="2">
        <f t="shared" si="179"/>
        <v>12.08</v>
      </c>
    </row>
    <row r="5758" spans="1:14" x14ac:dyDescent="0.35">
      <c r="A5758" t="s">
        <v>73</v>
      </c>
      <c r="B5758" t="s">
        <v>235</v>
      </c>
      <c r="C5758" s="1">
        <v>44147</v>
      </c>
      <c r="D5758" t="s">
        <v>142</v>
      </c>
      <c r="E5758" s="3">
        <v>7.0780000000000003</v>
      </c>
      <c r="F5758" s="4">
        <v>0</v>
      </c>
      <c r="G5758" s="2">
        <v>17050</v>
      </c>
      <c r="H5758" s="2">
        <v>16615</v>
      </c>
      <c r="I5758" s="2">
        <v>17045</v>
      </c>
      <c r="J5758" s="2">
        <v>17545</v>
      </c>
      <c r="K5758" s="2">
        <v>18295</v>
      </c>
      <c r="L5758">
        <f t="shared" si="178"/>
        <v>85.50224</v>
      </c>
      <c r="M5758" t="str">
        <f>IFERROR(VLOOKUP(A5758,'Статус менеджера'!$A$2:$B$48,2,TRUE),"")</f>
        <v>Продавець малим клієнтам</v>
      </c>
      <c r="N5758" s="2">
        <f t="shared" si="179"/>
        <v>12.08</v>
      </c>
    </row>
    <row r="5759" spans="1:14" x14ac:dyDescent="0.35">
      <c r="A5759" t="s">
        <v>73</v>
      </c>
      <c r="B5759" t="s">
        <v>235</v>
      </c>
      <c r="C5759" s="1">
        <v>44147</v>
      </c>
      <c r="D5759" t="s">
        <v>142</v>
      </c>
      <c r="E5759" s="3">
        <v>1.4490000000000001</v>
      </c>
      <c r="F5759" s="4">
        <v>0</v>
      </c>
      <c r="G5759" s="2">
        <v>17050</v>
      </c>
      <c r="H5759" s="2">
        <v>16615</v>
      </c>
      <c r="I5759" s="2">
        <v>17045</v>
      </c>
      <c r="J5759" s="2">
        <v>17545</v>
      </c>
      <c r="K5759" s="2">
        <v>18295</v>
      </c>
      <c r="L5759">
        <f t="shared" si="178"/>
        <v>17.503920000000001</v>
      </c>
      <c r="M5759" t="str">
        <f>IFERROR(VLOOKUP(A5759,'Статус менеджера'!$A$2:$B$48,2,TRUE),"")</f>
        <v>Продавець малим клієнтам</v>
      </c>
      <c r="N5759" s="2">
        <f t="shared" si="179"/>
        <v>12.08</v>
      </c>
    </row>
    <row r="5760" spans="1:14" x14ac:dyDescent="0.35">
      <c r="A5760" t="s">
        <v>73</v>
      </c>
      <c r="B5760" t="s">
        <v>235</v>
      </c>
      <c r="C5760" s="1">
        <v>44147</v>
      </c>
      <c r="D5760" t="s">
        <v>142</v>
      </c>
      <c r="E5760" s="3">
        <v>10.507999999999999</v>
      </c>
      <c r="F5760" s="4">
        <v>0</v>
      </c>
      <c r="G5760" s="2">
        <v>17545</v>
      </c>
      <c r="H5760" s="2">
        <v>16615</v>
      </c>
      <c r="I5760" s="2">
        <v>17045</v>
      </c>
      <c r="J5760" s="2">
        <v>17545</v>
      </c>
      <c r="K5760" s="2">
        <v>18295</v>
      </c>
      <c r="L5760">
        <f t="shared" si="178"/>
        <v>210.15999999999997</v>
      </c>
      <c r="M5760" t="str">
        <f>IFERROR(VLOOKUP(A5760,'Статус менеджера'!$A$2:$B$48,2,TRUE),"")</f>
        <v>Продавець малим клієнтам</v>
      </c>
      <c r="N5760" s="2">
        <f t="shared" si="179"/>
        <v>20</v>
      </c>
    </row>
    <row r="5761" spans="1:14" x14ac:dyDescent="0.35">
      <c r="A5761" t="s">
        <v>85</v>
      </c>
      <c r="B5761" t="s">
        <v>114</v>
      </c>
      <c r="C5761" s="1">
        <v>44137</v>
      </c>
      <c r="D5761" t="s">
        <v>119</v>
      </c>
      <c r="E5761" s="3">
        <v>2.5299999999999998</v>
      </c>
      <c r="F5761" s="4">
        <v>0</v>
      </c>
      <c r="G5761" s="2">
        <v>21545</v>
      </c>
      <c r="H5761" s="2">
        <v>20680</v>
      </c>
      <c r="I5761" s="2">
        <v>21545</v>
      </c>
      <c r="J5761" s="2">
        <v>22045</v>
      </c>
      <c r="K5761" s="2">
        <v>22545</v>
      </c>
      <c r="L5761" t="str">
        <f t="shared" si="178"/>
        <v/>
      </c>
      <c r="M5761" t="str">
        <f>IFERROR(VLOOKUP(A5761,'Статус менеджера'!$A$2:$B$48,2,TRUE),"")</f>
        <v>Продавець малим клієнтам</v>
      </c>
      <c r="N5761" s="2">
        <f t="shared" si="179"/>
        <v>12</v>
      </c>
    </row>
    <row r="5762" spans="1:14" x14ac:dyDescent="0.35">
      <c r="A5762" t="s">
        <v>85</v>
      </c>
      <c r="B5762" t="s">
        <v>114</v>
      </c>
      <c r="C5762" s="1">
        <v>44137</v>
      </c>
      <c r="D5762" t="s">
        <v>119</v>
      </c>
      <c r="E5762" s="3">
        <v>3.8250000000000002</v>
      </c>
      <c r="F5762" s="4">
        <v>0</v>
      </c>
      <c r="G5762" s="2">
        <v>20545</v>
      </c>
      <c r="H5762" s="2">
        <v>19680</v>
      </c>
      <c r="I5762" s="2">
        <v>20545</v>
      </c>
      <c r="J5762" s="2">
        <v>21045</v>
      </c>
      <c r="K5762" s="2">
        <v>21545</v>
      </c>
      <c r="L5762" t="str">
        <f t="shared" ref="L5762:L5825" si="180">IFERROR(IF(AND(M5762="Продавець малим клієнтам", OR(B5762="Східний регіон", B5762="Західний регіон", B5762="Північний регіон", B5762="Південний регіон", B5762="Центральний регіон", B5762="Будівництво", B5762="Дистрибуція роздріб")), E5762*N5762, ""),"")</f>
        <v/>
      </c>
      <c r="M5762" t="str">
        <f>IFERROR(VLOOKUP(A5762,'Статус менеджера'!$A$2:$B$48,2,TRUE),"")</f>
        <v>Продавець малим клієнтам</v>
      </c>
      <c r="N5762" s="2">
        <f t="shared" ref="N5762:N5825" si="181">IFERROR(IF(G5762 &lt;= H5762, 8,
    IF(G5762 &lt;= I5762, 8 + (G5762 - H5762) * (12 - 8) / (I5762 - H5762),
       IF(G5762 &lt;= J5762, 12 + (G5762 - I5762) * (20 - 12) / (J5762 - I5762),
          IF(G5762 &lt;= K5762, 20 + (G5762 - J5762) * (30 - 20) / (K5762 - J5762),
             30)))),"")</f>
        <v>12</v>
      </c>
    </row>
    <row r="5763" spans="1:14" x14ac:dyDescent="0.35">
      <c r="A5763" t="s">
        <v>85</v>
      </c>
      <c r="B5763" t="s">
        <v>114</v>
      </c>
      <c r="C5763" s="1">
        <v>44137</v>
      </c>
      <c r="D5763" t="s">
        <v>119</v>
      </c>
      <c r="E5763" s="3">
        <v>2.5619999999999998</v>
      </c>
      <c r="F5763" s="4">
        <v>0</v>
      </c>
      <c r="G5763" s="2">
        <v>20545</v>
      </c>
      <c r="H5763" s="2">
        <v>19680</v>
      </c>
      <c r="I5763" s="2">
        <v>20545</v>
      </c>
      <c r="J5763" s="2">
        <v>21045</v>
      </c>
      <c r="K5763" s="2">
        <v>21545</v>
      </c>
      <c r="L5763" t="str">
        <f t="shared" si="180"/>
        <v/>
      </c>
      <c r="M5763" t="str">
        <f>IFERROR(VLOOKUP(A5763,'Статус менеджера'!$A$2:$B$48,2,TRUE),"")</f>
        <v>Продавець малим клієнтам</v>
      </c>
      <c r="N5763" s="2">
        <f t="shared" si="181"/>
        <v>12</v>
      </c>
    </row>
    <row r="5764" spans="1:14" x14ac:dyDescent="0.35">
      <c r="A5764" t="s">
        <v>85</v>
      </c>
      <c r="B5764" t="s">
        <v>114</v>
      </c>
      <c r="C5764" s="1">
        <v>44137</v>
      </c>
      <c r="D5764" t="s">
        <v>119</v>
      </c>
      <c r="E5764" s="3">
        <v>3.82</v>
      </c>
      <c r="F5764" s="4">
        <v>0</v>
      </c>
      <c r="G5764" s="2">
        <v>20545</v>
      </c>
      <c r="H5764" s="2">
        <v>19680</v>
      </c>
      <c r="I5764" s="2">
        <v>20545</v>
      </c>
      <c r="J5764" s="2">
        <v>21045</v>
      </c>
      <c r="K5764" s="2">
        <v>21545</v>
      </c>
      <c r="L5764" t="str">
        <f t="shared" si="180"/>
        <v/>
      </c>
      <c r="M5764" t="str">
        <f>IFERROR(VLOOKUP(A5764,'Статус менеджера'!$A$2:$B$48,2,TRUE),"")</f>
        <v>Продавець малим клієнтам</v>
      </c>
      <c r="N5764" s="2">
        <f t="shared" si="181"/>
        <v>12</v>
      </c>
    </row>
    <row r="5765" spans="1:14" x14ac:dyDescent="0.35">
      <c r="A5765" t="s">
        <v>85</v>
      </c>
      <c r="B5765" t="s">
        <v>114</v>
      </c>
      <c r="C5765" s="1">
        <v>44137</v>
      </c>
      <c r="D5765" t="s">
        <v>120</v>
      </c>
      <c r="E5765" s="3">
        <v>2.7149999999999999</v>
      </c>
      <c r="F5765" s="4">
        <v>0</v>
      </c>
      <c r="G5765" s="2">
        <v>17745</v>
      </c>
      <c r="H5765" s="2">
        <v>16960</v>
      </c>
      <c r="I5765" s="2">
        <v>17665</v>
      </c>
      <c r="J5765" s="2">
        <v>17950</v>
      </c>
      <c r="K5765" s="2">
        <v>18450</v>
      </c>
      <c r="L5765" t="str">
        <f t="shared" si="180"/>
        <v/>
      </c>
      <c r="M5765" t="str">
        <f>IFERROR(VLOOKUP(A5765,'Статус менеджера'!$A$2:$B$48,2,TRUE),"")</f>
        <v>Продавець малим клієнтам</v>
      </c>
      <c r="N5765" s="2">
        <f t="shared" si="181"/>
        <v>14.245614035087719</v>
      </c>
    </row>
    <row r="5766" spans="1:14" x14ac:dyDescent="0.35">
      <c r="A5766" t="s">
        <v>19</v>
      </c>
      <c r="B5766" t="s">
        <v>235</v>
      </c>
      <c r="C5766" s="1">
        <v>44146</v>
      </c>
      <c r="D5766" t="s">
        <v>120</v>
      </c>
      <c r="E5766" s="3">
        <v>0.14499999999999999</v>
      </c>
      <c r="F5766" s="4">
        <v>0</v>
      </c>
      <c r="G5766" s="2">
        <v>17685</v>
      </c>
      <c r="H5766" s="2">
        <v>17005</v>
      </c>
      <c r="I5766" s="2">
        <v>17685</v>
      </c>
      <c r="J5766" s="2">
        <v>17995</v>
      </c>
      <c r="K5766" s="2">
        <v>18495</v>
      </c>
      <c r="L5766">
        <f t="shared" si="180"/>
        <v>1.7399999999999998</v>
      </c>
      <c r="M5766" t="str">
        <f>IFERROR(VLOOKUP(A5766,'Статус менеджера'!$A$2:$B$48,2,TRUE),"")</f>
        <v>Продавець малим клієнтам</v>
      </c>
      <c r="N5766" s="2">
        <f t="shared" si="181"/>
        <v>12</v>
      </c>
    </row>
    <row r="5767" spans="1:14" x14ac:dyDescent="0.35">
      <c r="A5767" t="s">
        <v>71</v>
      </c>
      <c r="B5767" t="s">
        <v>232</v>
      </c>
      <c r="C5767" s="1">
        <v>44153</v>
      </c>
      <c r="D5767" t="s">
        <v>119</v>
      </c>
      <c r="E5767" s="3">
        <v>1.635</v>
      </c>
      <c r="F5767" s="4">
        <v>0</v>
      </c>
      <c r="G5767" s="2">
        <v>20405</v>
      </c>
      <c r="H5767" s="2">
        <v>20200</v>
      </c>
      <c r="I5767" s="2">
        <v>21075</v>
      </c>
      <c r="J5767" s="2">
        <v>21575</v>
      </c>
      <c r="K5767" s="2">
        <v>22075</v>
      </c>
      <c r="L5767" t="str">
        <f t="shared" si="180"/>
        <v/>
      </c>
      <c r="M5767" t="str">
        <f>IFERROR(VLOOKUP(A5767,'Статус менеджера'!$A$2:$B$48,2,TRUE),"")</f>
        <v/>
      </c>
      <c r="N5767" s="2">
        <f t="shared" si="181"/>
        <v>8.9371428571428577</v>
      </c>
    </row>
    <row r="5768" spans="1:14" x14ac:dyDescent="0.35">
      <c r="A5768" t="s">
        <v>71</v>
      </c>
      <c r="B5768" t="s">
        <v>232</v>
      </c>
      <c r="C5768" s="1">
        <v>44153</v>
      </c>
      <c r="D5768" t="s">
        <v>119</v>
      </c>
      <c r="E5768" s="3">
        <v>1.8049999999999999</v>
      </c>
      <c r="F5768" s="4">
        <v>0</v>
      </c>
      <c r="G5768" s="2">
        <v>20405</v>
      </c>
      <c r="H5768" s="2">
        <v>20200</v>
      </c>
      <c r="I5768" s="2">
        <v>21075</v>
      </c>
      <c r="J5768" s="2">
        <v>21575</v>
      </c>
      <c r="K5768" s="2">
        <v>22075</v>
      </c>
      <c r="L5768" t="str">
        <f t="shared" si="180"/>
        <v/>
      </c>
      <c r="M5768" t="str">
        <f>IFERROR(VLOOKUP(A5768,'Статус менеджера'!$A$2:$B$48,2,TRUE),"")</f>
        <v/>
      </c>
      <c r="N5768" s="2">
        <f t="shared" si="181"/>
        <v>8.9371428571428577</v>
      </c>
    </row>
    <row r="5769" spans="1:14" x14ac:dyDescent="0.35">
      <c r="A5769" t="s">
        <v>71</v>
      </c>
      <c r="B5769" t="s">
        <v>232</v>
      </c>
      <c r="C5769" s="1">
        <v>44153</v>
      </c>
      <c r="D5769" t="s">
        <v>119</v>
      </c>
      <c r="E5769" s="3">
        <v>1.81</v>
      </c>
      <c r="F5769" s="4">
        <v>0</v>
      </c>
      <c r="G5769" s="2">
        <v>20405</v>
      </c>
      <c r="H5769" s="2">
        <v>20200</v>
      </c>
      <c r="I5769" s="2">
        <v>21075</v>
      </c>
      <c r="J5769" s="2">
        <v>21575</v>
      </c>
      <c r="K5769" s="2">
        <v>22075</v>
      </c>
      <c r="L5769" t="str">
        <f t="shared" si="180"/>
        <v/>
      </c>
      <c r="M5769" t="str">
        <f>IFERROR(VLOOKUP(A5769,'Статус менеджера'!$A$2:$B$48,2,TRUE),"")</f>
        <v/>
      </c>
      <c r="N5769" s="2">
        <f t="shared" si="181"/>
        <v>8.9371428571428577</v>
      </c>
    </row>
    <row r="5770" spans="1:14" x14ac:dyDescent="0.35">
      <c r="A5770" t="s">
        <v>71</v>
      </c>
      <c r="B5770" t="s">
        <v>232</v>
      </c>
      <c r="C5770" s="1">
        <v>44153</v>
      </c>
      <c r="D5770" t="s">
        <v>119</v>
      </c>
      <c r="E5770" s="3">
        <v>1.61</v>
      </c>
      <c r="F5770" s="4">
        <v>0</v>
      </c>
      <c r="G5770" s="2">
        <v>20405</v>
      </c>
      <c r="H5770" s="2">
        <v>20200</v>
      </c>
      <c r="I5770" s="2">
        <v>21075</v>
      </c>
      <c r="J5770" s="2">
        <v>21575</v>
      </c>
      <c r="K5770" s="2">
        <v>22075</v>
      </c>
      <c r="L5770" t="str">
        <f t="shared" si="180"/>
        <v/>
      </c>
      <c r="M5770" t="str">
        <f>IFERROR(VLOOKUP(A5770,'Статус менеджера'!$A$2:$B$48,2,TRUE),"")</f>
        <v/>
      </c>
      <c r="N5770" s="2">
        <f t="shared" si="181"/>
        <v>8.9371428571428577</v>
      </c>
    </row>
    <row r="5771" spans="1:14" x14ac:dyDescent="0.35">
      <c r="A5771" t="s">
        <v>71</v>
      </c>
      <c r="B5771" t="s">
        <v>232</v>
      </c>
      <c r="C5771" s="1">
        <v>44153</v>
      </c>
      <c r="D5771" t="s">
        <v>119</v>
      </c>
      <c r="E5771" s="3">
        <v>2.4910000000000001</v>
      </c>
      <c r="F5771" s="4">
        <v>0</v>
      </c>
      <c r="G5771" s="2">
        <v>21145</v>
      </c>
      <c r="H5771" s="2">
        <v>20940</v>
      </c>
      <c r="I5771" s="2">
        <v>21815</v>
      </c>
      <c r="J5771" s="2">
        <v>22315</v>
      </c>
      <c r="K5771" s="2">
        <v>22815</v>
      </c>
      <c r="L5771" t="str">
        <f t="shared" si="180"/>
        <v/>
      </c>
      <c r="M5771" t="str">
        <f>IFERROR(VLOOKUP(A5771,'Статус менеджера'!$A$2:$B$48,2,TRUE),"")</f>
        <v/>
      </c>
      <c r="N5771" s="2">
        <f t="shared" si="181"/>
        <v>8.9371428571428577</v>
      </c>
    </row>
    <row r="5772" spans="1:14" x14ac:dyDescent="0.35">
      <c r="A5772" t="s">
        <v>71</v>
      </c>
      <c r="B5772" t="s">
        <v>232</v>
      </c>
      <c r="C5772" s="1">
        <v>44153</v>
      </c>
      <c r="D5772" t="s">
        <v>119</v>
      </c>
      <c r="E5772" s="3">
        <v>2.48</v>
      </c>
      <c r="F5772" s="4">
        <v>0</v>
      </c>
      <c r="G5772" s="2">
        <v>21145</v>
      </c>
      <c r="H5772" s="2">
        <v>20940</v>
      </c>
      <c r="I5772" s="2">
        <v>21815</v>
      </c>
      <c r="J5772" s="2">
        <v>22315</v>
      </c>
      <c r="K5772" s="2">
        <v>22815</v>
      </c>
      <c r="L5772" t="str">
        <f t="shared" si="180"/>
        <v/>
      </c>
      <c r="M5772" t="str">
        <f>IFERROR(VLOOKUP(A5772,'Статус менеджера'!$A$2:$B$48,2,TRUE),"")</f>
        <v/>
      </c>
      <c r="N5772" s="2">
        <f t="shared" si="181"/>
        <v>8.9371428571428577</v>
      </c>
    </row>
    <row r="5773" spans="1:14" x14ac:dyDescent="0.35">
      <c r="A5773" t="s">
        <v>71</v>
      </c>
      <c r="B5773" t="s">
        <v>232</v>
      </c>
      <c r="C5773" s="1">
        <v>44153</v>
      </c>
      <c r="D5773" t="s">
        <v>119</v>
      </c>
      <c r="E5773" s="3">
        <v>2.895</v>
      </c>
      <c r="F5773" s="4">
        <v>0</v>
      </c>
      <c r="G5773" s="2">
        <v>20405</v>
      </c>
      <c r="H5773" s="2">
        <v>20200</v>
      </c>
      <c r="I5773" s="2">
        <v>21075</v>
      </c>
      <c r="J5773" s="2">
        <v>21575</v>
      </c>
      <c r="K5773" s="2">
        <v>22075</v>
      </c>
      <c r="L5773" t="str">
        <f t="shared" si="180"/>
        <v/>
      </c>
      <c r="M5773" t="str">
        <f>IFERROR(VLOOKUP(A5773,'Статус менеджера'!$A$2:$B$48,2,TRUE),"")</f>
        <v/>
      </c>
      <c r="N5773" s="2">
        <f t="shared" si="181"/>
        <v>8.9371428571428577</v>
      </c>
    </row>
    <row r="5774" spans="1:14" x14ac:dyDescent="0.35">
      <c r="A5774" t="s">
        <v>71</v>
      </c>
      <c r="B5774" t="s">
        <v>232</v>
      </c>
      <c r="C5774" s="1">
        <v>44153</v>
      </c>
      <c r="D5774" t="s">
        <v>119</v>
      </c>
      <c r="E5774" s="3">
        <v>2.9049999999999998</v>
      </c>
      <c r="F5774" s="4">
        <v>0</v>
      </c>
      <c r="G5774" s="2">
        <v>20405</v>
      </c>
      <c r="H5774" s="2">
        <v>20200</v>
      </c>
      <c r="I5774" s="2">
        <v>21075</v>
      </c>
      <c r="J5774" s="2">
        <v>21575</v>
      </c>
      <c r="K5774" s="2">
        <v>22075</v>
      </c>
      <c r="L5774" t="str">
        <f t="shared" si="180"/>
        <v/>
      </c>
      <c r="M5774" t="str">
        <f>IFERROR(VLOOKUP(A5774,'Статус менеджера'!$A$2:$B$48,2,TRUE),"")</f>
        <v/>
      </c>
      <c r="N5774" s="2">
        <f t="shared" si="181"/>
        <v>8.9371428571428577</v>
      </c>
    </row>
    <row r="5775" spans="1:14" x14ac:dyDescent="0.35">
      <c r="A5775" t="s">
        <v>71</v>
      </c>
      <c r="B5775" t="s">
        <v>232</v>
      </c>
      <c r="C5775" s="1">
        <v>44153</v>
      </c>
      <c r="D5775" t="s">
        <v>119</v>
      </c>
      <c r="E5775" s="3">
        <v>3.375</v>
      </c>
      <c r="F5775" s="4">
        <v>0</v>
      </c>
      <c r="G5775" s="2">
        <v>20645</v>
      </c>
      <c r="H5775" s="2">
        <v>20440</v>
      </c>
      <c r="I5775" s="2">
        <v>21315</v>
      </c>
      <c r="J5775" s="2">
        <v>21815</v>
      </c>
      <c r="K5775" s="2">
        <v>22315</v>
      </c>
      <c r="L5775" t="str">
        <f t="shared" si="180"/>
        <v/>
      </c>
      <c r="M5775" t="str">
        <f>IFERROR(VLOOKUP(A5775,'Статус менеджера'!$A$2:$B$48,2,TRUE),"")</f>
        <v/>
      </c>
      <c r="N5775" s="2">
        <f t="shared" si="181"/>
        <v>8.9371428571428577</v>
      </c>
    </row>
    <row r="5776" spans="1:14" x14ac:dyDescent="0.35">
      <c r="A5776" t="s">
        <v>4</v>
      </c>
      <c r="B5776" t="s">
        <v>227</v>
      </c>
      <c r="C5776" s="1">
        <v>44162</v>
      </c>
      <c r="D5776" t="s">
        <v>116</v>
      </c>
      <c r="E5776" s="3">
        <v>0.64</v>
      </c>
      <c r="F5776" s="4">
        <v>0</v>
      </c>
      <c r="G5776" s="2">
        <v>22010</v>
      </c>
      <c r="H5776" s="2">
        <v>20620</v>
      </c>
      <c r="I5776" s="2">
        <v>21210</v>
      </c>
      <c r="J5776" s="2">
        <v>21560</v>
      </c>
      <c r="K5776" s="2">
        <v>22010</v>
      </c>
      <c r="L5776" t="str">
        <f t="shared" si="180"/>
        <v/>
      </c>
      <c r="M5776" t="str">
        <f>IFERROR(VLOOKUP(A5776,'Статус менеджера'!$A$2:$B$48,2,TRUE),"")</f>
        <v/>
      </c>
      <c r="N5776" s="2">
        <f t="shared" si="181"/>
        <v>30</v>
      </c>
    </row>
    <row r="5777" spans="1:14" x14ac:dyDescent="0.35">
      <c r="A5777" t="s">
        <v>4</v>
      </c>
      <c r="B5777" t="s">
        <v>227</v>
      </c>
      <c r="C5777" s="1">
        <v>44162</v>
      </c>
      <c r="D5777" t="s">
        <v>121</v>
      </c>
      <c r="E5777" s="3">
        <v>3.12</v>
      </c>
      <c r="F5777" s="4">
        <v>0</v>
      </c>
      <c r="G5777" s="2">
        <v>22455</v>
      </c>
      <c r="H5777" s="2">
        <v>21065</v>
      </c>
      <c r="I5777" s="2">
        <v>21655</v>
      </c>
      <c r="J5777" s="2">
        <v>22005</v>
      </c>
      <c r="K5777" s="2">
        <v>22455</v>
      </c>
      <c r="L5777" t="str">
        <f t="shared" si="180"/>
        <v/>
      </c>
      <c r="M5777" t="str">
        <f>IFERROR(VLOOKUP(A5777,'Статус менеджера'!$A$2:$B$48,2,TRUE),"")</f>
        <v/>
      </c>
      <c r="N5777" s="2">
        <f t="shared" si="181"/>
        <v>30</v>
      </c>
    </row>
    <row r="5778" spans="1:14" x14ac:dyDescent="0.35">
      <c r="A5778" t="s">
        <v>4</v>
      </c>
      <c r="B5778" t="s">
        <v>227</v>
      </c>
      <c r="C5778" s="1">
        <v>44162</v>
      </c>
      <c r="D5778" t="s">
        <v>122</v>
      </c>
      <c r="E5778" s="3">
        <v>0.72599999999999998</v>
      </c>
      <c r="F5778" s="4">
        <v>0</v>
      </c>
      <c r="G5778" s="2">
        <v>23205</v>
      </c>
      <c r="H5778" s="2">
        <v>21815</v>
      </c>
      <c r="I5778" s="2">
        <v>22755</v>
      </c>
      <c r="J5778" s="2">
        <v>22755</v>
      </c>
      <c r="K5778" s="2">
        <v>23205</v>
      </c>
      <c r="L5778" t="str">
        <f t="shared" si="180"/>
        <v/>
      </c>
      <c r="M5778" t="str">
        <f>IFERROR(VLOOKUP(A5778,'Статус менеджера'!$A$2:$B$48,2,TRUE),"")</f>
        <v/>
      </c>
      <c r="N5778" s="2">
        <f t="shared" si="181"/>
        <v>30</v>
      </c>
    </row>
    <row r="5779" spans="1:14" x14ac:dyDescent="0.35">
      <c r="A5779" t="s">
        <v>4</v>
      </c>
      <c r="B5779" t="s">
        <v>227</v>
      </c>
      <c r="C5779" s="1">
        <v>44162</v>
      </c>
      <c r="D5779" t="s">
        <v>122</v>
      </c>
      <c r="E5779" s="3">
        <v>0.754</v>
      </c>
      <c r="F5779" s="4">
        <v>0</v>
      </c>
      <c r="G5779" s="2">
        <v>23205</v>
      </c>
      <c r="H5779" s="2">
        <v>21815</v>
      </c>
      <c r="I5779" s="2">
        <v>22755</v>
      </c>
      <c r="J5779" s="2">
        <v>22755</v>
      </c>
      <c r="K5779" s="2">
        <v>23205</v>
      </c>
      <c r="L5779" t="str">
        <f t="shared" si="180"/>
        <v/>
      </c>
      <c r="M5779" t="str">
        <f>IFERROR(VLOOKUP(A5779,'Статус менеджера'!$A$2:$B$48,2,TRUE),"")</f>
        <v/>
      </c>
      <c r="N5779" s="2">
        <f t="shared" si="181"/>
        <v>30</v>
      </c>
    </row>
    <row r="5780" spans="1:14" x14ac:dyDescent="0.35">
      <c r="A5780" t="s">
        <v>4</v>
      </c>
      <c r="B5780" t="s">
        <v>227</v>
      </c>
      <c r="C5780" s="1">
        <v>44162</v>
      </c>
      <c r="D5780" t="s">
        <v>122</v>
      </c>
      <c r="E5780" s="3">
        <v>0.754</v>
      </c>
      <c r="F5780" s="4">
        <v>0</v>
      </c>
      <c r="G5780" s="2">
        <v>23205</v>
      </c>
      <c r="H5780" s="2">
        <v>21815</v>
      </c>
      <c r="I5780" s="2">
        <v>22755</v>
      </c>
      <c r="J5780" s="2">
        <v>22755</v>
      </c>
      <c r="K5780" s="2">
        <v>23205</v>
      </c>
      <c r="L5780" t="str">
        <f t="shared" si="180"/>
        <v/>
      </c>
      <c r="M5780" t="str">
        <f>IFERROR(VLOOKUP(A5780,'Статус менеджера'!$A$2:$B$48,2,TRUE),"")</f>
        <v/>
      </c>
      <c r="N5780" s="2">
        <f t="shared" si="181"/>
        <v>30</v>
      </c>
    </row>
    <row r="5781" spans="1:14" x14ac:dyDescent="0.35">
      <c r="A5781" t="s">
        <v>4</v>
      </c>
      <c r="B5781" t="s">
        <v>227</v>
      </c>
      <c r="C5781" s="1">
        <v>44162</v>
      </c>
      <c r="D5781" t="s">
        <v>122</v>
      </c>
      <c r="E5781" s="3">
        <v>2.8000000000000001E-2</v>
      </c>
      <c r="F5781" s="4">
        <v>0</v>
      </c>
      <c r="G5781" s="2">
        <v>23205</v>
      </c>
      <c r="H5781" s="2">
        <v>21815</v>
      </c>
      <c r="I5781" s="2">
        <v>22755</v>
      </c>
      <c r="J5781" s="2">
        <v>22755</v>
      </c>
      <c r="K5781" s="2">
        <v>23205</v>
      </c>
      <c r="L5781" t="str">
        <f t="shared" si="180"/>
        <v/>
      </c>
      <c r="M5781" t="str">
        <f>IFERROR(VLOOKUP(A5781,'Статус менеджера'!$A$2:$B$48,2,TRUE),"")</f>
        <v/>
      </c>
      <c r="N5781" s="2">
        <f t="shared" si="181"/>
        <v>30</v>
      </c>
    </row>
    <row r="5782" spans="1:14" x14ac:dyDescent="0.35">
      <c r="A5782" t="s">
        <v>4</v>
      </c>
      <c r="B5782" t="s">
        <v>227</v>
      </c>
      <c r="C5782" s="1">
        <v>44162</v>
      </c>
      <c r="D5782" t="s">
        <v>122</v>
      </c>
      <c r="E5782" s="3">
        <v>0.754</v>
      </c>
      <c r="F5782" s="4">
        <v>0</v>
      </c>
      <c r="G5782" s="2">
        <v>23205</v>
      </c>
      <c r="H5782" s="2">
        <v>21815</v>
      </c>
      <c r="I5782" s="2">
        <v>22755</v>
      </c>
      <c r="J5782" s="2">
        <v>22755</v>
      </c>
      <c r="K5782" s="2">
        <v>23205</v>
      </c>
      <c r="L5782" t="str">
        <f t="shared" si="180"/>
        <v/>
      </c>
      <c r="M5782" t="str">
        <f>IFERROR(VLOOKUP(A5782,'Статус менеджера'!$A$2:$B$48,2,TRUE),"")</f>
        <v/>
      </c>
      <c r="N5782" s="2">
        <f t="shared" si="181"/>
        <v>30</v>
      </c>
    </row>
    <row r="5783" spans="1:14" x14ac:dyDescent="0.35">
      <c r="A5783" t="s">
        <v>4</v>
      </c>
      <c r="B5783" t="s">
        <v>227</v>
      </c>
      <c r="C5783" s="1">
        <v>44162</v>
      </c>
      <c r="D5783" t="s">
        <v>119</v>
      </c>
      <c r="E5783" s="3">
        <v>0.14799999999999999</v>
      </c>
      <c r="F5783" s="4">
        <v>0</v>
      </c>
      <c r="G5783" s="2">
        <v>24185</v>
      </c>
      <c r="H5783" s="2">
        <v>22280</v>
      </c>
      <c r="I5783" s="2">
        <v>23135</v>
      </c>
      <c r="J5783" s="2">
        <v>23685</v>
      </c>
      <c r="K5783" s="2">
        <v>24185</v>
      </c>
      <c r="L5783" t="str">
        <f t="shared" si="180"/>
        <v/>
      </c>
      <c r="M5783" t="str">
        <f>IFERROR(VLOOKUP(A5783,'Статус менеджера'!$A$2:$B$48,2,TRUE),"")</f>
        <v/>
      </c>
      <c r="N5783" s="2">
        <f t="shared" si="181"/>
        <v>30</v>
      </c>
    </row>
    <row r="5784" spans="1:14" x14ac:dyDescent="0.35">
      <c r="A5784" t="s">
        <v>4</v>
      </c>
      <c r="B5784" t="s">
        <v>227</v>
      </c>
      <c r="C5784" s="1">
        <v>44162</v>
      </c>
      <c r="D5784" t="s">
        <v>129</v>
      </c>
      <c r="E5784" s="3">
        <v>0.05</v>
      </c>
      <c r="F5784" s="4">
        <v>0</v>
      </c>
      <c r="G5784" s="2">
        <v>19430</v>
      </c>
      <c r="H5784" s="2">
        <v>18510</v>
      </c>
      <c r="I5784" s="2">
        <v>19070</v>
      </c>
      <c r="J5784" s="2">
        <v>19250</v>
      </c>
      <c r="K5784" s="2">
        <v>19430</v>
      </c>
      <c r="L5784" t="str">
        <f t="shared" si="180"/>
        <v/>
      </c>
      <c r="M5784" t="str">
        <f>IFERROR(VLOOKUP(A5784,'Статус менеджера'!$A$2:$B$48,2,TRUE),"")</f>
        <v/>
      </c>
      <c r="N5784" s="2">
        <f t="shared" si="181"/>
        <v>30</v>
      </c>
    </row>
    <row r="5785" spans="1:14" x14ac:dyDescent="0.35">
      <c r="A5785" t="s">
        <v>4</v>
      </c>
      <c r="B5785" t="s">
        <v>227</v>
      </c>
      <c r="C5785" s="1">
        <v>44162</v>
      </c>
      <c r="D5785" t="s">
        <v>125</v>
      </c>
      <c r="E5785" s="3">
        <v>1.3220000000000001</v>
      </c>
      <c r="F5785" s="4">
        <v>0</v>
      </c>
      <c r="G5785" s="2">
        <v>23455</v>
      </c>
      <c r="H5785" s="2">
        <v>21880</v>
      </c>
      <c r="I5785" s="2">
        <v>22605</v>
      </c>
      <c r="J5785" s="2">
        <v>22955</v>
      </c>
      <c r="K5785" s="2">
        <v>23455</v>
      </c>
      <c r="L5785" t="str">
        <f t="shared" si="180"/>
        <v/>
      </c>
      <c r="M5785" t="str">
        <f>IFERROR(VLOOKUP(A5785,'Статус менеджера'!$A$2:$B$48,2,TRUE),"")</f>
        <v/>
      </c>
      <c r="N5785" s="2">
        <f t="shared" si="181"/>
        <v>30</v>
      </c>
    </row>
    <row r="5786" spans="1:14" x14ac:dyDescent="0.35">
      <c r="A5786" t="s">
        <v>4</v>
      </c>
      <c r="B5786" t="s">
        <v>227</v>
      </c>
      <c r="C5786" s="1">
        <v>44162</v>
      </c>
      <c r="D5786" t="s">
        <v>117</v>
      </c>
      <c r="E5786" s="3">
        <v>1.2999999999999999E-2</v>
      </c>
      <c r="F5786" s="4">
        <v>0</v>
      </c>
      <c r="G5786" s="2">
        <v>24670</v>
      </c>
      <c r="H5786" s="2">
        <v>22745</v>
      </c>
      <c r="I5786" s="2">
        <v>23620</v>
      </c>
      <c r="J5786" s="2">
        <v>24170</v>
      </c>
      <c r="K5786" s="2">
        <v>24670</v>
      </c>
      <c r="L5786" t="str">
        <f t="shared" si="180"/>
        <v/>
      </c>
      <c r="M5786" t="str">
        <f>IFERROR(VLOOKUP(A5786,'Статус менеджера'!$A$2:$B$48,2,TRUE),"")</f>
        <v/>
      </c>
      <c r="N5786" s="2">
        <f t="shared" si="181"/>
        <v>30</v>
      </c>
    </row>
    <row r="5787" spans="1:14" x14ac:dyDescent="0.35">
      <c r="A5787" t="s">
        <v>4</v>
      </c>
      <c r="B5787" t="s">
        <v>227</v>
      </c>
      <c r="C5787" s="1">
        <v>44162</v>
      </c>
      <c r="D5787" t="s">
        <v>117</v>
      </c>
      <c r="E5787" s="3">
        <v>0.14399999999999999</v>
      </c>
      <c r="F5787" s="4">
        <v>0</v>
      </c>
      <c r="G5787" s="2">
        <v>25420</v>
      </c>
      <c r="H5787" s="2">
        <v>23495</v>
      </c>
      <c r="I5787" s="2">
        <v>24370</v>
      </c>
      <c r="J5787" s="2">
        <v>24920</v>
      </c>
      <c r="K5787" s="2">
        <v>25420</v>
      </c>
      <c r="L5787" t="str">
        <f t="shared" si="180"/>
        <v/>
      </c>
      <c r="M5787" t="str">
        <f>IFERROR(VLOOKUP(A5787,'Статус менеджера'!$A$2:$B$48,2,TRUE),"")</f>
        <v/>
      </c>
      <c r="N5787" s="2">
        <f t="shared" si="181"/>
        <v>30</v>
      </c>
    </row>
    <row r="5788" spans="1:14" x14ac:dyDescent="0.35">
      <c r="A5788" t="s">
        <v>4</v>
      </c>
      <c r="B5788" t="s">
        <v>227</v>
      </c>
      <c r="C5788" s="1">
        <v>44162</v>
      </c>
      <c r="D5788" t="s">
        <v>116</v>
      </c>
      <c r="E5788" s="3">
        <v>2.8879999999999999</v>
      </c>
      <c r="F5788" s="4">
        <v>0</v>
      </c>
      <c r="G5788" s="2">
        <v>22010</v>
      </c>
      <c r="H5788" s="2">
        <v>20620</v>
      </c>
      <c r="I5788" s="2">
        <v>21210</v>
      </c>
      <c r="J5788" s="2">
        <v>21560</v>
      </c>
      <c r="K5788" s="2">
        <v>22010</v>
      </c>
      <c r="L5788" t="str">
        <f t="shared" si="180"/>
        <v/>
      </c>
      <c r="M5788" t="str">
        <f>IFERROR(VLOOKUP(A5788,'Статус менеджера'!$A$2:$B$48,2,TRUE),"")</f>
        <v/>
      </c>
      <c r="N5788" s="2">
        <f t="shared" si="181"/>
        <v>30</v>
      </c>
    </row>
    <row r="5789" spans="1:14" x14ac:dyDescent="0.35">
      <c r="A5789" t="s">
        <v>82</v>
      </c>
      <c r="B5789" t="s">
        <v>227</v>
      </c>
      <c r="C5789" s="1">
        <v>44140</v>
      </c>
      <c r="D5789" t="s">
        <v>132</v>
      </c>
      <c r="E5789" s="3">
        <v>1.17</v>
      </c>
      <c r="F5789" s="4">
        <v>0</v>
      </c>
      <c r="G5789" s="2">
        <v>19545.32</v>
      </c>
      <c r="H5789" s="2">
        <v>17560</v>
      </c>
      <c r="I5789" s="2">
        <v>19205</v>
      </c>
      <c r="J5789" s="2">
        <v>19605</v>
      </c>
      <c r="K5789" s="2">
        <v>20355</v>
      </c>
      <c r="L5789" t="str">
        <f t="shared" si="180"/>
        <v/>
      </c>
      <c r="M5789" t="str">
        <f>IFERROR(VLOOKUP(A5789,'Статус менеджера'!$A$2:$B$48,2,TRUE),"")</f>
        <v/>
      </c>
      <c r="N5789" s="2">
        <f t="shared" si="181"/>
        <v>18.806399999999993</v>
      </c>
    </row>
    <row r="5790" spans="1:14" x14ac:dyDescent="0.35">
      <c r="A5790" t="s">
        <v>82</v>
      </c>
      <c r="B5790" t="s">
        <v>227</v>
      </c>
      <c r="C5790" s="1">
        <v>44140</v>
      </c>
      <c r="D5790" t="s">
        <v>131</v>
      </c>
      <c r="E5790" s="3">
        <v>1.01</v>
      </c>
      <c r="F5790" s="4">
        <v>0</v>
      </c>
      <c r="G5790" s="2">
        <v>21065.32</v>
      </c>
      <c r="H5790" s="2">
        <v>20480</v>
      </c>
      <c r="I5790" s="2">
        <v>21065</v>
      </c>
      <c r="J5790" s="2">
        <v>21415</v>
      </c>
      <c r="K5790" s="2">
        <v>21865</v>
      </c>
      <c r="L5790" t="str">
        <f t="shared" si="180"/>
        <v/>
      </c>
      <c r="M5790" t="str">
        <f>IFERROR(VLOOKUP(A5790,'Статус менеджера'!$A$2:$B$48,2,TRUE),"")</f>
        <v/>
      </c>
      <c r="N5790" s="2">
        <f t="shared" si="181"/>
        <v>12.00731428571428</v>
      </c>
    </row>
    <row r="5791" spans="1:14" x14ac:dyDescent="0.35">
      <c r="A5791" t="s">
        <v>82</v>
      </c>
      <c r="B5791" t="s">
        <v>227</v>
      </c>
      <c r="C5791" s="1">
        <v>44140</v>
      </c>
      <c r="D5791" t="s">
        <v>116</v>
      </c>
      <c r="E5791" s="3">
        <v>5.6550000000000002</v>
      </c>
      <c r="F5791" s="4">
        <v>0</v>
      </c>
      <c r="G5791" s="2">
        <v>19990.32</v>
      </c>
      <c r="H5791" s="2">
        <v>19445</v>
      </c>
      <c r="I5791" s="2">
        <v>19990</v>
      </c>
      <c r="J5791" s="2">
        <v>20340</v>
      </c>
      <c r="K5791" s="2">
        <v>20790</v>
      </c>
      <c r="L5791" t="str">
        <f t="shared" si="180"/>
        <v/>
      </c>
      <c r="M5791" t="str">
        <f>IFERROR(VLOOKUP(A5791,'Статус менеджера'!$A$2:$B$48,2,TRUE),"")</f>
        <v/>
      </c>
      <c r="N5791" s="2">
        <f t="shared" si="181"/>
        <v>12.00731428571428</v>
      </c>
    </row>
    <row r="5792" spans="1:14" x14ac:dyDescent="0.35">
      <c r="A5792" t="s">
        <v>82</v>
      </c>
      <c r="B5792" t="s">
        <v>227</v>
      </c>
      <c r="C5792" s="1">
        <v>44140</v>
      </c>
      <c r="D5792" t="s">
        <v>116</v>
      </c>
      <c r="E5792" s="3">
        <v>6.35</v>
      </c>
      <c r="F5792" s="4">
        <v>0</v>
      </c>
      <c r="G5792" s="2">
        <v>19990.32</v>
      </c>
      <c r="H5792" s="2">
        <v>19445</v>
      </c>
      <c r="I5792" s="2">
        <v>19990</v>
      </c>
      <c r="J5792" s="2">
        <v>20340</v>
      </c>
      <c r="K5792" s="2">
        <v>20790</v>
      </c>
      <c r="L5792" t="str">
        <f t="shared" si="180"/>
        <v/>
      </c>
      <c r="M5792" t="str">
        <f>IFERROR(VLOOKUP(A5792,'Статус менеджера'!$A$2:$B$48,2,TRUE),"")</f>
        <v/>
      </c>
      <c r="N5792" s="2">
        <f t="shared" si="181"/>
        <v>12.00731428571428</v>
      </c>
    </row>
    <row r="5793" spans="1:14" x14ac:dyDescent="0.35">
      <c r="A5793" t="s">
        <v>82</v>
      </c>
      <c r="B5793" t="s">
        <v>227</v>
      </c>
      <c r="C5793" s="1">
        <v>44140</v>
      </c>
      <c r="D5793" t="s">
        <v>116</v>
      </c>
      <c r="E5793" s="3">
        <v>6.1849999999999996</v>
      </c>
      <c r="F5793" s="4">
        <v>0</v>
      </c>
      <c r="G5793" s="2">
        <v>19990.32</v>
      </c>
      <c r="H5793" s="2">
        <v>19445</v>
      </c>
      <c r="I5793" s="2">
        <v>19990</v>
      </c>
      <c r="J5793" s="2">
        <v>20340</v>
      </c>
      <c r="K5793" s="2">
        <v>20790</v>
      </c>
      <c r="L5793" t="str">
        <f t="shared" si="180"/>
        <v/>
      </c>
      <c r="M5793" t="str">
        <f>IFERROR(VLOOKUP(A5793,'Статус менеджера'!$A$2:$B$48,2,TRUE),"")</f>
        <v/>
      </c>
      <c r="N5793" s="2">
        <f t="shared" si="181"/>
        <v>12.00731428571428</v>
      </c>
    </row>
    <row r="5794" spans="1:14" x14ac:dyDescent="0.35">
      <c r="A5794" t="s">
        <v>82</v>
      </c>
      <c r="B5794" t="s">
        <v>227</v>
      </c>
      <c r="C5794" s="1">
        <v>44140</v>
      </c>
      <c r="D5794" t="s">
        <v>132</v>
      </c>
      <c r="E5794" s="3">
        <v>0.96</v>
      </c>
      <c r="F5794" s="4">
        <v>0</v>
      </c>
      <c r="G5794" s="2">
        <v>19205.32</v>
      </c>
      <c r="H5794" s="2">
        <v>17560</v>
      </c>
      <c r="I5794" s="2">
        <v>19205</v>
      </c>
      <c r="J5794" s="2">
        <v>19605</v>
      </c>
      <c r="K5794" s="2">
        <v>20355</v>
      </c>
      <c r="L5794" t="str">
        <f t="shared" si="180"/>
        <v/>
      </c>
      <c r="M5794" t="str">
        <f>IFERROR(VLOOKUP(A5794,'Статус менеджера'!$A$2:$B$48,2,TRUE),"")</f>
        <v/>
      </c>
      <c r="N5794" s="2">
        <f t="shared" si="181"/>
        <v>12.006399999999994</v>
      </c>
    </row>
    <row r="5795" spans="1:14" x14ac:dyDescent="0.35">
      <c r="A5795" t="s">
        <v>82</v>
      </c>
      <c r="B5795" t="s">
        <v>227</v>
      </c>
      <c r="C5795" s="1">
        <v>44140</v>
      </c>
      <c r="D5795" t="s">
        <v>120</v>
      </c>
      <c r="E5795" s="3">
        <v>1.4450000000000001</v>
      </c>
      <c r="F5795" s="4">
        <v>0</v>
      </c>
      <c r="G5795" s="2">
        <v>17695.32</v>
      </c>
      <c r="H5795" s="2">
        <v>17030</v>
      </c>
      <c r="I5795" s="2">
        <v>17695</v>
      </c>
      <c r="J5795" s="2">
        <v>18005</v>
      </c>
      <c r="K5795" s="2">
        <v>18505</v>
      </c>
      <c r="L5795" t="str">
        <f t="shared" si="180"/>
        <v/>
      </c>
      <c r="M5795" t="str">
        <f>IFERROR(VLOOKUP(A5795,'Статус менеджера'!$A$2:$B$48,2,TRUE),"")</f>
        <v/>
      </c>
      <c r="N5795" s="2">
        <f t="shared" si="181"/>
        <v>12.008258064516122</v>
      </c>
    </row>
    <row r="5796" spans="1:14" x14ac:dyDescent="0.35">
      <c r="A5796" t="s">
        <v>82</v>
      </c>
      <c r="B5796" t="s">
        <v>227</v>
      </c>
      <c r="C5796" s="1">
        <v>44140</v>
      </c>
      <c r="D5796" t="s">
        <v>140</v>
      </c>
      <c r="E5796" s="3">
        <v>0.61</v>
      </c>
      <c r="F5796" s="4">
        <v>0</v>
      </c>
      <c r="G5796" s="2">
        <v>16820.32</v>
      </c>
      <c r="H5796" s="2">
        <v>16455</v>
      </c>
      <c r="I5796" s="2">
        <v>16820</v>
      </c>
      <c r="J5796" s="2">
        <v>17170</v>
      </c>
      <c r="K5796" s="2">
        <v>17290</v>
      </c>
      <c r="L5796" t="str">
        <f t="shared" si="180"/>
        <v/>
      </c>
      <c r="M5796" t="str">
        <f>IFERROR(VLOOKUP(A5796,'Статус менеджера'!$A$2:$B$48,2,TRUE),"")</f>
        <v/>
      </c>
      <c r="N5796" s="2">
        <f t="shared" si="181"/>
        <v>12.00731428571428</v>
      </c>
    </row>
    <row r="5797" spans="1:14" x14ac:dyDescent="0.35">
      <c r="A5797" t="s">
        <v>28</v>
      </c>
      <c r="B5797" t="s">
        <v>238</v>
      </c>
      <c r="C5797" s="1">
        <v>44137</v>
      </c>
      <c r="D5797" t="s">
        <v>117</v>
      </c>
      <c r="E5797" s="3">
        <v>0.43</v>
      </c>
      <c r="F5797" s="4">
        <v>0</v>
      </c>
      <c r="G5797" s="2">
        <v>21295</v>
      </c>
      <c r="H5797" s="2">
        <v>20460</v>
      </c>
      <c r="I5797" s="2">
        <v>21295</v>
      </c>
      <c r="J5797" s="2">
        <v>21845</v>
      </c>
      <c r="K5797" s="2">
        <v>22345</v>
      </c>
      <c r="L5797" t="str">
        <f t="shared" si="180"/>
        <v/>
      </c>
      <c r="M5797" t="str">
        <f>IFERROR(VLOOKUP(A5797,'Статус менеджера'!$A$2:$B$48,2,TRUE),"")</f>
        <v>Продавець малим клієнтам</v>
      </c>
      <c r="N5797" s="2">
        <f t="shared" si="181"/>
        <v>12</v>
      </c>
    </row>
    <row r="5798" spans="1:14" x14ac:dyDescent="0.35">
      <c r="A5798" t="s">
        <v>31</v>
      </c>
      <c r="B5798" t="s">
        <v>224</v>
      </c>
      <c r="C5798" s="1">
        <v>44137</v>
      </c>
      <c r="D5798" t="s">
        <v>116</v>
      </c>
      <c r="E5798" s="3">
        <v>2.3149999999999999</v>
      </c>
      <c r="F5798" s="4">
        <v>0</v>
      </c>
      <c r="G5798" s="2">
        <v>20040</v>
      </c>
      <c r="H5798" s="2">
        <v>18680</v>
      </c>
      <c r="I5798" s="2">
        <v>19040</v>
      </c>
      <c r="J5798" s="2">
        <v>19590</v>
      </c>
      <c r="K5798" s="2">
        <v>20040</v>
      </c>
      <c r="L5798" t="str">
        <f t="shared" si="180"/>
        <v/>
      </c>
      <c r="M5798" t="str">
        <f>IFERROR(VLOOKUP(A5798,'Статус менеджера'!$A$2:$B$48,2,TRUE),"")</f>
        <v/>
      </c>
      <c r="N5798" s="2">
        <f t="shared" si="181"/>
        <v>30</v>
      </c>
    </row>
    <row r="5799" spans="1:14" x14ac:dyDescent="0.35">
      <c r="A5799" t="s">
        <v>31</v>
      </c>
      <c r="B5799" t="s">
        <v>224</v>
      </c>
      <c r="C5799" s="1">
        <v>44137</v>
      </c>
      <c r="D5799" t="s">
        <v>116</v>
      </c>
      <c r="E5799" s="3">
        <v>7.7350000000000003</v>
      </c>
      <c r="F5799" s="4">
        <v>0</v>
      </c>
      <c r="G5799" s="2">
        <v>20040</v>
      </c>
      <c r="H5799" s="2">
        <v>18680</v>
      </c>
      <c r="I5799" s="2">
        <v>19040</v>
      </c>
      <c r="J5799" s="2">
        <v>19590</v>
      </c>
      <c r="K5799" s="2">
        <v>20040</v>
      </c>
      <c r="L5799" t="str">
        <f t="shared" si="180"/>
        <v/>
      </c>
      <c r="M5799" t="str">
        <f>IFERROR(VLOOKUP(A5799,'Статус менеджера'!$A$2:$B$48,2,TRUE),"")</f>
        <v/>
      </c>
      <c r="N5799" s="2">
        <f t="shared" si="181"/>
        <v>30</v>
      </c>
    </row>
    <row r="5800" spans="1:14" x14ac:dyDescent="0.35">
      <c r="A5800" t="s">
        <v>84</v>
      </c>
      <c r="B5800" t="s">
        <v>224</v>
      </c>
      <c r="C5800" s="1">
        <v>44137</v>
      </c>
      <c r="D5800" t="s">
        <v>140</v>
      </c>
      <c r="E5800" s="3">
        <v>23.66</v>
      </c>
      <c r="F5800" s="4">
        <v>0</v>
      </c>
      <c r="G5800" s="2">
        <v>16675.330000000002</v>
      </c>
      <c r="H5800" s="2">
        <v>15785</v>
      </c>
      <c r="I5800" s="2">
        <v>16100</v>
      </c>
      <c r="J5800" s="2">
        <v>16500</v>
      </c>
      <c r="K5800" s="2">
        <v>16620</v>
      </c>
      <c r="L5800" t="str">
        <f t="shared" si="180"/>
        <v/>
      </c>
      <c r="M5800" t="str">
        <f>IFERROR(VLOOKUP(A5800,'Статус менеджера'!$A$2:$B$48,2,TRUE),"")</f>
        <v/>
      </c>
      <c r="N5800" s="2">
        <f t="shared" si="181"/>
        <v>30</v>
      </c>
    </row>
    <row r="5801" spans="1:14" x14ac:dyDescent="0.35">
      <c r="A5801" t="s">
        <v>12</v>
      </c>
      <c r="B5801" t="s">
        <v>236</v>
      </c>
      <c r="C5801" s="1">
        <v>44137</v>
      </c>
      <c r="D5801" t="s">
        <v>131</v>
      </c>
      <c r="E5801" s="3">
        <v>5.1999999999999998E-2</v>
      </c>
      <c r="F5801" s="4" t="s">
        <v>215</v>
      </c>
      <c r="G5801" s="2">
        <v>20980</v>
      </c>
      <c r="H5801" s="2">
        <v>20045</v>
      </c>
      <c r="I5801" s="2">
        <v>20630</v>
      </c>
      <c r="J5801" s="2">
        <v>20980</v>
      </c>
      <c r="K5801" s="2">
        <v>21430</v>
      </c>
      <c r="L5801" t="str">
        <f t="shared" si="180"/>
        <v/>
      </c>
      <c r="M5801" t="str">
        <f>IFERROR(VLOOKUP(A5801,'Статус менеджера'!$A$2:$B$48,2,TRUE),"")</f>
        <v/>
      </c>
      <c r="N5801" s="2">
        <f t="shared" si="181"/>
        <v>20</v>
      </c>
    </row>
    <row r="5802" spans="1:14" x14ac:dyDescent="0.35">
      <c r="A5802" t="s">
        <v>36</v>
      </c>
      <c r="B5802" t="s">
        <v>225</v>
      </c>
      <c r="C5802" s="1">
        <v>44139</v>
      </c>
      <c r="D5802" t="s">
        <v>119</v>
      </c>
      <c r="E5802" s="3">
        <v>8.1000000000000003E-2</v>
      </c>
      <c r="F5802" s="4">
        <v>0</v>
      </c>
      <c r="G5802" s="2">
        <v>21095</v>
      </c>
      <c r="H5802" s="2">
        <v>19730</v>
      </c>
      <c r="I5802" s="2">
        <v>20545</v>
      </c>
      <c r="J5802" s="2">
        <v>21095</v>
      </c>
      <c r="K5802" s="2">
        <v>21595</v>
      </c>
      <c r="L5802" t="str">
        <f t="shared" si="180"/>
        <v/>
      </c>
      <c r="M5802" t="str">
        <f>IFERROR(VLOOKUP(A5802,'Статус менеджера'!$A$2:$B$48,2,TRUE),"")</f>
        <v/>
      </c>
      <c r="N5802" s="2">
        <f t="shared" si="181"/>
        <v>20</v>
      </c>
    </row>
    <row r="5803" spans="1:14" x14ac:dyDescent="0.35">
      <c r="A5803" t="s">
        <v>36</v>
      </c>
      <c r="B5803" t="s">
        <v>225</v>
      </c>
      <c r="C5803" s="1">
        <v>44139</v>
      </c>
      <c r="D5803" t="s">
        <v>118</v>
      </c>
      <c r="E5803" s="3">
        <v>0</v>
      </c>
      <c r="F5803" s="4">
        <v>0</v>
      </c>
      <c r="G5803" s="2">
        <v>102</v>
      </c>
      <c r="H5803" s="2" t="e">
        <v>#N/A</v>
      </c>
      <c r="I5803" s="2" t="e">
        <v>#N/A</v>
      </c>
      <c r="J5803" s="2" t="e">
        <v>#N/A</v>
      </c>
      <c r="K5803" s="2" t="e">
        <v>#N/A</v>
      </c>
      <c r="L5803" t="str">
        <f t="shared" si="180"/>
        <v/>
      </c>
      <c r="M5803" t="str">
        <f>IFERROR(VLOOKUP(A5803,'Статус менеджера'!$A$2:$B$48,2,TRUE),"")</f>
        <v/>
      </c>
      <c r="N5803" s="2" t="str">
        <f t="shared" si="181"/>
        <v/>
      </c>
    </row>
    <row r="5804" spans="1:14" x14ac:dyDescent="0.35">
      <c r="A5804" t="s">
        <v>36</v>
      </c>
      <c r="B5804" t="s">
        <v>225</v>
      </c>
      <c r="C5804" s="1">
        <v>44139</v>
      </c>
      <c r="D5804" t="s">
        <v>120</v>
      </c>
      <c r="E5804" s="3">
        <v>3.0000000000000001E-3</v>
      </c>
      <c r="F5804" s="4">
        <v>0</v>
      </c>
      <c r="G5804" s="2">
        <v>19090</v>
      </c>
      <c r="H5804" s="2">
        <v>17600</v>
      </c>
      <c r="I5804" s="2">
        <v>18280</v>
      </c>
      <c r="J5804" s="2">
        <v>18590</v>
      </c>
      <c r="K5804" s="2">
        <v>19090</v>
      </c>
      <c r="L5804" t="str">
        <f t="shared" si="180"/>
        <v/>
      </c>
      <c r="M5804" t="str">
        <f>IFERROR(VLOOKUP(A5804,'Статус менеджера'!$A$2:$B$48,2,TRUE),"")</f>
        <v/>
      </c>
      <c r="N5804" s="2">
        <f t="shared" si="181"/>
        <v>30</v>
      </c>
    </row>
    <row r="5805" spans="1:14" x14ac:dyDescent="0.35">
      <c r="A5805" t="s">
        <v>36</v>
      </c>
      <c r="B5805" t="s">
        <v>225</v>
      </c>
      <c r="C5805" s="1">
        <v>44139</v>
      </c>
      <c r="D5805" t="s">
        <v>123</v>
      </c>
      <c r="E5805" s="3">
        <v>1.4999999999999999E-2</v>
      </c>
      <c r="F5805" s="4">
        <v>0</v>
      </c>
      <c r="G5805" s="2">
        <v>17665</v>
      </c>
      <c r="H5805" s="2">
        <v>16170</v>
      </c>
      <c r="I5805" s="2">
        <v>17065</v>
      </c>
      <c r="J5805" s="2">
        <v>17415</v>
      </c>
      <c r="K5805" s="2">
        <v>18165</v>
      </c>
      <c r="L5805" t="str">
        <f t="shared" si="180"/>
        <v/>
      </c>
      <c r="M5805" t="str">
        <f>IFERROR(VLOOKUP(A5805,'Статус менеджера'!$A$2:$B$48,2,TRUE),"")</f>
        <v/>
      </c>
      <c r="N5805" s="2">
        <f t="shared" si="181"/>
        <v>23.333333333333332</v>
      </c>
    </row>
    <row r="5806" spans="1:14" x14ac:dyDescent="0.35">
      <c r="A5806" t="s">
        <v>111</v>
      </c>
      <c r="B5806" t="s">
        <v>226</v>
      </c>
      <c r="C5806" s="1">
        <v>44136</v>
      </c>
      <c r="D5806" t="s">
        <v>134</v>
      </c>
      <c r="E5806" s="3">
        <v>16.22</v>
      </c>
      <c r="F5806" s="4">
        <v>0</v>
      </c>
      <c r="G5806" s="2">
        <v>32091.13</v>
      </c>
      <c r="H5806" s="2">
        <v>31395</v>
      </c>
      <c r="I5806" s="2">
        <v>32035</v>
      </c>
      <c r="J5806" s="2">
        <v>32625</v>
      </c>
      <c r="K5806" s="2">
        <v>32975</v>
      </c>
      <c r="L5806" t="str">
        <f t="shared" si="180"/>
        <v/>
      </c>
      <c r="M5806" t="str">
        <f>IFERROR(VLOOKUP(A5806,'Статус менеджера'!$A$2:$B$48,2,TRUE),"")</f>
        <v>Продавець малим клієнтам</v>
      </c>
      <c r="N5806" s="2">
        <f t="shared" si="181"/>
        <v>12.761084745762727</v>
      </c>
    </row>
    <row r="5807" spans="1:14" x14ac:dyDescent="0.35">
      <c r="A5807" t="s">
        <v>111</v>
      </c>
      <c r="B5807" t="s">
        <v>226</v>
      </c>
      <c r="C5807" s="1">
        <v>44136</v>
      </c>
      <c r="D5807" t="s">
        <v>134</v>
      </c>
      <c r="E5807" s="3">
        <v>3.2440000000000002</v>
      </c>
      <c r="F5807" s="4">
        <v>0</v>
      </c>
      <c r="G5807" s="2">
        <v>32091.13</v>
      </c>
      <c r="H5807" s="2">
        <v>31395</v>
      </c>
      <c r="I5807" s="2">
        <v>32035</v>
      </c>
      <c r="J5807" s="2">
        <v>32625</v>
      </c>
      <c r="K5807" s="2">
        <v>32975</v>
      </c>
      <c r="L5807" t="str">
        <f t="shared" si="180"/>
        <v/>
      </c>
      <c r="M5807" t="str">
        <f>IFERROR(VLOOKUP(A5807,'Статус менеджера'!$A$2:$B$48,2,TRUE),"")</f>
        <v>Продавець малим клієнтам</v>
      </c>
      <c r="N5807" s="2">
        <f t="shared" si="181"/>
        <v>12.761084745762727</v>
      </c>
    </row>
    <row r="5808" spans="1:14" x14ac:dyDescent="0.35">
      <c r="A5808" t="s">
        <v>111</v>
      </c>
      <c r="B5808" t="s">
        <v>226</v>
      </c>
      <c r="C5808" s="1">
        <v>44136</v>
      </c>
      <c r="D5808" t="s">
        <v>134</v>
      </c>
      <c r="E5808" s="3">
        <v>45.415999999999997</v>
      </c>
      <c r="F5808" s="4">
        <v>0</v>
      </c>
      <c r="G5808" s="2">
        <v>32091.13</v>
      </c>
      <c r="H5808" s="2">
        <v>31395</v>
      </c>
      <c r="I5808" s="2">
        <v>32035</v>
      </c>
      <c r="J5808" s="2">
        <v>32625</v>
      </c>
      <c r="K5808" s="2">
        <v>32975</v>
      </c>
      <c r="L5808" t="str">
        <f t="shared" si="180"/>
        <v/>
      </c>
      <c r="M5808" t="str">
        <f>IFERROR(VLOOKUP(A5808,'Статус менеджера'!$A$2:$B$48,2,TRUE),"")</f>
        <v>Продавець малим клієнтам</v>
      </c>
      <c r="N5808" s="2">
        <f t="shared" si="181"/>
        <v>12.761084745762727</v>
      </c>
    </row>
    <row r="5809" spans="1:14" x14ac:dyDescent="0.35">
      <c r="A5809" t="s">
        <v>111</v>
      </c>
      <c r="B5809" t="s">
        <v>226</v>
      </c>
      <c r="C5809" s="1">
        <v>44136</v>
      </c>
      <c r="D5809" t="s">
        <v>134</v>
      </c>
      <c r="E5809" s="3">
        <v>17.841999999999999</v>
      </c>
      <c r="F5809" s="4">
        <v>0</v>
      </c>
      <c r="G5809" s="2">
        <v>32091.13</v>
      </c>
      <c r="H5809" s="2">
        <v>31395</v>
      </c>
      <c r="I5809" s="2">
        <v>32035</v>
      </c>
      <c r="J5809" s="2">
        <v>32625</v>
      </c>
      <c r="K5809" s="2">
        <v>32975</v>
      </c>
      <c r="L5809" t="str">
        <f t="shared" si="180"/>
        <v/>
      </c>
      <c r="M5809" t="str">
        <f>IFERROR(VLOOKUP(A5809,'Статус менеджера'!$A$2:$B$48,2,TRUE),"")</f>
        <v>Продавець малим клієнтам</v>
      </c>
      <c r="N5809" s="2">
        <f t="shared" si="181"/>
        <v>12.761084745762727</v>
      </c>
    </row>
    <row r="5810" spans="1:14" x14ac:dyDescent="0.35">
      <c r="A5810" t="s">
        <v>111</v>
      </c>
      <c r="B5810" t="s">
        <v>226</v>
      </c>
      <c r="C5810" s="1">
        <v>44136</v>
      </c>
      <c r="D5810" t="s">
        <v>134</v>
      </c>
      <c r="E5810" s="3">
        <v>16.22</v>
      </c>
      <c r="F5810" s="4">
        <v>0</v>
      </c>
      <c r="G5810" s="2">
        <v>32091.13</v>
      </c>
      <c r="H5810" s="2">
        <v>31395</v>
      </c>
      <c r="I5810" s="2">
        <v>32035</v>
      </c>
      <c r="J5810" s="2">
        <v>32625</v>
      </c>
      <c r="K5810" s="2">
        <v>32975</v>
      </c>
      <c r="L5810" t="str">
        <f t="shared" si="180"/>
        <v/>
      </c>
      <c r="M5810" t="str">
        <f>IFERROR(VLOOKUP(A5810,'Статус менеджера'!$A$2:$B$48,2,TRUE),"")</f>
        <v>Продавець малим клієнтам</v>
      </c>
      <c r="N5810" s="2">
        <f t="shared" si="181"/>
        <v>12.761084745762727</v>
      </c>
    </row>
    <row r="5811" spans="1:14" x14ac:dyDescent="0.35">
      <c r="A5811" t="s">
        <v>111</v>
      </c>
      <c r="B5811" t="s">
        <v>226</v>
      </c>
      <c r="C5811" s="1">
        <v>44136</v>
      </c>
      <c r="D5811" t="s">
        <v>134</v>
      </c>
      <c r="E5811" s="3">
        <v>11.353999999999999</v>
      </c>
      <c r="F5811" s="4">
        <v>0</v>
      </c>
      <c r="G5811" s="2">
        <v>32091.13</v>
      </c>
      <c r="H5811" s="2">
        <v>31395</v>
      </c>
      <c r="I5811" s="2">
        <v>32035</v>
      </c>
      <c r="J5811" s="2">
        <v>32625</v>
      </c>
      <c r="K5811" s="2">
        <v>32975</v>
      </c>
      <c r="L5811" t="str">
        <f t="shared" si="180"/>
        <v/>
      </c>
      <c r="M5811" t="str">
        <f>IFERROR(VLOOKUP(A5811,'Статус менеджера'!$A$2:$B$48,2,TRUE),"")</f>
        <v>Продавець малим клієнтам</v>
      </c>
      <c r="N5811" s="2">
        <f t="shared" si="181"/>
        <v>12.761084745762727</v>
      </c>
    </row>
    <row r="5812" spans="1:14" x14ac:dyDescent="0.35">
      <c r="A5812" t="s">
        <v>111</v>
      </c>
      <c r="B5812" t="s">
        <v>226</v>
      </c>
      <c r="C5812" s="1">
        <v>44136</v>
      </c>
      <c r="D5812" t="s">
        <v>134</v>
      </c>
      <c r="E5812" s="3">
        <v>12.976000000000001</v>
      </c>
      <c r="F5812" s="4">
        <v>0</v>
      </c>
      <c r="G5812" s="2">
        <v>32091.13</v>
      </c>
      <c r="H5812" s="2">
        <v>31395</v>
      </c>
      <c r="I5812" s="2">
        <v>32035</v>
      </c>
      <c r="J5812" s="2">
        <v>32625</v>
      </c>
      <c r="K5812" s="2">
        <v>32975</v>
      </c>
      <c r="L5812" t="str">
        <f t="shared" si="180"/>
        <v/>
      </c>
      <c r="M5812" t="str">
        <f>IFERROR(VLOOKUP(A5812,'Статус менеджера'!$A$2:$B$48,2,TRUE),"")</f>
        <v>Продавець малим клієнтам</v>
      </c>
      <c r="N5812" s="2">
        <f t="shared" si="181"/>
        <v>12.761084745762727</v>
      </c>
    </row>
    <row r="5813" spans="1:14" x14ac:dyDescent="0.35">
      <c r="A5813" t="s">
        <v>111</v>
      </c>
      <c r="B5813" t="s">
        <v>226</v>
      </c>
      <c r="C5813" s="1">
        <v>44136</v>
      </c>
      <c r="D5813" t="s">
        <v>134</v>
      </c>
      <c r="E5813" s="3">
        <v>4.8659999999999997</v>
      </c>
      <c r="F5813" s="4">
        <v>0</v>
      </c>
      <c r="G5813" s="2">
        <v>32091.13</v>
      </c>
      <c r="H5813" s="2">
        <v>31395</v>
      </c>
      <c r="I5813" s="2">
        <v>32035</v>
      </c>
      <c r="J5813" s="2">
        <v>32625</v>
      </c>
      <c r="K5813" s="2">
        <v>32975</v>
      </c>
      <c r="L5813" t="str">
        <f t="shared" si="180"/>
        <v/>
      </c>
      <c r="M5813" t="str">
        <f>IFERROR(VLOOKUP(A5813,'Статус менеджера'!$A$2:$B$48,2,TRUE),"")</f>
        <v>Продавець малим клієнтам</v>
      </c>
      <c r="N5813" s="2">
        <f t="shared" si="181"/>
        <v>12.761084745762727</v>
      </c>
    </row>
    <row r="5814" spans="1:14" x14ac:dyDescent="0.35">
      <c r="A5814" t="s">
        <v>111</v>
      </c>
      <c r="B5814" t="s">
        <v>226</v>
      </c>
      <c r="C5814" s="1">
        <v>44136</v>
      </c>
      <c r="D5814" t="s">
        <v>134</v>
      </c>
      <c r="E5814" s="3">
        <v>1.6220000000000001</v>
      </c>
      <c r="F5814" s="4">
        <v>0</v>
      </c>
      <c r="G5814" s="2">
        <v>32091.13</v>
      </c>
      <c r="H5814" s="2">
        <v>31395</v>
      </c>
      <c r="I5814" s="2">
        <v>32035</v>
      </c>
      <c r="J5814" s="2">
        <v>32625</v>
      </c>
      <c r="K5814" s="2">
        <v>32975</v>
      </c>
      <c r="L5814" t="str">
        <f t="shared" si="180"/>
        <v/>
      </c>
      <c r="M5814" t="str">
        <f>IFERROR(VLOOKUP(A5814,'Статус менеджера'!$A$2:$B$48,2,TRUE),"")</f>
        <v>Продавець малим клієнтам</v>
      </c>
      <c r="N5814" s="2">
        <f t="shared" si="181"/>
        <v>12.761084745762727</v>
      </c>
    </row>
    <row r="5815" spans="1:14" x14ac:dyDescent="0.35">
      <c r="A5815" t="s">
        <v>4</v>
      </c>
      <c r="B5815" t="s">
        <v>225</v>
      </c>
      <c r="C5815" s="1">
        <v>44141</v>
      </c>
      <c r="D5815" t="s">
        <v>119</v>
      </c>
      <c r="E5815" s="3">
        <v>0.115</v>
      </c>
      <c r="F5815" s="4">
        <v>0</v>
      </c>
      <c r="G5815" s="2">
        <v>21845</v>
      </c>
      <c r="H5815" s="2">
        <v>19980</v>
      </c>
      <c r="I5815" s="2">
        <v>20795</v>
      </c>
      <c r="J5815" s="2">
        <v>21345</v>
      </c>
      <c r="K5815" s="2">
        <v>21845</v>
      </c>
      <c r="L5815" t="str">
        <f t="shared" si="180"/>
        <v/>
      </c>
      <c r="M5815" t="str">
        <f>IFERROR(VLOOKUP(A5815,'Статус менеджера'!$A$2:$B$48,2,TRUE),"")</f>
        <v/>
      </c>
      <c r="N5815" s="2">
        <f t="shared" si="181"/>
        <v>30</v>
      </c>
    </row>
    <row r="5816" spans="1:14" x14ac:dyDescent="0.35">
      <c r="A5816" t="s">
        <v>4</v>
      </c>
      <c r="B5816" t="s">
        <v>225</v>
      </c>
      <c r="C5816" s="1">
        <v>44141</v>
      </c>
      <c r="D5816" t="s">
        <v>127</v>
      </c>
      <c r="E5816" s="3">
        <v>0</v>
      </c>
      <c r="F5816" s="4">
        <v>0</v>
      </c>
      <c r="G5816" s="2">
        <v>150</v>
      </c>
      <c r="H5816" s="2" t="e">
        <v>#N/A</v>
      </c>
      <c r="I5816" s="2" t="e">
        <v>#N/A</v>
      </c>
      <c r="J5816" s="2" t="e">
        <v>#N/A</v>
      </c>
      <c r="K5816" s="2" t="e">
        <v>#N/A</v>
      </c>
      <c r="L5816" t="str">
        <f t="shared" si="180"/>
        <v/>
      </c>
      <c r="M5816" t="str">
        <f>IFERROR(VLOOKUP(A5816,'Статус менеджера'!$A$2:$B$48,2,TRUE),"")</f>
        <v/>
      </c>
      <c r="N5816" s="2" t="str">
        <f t="shared" si="181"/>
        <v/>
      </c>
    </row>
    <row r="5817" spans="1:14" x14ac:dyDescent="0.35">
      <c r="A5817" t="s">
        <v>24</v>
      </c>
      <c r="B5817" t="s">
        <v>232</v>
      </c>
      <c r="C5817" s="1">
        <v>44144</v>
      </c>
      <c r="D5817" t="s">
        <v>122</v>
      </c>
      <c r="E5817" s="3">
        <v>5.61</v>
      </c>
      <c r="F5817" s="4">
        <v>0</v>
      </c>
      <c r="G5817" s="2">
        <v>17182.150000000001</v>
      </c>
      <c r="H5817" s="2">
        <v>17730</v>
      </c>
      <c r="I5817" s="2">
        <v>18435</v>
      </c>
      <c r="J5817" s="2">
        <v>18625</v>
      </c>
      <c r="K5817" s="2">
        <v>19075</v>
      </c>
      <c r="L5817" t="str">
        <f t="shared" si="180"/>
        <v/>
      </c>
      <c r="M5817" t="str">
        <f>IFERROR(VLOOKUP(A5817,'Статус менеджера'!$A$2:$B$48,2,TRUE),"")</f>
        <v/>
      </c>
      <c r="N5817" s="2">
        <f t="shared" si="181"/>
        <v>8</v>
      </c>
    </row>
    <row r="5818" spans="1:14" x14ac:dyDescent="0.35">
      <c r="A5818" t="s">
        <v>24</v>
      </c>
      <c r="B5818" t="s">
        <v>232</v>
      </c>
      <c r="C5818" s="1">
        <v>44144</v>
      </c>
      <c r="D5818" t="s">
        <v>122</v>
      </c>
      <c r="E5818" s="3">
        <v>2.62</v>
      </c>
      <c r="F5818" s="4">
        <v>0</v>
      </c>
      <c r="G5818" s="2">
        <v>17182.150000000001</v>
      </c>
      <c r="H5818" s="2">
        <v>17730</v>
      </c>
      <c r="I5818" s="2">
        <v>18435</v>
      </c>
      <c r="J5818" s="2">
        <v>18625</v>
      </c>
      <c r="K5818" s="2">
        <v>19075</v>
      </c>
      <c r="L5818" t="str">
        <f t="shared" si="180"/>
        <v/>
      </c>
      <c r="M5818" t="str">
        <f>IFERROR(VLOOKUP(A5818,'Статус менеджера'!$A$2:$B$48,2,TRUE),"")</f>
        <v/>
      </c>
      <c r="N5818" s="2">
        <f t="shared" si="181"/>
        <v>8</v>
      </c>
    </row>
    <row r="5819" spans="1:14" x14ac:dyDescent="0.35">
      <c r="A5819" t="s">
        <v>24</v>
      </c>
      <c r="B5819" t="s">
        <v>232</v>
      </c>
      <c r="C5819" s="1">
        <v>44144</v>
      </c>
      <c r="D5819" t="s">
        <v>122</v>
      </c>
      <c r="E5819" s="3">
        <v>3.39</v>
      </c>
      <c r="F5819" s="4">
        <v>0</v>
      </c>
      <c r="G5819" s="2">
        <v>17182.150000000001</v>
      </c>
      <c r="H5819" s="2">
        <v>17730</v>
      </c>
      <c r="I5819" s="2">
        <v>18435</v>
      </c>
      <c r="J5819" s="2">
        <v>18625</v>
      </c>
      <c r="K5819" s="2">
        <v>19075</v>
      </c>
      <c r="L5819" t="str">
        <f t="shared" si="180"/>
        <v/>
      </c>
      <c r="M5819" t="str">
        <f>IFERROR(VLOOKUP(A5819,'Статус менеджера'!$A$2:$B$48,2,TRUE),"")</f>
        <v/>
      </c>
      <c r="N5819" s="2">
        <f t="shared" si="181"/>
        <v>8</v>
      </c>
    </row>
    <row r="5820" spans="1:14" x14ac:dyDescent="0.35">
      <c r="A5820" t="s">
        <v>24</v>
      </c>
      <c r="B5820" t="s">
        <v>232</v>
      </c>
      <c r="C5820" s="1">
        <v>44144</v>
      </c>
      <c r="D5820" t="s">
        <v>122</v>
      </c>
      <c r="E5820" s="3">
        <v>1.3</v>
      </c>
      <c r="F5820" s="4">
        <v>0</v>
      </c>
      <c r="G5820" s="2">
        <v>17182.150000000001</v>
      </c>
      <c r="H5820" s="2">
        <v>17730</v>
      </c>
      <c r="I5820" s="2">
        <v>18435</v>
      </c>
      <c r="J5820" s="2">
        <v>18625</v>
      </c>
      <c r="K5820" s="2">
        <v>19075</v>
      </c>
      <c r="L5820" t="str">
        <f t="shared" si="180"/>
        <v/>
      </c>
      <c r="M5820" t="str">
        <f>IFERROR(VLOOKUP(A5820,'Статус менеджера'!$A$2:$B$48,2,TRUE),"")</f>
        <v/>
      </c>
      <c r="N5820" s="2">
        <f t="shared" si="181"/>
        <v>8</v>
      </c>
    </row>
    <row r="5821" spans="1:14" x14ac:dyDescent="0.35">
      <c r="A5821" t="s">
        <v>11</v>
      </c>
      <c r="B5821" t="s">
        <v>226</v>
      </c>
      <c r="C5821" s="1">
        <v>44140</v>
      </c>
      <c r="D5821" t="s">
        <v>116</v>
      </c>
      <c r="E5821" s="3">
        <v>6.03</v>
      </c>
      <c r="F5821" s="4">
        <v>0</v>
      </c>
      <c r="G5821" s="2">
        <v>16560</v>
      </c>
      <c r="H5821" s="2">
        <v>18680</v>
      </c>
      <c r="I5821" s="2">
        <v>19040</v>
      </c>
      <c r="J5821" s="2">
        <v>19590</v>
      </c>
      <c r="K5821" s="2">
        <v>20040</v>
      </c>
      <c r="L5821" t="str">
        <f t="shared" si="180"/>
        <v/>
      </c>
      <c r="M5821" t="str">
        <f>IFERROR(VLOOKUP(A5821,'Статус менеджера'!$A$2:$B$48,2,TRUE),"")</f>
        <v/>
      </c>
      <c r="N5821" s="2">
        <f t="shared" si="181"/>
        <v>8</v>
      </c>
    </row>
    <row r="5822" spans="1:14" x14ac:dyDescent="0.35">
      <c r="A5822" t="s">
        <v>11</v>
      </c>
      <c r="B5822" t="s">
        <v>226</v>
      </c>
      <c r="C5822" s="1">
        <v>44140</v>
      </c>
      <c r="D5822" t="s">
        <v>116</v>
      </c>
      <c r="E5822" s="3">
        <v>6.1749999999999998</v>
      </c>
      <c r="F5822" s="4">
        <v>0</v>
      </c>
      <c r="G5822" s="2">
        <v>16560</v>
      </c>
      <c r="H5822" s="2">
        <v>18680</v>
      </c>
      <c r="I5822" s="2">
        <v>19040</v>
      </c>
      <c r="J5822" s="2">
        <v>19590</v>
      </c>
      <c r="K5822" s="2">
        <v>20040</v>
      </c>
      <c r="L5822" t="str">
        <f t="shared" si="180"/>
        <v/>
      </c>
      <c r="M5822" t="str">
        <f>IFERROR(VLOOKUP(A5822,'Статус менеджера'!$A$2:$B$48,2,TRUE),"")</f>
        <v/>
      </c>
      <c r="N5822" s="2">
        <f t="shared" si="181"/>
        <v>8</v>
      </c>
    </row>
    <row r="5823" spans="1:14" x14ac:dyDescent="0.35">
      <c r="A5823" t="s">
        <v>11</v>
      </c>
      <c r="B5823" t="s">
        <v>226</v>
      </c>
      <c r="C5823" s="1">
        <v>44140</v>
      </c>
      <c r="D5823" t="s">
        <v>116</v>
      </c>
      <c r="E5823" s="3">
        <v>5.6</v>
      </c>
      <c r="F5823" s="4">
        <v>0</v>
      </c>
      <c r="G5823" s="2">
        <v>16560</v>
      </c>
      <c r="H5823" s="2">
        <v>18680</v>
      </c>
      <c r="I5823" s="2">
        <v>19040</v>
      </c>
      <c r="J5823" s="2">
        <v>19590</v>
      </c>
      <c r="K5823" s="2">
        <v>20040</v>
      </c>
      <c r="L5823" t="str">
        <f t="shared" si="180"/>
        <v/>
      </c>
      <c r="M5823" t="str">
        <f>IFERROR(VLOOKUP(A5823,'Статус менеджера'!$A$2:$B$48,2,TRUE),"")</f>
        <v/>
      </c>
      <c r="N5823" s="2">
        <f t="shared" si="181"/>
        <v>8</v>
      </c>
    </row>
    <row r="5824" spans="1:14" x14ac:dyDescent="0.35">
      <c r="A5824" t="s">
        <v>11</v>
      </c>
      <c r="B5824" t="s">
        <v>226</v>
      </c>
      <c r="C5824" s="1">
        <v>44140</v>
      </c>
      <c r="D5824" t="s">
        <v>116</v>
      </c>
      <c r="E5824" s="3">
        <v>6.8849999999999998</v>
      </c>
      <c r="F5824" s="4">
        <v>0</v>
      </c>
      <c r="G5824" s="2">
        <v>16560</v>
      </c>
      <c r="H5824" s="2">
        <v>18680</v>
      </c>
      <c r="I5824" s="2">
        <v>19040</v>
      </c>
      <c r="J5824" s="2">
        <v>19590</v>
      </c>
      <c r="K5824" s="2">
        <v>20040</v>
      </c>
      <c r="L5824" t="str">
        <f t="shared" si="180"/>
        <v/>
      </c>
      <c r="M5824" t="str">
        <f>IFERROR(VLOOKUP(A5824,'Статус менеджера'!$A$2:$B$48,2,TRUE),"")</f>
        <v/>
      </c>
      <c r="N5824" s="2">
        <f t="shared" si="181"/>
        <v>8</v>
      </c>
    </row>
    <row r="5825" spans="1:14" x14ac:dyDescent="0.35">
      <c r="A5825" t="s">
        <v>11</v>
      </c>
      <c r="B5825" t="s">
        <v>226</v>
      </c>
      <c r="C5825" s="1">
        <v>44140</v>
      </c>
      <c r="D5825" t="s">
        <v>116</v>
      </c>
      <c r="E5825" s="3">
        <v>6.64</v>
      </c>
      <c r="F5825" s="4">
        <v>0</v>
      </c>
      <c r="G5825" s="2">
        <v>16560</v>
      </c>
      <c r="H5825" s="2">
        <v>18680</v>
      </c>
      <c r="I5825" s="2">
        <v>19040</v>
      </c>
      <c r="J5825" s="2">
        <v>19590</v>
      </c>
      <c r="K5825" s="2">
        <v>20040</v>
      </c>
      <c r="L5825" t="str">
        <f t="shared" si="180"/>
        <v/>
      </c>
      <c r="M5825" t="str">
        <f>IFERROR(VLOOKUP(A5825,'Статус менеджера'!$A$2:$B$48,2,TRUE),"")</f>
        <v/>
      </c>
      <c r="N5825" s="2">
        <f t="shared" si="181"/>
        <v>8</v>
      </c>
    </row>
    <row r="5826" spans="1:14" x14ac:dyDescent="0.35">
      <c r="A5826" t="s">
        <v>11</v>
      </c>
      <c r="B5826" t="s">
        <v>226</v>
      </c>
      <c r="C5826" s="1">
        <v>44140</v>
      </c>
      <c r="D5826" t="s">
        <v>116</v>
      </c>
      <c r="E5826" s="3">
        <v>6.85</v>
      </c>
      <c r="F5826" s="4">
        <v>0</v>
      </c>
      <c r="G5826" s="2">
        <v>16560</v>
      </c>
      <c r="H5826" s="2">
        <v>18680</v>
      </c>
      <c r="I5826" s="2">
        <v>19040</v>
      </c>
      <c r="J5826" s="2">
        <v>19590</v>
      </c>
      <c r="K5826" s="2">
        <v>20040</v>
      </c>
      <c r="L5826" t="str">
        <f t="shared" ref="L5826:L5889" si="182">IFERROR(IF(AND(M5826="Продавець малим клієнтам", OR(B5826="Східний регіон", B5826="Західний регіон", B5826="Північний регіон", B5826="Південний регіон", B5826="Центральний регіон", B5826="Будівництво", B5826="Дистрибуція роздріб")), E5826*N5826, ""),"")</f>
        <v/>
      </c>
      <c r="M5826" t="str">
        <f>IFERROR(VLOOKUP(A5826,'Статус менеджера'!$A$2:$B$48,2,TRUE),"")</f>
        <v/>
      </c>
      <c r="N5826" s="2">
        <f t="shared" ref="N5826:N5889" si="183">IFERROR(IF(G5826 &lt;= H5826, 8,
    IF(G5826 &lt;= I5826, 8 + (G5826 - H5826) * (12 - 8) / (I5826 - H5826),
       IF(G5826 &lt;= J5826, 12 + (G5826 - I5826) * (20 - 12) / (J5826 - I5826),
          IF(G5826 &lt;= K5826, 20 + (G5826 - J5826) * (30 - 20) / (K5826 - J5826),
             30)))),"")</f>
        <v>8</v>
      </c>
    </row>
    <row r="5827" spans="1:14" x14ac:dyDescent="0.35">
      <c r="A5827" t="s">
        <v>11</v>
      </c>
      <c r="B5827" t="s">
        <v>226</v>
      </c>
      <c r="C5827" s="1">
        <v>44140</v>
      </c>
      <c r="D5827" t="s">
        <v>116</v>
      </c>
      <c r="E5827" s="3">
        <v>6.5650000000000004</v>
      </c>
      <c r="F5827" s="4">
        <v>0</v>
      </c>
      <c r="G5827" s="2">
        <v>16560</v>
      </c>
      <c r="H5827" s="2">
        <v>18680</v>
      </c>
      <c r="I5827" s="2">
        <v>19040</v>
      </c>
      <c r="J5827" s="2">
        <v>19590</v>
      </c>
      <c r="K5827" s="2">
        <v>20040</v>
      </c>
      <c r="L5827" t="str">
        <f t="shared" si="182"/>
        <v/>
      </c>
      <c r="M5827" t="str">
        <f>IFERROR(VLOOKUP(A5827,'Статус менеджера'!$A$2:$B$48,2,TRUE),"")</f>
        <v/>
      </c>
      <c r="N5827" s="2">
        <f t="shared" si="183"/>
        <v>8</v>
      </c>
    </row>
    <row r="5828" spans="1:14" x14ac:dyDescent="0.35">
      <c r="A5828" t="s">
        <v>11</v>
      </c>
      <c r="B5828" t="s">
        <v>226</v>
      </c>
      <c r="C5828" s="1">
        <v>44140</v>
      </c>
      <c r="D5828" t="s">
        <v>135</v>
      </c>
      <c r="E5828" s="3">
        <v>0</v>
      </c>
      <c r="F5828" s="4">
        <v>0</v>
      </c>
      <c r="G5828" s="2">
        <v>21022.15</v>
      </c>
      <c r="H5828" s="2" t="e">
        <v>#N/A</v>
      </c>
      <c r="I5828" s="2" t="e">
        <v>#N/A</v>
      </c>
      <c r="J5828" s="2" t="e">
        <v>#N/A</v>
      </c>
      <c r="K5828" s="2" t="e">
        <v>#N/A</v>
      </c>
      <c r="L5828" t="str">
        <f t="shared" si="182"/>
        <v/>
      </c>
      <c r="M5828" t="str">
        <f>IFERROR(VLOOKUP(A5828,'Статус менеджера'!$A$2:$B$48,2,TRUE),"")</f>
        <v/>
      </c>
      <c r="N5828" s="2" t="str">
        <f t="shared" si="183"/>
        <v/>
      </c>
    </row>
    <row r="5829" spans="1:14" x14ac:dyDescent="0.35">
      <c r="A5829" t="s">
        <v>80</v>
      </c>
      <c r="B5829" t="s">
        <v>227</v>
      </c>
      <c r="C5829" s="1">
        <v>44137</v>
      </c>
      <c r="D5829" t="s">
        <v>123</v>
      </c>
      <c r="E5829" s="3">
        <v>0.93</v>
      </c>
      <c r="F5829" s="4">
        <v>0</v>
      </c>
      <c r="G5829" s="2">
        <v>16950</v>
      </c>
      <c r="H5829" s="2">
        <v>16410</v>
      </c>
      <c r="I5829" s="2">
        <v>17305</v>
      </c>
      <c r="J5829" s="2">
        <v>17655</v>
      </c>
      <c r="K5829" s="2">
        <v>18405</v>
      </c>
      <c r="L5829" t="str">
        <f t="shared" si="182"/>
        <v/>
      </c>
      <c r="M5829" t="str">
        <f>IFERROR(VLOOKUP(A5829,'Статус менеджера'!$A$2:$B$48,2,TRUE),"")</f>
        <v/>
      </c>
      <c r="N5829" s="2">
        <f t="shared" si="183"/>
        <v>10.41340782122905</v>
      </c>
    </row>
    <row r="5830" spans="1:14" x14ac:dyDescent="0.35">
      <c r="A5830" t="s">
        <v>80</v>
      </c>
      <c r="B5830" t="s">
        <v>227</v>
      </c>
      <c r="C5830" s="1">
        <v>44137</v>
      </c>
      <c r="D5830" t="s">
        <v>123</v>
      </c>
      <c r="E5830" s="3">
        <v>0.98</v>
      </c>
      <c r="F5830" s="4">
        <v>0</v>
      </c>
      <c r="G5830" s="2">
        <v>16800</v>
      </c>
      <c r="H5830" s="2">
        <v>16260</v>
      </c>
      <c r="I5830" s="2">
        <v>17155</v>
      </c>
      <c r="J5830" s="2">
        <v>17505</v>
      </c>
      <c r="K5830" s="2">
        <v>18255</v>
      </c>
      <c r="L5830" t="str">
        <f t="shared" si="182"/>
        <v/>
      </c>
      <c r="M5830" t="str">
        <f>IFERROR(VLOOKUP(A5830,'Статус менеджера'!$A$2:$B$48,2,TRUE),"")</f>
        <v/>
      </c>
      <c r="N5830" s="2">
        <f t="shared" si="183"/>
        <v>10.41340782122905</v>
      </c>
    </row>
    <row r="5831" spans="1:14" x14ac:dyDescent="0.35">
      <c r="A5831" t="s">
        <v>80</v>
      </c>
      <c r="B5831" t="s">
        <v>227</v>
      </c>
      <c r="C5831" s="1">
        <v>44137</v>
      </c>
      <c r="D5831" t="s">
        <v>123</v>
      </c>
      <c r="E5831" s="3">
        <v>1.03</v>
      </c>
      <c r="F5831" s="4">
        <v>0</v>
      </c>
      <c r="G5831" s="2">
        <v>16800</v>
      </c>
      <c r="H5831" s="2">
        <v>16260</v>
      </c>
      <c r="I5831" s="2">
        <v>17155</v>
      </c>
      <c r="J5831" s="2">
        <v>17505</v>
      </c>
      <c r="K5831" s="2">
        <v>18255</v>
      </c>
      <c r="L5831" t="str">
        <f t="shared" si="182"/>
        <v/>
      </c>
      <c r="M5831" t="str">
        <f>IFERROR(VLOOKUP(A5831,'Статус менеджера'!$A$2:$B$48,2,TRUE),"")</f>
        <v/>
      </c>
      <c r="N5831" s="2">
        <f t="shared" si="183"/>
        <v>10.41340782122905</v>
      </c>
    </row>
    <row r="5832" spans="1:14" x14ac:dyDescent="0.35">
      <c r="A5832" t="s">
        <v>46</v>
      </c>
      <c r="B5832" t="s">
        <v>227</v>
      </c>
      <c r="C5832" s="1">
        <v>44138</v>
      </c>
      <c r="D5832" t="s">
        <v>123</v>
      </c>
      <c r="E5832" s="3">
        <v>0.38</v>
      </c>
      <c r="F5832" s="4">
        <v>0</v>
      </c>
      <c r="G5832" s="2">
        <v>17090</v>
      </c>
      <c r="H5832" s="2">
        <v>16145</v>
      </c>
      <c r="I5832" s="2">
        <v>17040</v>
      </c>
      <c r="J5832" s="2">
        <v>17390</v>
      </c>
      <c r="K5832" s="2">
        <v>18140</v>
      </c>
      <c r="L5832" t="str">
        <f t="shared" si="182"/>
        <v/>
      </c>
      <c r="M5832" t="str">
        <f>IFERROR(VLOOKUP(A5832,'Статус менеджера'!$A$2:$B$48,2,TRUE),"")</f>
        <v/>
      </c>
      <c r="N5832" s="2">
        <f t="shared" si="183"/>
        <v>13.142857142857142</v>
      </c>
    </row>
    <row r="5833" spans="1:14" x14ac:dyDescent="0.35">
      <c r="A5833" t="s">
        <v>46</v>
      </c>
      <c r="B5833" t="s">
        <v>227</v>
      </c>
      <c r="C5833" s="1">
        <v>44138</v>
      </c>
      <c r="D5833" t="s">
        <v>119</v>
      </c>
      <c r="E5833" s="3">
        <v>0.13800000000000001</v>
      </c>
      <c r="F5833" s="4">
        <v>0</v>
      </c>
      <c r="G5833" s="2">
        <v>20795</v>
      </c>
      <c r="H5833" s="2">
        <v>19980</v>
      </c>
      <c r="I5833" s="2">
        <v>20795</v>
      </c>
      <c r="J5833" s="2">
        <v>21345</v>
      </c>
      <c r="K5833" s="2">
        <v>21845</v>
      </c>
      <c r="L5833" t="str">
        <f t="shared" si="182"/>
        <v/>
      </c>
      <c r="M5833" t="str">
        <f>IFERROR(VLOOKUP(A5833,'Статус менеджера'!$A$2:$B$48,2,TRUE),"")</f>
        <v/>
      </c>
      <c r="N5833" s="2">
        <f t="shared" si="183"/>
        <v>12</v>
      </c>
    </row>
    <row r="5834" spans="1:14" x14ac:dyDescent="0.35">
      <c r="A5834" t="s">
        <v>46</v>
      </c>
      <c r="B5834" t="s">
        <v>227</v>
      </c>
      <c r="C5834" s="1">
        <v>44138</v>
      </c>
      <c r="D5834" t="s">
        <v>119</v>
      </c>
      <c r="E5834" s="3">
        <v>0.20200000000000001</v>
      </c>
      <c r="F5834" s="4">
        <v>0</v>
      </c>
      <c r="G5834" s="2">
        <v>21055</v>
      </c>
      <c r="H5834" s="2">
        <v>20240</v>
      </c>
      <c r="I5834" s="2">
        <v>21055</v>
      </c>
      <c r="J5834" s="2">
        <v>21605</v>
      </c>
      <c r="K5834" s="2">
        <v>22105</v>
      </c>
      <c r="L5834" t="str">
        <f t="shared" si="182"/>
        <v/>
      </c>
      <c r="M5834" t="str">
        <f>IFERROR(VLOOKUP(A5834,'Статус менеджера'!$A$2:$B$48,2,TRUE),"")</f>
        <v/>
      </c>
      <c r="N5834" s="2">
        <f t="shared" si="183"/>
        <v>12</v>
      </c>
    </row>
    <row r="5835" spans="1:14" x14ac:dyDescent="0.35">
      <c r="A5835" t="s">
        <v>46</v>
      </c>
      <c r="B5835" t="s">
        <v>227</v>
      </c>
      <c r="C5835" s="1">
        <v>44138</v>
      </c>
      <c r="D5835" t="s">
        <v>120</v>
      </c>
      <c r="E5835" s="3">
        <v>7.0000000000000007E-2</v>
      </c>
      <c r="F5835" s="4">
        <v>0</v>
      </c>
      <c r="G5835" s="2">
        <v>18200</v>
      </c>
      <c r="H5835" s="2">
        <v>17520</v>
      </c>
      <c r="I5835" s="2">
        <v>18200</v>
      </c>
      <c r="J5835" s="2">
        <v>18510</v>
      </c>
      <c r="K5835" s="2">
        <v>19010</v>
      </c>
      <c r="L5835" t="str">
        <f t="shared" si="182"/>
        <v/>
      </c>
      <c r="M5835" t="str">
        <f>IFERROR(VLOOKUP(A5835,'Статус менеджера'!$A$2:$B$48,2,TRUE),"")</f>
        <v/>
      </c>
      <c r="N5835" s="2">
        <f t="shared" si="183"/>
        <v>12</v>
      </c>
    </row>
    <row r="5836" spans="1:14" x14ac:dyDescent="0.35">
      <c r="A5836" t="s">
        <v>84</v>
      </c>
      <c r="B5836" t="s">
        <v>224</v>
      </c>
      <c r="C5836" s="1">
        <v>44139</v>
      </c>
      <c r="D5836" t="s">
        <v>132</v>
      </c>
      <c r="E5836" s="3">
        <v>17.495000000000001</v>
      </c>
      <c r="F5836" s="4">
        <v>0</v>
      </c>
      <c r="G5836" s="2">
        <v>19879.509999999998</v>
      </c>
      <c r="H5836" s="2">
        <v>16450</v>
      </c>
      <c r="I5836" s="2">
        <v>18085</v>
      </c>
      <c r="J5836" s="2">
        <v>18485</v>
      </c>
      <c r="K5836" s="2">
        <v>19235</v>
      </c>
      <c r="L5836" t="str">
        <f t="shared" si="182"/>
        <v/>
      </c>
      <c r="M5836" t="str">
        <f>IFERROR(VLOOKUP(A5836,'Статус менеджера'!$A$2:$B$48,2,TRUE),"")</f>
        <v/>
      </c>
      <c r="N5836" s="2">
        <f t="shared" si="183"/>
        <v>30</v>
      </c>
    </row>
    <row r="5837" spans="1:14" x14ac:dyDescent="0.35">
      <c r="A5837" t="s">
        <v>15</v>
      </c>
      <c r="B5837" t="s">
        <v>233</v>
      </c>
      <c r="C5837" s="1">
        <v>44137</v>
      </c>
      <c r="D5837" t="s">
        <v>128</v>
      </c>
      <c r="E5837" s="3">
        <v>6.04</v>
      </c>
      <c r="F5837" s="4">
        <v>0</v>
      </c>
      <c r="G5837" s="2">
        <v>24230.45</v>
      </c>
      <c r="H5837" s="2">
        <v>23530</v>
      </c>
      <c r="I5837" s="2">
        <v>23970</v>
      </c>
      <c r="J5837" s="2">
        <v>24520</v>
      </c>
      <c r="K5837" s="2">
        <v>24970</v>
      </c>
      <c r="L5837" t="str">
        <f t="shared" si="182"/>
        <v/>
      </c>
      <c r="M5837" t="str">
        <f>IFERROR(VLOOKUP(A5837,'Статус менеджера'!$A$2:$B$48,2,TRUE),"")</f>
        <v/>
      </c>
      <c r="N5837" s="2">
        <f t="shared" si="183"/>
        <v>15.788363636363647</v>
      </c>
    </row>
    <row r="5838" spans="1:14" x14ac:dyDescent="0.35">
      <c r="A5838" t="s">
        <v>15</v>
      </c>
      <c r="B5838" t="s">
        <v>233</v>
      </c>
      <c r="C5838" s="1">
        <v>44137</v>
      </c>
      <c r="D5838" t="s">
        <v>128</v>
      </c>
      <c r="E5838" s="3">
        <v>7.3150000000000004</v>
      </c>
      <c r="F5838" s="4">
        <v>0</v>
      </c>
      <c r="G5838" s="2">
        <v>24230.45</v>
      </c>
      <c r="H5838" s="2">
        <v>23530</v>
      </c>
      <c r="I5838" s="2">
        <v>23970</v>
      </c>
      <c r="J5838" s="2">
        <v>24520</v>
      </c>
      <c r="K5838" s="2">
        <v>24970</v>
      </c>
      <c r="L5838" t="str">
        <f t="shared" si="182"/>
        <v/>
      </c>
      <c r="M5838" t="str">
        <f>IFERROR(VLOOKUP(A5838,'Статус менеджера'!$A$2:$B$48,2,TRUE),"")</f>
        <v/>
      </c>
      <c r="N5838" s="2">
        <f t="shared" si="183"/>
        <v>15.788363636363647</v>
      </c>
    </row>
    <row r="5839" spans="1:14" x14ac:dyDescent="0.35">
      <c r="A5839" t="s">
        <v>15</v>
      </c>
      <c r="B5839" t="s">
        <v>233</v>
      </c>
      <c r="C5839" s="1">
        <v>44137</v>
      </c>
      <c r="D5839" t="s">
        <v>128</v>
      </c>
      <c r="E5839" s="3">
        <v>6.49</v>
      </c>
      <c r="F5839" s="4">
        <v>0</v>
      </c>
      <c r="G5839" s="2">
        <v>24230.45</v>
      </c>
      <c r="H5839" s="2">
        <v>23530</v>
      </c>
      <c r="I5839" s="2">
        <v>23970</v>
      </c>
      <c r="J5839" s="2">
        <v>24520</v>
      </c>
      <c r="K5839" s="2">
        <v>24970</v>
      </c>
      <c r="L5839" t="str">
        <f t="shared" si="182"/>
        <v/>
      </c>
      <c r="M5839" t="str">
        <f>IFERROR(VLOOKUP(A5839,'Статус менеджера'!$A$2:$B$48,2,TRUE),"")</f>
        <v/>
      </c>
      <c r="N5839" s="2">
        <f t="shared" si="183"/>
        <v>15.788363636363647</v>
      </c>
    </row>
    <row r="5840" spans="1:14" x14ac:dyDescent="0.35">
      <c r="A5840" t="s">
        <v>96</v>
      </c>
      <c r="B5840" t="s">
        <v>234</v>
      </c>
      <c r="C5840" s="1">
        <v>44138</v>
      </c>
      <c r="D5840" t="s">
        <v>159</v>
      </c>
      <c r="E5840" s="3">
        <v>5.7859999999999996</v>
      </c>
      <c r="F5840" s="4">
        <v>0</v>
      </c>
      <c r="G5840" s="2">
        <v>19290</v>
      </c>
      <c r="H5840" s="2">
        <v>18785</v>
      </c>
      <c r="I5840" s="2">
        <v>19490</v>
      </c>
      <c r="J5840" s="2">
        <v>19540</v>
      </c>
      <c r="K5840" s="2">
        <v>19660</v>
      </c>
      <c r="L5840" t="str">
        <f t="shared" si="182"/>
        <v/>
      </c>
      <c r="M5840" t="str">
        <f>IFERROR(VLOOKUP(A5840,'Статус менеджера'!$A$2:$B$48,2,TRUE),"")</f>
        <v/>
      </c>
      <c r="N5840" s="2">
        <f t="shared" si="183"/>
        <v>10.865248226950355</v>
      </c>
    </row>
    <row r="5841" spans="1:14" x14ac:dyDescent="0.35">
      <c r="A5841" t="s">
        <v>9</v>
      </c>
      <c r="B5841" t="s">
        <v>232</v>
      </c>
      <c r="C5841" s="1">
        <v>44137</v>
      </c>
      <c r="D5841" t="s">
        <v>142</v>
      </c>
      <c r="E5841" s="3">
        <v>66.391000000000005</v>
      </c>
      <c r="F5841" s="4">
        <v>0</v>
      </c>
      <c r="G5841" s="2">
        <v>17060</v>
      </c>
      <c r="H5841" s="2">
        <v>16525</v>
      </c>
      <c r="I5841" s="2">
        <v>17060</v>
      </c>
      <c r="J5841" s="2">
        <v>17460</v>
      </c>
      <c r="K5841" s="2">
        <v>18210</v>
      </c>
      <c r="L5841" t="str">
        <f t="shared" si="182"/>
        <v/>
      </c>
      <c r="M5841" t="str">
        <f>IFERROR(VLOOKUP(A5841,'Статус менеджера'!$A$2:$B$48,2,TRUE),"")</f>
        <v>Продавець малим клієнтам</v>
      </c>
      <c r="N5841" s="2">
        <f t="shared" si="183"/>
        <v>12</v>
      </c>
    </row>
    <row r="5842" spans="1:14" x14ac:dyDescent="0.35">
      <c r="A5842" t="s">
        <v>80</v>
      </c>
      <c r="B5842" t="s">
        <v>225</v>
      </c>
      <c r="C5842" s="1">
        <v>44145</v>
      </c>
      <c r="D5842" t="s">
        <v>119</v>
      </c>
      <c r="E5842" s="3">
        <v>2.1000000000000001E-2</v>
      </c>
      <c r="F5842" s="4">
        <v>0</v>
      </c>
      <c r="G5842" s="2">
        <v>21720</v>
      </c>
      <c r="H5842" s="2">
        <v>19855</v>
      </c>
      <c r="I5842" s="2">
        <v>20670</v>
      </c>
      <c r="J5842" s="2">
        <v>21220</v>
      </c>
      <c r="K5842" s="2">
        <v>21720</v>
      </c>
      <c r="L5842" t="str">
        <f t="shared" si="182"/>
        <v/>
      </c>
      <c r="M5842" t="str">
        <f>IFERROR(VLOOKUP(A5842,'Статус менеджера'!$A$2:$B$48,2,TRUE),"")</f>
        <v/>
      </c>
      <c r="N5842" s="2">
        <f t="shared" si="183"/>
        <v>30</v>
      </c>
    </row>
    <row r="5843" spans="1:14" x14ac:dyDescent="0.35">
      <c r="A5843" t="s">
        <v>29</v>
      </c>
      <c r="B5843" t="s">
        <v>114</v>
      </c>
      <c r="C5843" s="1">
        <v>44138</v>
      </c>
      <c r="D5843" t="s">
        <v>122</v>
      </c>
      <c r="E5843" s="3">
        <v>0.85199999999999998</v>
      </c>
      <c r="F5843" s="4">
        <v>0</v>
      </c>
      <c r="G5843" s="2">
        <v>19370</v>
      </c>
      <c r="H5843" s="2">
        <v>18665</v>
      </c>
      <c r="I5843" s="2">
        <v>19370</v>
      </c>
      <c r="J5843" s="2">
        <v>19560</v>
      </c>
      <c r="K5843" s="2">
        <v>20010</v>
      </c>
      <c r="L5843" t="str">
        <f t="shared" si="182"/>
        <v/>
      </c>
      <c r="M5843" t="str">
        <f>IFERROR(VLOOKUP(A5843,'Статус менеджера'!$A$2:$B$48,2,TRUE),"")</f>
        <v>Продавець малим клієнтам</v>
      </c>
      <c r="N5843" s="2">
        <f t="shared" si="183"/>
        <v>12</v>
      </c>
    </row>
    <row r="5844" spans="1:14" x14ac:dyDescent="0.35">
      <c r="A5844" t="s">
        <v>29</v>
      </c>
      <c r="B5844" t="s">
        <v>114</v>
      </c>
      <c r="C5844" s="1">
        <v>44138</v>
      </c>
      <c r="D5844" t="s">
        <v>122</v>
      </c>
      <c r="E5844" s="3">
        <v>0.85199999999999998</v>
      </c>
      <c r="F5844" s="4">
        <v>0</v>
      </c>
      <c r="G5844" s="2">
        <v>19370</v>
      </c>
      <c r="H5844" s="2">
        <v>18665</v>
      </c>
      <c r="I5844" s="2">
        <v>19370</v>
      </c>
      <c r="J5844" s="2">
        <v>19560</v>
      </c>
      <c r="K5844" s="2">
        <v>20010</v>
      </c>
      <c r="L5844" t="str">
        <f t="shared" si="182"/>
        <v/>
      </c>
      <c r="M5844" t="str">
        <f>IFERROR(VLOOKUP(A5844,'Статус менеджера'!$A$2:$B$48,2,TRUE),"")</f>
        <v>Продавець малим клієнтам</v>
      </c>
      <c r="N5844" s="2">
        <f t="shared" si="183"/>
        <v>12</v>
      </c>
    </row>
    <row r="5845" spans="1:14" x14ac:dyDescent="0.35">
      <c r="A5845" t="s">
        <v>29</v>
      </c>
      <c r="B5845" t="s">
        <v>114</v>
      </c>
      <c r="C5845" s="1">
        <v>44138</v>
      </c>
      <c r="D5845" t="s">
        <v>122</v>
      </c>
      <c r="E5845" s="3">
        <v>0.85199999999999998</v>
      </c>
      <c r="F5845" s="4">
        <v>0</v>
      </c>
      <c r="G5845" s="2">
        <v>19370</v>
      </c>
      <c r="H5845" s="2">
        <v>18665</v>
      </c>
      <c r="I5845" s="2">
        <v>19370</v>
      </c>
      <c r="J5845" s="2">
        <v>19560</v>
      </c>
      <c r="K5845" s="2">
        <v>20010</v>
      </c>
      <c r="L5845" t="str">
        <f t="shared" si="182"/>
        <v/>
      </c>
      <c r="M5845" t="str">
        <f>IFERROR(VLOOKUP(A5845,'Статус менеджера'!$A$2:$B$48,2,TRUE),"")</f>
        <v>Продавець малим клієнтам</v>
      </c>
      <c r="N5845" s="2">
        <f t="shared" si="183"/>
        <v>12</v>
      </c>
    </row>
    <row r="5846" spans="1:14" x14ac:dyDescent="0.35">
      <c r="A5846" t="s">
        <v>29</v>
      </c>
      <c r="B5846" t="s">
        <v>114</v>
      </c>
      <c r="C5846" s="1">
        <v>44138</v>
      </c>
      <c r="D5846" t="s">
        <v>122</v>
      </c>
      <c r="E5846" s="3">
        <v>0.85199999999999998</v>
      </c>
      <c r="F5846" s="4">
        <v>0</v>
      </c>
      <c r="G5846" s="2">
        <v>19370</v>
      </c>
      <c r="H5846" s="2">
        <v>18665</v>
      </c>
      <c r="I5846" s="2">
        <v>19370</v>
      </c>
      <c r="J5846" s="2">
        <v>19560</v>
      </c>
      <c r="K5846" s="2">
        <v>20010</v>
      </c>
      <c r="L5846" t="str">
        <f t="shared" si="182"/>
        <v/>
      </c>
      <c r="M5846" t="str">
        <f>IFERROR(VLOOKUP(A5846,'Статус менеджера'!$A$2:$B$48,2,TRUE),"")</f>
        <v>Продавець малим клієнтам</v>
      </c>
      <c r="N5846" s="2">
        <f t="shared" si="183"/>
        <v>12</v>
      </c>
    </row>
    <row r="5847" spans="1:14" x14ac:dyDescent="0.35">
      <c r="A5847" t="s">
        <v>29</v>
      </c>
      <c r="B5847" t="s">
        <v>114</v>
      </c>
      <c r="C5847" s="1">
        <v>44138</v>
      </c>
      <c r="D5847" t="s">
        <v>122</v>
      </c>
      <c r="E5847" s="3">
        <v>0.85199999999999998</v>
      </c>
      <c r="F5847" s="4">
        <v>0</v>
      </c>
      <c r="G5847" s="2">
        <v>19370</v>
      </c>
      <c r="H5847" s="2">
        <v>18665</v>
      </c>
      <c r="I5847" s="2">
        <v>19370</v>
      </c>
      <c r="J5847" s="2">
        <v>19560</v>
      </c>
      <c r="K5847" s="2">
        <v>20010</v>
      </c>
      <c r="L5847" t="str">
        <f t="shared" si="182"/>
        <v/>
      </c>
      <c r="M5847" t="str">
        <f>IFERROR(VLOOKUP(A5847,'Статус менеджера'!$A$2:$B$48,2,TRUE),"")</f>
        <v>Продавець малим клієнтам</v>
      </c>
      <c r="N5847" s="2">
        <f t="shared" si="183"/>
        <v>12</v>
      </c>
    </row>
    <row r="5848" spans="1:14" x14ac:dyDescent="0.35">
      <c r="A5848" t="s">
        <v>29</v>
      </c>
      <c r="B5848" t="s">
        <v>114</v>
      </c>
      <c r="C5848" s="1">
        <v>44138</v>
      </c>
      <c r="D5848" t="s">
        <v>116</v>
      </c>
      <c r="E5848" s="3">
        <v>1.4999999999999999E-2</v>
      </c>
      <c r="F5848" s="4">
        <v>0</v>
      </c>
      <c r="G5848" s="2">
        <v>19370</v>
      </c>
      <c r="H5848" s="2">
        <v>18665</v>
      </c>
      <c r="I5848" s="2">
        <v>19370</v>
      </c>
      <c r="J5848" s="2">
        <v>19560</v>
      </c>
      <c r="K5848" s="2">
        <v>20010</v>
      </c>
      <c r="L5848" t="str">
        <f t="shared" si="182"/>
        <v/>
      </c>
      <c r="M5848" t="str">
        <f>IFERROR(VLOOKUP(A5848,'Статус менеджера'!$A$2:$B$48,2,TRUE),"")</f>
        <v>Продавець малим клієнтам</v>
      </c>
      <c r="N5848" s="2">
        <f t="shared" si="183"/>
        <v>12</v>
      </c>
    </row>
    <row r="5849" spans="1:14" x14ac:dyDescent="0.35">
      <c r="A5849" t="s">
        <v>29</v>
      </c>
      <c r="B5849" t="s">
        <v>114</v>
      </c>
      <c r="C5849" s="1">
        <v>44138</v>
      </c>
      <c r="D5849" t="s">
        <v>116</v>
      </c>
      <c r="E5849" s="3">
        <v>6.8849999999999998</v>
      </c>
      <c r="F5849" s="4">
        <v>0</v>
      </c>
      <c r="G5849" s="2">
        <v>19370</v>
      </c>
      <c r="H5849" s="2">
        <v>18665</v>
      </c>
      <c r="I5849" s="2">
        <v>19370</v>
      </c>
      <c r="J5849" s="2">
        <v>19560</v>
      </c>
      <c r="K5849" s="2">
        <v>20010</v>
      </c>
      <c r="L5849" t="str">
        <f t="shared" si="182"/>
        <v/>
      </c>
      <c r="M5849" t="str">
        <f>IFERROR(VLOOKUP(A5849,'Статус менеджера'!$A$2:$B$48,2,TRUE),"")</f>
        <v>Продавець малим клієнтам</v>
      </c>
      <c r="N5849" s="2">
        <f t="shared" si="183"/>
        <v>12</v>
      </c>
    </row>
    <row r="5850" spans="1:14" x14ac:dyDescent="0.35">
      <c r="A5850" t="s">
        <v>29</v>
      </c>
      <c r="B5850" t="s">
        <v>114</v>
      </c>
      <c r="C5850" s="1">
        <v>44138</v>
      </c>
      <c r="D5850" t="s">
        <v>131</v>
      </c>
      <c r="E5850" s="3">
        <v>6.75</v>
      </c>
      <c r="F5850" s="4">
        <v>0</v>
      </c>
      <c r="G5850" s="2">
        <v>21225</v>
      </c>
      <c r="H5850" s="2">
        <v>20480</v>
      </c>
      <c r="I5850" s="2">
        <v>21225</v>
      </c>
      <c r="J5850" s="2">
        <v>21415</v>
      </c>
      <c r="K5850" s="2">
        <v>21865</v>
      </c>
      <c r="L5850" t="str">
        <f t="shared" si="182"/>
        <v/>
      </c>
      <c r="M5850" t="str">
        <f>IFERROR(VLOOKUP(A5850,'Статус менеджера'!$A$2:$B$48,2,TRUE),"")</f>
        <v>Продавець малим клієнтам</v>
      </c>
      <c r="N5850" s="2">
        <f t="shared" si="183"/>
        <v>12</v>
      </c>
    </row>
    <row r="5851" spans="1:14" x14ac:dyDescent="0.35">
      <c r="A5851" t="s">
        <v>29</v>
      </c>
      <c r="B5851" t="s">
        <v>114</v>
      </c>
      <c r="C5851" s="1">
        <v>44138</v>
      </c>
      <c r="D5851" t="s">
        <v>122</v>
      </c>
      <c r="E5851" s="3">
        <v>2.375</v>
      </c>
      <c r="F5851" s="4">
        <v>0</v>
      </c>
      <c r="G5851" s="2">
        <v>21055</v>
      </c>
      <c r="H5851" s="2">
        <v>20330</v>
      </c>
      <c r="I5851" s="2">
        <v>21055</v>
      </c>
      <c r="J5851" s="2">
        <v>21245</v>
      </c>
      <c r="K5851" s="2">
        <v>21695</v>
      </c>
      <c r="L5851" t="str">
        <f t="shared" si="182"/>
        <v/>
      </c>
      <c r="M5851" t="str">
        <f>IFERROR(VLOOKUP(A5851,'Статус менеджера'!$A$2:$B$48,2,TRUE),"")</f>
        <v>Продавець малим клієнтам</v>
      </c>
      <c r="N5851" s="2">
        <f t="shared" si="183"/>
        <v>12</v>
      </c>
    </row>
    <row r="5852" spans="1:14" x14ac:dyDescent="0.35">
      <c r="A5852" t="s">
        <v>29</v>
      </c>
      <c r="B5852" t="s">
        <v>114</v>
      </c>
      <c r="C5852" s="1">
        <v>44138</v>
      </c>
      <c r="D5852" t="s">
        <v>131</v>
      </c>
      <c r="E5852" s="3">
        <v>5.92</v>
      </c>
      <c r="F5852" s="4">
        <v>0</v>
      </c>
      <c r="G5852" s="2">
        <v>21225</v>
      </c>
      <c r="H5852" s="2">
        <v>20480</v>
      </c>
      <c r="I5852" s="2">
        <v>21225</v>
      </c>
      <c r="J5852" s="2">
        <v>21415</v>
      </c>
      <c r="K5852" s="2">
        <v>21865</v>
      </c>
      <c r="L5852" t="str">
        <f t="shared" si="182"/>
        <v/>
      </c>
      <c r="M5852" t="str">
        <f>IFERROR(VLOOKUP(A5852,'Статус менеджера'!$A$2:$B$48,2,TRUE),"")</f>
        <v>Продавець малим клієнтам</v>
      </c>
      <c r="N5852" s="2">
        <f t="shared" si="183"/>
        <v>12</v>
      </c>
    </row>
    <row r="5853" spans="1:14" x14ac:dyDescent="0.35">
      <c r="A5853" t="s">
        <v>29</v>
      </c>
      <c r="B5853" t="s">
        <v>114</v>
      </c>
      <c r="C5853" s="1">
        <v>44138</v>
      </c>
      <c r="D5853" t="s">
        <v>131</v>
      </c>
      <c r="E5853" s="3">
        <v>1.2</v>
      </c>
      <c r="F5853" s="4">
        <v>0</v>
      </c>
      <c r="G5853" s="2">
        <v>21225</v>
      </c>
      <c r="H5853" s="2">
        <v>20480</v>
      </c>
      <c r="I5853" s="2">
        <v>21225</v>
      </c>
      <c r="J5853" s="2">
        <v>21415</v>
      </c>
      <c r="K5853" s="2">
        <v>21865</v>
      </c>
      <c r="L5853" t="str">
        <f t="shared" si="182"/>
        <v/>
      </c>
      <c r="M5853" t="str">
        <f>IFERROR(VLOOKUP(A5853,'Статус менеджера'!$A$2:$B$48,2,TRUE),"")</f>
        <v>Продавець малим клієнтам</v>
      </c>
      <c r="N5853" s="2">
        <f t="shared" si="183"/>
        <v>12</v>
      </c>
    </row>
    <row r="5854" spans="1:14" x14ac:dyDescent="0.35">
      <c r="A5854" t="s">
        <v>29</v>
      </c>
      <c r="B5854" t="s">
        <v>114</v>
      </c>
      <c r="C5854" s="1">
        <v>44138</v>
      </c>
      <c r="D5854" t="s">
        <v>122</v>
      </c>
      <c r="E5854" s="3">
        <v>1.7849999999999999</v>
      </c>
      <c r="F5854" s="4">
        <v>0</v>
      </c>
      <c r="G5854" s="2">
        <v>21055</v>
      </c>
      <c r="H5854" s="2">
        <v>20330</v>
      </c>
      <c r="I5854" s="2">
        <v>21055</v>
      </c>
      <c r="J5854" s="2">
        <v>21245</v>
      </c>
      <c r="K5854" s="2">
        <v>21695</v>
      </c>
      <c r="L5854" t="str">
        <f t="shared" si="182"/>
        <v/>
      </c>
      <c r="M5854" t="str">
        <f>IFERROR(VLOOKUP(A5854,'Статус менеджера'!$A$2:$B$48,2,TRUE),"")</f>
        <v>Продавець малим клієнтам</v>
      </c>
      <c r="N5854" s="2">
        <f t="shared" si="183"/>
        <v>12</v>
      </c>
    </row>
    <row r="5855" spans="1:14" x14ac:dyDescent="0.35">
      <c r="A5855" t="s">
        <v>29</v>
      </c>
      <c r="B5855" t="s">
        <v>114</v>
      </c>
      <c r="C5855" s="1">
        <v>44138</v>
      </c>
      <c r="D5855" t="s">
        <v>116</v>
      </c>
      <c r="E5855" s="3">
        <v>2</v>
      </c>
      <c r="F5855" s="4">
        <v>0</v>
      </c>
      <c r="G5855" s="2">
        <v>19370</v>
      </c>
      <c r="H5855" s="2">
        <v>18665</v>
      </c>
      <c r="I5855" s="2">
        <v>19370</v>
      </c>
      <c r="J5855" s="2">
        <v>19560</v>
      </c>
      <c r="K5855" s="2">
        <v>20010</v>
      </c>
      <c r="L5855" t="str">
        <f t="shared" si="182"/>
        <v/>
      </c>
      <c r="M5855" t="str">
        <f>IFERROR(VLOOKUP(A5855,'Статус менеджера'!$A$2:$B$48,2,TRUE),"")</f>
        <v>Продавець малим клієнтам</v>
      </c>
      <c r="N5855" s="2">
        <f t="shared" si="183"/>
        <v>12</v>
      </c>
    </row>
    <row r="5856" spans="1:14" x14ac:dyDescent="0.35">
      <c r="A5856" t="s">
        <v>29</v>
      </c>
      <c r="B5856" t="s">
        <v>114</v>
      </c>
      <c r="C5856" s="1">
        <v>44138</v>
      </c>
      <c r="D5856" t="s">
        <v>122</v>
      </c>
      <c r="E5856" s="3">
        <v>2.85</v>
      </c>
      <c r="F5856" s="4">
        <v>0</v>
      </c>
      <c r="G5856" s="2">
        <v>21055</v>
      </c>
      <c r="H5856" s="2">
        <v>20330</v>
      </c>
      <c r="I5856" s="2">
        <v>21055</v>
      </c>
      <c r="J5856" s="2">
        <v>21245</v>
      </c>
      <c r="K5856" s="2">
        <v>21695</v>
      </c>
      <c r="L5856" t="str">
        <f t="shared" si="182"/>
        <v/>
      </c>
      <c r="M5856" t="str">
        <f>IFERROR(VLOOKUP(A5856,'Статус менеджера'!$A$2:$B$48,2,TRUE),"")</f>
        <v>Продавець малим клієнтам</v>
      </c>
      <c r="N5856" s="2">
        <f t="shared" si="183"/>
        <v>12</v>
      </c>
    </row>
    <row r="5857" spans="1:14" x14ac:dyDescent="0.35">
      <c r="A5857" t="s">
        <v>29</v>
      </c>
      <c r="B5857" t="s">
        <v>114</v>
      </c>
      <c r="C5857" s="1">
        <v>44138</v>
      </c>
      <c r="D5857" t="s">
        <v>120</v>
      </c>
      <c r="E5857" s="3">
        <v>1</v>
      </c>
      <c r="F5857" s="4">
        <v>0</v>
      </c>
      <c r="G5857" s="2">
        <v>17725</v>
      </c>
      <c r="H5857" s="2">
        <v>16900</v>
      </c>
      <c r="I5857" s="2">
        <v>17595</v>
      </c>
      <c r="J5857" s="2">
        <v>17875</v>
      </c>
      <c r="K5857" s="2">
        <v>18375</v>
      </c>
      <c r="L5857" t="str">
        <f t="shared" si="182"/>
        <v/>
      </c>
      <c r="M5857" t="str">
        <f>IFERROR(VLOOKUP(A5857,'Статус менеджера'!$A$2:$B$48,2,TRUE),"")</f>
        <v>Продавець малим клієнтам</v>
      </c>
      <c r="N5857" s="2">
        <f t="shared" si="183"/>
        <v>15.714285714285715</v>
      </c>
    </row>
    <row r="5858" spans="1:14" x14ac:dyDescent="0.35">
      <c r="A5858" t="s">
        <v>29</v>
      </c>
      <c r="B5858" t="s">
        <v>114</v>
      </c>
      <c r="C5858" s="1">
        <v>44138</v>
      </c>
      <c r="D5858" t="s">
        <v>120</v>
      </c>
      <c r="E5858" s="3">
        <v>4.8899999999999997</v>
      </c>
      <c r="F5858" s="4">
        <v>0</v>
      </c>
      <c r="G5858" s="2">
        <v>17725</v>
      </c>
      <c r="H5858" s="2">
        <v>16900</v>
      </c>
      <c r="I5858" s="2">
        <v>17595</v>
      </c>
      <c r="J5858" s="2">
        <v>17875</v>
      </c>
      <c r="K5858" s="2">
        <v>18375</v>
      </c>
      <c r="L5858" t="str">
        <f t="shared" si="182"/>
        <v/>
      </c>
      <c r="M5858" t="str">
        <f>IFERROR(VLOOKUP(A5858,'Статус менеджера'!$A$2:$B$48,2,TRUE),"")</f>
        <v>Продавець малим клієнтам</v>
      </c>
      <c r="N5858" s="2">
        <f t="shared" si="183"/>
        <v>15.714285714285715</v>
      </c>
    </row>
    <row r="5859" spans="1:14" x14ac:dyDescent="0.35">
      <c r="A5859" t="s">
        <v>29</v>
      </c>
      <c r="B5859" t="s">
        <v>114</v>
      </c>
      <c r="C5859" s="1">
        <v>44138</v>
      </c>
      <c r="D5859" t="s">
        <v>122</v>
      </c>
      <c r="E5859" s="3">
        <v>3.7989999999999999</v>
      </c>
      <c r="F5859" s="4">
        <v>0</v>
      </c>
      <c r="G5859" s="2">
        <v>21055</v>
      </c>
      <c r="H5859" s="2">
        <v>20330</v>
      </c>
      <c r="I5859" s="2">
        <v>21055</v>
      </c>
      <c r="J5859" s="2">
        <v>21245</v>
      </c>
      <c r="K5859" s="2">
        <v>21695</v>
      </c>
      <c r="L5859" t="str">
        <f t="shared" si="182"/>
        <v/>
      </c>
      <c r="M5859" t="str">
        <f>IFERROR(VLOOKUP(A5859,'Статус менеджера'!$A$2:$B$48,2,TRUE),"")</f>
        <v>Продавець малим клієнтам</v>
      </c>
      <c r="N5859" s="2">
        <f t="shared" si="183"/>
        <v>12</v>
      </c>
    </row>
    <row r="5860" spans="1:14" x14ac:dyDescent="0.35">
      <c r="A5860" t="s">
        <v>29</v>
      </c>
      <c r="B5860" t="s">
        <v>114</v>
      </c>
      <c r="C5860" s="1">
        <v>44138</v>
      </c>
      <c r="D5860" t="s">
        <v>120</v>
      </c>
      <c r="E5860" s="3">
        <v>1.5</v>
      </c>
      <c r="F5860" s="4">
        <v>0</v>
      </c>
      <c r="G5860" s="2">
        <v>17720</v>
      </c>
      <c r="H5860" s="2">
        <v>16900</v>
      </c>
      <c r="I5860" s="2">
        <v>17590</v>
      </c>
      <c r="J5860" s="2">
        <v>17875</v>
      </c>
      <c r="K5860" s="2">
        <v>18375</v>
      </c>
      <c r="L5860" t="str">
        <f t="shared" si="182"/>
        <v/>
      </c>
      <c r="M5860" t="str">
        <f>IFERROR(VLOOKUP(A5860,'Статус менеджера'!$A$2:$B$48,2,TRUE),"")</f>
        <v>Продавець малим клієнтам</v>
      </c>
      <c r="N5860" s="2">
        <f t="shared" si="183"/>
        <v>15.649122807017545</v>
      </c>
    </row>
    <row r="5861" spans="1:14" x14ac:dyDescent="0.35">
      <c r="A5861" t="s">
        <v>33</v>
      </c>
      <c r="B5861" t="s">
        <v>224</v>
      </c>
      <c r="C5861" s="1">
        <v>44141</v>
      </c>
      <c r="D5861" t="s">
        <v>122</v>
      </c>
      <c r="E5861" s="3">
        <v>1.9</v>
      </c>
      <c r="F5861" s="4">
        <v>0</v>
      </c>
      <c r="G5861" s="2">
        <v>19095</v>
      </c>
      <c r="H5861" s="2">
        <v>18505</v>
      </c>
      <c r="I5861" s="2">
        <v>18870</v>
      </c>
      <c r="J5861" s="2">
        <v>19420</v>
      </c>
      <c r="K5861" s="2">
        <v>19870</v>
      </c>
      <c r="L5861" t="str">
        <f t="shared" si="182"/>
        <v/>
      </c>
      <c r="M5861" t="str">
        <f>IFERROR(VLOOKUP(A5861,'Статус менеджера'!$A$2:$B$48,2,TRUE),"")</f>
        <v>Продавець малим клієнтам</v>
      </c>
      <c r="N5861" s="2">
        <f t="shared" si="183"/>
        <v>15.272727272727273</v>
      </c>
    </row>
    <row r="5862" spans="1:14" x14ac:dyDescent="0.35">
      <c r="A5862" t="s">
        <v>33</v>
      </c>
      <c r="B5862" t="s">
        <v>224</v>
      </c>
      <c r="C5862" s="1">
        <v>44141</v>
      </c>
      <c r="D5862" t="s">
        <v>122</v>
      </c>
      <c r="E5862" s="3">
        <v>1.9</v>
      </c>
      <c r="F5862" s="4">
        <v>0</v>
      </c>
      <c r="G5862" s="2">
        <v>19095</v>
      </c>
      <c r="H5862" s="2">
        <v>18505</v>
      </c>
      <c r="I5862" s="2">
        <v>18870</v>
      </c>
      <c r="J5862" s="2">
        <v>19420</v>
      </c>
      <c r="K5862" s="2">
        <v>19870</v>
      </c>
      <c r="L5862" t="str">
        <f t="shared" si="182"/>
        <v/>
      </c>
      <c r="M5862" t="str">
        <f>IFERROR(VLOOKUP(A5862,'Статус менеджера'!$A$2:$B$48,2,TRUE),"")</f>
        <v>Продавець малим клієнтам</v>
      </c>
      <c r="N5862" s="2">
        <f t="shared" si="183"/>
        <v>15.272727272727273</v>
      </c>
    </row>
    <row r="5863" spans="1:14" x14ac:dyDescent="0.35">
      <c r="A5863" t="s">
        <v>33</v>
      </c>
      <c r="B5863" t="s">
        <v>224</v>
      </c>
      <c r="C5863" s="1">
        <v>44141</v>
      </c>
      <c r="D5863" t="s">
        <v>122</v>
      </c>
      <c r="E5863" s="3">
        <v>1.9</v>
      </c>
      <c r="F5863" s="4">
        <v>0</v>
      </c>
      <c r="G5863" s="2">
        <v>19095</v>
      </c>
      <c r="H5863" s="2">
        <v>18505</v>
      </c>
      <c r="I5863" s="2">
        <v>18870</v>
      </c>
      <c r="J5863" s="2">
        <v>19420</v>
      </c>
      <c r="K5863" s="2">
        <v>19870</v>
      </c>
      <c r="L5863" t="str">
        <f t="shared" si="182"/>
        <v/>
      </c>
      <c r="M5863" t="str">
        <f>IFERROR(VLOOKUP(A5863,'Статус менеджера'!$A$2:$B$48,2,TRUE),"")</f>
        <v>Продавець малим клієнтам</v>
      </c>
      <c r="N5863" s="2">
        <f t="shared" si="183"/>
        <v>15.272727272727273</v>
      </c>
    </row>
    <row r="5864" spans="1:14" x14ac:dyDescent="0.35">
      <c r="A5864" t="s">
        <v>33</v>
      </c>
      <c r="B5864" t="s">
        <v>224</v>
      </c>
      <c r="C5864" s="1">
        <v>44141</v>
      </c>
      <c r="D5864" t="s">
        <v>122</v>
      </c>
      <c r="E5864" s="3">
        <v>1.9</v>
      </c>
      <c r="F5864" s="4">
        <v>0</v>
      </c>
      <c r="G5864" s="2">
        <v>19095</v>
      </c>
      <c r="H5864" s="2">
        <v>18505</v>
      </c>
      <c r="I5864" s="2">
        <v>18870</v>
      </c>
      <c r="J5864" s="2">
        <v>19420</v>
      </c>
      <c r="K5864" s="2">
        <v>19870</v>
      </c>
      <c r="L5864" t="str">
        <f t="shared" si="182"/>
        <v/>
      </c>
      <c r="M5864" t="str">
        <f>IFERROR(VLOOKUP(A5864,'Статус менеджера'!$A$2:$B$48,2,TRUE),"")</f>
        <v>Продавець малим клієнтам</v>
      </c>
      <c r="N5864" s="2">
        <f t="shared" si="183"/>
        <v>15.272727272727273</v>
      </c>
    </row>
    <row r="5865" spans="1:14" x14ac:dyDescent="0.35">
      <c r="A5865" t="s">
        <v>33</v>
      </c>
      <c r="B5865" t="s">
        <v>224</v>
      </c>
      <c r="C5865" s="1">
        <v>44141</v>
      </c>
      <c r="D5865" t="s">
        <v>116</v>
      </c>
      <c r="E5865" s="3">
        <v>3.6549999999999998</v>
      </c>
      <c r="F5865" s="4">
        <v>0</v>
      </c>
      <c r="G5865" s="2">
        <v>18425</v>
      </c>
      <c r="H5865" s="2">
        <v>17855</v>
      </c>
      <c r="I5865" s="2">
        <v>18200</v>
      </c>
      <c r="J5865" s="2">
        <v>18750</v>
      </c>
      <c r="K5865" s="2">
        <v>19200</v>
      </c>
      <c r="L5865" t="str">
        <f t="shared" si="182"/>
        <v/>
      </c>
      <c r="M5865" t="str">
        <f>IFERROR(VLOOKUP(A5865,'Статус менеджера'!$A$2:$B$48,2,TRUE),"")</f>
        <v>Продавець малим клієнтам</v>
      </c>
      <c r="N5865" s="2">
        <f t="shared" si="183"/>
        <v>15.272727272727273</v>
      </c>
    </row>
    <row r="5866" spans="1:14" x14ac:dyDescent="0.35">
      <c r="A5866" t="s">
        <v>33</v>
      </c>
      <c r="B5866" t="s">
        <v>224</v>
      </c>
      <c r="C5866" s="1">
        <v>44141</v>
      </c>
      <c r="D5866" t="s">
        <v>116</v>
      </c>
      <c r="E5866" s="3">
        <v>8.84</v>
      </c>
      <c r="F5866" s="4">
        <v>0</v>
      </c>
      <c r="G5866" s="2">
        <v>18425</v>
      </c>
      <c r="H5866" s="2">
        <v>17855</v>
      </c>
      <c r="I5866" s="2">
        <v>18200</v>
      </c>
      <c r="J5866" s="2">
        <v>18750</v>
      </c>
      <c r="K5866" s="2">
        <v>19200</v>
      </c>
      <c r="L5866" t="str">
        <f t="shared" si="182"/>
        <v/>
      </c>
      <c r="M5866" t="str">
        <f>IFERROR(VLOOKUP(A5866,'Статус менеджера'!$A$2:$B$48,2,TRUE),"")</f>
        <v>Продавець малим клієнтам</v>
      </c>
      <c r="N5866" s="2">
        <f t="shared" si="183"/>
        <v>15.272727272727273</v>
      </c>
    </row>
    <row r="5867" spans="1:14" x14ac:dyDescent="0.35">
      <c r="A5867" t="s">
        <v>33</v>
      </c>
      <c r="B5867" t="s">
        <v>224</v>
      </c>
      <c r="C5867" s="1">
        <v>44141</v>
      </c>
      <c r="D5867" t="s">
        <v>122</v>
      </c>
      <c r="E5867" s="3">
        <v>2.0499999999999998</v>
      </c>
      <c r="F5867" s="4">
        <v>0</v>
      </c>
      <c r="G5867" s="2">
        <v>18425</v>
      </c>
      <c r="H5867" s="2">
        <v>17855</v>
      </c>
      <c r="I5867" s="2">
        <v>18200</v>
      </c>
      <c r="J5867" s="2">
        <v>18750</v>
      </c>
      <c r="K5867" s="2">
        <v>19200</v>
      </c>
      <c r="L5867" t="str">
        <f t="shared" si="182"/>
        <v/>
      </c>
      <c r="M5867" t="str">
        <f>IFERROR(VLOOKUP(A5867,'Статус менеджера'!$A$2:$B$48,2,TRUE),"")</f>
        <v>Продавець малим клієнтам</v>
      </c>
      <c r="N5867" s="2">
        <f t="shared" si="183"/>
        <v>15.272727272727273</v>
      </c>
    </row>
    <row r="5868" spans="1:14" x14ac:dyDescent="0.35">
      <c r="A5868" t="s">
        <v>2</v>
      </c>
      <c r="B5868" t="s">
        <v>234</v>
      </c>
      <c r="C5868" s="1">
        <v>44140</v>
      </c>
      <c r="D5868" t="s">
        <v>141</v>
      </c>
      <c r="E5868" s="3">
        <v>4.84</v>
      </c>
      <c r="F5868" s="4">
        <v>0</v>
      </c>
      <c r="G5868" s="2">
        <v>17740</v>
      </c>
      <c r="H5868" s="2">
        <v>17300</v>
      </c>
      <c r="I5868" s="2">
        <v>17740</v>
      </c>
      <c r="J5868" s="2">
        <v>18020</v>
      </c>
      <c r="K5868" s="2">
        <v>18200</v>
      </c>
      <c r="L5868" t="str">
        <f t="shared" si="182"/>
        <v/>
      </c>
      <c r="M5868" t="str">
        <f>IFERROR(VLOOKUP(A5868,'Статус менеджера'!$A$2:$B$48,2,TRUE),"")</f>
        <v>Продавець малим клієнтам</v>
      </c>
      <c r="N5868" s="2">
        <f t="shared" si="183"/>
        <v>12</v>
      </c>
    </row>
    <row r="5869" spans="1:14" x14ac:dyDescent="0.35">
      <c r="A5869" t="s">
        <v>62</v>
      </c>
      <c r="B5869" t="s">
        <v>224</v>
      </c>
      <c r="C5869" s="1">
        <v>44140</v>
      </c>
      <c r="D5869" t="s">
        <v>122</v>
      </c>
      <c r="E5869" s="3">
        <v>2.57</v>
      </c>
      <c r="F5869" s="4">
        <v>0</v>
      </c>
      <c r="G5869" s="2">
        <v>20640</v>
      </c>
      <c r="H5869" s="2">
        <v>19295</v>
      </c>
      <c r="I5869" s="2">
        <v>20190</v>
      </c>
      <c r="J5869" s="2">
        <v>20190</v>
      </c>
      <c r="K5869" s="2">
        <v>20640</v>
      </c>
      <c r="L5869" t="str">
        <f t="shared" si="182"/>
        <v/>
      </c>
      <c r="M5869" t="str">
        <f>IFERROR(VLOOKUP(A5869,'Статус менеджера'!$A$2:$B$48,2,TRUE),"")</f>
        <v/>
      </c>
      <c r="N5869" s="2">
        <f t="shared" si="183"/>
        <v>30</v>
      </c>
    </row>
    <row r="5870" spans="1:14" x14ac:dyDescent="0.35">
      <c r="A5870" t="s">
        <v>62</v>
      </c>
      <c r="B5870" t="s">
        <v>224</v>
      </c>
      <c r="C5870" s="1">
        <v>44140</v>
      </c>
      <c r="D5870" t="s">
        <v>120</v>
      </c>
      <c r="E5870" s="3">
        <v>0.41699999999999998</v>
      </c>
      <c r="F5870" s="4">
        <v>0</v>
      </c>
      <c r="G5870" s="2">
        <v>17260</v>
      </c>
      <c r="H5870" s="2">
        <v>16285</v>
      </c>
      <c r="I5870" s="2">
        <v>16760</v>
      </c>
      <c r="J5870" s="2">
        <v>17260</v>
      </c>
      <c r="K5870" s="2">
        <v>17760</v>
      </c>
      <c r="L5870" t="str">
        <f t="shared" si="182"/>
        <v/>
      </c>
      <c r="M5870" t="str">
        <f>IFERROR(VLOOKUP(A5870,'Статус менеджера'!$A$2:$B$48,2,TRUE),"")</f>
        <v/>
      </c>
      <c r="N5870" s="2">
        <f t="shared" si="183"/>
        <v>20</v>
      </c>
    </row>
    <row r="5871" spans="1:14" x14ac:dyDescent="0.35">
      <c r="A5871" t="s">
        <v>62</v>
      </c>
      <c r="B5871" t="s">
        <v>224</v>
      </c>
      <c r="C5871" s="1">
        <v>44140</v>
      </c>
      <c r="D5871" t="s">
        <v>120</v>
      </c>
      <c r="E5871" s="3">
        <v>2.8000000000000001E-2</v>
      </c>
      <c r="F5871" s="4">
        <v>0</v>
      </c>
      <c r="G5871" s="2">
        <v>17260</v>
      </c>
      <c r="H5871" s="2">
        <v>16285</v>
      </c>
      <c r="I5871" s="2">
        <v>16760</v>
      </c>
      <c r="J5871" s="2">
        <v>17260</v>
      </c>
      <c r="K5871" s="2">
        <v>17760</v>
      </c>
      <c r="L5871" t="str">
        <f t="shared" si="182"/>
        <v/>
      </c>
      <c r="M5871" t="str">
        <f>IFERROR(VLOOKUP(A5871,'Статус менеджера'!$A$2:$B$48,2,TRUE),"")</f>
        <v/>
      </c>
      <c r="N5871" s="2">
        <f t="shared" si="183"/>
        <v>20</v>
      </c>
    </row>
    <row r="5872" spans="1:14" x14ac:dyDescent="0.35">
      <c r="A5872" t="s">
        <v>62</v>
      </c>
      <c r="B5872" t="s">
        <v>224</v>
      </c>
      <c r="C5872" s="1">
        <v>44140</v>
      </c>
      <c r="D5872" t="s">
        <v>124</v>
      </c>
      <c r="E5872" s="3">
        <v>0.41499999999999998</v>
      </c>
      <c r="F5872" s="4">
        <v>0</v>
      </c>
      <c r="G5872" s="2">
        <v>17935</v>
      </c>
      <c r="H5872" s="2">
        <v>16945</v>
      </c>
      <c r="I5872" s="2">
        <v>17435</v>
      </c>
      <c r="J5872" s="2">
        <v>17935</v>
      </c>
      <c r="K5872" s="2">
        <v>18435</v>
      </c>
      <c r="L5872" t="str">
        <f t="shared" si="182"/>
        <v/>
      </c>
      <c r="M5872" t="str">
        <f>IFERROR(VLOOKUP(A5872,'Статус менеджера'!$A$2:$B$48,2,TRUE),"")</f>
        <v/>
      </c>
      <c r="N5872" s="2">
        <f t="shared" si="183"/>
        <v>20</v>
      </c>
    </row>
    <row r="5873" spans="1:14" x14ac:dyDescent="0.35">
      <c r="A5873" t="s">
        <v>4</v>
      </c>
      <c r="B5873" t="s">
        <v>225</v>
      </c>
      <c r="C5873" s="1">
        <v>44139</v>
      </c>
      <c r="D5873" t="s">
        <v>117</v>
      </c>
      <c r="E5873" s="3">
        <v>1.2999999999999999E-2</v>
      </c>
      <c r="F5873" s="4">
        <v>0</v>
      </c>
      <c r="G5873" s="2">
        <v>22595</v>
      </c>
      <c r="H5873" s="2">
        <v>20710</v>
      </c>
      <c r="I5873" s="2">
        <v>21545</v>
      </c>
      <c r="J5873" s="2">
        <v>22095</v>
      </c>
      <c r="K5873" s="2">
        <v>22595</v>
      </c>
      <c r="L5873" t="str">
        <f t="shared" si="182"/>
        <v/>
      </c>
      <c r="M5873" t="str">
        <f>IFERROR(VLOOKUP(A5873,'Статус менеджера'!$A$2:$B$48,2,TRUE),"")</f>
        <v/>
      </c>
      <c r="N5873" s="2">
        <f t="shared" si="183"/>
        <v>30</v>
      </c>
    </row>
    <row r="5874" spans="1:14" x14ac:dyDescent="0.35">
      <c r="A5874" t="s">
        <v>81</v>
      </c>
      <c r="B5874" t="s">
        <v>237</v>
      </c>
      <c r="C5874" s="1">
        <v>44140</v>
      </c>
      <c r="D5874" t="s">
        <v>122</v>
      </c>
      <c r="E5874" s="3">
        <v>0.66400000000000003</v>
      </c>
      <c r="F5874" s="4">
        <v>0</v>
      </c>
      <c r="G5874" s="2">
        <v>18775</v>
      </c>
      <c r="H5874" s="2">
        <v>18230</v>
      </c>
      <c r="I5874" s="2">
        <v>18775</v>
      </c>
      <c r="J5874" s="2">
        <v>19125</v>
      </c>
      <c r="K5874" s="2">
        <v>19575</v>
      </c>
      <c r="L5874" t="str">
        <f t="shared" si="182"/>
        <v/>
      </c>
      <c r="M5874" t="str">
        <f>IFERROR(VLOOKUP(A5874,'Статус менеджера'!$A$2:$B$48,2,TRUE),"")</f>
        <v/>
      </c>
      <c r="N5874" s="2">
        <f t="shared" si="183"/>
        <v>12</v>
      </c>
    </row>
    <row r="5875" spans="1:14" x14ac:dyDescent="0.35">
      <c r="A5875" t="s">
        <v>81</v>
      </c>
      <c r="B5875" t="s">
        <v>237</v>
      </c>
      <c r="C5875" s="1">
        <v>44140</v>
      </c>
      <c r="D5875" t="s">
        <v>118</v>
      </c>
      <c r="E5875" s="3">
        <v>0</v>
      </c>
      <c r="F5875" s="4">
        <v>0</v>
      </c>
      <c r="G5875" s="2">
        <v>120</v>
      </c>
      <c r="H5875" s="2" t="e">
        <v>#N/A</v>
      </c>
      <c r="I5875" s="2" t="e">
        <v>#N/A</v>
      </c>
      <c r="J5875" s="2" t="e">
        <v>#N/A</v>
      </c>
      <c r="K5875" s="2" t="e">
        <v>#N/A</v>
      </c>
      <c r="L5875" t="str">
        <f t="shared" si="182"/>
        <v/>
      </c>
      <c r="M5875" t="str">
        <f>IFERROR(VLOOKUP(A5875,'Статус менеджера'!$A$2:$B$48,2,TRUE),"")</f>
        <v/>
      </c>
      <c r="N5875" s="2" t="str">
        <f t="shared" si="183"/>
        <v/>
      </c>
    </row>
    <row r="5876" spans="1:14" x14ac:dyDescent="0.35">
      <c r="A5876" t="s">
        <v>59</v>
      </c>
      <c r="B5876" t="s">
        <v>229</v>
      </c>
      <c r="C5876" s="1">
        <v>44140</v>
      </c>
      <c r="D5876" t="s">
        <v>116</v>
      </c>
      <c r="E5876" s="3">
        <v>0.14000000000000001</v>
      </c>
      <c r="F5876" s="4">
        <v>0</v>
      </c>
      <c r="G5876" s="2">
        <v>18490</v>
      </c>
      <c r="H5876" s="2">
        <v>17945</v>
      </c>
      <c r="I5876" s="2">
        <v>18490</v>
      </c>
      <c r="J5876" s="2">
        <v>18840</v>
      </c>
      <c r="K5876" s="2">
        <v>19290</v>
      </c>
      <c r="L5876" t="str">
        <f t="shared" si="182"/>
        <v/>
      </c>
      <c r="M5876" t="str">
        <f>IFERROR(VLOOKUP(A5876,'Статус менеджера'!$A$2:$B$48,2,TRUE),"")</f>
        <v/>
      </c>
      <c r="N5876" s="2">
        <f t="shared" si="183"/>
        <v>12</v>
      </c>
    </row>
    <row r="5877" spans="1:14" x14ac:dyDescent="0.35">
      <c r="A5877" t="s">
        <v>76</v>
      </c>
      <c r="B5877" t="s">
        <v>228</v>
      </c>
      <c r="C5877" s="1">
        <v>44141</v>
      </c>
      <c r="D5877" t="s">
        <v>122</v>
      </c>
      <c r="E5877" s="3">
        <v>2.355</v>
      </c>
      <c r="F5877" s="4">
        <v>0</v>
      </c>
      <c r="G5877" s="2">
        <v>21785</v>
      </c>
      <c r="H5877" s="2">
        <v>20870</v>
      </c>
      <c r="I5877" s="2">
        <v>21785</v>
      </c>
      <c r="J5877" s="2">
        <v>21785</v>
      </c>
      <c r="K5877" s="2">
        <v>22235</v>
      </c>
      <c r="L5877" t="str">
        <f t="shared" si="182"/>
        <v/>
      </c>
      <c r="M5877" t="str">
        <f>IFERROR(VLOOKUP(A5877,'Статус менеджера'!$A$2:$B$48,2,TRUE),"")</f>
        <v/>
      </c>
      <c r="N5877" s="2">
        <f t="shared" si="183"/>
        <v>12</v>
      </c>
    </row>
    <row r="5878" spans="1:14" x14ac:dyDescent="0.35">
      <c r="A5878" t="s">
        <v>76</v>
      </c>
      <c r="B5878" t="s">
        <v>228</v>
      </c>
      <c r="C5878" s="1">
        <v>44141</v>
      </c>
      <c r="D5878" t="s">
        <v>122</v>
      </c>
      <c r="E5878" s="3">
        <v>2.355</v>
      </c>
      <c r="F5878" s="4">
        <v>0</v>
      </c>
      <c r="G5878" s="2">
        <v>21785</v>
      </c>
      <c r="H5878" s="2">
        <v>20870</v>
      </c>
      <c r="I5878" s="2">
        <v>21785</v>
      </c>
      <c r="J5878" s="2">
        <v>21785</v>
      </c>
      <c r="K5878" s="2">
        <v>22235</v>
      </c>
      <c r="L5878" t="str">
        <f t="shared" si="182"/>
        <v/>
      </c>
      <c r="M5878" t="str">
        <f>IFERROR(VLOOKUP(A5878,'Статус менеджера'!$A$2:$B$48,2,TRUE),"")</f>
        <v/>
      </c>
      <c r="N5878" s="2">
        <f t="shared" si="183"/>
        <v>12</v>
      </c>
    </row>
    <row r="5879" spans="1:14" x14ac:dyDescent="0.35">
      <c r="A5879" t="s">
        <v>76</v>
      </c>
      <c r="B5879" t="s">
        <v>228</v>
      </c>
      <c r="C5879" s="1">
        <v>44141</v>
      </c>
      <c r="D5879" t="s">
        <v>122</v>
      </c>
      <c r="E5879" s="3">
        <v>0.94199999999999995</v>
      </c>
      <c r="F5879" s="4">
        <v>0</v>
      </c>
      <c r="G5879" s="2">
        <v>20100</v>
      </c>
      <c r="H5879" s="2">
        <v>19205</v>
      </c>
      <c r="I5879" s="2">
        <v>20100</v>
      </c>
      <c r="J5879" s="2">
        <v>20100</v>
      </c>
      <c r="K5879" s="2">
        <v>20550</v>
      </c>
      <c r="L5879" t="str">
        <f t="shared" si="182"/>
        <v/>
      </c>
      <c r="M5879" t="str">
        <f>IFERROR(VLOOKUP(A5879,'Статус менеджера'!$A$2:$B$48,2,TRUE),"")</f>
        <v/>
      </c>
      <c r="N5879" s="2">
        <f t="shared" si="183"/>
        <v>12</v>
      </c>
    </row>
    <row r="5880" spans="1:14" x14ac:dyDescent="0.35">
      <c r="A5880" t="s">
        <v>76</v>
      </c>
      <c r="B5880" t="s">
        <v>228</v>
      </c>
      <c r="C5880" s="1">
        <v>44141</v>
      </c>
      <c r="D5880" t="s">
        <v>122</v>
      </c>
      <c r="E5880" s="3">
        <v>0.94199999999999995</v>
      </c>
      <c r="F5880" s="4">
        <v>0</v>
      </c>
      <c r="G5880" s="2">
        <v>20100</v>
      </c>
      <c r="H5880" s="2">
        <v>19205</v>
      </c>
      <c r="I5880" s="2">
        <v>20100</v>
      </c>
      <c r="J5880" s="2">
        <v>20100</v>
      </c>
      <c r="K5880" s="2">
        <v>20550</v>
      </c>
      <c r="L5880" t="str">
        <f t="shared" si="182"/>
        <v/>
      </c>
      <c r="M5880" t="str">
        <f>IFERROR(VLOOKUP(A5880,'Статус менеджера'!$A$2:$B$48,2,TRUE),"")</f>
        <v/>
      </c>
      <c r="N5880" s="2">
        <f t="shared" si="183"/>
        <v>12</v>
      </c>
    </row>
    <row r="5881" spans="1:14" x14ac:dyDescent="0.35">
      <c r="A5881" t="s">
        <v>76</v>
      </c>
      <c r="B5881" t="s">
        <v>228</v>
      </c>
      <c r="C5881" s="1">
        <v>44141</v>
      </c>
      <c r="D5881" t="s">
        <v>122</v>
      </c>
      <c r="E5881" s="3">
        <v>0.94199999999999995</v>
      </c>
      <c r="F5881" s="4">
        <v>0</v>
      </c>
      <c r="G5881" s="2">
        <v>20100</v>
      </c>
      <c r="H5881" s="2">
        <v>19205</v>
      </c>
      <c r="I5881" s="2">
        <v>20100</v>
      </c>
      <c r="J5881" s="2">
        <v>20100</v>
      </c>
      <c r="K5881" s="2">
        <v>20550</v>
      </c>
      <c r="L5881" t="str">
        <f t="shared" si="182"/>
        <v/>
      </c>
      <c r="M5881" t="str">
        <f>IFERROR(VLOOKUP(A5881,'Статус менеджера'!$A$2:$B$48,2,TRUE),"")</f>
        <v/>
      </c>
      <c r="N5881" s="2">
        <f t="shared" si="183"/>
        <v>12</v>
      </c>
    </row>
    <row r="5882" spans="1:14" x14ac:dyDescent="0.35">
      <c r="A5882" t="s">
        <v>76</v>
      </c>
      <c r="B5882" t="s">
        <v>228</v>
      </c>
      <c r="C5882" s="1">
        <v>44141</v>
      </c>
      <c r="D5882" t="s">
        <v>122</v>
      </c>
      <c r="E5882" s="3">
        <v>0.94199999999999995</v>
      </c>
      <c r="F5882" s="4">
        <v>0</v>
      </c>
      <c r="G5882" s="2">
        <v>20100</v>
      </c>
      <c r="H5882" s="2">
        <v>19205</v>
      </c>
      <c r="I5882" s="2">
        <v>20100</v>
      </c>
      <c r="J5882" s="2">
        <v>20100</v>
      </c>
      <c r="K5882" s="2">
        <v>20550</v>
      </c>
      <c r="L5882" t="str">
        <f t="shared" si="182"/>
        <v/>
      </c>
      <c r="M5882" t="str">
        <f>IFERROR(VLOOKUP(A5882,'Статус менеджера'!$A$2:$B$48,2,TRUE),"")</f>
        <v/>
      </c>
      <c r="N5882" s="2">
        <f t="shared" si="183"/>
        <v>12</v>
      </c>
    </row>
    <row r="5883" spans="1:14" x14ac:dyDescent="0.35">
      <c r="A5883" t="s">
        <v>76</v>
      </c>
      <c r="B5883" t="s">
        <v>228</v>
      </c>
      <c r="C5883" s="1">
        <v>44141</v>
      </c>
      <c r="D5883" t="s">
        <v>122</v>
      </c>
      <c r="E5883" s="3">
        <v>0.94199999999999995</v>
      </c>
      <c r="F5883" s="4">
        <v>0</v>
      </c>
      <c r="G5883" s="2">
        <v>20100</v>
      </c>
      <c r="H5883" s="2">
        <v>19205</v>
      </c>
      <c r="I5883" s="2">
        <v>20100</v>
      </c>
      <c r="J5883" s="2">
        <v>20100</v>
      </c>
      <c r="K5883" s="2">
        <v>20550</v>
      </c>
      <c r="L5883" t="str">
        <f t="shared" si="182"/>
        <v/>
      </c>
      <c r="M5883" t="str">
        <f>IFERROR(VLOOKUP(A5883,'Статус менеджера'!$A$2:$B$48,2,TRUE),"")</f>
        <v/>
      </c>
      <c r="N5883" s="2">
        <f t="shared" si="183"/>
        <v>12</v>
      </c>
    </row>
    <row r="5884" spans="1:14" x14ac:dyDescent="0.35">
      <c r="A5884" t="s">
        <v>76</v>
      </c>
      <c r="B5884" t="s">
        <v>228</v>
      </c>
      <c r="C5884" s="1">
        <v>44141</v>
      </c>
      <c r="D5884" t="s">
        <v>122</v>
      </c>
      <c r="E5884" s="3">
        <v>0.94199999999999995</v>
      </c>
      <c r="F5884" s="4">
        <v>0</v>
      </c>
      <c r="G5884" s="2">
        <v>20100</v>
      </c>
      <c r="H5884" s="2">
        <v>19205</v>
      </c>
      <c r="I5884" s="2">
        <v>20100</v>
      </c>
      <c r="J5884" s="2">
        <v>20100</v>
      </c>
      <c r="K5884" s="2">
        <v>20550</v>
      </c>
      <c r="L5884" t="str">
        <f t="shared" si="182"/>
        <v/>
      </c>
      <c r="M5884" t="str">
        <f>IFERROR(VLOOKUP(A5884,'Статус менеджера'!$A$2:$B$48,2,TRUE),"")</f>
        <v/>
      </c>
      <c r="N5884" s="2">
        <f t="shared" si="183"/>
        <v>12</v>
      </c>
    </row>
    <row r="5885" spans="1:14" x14ac:dyDescent="0.35">
      <c r="A5885" t="s">
        <v>76</v>
      </c>
      <c r="B5885" t="s">
        <v>228</v>
      </c>
      <c r="C5885" s="1">
        <v>44141</v>
      </c>
      <c r="D5885" t="s">
        <v>122</v>
      </c>
      <c r="E5885" s="3">
        <v>0.94199999999999995</v>
      </c>
      <c r="F5885" s="4">
        <v>0</v>
      </c>
      <c r="G5885" s="2">
        <v>20100</v>
      </c>
      <c r="H5885" s="2">
        <v>19205</v>
      </c>
      <c r="I5885" s="2">
        <v>20100</v>
      </c>
      <c r="J5885" s="2">
        <v>20100</v>
      </c>
      <c r="K5885" s="2">
        <v>20550</v>
      </c>
      <c r="L5885" t="str">
        <f t="shared" si="182"/>
        <v/>
      </c>
      <c r="M5885" t="str">
        <f>IFERROR(VLOOKUP(A5885,'Статус менеджера'!$A$2:$B$48,2,TRUE),"")</f>
        <v/>
      </c>
      <c r="N5885" s="2">
        <f t="shared" si="183"/>
        <v>12</v>
      </c>
    </row>
    <row r="5886" spans="1:14" x14ac:dyDescent="0.35">
      <c r="A5886" t="s">
        <v>26</v>
      </c>
      <c r="B5886" t="s">
        <v>236</v>
      </c>
      <c r="C5886" s="1">
        <v>44148</v>
      </c>
      <c r="D5886" t="s">
        <v>123</v>
      </c>
      <c r="E5886" s="3">
        <v>20.611000000000001</v>
      </c>
      <c r="F5886" s="4" t="s">
        <v>215</v>
      </c>
      <c r="G5886" s="2">
        <v>16153.66</v>
      </c>
      <c r="H5886" s="2">
        <v>15800</v>
      </c>
      <c r="I5886" s="2">
        <v>16695</v>
      </c>
      <c r="J5886" s="2">
        <v>17045</v>
      </c>
      <c r="K5886" s="2">
        <v>17795</v>
      </c>
      <c r="L5886" t="str">
        <f t="shared" si="182"/>
        <v/>
      </c>
      <c r="M5886" t="str">
        <f>IFERROR(VLOOKUP(A5886,'Статус менеджера'!$A$2:$B$48,2,TRUE),"")</f>
        <v/>
      </c>
      <c r="N5886" s="2">
        <f t="shared" si="183"/>
        <v>9.5806033519553075</v>
      </c>
    </row>
    <row r="5887" spans="1:14" x14ac:dyDescent="0.35">
      <c r="A5887" t="s">
        <v>26</v>
      </c>
      <c r="B5887" t="s">
        <v>236</v>
      </c>
      <c r="C5887" s="1">
        <v>44148</v>
      </c>
      <c r="D5887" t="s">
        <v>133</v>
      </c>
      <c r="E5887" s="3">
        <v>0.4</v>
      </c>
      <c r="F5887" s="4" t="s">
        <v>215</v>
      </c>
      <c r="G5887" s="2">
        <v>21653.66</v>
      </c>
      <c r="H5887" s="2">
        <v>19975</v>
      </c>
      <c r="I5887" s="2">
        <v>20805</v>
      </c>
      <c r="J5887" s="2">
        <v>21305</v>
      </c>
      <c r="K5887" s="2">
        <v>22055</v>
      </c>
      <c r="L5887" t="str">
        <f t="shared" si="182"/>
        <v/>
      </c>
      <c r="M5887" t="str">
        <f>IFERROR(VLOOKUP(A5887,'Статус менеджера'!$A$2:$B$48,2,TRUE),"")</f>
        <v/>
      </c>
      <c r="N5887" s="2">
        <f t="shared" si="183"/>
        <v>24.648799999999998</v>
      </c>
    </row>
    <row r="5888" spans="1:14" x14ac:dyDescent="0.35">
      <c r="A5888" t="s">
        <v>15</v>
      </c>
      <c r="B5888" t="s">
        <v>233</v>
      </c>
      <c r="C5888" s="1">
        <v>44139</v>
      </c>
      <c r="D5888" t="s">
        <v>128</v>
      </c>
      <c r="E5888" s="3">
        <v>5.8550000000000004</v>
      </c>
      <c r="F5888" s="4">
        <v>0</v>
      </c>
      <c r="G5888" s="2">
        <v>23210</v>
      </c>
      <c r="H5888" s="2">
        <v>22515</v>
      </c>
      <c r="I5888" s="2">
        <v>22955</v>
      </c>
      <c r="J5888" s="2">
        <v>23505</v>
      </c>
      <c r="K5888" s="2">
        <v>23955</v>
      </c>
      <c r="L5888" t="str">
        <f t="shared" si="182"/>
        <v/>
      </c>
      <c r="M5888" t="str">
        <f>IFERROR(VLOOKUP(A5888,'Статус менеджера'!$A$2:$B$48,2,TRUE),"")</f>
        <v/>
      </c>
      <c r="N5888" s="2">
        <f t="shared" si="183"/>
        <v>15.709090909090909</v>
      </c>
    </row>
    <row r="5889" spans="1:14" x14ac:dyDescent="0.35">
      <c r="A5889" t="s">
        <v>15</v>
      </c>
      <c r="B5889" t="s">
        <v>233</v>
      </c>
      <c r="C5889" s="1">
        <v>44139</v>
      </c>
      <c r="D5889" t="s">
        <v>128</v>
      </c>
      <c r="E5889" s="3">
        <v>4.6449999999999996</v>
      </c>
      <c r="F5889" s="4">
        <v>0</v>
      </c>
      <c r="G5889" s="2">
        <v>23210</v>
      </c>
      <c r="H5889" s="2">
        <v>22515</v>
      </c>
      <c r="I5889" s="2">
        <v>22955</v>
      </c>
      <c r="J5889" s="2">
        <v>23505</v>
      </c>
      <c r="K5889" s="2">
        <v>23955</v>
      </c>
      <c r="L5889" t="str">
        <f t="shared" si="182"/>
        <v/>
      </c>
      <c r="M5889" t="str">
        <f>IFERROR(VLOOKUP(A5889,'Статус менеджера'!$A$2:$B$48,2,TRUE),"")</f>
        <v/>
      </c>
      <c r="N5889" s="2">
        <f t="shared" si="183"/>
        <v>15.709090909090909</v>
      </c>
    </row>
    <row r="5890" spans="1:14" x14ac:dyDescent="0.35">
      <c r="A5890" t="s">
        <v>15</v>
      </c>
      <c r="B5890" t="s">
        <v>233</v>
      </c>
      <c r="C5890" s="1">
        <v>44139</v>
      </c>
      <c r="D5890" t="s">
        <v>128</v>
      </c>
      <c r="E5890" s="3">
        <v>5.04</v>
      </c>
      <c r="F5890" s="4">
        <v>0</v>
      </c>
      <c r="G5890" s="2">
        <v>23210</v>
      </c>
      <c r="H5890" s="2">
        <v>22515</v>
      </c>
      <c r="I5890" s="2">
        <v>22955</v>
      </c>
      <c r="J5890" s="2">
        <v>23505</v>
      </c>
      <c r="K5890" s="2">
        <v>23955</v>
      </c>
      <c r="L5890" t="str">
        <f t="shared" ref="L5890:L5953" si="184">IFERROR(IF(AND(M5890="Продавець малим клієнтам", OR(B5890="Східний регіон", B5890="Західний регіон", B5890="Північний регіон", B5890="Південний регіон", B5890="Центральний регіон", B5890="Будівництво", B5890="Дистрибуція роздріб")), E5890*N5890, ""),"")</f>
        <v/>
      </c>
      <c r="M5890" t="str">
        <f>IFERROR(VLOOKUP(A5890,'Статус менеджера'!$A$2:$B$48,2,TRUE),"")</f>
        <v/>
      </c>
      <c r="N5890" s="2">
        <f t="shared" ref="N5890:N5953" si="185">IFERROR(IF(G5890 &lt;= H5890, 8,
    IF(G5890 &lt;= I5890, 8 + (G5890 - H5890) * (12 - 8) / (I5890 - H5890),
       IF(G5890 &lt;= J5890, 12 + (G5890 - I5890) * (20 - 12) / (J5890 - I5890),
          IF(G5890 &lt;= K5890, 20 + (G5890 - J5890) * (30 - 20) / (K5890 - J5890),
             30)))),"")</f>
        <v>15.709090909090909</v>
      </c>
    </row>
    <row r="5891" spans="1:14" x14ac:dyDescent="0.35">
      <c r="A5891" t="s">
        <v>15</v>
      </c>
      <c r="B5891" t="s">
        <v>233</v>
      </c>
      <c r="C5891" s="1">
        <v>44139</v>
      </c>
      <c r="D5891" t="s">
        <v>128</v>
      </c>
      <c r="E5891" s="3">
        <v>5.42</v>
      </c>
      <c r="F5891" s="4">
        <v>0</v>
      </c>
      <c r="G5891" s="2">
        <v>23210</v>
      </c>
      <c r="H5891" s="2">
        <v>22515</v>
      </c>
      <c r="I5891" s="2">
        <v>22955</v>
      </c>
      <c r="J5891" s="2">
        <v>23505</v>
      </c>
      <c r="K5891" s="2">
        <v>23955</v>
      </c>
      <c r="L5891" t="str">
        <f t="shared" si="184"/>
        <v/>
      </c>
      <c r="M5891" t="str">
        <f>IFERROR(VLOOKUP(A5891,'Статус менеджера'!$A$2:$B$48,2,TRUE),"")</f>
        <v/>
      </c>
      <c r="N5891" s="2">
        <f t="shared" si="185"/>
        <v>15.709090909090909</v>
      </c>
    </row>
    <row r="5892" spans="1:14" x14ac:dyDescent="0.35">
      <c r="A5892" t="s">
        <v>30</v>
      </c>
      <c r="B5892" t="s">
        <v>223</v>
      </c>
      <c r="C5892" s="1">
        <v>44138</v>
      </c>
      <c r="D5892" t="s">
        <v>119</v>
      </c>
      <c r="E5892" s="3">
        <v>2.0150000000000001</v>
      </c>
      <c r="F5892" s="4">
        <v>0</v>
      </c>
      <c r="G5892" s="2">
        <v>20645</v>
      </c>
      <c r="H5892" s="2">
        <v>20280</v>
      </c>
      <c r="I5892" s="2">
        <v>21095</v>
      </c>
      <c r="J5892" s="2">
        <v>21645</v>
      </c>
      <c r="K5892" s="2">
        <v>22145</v>
      </c>
      <c r="L5892" t="str">
        <f t="shared" si="184"/>
        <v/>
      </c>
      <c r="M5892" t="str">
        <f>IFERROR(VLOOKUP(A5892,'Статус менеджера'!$A$2:$B$48,2,TRUE),"")</f>
        <v/>
      </c>
      <c r="N5892" s="2">
        <f t="shared" si="185"/>
        <v>9.7914110429447856</v>
      </c>
    </row>
    <row r="5893" spans="1:14" x14ac:dyDescent="0.35">
      <c r="A5893" t="s">
        <v>104</v>
      </c>
      <c r="B5893" t="s">
        <v>224</v>
      </c>
      <c r="C5893" s="1">
        <v>44138</v>
      </c>
      <c r="D5893" t="s">
        <v>146</v>
      </c>
      <c r="E5893" s="3">
        <v>7.6559999999999997</v>
      </c>
      <c r="F5893" s="4">
        <v>0</v>
      </c>
      <c r="G5893" s="2">
        <v>28600</v>
      </c>
      <c r="H5893" s="2">
        <v>27600</v>
      </c>
      <c r="I5893" s="2">
        <v>28155</v>
      </c>
      <c r="J5893" s="2">
        <v>28745</v>
      </c>
      <c r="K5893" s="2">
        <v>29095</v>
      </c>
      <c r="L5893" t="str">
        <f t="shared" si="184"/>
        <v/>
      </c>
      <c r="M5893" t="str">
        <f>IFERROR(VLOOKUP(A5893,'Статус менеджера'!$A$2:$B$48,2,TRUE),"")</f>
        <v/>
      </c>
      <c r="N5893" s="2">
        <f t="shared" si="185"/>
        <v>18.033898305084747</v>
      </c>
    </row>
    <row r="5894" spans="1:14" x14ac:dyDescent="0.35">
      <c r="A5894" t="s">
        <v>104</v>
      </c>
      <c r="B5894" t="s">
        <v>224</v>
      </c>
      <c r="C5894" s="1">
        <v>44138</v>
      </c>
      <c r="D5894" t="s">
        <v>146</v>
      </c>
      <c r="E5894" s="3">
        <v>8.2159999999999993</v>
      </c>
      <c r="F5894" s="4">
        <v>0</v>
      </c>
      <c r="G5894" s="2">
        <v>28600</v>
      </c>
      <c r="H5894" s="2">
        <v>27600</v>
      </c>
      <c r="I5894" s="2">
        <v>28155</v>
      </c>
      <c r="J5894" s="2">
        <v>28745</v>
      </c>
      <c r="K5894" s="2">
        <v>29095</v>
      </c>
      <c r="L5894" t="str">
        <f t="shared" si="184"/>
        <v/>
      </c>
      <c r="M5894" t="str">
        <f>IFERROR(VLOOKUP(A5894,'Статус менеджера'!$A$2:$B$48,2,TRUE),"")</f>
        <v/>
      </c>
      <c r="N5894" s="2">
        <f t="shared" si="185"/>
        <v>18.033898305084747</v>
      </c>
    </row>
    <row r="5895" spans="1:14" x14ac:dyDescent="0.35">
      <c r="A5895" t="s">
        <v>104</v>
      </c>
      <c r="B5895" t="s">
        <v>224</v>
      </c>
      <c r="C5895" s="1">
        <v>44138</v>
      </c>
      <c r="D5895" t="s">
        <v>146</v>
      </c>
      <c r="E5895" s="3">
        <v>2.569</v>
      </c>
      <c r="F5895" s="4">
        <v>0</v>
      </c>
      <c r="G5895" s="2">
        <v>28600</v>
      </c>
      <c r="H5895" s="2">
        <v>27600</v>
      </c>
      <c r="I5895" s="2">
        <v>28155</v>
      </c>
      <c r="J5895" s="2">
        <v>28745</v>
      </c>
      <c r="K5895" s="2">
        <v>29095</v>
      </c>
      <c r="L5895" t="str">
        <f t="shared" si="184"/>
        <v/>
      </c>
      <c r="M5895" t="str">
        <f>IFERROR(VLOOKUP(A5895,'Статус менеджера'!$A$2:$B$48,2,TRUE),"")</f>
        <v/>
      </c>
      <c r="N5895" s="2">
        <f t="shared" si="185"/>
        <v>18.033898305084747</v>
      </c>
    </row>
    <row r="5896" spans="1:14" x14ac:dyDescent="0.35">
      <c r="A5896" t="s">
        <v>104</v>
      </c>
      <c r="B5896" t="s">
        <v>224</v>
      </c>
      <c r="C5896" s="1">
        <v>44138</v>
      </c>
      <c r="D5896" t="s">
        <v>146</v>
      </c>
      <c r="E5896" s="3">
        <v>2.0089999999999999</v>
      </c>
      <c r="F5896" s="4">
        <v>0</v>
      </c>
      <c r="G5896" s="2">
        <v>28600</v>
      </c>
      <c r="H5896" s="2">
        <v>27600</v>
      </c>
      <c r="I5896" s="2">
        <v>28155</v>
      </c>
      <c r="J5896" s="2">
        <v>28745</v>
      </c>
      <c r="K5896" s="2">
        <v>29095</v>
      </c>
      <c r="L5896" t="str">
        <f t="shared" si="184"/>
        <v/>
      </c>
      <c r="M5896" t="str">
        <f>IFERROR(VLOOKUP(A5896,'Статус менеджера'!$A$2:$B$48,2,TRUE),"")</f>
        <v/>
      </c>
      <c r="N5896" s="2">
        <f t="shared" si="185"/>
        <v>18.033898305084747</v>
      </c>
    </row>
    <row r="5897" spans="1:14" x14ac:dyDescent="0.35">
      <c r="A5897" t="s">
        <v>104</v>
      </c>
      <c r="B5897" t="s">
        <v>224</v>
      </c>
      <c r="C5897" s="1">
        <v>44138</v>
      </c>
      <c r="D5897" t="s">
        <v>146</v>
      </c>
      <c r="E5897" s="3">
        <v>0.64</v>
      </c>
      <c r="F5897" s="4">
        <v>0</v>
      </c>
      <c r="G5897" s="2">
        <v>28600</v>
      </c>
      <c r="H5897" s="2">
        <v>27600</v>
      </c>
      <c r="I5897" s="2">
        <v>28155</v>
      </c>
      <c r="J5897" s="2">
        <v>28745</v>
      </c>
      <c r="K5897" s="2">
        <v>29095</v>
      </c>
      <c r="L5897" t="str">
        <f t="shared" si="184"/>
        <v/>
      </c>
      <c r="M5897" t="str">
        <f>IFERROR(VLOOKUP(A5897,'Статус менеджера'!$A$2:$B$48,2,TRUE),"")</f>
        <v/>
      </c>
      <c r="N5897" s="2">
        <f t="shared" si="185"/>
        <v>18.033898305084747</v>
      </c>
    </row>
    <row r="5898" spans="1:14" x14ac:dyDescent="0.35">
      <c r="A5898" t="s">
        <v>67</v>
      </c>
      <c r="B5898" t="s">
        <v>224</v>
      </c>
      <c r="C5898" s="1">
        <v>44140</v>
      </c>
      <c r="D5898" t="s">
        <v>117</v>
      </c>
      <c r="E5898" s="3">
        <v>1.06</v>
      </c>
      <c r="F5898" s="4">
        <v>0</v>
      </c>
      <c r="G5898" s="2">
        <v>23274.959999999999</v>
      </c>
      <c r="H5898" s="2">
        <v>21370</v>
      </c>
      <c r="I5898" s="2">
        <v>22220</v>
      </c>
      <c r="J5898" s="2">
        <v>22770</v>
      </c>
      <c r="K5898" s="2">
        <v>23270</v>
      </c>
      <c r="L5898" t="str">
        <f t="shared" si="184"/>
        <v/>
      </c>
      <c r="M5898" t="str">
        <f>IFERROR(VLOOKUP(A5898,'Статус менеджера'!$A$2:$B$48,2,TRUE),"")</f>
        <v>Продавець малим клієнтам</v>
      </c>
      <c r="N5898" s="2">
        <f t="shared" si="185"/>
        <v>30</v>
      </c>
    </row>
    <row r="5899" spans="1:14" x14ac:dyDescent="0.35">
      <c r="A5899" t="s">
        <v>67</v>
      </c>
      <c r="B5899" t="s">
        <v>224</v>
      </c>
      <c r="C5899" s="1">
        <v>44140</v>
      </c>
      <c r="D5899" t="s">
        <v>117</v>
      </c>
      <c r="E5899" s="3">
        <v>2.1</v>
      </c>
      <c r="F5899" s="4">
        <v>0</v>
      </c>
      <c r="G5899" s="2">
        <v>23274.959999999999</v>
      </c>
      <c r="H5899" s="2">
        <v>21370</v>
      </c>
      <c r="I5899" s="2">
        <v>22220</v>
      </c>
      <c r="J5899" s="2">
        <v>22770</v>
      </c>
      <c r="K5899" s="2">
        <v>23270</v>
      </c>
      <c r="L5899" t="str">
        <f t="shared" si="184"/>
        <v/>
      </c>
      <c r="M5899" t="str">
        <f>IFERROR(VLOOKUP(A5899,'Статус менеджера'!$A$2:$B$48,2,TRUE),"")</f>
        <v>Продавець малим клієнтам</v>
      </c>
      <c r="N5899" s="2">
        <f t="shared" si="185"/>
        <v>30</v>
      </c>
    </row>
    <row r="5900" spans="1:14" x14ac:dyDescent="0.35">
      <c r="A5900" t="s">
        <v>67</v>
      </c>
      <c r="B5900" t="s">
        <v>224</v>
      </c>
      <c r="C5900" s="1">
        <v>44140</v>
      </c>
      <c r="D5900" t="s">
        <v>117</v>
      </c>
      <c r="E5900" s="3">
        <v>2.1</v>
      </c>
      <c r="F5900" s="4">
        <v>0</v>
      </c>
      <c r="G5900" s="2">
        <v>23274.959999999999</v>
      </c>
      <c r="H5900" s="2">
        <v>21370</v>
      </c>
      <c r="I5900" s="2">
        <v>22220</v>
      </c>
      <c r="J5900" s="2">
        <v>22770</v>
      </c>
      <c r="K5900" s="2">
        <v>23270</v>
      </c>
      <c r="L5900" t="str">
        <f t="shared" si="184"/>
        <v/>
      </c>
      <c r="M5900" t="str">
        <f>IFERROR(VLOOKUP(A5900,'Статус менеджера'!$A$2:$B$48,2,TRUE),"")</f>
        <v>Продавець малим клієнтам</v>
      </c>
      <c r="N5900" s="2">
        <f t="shared" si="185"/>
        <v>30</v>
      </c>
    </row>
    <row r="5901" spans="1:14" x14ac:dyDescent="0.35">
      <c r="A5901" t="s">
        <v>67</v>
      </c>
      <c r="B5901" t="s">
        <v>224</v>
      </c>
      <c r="C5901" s="1">
        <v>44140</v>
      </c>
      <c r="D5901" t="s">
        <v>117</v>
      </c>
      <c r="E5901" s="3">
        <v>2.8</v>
      </c>
      <c r="F5901" s="4">
        <v>0</v>
      </c>
      <c r="G5901" s="2">
        <v>23274.959999999999</v>
      </c>
      <c r="H5901" s="2">
        <v>21370</v>
      </c>
      <c r="I5901" s="2">
        <v>22220</v>
      </c>
      <c r="J5901" s="2">
        <v>22770</v>
      </c>
      <c r="K5901" s="2">
        <v>23270</v>
      </c>
      <c r="L5901" t="str">
        <f t="shared" si="184"/>
        <v/>
      </c>
      <c r="M5901" t="str">
        <f>IFERROR(VLOOKUP(A5901,'Статус менеджера'!$A$2:$B$48,2,TRUE),"")</f>
        <v>Продавець малим клієнтам</v>
      </c>
      <c r="N5901" s="2">
        <f t="shared" si="185"/>
        <v>30</v>
      </c>
    </row>
    <row r="5902" spans="1:14" x14ac:dyDescent="0.35">
      <c r="A5902" t="s">
        <v>67</v>
      </c>
      <c r="B5902" t="s">
        <v>224</v>
      </c>
      <c r="C5902" s="1">
        <v>44140</v>
      </c>
      <c r="D5902" t="s">
        <v>117</v>
      </c>
      <c r="E5902" s="3">
        <v>2.8050000000000002</v>
      </c>
      <c r="F5902" s="4">
        <v>0</v>
      </c>
      <c r="G5902" s="2">
        <v>23274.959999999999</v>
      </c>
      <c r="H5902" s="2">
        <v>21370</v>
      </c>
      <c r="I5902" s="2">
        <v>22220</v>
      </c>
      <c r="J5902" s="2">
        <v>22770</v>
      </c>
      <c r="K5902" s="2">
        <v>23270</v>
      </c>
      <c r="L5902" t="str">
        <f t="shared" si="184"/>
        <v/>
      </c>
      <c r="M5902" t="str">
        <f>IFERROR(VLOOKUP(A5902,'Статус менеджера'!$A$2:$B$48,2,TRUE),"")</f>
        <v>Продавець малим клієнтам</v>
      </c>
      <c r="N5902" s="2">
        <f t="shared" si="185"/>
        <v>30</v>
      </c>
    </row>
    <row r="5903" spans="1:14" x14ac:dyDescent="0.35">
      <c r="A5903" t="s">
        <v>67</v>
      </c>
      <c r="B5903" t="s">
        <v>224</v>
      </c>
      <c r="C5903" s="1">
        <v>44140</v>
      </c>
      <c r="D5903" t="s">
        <v>117</v>
      </c>
      <c r="E5903" s="3">
        <v>2.81</v>
      </c>
      <c r="F5903" s="4">
        <v>0</v>
      </c>
      <c r="G5903" s="2">
        <v>23274.959999999999</v>
      </c>
      <c r="H5903" s="2">
        <v>21370</v>
      </c>
      <c r="I5903" s="2">
        <v>22220</v>
      </c>
      <c r="J5903" s="2">
        <v>22770</v>
      </c>
      <c r="K5903" s="2">
        <v>23270</v>
      </c>
      <c r="L5903" t="str">
        <f t="shared" si="184"/>
        <v/>
      </c>
      <c r="M5903" t="str">
        <f>IFERROR(VLOOKUP(A5903,'Статус менеджера'!$A$2:$B$48,2,TRUE),"")</f>
        <v>Продавець малим клієнтам</v>
      </c>
      <c r="N5903" s="2">
        <f t="shared" si="185"/>
        <v>30</v>
      </c>
    </row>
    <row r="5904" spans="1:14" x14ac:dyDescent="0.35">
      <c r="A5904" t="s">
        <v>67</v>
      </c>
      <c r="B5904" t="s">
        <v>224</v>
      </c>
      <c r="C5904" s="1">
        <v>44140</v>
      </c>
      <c r="D5904" t="s">
        <v>117</v>
      </c>
      <c r="E5904" s="3">
        <v>2.8</v>
      </c>
      <c r="F5904" s="4">
        <v>0</v>
      </c>
      <c r="G5904" s="2">
        <v>23274.959999999999</v>
      </c>
      <c r="H5904" s="2">
        <v>21370</v>
      </c>
      <c r="I5904" s="2">
        <v>22220</v>
      </c>
      <c r="J5904" s="2">
        <v>22770</v>
      </c>
      <c r="K5904" s="2">
        <v>23270</v>
      </c>
      <c r="L5904" t="str">
        <f t="shared" si="184"/>
        <v/>
      </c>
      <c r="M5904" t="str">
        <f>IFERROR(VLOOKUP(A5904,'Статус менеджера'!$A$2:$B$48,2,TRUE),"")</f>
        <v>Продавець малим клієнтам</v>
      </c>
      <c r="N5904" s="2">
        <f t="shared" si="185"/>
        <v>30</v>
      </c>
    </row>
    <row r="5905" spans="1:14" x14ac:dyDescent="0.35">
      <c r="A5905" t="s">
        <v>67</v>
      </c>
      <c r="B5905" t="s">
        <v>224</v>
      </c>
      <c r="C5905" s="1">
        <v>44140</v>
      </c>
      <c r="D5905" t="s">
        <v>117</v>
      </c>
      <c r="E5905" s="3">
        <v>2.8</v>
      </c>
      <c r="F5905" s="4">
        <v>0</v>
      </c>
      <c r="G5905" s="2">
        <v>23274.959999999999</v>
      </c>
      <c r="H5905" s="2">
        <v>21370</v>
      </c>
      <c r="I5905" s="2">
        <v>22220</v>
      </c>
      <c r="J5905" s="2">
        <v>22770</v>
      </c>
      <c r="K5905" s="2">
        <v>23270</v>
      </c>
      <c r="L5905" t="str">
        <f t="shared" si="184"/>
        <v/>
      </c>
      <c r="M5905" t="str">
        <f>IFERROR(VLOOKUP(A5905,'Статус менеджера'!$A$2:$B$48,2,TRUE),"")</f>
        <v>Продавець малим клієнтам</v>
      </c>
      <c r="N5905" s="2">
        <f t="shared" si="185"/>
        <v>30</v>
      </c>
    </row>
    <row r="5906" spans="1:14" x14ac:dyDescent="0.35">
      <c r="A5906" t="s">
        <v>67</v>
      </c>
      <c r="B5906" t="s">
        <v>224</v>
      </c>
      <c r="C5906" s="1">
        <v>44140</v>
      </c>
      <c r="D5906" t="s">
        <v>117</v>
      </c>
      <c r="E5906" s="3">
        <v>1.7849999999999999</v>
      </c>
      <c r="F5906" s="4">
        <v>0</v>
      </c>
      <c r="G5906" s="2">
        <v>23274.959999999999</v>
      </c>
      <c r="H5906" s="2">
        <v>21370</v>
      </c>
      <c r="I5906" s="2">
        <v>22220</v>
      </c>
      <c r="J5906" s="2">
        <v>22770</v>
      </c>
      <c r="K5906" s="2">
        <v>23270</v>
      </c>
      <c r="L5906" t="str">
        <f t="shared" si="184"/>
        <v/>
      </c>
      <c r="M5906" t="str">
        <f>IFERROR(VLOOKUP(A5906,'Статус менеджера'!$A$2:$B$48,2,TRUE),"")</f>
        <v>Продавець малим клієнтам</v>
      </c>
      <c r="N5906" s="2">
        <f t="shared" si="185"/>
        <v>30</v>
      </c>
    </row>
    <row r="5907" spans="1:14" x14ac:dyDescent="0.35">
      <c r="A5907" t="s">
        <v>59</v>
      </c>
      <c r="B5907" t="s">
        <v>229</v>
      </c>
      <c r="C5907" s="1">
        <v>44141</v>
      </c>
      <c r="D5907" t="s">
        <v>122</v>
      </c>
      <c r="E5907" s="3">
        <v>1.9</v>
      </c>
      <c r="F5907" s="4">
        <v>0</v>
      </c>
      <c r="G5907" s="2">
        <v>19290.47</v>
      </c>
      <c r="H5907" s="2">
        <v>18595</v>
      </c>
      <c r="I5907" s="2">
        <v>19160</v>
      </c>
      <c r="J5907" s="2">
        <v>19510</v>
      </c>
      <c r="K5907" s="2">
        <v>19960</v>
      </c>
      <c r="L5907" t="str">
        <f t="shared" si="184"/>
        <v/>
      </c>
      <c r="M5907" t="str">
        <f>IFERROR(VLOOKUP(A5907,'Статус менеджера'!$A$2:$B$48,2,TRUE),"")</f>
        <v/>
      </c>
      <c r="N5907" s="2">
        <f t="shared" si="185"/>
        <v>14.982171428571455</v>
      </c>
    </row>
    <row r="5908" spans="1:14" x14ac:dyDescent="0.35">
      <c r="A5908" t="s">
        <v>59</v>
      </c>
      <c r="B5908" t="s">
        <v>229</v>
      </c>
      <c r="C5908" s="1">
        <v>44141</v>
      </c>
      <c r="D5908" t="s">
        <v>122</v>
      </c>
      <c r="E5908" s="3">
        <v>1.9</v>
      </c>
      <c r="F5908" s="4">
        <v>0</v>
      </c>
      <c r="G5908" s="2">
        <v>19290.47</v>
      </c>
      <c r="H5908" s="2">
        <v>18595</v>
      </c>
      <c r="I5908" s="2">
        <v>19160</v>
      </c>
      <c r="J5908" s="2">
        <v>19510</v>
      </c>
      <c r="K5908" s="2">
        <v>19960</v>
      </c>
      <c r="L5908" t="str">
        <f t="shared" si="184"/>
        <v/>
      </c>
      <c r="M5908" t="str">
        <f>IFERROR(VLOOKUP(A5908,'Статус менеджера'!$A$2:$B$48,2,TRUE),"")</f>
        <v/>
      </c>
      <c r="N5908" s="2">
        <f t="shared" si="185"/>
        <v>14.982171428571455</v>
      </c>
    </row>
    <row r="5909" spans="1:14" x14ac:dyDescent="0.35">
      <c r="A5909" t="s">
        <v>59</v>
      </c>
      <c r="B5909" t="s">
        <v>229</v>
      </c>
      <c r="C5909" s="1">
        <v>44141</v>
      </c>
      <c r="D5909" t="s">
        <v>122</v>
      </c>
      <c r="E5909" s="3">
        <v>1.9</v>
      </c>
      <c r="F5909" s="4">
        <v>0</v>
      </c>
      <c r="G5909" s="2">
        <v>19290.47</v>
      </c>
      <c r="H5909" s="2">
        <v>18595</v>
      </c>
      <c r="I5909" s="2">
        <v>19160</v>
      </c>
      <c r="J5909" s="2">
        <v>19510</v>
      </c>
      <c r="K5909" s="2">
        <v>19960</v>
      </c>
      <c r="L5909" t="str">
        <f t="shared" si="184"/>
        <v/>
      </c>
      <c r="M5909" t="str">
        <f>IFERROR(VLOOKUP(A5909,'Статус менеджера'!$A$2:$B$48,2,TRUE),"")</f>
        <v/>
      </c>
      <c r="N5909" s="2">
        <f t="shared" si="185"/>
        <v>14.982171428571455</v>
      </c>
    </row>
    <row r="5910" spans="1:14" x14ac:dyDescent="0.35">
      <c r="A5910" t="s">
        <v>59</v>
      </c>
      <c r="B5910" t="s">
        <v>229</v>
      </c>
      <c r="C5910" s="1">
        <v>44141</v>
      </c>
      <c r="D5910" t="s">
        <v>122</v>
      </c>
      <c r="E5910" s="3">
        <v>1.9</v>
      </c>
      <c r="F5910" s="4">
        <v>0</v>
      </c>
      <c r="G5910" s="2">
        <v>19290.47</v>
      </c>
      <c r="H5910" s="2">
        <v>18595</v>
      </c>
      <c r="I5910" s="2">
        <v>19160</v>
      </c>
      <c r="J5910" s="2">
        <v>19510</v>
      </c>
      <c r="K5910" s="2">
        <v>19960</v>
      </c>
      <c r="L5910" t="str">
        <f t="shared" si="184"/>
        <v/>
      </c>
      <c r="M5910" t="str">
        <f>IFERROR(VLOOKUP(A5910,'Статус менеджера'!$A$2:$B$48,2,TRUE),"")</f>
        <v/>
      </c>
      <c r="N5910" s="2">
        <f t="shared" si="185"/>
        <v>14.982171428571455</v>
      </c>
    </row>
    <row r="5911" spans="1:14" x14ac:dyDescent="0.35">
      <c r="A5911" t="s">
        <v>59</v>
      </c>
      <c r="B5911" t="s">
        <v>229</v>
      </c>
      <c r="C5911" s="1">
        <v>44141</v>
      </c>
      <c r="D5911" t="s">
        <v>122</v>
      </c>
      <c r="E5911" s="3">
        <v>1.9</v>
      </c>
      <c r="F5911" s="4">
        <v>0</v>
      </c>
      <c r="G5911" s="2">
        <v>19290.47</v>
      </c>
      <c r="H5911" s="2">
        <v>18595</v>
      </c>
      <c r="I5911" s="2">
        <v>19160</v>
      </c>
      <c r="J5911" s="2">
        <v>19510</v>
      </c>
      <c r="K5911" s="2">
        <v>19960</v>
      </c>
      <c r="L5911" t="str">
        <f t="shared" si="184"/>
        <v/>
      </c>
      <c r="M5911" t="str">
        <f>IFERROR(VLOOKUP(A5911,'Статус менеджера'!$A$2:$B$48,2,TRUE),"")</f>
        <v/>
      </c>
      <c r="N5911" s="2">
        <f t="shared" si="185"/>
        <v>14.982171428571455</v>
      </c>
    </row>
    <row r="5912" spans="1:14" x14ac:dyDescent="0.35">
      <c r="A5912" t="s">
        <v>59</v>
      </c>
      <c r="B5912" t="s">
        <v>229</v>
      </c>
      <c r="C5912" s="1">
        <v>44141</v>
      </c>
      <c r="D5912" t="s">
        <v>122</v>
      </c>
      <c r="E5912" s="3">
        <v>1.9</v>
      </c>
      <c r="F5912" s="4">
        <v>0</v>
      </c>
      <c r="G5912" s="2">
        <v>19290.47</v>
      </c>
      <c r="H5912" s="2">
        <v>18595</v>
      </c>
      <c r="I5912" s="2">
        <v>19160</v>
      </c>
      <c r="J5912" s="2">
        <v>19510</v>
      </c>
      <c r="K5912" s="2">
        <v>19960</v>
      </c>
      <c r="L5912" t="str">
        <f t="shared" si="184"/>
        <v/>
      </c>
      <c r="M5912" t="str">
        <f>IFERROR(VLOOKUP(A5912,'Статус менеджера'!$A$2:$B$48,2,TRUE),"")</f>
        <v/>
      </c>
      <c r="N5912" s="2">
        <f t="shared" si="185"/>
        <v>14.982171428571455</v>
      </c>
    </row>
    <row r="5913" spans="1:14" x14ac:dyDescent="0.35">
      <c r="A5913" t="s">
        <v>59</v>
      </c>
      <c r="B5913" t="s">
        <v>229</v>
      </c>
      <c r="C5913" s="1">
        <v>44141</v>
      </c>
      <c r="D5913" t="s">
        <v>122</v>
      </c>
      <c r="E5913" s="3">
        <v>1.9</v>
      </c>
      <c r="F5913" s="4">
        <v>0</v>
      </c>
      <c r="G5913" s="2">
        <v>19290.47</v>
      </c>
      <c r="H5913" s="2">
        <v>18595</v>
      </c>
      <c r="I5913" s="2">
        <v>19160</v>
      </c>
      <c r="J5913" s="2">
        <v>19510</v>
      </c>
      <c r="K5913" s="2">
        <v>19960</v>
      </c>
      <c r="L5913" t="str">
        <f t="shared" si="184"/>
        <v/>
      </c>
      <c r="M5913" t="str">
        <f>IFERROR(VLOOKUP(A5913,'Статус менеджера'!$A$2:$B$48,2,TRUE),"")</f>
        <v/>
      </c>
      <c r="N5913" s="2">
        <f t="shared" si="185"/>
        <v>14.982171428571455</v>
      </c>
    </row>
    <row r="5914" spans="1:14" x14ac:dyDescent="0.35">
      <c r="A5914" t="s">
        <v>59</v>
      </c>
      <c r="B5914" t="s">
        <v>229</v>
      </c>
      <c r="C5914" s="1">
        <v>44141</v>
      </c>
      <c r="D5914" t="s">
        <v>122</v>
      </c>
      <c r="E5914" s="3">
        <v>1.9</v>
      </c>
      <c r="F5914" s="4">
        <v>0</v>
      </c>
      <c r="G5914" s="2">
        <v>19290.47</v>
      </c>
      <c r="H5914" s="2">
        <v>18595</v>
      </c>
      <c r="I5914" s="2">
        <v>19160</v>
      </c>
      <c r="J5914" s="2">
        <v>19510</v>
      </c>
      <c r="K5914" s="2">
        <v>19960</v>
      </c>
      <c r="L5914" t="str">
        <f t="shared" si="184"/>
        <v/>
      </c>
      <c r="M5914" t="str">
        <f>IFERROR(VLOOKUP(A5914,'Статус менеджера'!$A$2:$B$48,2,TRUE),"")</f>
        <v/>
      </c>
      <c r="N5914" s="2">
        <f t="shared" si="185"/>
        <v>14.982171428571455</v>
      </c>
    </row>
    <row r="5915" spans="1:14" x14ac:dyDescent="0.35">
      <c r="A5915" t="s">
        <v>59</v>
      </c>
      <c r="B5915" t="s">
        <v>229</v>
      </c>
      <c r="C5915" s="1">
        <v>44141</v>
      </c>
      <c r="D5915" t="s">
        <v>122</v>
      </c>
      <c r="E5915" s="3">
        <v>1.9</v>
      </c>
      <c r="F5915" s="4">
        <v>0</v>
      </c>
      <c r="G5915" s="2">
        <v>19290.47</v>
      </c>
      <c r="H5915" s="2">
        <v>18595</v>
      </c>
      <c r="I5915" s="2">
        <v>19160</v>
      </c>
      <c r="J5915" s="2">
        <v>19510</v>
      </c>
      <c r="K5915" s="2">
        <v>19960</v>
      </c>
      <c r="L5915" t="str">
        <f t="shared" si="184"/>
        <v/>
      </c>
      <c r="M5915" t="str">
        <f>IFERROR(VLOOKUP(A5915,'Статус менеджера'!$A$2:$B$48,2,TRUE),"")</f>
        <v/>
      </c>
      <c r="N5915" s="2">
        <f t="shared" si="185"/>
        <v>14.982171428571455</v>
      </c>
    </row>
    <row r="5916" spans="1:14" x14ac:dyDescent="0.35">
      <c r="A5916" t="s">
        <v>59</v>
      </c>
      <c r="B5916" t="s">
        <v>229</v>
      </c>
      <c r="C5916" s="1">
        <v>44141</v>
      </c>
      <c r="D5916" t="s">
        <v>122</v>
      </c>
      <c r="E5916" s="3">
        <v>1.9</v>
      </c>
      <c r="F5916" s="4">
        <v>0</v>
      </c>
      <c r="G5916" s="2">
        <v>19290.47</v>
      </c>
      <c r="H5916" s="2">
        <v>18595</v>
      </c>
      <c r="I5916" s="2">
        <v>19160</v>
      </c>
      <c r="J5916" s="2">
        <v>19510</v>
      </c>
      <c r="K5916" s="2">
        <v>19960</v>
      </c>
      <c r="L5916" t="str">
        <f t="shared" si="184"/>
        <v/>
      </c>
      <c r="M5916" t="str">
        <f>IFERROR(VLOOKUP(A5916,'Статус менеджера'!$A$2:$B$48,2,TRUE),"")</f>
        <v/>
      </c>
      <c r="N5916" s="2">
        <f t="shared" si="185"/>
        <v>14.982171428571455</v>
      </c>
    </row>
    <row r="5917" spans="1:14" x14ac:dyDescent="0.35">
      <c r="A5917" t="s">
        <v>67</v>
      </c>
      <c r="B5917" t="s">
        <v>224</v>
      </c>
      <c r="C5917" s="1">
        <v>44144</v>
      </c>
      <c r="D5917" t="s">
        <v>117</v>
      </c>
      <c r="E5917" s="3">
        <v>2.11</v>
      </c>
      <c r="F5917" s="4">
        <v>0</v>
      </c>
      <c r="G5917" s="2">
        <v>23274.959999999999</v>
      </c>
      <c r="H5917" s="2">
        <v>21370</v>
      </c>
      <c r="I5917" s="2">
        <v>22220</v>
      </c>
      <c r="J5917" s="2">
        <v>22770</v>
      </c>
      <c r="K5917" s="2">
        <v>23270</v>
      </c>
      <c r="L5917" t="str">
        <f t="shared" si="184"/>
        <v/>
      </c>
      <c r="M5917" t="str">
        <f>IFERROR(VLOOKUP(A5917,'Статус менеджера'!$A$2:$B$48,2,TRUE),"")</f>
        <v>Продавець малим клієнтам</v>
      </c>
      <c r="N5917" s="2">
        <f t="shared" si="185"/>
        <v>30</v>
      </c>
    </row>
    <row r="5918" spans="1:14" x14ac:dyDescent="0.35">
      <c r="A5918" t="s">
        <v>67</v>
      </c>
      <c r="B5918" t="s">
        <v>224</v>
      </c>
      <c r="C5918" s="1">
        <v>44144</v>
      </c>
      <c r="D5918" t="s">
        <v>117</v>
      </c>
      <c r="E5918" s="3">
        <v>1.81</v>
      </c>
      <c r="F5918" s="4">
        <v>0</v>
      </c>
      <c r="G5918" s="2">
        <v>23274.959999999999</v>
      </c>
      <c r="H5918" s="2">
        <v>21370</v>
      </c>
      <c r="I5918" s="2">
        <v>22220</v>
      </c>
      <c r="J5918" s="2">
        <v>22770</v>
      </c>
      <c r="K5918" s="2">
        <v>23270</v>
      </c>
      <c r="L5918" t="str">
        <f t="shared" si="184"/>
        <v/>
      </c>
      <c r="M5918" t="str">
        <f>IFERROR(VLOOKUP(A5918,'Статус менеджера'!$A$2:$B$48,2,TRUE),"")</f>
        <v>Продавець малим клієнтам</v>
      </c>
      <c r="N5918" s="2">
        <f t="shared" si="185"/>
        <v>30</v>
      </c>
    </row>
    <row r="5919" spans="1:14" x14ac:dyDescent="0.35">
      <c r="A5919" t="s">
        <v>67</v>
      </c>
      <c r="B5919" t="s">
        <v>224</v>
      </c>
      <c r="C5919" s="1">
        <v>44144</v>
      </c>
      <c r="D5919" t="s">
        <v>117</v>
      </c>
      <c r="E5919" s="3">
        <v>2.8</v>
      </c>
      <c r="F5919" s="4">
        <v>0</v>
      </c>
      <c r="G5919" s="2">
        <v>23274.959999999999</v>
      </c>
      <c r="H5919" s="2">
        <v>21370</v>
      </c>
      <c r="I5919" s="2">
        <v>22220</v>
      </c>
      <c r="J5919" s="2">
        <v>22770</v>
      </c>
      <c r="K5919" s="2">
        <v>23270</v>
      </c>
      <c r="L5919" t="str">
        <f t="shared" si="184"/>
        <v/>
      </c>
      <c r="M5919" t="str">
        <f>IFERROR(VLOOKUP(A5919,'Статус менеджера'!$A$2:$B$48,2,TRUE),"")</f>
        <v>Продавець малим клієнтам</v>
      </c>
      <c r="N5919" s="2">
        <f t="shared" si="185"/>
        <v>30</v>
      </c>
    </row>
    <row r="5920" spans="1:14" x14ac:dyDescent="0.35">
      <c r="A5920" t="s">
        <v>67</v>
      </c>
      <c r="B5920" t="s">
        <v>224</v>
      </c>
      <c r="C5920" s="1">
        <v>44144</v>
      </c>
      <c r="D5920" t="s">
        <v>117</v>
      </c>
      <c r="E5920" s="3">
        <v>2.105</v>
      </c>
      <c r="F5920" s="4">
        <v>0</v>
      </c>
      <c r="G5920" s="2">
        <v>23274.959999999999</v>
      </c>
      <c r="H5920" s="2">
        <v>21370</v>
      </c>
      <c r="I5920" s="2">
        <v>22220</v>
      </c>
      <c r="J5920" s="2">
        <v>22770</v>
      </c>
      <c r="K5920" s="2">
        <v>23270</v>
      </c>
      <c r="L5920" t="str">
        <f t="shared" si="184"/>
        <v/>
      </c>
      <c r="M5920" t="str">
        <f>IFERROR(VLOOKUP(A5920,'Статус менеджера'!$A$2:$B$48,2,TRUE),"")</f>
        <v>Продавець малим клієнтам</v>
      </c>
      <c r="N5920" s="2">
        <f t="shared" si="185"/>
        <v>30</v>
      </c>
    </row>
    <row r="5921" spans="1:14" x14ac:dyDescent="0.35">
      <c r="A5921" t="s">
        <v>67</v>
      </c>
      <c r="B5921" t="s">
        <v>224</v>
      </c>
      <c r="C5921" s="1">
        <v>44144</v>
      </c>
      <c r="D5921" t="s">
        <v>117</v>
      </c>
      <c r="E5921" s="3">
        <v>2.8149999999999999</v>
      </c>
      <c r="F5921" s="4">
        <v>0</v>
      </c>
      <c r="G5921" s="2">
        <v>23274.959999999999</v>
      </c>
      <c r="H5921" s="2">
        <v>21370</v>
      </c>
      <c r="I5921" s="2">
        <v>22220</v>
      </c>
      <c r="J5921" s="2">
        <v>22770</v>
      </c>
      <c r="K5921" s="2">
        <v>23270</v>
      </c>
      <c r="L5921" t="str">
        <f t="shared" si="184"/>
        <v/>
      </c>
      <c r="M5921" t="str">
        <f>IFERROR(VLOOKUP(A5921,'Статус менеджера'!$A$2:$B$48,2,TRUE),"")</f>
        <v>Продавець малим клієнтам</v>
      </c>
      <c r="N5921" s="2">
        <f t="shared" si="185"/>
        <v>30</v>
      </c>
    </row>
    <row r="5922" spans="1:14" x14ac:dyDescent="0.35">
      <c r="A5922" t="s">
        <v>67</v>
      </c>
      <c r="B5922" t="s">
        <v>224</v>
      </c>
      <c r="C5922" s="1">
        <v>44144</v>
      </c>
      <c r="D5922" t="s">
        <v>117</v>
      </c>
      <c r="E5922" s="3">
        <v>2.75</v>
      </c>
      <c r="F5922" s="4">
        <v>0</v>
      </c>
      <c r="G5922" s="2">
        <v>23274.959999999999</v>
      </c>
      <c r="H5922" s="2">
        <v>21370</v>
      </c>
      <c r="I5922" s="2">
        <v>22220</v>
      </c>
      <c r="J5922" s="2">
        <v>22770</v>
      </c>
      <c r="K5922" s="2">
        <v>23270</v>
      </c>
      <c r="L5922" t="str">
        <f t="shared" si="184"/>
        <v/>
      </c>
      <c r="M5922" t="str">
        <f>IFERROR(VLOOKUP(A5922,'Статус менеджера'!$A$2:$B$48,2,TRUE),"")</f>
        <v>Продавець малим клієнтам</v>
      </c>
      <c r="N5922" s="2">
        <f t="shared" si="185"/>
        <v>30</v>
      </c>
    </row>
    <row r="5923" spans="1:14" x14ac:dyDescent="0.35">
      <c r="A5923" t="s">
        <v>67</v>
      </c>
      <c r="B5923" t="s">
        <v>224</v>
      </c>
      <c r="C5923" s="1">
        <v>44144</v>
      </c>
      <c r="D5923" t="s">
        <v>117</v>
      </c>
      <c r="E5923" s="3">
        <v>2.105</v>
      </c>
      <c r="F5923" s="4">
        <v>0</v>
      </c>
      <c r="G5923" s="2">
        <v>23274.959999999999</v>
      </c>
      <c r="H5923" s="2">
        <v>21370</v>
      </c>
      <c r="I5923" s="2">
        <v>22220</v>
      </c>
      <c r="J5923" s="2">
        <v>22770</v>
      </c>
      <c r="K5923" s="2">
        <v>23270</v>
      </c>
      <c r="L5923" t="str">
        <f t="shared" si="184"/>
        <v/>
      </c>
      <c r="M5923" t="str">
        <f>IFERROR(VLOOKUP(A5923,'Статус менеджера'!$A$2:$B$48,2,TRUE),"")</f>
        <v>Продавець малим клієнтам</v>
      </c>
      <c r="N5923" s="2">
        <f t="shared" si="185"/>
        <v>30</v>
      </c>
    </row>
    <row r="5924" spans="1:14" x14ac:dyDescent="0.35">
      <c r="A5924" t="s">
        <v>67</v>
      </c>
      <c r="B5924" t="s">
        <v>224</v>
      </c>
      <c r="C5924" s="1">
        <v>44144</v>
      </c>
      <c r="D5924" t="s">
        <v>117</v>
      </c>
      <c r="E5924" s="3">
        <v>2.105</v>
      </c>
      <c r="F5924" s="4">
        <v>0</v>
      </c>
      <c r="G5924" s="2">
        <v>23274.959999999999</v>
      </c>
      <c r="H5924" s="2">
        <v>21370</v>
      </c>
      <c r="I5924" s="2">
        <v>22220</v>
      </c>
      <c r="J5924" s="2">
        <v>22770</v>
      </c>
      <c r="K5924" s="2">
        <v>23270</v>
      </c>
      <c r="L5924" t="str">
        <f t="shared" si="184"/>
        <v/>
      </c>
      <c r="M5924" t="str">
        <f>IFERROR(VLOOKUP(A5924,'Статус менеджера'!$A$2:$B$48,2,TRUE),"")</f>
        <v>Продавець малим клієнтам</v>
      </c>
      <c r="N5924" s="2">
        <f t="shared" si="185"/>
        <v>30</v>
      </c>
    </row>
    <row r="5925" spans="1:14" x14ac:dyDescent="0.35">
      <c r="A5925" t="s">
        <v>71</v>
      </c>
      <c r="B5925" t="s">
        <v>232</v>
      </c>
      <c r="C5925" s="1">
        <v>44138</v>
      </c>
      <c r="D5925" t="s">
        <v>119</v>
      </c>
      <c r="E5925" s="3">
        <v>3.3940000000000001</v>
      </c>
      <c r="F5925" s="4">
        <v>0</v>
      </c>
      <c r="G5925" s="2">
        <v>20520</v>
      </c>
      <c r="H5925" s="2">
        <v>19655</v>
      </c>
      <c r="I5925" s="2">
        <v>20520</v>
      </c>
      <c r="J5925" s="2">
        <v>21020</v>
      </c>
      <c r="K5925" s="2">
        <v>21520</v>
      </c>
      <c r="L5925" t="str">
        <f t="shared" si="184"/>
        <v/>
      </c>
      <c r="M5925" t="str">
        <f>IFERROR(VLOOKUP(A5925,'Статус менеджера'!$A$2:$B$48,2,TRUE),"")</f>
        <v/>
      </c>
      <c r="N5925" s="2">
        <f t="shared" si="185"/>
        <v>12</v>
      </c>
    </row>
    <row r="5926" spans="1:14" x14ac:dyDescent="0.35">
      <c r="A5926" t="s">
        <v>71</v>
      </c>
      <c r="B5926" t="s">
        <v>232</v>
      </c>
      <c r="C5926" s="1">
        <v>44138</v>
      </c>
      <c r="D5926" t="s">
        <v>119</v>
      </c>
      <c r="E5926" s="3">
        <v>3.36</v>
      </c>
      <c r="F5926" s="4">
        <v>0</v>
      </c>
      <c r="G5926" s="2">
        <v>20520</v>
      </c>
      <c r="H5926" s="2">
        <v>19655</v>
      </c>
      <c r="I5926" s="2">
        <v>20520</v>
      </c>
      <c r="J5926" s="2">
        <v>21020</v>
      </c>
      <c r="K5926" s="2">
        <v>21520</v>
      </c>
      <c r="L5926" t="str">
        <f t="shared" si="184"/>
        <v/>
      </c>
      <c r="M5926" t="str">
        <f>IFERROR(VLOOKUP(A5926,'Статус менеджера'!$A$2:$B$48,2,TRUE),"")</f>
        <v/>
      </c>
      <c r="N5926" s="2">
        <f t="shared" si="185"/>
        <v>12</v>
      </c>
    </row>
    <row r="5927" spans="1:14" x14ac:dyDescent="0.35">
      <c r="A5927" t="s">
        <v>71</v>
      </c>
      <c r="B5927" t="s">
        <v>232</v>
      </c>
      <c r="C5927" s="1">
        <v>44138</v>
      </c>
      <c r="D5927" t="s">
        <v>119</v>
      </c>
      <c r="E5927" s="3">
        <v>3.3650000000000002</v>
      </c>
      <c r="F5927" s="4">
        <v>0</v>
      </c>
      <c r="G5927" s="2">
        <v>20520</v>
      </c>
      <c r="H5927" s="2">
        <v>19655</v>
      </c>
      <c r="I5927" s="2">
        <v>20520</v>
      </c>
      <c r="J5927" s="2">
        <v>21020</v>
      </c>
      <c r="K5927" s="2">
        <v>21520</v>
      </c>
      <c r="L5927" t="str">
        <f t="shared" si="184"/>
        <v/>
      </c>
      <c r="M5927" t="str">
        <f>IFERROR(VLOOKUP(A5927,'Статус менеджера'!$A$2:$B$48,2,TRUE),"")</f>
        <v/>
      </c>
      <c r="N5927" s="2">
        <f t="shared" si="185"/>
        <v>12</v>
      </c>
    </row>
    <row r="5928" spans="1:14" x14ac:dyDescent="0.35">
      <c r="A5928" t="s">
        <v>70</v>
      </c>
      <c r="B5928" t="s">
        <v>232</v>
      </c>
      <c r="C5928" s="1">
        <v>44138</v>
      </c>
      <c r="D5928" t="s">
        <v>122</v>
      </c>
      <c r="E5928" s="3">
        <v>5.0000000000000001E-3</v>
      </c>
      <c r="F5928" s="4">
        <v>0</v>
      </c>
      <c r="G5928" s="2">
        <v>18560</v>
      </c>
      <c r="H5928" s="2">
        <v>17855</v>
      </c>
      <c r="I5928" s="2">
        <v>18560</v>
      </c>
      <c r="J5928" s="2">
        <v>18750</v>
      </c>
      <c r="K5928" s="2">
        <v>19200</v>
      </c>
      <c r="L5928" t="str">
        <f t="shared" si="184"/>
        <v/>
      </c>
      <c r="M5928" t="str">
        <f>IFERROR(VLOOKUP(A5928,'Статус менеджера'!$A$2:$B$48,2,TRUE),"")</f>
        <v/>
      </c>
      <c r="N5928" s="2">
        <f t="shared" si="185"/>
        <v>12</v>
      </c>
    </row>
    <row r="5929" spans="1:14" x14ac:dyDescent="0.35">
      <c r="A5929" t="s">
        <v>70</v>
      </c>
      <c r="B5929" t="s">
        <v>232</v>
      </c>
      <c r="C5929" s="1">
        <v>44138</v>
      </c>
      <c r="D5929" t="s">
        <v>122</v>
      </c>
      <c r="E5929" s="3">
        <v>7.4550000000000001</v>
      </c>
      <c r="F5929" s="4">
        <v>0</v>
      </c>
      <c r="G5929" s="2">
        <v>18560</v>
      </c>
      <c r="H5929" s="2">
        <v>17855</v>
      </c>
      <c r="I5929" s="2">
        <v>18560</v>
      </c>
      <c r="J5929" s="2">
        <v>18750</v>
      </c>
      <c r="K5929" s="2">
        <v>19200</v>
      </c>
      <c r="L5929" t="str">
        <f t="shared" si="184"/>
        <v/>
      </c>
      <c r="M5929" t="str">
        <f>IFERROR(VLOOKUP(A5929,'Статус менеджера'!$A$2:$B$48,2,TRUE),"")</f>
        <v/>
      </c>
      <c r="N5929" s="2">
        <f t="shared" si="185"/>
        <v>12</v>
      </c>
    </row>
    <row r="5930" spans="1:14" x14ac:dyDescent="0.35">
      <c r="A5930" t="s">
        <v>70</v>
      </c>
      <c r="B5930" t="s">
        <v>232</v>
      </c>
      <c r="C5930" s="1">
        <v>44138</v>
      </c>
      <c r="D5930" t="s">
        <v>122</v>
      </c>
      <c r="E5930" s="3">
        <v>0.40500000000000003</v>
      </c>
      <c r="F5930" s="4">
        <v>0</v>
      </c>
      <c r="G5930" s="2">
        <v>18560</v>
      </c>
      <c r="H5930" s="2">
        <v>17855</v>
      </c>
      <c r="I5930" s="2">
        <v>18560</v>
      </c>
      <c r="J5930" s="2">
        <v>18750</v>
      </c>
      <c r="K5930" s="2">
        <v>19200</v>
      </c>
      <c r="L5930" t="str">
        <f t="shared" si="184"/>
        <v/>
      </c>
      <c r="M5930" t="str">
        <f>IFERROR(VLOOKUP(A5930,'Статус менеджера'!$A$2:$B$48,2,TRUE),"")</f>
        <v/>
      </c>
      <c r="N5930" s="2">
        <f t="shared" si="185"/>
        <v>12</v>
      </c>
    </row>
    <row r="5931" spans="1:14" x14ac:dyDescent="0.35">
      <c r="A5931" t="s">
        <v>70</v>
      </c>
      <c r="B5931" t="s">
        <v>232</v>
      </c>
      <c r="C5931" s="1">
        <v>44138</v>
      </c>
      <c r="D5931" t="s">
        <v>122</v>
      </c>
      <c r="E5931" s="3">
        <v>8.6050000000000004</v>
      </c>
      <c r="F5931" s="4">
        <v>0</v>
      </c>
      <c r="G5931" s="2">
        <v>18560</v>
      </c>
      <c r="H5931" s="2">
        <v>17855</v>
      </c>
      <c r="I5931" s="2">
        <v>18560</v>
      </c>
      <c r="J5931" s="2">
        <v>18750</v>
      </c>
      <c r="K5931" s="2">
        <v>19200</v>
      </c>
      <c r="L5931" t="str">
        <f t="shared" si="184"/>
        <v/>
      </c>
      <c r="M5931" t="str">
        <f>IFERROR(VLOOKUP(A5931,'Статус менеджера'!$A$2:$B$48,2,TRUE),"")</f>
        <v/>
      </c>
      <c r="N5931" s="2">
        <f t="shared" si="185"/>
        <v>12</v>
      </c>
    </row>
    <row r="5932" spans="1:14" x14ac:dyDescent="0.35">
      <c r="A5932" t="s">
        <v>70</v>
      </c>
      <c r="B5932" t="s">
        <v>232</v>
      </c>
      <c r="C5932" s="1">
        <v>44138</v>
      </c>
      <c r="D5932" t="s">
        <v>122</v>
      </c>
      <c r="E5932" s="3">
        <v>4.9400000000000004</v>
      </c>
      <c r="F5932" s="4">
        <v>0</v>
      </c>
      <c r="G5932" s="2">
        <v>18560</v>
      </c>
      <c r="H5932" s="2">
        <v>17855</v>
      </c>
      <c r="I5932" s="2">
        <v>18560</v>
      </c>
      <c r="J5932" s="2">
        <v>18750</v>
      </c>
      <c r="K5932" s="2">
        <v>19200</v>
      </c>
      <c r="L5932" t="str">
        <f t="shared" si="184"/>
        <v/>
      </c>
      <c r="M5932" t="str">
        <f>IFERROR(VLOOKUP(A5932,'Статус менеджера'!$A$2:$B$48,2,TRUE),"")</f>
        <v/>
      </c>
      <c r="N5932" s="2">
        <f t="shared" si="185"/>
        <v>12</v>
      </c>
    </row>
    <row r="5933" spans="1:14" x14ac:dyDescent="0.35">
      <c r="A5933" t="s">
        <v>70</v>
      </c>
      <c r="B5933" t="s">
        <v>232</v>
      </c>
      <c r="C5933" s="1">
        <v>44138</v>
      </c>
      <c r="D5933" t="s">
        <v>122</v>
      </c>
      <c r="E5933" s="3">
        <v>0.02</v>
      </c>
      <c r="F5933" s="4">
        <v>0</v>
      </c>
      <c r="G5933" s="2">
        <v>18560</v>
      </c>
      <c r="H5933" s="2">
        <v>17855</v>
      </c>
      <c r="I5933" s="2">
        <v>18560</v>
      </c>
      <c r="J5933" s="2">
        <v>18750</v>
      </c>
      <c r="K5933" s="2">
        <v>19200</v>
      </c>
      <c r="L5933" t="str">
        <f t="shared" si="184"/>
        <v/>
      </c>
      <c r="M5933" t="str">
        <f>IFERROR(VLOOKUP(A5933,'Статус менеджера'!$A$2:$B$48,2,TRUE),"")</f>
        <v/>
      </c>
      <c r="N5933" s="2">
        <f t="shared" si="185"/>
        <v>12</v>
      </c>
    </row>
    <row r="5934" spans="1:14" x14ac:dyDescent="0.35">
      <c r="A5934" t="s">
        <v>85</v>
      </c>
      <c r="B5934" t="s">
        <v>114</v>
      </c>
      <c r="C5934" s="1">
        <v>44137</v>
      </c>
      <c r="D5934" t="s">
        <v>138</v>
      </c>
      <c r="E5934" s="3">
        <v>2.6749999999999998</v>
      </c>
      <c r="F5934" s="4">
        <v>0</v>
      </c>
      <c r="G5934" s="2">
        <v>20740</v>
      </c>
      <c r="H5934" s="2">
        <v>19755</v>
      </c>
      <c r="I5934" s="2">
        <v>20540</v>
      </c>
      <c r="J5934" s="2">
        <v>20790</v>
      </c>
      <c r="K5934" s="2">
        <v>21290</v>
      </c>
      <c r="L5934" t="str">
        <f t="shared" si="184"/>
        <v/>
      </c>
      <c r="M5934" t="str">
        <f>IFERROR(VLOOKUP(A5934,'Статус менеджера'!$A$2:$B$48,2,TRUE),"")</f>
        <v>Продавець малим клієнтам</v>
      </c>
      <c r="N5934" s="2">
        <f t="shared" si="185"/>
        <v>18.399999999999999</v>
      </c>
    </row>
    <row r="5935" spans="1:14" x14ac:dyDescent="0.35">
      <c r="A5935" t="s">
        <v>85</v>
      </c>
      <c r="B5935" t="s">
        <v>114</v>
      </c>
      <c r="C5935" s="1">
        <v>44137</v>
      </c>
      <c r="D5935" t="s">
        <v>125</v>
      </c>
      <c r="E5935" s="3">
        <v>0.33</v>
      </c>
      <c r="F5935" s="4">
        <v>0</v>
      </c>
      <c r="G5935" s="2">
        <v>20315</v>
      </c>
      <c r="H5935" s="2">
        <v>19360</v>
      </c>
      <c r="I5935" s="2">
        <v>20115</v>
      </c>
      <c r="J5935" s="2">
        <v>20395</v>
      </c>
      <c r="K5935" s="2">
        <v>20895</v>
      </c>
      <c r="L5935" t="str">
        <f t="shared" si="184"/>
        <v/>
      </c>
      <c r="M5935" t="str">
        <f>IFERROR(VLOOKUP(A5935,'Статус менеджера'!$A$2:$B$48,2,TRUE),"")</f>
        <v>Продавець малим клієнтам</v>
      </c>
      <c r="N5935" s="2">
        <f t="shared" si="185"/>
        <v>17.714285714285715</v>
      </c>
    </row>
    <row r="5936" spans="1:14" x14ac:dyDescent="0.35">
      <c r="A5936" t="s">
        <v>3</v>
      </c>
      <c r="B5936" t="s">
        <v>224</v>
      </c>
      <c r="C5936" s="1">
        <v>44137</v>
      </c>
      <c r="D5936" t="s">
        <v>126</v>
      </c>
      <c r="E5936" s="3">
        <v>0.62</v>
      </c>
      <c r="F5936" s="4">
        <v>0</v>
      </c>
      <c r="G5936" s="2">
        <v>26450</v>
      </c>
      <c r="H5936" s="2">
        <v>24995</v>
      </c>
      <c r="I5936" s="2">
        <v>25805</v>
      </c>
      <c r="J5936" s="2">
        <v>26000</v>
      </c>
      <c r="K5936" s="2">
        <v>26450</v>
      </c>
      <c r="L5936" t="str">
        <f t="shared" si="184"/>
        <v/>
      </c>
      <c r="M5936" t="str">
        <f>IFERROR(VLOOKUP(A5936,'Статус менеджера'!$A$2:$B$48,2,TRUE),"")</f>
        <v/>
      </c>
      <c r="N5936" s="2">
        <f t="shared" si="185"/>
        <v>30</v>
      </c>
    </row>
    <row r="5937" spans="1:14" x14ac:dyDescent="0.35">
      <c r="A5937" t="s">
        <v>3</v>
      </c>
      <c r="B5937" t="s">
        <v>224</v>
      </c>
      <c r="C5937" s="1">
        <v>44137</v>
      </c>
      <c r="D5937" t="s">
        <v>126</v>
      </c>
      <c r="E5937" s="3">
        <v>0.79</v>
      </c>
      <c r="F5937" s="4">
        <v>0</v>
      </c>
      <c r="G5937" s="2">
        <v>26450</v>
      </c>
      <c r="H5937" s="2">
        <v>24995</v>
      </c>
      <c r="I5937" s="2">
        <v>25805</v>
      </c>
      <c r="J5937" s="2">
        <v>26000</v>
      </c>
      <c r="K5937" s="2">
        <v>26450</v>
      </c>
      <c r="L5937" t="str">
        <f t="shared" si="184"/>
        <v/>
      </c>
      <c r="M5937" t="str">
        <f>IFERROR(VLOOKUP(A5937,'Статус менеджера'!$A$2:$B$48,2,TRUE),"")</f>
        <v/>
      </c>
      <c r="N5937" s="2">
        <f t="shared" si="185"/>
        <v>30</v>
      </c>
    </row>
    <row r="5938" spans="1:14" x14ac:dyDescent="0.35">
      <c r="A5938" t="s">
        <v>3</v>
      </c>
      <c r="B5938" t="s">
        <v>224</v>
      </c>
      <c r="C5938" s="1">
        <v>44137</v>
      </c>
      <c r="D5938" t="s">
        <v>126</v>
      </c>
      <c r="E5938" s="3">
        <v>1.1850000000000001</v>
      </c>
      <c r="F5938" s="4">
        <v>0</v>
      </c>
      <c r="G5938" s="2">
        <v>25775</v>
      </c>
      <c r="H5938" s="2">
        <v>24320</v>
      </c>
      <c r="I5938" s="2">
        <v>25130</v>
      </c>
      <c r="J5938" s="2">
        <v>25325</v>
      </c>
      <c r="K5938" s="2">
        <v>25775</v>
      </c>
      <c r="L5938" t="str">
        <f t="shared" si="184"/>
        <v/>
      </c>
      <c r="M5938" t="str">
        <f>IFERROR(VLOOKUP(A5938,'Статус менеджера'!$A$2:$B$48,2,TRUE),"")</f>
        <v/>
      </c>
      <c r="N5938" s="2">
        <f t="shared" si="185"/>
        <v>30</v>
      </c>
    </row>
    <row r="5939" spans="1:14" x14ac:dyDescent="0.35">
      <c r="A5939" t="s">
        <v>3</v>
      </c>
      <c r="B5939" t="s">
        <v>224</v>
      </c>
      <c r="C5939" s="1">
        <v>44137</v>
      </c>
      <c r="D5939" t="s">
        <v>126</v>
      </c>
      <c r="E5939" s="3">
        <v>0.27500000000000002</v>
      </c>
      <c r="F5939" s="4">
        <v>0</v>
      </c>
      <c r="G5939" s="2">
        <v>25775</v>
      </c>
      <c r="H5939" s="2">
        <v>24320</v>
      </c>
      <c r="I5939" s="2">
        <v>25130</v>
      </c>
      <c r="J5939" s="2">
        <v>25325</v>
      </c>
      <c r="K5939" s="2">
        <v>25775</v>
      </c>
      <c r="L5939" t="str">
        <f t="shared" si="184"/>
        <v/>
      </c>
      <c r="M5939" t="str">
        <f>IFERROR(VLOOKUP(A5939,'Статус менеджера'!$A$2:$B$48,2,TRUE),"")</f>
        <v/>
      </c>
      <c r="N5939" s="2">
        <f t="shared" si="185"/>
        <v>30</v>
      </c>
    </row>
    <row r="5940" spans="1:14" x14ac:dyDescent="0.35">
      <c r="A5940" t="s">
        <v>3</v>
      </c>
      <c r="B5940" t="s">
        <v>224</v>
      </c>
      <c r="C5940" s="1">
        <v>44137</v>
      </c>
      <c r="D5940" t="s">
        <v>126</v>
      </c>
      <c r="E5940" s="3">
        <v>0.13</v>
      </c>
      <c r="F5940" s="4">
        <v>0</v>
      </c>
      <c r="G5940" s="2">
        <v>25335</v>
      </c>
      <c r="H5940" s="2">
        <v>23880</v>
      </c>
      <c r="I5940" s="2">
        <v>24690</v>
      </c>
      <c r="J5940" s="2">
        <v>24885</v>
      </c>
      <c r="K5940" s="2">
        <v>25335</v>
      </c>
      <c r="L5940" t="str">
        <f t="shared" si="184"/>
        <v/>
      </c>
      <c r="M5940" t="str">
        <f>IFERROR(VLOOKUP(A5940,'Статус менеджера'!$A$2:$B$48,2,TRUE),"")</f>
        <v/>
      </c>
      <c r="N5940" s="2">
        <f t="shared" si="185"/>
        <v>30</v>
      </c>
    </row>
    <row r="5941" spans="1:14" x14ac:dyDescent="0.35">
      <c r="A5941" t="s">
        <v>3</v>
      </c>
      <c r="B5941" t="s">
        <v>224</v>
      </c>
      <c r="C5941" s="1">
        <v>44137</v>
      </c>
      <c r="D5941" t="s">
        <v>126</v>
      </c>
      <c r="E5941" s="3">
        <v>3.65</v>
      </c>
      <c r="F5941" s="4">
        <v>0</v>
      </c>
      <c r="G5941" s="2">
        <v>24760</v>
      </c>
      <c r="H5941" s="2">
        <v>23305</v>
      </c>
      <c r="I5941" s="2">
        <v>24115</v>
      </c>
      <c r="J5941" s="2">
        <v>24310</v>
      </c>
      <c r="K5941" s="2">
        <v>24760</v>
      </c>
      <c r="L5941" t="str">
        <f t="shared" si="184"/>
        <v/>
      </c>
      <c r="M5941" t="str">
        <f>IFERROR(VLOOKUP(A5941,'Статус менеджера'!$A$2:$B$48,2,TRUE),"")</f>
        <v/>
      </c>
      <c r="N5941" s="2">
        <f t="shared" si="185"/>
        <v>30</v>
      </c>
    </row>
    <row r="5942" spans="1:14" x14ac:dyDescent="0.35">
      <c r="A5942" t="s">
        <v>77</v>
      </c>
      <c r="B5942" t="s">
        <v>228</v>
      </c>
      <c r="C5942" s="1">
        <v>44138</v>
      </c>
      <c r="D5942" t="s">
        <v>116</v>
      </c>
      <c r="E5942" s="3">
        <v>6.3049999999999997</v>
      </c>
      <c r="F5942" s="4">
        <v>0</v>
      </c>
      <c r="G5942" s="2">
        <v>19120</v>
      </c>
      <c r="H5942" s="2">
        <v>18125</v>
      </c>
      <c r="I5942" s="2">
        <v>18470</v>
      </c>
      <c r="J5942" s="2">
        <v>19020</v>
      </c>
      <c r="K5942" s="2">
        <v>19470</v>
      </c>
      <c r="L5942" t="str">
        <f t="shared" si="184"/>
        <v/>
      </c>
      <c r="M5942" t="str">
        <f>IFERROR(VLOOKUP(A5942,'Статус менеджера'!$A$2:$B$48,2,TRUE),"")</f>
        <v>Продавець малим клієнтам</v>
      </c>
      <c r="N5942" s="2">
        <f t="shared" si="185"/>
        <v>22.222222222222221</v>
      </c>
    </row>
    <row r="5943" spans="1:14" x14ac:dyDescent="0.35">
      <c r="A5943" t="s">
        <v>77</v>
      </c>
      <c r="B5943" t="s">
        <v>228</v>
      </c>
      <c r="C5943" s="1">
        <v>44138</v>
      </c>
      <c r="D5943" t="s">
        <v>116</v>
      </c>
      <c r="E5943" s="3">
        <v>6.3650000000000002</v>
      </c>
      <c r="F5943" s="4">
        <v>0</v>
      </c>
      <c r="G5943" s="2">
        <v>19120</v>
      </c>
      <c r="H5943" s="2">
        <v>18125</v>
      </c>
      <c r="I5943" s="2">
        <v>18470</v>
      </c>
      <c r="J5943" s="2">
        <v>19020</v>
      </c>
      <c r="K5943" s="2">
        <v>19470</v>
      </c>
      <c r="L5943" t="str">
        <f t="shared" si="184"/>
        <v/>
      </c>
      <c r="M5943" t="str">
        <f>IFERROR(VLOOKUP(A5943,'Статус менеджера'!$A$2:$B$48,2,TRUE),"")</f>
        <v>Продавець малим клієнтам</v>
      </c>
      <c r="N5943" s="2">
        <f t="shared" si="185"/>
        <v>22.222222222222221</v>
      </c>
    </row>
    <row r="5944" spans="1:14" x14ac:dyDescent="0.35">
      <c r="A5944" t="s">
        <v>77</v>
      </c>
      <c r="B5944" t="s">
        <v>228</v>
      </c>
      <c r="C5944" s="1">
        <v>44138</v>
      </c>
      <c r="D5944" t="s">
        <v>116</v>
      </c>
      <c r="E5944" s="3">
        <v>6.5650000000000004</v>
      </c>
      <c r="F5944" s="4">
        <v>0</v>
      </c>
      <c r="G5944" s="2">
        <v>19120</v>
      </c>
      <c r="H5944" s="2">
        <v>18125</v>
      </c>
      <c r="I5944" s="2">
        <v>18470</v>
      </c>
      <c r="J5944" s="2">
        <v>19020</v>
      </c>
      <c r="K5944" s="2">
        <v>19470</v>
      </c>
      <c r="L5944" t="str">
        <f t="shared" si="184"/>
        <v/>
      </c>
      <c r="M5944" t="str">
        <f>IFERROR(VLOOKUP(A5944,'Статус менеджера'!$A$2:$B$48,2,TRUE),"")</f>
        <v>Продавець малим клієнтам</v>
      </c>
      <c r="N5944" s="2">
        <f t="shared" si="185"/>
        <v>22.222222222222221</v>
      </c>
    </row>
    <row r="5945" spans="1:14" x14ac:dyDescent="0.35">
      <c r="A5945" t="s">
        <v>77</v>
      </c>
      <c r="B5945" t="s">
        <v>228</v>
      </c>
      <c r="C5945" s="1">
        <v>44138</v>
      </c>
      <c r="D5945" t="s">
        <v>116</v>
      </c>
      <c r="E5945" s="3">
        <v>2.585</v>
      </c>
      <c r="F5945" s="4">
        <v>0</v>
      </c>
      <c r="G5945" s="2">
        <v>19120</v>
      </c>
      <c r="H5945" s="2">
        <v>18125</v>
      </c>
      <c r="I5945" s="2">
        <v>18470</v>
      </c>
      <c r="J5945" s="2">
        <v>19020</v>
      </c>
      <c r="K5945" s="2">
        <v>19470</v>
      </c>
      <c r="L5945" t="str">
        <f t="shared" si="184"/>
        <v/>
      </c>
      <c r="M5945" t="str">
        <f>IFERROR(VLOOKUP(A5945,'Статус менеджера'!$A$2:$B$48,2,TRUE),"")</f>
        <v>Продавець малим клієнтам</v>
      </c>
      <c r="N5945" s="2">
        <f t="shared" si="185"/>
        <v>22.222222222222221</v>
      </c>
    </row>
    <row r="5946" spans="1:14" x14ac:dyDescent="0.35">
      <c r="A5946" t="s">
        <v>34</v>
      </c>
      <c r="B5946" t="s">
        <v>225</v>
      </c>
      <c r="C5946" s="1">
        <v>44140</v>
      </c>
      <c r="D5946" t="s">
        <v>131</v>
      </c>
      <c r="E5946" s="3">
        <v>1.72</v>
      </c>
      <c r="F5946" s="4">
        <v>0</v>
      </c>
      <c r="G5946" s="2">
        <v>21400</v>
      </c>
      <c r="H5946" s="2">
        <v>20815</v>
      </c>
      <c r="I5946" s="2">
        <v>21400</v>
      </c>
      <c r="J5946" s="2">
        <v>21750</v>
      </c>
      <c r="K5946" s="2">
        <v>22200</v>
      </c>
      <c r="L5946">
        <f t="shared" si="184"/>
        <v>20.64</v>
      </c>
      <c r="M5946" t="str">
        <f>IFERROR(VLOOKUP(A5946,'Статус менеджера'!$A$2:$B$48,2,TRUE),"")</f>
        <v>Продавець малим клієнтам</v>
      </c>
      <c r="N5946" s="2">
        <f t="shared" si="185"/>
        <v>12</v>
      </c>
    </row>
    <row r="5947" spans="1:14" x14ac:dyDescent="0.35">
      <c r="A5947" t="s">
        <v>34</v>
      </c>
      <c r="B5947" t="s">
        <v>225</v>
      </c>
      <c r="C5947" s="1">
        <v>44140</v>
      </c>
      <c r="D5947" t="s">
        <v>131</v>
      </c>
      <c r="E5947" s="3">
        <v>1.71</v>
      </c>
      <c r="F5947" s="4">
        <v>0</v>
      </c>
      <c r="G5947" s="2">
        <v>21230</v>
      </c>
      <c r="H5947" s="2">
        <v>20645</v>
      </c>
      <c r="I5947" s="2">
        <v>21230</v>
      </c>
      <c r="J5947" s="2">
        <v>21580</v>
      </c>
      <c r="K5947" s="2">
        <v>22030</v>
      </c>
      <c r="L5947">
        <f t="shared" si="184"/>
        <v>20.52</v>
      </c>
      <c r="M5947" t="str">
        <f>IFERROR(VLOOKUP(A5947,'Статус менеджера'!$A$2:$B$48,2,TRUE),"")</f>
        <v>Продавець малим клієнтам</v>
      </c>
      <c r="N5947" s="2">
        <f t="shared" si="185"/>
        <v>12</v>
      </c>
    </row>
    <row r="5948" spans="1:14" x14ac:dyDescent="0.35">
      <c r="A5948" t="s">
        <v>34</v>
      </c>
      <c r="B5948" t="s">
        <v>225</v>
      </c>
      <c r="C5948" s="1">
        <v>44140</v>
      </c>
      <c r="D5948" t="s">
        <v>131</v>
      </c>
      <c r="E5948" s="3">
        <v>1.83</v>
      </c>
      <c r="F5948" s="4">
        <v>0</v>
      </c>
      <c r="G5948" s="2">
        <v>21230</v>
      </c>
      <c r="H5948" s="2">
        <v>20645</v>
      </c>
      <c r="I5948" s="2">
        <v>21230</v>
      </c>
      <c r="J5948" s="2">
        <v>21580</v>
      </c>
      <c r="K5948" s="2">
        <v>22030</v>
      </c>
      <c r="L5948">
        <f t="shared" si="184"/>
        <v>21.96</v>
      </c>
      <c r="M5948" t="str">
        <f>IFERROR(VLOOKUP(A5948,'Статус менеджера'!$A$2:$B$48,2,TRUE),"")</f>
        <v>Продавець малим клієнтам</v>
      </c>
      <c r="N5948" s="2">
        <f t="shared" si="185"/>
        <v>12</v>
      </c>
    </row>
    <row r="5949" spans="1:14" x14ac:dyDescent="0.35">
      <c r="A5949" t="s">
        <v>34</v>
      </c>
      <c r="B5949" t="s">
        <v>225</v>
      </c>
      <c r="C5949" s="1">
        <v>44140</v>
      </c>
      <c r="D5949" t="s">
        <v>131</v>
      </c>
      <c r="E5949" s="3">
        <v>1.2</v>
      </c>
      <c r="F5949" s="4">
        <v>0</v>
      </c>
      <c r="G5949" s="2">
        <v>21065</v>
      </c>
      <c r="H5949" s="2">
        <v>20480</v>
      </c>
      <c r="I5949" s="2">
        <v>21065</v>
      </c>
      <c r="J5949" s="2">
        <v>21415</v>
      </c>
      <c r="K5949" s="2">
        <v>21865</v>
      </c>
      <c r="L5949">
        <f t="shared" si="184"/>
        <v>14.399999999999999</v>
      </c>
      <c r="M5949" t="str">
        <f>IFERROR(VLOOKUP(A5949,'Статус менеджера'!$A$2:$B$48,2,TRUE),"")</f>
        <v>Продавець малим клієнтам</v>
      </c>
      <c r="N5949" s="2">
        <f t="shared" si="185"/>
        <v>12</v>
      </c>
    </row>
    <row r="5950" spans="1:14" x14ac:dyDescent="0.35">
      <c r="A5950" t="s">
        <v>56</v>
      </c>
      <c r="B5950" t="s">
        <v>230</v>
      </c>
      <c r="C5950" s="1">
        <v>44144</v>
      </c>
      <c r="D5950" t="s">
        <v>122</v>
      </c>
      <c r="E5950" s="3">
        <v>2.2730000000000001</v>
      </c>
      <c r="F5950" s="4">
        <v>0</v>
      </c>
      <c r="G5950" s="2">
        <v>18775</v>
      </c>
      <c r="H5950" s="2">
        <v>18230</v>
      </c>
      <c r="I5950" s="2">
        <v>18675</v>
      </c>
      <c r="J5950" s="2">
        <v>19125</v>
      </c>
      <c r="K5950" s="2">
        <v>19575</v>
      </c>
      <c r="L5950" t="str">
        <f t="shared" si="184"/>
        <v/>
      </c>
      <c r="M5950" t="str">
        <f>IFERROR(VLOOKUP(A5950,'Статус менеджера'!$A$2:$B$48,2,TRUE),"")</f>
        <v>Продавець малим клієнтам</v>
      </c>
      <c r="N5950" s="2">
        <f t="shared" si="185"/>
        <v>13.777777777777779</v>
      </c>
    </row>
    <row r="5951" spans="1:14" x14ac:dyDescent="0.35">
      <c r="A5951" t="s">
        <v>56</v>
      </c>
      <c r="B5951" t="s">
        <v>230</v>
      </c>
      <c r="C5951" s="1">
        <v>44144</v>
      </c>
      <c r="D5951" t="s">
        <v>122</v>
      </c>
      <c r="E5951" s="3">
        <v>2.2730000000000001</v>
      </c>
      <c r="F5951" s="4">
        <v>0</v>
      </c>
      <c r="G5951" s="2">
        <v>18775</v>
      </c>
      <c r="H5951" s="2">
        <v>18230</v>
      </c>
      <c r="I5951" s="2">
        <v>18675</v>
      </c>
      <c r="J5951" s="2">
        <v>19125</v>
      </c>
      <c r="K5951" s="2">
        <v>19575</v>
      </c>
      <c r="L5951" t="str">
        <f t="shared" si="184"/>
        <v/>
      </c>
      <c r="M5951" t="str">
        <f>IFERROR(VLOOKUP(A5951,'Статус менеджера'!$A$2:$B$48,2,TRUE),"")</f>
        <v>Продавець малим клієнтам</v>
      </c>
      <c r="N5951" s="2">
        <f t="shared" si="185"/>
        <v>13.777777777777779</v>
      </c>
    </row>
    <row r="5952" spans="1:14" x14ac:dyDescent="0.35">
      <c r="A5952" t="s">
        <v>56</v>
      </c>
      <c r="B5952" t="s">
        <v>230</v>
      </c>
      <c r="C5952" s="1">
        <v>44144</v>
      </c>
      <c r="D5952" t="s">
        <v>122</v>
      </c>
      <c r="E5952" s="3">
        <v>2.2730000000000001</v>
      </c>
      <c r="F5952" s="4">
        <v>0</v>
      </c>
      <c r="G5952" s="2">
        <v>18775</v>
      </c>
      <c r="H5952" s="2">
        <v>18230</v>
      </c>
      <c r="I5952" s="2">
        <v>18675</v>
      </c>
      <c r="J5952" s="2">
        <v>19125</v>
      </c>
      <c r="K5952" s="2">
        <v>19575</v>
      </c>
      <c r="L5952" t="str">
        <f t="shared" si="184"/>
        <v/>
      </c>
      <c r="M5952" t="str">
        <f>IFERROR(VLOOKUP(A5952,'Статус менеджера'!$A$2:$B$48,2,TRUE),"")</f>
        <v>Продавець малим клієнтам</v>
      </c>
      <c r="N5952" s="2">
        <f t="shared" si="185"/>
        <v>13.777777777777779</v>
      </c>
    </row>
    <row r="5953" spans="1:14" x14ac:dyDescent="0.35">
      <c r="A5953" t="s">
        <v>56</v>
      </c>
      <c r="B5953" t="s">
        <v>230</v>
      </c>
      <c r="C5953" s="1">
        <v>44144</v>
      </c>
      <c r="D5953" t="s">
        <v>122</v>
      </c>
      <c r="E5953" s="3">
        <v>2.2730000000000001</v>
      </c>
      <c r="F5953" s="4">
        <v>0</v>
      </c>
      <c r="G5953" s="2">
        <v>18775</v>
      </c>
      <c r="H5953" s="2">
        <v>18230</v>
      </c>
      <c r="I5953" s="2">
        <v>18675</v>
      </c>
      <c r="J5953" s="2">
        <v>19125</v>
      </c>
      <c r="K5953" s="2">
        <v>19575</v>
      </c>
      <c r="L5953" t="str">
        <f t="shared" si="184"/>
        <v/>
      </c>
      <c r="M5953" t="str">
        <f>IFERROR(VLOOKUP(A5953,'Статус менеджера'!$A$2:$B$48,2,TRUE),"")</f>
        <v>Продавець малим клієнтам</v>
      </c>
      <c r="N5953" s="2">
        <f t="shared" si="185"/>
        <v>13.777777777777779</v>
      </c>
    </row>
    <row r="5954" spans="1:14" x14ac:dyDescent="0.35">
      <c r="A5954" t="s">
        <v>56</v>
      </c>
      <c r="B5954" t="s">
        <v>230</v>
      </c>
      <c r="C5954" s="1">
        <v>44144</v>
      </c>
      <c r="D5954" t="s">
        <v>122</v>
      </c>
      <c r="E5954" s="3">
        <v>2.2730000000000001</v>
      </c>
      <c r="F5954" s="4">
        <v>0</v>
      </c>
      <c r="G5954" s="2">
        <v>18775</v>
      </c>
      <c r="H5954" s="2">
        <v>18230</v>
      </c>
      <c r="I5954" s="2">
        <v>18675</v>
      </c>
      <c r="J5954" s="2">
        <v>19125</v>
      </c>
      <c r="K5954" s="2">
        <v>19575</v>
      </c>
      <c r="L5954" t="str">
        <f t="shared" ref="L5954:L6017" si="186">IFERROR(IF(AND(M5954="Продавець малим клієнтам", OR(B5954="Східний регіон", B5954="Західний регіон", B5954="Північний регіон", B5954="Південний регіон", B5954="Центральний регіон", B5954="Будівництво", B5954="Дистрибуція роздріб")), E5954*N5954, ""),"")</f>
        <v/>
      </c>
      <c r="M5954" t="str">
        <f>IFERROR(VLOOKUP(A5954,'Статус менеджера'!$A$2:$B$48,2,TRUE),"")</f>
        <v>Продавець малим клієнтам</v>
      </c>
      <c r="N5954" s="2">
        <f t="shared" ref="N5954:N6017" si="187">IFERROR(IF(G5954 &lt;= H5954, 8,
    IF(G5954 &lt;= I5954, 8 + (G5954 - H5954) * (12 - 8) / (I5954 - H5954),
       IF(G5954 &lt;= J5954, 12 + (G5954 - I5954) * (20 - 12) / (J5954 - I5954),
          IF(G5954 &lt;= K5954, 20 + (G5954 - J5954) * (30 - 20) / (K5954 - J5954),
             30)))),"")</f>
        <v>13.777777777777779</v>
      </c>
    </row>
    <row r="5955" spans="1:14" x14ac:dyDescent="0.35">
      <c r="A5955" t="s">
        <v>56</v>
      </c>
      <c r="B5955" t="s">
        <v>230</v>
      </c>
      <c r="C5955" s="1">
        <v>44144</v>
      </c>
      <c r="D5955" t="s">
        <v>122</v>
      </c>
      <c r="E5955" s="3">
        <v>2.2730000000000001</v>
      </c>
      <c r="F5955" s="4">
        <v>0</v>
      </c>
      <c r="G5955" s="2">
        <v>18775</v>
      </c>
      <c r="H5955" s="2">
        <v>18230</v>
      </c>
      <c r="I5955" s="2">
        <v>18675</v>
      </c>
      <c r="J5955" s="2">
        <v>19125</v>
      </c>
      <c r="K5955" s="2">
        <v>19575</v>
      </c>
      <c r="L5955" t="str">
        <f t="shared" si="186"/>
        <v/>
      </c>
      <c r="M5955" t="str">
        <f>IFERROR(VLOOKUP(A5955,'Статус менеджера'!$A$2:$B$48,2,TRUE),"")</f>
        <v>Продавець малим клієнтам</v>
      </c>
      <c r="N5955" s="2">
        <f t="shared" si="187"/>
        <v>13.777777777777779</v>
      </c>
    </row>
    <row r="5956" spans="1:14" x14ac:dyDescent="0.35">
      <c r="A5956" t="s">
        <v>56</v>
      </c>
      <c r="B5956" t="s">
        <v>230</v>
      </c>
      <c r="C5956" s="1">
        <v>44144</v>
      </c>
      <c r="D5956" t="s">
        <v>122</v>
      </c>
      <c r="E5956" s="3">
        <v>2.2730000000000001</v>
      </c>
      <c r="F5956" s="4">
        <v>0</v>
      </c>
      <c r="G5956" s="2">
        <v>18775</v>
      </c>
      <c r="H5956" s="2">
        <v>18230</v>
      </c>
      <c r="I5956" s="2">
        <v>18675</v>
      </c>
      <c r="J5956" s="2">
        <v>19125</v>
      </c>
      <c r="K5956" s="2">
        <v>19575</v>
      </c>
      <c r="L5956" t="str">
        <f t="shared" si="186"/>
        <v/>
      </c>
      <c r="M5956" t="str">
        <f>IFERROR(VLOOKUP(A5956,'Статус менеджера'!$A$2:$B$48,2,TRUE),"")</f>
        <v>Продавець малим клієнтам</v>
      </c>
      <c r="N5956" s="2">
        <f t="shared" si="187"/>
        <v>13.777777777777779</v>
      </c>
    </row>
    <row r="5957" spans="1:14" x14ac:dyDescent="0.35">
      <c r="A5957" t="s">
        <v>56</v>
      </c>
      <c r="B5957" t="s">
        <v>230</v>
      </c>
      <c r="C5957" s="1">
        <v>44144</v>
      </c>
      <c r="D5957" t="s">
        <v>122</v>
      </c>
      <c r="E5957" s="3">
        <v>2.2730000000000001</v>
      </c>
      <c r="F5957" s="4">
        <v>0</v>
      </c>
      <c r="G5957" s="2">
        <v>18775</v>
      </c>
      <c r="H5957" s="2">
        <v>18230</v>
      </c>
      <c r="I5957" s="2">
        <v>18675</v>
      </c>
      <c r="J5957" s="2">
        <v>19125</v>
      </c>
      <c r="K5957" s="2">
        <v>19575</v>
      </c>
      <c r="L5957" t="str">
        <f t="shared" si="186"/>
        <v/>
      </c>
      <c r="M5957" t="str">
        <f>IFERROR(VLOOKUP(A5957,'Статус менеджера'!$A$2:$B$48,2,TRUE),"")</f>
        <v>Продавець малим клієнтам</v>
      </c>
      <c r="N5957" s="2">
        <f t="shared" si="187"/>
        <v>13.777777777777779</v>
      </c>
    </row>
    <row r="5958" spans="1:14" x14ac:dyDescent="0.35">
      <c r="A5958" t="s">
        <v>56</v>
      </c>
      <c r="B5958" t="s">
        <v>230</v>
      </c>
      <c r="C5958" s="1">
        <v>44144</v>
      </c>
      <c r="D5958" t="s">
        <v>122</v>
      </c>
      <c r="E5958" s="3">
        <v>2.2730000000000001</v>
      </c>
      <c r="F5958" s="4">
        <v>0</v>
      </c>
      <c r="G5958" s="2">
        <v>18775</v>
      </c>
      <c r="H5958" s="2">
        <v>18230</v>
      </c>
      <c r="I5958" s="2">
        <v>18675</v>
      </c>
      <c r="J5958" s="2">
        <v>19125</v>
      </c>
      <c r="K5958" s="2">
        <v>19575</v>
      </c>
      <c r="L5958" t="str">
        <f t="shared" si="186"/>
        <v/>
      </c>
      <c r="M5958" t="str">
        <f>IFERROR(VLOOKUP(A5958,'Статус менеджера'!$A$2:$B$48,2,TRUE),"")</f>
        <v>Продавець малим клієнтам</v>
      </c>
      <c r="N5958" s="2">
        <f t="shared" si="187"/>
        <v>13.777777777777779</v>
      </c>
    </row>
    <row r="5959" spans="1:14" x14ac:dyDescent="0.35">
      <c r="A5959" t="s">
        <v>56</v>
      </c>
      <c r="B5959" t="s">
        <v>230</v>
      </c>
      <c r="C5959" s="1">
        <v>44144</v>
      </c>
      <c r="D5959" t="s">
        <v>122</v>
      </c>
      <c r="E5959" s="3">
        <v>2.2730000000000001</v>
      </c>
      <c r="F5959" s="4">
        <v>0</v>
      </c>
      <c r="G5959" s="2">
        <v>18775</v>
      </c>
      <c r="H5959" s="2">
        <v>18230</v>
      </c>
      <c r="I5959" s="2">
        <v>18675</v>
      </c>
      <c r="J5959" s="2">
        <v>19125</v>
      </c>
      <c r="K5959" s="2">
        <v>19575</v>
      </c>
      <c r="L5959" t="str">
        <f t="shared" si="186"/>
        <v/>
      </c>
      <c r="M5959" t="str">
        <f>IFERROR(VLOOKUP(A5959,'Статус менеджера'!$A$2:$B$48,2,TRUE),"")</f>
        <v>Продавець малим клієнтам</v>
      </c>
      <c r="N5959" s="2">
        <f t="shared" si="187"/>
        <v>13.777777777777779</v>
      </c>
    </row>
    <row r="5960" spans="1:14" x14ac:dyDescent="0.35">
      <c r="A5960" t="s">
        <v>50</v>
      </c>
      <c r="B5960" t="s">
        <v>233</v>
      </c>
      <c r="C5960" s="1">
        <v>44155</v>
      </c>
      <c r="D5960" t="s">
        <v>128</v>
      </c>
      <c r="E5960" s="3">
        <v>6.02</v>
      </c>
      <c r="F5960" s="4">
        <v>0</v>
      </c>
      <c r="G5960" s="2">
        <v>21555</v>
      </c>
      <c r="H5960" s="2">
        <v>21535</v>
      </c>
      <c r="I5960" s="2">
        <v>21975</v>
      </c>
      <c r="J5960" s="2">
        <v>22525</v>
      </c>
      <c r="K5960" s="2">
        <v>22975</v>
      </c>
      <c r="L5960" t="str">
        <f t="shared" si="186"/>
        <v/>
      </c>
      <c r="M5960" t="str">
        <f>IFERROR(VLOOKUP(A5960,'Статус менеджера'!$A$2:$B$48,2,TRUE),"")</f>
        <v>Продавець малим клієнтам</v>
      </c>
      <c r="N5960" s="2">
        <f t="shared" si="187"/>
        <v>8.1818181818181817</v>
      </c>
    </row>
    <row r="5961" spans="1:14" x14ac:dyDescent="0.35">
      <c r="A5961" t="s">
        <v>50</v>
      </c>
      <c r="B5961" t="s">
        <v>233</v>
      </c>
      <c r="C5961" s="1">
        <v>44155</v>
      </c>
      <c r="D5961" t="s">
        <v>128</v>
      </c>
      <c r="E5961" s="3">
        <v>5.91</v>
      </c>
      <c r="F5961" s="4">
        <v>0</v>
      </c>
      <c r="G5961" s="2">
        <v>21120</v>
      </c>
      <c r="H5961" s="2">
        <v>21100</v>
      </c>
      <c r="I5961" s="2">
        <v>21540</v>
      </c>
      <c r="J5961" s="2">
        <v>22090</v>
      </c>
      <c r="K5961" s="2">
        <v>22540</v>
      </c>
      <c r="L5961" t="str">
        <f t="shared" si="186"/>
        <v/>
      </c>
      <c r="M5961" t="str">
        <f>IFERROR(VLOOKUP(A5961,'Статус менеджера'!$A$2:$B$48,2,TRUE),"")</f>
        <v>Продавець малим клієнтам</v>
      </c>
      <c r="N5961" s="2">
        <f t="shared" si="187"/>
        <v>8.1818181818181817</v>
      </c>
    </row>
    <row r="5962" spans="1:14" x14ac:dyDescent="0.35">
      <c r="A5962" t="s">
        <v>50</v>
      </c>
      <c r="B5962" t="s">
        <v>233</v>
      </c>
      <c r="C5962" s="1">
        <v>44155</v>
      </c>
      <c r="D5962" t="s">
        <v>128</v>
      </c>
      <c r="E5962" s="3">
        <v>5.56</v>
      </c>
      <c r="F5962" s="4">
        <v>0</v>
      </c>
      <c r="G5962" s="2">
        <v>21120</v>
      </c>
      <c r="H5962" s="2">
        <v>21100</v>
      </c>
      <c r="I5962" s="2">
        <v>21540</v>
      </c>
      <c r="J5962" s="2">
        <v>22090</v>
      </c>
      <c r="K5962" s="2">
        <v>22540</v>
      </c>
      <c r="L5962" t="str">
        <f t="shared" si="186"/>
        <v/>
      </c>
      <c r="M5962" t="str">
        <f>IFERROR(VLOOKUP(A5962,'Статус менеджера'!$A$2:$B$48,2,TRUE),"")</f>
        <v>Продавець малим клієнтам</v>
      </c>
      <c r="N5962" s="2">
        <f t="shared" si="187"/>
        <v>8.1818181818181817</v>
      </c>
    </row>
    <row r="5963" spans="1:14" x14ac:dyDescent="0.35">
      <c r="A5963" t="s">
        <v>50</v>
      </c>
      <c r="B5963" t="s">
        <v>233</v>
      </c>
      <c r="C5963" s="1">
        <v>44155</v>
      </c>
      <c r="D5963" t="s">
        <v>128</v>
      </c>
      <c r="E5963" s="3">
        <v>6.5</v>
      </c>
      <c r="F5963" s="4">
        <v>0</v>
      </c>
      <c r="G5963" s="2">
        <v>21120</v>
      </c>
      <c r="H5963" s="2">
        <v>21100</v>
      </c>
      <c r="I5963" s="2">
        <v>21540</v>
      </c>
      <c r="J5963" s="2">
        <v>22090</v>
      </c>
      <c r="K5963" s="2">
        <v>22540</v>
      </c>
      <c r="L5963" t="str">
        <f t="shared" si="186"/>
        <v/>
      </c>
      <c r="M5963" t="str">
        <f>IFERROR(VLOOKUP(A5963,'Статус менеджера'!$A$2:$B$48,2,TRUE),"")</f>
        <v>Продавець малим клієнтам</v>
      </c>
      <c r="N5963" s="2">
        <f t="shared" si="187"/>
        <v>8.1818181818181817</v>
      </c>
    </row>
    <row r="5964" spans="1:14" x14ac:dyDescent="0.35">
      <c r="A5964" t="s">
        <v>50</v>
      </c>
      <c r="B5964" t="s">
        <v>233</v>
      </c>
      <c r="C5964" s="1">
        <v>44155</v>
      </c>
      <c r="D5964" t="s">
        <v>128</v>
      </c>
      <c r="E5964" s="3">
        <v>6.44</v>
      </c>
      <c r="F5964" s="4">
        <v>0</v>
      </c>
      <c r="G5964" s="2">
        <v>21120</v>
      </c>
      <c r="H5964" s="2">
        <v>21100</v>
      </c>
      <c r="I5964" s="2">
        <v>21540</v>
      </c>
      <c r="J5964" s="2">
        <v>22090</v>
      </c>
      <c r="K5964" s="2">
        <v>22540</v>
      </c>
      <c r="L5964" t="str">
        <f t="shared" si="186"/>
        <v/>
      </c>
      <c r="M5964" t="str">
        <f>IFERROR(VLOOKUP(A5964,'Статус менеджера'!$A$2:$B$48,2,TRUE),"")</f>
        <v>Продавець малим клієнтам</v>
      </c>
      <c r="N5964" s="2">
        <f t="shared" si="187"/>
        <v>8.1818181818181817</v>
      </c>
    </row>
    <row r="5965" spans="1:14" x14ac:dyDescent="0.35">
      <c r="A5965" t="s">
        <v>50</v>
      </c>
      <c r="B5965" t="s">
        <v>233</v>
      </c>
      <c r="C5965" s="1">
        <v>44155</v>
      </c>
      <c r="D5965" t="s">
        <v>128</v>
      </c>
      <c r="E5965" s="3">
        <v>6.39</v>
      </c>
      <c r="F5965" s="4">
        <v>0</v>
      </c>
      <c r="G5965" s="2">
        <v>21120</v>
      </c>
      <c r="H5965" s="2">
        <v>21100</v>
      </c>
      <c r="I5965" s="2">
        <v>21540</v>
      </c>
      <c r="J5965" s="2">
        <v>22090</v>
      </c>
      <c r="K5965" s="2">
        <v>22540</v>
      </c>
      <c r="L5965" t="str">
        <f t="shared" si="186"/>
        <v/>
      </c>
      <c r="M5965" t="str">
        <f>IFERROR(VLOOKUP(A5965,'Статус менеджера'!$A$2:$B$48,2,TRUE),"")</f>
        <v>Продавець малим клієнтам</v>
      </c>
      <c r="N5965" s="2">
        <f t="shared" si="187"/>
        <v>8.1818181818181817</v>
      </c>
    </row>
    <row r="5966" spans="1:14" x14ac:dyDescent="0.35">
      <c r="A5966" t="s">
        <v>50</v>
      </c>
      <c r="B5966" t="s">
        <v>233</v>
      </c>
      <c r="C5966" s="1">
        <v>44155</v>
      </c>
      <c r="D5966" t="s">
        <v>128</v>
      </c>
      <c r="E5966" s="3">
        <v>4.28</v>
      </c>
      <c r="F5966" s="4">
        <v>0</v>
      </c>
      <c r="G5966" s="2">
        <v>21490</v>
      </c>
      <c r="H5966" s="2">
        <v>21370</v>
      </c>
      <c r="I5966" s="2">
        <v>21810</v>
      </c>
      <c r="J5966" s="2">
        <v>22360</v>
      </c>
      <c r="K5966" s="2">
        <v>22810</v>
      </c>
      <c r="L5966" t="str">
        <f t="shared" si="186"/>
        <v/>
      </c>
      <c r="M5966" t="str">
        <f>IFERROR(VLOOKUP(A5966,'Статус менеджера'!$A$2:$B$48,2,TRUE),"")</f>
        <v>Продавець малим клієнтам</v>
      </c>
      <c r="N5966" s="2">
        <f t="shared" si="187"/>
        <v>9.0909090909090899</v>
      </c>
    </row>
    <row r="5967" spans="1:14" x14ac:dyDescent="0.35">
      <c r="A5967" t="s">
        <v>50</v>
      </c>
      <c r="B5967" t="s">
        <v>233</v>
      </c>
      <c r="C5967" s="1">
        <v>44155</v>
      </c>
      <c r="D5967" t="s">
        <v>128</v>
      </c>
      <c r="E5967" s="3">
        <v>7.0049999999999999</v>
      </c>
      <c r="F5967" s="4">
        <v>0</v>
      </c>
      <c r="G5967" s="2">
        <v>21490</v>
      </c>
      <c r="H5967" s="2">
        <v>21370</v>
      </c>
      <c r="I5967" s="2">
        <v>21810</v>
      </c>
      <c r="J5967" s="2">
        <v>22360</v>
      </c>
      <c r="K5967" s="2">
        <v>22810</v>
      </c>
      <c r="L5967" t="str">
        <f t="shared" si="186"/>
        <v/>
      </c>
      <c r="M5967" t="str">
        <f>IFERROR(VLOOKUP(A5967,'Статус менеджера'!$A$2:$B$48,2,TRUE),"")</f>
        <v>Продавець малим клієнтам</v>
      </c>
      <c r="N5967" s="2">
        <f t="shared" si="187"/>
        <v>9.0909090909090899</v>
      </c>
    </row>
    <row r="5968" spans="1:14" x14ac:dyDescent="0.35">
      <c r="A5968" t="s">
        <v>50</v>
      </c>
      <c r="B5968" t="s">
        <v>233</v>
      </c>
      <c r="C5968" s="1">
        <v>44155</v>
      </c>
      <c r="D5968" t="s">
        <v>128</v>
      </c>
      <c r="E5968" s="3">
        <v>4.08</v>
      </c>
      <c r="F5968" s="4">
        <v>0</v>
      </c>
      <c r="G5968" s="2">
        <v>21490</v>
      </c>
      <c r="H5968" s="2">
        <v>21370</v>
      </c>
      <c r="I5968" s="2">
        <v>21810</v>
      </c>
      <c r="J5968" s="2">
        <v>22360</v>
      </c>
      <c r="K5968" s="2">
        <v>22810</v>
      </c>
      <c r="L5968" t="str">
        <f t="shared" si="186"/>
        <v/>
      </c>
      <c r="M5968" t="str">
        <f>IFERROR(VLOOKUP(A5968,'Статус менеджера'!$A$2:$B$48,2,TRUE),"")</f>
        <v>Продавець малим клієнтам</v>
      </c>
      <c r="N5968" s="2">
        <f t="shared" si="187"/>
        <v>9.0909090909090899</v>
      </c>
    </row>
    <row r="5969" spans="1:14" x14ac:dyDescent="0.35">
      <c r="A5969" t="s">
        <v>50</v>
      </c>
      <c r="B5969" t="s">
        <v>233</v>
      </c>
      <c r="C5969" s="1">
        <v>44155</v>
      </c>
      <c r="D5969" t="s">
        <v>128</v>
      </c>
      <c r="E5969" s="3">
        <v>7.61</v>
      </c>
      <c r="F5969" s="4">
        <v>0</v>
      </c>
      <c r="G5969" s="2">
        <v>21995</v>
      </c>
      <c r="H5969" s="2">
        <v>21875</v>
      </c>
      <c r="I5969" s="2">
        <v>22315</v>
      </c>
      <c r="J5969" s="2">
        <v>22865</v>
      </c>
      <c r="K5969" s="2">
        <v>23315</v>
      </c>
      <c r="L5969" t="str">
        <f t="shared" si="186"/>
        <v/>
      </c>
      <c r="M5969" t="str">
        <f>IFERROR(VLOOKUP(A5969,'Статус менеджера'!$A$2:$B$48,2,TRUE),"")</f>
        <v>Продавець малим клієнтам</v>
      </c>
      <c r="N5969" s="2">
        <f t="shared" si="187"/>
        <v>9.0909090909090899</v>
      </c>
    </row>
    <row r="5970" spans="1:14" x14ac:dyDescent="0.35">
      <c r="A5970" t="s">
        <v>50</v>
      </c>
      <c r="B5970" t="s">
        <v>233</v>
      </c>
      <c r="C5970" s="1">
        <v>44155</v>
      </c>
      <c r="D5970" t="s">
        <v>128</v>
      </c>
      <c r="E5970" s="3">
        <v>5.95</v>
      </c>
      <c r="F5970" s="4">
        <v>0</v>
      </c>
      <c r="G5970" s="2">
        <v>21555</v>
      </c>
      <c r="H5970" s="2">
        <v>21535</v>
      </c>
      <c r="I5970" s="2">
        <v>21975</v>
      </c>
      <c r="J5970" s="2">
        <v>22525</v>
      </c>
      <c r="K5970" s="2">
        <v>22975</v>
      </c>
      <c r="L5970" t="str">
        <f t="shared" si="186"/>
        <v/>
      </c>
      <c r="M5970" t="str">
        <f>IFERROR(VLOOKUP(A5970,'Статус менеджера'!$A$2:$B$48,2,TRUE),"")</f>
        <v>Продавець малим клієнтам</v>
      </c>
      <c r="N5970" s="2">
        <f t="shared" si="187"/>
        <v>8.1818181818181817</v>
      </c>
    </row>
    <row r="5971" spans="1:14" x14ac:dyDescent="0.35">
      <c r="A5971" t="s">
        <v>0</v>
      </c>
      <c r="B5971" t="s">
        <v>230</v>
      </c>
      <c r="C5971" s="1">
        <v>44161</v>
      </c>
      <c r="D5971" t="s">
        <v>116</v>
      </c>
      <c r="E5971" s="3">
        <v>4.8499999999999996</v>
      </c>
      <c r="F5971" s="4">
        <v>0</v>
      </c>
      <c r="G5971" s="2">
        <v>20140</v>
      </c>
      <c r="H5971" s="2">
        <v>18145</v>
      </c>
      <c r="I5971" s="2">
        <v>18590</v>
      </c>
      <c r="J5971" s="2">
        <v>19040</v>
      </c>
      <c r="K5971" s="2">
        <v>19490</v>
      </c>
      <c r="L5971" t="str">
        <f t="shared" si="186"/>
        <v/>
      </c>
      <c r="M5971" t="str">
        <f>IFERROR(VLOOKUP(A5971,'Статус менеджера'!$A$2:$B$48,2,TRUE),"")</f>
        <v/>
      </c>
      <c r="N5971" s="2">
        <f t="shared" si="187"/>
        <v>30</v>
      </c>
    </row>
    <row r="5972" spans="1:14" x14ac:dyDescent="0.35">
      <c r="A5972" t="s">
        <v>0</v>
      </c>
      <c r="B5972" t="s">
        <v>230</v>
      </c>
      <c r="C5972" s="1">
        <v>44161</v>
      </c>
      <c r="D5972" t="s">
        <v>116</v>
      </c>
      <c r="E5972" s="3">
        <v>8.57</v>
      </c>
      <c r="F5972" s="4">
        <v>0</v>
      </c>
      <c r="G5972" s="2">
        <v>20140</v>
      </c>
      <c r="H5972" s="2">
        <v>18145</v>
      </c>
      <c r="I5972" s="2">
        <v>18590</v>
      </c>
      <c r="J5972" s="2">
        <v>19040</v>
      </c>
      <c r="K5972" s="2">
        <v>19490</v>
      </c>
      <c r="L5972" t="str">
        <f t="shared" si="186"/>
        <v/>
      </c>
      <c r="M5972" t="str">
        <f>IFERROR(VLOOKUP(A5972,'Статус менеджера'!$A$2:$B$48,2,TRUE),"")</f>
        <v/>
      </c>
      <c r="N5972" s="2">
        <f t="shared" si="187"/>
        <v>30</v>
      </c>
    </row>
    <row r="5973" spans="1:14" x14ac:dyDescent="0.35">
      <c r="A5973" t="s">
        <v>0</v>
      </c>
      <c r="B5973" t="s">
        <v>230</v>
      </c>
      <c r="C5973" s="1">
        <v>44161</v>
      </c>
      <c r="D5973" t="s">
        <v>116</v>
      </c>
      <c r="E5973" s="3">
        <v>7.54</v>
      </c>
      <c r="F5973" s="4">
        <v>0</v>
      </c>
      <c r="G5973" s="2">
        <v>20140</v>
      </c>
      <c r="H5973" s="2">
        <v>18145</v>
      </c>
      <c r="I5973" s="2">
        <v>18590</v>
      </c>
      <c r="J5973" s="2">
        <v>19040</v>
      </c>
      <c r="K5973" s="2">
        <v>19490</v>
      </c>
      <c r="L5973" t="str">
        <f t="shared" si="186"/>
        <v/>
      </c>
      <c r="M5973" t="str">
        <f>IFERROR(VLOOKUP(A5973,'Статус менеджера'!$A$2:$B$48,2,TRUE),"")</f>
        <v/>
      </c>
      <c r="N5973" s="2">
        <f t="shared" si="187"/>
        <v>30</v>
      </c>
    </row>
    <row r="5974" spans="1:14" x14ac:dyDescent="0.35">
      <c r="A5974" t="s">
        <v>17</v>
      </c>
      <c r="B5974" t="s">
        <v>227</v>
      </c>
      <c r="C5974" s="1">
        <v>44137</v>
      </c>
      <c r="D5974" t="s">
        <v>126</v>
      </c>
      <c r="E5974" s="3">
        <v>0.09</v>
      </c>
      <c r="F5974" s="4">
        <v>0</v>
      </c>
      <c r="G5974" s="2">
        <v>25855</v>
      </c>
      <c r="H5974" s="2">
        <v>24865</v>
      </c>
      <c r="I5974" s="2">
        <v>25660</v>
      </c>
      <c r="J5974" s="2">
        <v>25855</v>
      </c>
      <c r="K5974" s="2">
        <v>26305</v>
      </c>
      <c r="L5974">
        <f t="shared" si="186"/>
        <v>1.7999999999999998</v>
      </c>
      <c r="M5974" t="str">
        <f>IFERROR(VLOOKUP(A5974,'Статус менеджера'!$A$2:$B$48,2,TRUE),"")</f>
        <v>Продавець малим клієнтам</v>
      </c>
      <c r="N5974" s="2">
        <f t="shared" si="187"/>
        <v>20</v>
      </c>
    </row>
    <row r="5975" spans="1:14" x14ac:dyDescent="0.35">
      <c r="A5975" t="s">
        <v>17</v>
      </c>
      <c r="B5975" t="s">
        <v>227</v>
      </c>
      <c r="C5975" s="1">
        <v>44137</v>
      </c>
      <c r="D5975" t="s">
        <v>116</v>
      </c>
      <c r="E5975" s="3">
        <v>0.15</v>
      </c>
      <c r="F5975" s="4">
        <v>0</v>
      </c>
      <c r="G5975" s="2">
        <v>19445</v>
      </c>
      <c r="H5975" s="2">
        <v>18550</v>
      </c>
      <c r="I5975" s="2">
        <v>19095</v>
      </c>
      <c r="J5975" s="2">
        <v>19445</v>
      </c>
      <c r="K5975" s="2">
        <v>19895</v>
      </c>
      <c r="L5975">
        <f t="shared" si="186"/>
        <v>3</v>
      </c>
      <c r="M5975" t="str">
        <f>IFERROR(VLOOKUP(A5975,'Статус менеджера'!$A$2:$B$48,2,TRUE),"")</f>
        <v>Продавець малим клієнтам</v>
      </c>
      <c r="N5975" s="2">
        <f t="shared" si="187"/>
        <v>20</v>
      </c>
    </row>
    <row r="5976" spans="1:14" x14ac:dyDescent="0.35">
      <c r="A5976" t="s">
        <v>39</v>
      </c>
      <c r="B5976" t="s">
        <v>235</v>
      </c>
      <c r="C5976" s="1">
        <v>44138</v>
      </c>
      <c r="D5976" t="s">
        <v>128</v>
      </c>
      <c r="E5976" s="3">
        <v>6.11</v>
      </c>
      <c r="F5976" s="4">
        <v>0</v>
      </c>
      <c r="G5976" s="2">
        <v>25708.6</v>
      </c>
      <c r="H5976" s="2">
        <v>24465</v>
      </c>
      <c r="I5976" s="2">
        <v>25260</v>
      </c>
      <c r="J5976" s="2">
        <v>25455</v>
      </c>
      <c r="K5976" s="2">
        <v>25905</v>
      </c>
      <c r="L5976">
        <f t="shared" si="186"/>
        <v>156.63324444444424</v>
      </c>
      <c r="M5976" t="str">
        <f>IFERROR(VLOOKUP(A5976,'Статус менеджера'!$A$2:$B$48,2,TRUE),"")</f>
        <v>Продавець малим клієнтам</v>
      </c>
      <c r="N5976" s="2">
        <f t="shared" si="187"/>
        <v>25.635555555555523</v>
      </c>
    </row>
    <row r="5977" spans="1:14" x14ac:dyDescent="0.35">
      <c r="A5977" t="s">
        <v>101</v>
      </c>
      <c r="B5977" t="s">
        <v>221</v>
      </c>
      <c r="C5977" s="1">
        <v>44138</v>
      </c>
      <c r="D5977" t="s">
        <v>122</v>
      </c>
      <c r="E5977" s="3">
        <v>1.31</v>
      </c>
      <c r="F5977" s="4">
        <v>0</v>
      </c>
      <c r="G5977" s="2">
        <v>18871</v>
      </c>
      <c r="H5977" s="2">
        <v>18325</v>
      </c>
      <c r="I5977" s="2">
        <v>18870</v>
      </c>
      <c r="J5977" s="2">
        <v>19220</v>
      </c>
      <c r="K5977" s="2">
        <v>19670</v>
      </c>
      <c r="L5977" t="str">
        <f t="shared" si="186"/>
        <v/>
      </c>
      <c r="M5977" t="str">
        <f>IFERROR(VLOOKUP(A5977,'Статус менеджера'!$A$2:$B$48,2,TRUE),"")</f>
        <v>Продавець малим клієнтам</v>
      </c>
      <c r="N5977" s="2">
        <f t="shared" si="187"/>
        <v>12.022857142857143</v>
      </c>
    </row>
    <row r="5978" spans="1:14" x14ac:dyDescent="0.35">
      <c r="A5978" t="s">
        <v>101</v>
      </c>
      <c r="B5978" t="s">
        <v>221</v>
      </c>
      <c r="C5978" s="1">
        <v>44138</v>
      </c>
      <c r="D5978" t="s">
        <v>122</v>
      </c>
      <c r="E5978" s="3">
        <v>2.4500000000000002</v>
      </c>
      <c r="F5978" s="4">
        <v>0</v>
      </c>
      <c r="G5978" s="2">
        <v>18871</v>
      </c>
      <c r="H5978" s="2">
        <v>18325</v>
      </c>
      <c r="I5978" s="2">
        <v>18870</v>
      </c>
      <c r="J5978" s="2">
        <v>19220</v>
      </c>
      <c r="K5978" s="2">
        <v>19670</v>
      </c>
      <c r="L5978" t="str">
        <f t="shared" si="186"/>
        <v/>
      </c>
      <c r="M5978" t="str">
        <f>IFERROR(VLOOKUP(A5978,'Статус менеджера'!$A$2:$B$48,2,TRUE),"")</f>
        <v>Продавець малим клієнтам</v>
      </c>
      <c r="N5978" s="2">
        <f t="shared" si="187"/>
        <v>12.022857142857143</v>
      </c>
    </row>
    <row r="5979" spans="1:14" x14ac:dyDescent="0.35">
      <c r="A5979" t="s">
        <v>101</v>
      </c>
      <c r="B5979" t="s">
        <v>221</v>
      </c>
      <c r="C5979" s="1">
        <v>44138</v>
      </c>
      <c r="D5979" t="s">
        <v>122</v>
      </c>
      <c r="E5979" s="3">
        <v>8.99</v>
      </c>
      <c r="F5979" s="4">
        <v>0</v>
      </c>
      <c r="G5979" s="2">
        <v>18871</v>
      </c>
      <c r="H5979" s="2">
        <v>18325</v>
      </c>
      <c r="I5979" s="2">
        <v>18870</v>
      </c>
      <c r="J5979" s="2">
        <v>19220</v>
      </c>
      <c r="K5979" s="2">
        <v>19670</v>
      </c>
      <c r="L5979" t="str">
        <f t="shared" si="186"/>
        <v/>
      </c>
      <c r="M5979" t="str">
        <f>IFERROR(VLOOKUP(A5979,'Статус менеджера'!$A$2:$B$48,2,TRUE),"")</f>
        <v>Продавець малим клієнтам</v>
      </c>
      <c r="N5979" s="2">
        <f t="shared" si="187"/>
        <v>12.022857142857143</v>
      </c>
    </row>
    <row r="5980" spans="1:14" x14ac:dyDescent="0.35">
      <c r="A5980" t="s">
        <v>101</v>
      </c>
      <c r="B5980" t="s">
        <v>221</v>
      </c>
      <c r="C5980" s="1">
        <v>44138</v>
      </c>
      <c r="D5980" t="s">
        <v>122</v>
      </c>
      <c r="E5980" s="3">
        <v>8.99</v>
      </c>
      <c r="F5980" s="4">
        <v>0</v>
      </c>
      <c r="G5980" s="2">
        <v>18871</v>
      </c>
      <c r="H5980" s="2">
        <v>18325</v>
      </c>
      <c r="I5980" s="2">
        <v>18870</v>
      </c>
      <c r="J5980" s="2">
        <v>19220</v>
      </c>
      <c r="K5980" s="2">
        <v>19670</v>
      </c>
      <c r="L5980" t="str">
        <f t="shared" si="186"/>
        <v/>
      </c>
      <c r="M5980" t="str">
        <f>IFERROR(VLOOKUP(A5980,'Статус менеджера'!$A$2:$B$48,2,TRUE),"")</f>
        <v>Продавець малим клієнтам</v>
      </c>
      <c r="N5980" s="2">
        <f t="shared" si="187"/>
        <v>12.022857142857143</v>
      </c>
    </row>
    <row r="5981" spans="1:14" x14ac:dyDescent="0.35">
      <c r="A5981" t="s">
        <v>53</v>
      </c>
      <c r="B5981" t="s">
        <v>114</v>
      </c>
      <c r="C5981" s="1">
        <v>44138</v>
      </c>
      <c r="D5981" t="s">
        <v>125</v>
      </c>
      <c r="E5981" s="3">
        <v>4.2249999999999996</v>
      </c>
      <c r="F5981" s="4">
        <v>0</v>
      </c>
      <c r="G5981" s="2">
        <v>19561.830000000002</v>
      </c>
      <c r="H5981" s="2">
        <v>19325</v>
      </c>
      <c r="I5981" s="2">
        <v>20080</v>
      </c>
      <c r="J5981" s="2">
        <v>20360</v>
      </c>
      <c r="K5981" s="2">
        <v>20860</v>
      </c>
      <c r="L5981" t="str">
        <f t="shared" si="186"/>
        <v/>
      </c>
      <c r="M5981" t="str">
        <f>IFERROR(VLOOKUP(A5981,'Статус менеджера'!$A$2:$B$48,2,TRUE),"")</f>
        <v>Продавець малим клієнтам</v>
      </c>
      <c r="N5981" s="2">
        <f t="shared" si="187"/>
        <v>9.2547284768212013</v>
      </c>
    </row>
    <row r="5982" spans="1:14" x14ac:dyDescent="0.35">
      <c r="A5982" t="s">
        <v>53</v>
      </c>
      <c r="B5982" t="s">
        <v>114</v>
      </c>
      <c r="C5982" s="1">
        <v>44138</v>
      </c>
      <c r="D5982" t="s">
        <v>125</v>
      </c>
      <c r="E5982" s="3">
        <v>1.7549999999999999</v>
      </c>
      <c r="F5982" s="4">
        <v>0</v>
      </c>
      <c r="G5982" s="2">
        <v>19561.830000000002</v>
      </c>
      <c r="H5982" s="2">
        <v>19325</v>
      </c>
      <c r="I5982" s="2">
        <v>20080</v>
      </c>
      <c r="J5982" s="2">
        <v>20360</v>
      </c>
      <c r="K5982" s="2">
        <v>20860</v>
      </c>
      <c r="L5982" t="str">
        <f t="shared" si="186"/>
        <v/>
      </c>
      <c r="M5982" t="str">
        <f>IFERROR(VLOOKUP(A5982,'Статус менеджера'!$A$2:$B$48,2,TRUE),"")</f>
        <v>Продавець малим клієнтам</v>
      </c>
      <c r="N5982" s="2">
        <f t="shared" si="187"/>
        <v>9.2547284768212013</v>
      </c>
    </row>
    <row r="5983" spans="1:14" x14ac:dyDescent="0.35">
      <c r="A5983" t="s">
        <v>59</v>
      </c>
      <c r="B5983" t="s">
        <v>229</v>
      </c>
      <c r="C5983" s="1">
        <v>44140</v>
      </c>
      <c r="D5983" t="s">
        <v>140</v>
      </c>
      <c r="E5983" s="3">
        <v>0.13500000000000001</v>
      </c>
      <c r="F5983" s="4">
        <v>0</v>
      </c>
      <c r="G5983" s="2">
        <v>16620</v>
      </c>
      <c r="H5983" s="2">
        <v>15785</v>
      </c>
      <c r="I5983" s="2">
        <v>16250</v>
      </c>
      <c r="J5983" s="2">
        <v>16500</v>
      </c>
      <c r="K5983" s="2">
        <v>16620</v>
      </c>
      <c r="L5983" t="str">
        <f t="shared" si="186"/>
        <v/>
      </c>
      <c r="M5983" t="str">
        <f>IFERROR(VLOOKUP(A5983,'Статус менеджера'!$A$2:$B$48,2,TRUE),"")</f>
        <v/>
      </c>
      <c r="N5983" s="2">
        <f t="shared" si="187"/>
        <v>30</v>
      </c>
    </row>
    <row r="5984" spans="1:14" x14ac:dyDescent="0.35">
      <c r="A5984" t="s">
        <v>59</v>
      </c>
      <c r="B5984" t="s">
        <v>229</v>
      </c>
      <c r="C5984" s="1">
        <v>44140</v>
      </c>
      <c r="D5984" t="s">
        <v>140</v>
      </c>
      <c r="E5984" s="3">
        <v>2.8</v>
      </c>
      <c r="F5984" s="4">
        <v>0</v>
      </c>
      <c r="G5984" s="2">
        <v>16620</v>
      </c>
      <c r="H5984" s="2">
        <v>15785</v>
      </c>
      <c r="I5984" s="2">
        <v>16250</v>
      </c>
      <c r="J5984" s="2">
        <v>16500</v>
      </c>
      <c r="K5984" s="2">
        <v>16620</v>
      </c>
      <c r="L5984" t="str">
        <f t="shared" si="186"/>
        <v/>
      </c>
      <c r="M5984" t="str">
        <f>IFERROR(VLOOKUP(A5984,'Статус менеджера'!$A$2:$B$48,2,TRUE),"")</f>
        <v/>
      </c>
      <c r="N5984" s="2">
        <f t="shared" si="187"/>
        <v>30</v>
      </c>
    </row>
    <row r="5985" spans="1:14" x14ac:dyDescent="0.35">
      <c r="A5985" t="s">
        <v>59</v>
      </c>
      <c r="B5985" t="s">
        <v>229</v>
      </c>
      <c r="C5985" s="1">
        <v>44140</v>
      </c>
      <c r="D5985" t="s">
        <v>140</v>
      </c>
      <c r="E5985" s="3">
        <v>2.16</v>
      </c>
      <c r="F5985" s="4">
        <v>0</v>
      </c>
      <c r="G5985" s="2">
        <v>16620</v>
      </c>
      <c r="H5985" s="2">
        <v>15785</v>
      </c>
      <c r="I5985" s="2">
        <v>16250</v>
      </c>
      <c r="J5985" s="2">
        <v>16500</v>
      </c>
      <c r="K5985" s="2">
        <v>16620</v>
      </c>
      <c r="L5985" t="str">
        <f t="shared" si="186"/>
        <v/>
      </c>
      <c r="M5985" t="str">
        <f>IFERROR(VLOOKUP(A5985,'Статус менеджера'!$A$2:$B$48,2,TRUE),"")</f>
        <v/>
      </c>
      <c r="N5985" s="2">
        <f t="shared" si="187"/>
        <v>30</v>
      </c>
    </row>
    <row r="5986" spans="1:14" x14ac:dyDescent="0.35">
      <c r="A5986" t="s">
        <v>31</v>
      </c>
      <c r="B5986" t="s">
        <v>224</v>
      </c>
      <c r="C5986" s="1">
        <v>44146</v>
      </c>
      <c r="D5986" t="s">
        <v>120</v>
      </c>
      <c r="E5986" s="3">
        <v>2.923</v>
      </c>
      <c r="F5986" s="4">
        <v>0</v>
      </c>
      <c r="G5986" s="2">
        <v>17847.77</v>
      </c>
      <c r="H5986" s="2">
        <v>16365</v>
      </c>
      <c r="I5986" s="2">
        <v>16845</v>
      </c>
      <c r="J5986" s="2">
        <v>17345</v>
      </c>
      <c r="K5986" s="2">
        <v>17845</v>
      </c>
      <c r="L5986" t="str">
        <f t="shared" si="186"/>
        <v/>
      </c>
      <c r="M5986" t="str">
        <f>IFERROR(VLOOKUP(A5986,'Статус менеджера'!$A$2:$B$48,2,TRUE),"")</f>
        <v/>
      </c>
      <c r="N5986" s="2">
        <f t="shared" si="187"/>
        <v>30</v>
      </c>
    </row>
    <row r="5987" spans="1:14" x14ac:dyDescent="0.35">
      <c r="A5987" t="s">
        <v>31</v>
      </c>
      <c r="B5987" t="s">
        <v>224</v>
      </c>
      <c r="C5987" s="1">
        <v>44146</v>
      </c>
      <c r="D5987" t="s">
        <v>120</v>
      </c>
      <c r="E5987" s="3">
        <v>0.315</v>
      </c>
      <c r="F5987" s="4">
        <v>0</v>
      </c>
      <c r="G5987" s="2">
        <v>17847.77</v>
      </c>
      <c r="H5987" s="2">
        <v>16365</v>
      </c>
      <c r="I5987" s="2">
        <v>16845</v>
      </c>
      <c r="J5987" s="2">
        <v>17345</v>
      </c>
      <c r="K5987" s="2">
        <v>17845</v>
      </c>
      <c r="L5987" t="str">
        <f t="shared" si="186"/>
        <v/>
      </c>
      <c r="M5987" t="str">
        <f>IFERROR(VLOOKUP(A5987,'Статус менеджера'!$A$2:$B$48,2,TRUE),"")</f>
        <v/>
      </c>
      <c r="N5987" s="2">
        <f t="shared" si="187"/>
        <v>30</v>
      </c>
    </row>
    <row r="5988" spans="1:14" x14ac:dyDescent="0.35">
      <c r="A5988" t="s">
        <v>31</v>
      </c>
      <c r="B5988" t="s">
        <v>224</v>
      </c>
      <c r="C5988" s="1">
        <v>44146</v>
      </c>
      <c r="D5988" t="s">
        <v>120</v>
      </c>
      <c r="E5988" s="3">
        <v>3.02</v>
      </c>
      <c r="F5988" s="4">
        <v>0</v>
      </c>
      <c r="G5988" s="2">
        <v>17847.77</v>
      </c>
      <c r="H5988" s="2">
        <v>16365</v>
      </c>
      <c r="I5988" s="2">
        <v>16845</v>
      </c>
      <c r="J5988" s="2">
        <v>17345</v>
      </c>
      <c r="K5988" s="2">
        <v>17845</v>
      </c>
      <c r="L5988" t="str">
        <f t="shared" si="186"/>
        <v/>
      </c>
      <c r="M5988" t="str">
        <f>IFERROR(VLOOKUP(A5988,'Статус менеджера'!$A$2:$B$48,2,TRUE),"")</f>
        <v/>
      </c>
      <c r="N5988" s="2">
        <f t="shared" si="187"/>
        <v>30</v>
      </c>
    </row>
    <row r="5989" spans="1:14" x14ac:dyDescent="0.35">
      <c r="A5989" t="s">
        <v>31</v>
      </c>
      <c r="B5989" t="s">
        <v>224</v>
      </c>
      <c r="C5989" s="1">
        <v>44146</v>
      </c>
      <c r="D5989" t="s">
        <v>120</v>
      </c>
      <c r="E5989" s="3">
        <v>0.35</v>
      </c>
      <c r="F5989" s="4">
        <v>0</v>
      </c>
      <c r="G5989" s="2">
        <v>17847.77</v>
      </c>
      <c r="H5989" s="2">
        <v>16365</v>
      </c>
      <c r="I5989" s="2">
        <v>16845</v>
      </c>
      <c r="J5989" s="2">
        <v>17345</v>
      </c>
      <c r="K5989" s="2">
        <v>17845</v>
      </c>
      <c r="L5989" t="str">
        <f t="shared" si="186"/>
        <v/>
      </c>
      <c r="M5989" t="str">
        <f>IFERROR(VLOOKUP(A5989,'Статус менеджера'!$A$2:$B$48,2,TRUE),"")</f>
        <v/>
      </c>
      <c r="N5989" s="2">
        <f t="shared" si="187"/>
        <v>30</v>
      </c>
    </row>
    <row r="5990" spans="1:14" x14ac:dyDescent="0.35">
      <c r="A5990" t="s">
        <v>31</v>
      </c>
      <c r="B5990" t="s">
        <v>224</v>
      </c>
      <c r="C5990" s="1">
        <v>44146</v>
      </c>
      <c r="D5990" t="s">
        <v>120</v>
      </c>
      <c r="E5990" s="3">
        <v>0.61499999999999999</v>
      </c>
      <c r="F5990" s="4">
        <v>0</v>
      </c>
      <c r="G5990" s="2">
        <v>17847.77</v>
      </c>
      <c r="H5990" s="2">
        <v>16365</v>
      </c>
      <c r="I5990" s="2">
        <v>16845</v>
      </c>
      <c r="J5990" s="2">
        <v>17345</v>
      </c>
      <c r="K5990" s="2">
        <v>17845</v>
      </c>
      <c r="L5990" t="str">
        <f t="shared" si="186"/>
        <v/>
      </c>
      <c r="M5990" t="str">
        <f>IFERROR(VLOOKUP(A5990,'Статус менеджера'!$A$2:$B$48,2,TRUE),"")</f>
        <v/>
      </c>
      <c r="N5990" s="2">
        <f t="shared" si="187"/>
        <v>30</v>
      </c>
    </row>
    <row r="5991" spans="1:14" x14ac:dyDescent="0.35">
      <c r="A5991" t="s">
        <v>31</v>
      </c>
      <c r="B5991" t="s">
        <v>224</v>
      </c>
      <c r="C5991" s="1">
        <v>44146</v>
      </c>
      <c r="D5991" t="s">
        <v>120</v>
      </c>
      <c r="E5991" s="3">
        <v>1.7999999999999999E-2</v>
      </c>
      <c r="F5991" s="4">
        <v>0</v>
      </c>
      <c r="G5991" s="2">
        <v>18047.77</v>
      </c>
      <c r="H5991" s="2">
        <v>16365</v>
      </c>
      <c r="I5991" s="2">
        <v>16845</v>
      </c>
      <c r="J5991" s="2">
        <v>17345</v>
      </c>
      <c r="K5991" s="2">
        <v>17845</v>
      </c>
      <c r="L5991" t="str">
        <f t="shared" si="186"/>
        <v/>
      </c>
      <c r="M5991" t="str">
        <f>IFERROR(VLOOKUP(A5991,'Статус менеджера'!$A$2:$B$48,2,TRUE),"")</f>
        <v/>
      </c>
      <c r="N5991" s="2">
        <f t="shared" si="187"/>
        <v>30</v>
      </c>
    </row>
    <row r="5992" spans="1:14" x14ac:dyDescent="0.35">
      <c r="A5992" t="s">
        <v>31</v>
      </c>
      <c r="B5992" t="s">
        <v>224</v>
      </c>
      <c r="C5992" s="1">
        <v>44146</v>
      </c>
      <c r="D5992" t="s">
        <v>120</v>
      </c>
      <c r="E5992" s="3">
        <v>3.1E-2</v>
      </c>
      <c r="F5992" s="4">
        <v>0</v>
      </c>
      <c r="G5992" s="2">
        <v>18047.77</v>
      </c>
      <c r="H5992" s="2">
        <v>16365</v>
      </c>
      <c r="I5992" s="2">
        <v>16845</v>
      </c>
      <c r="J5992" s="2">
        <v>17345</v>
      </c>
      <c r="K5992" s="2">
        <v>17845</v>
      </c>
      <c r="L5992" t="str">
        <f t="shared" si="186"/>
        <v/>
      </c>
      <c r="M5992" t="str">
        <f>IFERROR(VLOOKUP(A5992,'Статус менеджера'!$A$2:$B$48,2,TRUE),"")</f>
        <v/>
      </c>
      <c r="N5992" s="2">
        <f t="shared" si="187"/>
        <v>30</v>
      </c>
    </row>
    <row r="5993" spans="1:14" x14ac:dyDescent="0.35">
      <c r="A5993" t="s">
        <v>31</v>
      </c>
      <c r="B5993" t="s">
        <v>224</v>
      </c>
      <c r="C5993" s="1">
        <v>44146</v>
      </c>
      <c r="D5993" t="s">
        <v>120</v>
      </c>
      <c r="E5993" s="3">
        <v>2.016</v>
      </c>
      <c r="F5993" s="4">
        <v>0</v>
      </c>
      <c r="G5993" s="2">
        <v>18047.77</v>
      </c>
      <c r="H5993" s="2">
        <v>16365</v>
      </c>
      <c r="I5993" s="2">
        <v>16845</v>
      </c>
      <c r="J5993" s="2">
        <v>17345</v>
      </c>
      <c r="K5993" s="2">
        <v>17845</v>
      </c>
      <c r="L5993" t="str">
        <f t="shared" si="186"/>
        <v/>
      </c>
      <c r="M5993" t="str">
        <f>IFERROR(VLOOKUP(A5993,'Статус менеджера'!$A$2:$B$48,2,TRUE),"")</f>
        <v/>
      </c>
      <c r="N5993" s="2">
        <f t="shared" si="187"/>
        <v>30</v>
      </c>
    </row>
    <row r="5994" spans="1:14" x14ac:dyDescent="0.35">
      <c r="A5994" t="s">
        <v>31</v>
      </c>
      <c r="B5994" t="s">
        <v>224</v>
      </c>
      <c r="C5994" s="1">
        <v>44146</v>
      </c>
      <c r="D5994" t="s">
        <v>120</v>
      </c>
      <c r="E5994" s="3">
        <v>2.5000000000000001E-2</v>
      </c>
      <c r="F5994" s="4">
        <v>0</v>
      </c>
      <c r="G5994" s="2">
        <v>18047.77</v>
      </c>
      <c r="H5994" s="2">
        <v>16365</v>
      </c>
      <c r="I5994" s="2">
        <v>16845</v>
      </c>
      <c r="J5994" s="2">
        <v>17345</v>
      </c>
      <c r="K5994" s="2">
        <v>17845</v>
      </c>
      <c r="L5994" t="str">
        <f t="shared" si="186"/>
        <v/>
      </c>
      <c r="M5994" t="str">
        <f>IFERROR(VLOOKUP(A5994,'Статус менеджера'!$A$2:$B$48,2,TRUE),"")</f>
        <v/>
      </c>
      <c r="N5994" s="2">
        <f t="shared" si="187"/>
        <v>30</v>
      </c>
    </row>
    <row r="5995" spans="1:14" x14ac:dyDescent="0.35">
      <c r="A5995" t="s">
        <v>31</v>
      </c>
      <c r="B5995" t="s">
        <v>224</v>
      </c>
      <c r="C5995" s="1">
        <v>44146</v>
      </c>
      <c r="D5995" t="s">
        <v>120</v>
      </c>
      <c r="E5995" s="3">
        <v>2.0249999999999999</v>
      </c>
      <c r="F5995" s="4">
        <v>0</v>
      </c>
      <c r="G5995" s="2">
        <v>18522.77</v>
      </c>
      <c r="H5995" s="2">
        <v>17025</v>
      </c>
      <c r="I5995" s="2">
        <v>17520</v>
      </c>
      <c r="J5995" s="2">
        <v>18020</v>
      </c>
      <c r="K5995" s="2">
        <v>18520</v>
      </c>
      <c r="L5995" t="str">
        <f t="shared" si="186"/>
        <v/>
      </c>
      <c r="M5995" t="str">
        <f>IFERROR(VLOOKUP(A5995,'Статус менеджера'!$A$2:$B$48,2,TRUE),"")</f>
        <v/>
      </c>
      <c r="N5995" s="2">
        <f t="shared" si="187"/>
        <v>30</v>
      </c>
    </row>
    <row r="5996" spans="1:14" x14ac:dyDescent="0.35">
      <c r="A5996" t="s">
        <v>31</v>
      </c>
      <c r="B5996" t="s">
        <v>224</v>
      </c>
      <c r="C5996" s="1">
        <v>44146</v>
      </c>
      <c r="D5996" t="s">
        <v>124</v>
      </c>
      <c r="E5996" s="3">
        <v>1.7250000000000001</v>
      </c>
      <c r="F5996" s="4">
        <v>0</v>
      </c>
      <c r="G5996" s="2">
        <v>18687.77</v>
      </c>
      <c r="H5996" s="2">
        <v>17185</v>
      </c>
      <c r="I5996" s="2">
        <v>17685</v>
      </c>
      <c r="J5996" s="2">
        <v>18185</v>
      </c>
      <c r="K5996" s="2">
        <v>18685</v>
      </c>
      <c r="L5996" t="str">
        <f t="shared" si="186"/>
        <v/>
      </c>
      <c r="M5996" t="str">
        <f>IFERROR(VLOOKUP(A5996,'Статус менеджера'!$A$2:$B$48,2,TRUE),"")</f>
        <v/>
      </c>
      <c r="N5996" s="2">
        <f t="shared" si="187"/>
        <v>30</v>
      </c>
    </row>
    <row r="5997" spans="1:14" x14ac:dyDescent="0.35">
      <c r="A5997" t="s">
        <v>31</v>
      </c>
      <c r="B5997" t="s">
        <v>224</v>
      </c>
      <c r="C5997" s="1">
        <v>44146</v>
      </c>
      <c r="D5997" t="s">
        <v>124</v>
      </c>
      <c r="E5997" s="3">
        <v>4.34</v>
      </c>
      <c r="F5997" s="4">
        <v>0</v>
      </c>
      <c r="G5997" s="2">
        <v>18687.77</v>
      </c>
      <c r="H5997" s="2">
        <v>17185</v>
      </c>
      <c r="I5997" s="2">
        <v>17685</v>
      </c>
      <c r="J5997" s="2">
        <v>18185</v>
      </c>
      <c r="K5997" s="2">
        <v>18685</v>
      </c>
      <c r="L5997" t="str">
        <f t="shared" si="186"/>
        <v/>
      </c>
      <c r="M5997" t="str">
        <f>IFERROR(VLOOKUP(A5997,'Статус менеджера'!$A$2:$B$48,2,TRUE),"")</f>
        <v/>
      </c>
      <c r="N5997" s="2">
        <f t="shared" si="187"/>
        <v>30</v>
      </c>
    </row>
    <row r="5998" spans="1:14" x14ac:dyDescent="0.35">
      <c r="A5998" t="s">
        <v>31</v>
      </c>
      <c r="B5998" t="s">
        <v>224</v>
      </c>
      <c r="C5998" s="1">
        <v>44146</v>
      </c>
      <c r="D5998" t="s">
        <v>124</v>
      </c>
      <c r="E5998" s="3">
        <v>1.53</v>
      </c>
      <c r="F5998" s="4">
        <v>0</v>
      </c>
      <c r="G5998" s="2">
        <v>18687.77</v>
      </c>
      <c r="H5998" s="2">
        <v>17185</v>
      </c>
      <c r="I5998" s="2">
        <v>17685</v>
      </c>
      <c r="J5998" s="2">
        <v>18185</v>
      </c>
      <c r="K5998" s="2">
        <v>18685</v>
      </c>
      <c r="L5998" t="str">
        <f t="shared" si="186"/>
        <v/>
      </c>
      <c r="M5998" t="str">
        <f>IFERROR(VLOOKUP(A5998,'Статус менеджера'!$A$2:$B$48,2,TRUE),"")</f>
        <v/>
      </c>
      <c r="N5998" s="2">
        <f t="shared" si="187"/>
        <v>30</v>
      </c>
    </row>
    <row r="5999" spans="1:14" x14ac:dyDescent="0.35">
      <c r="A5999" t="s">
        <v>31</v>
      </c>
      <c r="B5999" t="s">
        <v>224</v>
      </c>
      <c r="C5999" s="1">
        <v>44146</v>
      </c>
      <c r="D5999" t="s">
        <v>124</v>
      </c>
      <c r="E5999" s="3">
        <v>0.59499999999999997</v>
      </c>
      <c r="F5999" s="4">
        <v>0</v>
      </c>
      <c r="G5999" s="2">
        <v>18687.77</v>
      </c>
      <c r="H5999" s="2">
        <v>17185</v>
      </c>
      <c r="I5999" s="2">
        <v>17685</v>
      </c>
      <c r="J5999" s="2">
        <v>18185</v>
      </c>
      <c r="K5999" s="2">
        <v>18685</v>
      </c>
      <c r="L5999" t="str">
        <f t="shared" si="186"/>
        <v/>
      </c>
      <c r="M5999" t="str">
        <f>IFERROR(VLOOKUP(A5999,'Статус менеджера'!$A$2:$B$48,2,TRUE),"")</f>
        <v/>
      </c>
      <c r="N5999" s="2">
        <f t="shared" si="187"/>
        <v>30</v>
      </c>
    </row>
    <row r="6000" spans="1:14" x14ac:dyDescent="0.35">
      <c r="A6000" t="s">
        <v>78</v>
      </c>
      <c r="B6000" t="s">
        <v>225</v>
      </c>
      <c r="C6000" s="1">
        <v>44145</v>
      </c>
      <c r="D6000" t="s">
        <v>126</v>
      </c>
      <c r="E6000" s="3">
        <v>8.2000000000000003E-2</v>
      </c>
      <c r="F6000" s="4">
        <v>0</v>
      </c>
      <c r="G6000" s="2">
        <v>19300</v>
      </c>
      <c r="H6000" s="2">
        <v>19300</v>
      </c>
      <c r="I6000" s="2">
        <v>19300</v>
      </c>
      <c r="J6000" s="2">
        <v>24135</v>
      </c>
      <c r="K6000" s="2">
        <v>24135</v>
      </c>
      <c r="L6000">
        <f t="shared" si="186"/>
        <v>0.65600000000000003</v>
      </c>
      <c r="M6000" t="str">
        <f>IFERROR(VLOOKUP(A6000,'Статус менеджера'!$A$2:$B$48,2,TRUE),"")</f>
        <v>Продавець малим клієнтам</v>
      </c>
      <c r="N6000" s="2">
        <f t="shared" si="187"/>
        <v>8</v>
      </c>
    </row>
    <row r="6001" spans="1:14" x14ac:dyDescent="0.35">
      <c r="A6001" t="s">
        <v>83</v>
      </c>
      <c r="B6001" t="s">
        <v>234</v>
      </c>
      <c r="C6001" s="1">
        <v>44138</v>
      </c>
      <c r="D6001" t="s">
        <v>117</v>
      </c>
      <c r="E6001" s="3">
        <v>1.87</v>
      </c>
      <c r="F6001" s="4">
        <v>0</v>
      </c>
      <c r="G6001" s="2">
        <v>21345</v>
      </c>
      <c r="H6001" s="2">
        <v>20460</v>
      </c>
      <c r="I6001" s="2">
        <v>21345</v>
      </c>
      <c r="J6001" s="2">
        <v>21845</v>
      </c>
      <c r="K6001" s="2">
        <v>22345</v>
      </c>
      <c r="L6001" t="str">
        <f t="shared" si="186"/>
        <v/>
      </c>
      <c r="M6001" t="str">
        <f>IFERROR(VLOOKUP(A6001,'Статус менеджера'!$A$2:$B$48,2,TRUE),"")</f>
        <v/>
      </c>
      <c r="N6001" s="2">
        <f t="shared" si="187"/>
        <v>12</v>
      </c>
    </row>
    <row r="6002" spans="1:14" x14ac:dyDescent="0.35">
      <c r="A6002" t="s">
        <v>83</v>
      </c>
      <c r="B6002" t="s">
        <v>234</v>
      </c>
      <c r="C6002" s="1">
        <v>44138</v>
      </c>
      <c r="D6002" t="s">
        <v>117</v>
      </c>
      <c r="E6002" s="3">
        <v>1.105</v>
      </c>
      <c r="F6002" s="4">
        <v>0</v>
      </c>
      <c r="G6002" s="2">
        <v>21345</v>
      </c>
      <c r="H6002" s="2">
        <v>20460</v>
      </c>
      <c r="I6002" s="2">
        <v>21345</v>
      </c>
      <c r="J6002" s="2">
        <v>21845</v>
      </c>
      <c r="K6002" s="2">
        <v>22345</v>
      </c>
      <c r="L6002" t="str">
        <f t="shared" si="186"/>
        <v/>
      </c>
      <c r="M6002" t="str">
        <f>IFERROR(VLOOKUP(A6002,'Статус менеджера'!$A$2:$B$48,2,TRUE),"")</f>
        <v/>
      </c>
      <c r="N6002" s="2">
        <f t="shared" si="187"/>
        <v>12</v>
      </c>
    </row>
    <row r="6003" spans="1:14" x14ac:dyDescent="0.35">
      <c r="A6003" t="s">
        <v>83</v>
      </c>
      <c r="B6003" t="s">
        <v>234</v>
      </c>
      <c r="C6003" s="1">
        <v>44138</v>
      </c>
      <c r="D6003" t="s">
        <v>117</v>
      </c>
      <c r="E6003" s="3">
        <v>1.03</v>
      </c>
      <c r="F6003" s="4">
        <v>0</v>
      </c>
      <c r="G6003" s="2">
        <v>21345</v>
      </c>
      <c r="H6003" s="2">
        <v>20460</v>
      </c>
      <c r="I6003" s="2">
        <v>21345</v>
      </c>
      <c r="J6003" s="2">
        <v>21845</v>
      </c>
      <c r="K6003" s="2">
        <v>22345</v>
      </c>
      <c r="L6003" t="str">
        <f t="shared" si="186"/>
        <v/>
      </c>
      <c r="M6003" t="str">
        <f>IFERROR(VLOOKUP(A6003,'Статус менеджера'!$A$2:$B$48,2,TRUE),"")</f>
        <v/>
      </c>
      <c r="N6003" s="2">
        <f t="shared" si="187"/>
        <v>12</v>
      </c>
    </row>
    <row r="6004" spans="1:14" x14ac:dyDescent="0.35">
      <c r="A6004" t="s">
        <v>83</v>
      </c>
      <c r="B6004" t="s">
        <v>234</v>
      </c>
      <c r="C6004" s="1">
        <v>44138</v>
      </c>
      <c r="D6004" t="s">
        <v>117</v>
      </c>
      <c r="E6004" s="3">
        <v>1.03</v>
      </c>
      <c r="F6004" s="4">
        <v>0</v>
      </c>
      <c r="G6004" s="2">
        <v>21345</v>
      </c>
      <c r="H6004" s="2">
        <v>20460</v>
      </c>
      <c r="I6004" s="2">
        <v>21345</v>
      </c>
      <c r="J6004" s="2">
        <v>21845</v>
      </c>
      <c r="K6004" s="2">
        <v>22345</v>
      </c>
      <c r="L6004" t="str">
        <f t="shared" si="186"/>
        <v/>
      </c>
      <c r="M6004" t="str">
        <f>IFERROR(VLOOKUP(A6004,'Статус менеджера'!$A$2:$B$48,2,TRUE),"")</f>
        <v/>
      </c>
      <c r="N6004" s="2">
        <f t="shared" si="187"/>
        <v>12</v>
      </c>
    </row>
    <row r="6005" spans="1:14" x14ac:dyDescent="0.35">
      <c r="A6005" t="s">
        <v>83</v>
      </c>
      <c r="B6005" t="s">
        <v>234</v>
      </c>
      <c r="C6005" s="1">
        <v>44138</v>
      </c>
      <c r="D6005" t="s">
        <v>119</v>
      </c>
      <c r="E6005" s="3">
        <v>1.93</v>
      </c>
      <c r="F6005" s="4">
        <v>0</v>
      </c>
      <c r="G6005" s="2">
        <v>21595</v>
      </c>
      <c r="H6005" s="2">
        <v>20730</v>
      </c>
      <c r="I6005" s="2">
        <v>21595</v>
      </c>
      <c r="J6005" s="2">
        <v>22095</v>
      </c>
      <c r="K6005" s="2">
        <v>22595</v>
      </c>
      <c r="L6005" t="str">
        <f t="shared" si="186"/>
        <v/>
      </c>
      <c r="M6005" t="str">
        <f>IFERROR(VLOOKUP(A6005,'Статус менеджера'!$A$2:$B$48,2,TRUE),"")</f>
        <v/>
      </c>
      <c r="N6005" s="2">
        <f t="shared" si="187"/>
        <v>12</v>
      </c>
    </row>
    <row r="6006" spans="1:14" x14ac:dyDescent="0.35">
      <c r="A6006" t="s">
        <v>99</v>
      </c>
      <c r="B6006" t="s">
        <v>224</v>
      </c>
      <c r="C6006" s="1">
        <v>44152</v>
      </c>
      <c r="D6006" t="s">
        <v>117</v>
      </c>
      <c r="E6006" s="3">
        <v>0.14599999999999999</v>
      </c>
      <c r="F6006" s="4">
        <v>0</v>
      </c>
      <c r="G6006" s="2">
        <v>22144.799999999999</v>
      </c>
      <c r="H6006" s="2">
        <v>20260</v>
      </c>
      <c r="I6006" s="2">
        <v>21095</v>
      </c>
      <c r="J6006" s="2">
        <v>21645</v>
      </c>
      <c r="K6006" s="2">
        <v>22145</v>
      </c>
      <c r="L6006" t="str">
        <f t="shared" si="186"/>
        <v/>
      </c>
      <c r="M6006" t="str">
        <f>IFERROR(VLOOKUP(A6006,'Статус менеджера'!$A$2:$B$48,2,TRUE),"")</f>
        <v/>
      </c>
      <c r="N6006" s="2">
        <f t="shared" si="187"/>
        <v>29.995999999999988</v>
      </c>
    </row>
    <row r="6007" spans="1:14" x14ac:dyDescent="0.35">
      <c r="A6007" t="s">
        <v>99</v>
      </c>
      <c r="B6007" t="s">
        <v>224</v>
      </c>
      <c r="C6007" s="1">
        <v>44152</v>
      </c>
      <c r="D6007" t="s">
        <v>117</v>
      </c>
      <c r="E6007" s="3">
        <v>0.16</v>
      </c>
      <c r="F6007" s="4">
        <v>0</v>
      </c>
      <c r="G6007" s="2">
        <v>21895.200000000001</v>
      </c>
      <c r="H6007" s="2">
        <v>20010</v>
      </c>
      <c r="I6007" s="2">
        <v>20845</v>
      </c>
      <c r="J6007" s="2">
        <v>21395</v>
      </c>
      <c r="K6007" s="2">
        <v>21895</v>
      </c>
      <c r="L6007" t="str">
        <f t="shared" si="186"/>
        <v/>
      </c>
      <c r="M6007" t="str">
        <f>IFERROR(VLOOKUP(A6007,'Статус менеджера'!$A$2:$B$48,2,TRUE),"")</f>
        <v/>
      </c>
      <c r="N6007" s="2">
        <f t="shared" si="187"/>
        <v>30</v>
      </c>
    </row>
    <row r="6008" spans="1:14" x14ac:dyDescent="0.35">
      <c r="A6008" t="s">
        <v>21</v>
      </c>
      <c r="B6008" t="s">
        <v>236</v>
      </c>
      <c r="C6008" s="1">
        <v>44159</v>
      </c>
      <c r="D6008" t="s">
        <v>123</v>
      </c>
      <c r="E6008" s="3">
        <v>7.4089999999999998</v>
      </c>
      <c r="F6008" s="4" t="s">
        <v>215</v>
      </c>
      <c r="G6008" s="2">
        <v>17800</v>
      </c>
      <c r="H6008" s="2">
        <v>16335</v>
      </c>
      <c r="I6008" s="2">
        <v>17245</v>
      </c>
      <c r="J6008" s="2">
        <v>17595</v>
      </c>
      <c r="K6008" s="2">
        <v>18345</v>
      </c>
      <c r="L6008" t="str">
        <f t="shared" si="186"/>
        <v/>
      </c>
      <c r="M6008" t="str">
        <f>IFERROR(VLOOKUP(A6008,'Статус менеджера'!$A$2:$B$48,2,TRUE),"")</f>
        <v/>
      </c>
      <c r="N6008" s="2">
        <f t="shared" si="187"/>
        <v>22.733333333333334</v>
      </c>
    </row>
    <row r="6009" spans="1:14" x14ac:dyDescent="0.35">
      <c r="A6009" t="s">
        <v>21</v>
      </c>
      <c r="B6009" t="s">
        <v>236</v>
      </c>
      <c r="C6009" s="1">
        <v>44159</v>
      </c>
      <c r="D6009" t="s">
        <v>123</v>
      </c>
      <c r="E6009" s="3">
        <v>1.6E-2</v>
      </c>
      <c r="F6009" s="4" t="s">
        <v>215</v>
      </c>
      <c r="G6009" s="2">
        <v>17800</v>
      </c>
      <c r="H6009" s="2">
        <v>16335</v>
      </c>
      <c r="I6009" s="2">
        <v>17245</v>
      </c>
      <c r="J6009" s="2">
        <v>17595</v>
      </c>
      <c r="K6009" s="2">
        <v>18345</v>
      </c>
      <c r="L6009" t="str">
        <f t="shared" si="186"/>
        <v/>
      </c>
      <c r="M6009" t="str">
        <f>IFERROR(VLOOKUP(A6009,'Статус менеджера'!$A$2:$B$48,2,TRUE),"")</f>
        <v/>
      </c>
      <c r="N6009" s="2">
        <f t="shared" si="187"/>
        <v>22.733333333333334</v>
      </c>
    </row>
    <row r="6010" spans="1:14" x14ac:dyDescent="0.35">
      <c r="A6010" t="s">
        <v>21</v>
      </c>
      <c r="B6010" t="s">
        <v>236</v>
      </c>
      <c r="C6010" s="1">
        <v>44159</v>
      </c>
      <c r="D6010" t="s">
        <v>123</v>
      </c>
      <c r="E6010" s="3">
        <v>7.95</v>
      </c>
      <c r="F6010" s="4" t="s">
        <v>215</v>
      </c>
      <c r="G6010" s="2">
        <v>17650</v>
      </c>
      <c r="H6010" s="2">
        <v>16185</v>
      </c>
      <c r="I6010" s="2">
        <v>17095</v>
      </c>
      <c r="J6010" s="2">
        <v>17445</v>
      </c>
      <c r="K6010" s="2">
        <v>18195</v>
      </c>
      <c r="L6010" t="str">
        <f t="shared" si="186"/>
        <v/>
      </c>
      <c r="M6010" t="str">
        <f>IFERROR(VLOOKUP(A6010,'Статус менеджера'!$A$2:$B$48,2,TRUE),"")</f>
        <v/>
      </c>
      <c r="N6010" s="2">
        <f t="shared" si="187"/>
        <v>22.733333333333334</v>
      </c>
    </row>
    <row r="6011" spans="1:14" x14ac:dyDescent="0.35">
      <c r="A6011" t="s">
        <v>21</v>
      </c>
      <c r="B6011" t="s">
        <v>236</v>
      </c>
      <c r="C6011" s="1">
        <v>44159</v>
      </c>
      <c r="D6011" t="s">
        <v>123</v>
      </c>
      <c r="E6011" s="3">
        <v>4.6849999999999996</v>
      </c>
      <c r="F6011" s="4" t="s">
        <v>215</v>
      </c>
      <c r="G6011" s="2">
        <v>17650</v>
      </c>
      <c r="H6011" s="2">
        <v>16185</v>
      </c>
      <c r="I6011" s="2">
        <v>17095</v>
      </c>
      <c r="J6011" s="2">
        <v>17445</v>
      </c>
      <c r="K6011" s="2">
        <v>18195</v>
      </c>
      <c r="L6011" t="str">
        <f t="shared" si="186"/>
        <v/>
      </c>
      <c r="M6011" t="str">
        <f>IFERROR(VLOOKUP(A6011,'Статус менеджера'!$A$2:$B$48,2,TRUE),"")</f>
        <v/>
      </c>
      <c r="N6011" s="2">
        <f t="shared" si="187"/>
        <v>22.733333333333334</v>
      </c>
    </row>
    <row r="6012" spans="1:14" x14ac:dyDescent="0.35">
      <c r="A6012" t="s">
        <v>85</v>
      </c>
      <c r="B6012" t="s">
        <v>114</v>
      </c>
      <c r="C6012" s="1">
        <v>44160</v>
      </c>
      <c r="D6012" t="s">
        <v>123</v>
      </c>
      <c r="E6012" s="3">
        <v>4.2549999999999999</v>
      </c>
      <c r="F6012" s="4">
        <v>0</v>
      </c>
      <c r="G6012" s="2">
        <v>16500</v>
      </c>
      <c r="H6012" s="2">
        <v>16190</v>
      </c>
      <c r="I6012" s="2">
        <v>17150</v>
      </c>
      <c r="J6012" s="2">
        <v>17450</v>
      </c>
      <c r="K6012" s="2">
        <v>18200</v>
      </c>
      <c r="L6012" t="str">
        <f t="shared" si="186"/>
        <v/>
      </c>
      <c r="M6012" t="str">
        <f>IFERROR(VLOOKUP(A6012,'Статус менеджера'!$A$2:$B$48,2,TRUE),"")</f>
        <v>Продавець малим клієнтам</v>
      </c>
      <c r="N6012" s="2">
        <f t="shared" si="187"/>
        <v>9.2916666666666661</v>
      </c>
    </row>
    <row r="6013" spans="1:14" x14ac:dyDescent="0.35">
      <c r="A6013" t="s">
        <v>85</v>
      </c>
      <c r="B6013" t="s">
        <v>114</v>
      </c>
      <c r="C6013" s="1">
        <v>44160</v>
      </c>
      <c r="D6013" t="s">
        <v>123</v>
      </c>
      <c r="E6013" s="3">
        <v>7.28</v>
      </c>
      <c r="F6013" s="4">
        <v>0</v>
      </c>
      <c r="G6013" s="2">
        <v>16350</v>
      </c>
      <c r="H6013" s="2">
        <v>16040</v>
      </c>
      <c r="I6013" s="2">
        <v>17000</v>
      </c>
      <c r="J6013" s="2">
        <v>17300</v>
      </c>
      <c r="K6013" s="2">
        <v>18050</v>
      </c>
      <c r="L6013" t="str">
        <f t="shared" si="186"/>
        <v/>
      </c>
      <c r="M6013" t="str">
        <f>IFERROR(VLOOKUP(A6013,'Статус менеджера'!$A$2:$B$48,2,TRUE),"")</f>
        <v>Продавець малим клієнтам</v>
      </c>
      <c r="N6013" s="2">
        <f t="shared" si="187"/>
        <v>9.2916666666666661</v>
      </c>
    </row>
    <row r="6014" spans="1:14" x14ac:dyDescent="0.35">
      <c r="A6014" t="s">
        <v>85</v>
      </c>
      <c r="B6014" t="s">
        <v>114</v>
      </c>
      <c r="C6014" s="1">
        <v>44160</v>
      </c>
      <c r="D6014" t="s">
        <v>123</v>
      </c>
      <c r="E6014" s="3">
        <v>6.5910000000000002</v>
      </c>
      <c r="F6014" s="4">
        <v>0</v>
      </c>
      <c r="G6014" s="2">
        <v>16200</v>
      </c>
      <c r="H6014" s="2">
        <v>15890</v>
      </c>
      <c r="I6014" s="2">
        <v>16850</v>
      </c>
      <c r="J6014" s="2">
        <v>17150</v>
      </c>
      <c r="K6014" s="2">
        <v>17900</v>
      </c>
      <c r="L6014" t="str">
        <f t="shared" si="186"/>
        <v/>
      </c>
      <c r="M6014" t="str">
        <f>IFERROR(VLOOKUP(A6014,'Статус менеджера'!$A$2:$B$48,2,TRUE),"")</f>
        <v>Продавець малим клієнтам</v>
      </c>
      <c r="N6014" s="2">
        <f t="shared" si="187"/>
        <v>9.2916666666666661</v>
      </c>
    </row>
    <row r="6015" spans="1:14" x14ac:dyDescent="0.35">
      <c r="A6015" t="s">
        <v>11</v>
      </c>
      <c r="B6015" t="s">
        <v>226</v>
      </c>
      <c r="C6015" s="1">
        <v>44140</v>
      </c>
      <c r="D6015" t="s">
        <v>116</v>
      </c>
      <c r="E6015" s="3">
        <v>0.82399999999999995</v>
      </c>
      <c r="F6015" s="4">
        <v>0</v>
      </c>
      <c r="G6015" s="2">
        <v>16560</v>
      </c>
      <c r="H6015" s="2">
        <v>18680</v>
      </c>
      <c r="I6015" s="2">
        <v>19040</v>
      </c>
      <c r="J6015" s="2">
        <v>19590</v>
      </c>
      <c r="K6015" s="2">
        <v>20040</v>
      </c>
      <c r="L6015" t="str">
        <f t="shared" si="186"/>
        <v/>
      </c>
      <c r="M6015" t="str">
        <f>IFERROR(VLOOKUP(A6015,'Статус менеджера'!$A$2:$B$48,2,TRUE),"")</f>
        <v/>
      </c>
      <c r="N6015" s="2">
        <f t="shared" si="187"/>
        <v>8</v>
      </c>
    </row>
    <row r="6016" spans="1:14" x14ac:dyDescent="0.35">
      <c r="A6016" t="s">
        <v>11</v>
      </c>
      <c r="B6016" t="s">
        <v>226</v>
      </c>
      <c r="C6016" s="1">
        <v>44140</v>
      </c>
      <c r="D6016" t="s">
        <v>116</v>
      </c>
      <c r="E6016" s="3">
        <v>7.1529999999999996</v>
      </c>
      <c r="F6016" s="4">
        <v>0</v>
      </c>
      <c r="G6016" s="2">
        <v>16560</v>
      </c>
      <c r="H6016" s="2">
        <v>18680</v>
      </c>
      <c r="I6016" s="2">
        <v>19040</v>
      </c>
      <c r="J6016" s="2">
        <v>19590</v>
      </c>
      <c r="K6016" s="2">
        <v>20040</v>
      </c>
      <c r="L6016" t="str">
        <f t="shared" si="186"/>
        <v/>
      </c>
      <c r="M6016" t="str">
        <f>IFERROR(VLOOKUP(A6016,'Статус менеджера'!$A$2:$B$48,2,TRUE),"")</f>
        <v/>
      </c>
      <c r="N6016" s="2">
        <f t="shared" si="187"/>
        <v>8</v>
      </c>
    </row>
    <row r="6017" spans="1:14" x14ac:dyDescent="0.35">
      <c r="A6017" t="s">
        <v>11</v>
      </c>
      <c r="B6017" t="s">
        <v>226</v>
      </c>
      <c r="C6017" s="1">
        <v>44140</v>
      </c>
      <c r="D6017" t="s">
        <v>116</v>
      </c>
      <c r="E6017" s="3">
        <v>4.0650000000000004</v>
      </c>
      <c r="F6017" s="4">
        <v>0</v>
      </c>
      <c r="G6017" s="2">
        <v>16560</v>
      </c>
      <c r="H6017" s="2">
        <v>18680</v>
      </c>
      <c r="I6017" s="2">
        <v>19040</v>
      </c>
      <c r="J6017" s="2">
        <v>19590</v>
      </c>
      <c r="K6017" s="2">
        <v>20040</v>
      </c>
      <c r="L6017" t="str">
        <f t="shared" si="186"/>
        <v/>
      </c>
      <c r="M6017" t="str">
        <f>IFERROR(VLOOKUP(A6017,'Статус менеджера'!$A$2:$B$48,2,TRUE),"")</f>
        <v/>
      </c>
      <c r="N6017" s="2">
        <f t="shared" si="187"/>
        <v>8</v>
      </c>
    </row>
    <row r="6018" spans="1:14" x14ac:dyDescent="0.35">
      <c r="A6018" t="s">
        <v>11</v>
      </c>
      <c r="B6018" t="s">
        <v>226</v>
      </c>
      <c r="C6018" s="1">
        <v>44140</v>
      </c>
      <c r="D6018" t="s">
        <v>116</v>
      </c>
      <c r="E6018" s="3">
        <v>8.5250000000000004</v>
      </c>
      <c r="F6018" s="4">
        <v>0</v>
      </c>
      <c r="G6018" s="2">
        <v>16560</v>
      </c>
      <c r="H6018" s="2">
        <v>18680</v>
      </c>
      <c r="I6018" s="2">
        <v>19040</v>
      </c>
      <c r="J6018" s="2">
        <v>19590</v>
      </c>
      <c r="K6018" s="2">
        <v>20040</v>
      </c>
      <c r="L6018" t="str">
        <f t="shared" ref="L6018:L6081" si="188">IFERROR(IF(AND(M6018="Продавець малим клієнтам", OR(B6018="Східний регіон", B6018="Західний регіон", B6018="Північний регіон", B6018="Південний регіон", B6018="Центральний регіон", B6018="Будівництво", B6018="Дистрибуція роздріб")), E6018*N6018, ""),"")</f>
        <v/>
      </c>
      <c r="M6018" t="str">
        <f>IFERROR(VLOOKUP(A6018,'Статус менеджера'!$A$2:$B$48,2,TRUE),"")</f>
        <v/>
      </c>
      <c r="N6018" s="2">
        <f t="shared" ref="N6018:N6081" si="189">IFERROR(IF(G6018 &lt;= H6018, 8,
    IF(G6018 &lt;= I6018, 8 + (G6018 - H6018) * (12 - 8) / (I6018 - H6018),
       IF(G6018 &lt;= J6018, 12 + (G6018 - I6018) * (20 - 12) / (J6018 - I6018),
          IF(G6018 &lt;= K6018, 20 + (G6018 - J6018) * (30 - 20) / (K6018 - J6018),
             30)))),"")</f>
        <v>8</v>
      </c>
    </row>
    <row r="6019" spans="1:14" x14ac:dyDescent="0.35">
      <c r="A6019" t="s">
        <v>11</v>
      </c>
      <c r="B6019" t="s">
        <v>226</v>
      </c>
      <c r="C6019" s="1">
        <v>44140</v>
      </c>
      <c r="D6019" t="s">
        <v>116</v>
      </c>
      <c r="E6019" s="3">
        <v>7.9749999999999996</v>
      </c>
      <c r="F6019" s="4">
        <v>0</v>
      </c>
      <c r="G6019" s="2">
        <v>16560</v>
      </c>
      <c r="H6019" s="2">
        <v>18680</v>
      </c>
      <c r="I6019" s="2">
        <v>19040</v>
      </c>
      <c r="J6019" s="2">
        <v>19590</v>
      </c>
      <c r="K6019" s="2">
        <v>20040</v>
      </c>
      <c r="L6019" t="str">
        <f t="shared" si="188"/>
        <v/>
      </c>
      <c r="M6019" t="str">
        <f>IFERROR(VLOOKUP(A6019,'Статус менеджера'!$A$2:$B$48,2,TRUE),"")</f>
        <v/>
      </c>
      <c r="N6019" s="2">
        <f t="shared" si="189"/>
        <v>8</v>
      </c>
    </row>
    <row r="6020" spans="1:14" x14ac:dyDescent="0.35">
      <c r="A6020" t="s">
        <v>11</v>
      </c>
      <c r="B6020" t="s">
        <v>226</v>
      </c>
      <c r="C6020" s="1">
        <v>44140</v>
      </c>
      <c r="D6020" t="s">
        <v>116</v>
      </c>
      <c r="E6020" s="3">
        <v>8.51</v>
      </c>
      <c r="F6020" s="4">
        <v>0</v>
      </c>
      <c r="G6020" s="2">
        <v>16560</v>
      </c>
      <c r="H6020" s="2">
        <v>18680</v>
      </c>
      <c r="I6020" s="2">
        <v>19040</v>
      </c>
      <c r="J6020" s="2">
        <v>19590</v>
      </c>
      <c r="K6020" s="2">
        <v>20040</v>
      </c>
      <c r="L6020" t="str">
        <f t="shared" si="188"/>
        <v/>
      </c>
      <c r="M6020" t="str">
        <f>IFERROR(VLOOKUP(A6020,'Статус менеджера'!$A$2:$B$48,2,TRUE),"")</f>
        <v/>
      </c>
      <c r="N6020" s="2">
        <f t="shared" si="189"/>
        <v>8</v>
      </c>
    </row>
    <row r="6021" spans="1:14" x14ac:dyDescent="0.35">
      <c r="A6021" t="s">
        <v>11</v>
      </c>
      <c r="B6021" t="s">
        <v>226</v>
      </c>
      <c r="C6021" s="1">
        <v>44140</v>
      </c>
      <c r="D6021" t="s">
        <v>116</v>
      </c>
      <c r="E6021" s="3">
        <v>7.9790000000000001</v>
      </c>
      <c r="F6021" s="4">
        <v>0</v>
      </c>
      <c r="G6021" s="2">
        <v>16560</v>
      </c>
      <c r="H6021" s="2">
        <v>18680</v>
      </c>
      <c r="I6021" s="2">
        <v>19040</v>
      </c>
      <c r="J6021" s="2">
        <v>19590</v>
      </c>
      <c r="K6021" s="2">
        <v>20040</v>
      </c>
      <c r="L6021" t="str">
        <f t="shared" si="188"/>
        <v/>
      </c>
      <c r="M6021" t="str">
        <f>IFERROR(VLOOKUP(A6021,'Статус менеджера'!$A$2:$B$48,2,TRUE),"")</f>
        <v/>
      </c>
      <c r="N6021" s="2">
        <f t="shared" si="189"/>
        <v>8</v>
      </c>
    </row>
    <row r="6022" spans="1:14" x14ac:dyDescent="0.35">
      <c r="A6022" t="s">
        <v>11</v>
      </c>
      <c r="B6022" t="s">
        <v>226</v>
      </c>
      <c r="C6022" s="1">
        <v>44140</v>
      </c>
      <c r="D6022" t="s">
        <v>116</v>
      </c>
      <c r="E6022" s="3">
        <v>6.891</v>
      </c>
      <c r="F6022" s="4">
        <v>0</v>
      </c>
      <c r="G6022" s="2">
        <v>16560</v>
      </c>
      <c r="H6022" s="2">
        <v>18680</v>
      </c>
      <c r="I6022" s="2">
        <v>19040</v>
      </c>
      <c r="J6022" s="2">
        <v>19590</v>
      </c>
      <c r="K6022" s="2">
        <v>20040</v>
      </c>
      <c r="L6022" t="str">
        <f t="shared" si="188"/>
        <v/>
      </c>
      <c r="M6022" t="str">
        <f>IFERROR(VLOOKUP(A6022,'Статус менеджера'!$A$2:$B$48,2,TRUE),"")</f>
        <v/>
      </c>
      <c r="N6022" s="2">
        <f t="shared" si="189"/>
        <v>8</v>
      </c>
    </row>
    <row r="6023" spans="1:14" x14ac:dyDescent="0.35">
      <c r="A6023" t="s">
        <v>11</v>
      </c>
      <c r="B6023" t="s">
        <v>226</v>
      </c>
      <c r="C6023" s="1">
        <v>44140</v>
      </c>
      <c r="D6023" t="s">
        <v>116</v>
      </c>
      <c r="E6023" s="3">
        <v>7.5330000000000004</v>
      </c>
      <c r="F6023" s="4">
        <v>0</v>
      </c>
      <c r="G6023" s="2">
        <v>16560</v>
      </c>
      <c r="H6023" s="2">
        <v>18680</v>
      </c>
      <c r="I6023" s="2">
        <v>19040</v>
      </c>
      <c r="J6023" s="2">
        <v>19590</v>
      </c>
      <c r="K6023" s="2">
        <v>20040</v>
      </c>
      <c r="L6023" t="str">
        <f t="shared" si="188"/>
        <v/>
      </c>
      <c r="M6023" t="str">
        <f>IFERROR(VLOOKUP(A6023,'Статус менеджера'!$A$2:$B$48,2,TRUE),"")</f>
        <v/>
      </c>
      <c r="N6023" s="2">
        <f t="shared" si="189"/>
        <v>8</v>
      </c>
    </row>
    <row r="6024" spans="1:14" x14ac:dyDescent="0.35">
      <c r="A6024" t="s">
        <v>11</v>
      </c>
      <c r="B6024" t="s">
        <v>226</v>
      </c>
      <c r="C6024" s="1">
        <v>44140</v>
      </c>
      <c r="D6024" t="s">
        <v>116</v>
      </c>
      <c r="E6024" s="3">
        <v>3.8</v>
      </c>
      <c r="F6024" s="4">
        <v>0</v>
      </c>
      <c r="G6024" s="2">
        <v>16560</v>
      </c>
      <c r="H6024" s="2">
        <v>18680</v>
      </c>
      <c r="I6024" s="2">
        <v>19040</v>
      </c>
      <c r="J6024" s="2">
        <v>19590</v>
      </c>
      <c r="K6024" s="2">
        <v>20040</v>
      </c>
      <c r="L6024" t="str">
        <f t="shared" si="188"/>
        <v/>
      </c>
      <c r="M6024" t="str">
        <f>IFERROR(VLOOKUP(A6024,'Статус менеджера'!$A$2:$B$48,2,TRUE),"")</f>
        <v/>
      </c>
      <c r="N6024" s="2">
        <f t="shared" si="189"/>
        <v>8</v>
      </c>
    </row>
    <row r="6025" spans="1:14" x14ac:dyDescent="0.35">
      <c r="A6025" t="s">
        <v>11</v>
      </c>
      <c r="B6025" t="s">
        <v>226</v>
      </c>
      <c r="C6025" s="1">
        <v>44140</v>
      </c>
      <c r="D6025" t="s">
        <v>135</v>
      </c>
      <c r="E6025" s="3">
        <v>0</v>
      </c>
      <c r="F6025" s="4">
        <v>0</v>
      </c>
      <c r="G6025" s="2">
        <v>22729.200000000001</v>
      </c>
      <c r="H6025" s="2" t="e">
        <v>#N/A</v>
      </c>
      <c r="I6025" s="2" t="e">
        <v>#N/A</v>
      </c>
      <c r="J6025" s="2" t="e">
        <v>#N/A</v>
      </c>
      <c r="K6025" s="2" t="e">
        <v>#N/A</v>
      </c>
      <c r="L6025" t="str">
        <f t="shared" si="188"/>
        <v/>
      </c>
      <c r="M6025" t="str">
        <f>IFERROR(VLOOKUP(A6025,'Статус менеджера'!$A$2:$B$48,2,TRUE),"")</f>
        <v/>
      </c>
      <c r="N6025" s="2" t="str">
        <f t="shared" si="189"/>
        <v/>
      </c>
    </row>
    <row r="6026" spans="1:14" x14ac:dyDescent="0.35">
      <c r="A6026" t="s">
        <v>72</v>
      </c>
      <c r="B6026" t="s">
        <v>237</v>
      </c>
      <c r="C6026" s="1">
        <v>44139</v>
      </c>
      <c r="D6026" t="s">
        <v>145</v>
      </c>
      <c r="E6026" s="3">
        <v>8.3249999999999993</v>
      </c>
      <c r="F6026" s="4">
        <v>0</v>
      </c>
      <c r="G6026" s="2">
        <v>21875</v>
      </c>
      <c r="H6026" s="2">
        <v>20815</v>
      </c>
      <c r="I6026" s="2">
        <v>21495</v>
      </c>
      <c r="J6026" s="2">
        <v>21875</v>
      </c>
      <c r="K6026" s="2">
        <v>22375</v>
      </c>
      <c r="L6026">
        <f t="shared" si="188"/>
        <v>166.5</v>
      </c>
      <c r="M6026" t="str">
        <f>IFERROR(VLOOKUP(A6026,'Статус менеджера'!$A$2:$B$48,2,TRUE),"")</f>
        <v>Продавець малим клієнтам</v>
      </c>
      <c r="N6026" s="2">
        <f t="shared" si="189"/>
        <v>20</v>
      </c>
    </row>
    <row r="6027" spans="1:14" x14ac:dyDescent="0.35">
      <c r="A6027" t="s">
        <v>72</v>
      </c>
      <c r="B6027" t="s">
        <v>237</v>
      </c>
      <c r="C6027" s="1">
        <v>44139</v>
      </c>
      <c r="D6027" t="s">
        <v>145</v>
      </c>
      <c r="E6027" s="3">
        <v>8.3650000000000002</v>
      </c>
      <c r="F6027" s="4">
        <v>0</v>
      </c>
      <c r="G6027" s="2">
        <v>21875</v>
      </c>
      <c r="H6027" s="2">
        <v>20815</v>
      </c>
      <c r="I6027" s="2">
        <v>21495</v>
      </c>
      <c r="J6027" s="2">
        <v>21875</v>
      </c>
      <c r="K6027" s="2">
        <v>22375</v>
      </c>
      <c r="L6027">
        <f t="shared" si="188"/>
        <v>167.3</v>
      </c>
      <c r="M6027" t="str">
        <f>IFERROR(VLOOKUP(A6027,'Статус менеджера'!$A$2:$B$48,2,TRUE),"")</f>
        <v>Продавець малим клієнтам</v>
      </c>
      <c r="N6027" s="2">
        <f t="shared" si="189"/>
        <v>20</v>
      </c>
    </row>
    <row r="6028" spans="1:14" x14ac:dyDescent="0.35">
      <c r="A6028" t="s">
        <v>72</v>
      </c>
      <c r="B6028" t="s">
        <v>237</v>
      </c>
      <c r="C6028" s="1">
        <v>44139</v>
      </c>
      <c r="D6028" t="s">
        <v>145</v>
      </c>
      <c r="E6028" s="3">
        <v>3.4</v>
      </c>
      <c r="F6028" s="4">
        <v>0</v>
      </c>
      <c r="G6028" s="2">
        <v>21875</v>
      </c>
      <c r="H6028" s="2">
        <v>20815</v>
      </c>
      <c r="I6028" s="2">
        <v>21495</v>
      </c>
      <c r="J6028" s="2">
        <v>21875</v>
      </c>
      <c r="K6028" s="2">
        <v>22375</v>
      </c>
      <c r="L6028">
        <f t="shared" si="188"/>
        <v>68</v>
      </c>
      <c r="M6028" t="str">
        <f>IFERROR(VLOOKUP(A6028,'Статус менеджера'!$A$2:$B$48,2,TRUE),"")</f>
        <v>Продавець малим клієнтам</v>
      </c>
      <c r="N6028" s="2">
        <f t="shared" si="189"/>
        <v>20</v>
      </c>
    </row>
    <row r="6029" spans="1:14" x14ac:dyDescent="0.35">
      <c r="A6029" t="s">
        <v>71</v>
      </c>
      <c r="B6029" t="s">
        <v>232</v>
      </c>
      <c r="C6029" s="1">
        <v>44138</v>
      </c>
      <c r="D6029" t="s">
        <v>117</v>
      </c>
      <c r="E6029" s="3">
        <v>3.141</v>
      </c>
      <c r="F6029" s="4">
        <v>0</v>
      </c>
      <c r="G6029" s="2">
        <v>21345</v>
      </c>
      <c r="H6029" s="2">
        <v>20460</v>
      </c>
      <c r="I6029" s="2">
        <v>21345</v>
      </c>
      <c r="J6029" s="2">
        <v>21845</v>
      </c>
      <c r="K6029" s="2">
        <v>22345</v>
      </c>
      <c r="L6029" t="str">
        <f t="shared" si="188"/>
        <v/>
      </c>
      <c r="M6029" t="str">
        <f>IFERROR(VLOOKUP(A6029,'Статус менеджера'!$A$2:$B$48,2,TRUE),"")</f>
        <v/>
      </c>
      <c r="N6029" s="2">
        <f t="shared" si="189"/>
        <v>12</v>
      </c>
    </row>
    <row r="6030" spans="1:14" x14ac:dyDescent="0.35">
      <c r="A6030" t="s">
        <v>71</v>
      </c>
      <c r="B6030" t="s">
        <v>232</v>
      </c>
      <c r="C6030" s="1">
        <v>44138</v>
      </c>
      <c r="D6030" t="s">
        <v>117</v>
      </c>
      <c r="E6030" s="3">
        <v>3.4140000000000001</v>
      </c>
      <c r="F6030" s="4">
        <v>0</v>
      </c>
      <c r="G6030" s="2">
        <v>21345</v>
      </c>
      <c r="H6030" s="2">
        <v>20460</v>
      </c>
      <c r="I6030" s="2">
        <v>21345</v>
      </c>
      <c r="J6030" s="2">
        <v>21845</v>
      </c>
      <c r="K6030" s="2">
        <v>22345</v>
      </c>
      <c r="L6030" t="str">
        <f t="shared" si="188"/>
        <v/>
      </c>
      <c r="M6030" t="str">
        <f>IFERROR(VLOOKUP(A6030,'Статус менеджера'!$A$2:$B$48,2,TRUE),"")</f>
        <v/>
      </c>
      <c r="N6030" s="2">
        <f t="shared" si="189"/>
        <v>12</v>
      </c>
    </row>
    <row r="6031" spans="1:14" x14ac:dyDescent="0.35">
      <c r="A6031" t="s">
        <v>71</v>
      </c>
      <c r="B6031" t="s">
        <v>232</v>
      </c>
      <c r="C6031" s="1">
        <v>44138</v>
      </c>
      <c r="D6031" t="s">
        <v>119</v>
      </c>
      <c r="E6031" s="3">
        <v>3.4550000000000001</v>
      </c>
      <c r="F6031" s="4">
        <v>0</v>
      </c>
      <c r="G6031" s="2">
        <v>20595</v>
      </c>
      <c r="H6031" s="2">
        <v>19730</v>
      </c>
      <c r="I6031" s="2">
        <v>20595</v>
      </c>
      <c r="J6031" s="2">
        <v>21095</v>
      </c>
      <c r="K6031" s="2">
        <v>21595</v>
      </c>
      <c r="L6031" t="str">
        <f t="shared" si="188"/>
        <v/>
      </c>
      <c r="M6031" t="str">
        <f>IFERROR(VLOOKUP(A6031,'Статус менеджера'!$A$2:$B$48,2,TRUE),"")</f>
        <v/>
      </c>
      <c r="N6031" s="2">
        <f t="shared" si="189"/>
        <v>12</v>
      </c>
    </row>
    <row r="6032" spans="1:14" x14ac:dyDescent="0.35">
      <c r="A6032" t="s">
        <v>71</v>
      </c>
      <c r="B6032" t="s">
        <v>232</v>
      </c>
      <c r="C6032" s="1">
        <v>44138</v>
      </c>
      <c r="D6032" t="s">
        <v>119</v>
      </c>
      <c r="E6032" s="3">
        <v>4.375</v>
      </c>
      <c r="F6032" s="4">
        <v>0</v>
      </c>
      <c r="G6032" s="2">
        <v>21595</v>
      </c>
      <c r="H6032" s="2">
        <v>20730</v>
      </c>
      <c r="I6032" s="2">
        <v>21595</v>
      </c>
      <c r="J6032" s="2">
        <v>22095</v>
      </c>
      <c r="K6032" s="2">
        <v>22595</v>
      </c>
      <c r="L6032" t="str">
        <f t="shared" si="188"/>
        <v/>
      </c>
      <c r="M6032" t="str">
        <f>IFERROR(VLOOKUP(A6032,'Статус менеджера'!$A$2:$B$48,2,TRUE),"")</f>
        <v/>
      </c>
      <c r="N6032" s="2">
        <f t="shared" si="189"/>
        <v>12</v>
      </c>
    </row>
    <row r="6033" spans="1:14" x14ac:dyDescent="0.35">
      <c r="A6033" t="s">
        <v>24</v>
      </c>
      <c r="B6033" t="s">
        <v>232</v>
      </c>
      <c r="C6033" s="1">
        <v>44137</v>
      </c>
      <c r="D6033" t="s">
        <v>122</v>
      </c>
      <c r="E6033" s="3">
        <v>6.46</v>
      </c>
      <c r="F6033" s="4">
        <v>0</v>
      </c>
      <c r="G6033" s="2">
        <v>20382.740000000002</v>
      </c>
      <c r="H6033" s="2">
        <v>18555</v>
      </c>
      <c r="I6033" s="2">
        <v>19275</v>
      </c>
      <c r="J6033" s="2">
        <v>19465</v>
      </c>
      <c r="K6033" s="2">
        <v>19915</v>
      </c>
      <c r="L6033" t="str">
        <f t="shared" si="188"/>
        <v/>
      </c>
      <c r="M6033" t="str">
        <f>IFERROR(VLOOKUP(A6033,'Статус менеджера'!$A$2:$B$48,2,TRUE),"")</f>
        <v/>
      </c>
      <c r="N6033" s="2">
        <f t="shared" si="189"/>
        <v>30</v>
      </c>
    </row>
    <row r="6034" spans="1:14" x14ac:dyDescent="0.35">
      <c r="A6034" t="s">
        <v>24</v>
      </c>
      <c r="B6034" t="s">
        <v>232</v>
      </c>
      <c r="C6034" s="1">
        <v>44137</v>
      </c>
      <c r="D6034" t="s">
        <v>122</v>
      </c>
      <c r="E6034" s="3">
        <v>6.5</v>
      </c>
      <c r="F6034" s="4">
        <v>0</v>
      </c>
      <c r="G6034" s="2">
        <v>20382.740000000002</v>
      </c>
      <c r="H6034" s="2">
        <v>18555</v>
      </c>
      <c r="I6034" s="2">
        <v>19275</v>
      </c>
      <c r="J6034" s="2">
        <v>19465</v>
      </c>
      <c r="K6034" s="2">
        <v>19915</v>
      </c>
      <c r="L6034" t="str">
        <f t="shared" si="188"/>
        <v/>
      </c>
      <c r="M6034" t="str">
        <f>IFERROR(VLOOKUP(A6034,'Статус менеджера'!$A$2:$B$48,2,TRUE),"")</f>
        <v/>
      </c>
      <c r="N6034" s="2">
        <f t="shared" si="189"/>
        <v>30</v>
      </c>
    </row>
    <row r="6035" spans="1:14" x14ac:dyDescent="0.35">
      <c r="A6035" t="s">
        <v>24</v>
      </c>
      <c r="B6035" t="s">
        <v>232</v>
      </c>
      <c r="C6035" s="1">
        <v>44137</v>
      </c>
      <c r="D6035" t="s">
        <v>122</v>
      </c>
      <c r="E6035" s="3">
        <v>6.48</v>
      </c>
      <c r="F6035" s="4">
        <v>0</v>
      </c>
      <c r="G6035" s="2">
        <v>20382.740000000002</v>
      </c>
      <c r="H6035" s="2">
        <v>18555</v>
      </c>
      <c r="I6035" s="2">
        <v>19275</v>
      </c>
      <c r="J6035" s="2">
        <v>19465</v>
      </c>
      <c r="K6035" s="2">
        <v>19915</v>
      </c>
      <c r="L6035" t="str">
        <f t="shared" si="188"/>
        <v/>
      </c>
      <c r="M6035" t="str">
        <f>IFERROR(VLOOKUP(A6035,'Статус менеджера'!$A$2:$B$48,2,TRUE),"")</f>
        <v/>
      </c>
      <c r="N6035" s="2">
        <f t="shared" si="189"/>
        <v>30</v>
      </c>
    </row>
    <row r="6036" spans="1:14" x14ac:dyDescent="0.35">
      <c r="A6036" t="s">
        <v>25</v>
      </c>
      <c r="B6036" t="s">
        <v>237</v>
      </c>
      <c r="C6036" s="1">
        <v>44139</v>
      </c>
      <c r="D6036" t="s">
        <v>123</v>
      </c>
      <c r="E6036" s="3">
        <v>2.7</v>
      </c>
      <c r="F6036" s="4">
        <v>0</v>
      </c>
      <c r="G6036" s="2">
        <v>16220</v>
      </c>
      <c r="H6036" s="2">
        <v>15950</v>
      </c>
      <c r="I6036" s="2">
        <v>16845</v>
      </c>
      <c r="J6036" s="2">
        <v>17195</v>
      </c>
      <c r="K6036" s="2">
        <v>17945</v>
      </c>
      <c r="L6036" t="str">
        <f t="shared" si="188"/>
        <v/>
      </c>
      <c r="M6036" t="str">
        <f>IFERROR(VLOOKUP(A6036,'Статус менеджера'!$A$2:$B$48,2,TRUE),"")</f>
        <v/>
      </c>
      <c r="N6036" s="2">
        <f t="shared" si="189"/>
        <v>9.2067039106145252</v>
      </c>
    </row>
    <row r="6037" spans="1:14" x14ac:dyDescent="0.35">
      <c r="A6037" t="s">
        <v>25</v>
      </c>
      <c r="B6037" t="s">
        <v>237</v>
      </c>
      <c r="C6037" s="1">
        <v>44139</v>
      </c>
      <c r="D6037" t="s">
        <v>123</v>
      </c>
      <c r="E6037" s="3">
        <v>9.5000000000000001E-2</v>
      </c>
      <c r="F6037" s="4">
        <v>0</v>
      </c>
      <c r="G6037" s="2">
        <v>16070</v>
      </c>
      <c r="H6037" s="2">
        <v>15800</v>
      </c>
      <c r="I6037" s="2">
        <v>16695</v>
      </c>
      <c r="J6037" s="2">
        <v>17045</v>
      </c>
      <c r="K6037" s="2">
        <v>17795</v>
      </c>
      <c r="L6037" t="str">
        <f t="shared" si="188"/>
        <v/>
      </c>
      <c r="M6037" t="str">
        <f>IFERROR(VLOOKUP(A6037,'Статус менеджера'!$A$2:$B$48,2,TRUE),"")</f>
        <v/>
      </c>
      <c r="N6037" s="2">
        <f t="shared" si="189"/>
        <v>9.2067039106145252</v>
      </c>
    </row>
    <row r="6038" spans="1:14" x14ac:dyDescent="0.35">
      <c r="A6038" t="s">
        <v>25</v>
      </c>
      <c r="B6038" t="s">
        <v>237</v>
      </c>
      <c r="C6038" s="1">
        <v>44139</v>
      </c>
      <c r="D6038" t="s">
        <v>132</v>
      </c>
      <c r="E6038" s="3">
        <v>0.38</v>
      </c>
      <c r="F6038" s="4">
        <v>0</v>
      </c>
      <c r="G6038" s="2">
        <v>17845</v>
      </c>
      <c r="H6038" s="2">
        <v>17305</v>
      </c>
      <c r="I6038" s="2">
        <v>17745</v>
      </c>
      <c r="J6038" s="2">
        <v>18245</v>
      </c>
      <c r="K6038" s="2">
        <v>18995</v>
      </c>
      <c r="L6038" t="str">
        <f t="shared" si="188"/>
        <v/>
      </c>
      <c r="M6038" t="str">
        <f>IFERROR(VLOOKUP(A6038,'Статус менеджера'!$A$2:$B$48,2,TRUE),"")</f>
        <v/>
      </c>
      <c r="N6038" s="2">
        <f t="shared" si="189"/>
        <v>13.6</v>
      </c>
    </row>
    <row r="6039" spans="1:14" x14ac:dyDescent="0.35">
      <c r="A6039" t="s">
        <v>25</v>
      </c>
      <c r="B6039" t="s">
        <v>237</v>
      </c>
      <c r="C6039" s="1">
        <v>44139</v>
      </c>
      <c r="D6039" t="s">
        <v>132</v>
      </c>
      <c r="E6039" s="3">
        <v>0.01</v>
      </c>
      <c r="F6039" s="4">
        <v>0</v>
      </c>
      <c r="G6039" s="2">
        <v>17845</v>
      </c>
      <c r="H6039" s="2">
        <v>17305</v>
      </c>
      <c r="I6039" s="2">
        <v>17745</v>
      </c>
      <c r="J6039" s="2">
        <v>18245</v>
      </c>
      <c r="K6039" s="2">
        <v>18995</v>
      </c>
      <c r="L6039" t="str">
        <f t="shared" si="188"/>
        <v/>
      </c>
      <c r="M6039" t="str">
        <f>IFERROR(VLOOKUP(A6039,'Статус менеджера'!$A$2:$B$48,2,TRUE),"")</f>
        <v/>
      </c>
      <c r="N6039" s="2">
        <f t="shared" si="189"/>
        <v>13.6</v>
      </c>
    </row>
    <row r="6040" spans="1:14" x14ac:dyDescent="0.35">
      <c r="A6040" t="s">
        <v>25</v>
      </c>
      <c r="B6040" t="s">
        <v>237</v>
      </c>
      <c r="C6040" s="1">
        <v>44139</v>
      </c>
      <c r="D6040" t="s">
        <v>133</v>
      </c>
      <c r="E6040" s="3">
        <v>0.17</v>
      </c>
      <c r="F6040" s="4">
        <v>0</v>
      </c>
      <c r="G6040" s="2">
        <v>20905</v>
      </c>
      <c r="H6040" s="2">
        <v>19975</v>
      </c>
      <c r="I6040" s="2">
        <v>20805</v>
      </c>
      <c r="J6040" s="2">
        <v>21305</v>
      </c>
      <c r="K6040" s="2">
        <v>22055</v>
      </c>
      <c r="L6040" t="str">
        <f t="shared" si="188"/>
        <v/>
      </c>
      <c r="M6040" t="str">
        <f>IFERROR(VLOOKUP(A6040,'Статус менеджера'!$A$2:$B$48,2,TRUE),"")</f>
        <v/>
      </c>
      <c r="N6040" s="2">
        <f t="shared" si="189"/>
        <v>13.6</v>
      </c>
    </row>
    <row r="6041" spans="1:14" x14ac:dyDescent="0.35">
      <c r="A6041" t="s">
        <v>25</v>
      </c>
      <c r="B6041" t="s">
        <v>237</v>
      </c>
      <c r="C6041" s="1">
        <v>44139</v>
      </c>
      <c r="D6041" t="s">
        <v>141</v>
      </c>
      <c r="E6041" s="3">
        <v>0.28499999999999998</v>
      </c>
      <c r="F6041" s="4">
        <v>0</v>
      </c>
      <c r="G6041" s="2">
        <v>17840</v>
      </c>
      <c r="H6041" s="2">
        <v>17300</v>
      </c>
      <c r="I6041" s="2">
        <v>17840</v>
      </c>
      <c r="J6041" s="2">
        <v>18020</v>
      </c>
      <c r="K6041" s="2">
        <v>18200</v>
      </c>
      <c r="L6041" t="str">
        <f t="shared" si="188"/>
        <v/>
      </c>
      <c r="M6041" t="str">
        <f>IFERROR(VLOOKUP(A6041,'Статус менеджера'!$A$2:$B$48,2,TRUE),"")</f>
        <v/>
      </c>
      <c r="N6041" s="2">
        <f t="shared" si="189"/>
        <v>12</v>
      </c>
    </row>
    <row r="6042" spans="1:14" x14ac:dyDescent="0.35">
      <c r="A6042" t="s">
        <v>25</v>
      </c>
      <c r="B6042" t="s">
        <v>237</v>
      </c>
      <c r="C6042" s="1">
        <v>44139</v>
      </c>
      <c r="D6042" t="s">
        <v>119</v>
      </c>
      <c r="E6042" s="3">
        <v>0.23</v>
      </c>
      <c r="F6042" s="4">
        <v>0</v>
      </c>
      <c r="G6042" s="2">
        <v>20295</v>
      </c>
      <c r="H6042" s="2">
        <v>19480</v>
      </c>
      <c r="I6042" s="2">
        <v>20295</v>
      </c>
      <c r="J6042" s="2">
        <v>20845</v>
      </c>
      <c r="K6042" s="2">
        <v>21345</v>
      </c>
      <c r="L6042" t="str">
        <f t="shared" si="188"/>
        <v/>
      </c>
      <c r="M6042" t="str">
        <f>IFERROR(VLOOKUP(A6042,'Статус менеджера'!$A$2:$B$48,2,TRUE),"")</f>
        <v/>
      </c>
      <c r="N6042" s="2">
        <f t="shared" si="189"/>
        <v>12</v>
      </c>
    </row>
    <row r="6043" spans="1:14" x14ac:dyDescent="0.35">
      <c r="A6043" t="s">
        <v>25</v>
      </c>
      <c r="B6043" t="s">
        <v>237</v>
      </c>
      <c r="C6043" s="1">
        <v>44139</v>
      </c>
      <c r="D6043" t="s">
        <v>120</v>
      </c>
      <c r="E6043" s="3">
        <v>0.35</v>
      </c>
      <c r="F6043" s="4">
        <v>0</v>
      </c>
      <c r="G6043" s="2">
        <v>17250</v>
      </c>
      <c r="H6043" s="2">
        <v>16585</v>
      </c>
      <c r="I6043" s="2">
        <v>17250</v>
      </c>
      <c r="J6043" s="2">
        <v>17560</v>
      </c>
      <c r="K6043" s="2">
        <v>18060</v>
      </c>
      <c r="L6043" t="str">
        <f t="shared" si="188"/>
        <v/>
      </c>
      <c r="M6043" t="str">
        <f>IFERROR(VLOOKUP(A6043,'Статус менеджера'!$A$2:$B$48,2,TRUE),"")</f>
        <v/>
      </c>
      <c r="N6043" s="2">
        <f t="shared" si="189"/>
        <v>12</v>
      </c>
    </row>
    <row r="6044" spans="1:14" x14ac:dyDescent="0.35">
      <c r="A6044" t="s">
        <v>25</v>
      </c>
      <c r="B6044" t="s">
        <v>237</v>
      </c>
      <c r="C6044" s="1">
        <v>44139</v>
      </c>
      <c r="D6044" t="s">
        <v>123</v>
      </c>
      <c r="E6044" s="3">
        <v>7.202</v>
      </c>
      <c r="F6044" s="4">
        <v>0</v>
      </c>
      <c r="G6044" s="2">
        <v>16070</v>
      </c>
      <c r="H6044" s="2">
        <v>15800</v>
      </c>
      <c r="I6044" s="2">
        <v>16695</v>
      </c>
      <c r="J6044" s="2">
        <v>17045</v>
      </c>
      <c r="K6044" s="2">
        <v>17795</v>
      </c>
      <c r="L6044" t="str">
        <f t="shared" si="188"/>
        <v/>
      </c>
      <c r="M6044" t="str">
        <f>IFERROR(VLOOKUP(A6044,'Статус менеджера'!$A$2:$B$48,2,TRUE),"")</f>
        <v/>
      </c>
      <c r="N6044" s="2">
        <f t="shared" si="189"/>
        <v>9.2067039106145252</v>
      </c>
    </row>
    <row r="6045" spans="1:14" x14ac:dyDescent="0.35">
      <c r="A6045" t="s">
        <v>58</v>
      </c>
      <c r="B6045" t="s">
        <v>114</v>
      </c>
      <c r="C6045" s="1">
        <v>44141</v>
      </c>
      <c r="D6045" t="s">
        <v>116</v>
      </c>
      <c r="E6045" s="3">
        <v>1.4750000000000001</v>
      </c>
      <c r="F6045" s="4">
        <v>0</v>
      </c>
      <c r="G6045" s="2">
        <v>18535</v>
      </c>
      <c r="H6045" s="2">
        <v>17830</v>
      </c>
      <c r="I6045" s="2">
        <v>18535</v>
      </c>
      <c r="J6045" s="2">
        <v>18725</v>
      </c>
      <c r="K6045" s="2">
        <v>19175</v>
      </c>
      <c r="L6045" t="str">
        <f t="shared" si="188"/>
        <v/>
      </c>
      <c r="M6045" t="str">
        <f>IFERROR(VLOOKUP(A6045,'Статус менеджера'!$A$2:$B$48,2,TRUE),"")</f>
        <v/>
      </c>
      <c r="N6045" s="2">
        <f t="shared" si="189"/>
        <v>12</v>
      </c>
    </row>
    <row r="6046" spans="1:14" x14ac:dyDescent="0.35">
      <c r="A6046" t="s">
        <v>58</v>
      </c>
      <c r="B6046" t="s">
        <v>114</v>
      </c>
      <c r="C6046" s="1">
        <v>44141</v>
      </c>
      <c r="D6046" t="s">
        <v>116</v>
      </c>
      <c r="E6046" s="3">
        <v>5.4450000000000003</v>
      </c>
      <c r="F6046" s="4">
        <v>0</v>
      </c>
      <c r="G6046" s="2">
        <v>18535</v>
      </c>
      <c r="H6046" s="2">
        <v>17830</v>
      </c>
      <c r="I6046" s="2">
        <v>18535</v>
      </c>
      <c r="J6046" s="2">
        <v>18725</v>
      </c>
      <c r="K6046" s="2">
        <v>19175</v>
      </c>
      <c r="L6046" t="str">
        <f t="shared" si="188"/>
        <v/>
      </c>
      <c r="M6046" t="str">
        <f>IFERROR(VLOOKUP(A6046,'Статус менеджера'!$A$2:$B$48,2,TRUE),"")</f>
        <v/>
      </c>
      <c r="N6046" s="2">
        <f t="shared" si="189"/>
        <v>12</v>
      </c>
    </row>
    <row r="6047" spans="1:14" x14ac:dyDescent="0.35">
      <c r="A6047" t="s">
        <v>4</v>
      </c>
      <c r="B6047" t="s">
        <v>227</v>
      </c>
      <c r="C6047" s="1">
        <v>44144</v>
      </c>
      <c r="D6047" t="s">
        <v>123</v>
      </c>
      <c r="E6047" s="3">
        <v>1.97</v>
      </c>
      <c r="F6047" s="4">
        <v>0</v>
      </c>
      <c r="G6047" s="2">
        <v>16120</v>
      </c>
      <c r="H6047" s="2">
        <v>15995</v>
      </c>
      <c r="I6047" s="2">
        <v>16890</v>
      </c>
      <c r="J6047" s="2">
        <v>17240</v>
      </c>
      <c r="K6047" s="2">
        <v>17990</v>
      </c>
      <c r="L6047" t="str">
        <f t="shared" si="188"/>
        <v/>
      </c>
      <c r="M6047" t="str">
        <f>IFERROR(VLOOKUP(A6047,'Статус менеджера'!$A$2:$B$48,2,TRUE),"")</f>
        <v/>
      </c>
      <c r="N6047" s="2">
        <f t="shared" si="189"/>
        <v>8.5586592178770946</v>
      </c>
    </row>
    <row r="6048" spans="1:14" x14ac:dyDescent="0.35">
      <c r="A6048" t="s">
        <v>4</v>
      </c>
      <c r="B6048" t="s">
        <v>227</v>
      </c>
      <c r="C6048" s="1">
        <v>44144</v>
      </c>
      <c r="D6048" t="s">
        <v>123</v>
      </c>
      <c r="E6048" s="3">
        <v>0.48199999999999998</v>
      </c>
      <c r="F6048" s="4">
        <v>0</v>
      </c>
      <c r="G6048" s="2">
        <v>16120</v>
      </c>
      <c r="H6048" s="2">
        <v>15995</v>
      </c>
      <c r="I6048" s="2">
        <v>16890</v>
      </c>
      <c r="J6048" s="2">
        <v>17240</v>
      </c>
      <c r="K6048" s="2">
        <v>17990</v>
      </c>
      <c r="L6048" t="str">
        <f t="shared" si="188"/>
        <v/>
      </c>
      <c r="M6048" t="str">
        <f>IFERROR(VLOOKUP(A6048,'Статус менеджера'!$A$2:$B$48,2,TRUE),"")</f>
        <v/>
      </c>
      <c r="N6048" s="2">
        <f t="shared" si="189"/>
        <v>8.5586592178770946</v>
      </c>
    </row>
    <row r="6049" spans="1:14" x14ac:dyDescent="0.35">
      <c r="A6049" t="s">
        <v>4</v>
      </c>
      <c r="B6049" t="s">
        <v>227</v>
      </c>
      <c r="C6049" s="1">
        <v>44144</v>
      </c>
      <c r="D6049" t="s">
        <v>123</v>
      </c>
      <c r="E6049" s="3">
        <v>8.2149999999999999</v>
      </c>
      <c r="F6049" s="4">
        <v>0</v>
      </c>
      <c r="G6049" s="2">
        <v>16120</v>
      </c>
      <c r="H6049" s="2">
        <v>15995</v>
      </c>
      <c r="I6049" s="2">
        <v>16890</v>
      </c>
      <c r="J6049" s="2">
        <v>17240</v>
      </c>
      <c r="K6049" s="2">
        <v>17990</v>
      </c>
      <c r="L6049" t="str">
        <f t="shared" si="188"/>
        <v/>
      </c>
      <c r="M6049" t="str">
        <f>IFERROR(VLOOKUP(A6049,'Статус менеджера'!$A$2:$B$48,2,TRUE),"")</f>
        <v/>
      </c>
      <c r="N6049" s="2">
        <f t="shared" si="189"/>
        <v>8.5586592178770946</v>
      </c>
    </row>
    <row r="6050" spans="1:14" x14ac:dyDescent="0.35">
      <c r="A6050" t="s">
        <v>4</v>
      </c>
      <c r="B6050" t="s">
        <v>227</v>
      </c>
      <c r="C6050" s="1">
        <v>44144</v>
      </c>
      <c r="D6050" t="s">
        <v>123</v>
      </c>
      <c r="E6050" s="3">
        <v>1.571</v>
      </c>
      <c r="F6050" s="4">
        <v>0</v>
      </c>
      <c r="G6050" s="2">
        <v>16120</v>
      </c>
      <c r="H6050" s="2">
        <v>15995</v>
      </c>
      <c r="I6050" s="2">
        <v>16890</v>
      </c>
      <c r="J6050" s="2">
        <v>17240</v>
      </c>
      <c r="K6050" s="2">
        <v>17990</v>
      </c>
      <c r="L6050" t="str">
        <f t="shared" si="188"/>
        <v/>
      </c>
      <c r="M6050" t="str">
        <f>IFERROR(VLOOKUP(A6050,'Статус менеджера'!$A$2:$B$48,2,TRUE),"")</f>
        <v/>
      </c>
      <c r="N6050" s="2">
        <f t="shared" si="189"/>
        <v>8.5586592178770946</v>
      </c>
    </row>
    <row r="6051" spans="1:14" x14ac:dyDescent="0.35">
      <c r="A6051" t="s">
        <v>4</v>
      </c>
      <c r="B6051" t="s">
        <v>227</v>
      </c>
      <c r="C6051" s="1">
        <v>44144</v>
      </c>
      <c r="D6051" t="s">
        <v>122</v>
      </c>
      <c r="E6051" s="3">
        <v>0.35499999999999998</v>
      </c>
      <c r="F6051" s="4">
        <v>0</v>
      </c>
      <c r="G6051" s="2">
        <v>18880</v>
      </c>
      <c r="H6051" s="2">
        <v>18435</v>
      </c>
      <c r="I6051" s="2">
        <v>18980</v>
      </c>
      <c r="J6051" s="2">
        <v>19330</v>
      </c>
      <c r="K6051" s="2">
        <v>19780</v>
      </c>
      <c r="L6051" t="str">
        <f t="shared" si="188"/>
        <v/>
      </c>
      <c r="M6051" t="str">
        <f>IFERROR(VLOOKUP(A6051,'Статус менеджера'!$A$2:$B$48,2,TRUE),"")</f>
        <v/>
      </c>
      <c r="N6051" s="2">
        <f t="shared" si="189"/>
        <v>11.26605504587156</v>
      </c>
    </row>
    <row r="6052" spans="1:14" x14ac:dyDescent="0.35">
      <c r="A6052" t="s">
        <v>4</v>
      </c>
      <c r="B6052" t="s">
        <v>227</v>
      </c>
      <c r="C6052" s="1">
        <v>44144</v>
      </c>
      <c r="D6052" t="s">
        <v>124</v>
      </c>
      <c r="E6052" s="3">
        <v>0.86799999999999999</v>
      </c>
      <c r="F6052" s="4">
        <v>0</v>
      </c>
      <c r="G6052" s="2">
        <v>19274.75</v>
      </c>
      <c r="H6052" s="2">
        <v>17860</v>
      </c>
      <c r="I6052" s="2">
        <v>18510</v>
      </c>
      <c r="J6052" s="2">
        <v>18510</v>
      </c>
      <c r="K6052" s="2">
        <v>19010</v>
      </c>
      <c r="L6052" t="str">
        <f t="shared" si="188"/>
        <v/>
      </c>
      <c r="M6052" t="str">
        <f>IFERROR(VLOOKUP(A6052,'Статус менеджера'!$A$2:$B$48,2,TRUE),"")</f>
        <v/>
      </c>
      <c r="N6052" s="2">
        <f t="shared" si="189"/>
        <v>30</v>
      </c>
    </row>
    <row r="6053" spans="1:14" x14ac:dyDescent="0.35">
      <c r="A6053" t="s">
        <v>4</v>
      </c>
      <c r="B6053" t="s">
        <v>227</v>
      </c>
      <c r="C6053" s="1">
        <v>44144</v>
      </c>
      <c r="D6053" t="s">
        <v>119</v>
      </c>
      <c r="E6053" s="3">
        <v>1.232</v>
      </c>
      <c r="F6053" s="4">
        <v>0</v>
      </c>
      <c r="G6053" s="2">
        <v>21545</v>
      </c>
      <c r="H6053" s="2">
        <v>20980</v>
      </c>
      <c r="I6053" s="2">
        <v>21795</v>
      </c>
      <c r="J6053" s="2">
        <v>22345</v>
      </c>
      <c r="K6053" s="2">
        <v>22845</v>
      </c>
      <c r="L6053" t="str">
        <f t="shared" si="188"/>
        <v/>
      </c>
      <c r="M6053" t="str">
        <f>IFERROR(VLOOKUP(A6053,'Статус менеджера'!$A$2:$B$48,2,TRUE),"")</f>
        <v/>
      </c>
      <c r="N6053" s="2">
        <f t="shared" si="189"/>
        <v>10.773006134969325</v>
      </c>
    </row>
    <row r="6054" spans="1:14" x14ac:dyDescent="0.35">
      <c r="A6054" t="s">
        <v>4</v>
      </c>
      <c r="B6054" t="s">
        <v>227</v>
      </c>
      <c r="C6054" s="1">
        <v>44144</v>
      </c>
      <c r="D6054" t="s">
        <v>119</v>
      </c>
      <c r="E6054" s="3">
        <v>0.26</v>
      </c>
      <c r="F6054" s="4">
        <v>0</v>
      </c>
      <c r="G6054" s="2">
        <v>20295</v>
      </c>
      <c r="H6054" s="2">
        <v>19730</v>
      </c>
      <c r="I6054" s="2">
        <v>20545</v>
      </c>
      <c r="J6054" s="2">
        <v>21095</v>
      </c>
      <c r="K6054" s="2">
        <v>21595</v>
      </c>
      <c r="L6054" t="str">
        <f t="shared" si="188"/>
        <v/>
      </c>
      <c r="M6054" t="str">
        <f>IFERROR(VLOOKUP(A6054,'Статус менеджера'!$A$2:$B$48,2,TRUE),"")</f>
        <v/>
      </c>
      <c r="N6054" s="2">
        <f t="shared" si="189"/>
        <v>10.773006134969325</v>
      </c>
    </row>
    <row r="6055" spans="1:14" x14ac:dyDescent="0.35">
      <c r="A6055" t="s">
        <v>4</v>
      </c>
      <c r="B6055" t="s">
        <v>227</v>
      </c>
      <c r="C6055" s="1">
        <v>44144</v>
      </c>
      <c r="D6055" t="s">
        <v>119</v>
      </c>
      <c r="E6055" s="3">
        <v>0.214</v>
      </c>
      <c r="F6055" s="4">
        <v>0</v>
      </c>
      <c r="G6055" s="2">
        <v>20545</v>
      </c>
      <c r="H6055" s="2">
        <v>19980</v>
      </c>
      <c r="I6055" s="2">
        <v>20795</v>
      </c>
      <c r="J6055" s="2">
        <v>21345</v>
      </c>
      <c r="K6055" s="2">
        <v>21845</v>
      </c>
      <c r="L6055" t="str">
        <f t="shared" si="188"/>
        <v/>
      </c>
      <c r="M6055" t="str">
        <f>IFERROR(VLOOKUP(A6055,'Статус менеджера'!$A$2:$B$48,2,TRUE),"")</f>
        <v/>
      </c>
      <c r="N6055" s="2">
        <f t="shared" si="189"/>
        <v>10.773006134969325</v>
      </c>
    </row>
    <row r="6056" spans="1:14" x14ac:dyDescent="0.35">
      <c r="A6056" t="s">
        <v>72</v>
      </c>
      <c r="B6056" t="s">
        <v>237</v>
      </c>
      <c r="C6056" s="1">
        <v>44151</v>
      </c>
      <c r="D6056" t="s">
        <v>123</v>
      </c>
      <c r="E6056" s="3">
        <v>0.27</v>
      </c>
      <c r="F6056" s="4">
        <v>0</v>
      </c>
      <c r="G6056" s="2">
        <v>16995</v>
      </c>
      <c r="H6056" s="2">
        <v>16100</v>
      </c>
      <c r="I6056" s="2">
        <v>16995</v>
      </c>
      <c r="J6056" s="2">
        <v>17345</v>
      </c>
      <c r="K6056" s="2">
        <v>18095</v>
      </c>
      <c r="L6056">
        <f t="shared" si="188"/>
        <v>3.24</v>
      </c>
      <c r="M6056" t="str">
        <f>IFERROR(VLOOKUP(A6056,'Статус менеджера'!$A$2:$B$48,2,TRUE),"")</f>
        <v>Продавець малим клієнтам</v>
      </c>
      <c r="N6056" s="2">
        <f t="shared" si="189"/>
        <v>12</v>
      </c>
    </row>
    <row r="6057" spans="1:14" x14ac:dyDescent="0.35">
      <c r="A6057" t="s">
        <v>72</v>
      </c>
      <c r="B6057" t="s">
        <v>237</v>
      </c>
      <c r="C6057" s="1">
        <v>44151</v>
      </c>
      <c r="D6057" t="s">
        <v>116</v>
      </c>
      <c r="E6057" s="3">
        <v>1.2649999999999999</v>
      </c>
      <c r="F6057" s="4">
        <v>0</v>
      </c>
      <c r="G6057" s="2">
        <v>18775</v>
      </c>
      <c r="H6057" s="2">
        <v>18230</v>
      </c>
      <c r="I6057" s="2">
        <v>18775</v>
      </c>
      <c r="J6057" s="2">
        <v>19125</v>
      </c>
      <c r="K6057" s="2">
        <v>19575</v>
      </c>
      <c r="L6057">
        <f t="shared" si="188"/>
        <v>15.18</v>
      </c>
      <c r="M6057" t="str">
        <f>IFERROR(VLOOKUP(A6057,'Статус менеджера'!$A$2:$B$48,2,TRUE),"")</f>
        <v>Продавець малим клієнтам</v>
      </c>
      <c r="N6057" s="2">
        <f t="shared" si="189"/>
        <v>12</v>
      </c>
    </row>
    <row r="6058" spans="1:14" x14ac:dyDescent="0.35">
      <c r="A6058" t="s">
        <v>72</v>
      </c>
      <c r="B6058" t="s">
        <v>237</v>
      </c>
      <c r="C6058" s="1">
        <v>44151</v>
      </c>
      <c r="D6058" t="s">
        <v>122</v>
      </c>
      <c r="E6058" s="3">
        <v>0.158</v>
      </c>
      <c r="F6058" s="4">
        <v>0</v>
      </c>
      <c r="G6058" s="2">
        <v>18775</v>
      </c>
      <c r="H6058" s="2">
        <v>18230</v>
      </c>
      <c r="I6058" s="2">
        <v>18775</v>
      </c>
      <c r="J6058" s="2">
        <v>19125</v>
      </c>
      <c r="K6058" s="2">
        <v>19575</v>
      </c>
      <c r="L6058">
        <f t="shared" si="188"/>
        <v>1.8959999999999999</v>
      </c>
      <c r="M6058" t="str">
        <f>IFERROR(VLOOKUP(A6058,'Статус менеджера'!$A$2:$B$48,2,TRUE),"")</f>
        <v>Продавець малим клієнтам</v>
      </c>
      <c r="N6058" s="2">
        <f t="shared" si="189"/>
        <v>12</v>
      </c>
    </row>
    <row r="6059" spans="1:14" x14ac:dyDescent="0.35">
      <c r="A6059" t="s">
        <v>72</v>
      </c>
      <c r="B6059" t="s">
        <v>237</v>
      </c>
      <c r="C6059" s="1">
        <v>44151</v>
      </c>
      <c r="D6059" t="s">
        <v>118</v>
      </c>
      <c r="E6059" s="3">
        <v>0</v>
      </c>
      <c r="F6059" s="4">
        <v>0</v>
      </c>
      <c r="G6059" s="2">
        <v>88</v>
      </c>
      <c r="H6059" s="2" t="e">
        <v>#N/A</v>
      </c>
      <c r="I6059" s="2" t="e">
        <v>#N/A</v>
      </c>
      <c r="J6059" s="2" t="e">
        <v>#N/A</v>
      </c>
      <c r="K6059" s="2" t="e">
        <v>#N/A</v>
      </c>
      <c r="L6059" t="str">
        <f t="shared" si="188"/>
        <v/>
      </c>
      <c r="M6059" t="str">
        <f>IFERROR(VLOOKUP(A6059,'Статус менеджера'!$A$2:$B$48,2,TRUE),"")</f>
        <v>Продавець малим клієнтам</v>
      </c>
      <c r="N6059" s="2" t="str">
        <f t="shared" si="189"/>
        <v/>
      </c>
    </row>
    <row r="6060" spans="1:14" x14ac:dyDescent="0.35">
      <c r="A6060" t="s">
        <v>72</v>
      </c>
      <c r="B6060" t="s">
        <v>237</v>
      </c>
      <c r="C6060" s="1">
        <v>44151</v>
      </c>
      <c r="D6060" t="s">
        <v>122</v>
      </c>
      <c r="E6060" s="3">
        <v>0.85199999999999998</v>
      </c>
      <c r="F6060" s="4">
        <v>0</v>
      </c>
      <c r="G6060" s="2">
        <v>18775</v>
      </c>
      <c r="H6060" s="2">
        <v>18230</v>
      </c>
      <c r="I6060" s="2">
        <v>18775</v>
      </c>
      <c r="J6060" s="2">
        <v>19125</v>
      </c>
      <c r="K6060" s="2">
        <v>19575</v>
      </c>
      <c r="L6060">
        <f t="shared" si="188"/>
        <v>10.224</v>
      </c>
      <c r="M6060" t="str">
        <f>IFERROR(VLOOKUP(A6060,'Статус менеджера'!$A$2:$B$48,2,TRUE),"")</f>
        <v>Продавець малим клієнтам</v>
      </c>
      <c r="N6060" s="2">
        <f t="shared" si="189"/>
        <v>12</v>
      </c>
    </row>
    <row r="6061" spans="1:14" x14ac:dyDescent="0.35">
      <c r="A6061" t="s">
        <v>72</v>
      </c>
      <c r="B6061" t="s">
        <v>237</v>
      </c>
      <c r="C6061" s="1">
        <v>44151</v>
      </c>
      <c r="D6061" t="s">
        <v>122</v>
      </c>
      <c r="E6061" s="3">
        <v>1.9</v>
      </c>
      <c r="F6061" s="4">
        <v>0</v>
      </c>
      <c r="G6061" s="2">
        <v>19445</v>
      </c>
      <c r="H6061" s="2">
        <v>18880</v>
      </c>
      <c r="I6061" s="2">
        <v>19445</v>
      </c>
      <c r="J6061" s="2">
        <v>19795</v>
      </c>
      <c r="K6061" s="2">
        <v>20245</v>
      </c>
      <c r="L6061">
        <f t="shared" si="188"/>
        <v>22.799999999999997</v>
      </c>
      <c r="M6061" t="str">
        <f>IFERROR(VLOOKUP(A6061,'Статус менеджера'!$A$2:$B$48,2,TRUE),"")</f>
        <v>Продавець малим клієнтам</v>
      </c>
      <c r="N6061" s="2">
        <f t="shared" si="189"/>
        <v>12</v>
      </c>
    </row>
    <row r="6062" spans="1:14" x14ac:dyDescent="0.35">
      <c r="A6062" t="s">
        <v>72</v>
      </c>
      <c r="B6062" t="s">
        <v>237</v>
      </c>
      <c r="C6062" s="1">
        <v>44151</v>
      </c>
      <c r="D6062" t="s">
        <v>127</v>
      </c>
      <c r="E6062" s="3">
        <v>0</v>
      </c>
      <c r="F6062" s="4">
        <v>0</v>
      </c>
      <c r="G6062" s="2">
        <v>1900</v>
      </c>
      <c r="H6062" s="2" t="e">
        <v>#N/A</v>
      </c>
      <c r="I6062" s="2" t="e">
        <v>#N/A</v>
      </c>
      <c r="J6062" s="2" t="e">
        <v>#N/A</v>
      </c>
      <c r="K6062" s="2" t="e">
        <v>#N/A</v>
      </c>
      <c r="L6062" t="str">
        <f t="shared" si="188"/>
        <v/>
      </c>
      <c r="M6062" t="str">
        <f>IFERROR(VLOOKUP(A6062,'Статус менеджера'!$A$2:$B$48,2,TRUE),"")</f>
        <v>Продавець малим клієнтам</v>
      </c>
      <c r="N6062" s="2" t="str">
        <f t="shared" si="189"/>
        <v/>
      </c>
    </row>
    <row r="6063" spans="1:14" x14ac:dyDescent="0.35">
      <c r="A6063" t="s">
        <v>44</v>
      </c>
      <c r="B6063" t="s">
        <v>227</v>
      </c>
      <c r="C6063" s="1">
        <v>44139</v>
      </c>
      <c r="D6063" t="s">
        <v>126</v>
      </c>
      <c r="E6063" s="3">
        <v>0.32800000000000001</v>
      </c>
      <c r="F6063" s="4">
        <v>0</v>
      </c>
      <c r="G6063" s="2">
        <v>24740</v>
      </c>
      <c r="H6063" s="2">
        <v>23750</v>
      </c>
      <c r="I6063" s="2">
        <v>24545</v>
      </c>
      <c r="J6063" s="2">
        <v>24740</v>
      </c>
      <c r="K6063" s="2">
        <v>25190</v>
      </c>
      <c r="L6063">
        <f t="shared" si="188"/>
        <v>6.5600000000000005</v>
      </c>
      <c r="M6063" t="str">
        <f>IFERROR(VLOOKUP(A6063,'Статус менеджера'!$A$2:$B$48,2,TRUE),"")</f>
        <v>Продавець малим клієнтам</v>
      </c>
      <c r="N6063" s="2">
        <f t="shared" si="189"/>
        <v>20</v>
      </c>
    </row>
    <row r="6064" spans="1:14" x14ac:dyDescent="0.35">
      <c r="A6064" t="s">
        <v>44</v>
      </c>
      <c r="B6064" t="s">
        <v>227</v>
      </c>
      <c r="C6064" s="1">
        <v>44139</v>
      </c>
      <c r="D6064" t="s">
        <v>119</v>
      </c>
      <c r="E6064" s="3">
        <v>0.10299999999999999</v>
      </c>
      <c r="F6064" s="4">
        <v>0</v>
      </c>
      <c r="G6064" s="2">
        <v>20595</v>
      </c>
      <c r="H6064" s="2">
        <v>19730</v>
      </c>
      <c r="I6064" s="2">
        <v>20545</v>
      </c>
      <c r="J6064" s="2">
        <v>21095</v>
      </c>
      <c r="K6064" s="2">
        <v>21595</v>
      </c>
      <c r="L6064">
        <f t="shared" si="188"/>
        <v>1.3109090909090908</v>
      </c>
      <c r="M6064" t="str">
        <f>IFERROR(VLOOKUP(A6064,'Статус менеджера'!$A$2:$B$48,2,TRUE),"")</f>
        <v>Продавець малим клієнтам</v>
      </c>
      <c r="N6064" s="2">
        <f t="shared" si="189"/>
        <v>12.727272727272727</v>
      </c>
    </row>
    <row r="6065" spans="1:14" x14ac:dyDescent="0.35">
      <c r="A6065" t="s">
        <v>44</v>
      </c>
      <c r="B6065" t="s">
        <v>227</v>
      </c>
      <c r="C6065" s="1">
        <v>44139</v>
      </c>
      <c r="D6065" t="s">
        <v>119</v>
      </c>
      <c r="E6065" s="3">
        <v>0.187</v>
      </c>
      <c r="F6065" s="4">
        <v>0</v>
      </c>
      <c r="G6065" s="2">
        <v>21345</v>
      </c>
      <c r="H6065" s="2">
        <v>20480</v>
      </c>
      <c r="I6065" s="2">
        <v>21295</v>
      </c>
      <c r="J6065" s="2">
        <v>21845</v>
      </c>
      <c r="K6065" s="2">
        <v>22345</v>
      </c>
      <c r="L6065">
        <f t="shared" si="188"/>
        <v>2.38</v>
      </c>
      <c r="M6065" t="str">
        <f>IFERROR(VLOOKUP(A6065,'Статус менеджера'!$A$2:$B$48,2,TRUE),"")</f>
        <v>Продавець малим клієнтам</v>
      </c>
      <c r="N6065" s="2">
        <f t="shared" si="189"/>
        <v>12.727272727272727</v>
      </c>
    </row>
    <row r="6066" spans="1:14" x14ac:dyDescent="0.35">
      <c r="A6066" t="s">
        <v>44</v>
      </c>
      <c r="B6066" t="s">
        <v>227</v>
      </c>
      <c r="C6066" s="1">
        <v>44139</v>
      </c>
      <c r="D6066" t="s">
        <v>118</v>
      </c>
      <c r="E6066" s="3">
        <v>0</v>
      </c>
      <c r="F6066" s="4">
        <v>0</v>
      </c>
      <c r="G6066" s="2">
        <v>72</v>
      </c>
      <c r="H6066" s="2" t="e">
        <v>#N/A</v>
      </c>
      <c r="I6066" s="2" t="e">
        <v>#N/A</v>
      </c>
      <c r="J6066" s="2" t="e">
        <v>#N/A</v>
      </c>
      <c r="K6066" s="2" t="e">
        <v>#N/A</v>
      </c>
      <c r="L6066" t="str">
        <f t="shared" si="188"/>
        <v/>
      </c>
      <c r="M6066" t="str">
        <f>IFERROR(VLOOKUP(A6066,'Статус менеджера'!$A$2:$B$48,2,TRUE),"")</f>
        <v>Продавець малим клієнтам</v>
      </c>
      <c r="N6066" s="2" t="str">
        <f t="shared" si="189"/>
        <v/>
      </c>
    </row>
    <row r="6067" spans="1:14" x14ac:dyDescent="0.35">
      <c r="A6067" t="s">
        <v>0</v>
      </c>
      <c r="B6067" t="s">
        <v>230</v>
      </c>
      <c r="C6067" s="1">
        <v>44144</v>
      </c>
      <c r="D6067" t="s">
        <v>115</v>
      </c>
      <c r="E6067" s="3">
        <v>7.29</v>
      </c>
      <c r="F6067" s="4">
        <v>0</v>
      </c>
      <c r="G6067" s="2">
        <v>20230</v>
      </c>
      <c r="H6067" s="2">
        <v>20090</v>
      </c>
      <c r="I6067" s="2">
        <v>20475</v>
      </c>
      <c r="J6067" s="2">
        <v>21025</v>
      </c>
      <c r="K6067" s="2">
        <v>21475</v>
      </c>
      <c r="L6067" t="str">
        <f t="shared" si="188"/>
        <v/>
      </c>
      <c r="M6067" t="str">
        <f>IFERROR(VLOOKUP(A6067,'Статус менеджера'!$A$2:$B$48,2,TRUE),"")</f>
        <v/>
      </c>
      <c r="N6067" s="2">
        <f t="shared" si="189"/>
        <v>9.454545454545455</v>
      </c>
    </row>
    <row r="6068" spans="1:14" x14ac:dyDescent="0.35">
      <c r="A6068" t="s">
        <v>0</v>
      </c>
      <c r="B6068" t="s">
        <v>230</v>
      </c>
      <c r="C6068" s="1">
        <v>44144</v>
      </c>
      <c r="D6068" t="s">
        <v>115</v>
      </c>
      <c r="E6068" s="3">
        <v>22.515000000000001</v>
      </c>
      <c r="F6068" s="4">
        <v>0</v>
      </c>
      <c r="G6068" s="2">
        <v>20400</v>
      </c>
      <c r="H6068" s="2">
        <v>20260</v>
      </c>
      <c r="I6068" s="2">
        <v>20645</v>
      </c>
      <c r="J6068" s="2">
        <v>21195</v>
      </c>
      <c r="K6068" s="2">
        <v>21645</v>
      </c>
      <c r="L6068" t="str">
        <f t="shared" si="188"/>
        <v/>
      </c>
      <c r="M6068" t="str">
        <f>IFERROR(VLOOKUP(A6068,'Статус менеджера'!$A$2:$B$48,2,TRUE),"")</f>
        <v/>
      </c>
      <c r="N6068" s="2">
        <f t="shared" si="189"/>
        <v>9.454545454545455</v>
      </c>
    </row>
    <row r="6069" spans="1:14" x14ac:dyDescent="0.35">
      <c r="A6069" t="s">
        <v>0</v>
      </c>
      <c r="B6069" t="s">
        <v>230</v>
      </c>
      <c r="C6069" s="1">
        <v>44144</v>
      </c>
      <c r="D6069" t="s">
        <v>115</v>
      </c>
      <c r="E6069" s="3">
        <v>37.340000000000003</v>
      </c>
      <c r="F6069" s="4">
        <v>0</v>
      </c>
      <c r="G6069" s="2">
        <v>20400</v>
      </c>
      <c r="H6069" s="2">
        <v>20260</v>
      </c>
      <c r="I6069" s="2">
        <v>20645</v>
      </c>
      <c r="J6069" s="2">
        <v>21195</v>
      </c>
      <c r="K6069" s="2">
        <v>21645</v>
      </c>
      <c r="L6069" t="str">
        <f t="shared" si="188"/>
        <v/>
      </c>
      <c r="M6069" t="str">
        <f>IFERROR(VLOOKUP(A6069,'Статус менеджера'!$A$2:$B$48,2,TRUE),"")</f>
        <v/>
      </c>
      <c r="N6069" s="2">
        <f t="shared" si="189"/>
        <v>9.454545454545455</v>
      </c>
    </row>
    <row r="6070" spans="1:14" x14ac:dyDescent="0.35">
      <c r="A6070" t="s">
        <v>62</v>
      </c>
      <c r="B6070" t="s">
        <v>224</v>
      </c>
      <c r="C6070" s="1">
        <v>44137</v>
      </c>
      <c r="D6070" t="s">
        <v>120</v>
      </c>
      <c r="E6070" s="3">
        <v>7.8849999999999998</v>
      </c>
      <c r="F6070" s="4">
        <v>0</v>
      </c>
      <c r="G6070" s="2">
        <v>17296</v>
      </c>
      <c r="H6070" s="2">
        <v>16365</v>
      </c>
      <c r="I6070" s="2">
        <v>16845</v>
      </c>
      <c r="J6070" s="2">
        <v>17345</v>
      </c>
      <c r="K6070" s="2">
        <v>17845</v>
      </c>
      <c r="L6070" t="str">
        <f t="shared" si="188"/>
        <v/>
      </c>
      <c r="M6070" t="str">
        <f>IFERROR(VLOOKUP(A6070,'Статус менеджера'!$A$2:$B$48,2,TRUE),"")</f>
        <v/>
      </c>
      <c r="N6070" s="2">
        <f t="shared" si="189"/>
        <v>19.216000000000001</v>
      </c>
    </row>
    <row r="6071" spans="1:14" x14ac:dyDescent="0.35">
      <c r="A6071" t="s">
        <v>62</v>
      </c>
      <c r="B6071" t="s">
        <v>224</v>
      </c>
      <c r="C6071" s="1">
        <v>44137</v>
      </c>
      <c r="D6071" t="s">
        <v>120</v>
      </c>
      <c r="E6071" s="3">
        <v>1.635</v>
      </c>
      <c r="F6071" s="4">
        <v>0</v>
      </c>
      <c r="G6071" s="2">
        <v>17930.5</v>
      </c>
      <c r="H6071" s="2">
        <v>17025</v>
      </c>
      <c r="I6071" s="2">
        <v>17520</v>
      </c>
      <c r="J6071" s="2">
        <v>18020</v>
      </c>
      <c r="K6071" s="2">
        <v>18520</v>
      </c>
      <c r="L6071" t="str">
        <f t="shared" si="188"/>
        <v/>
      </c>
      <c r="M6071" t="str">
        <f>IFERROR(VLOOKUP(A6071,'Статус менеджера'!$A$2:$B$48,2,TRUE),"")</f>
        <v/>
      </c>
      <c r="N6071" s="2">
        <f t="shared" si="189"/>
        <v>18.567999999999998</v>
      </c>
    </row>
    <row r="6072" spans="1:14" x14ac:dyDescent="0.35">
      <c r="A6072" t="s">
        <v>59</v>
      </c>
      <c r="B6072" t="s">
        <v>229</v>
      </c>
      <c r="C6072" s="1">
        <v>44161</v>
      </c>
      <c r="D6072" t="s">
        <v>122</v>
      </c>
      <c r="E6072" s="3">
        <v>5.7270000000000003</v>
      </c>
      <c r="F6072" s="4">
        <v>0</v>
      </c>
      <c r="G6072" s="2">
        <v>28345.14</v>
      </c>
      <c r="H6072" s="2">
        <v>26865</v>
      </c>
      <c r="I6072" s="2">
        <v>27430</v>
      </c>
      <c r="J6072" s="2">
        <v>27780</v>
      </c>
      <c r="K6072" s="2">
        <v>28230</v>
      </c>
      <c r="L6072" t="str">
        <f t="shared" si="188"/>
        <v/>
      </c>
      <c r="M6072" t="str">
        <f>IFERROR(VLOOKUP(A6072,'Статус менеджера'!$A$2:$B$48,2,TRUE),"")</f>
        <v/>
      </c>
      <c r="N6072" s="2">
        <f t="shared" si="189"/>
        <v>30</v>
      </c>
    </row>
    <row r="6073" spans="1:14" x14ac:dyDescent="0.35">
      <c r="A6073" t="s">
        <v>59</v>
      </c>
      <c r="B6073" t="s">
        <v>229</v>
      </c>
      <c r="C6073" s="1">
        <v>44161</v>
      </c>
      <c r="D6073" t="s">
        <v>122</v>
      </c>
      <c r="E6073" s="3">
        <v>7.4459999999999997</v>
      </c>
      <c r="F6073" s="4">
        <v>0</v>
      </c>
      <c r="G6073" s="2">
        <v>28345.14</v>
      </c>
      <c r="H6073" s="2">
        <v>26865</v>
      </c>
      <c r="I6073" s="2">
        <v>27430</v>
      </c>
      <c r="J6073" s="2">
        <v>27780</v>
      </c>
      <c r="K6073" s="2">
        <v>28230</v>
      </c>
      <c r="L6073" t="str">
        <f t="shared" si="188"/>
        <v/>
      </c>
      <c r="M6073" t="str">
        <f>IFERROR(VLOOKUP(A6073,'Статус менеджера'!$A$2:$B$48,2,TRUE),"")</f>
        <v/>
      </c>
      <c r="N6073" s="2">
        <f t="shared" si="189"/>
        <v>30</v>
      </c>
    </row>
    <row r="6074" spans="1:14" x14ac:dyDescent="0.35">
      <c r="A6074" t="s">
        <v>59</v>
      </c>
      <c r="B6074" t="s">
        <v>229</v>
      </c>
      <c r="C6074" s="1">
        <v>44161</v>
      </c>
      <c r="D6074" t="s">
        <v>122</v>
      </c>
      <c r="E6074" s="3">
        <v>8.0180000000000007</v>
      </c>
      <c r="F6074" s="4">
        <v>0</v>
      </c>
      <c r="G6074" s="2">
        <v>28345.14</v>
      </c>
      <c r="H6074" s="2">
        <v>26865</v>
      </c>
      <c r="I6074" s="2">
        <v>27430</v>
      </c>
      <c r="J6074" s="2">
        <v>27780</v>
      </c>
      <c r="K6074" s="2">
        <v>28230</v>
      </c>
      <c r="L6074" t="str">
        <f t="shared" si="188"/>
        <v/>
      </c>
      <c r="M6074" t="str">
        <f>IFERROR(VLOOKUP(A6074,'Статус менеджера'!$A$2:$B$48,2,TRUE),"")</f>
        <v/>
      </c>
      <c r="N6074" s="2">
        <f t="shared" si="189"/>
        <v>30</v>
      </c>
    </row>
    <row r="6075" spans="1:14" x14ac:dyDescent="0.35">
      <c r="A6075" t="s">
        <v>26</v>
      </c>
      <c r="B6075" t="s">
        <v>236</v>
      </c>
      <c r="C6075" s="1">
        <v>44165</v>
      </c>
      <c r="D6075" t="s">
        <v>123</v>
      </c>
      <c r="E6075" s="3">
        <v>1.2949999999999999</v>
      </c>
      <c r="F6075" s="4" t="s">
        <v>215</v>
      </c>
      <c r="G6075" s="2">
        <v>17946.28</v>
      </c>
      <c r="H6075" s="2">
        <v>17280</v>
      </c>
      <c r="I6075" s="2">
        <v>18205</v>
      </c>
      <c r="J6075" s="2">
        <v>18555</v>
      </c>
      <c r="K6075" s="2">
        <v>19305</v>
      </c>
      <c r="L6075" t="str">
        <f t="shared" si="188"/>
        <v/>
      </c>
      <c r="M6075" t="str">
        <f>IFERROR(VLOOKUP(A6075,'Статус менеджера'!$A$2:$B$48,2,TRUE),"")</f>
        <v/>
      </c>
      <c r="N6075" s="2">
        <f t="shared" si="189"/>
        <v>10.881210810810806</v>
      </c>
    </row>
    <row r="6076" spans="1:14" x14ac:dyDescent="0.35">
      <c r="A6076" t="s">
        <v>26</v>
      </c>
      <c r="B6076" t="s">
        <v>236</v>
      </c>
      <c r="C6076" s="1">
        <v>44165</v>
      </c>
      <c r="D6076" t="s">
        <v>123</v>
      </c>
      <c r="E6076" s="3">
        <v>4.6310000000000002</v>
      </c>
      <c r="F6076" s="4" t="s">
        <v>215</v>
      </c>
      <c r="G6076" s="2">
        <v>17796.28</v>
      </c>
      <c r="H6076" s="2">
        <v>17130</v>
      </c>
      <c r="I6076" s="2">
        <v>18055</v>
      </c>
      <c r="J6076" s="2">
        <v>18405</v>
      </c>
      <c r="K6076" s="2">
        <v>19155</v>
      </c>
      <c r="L6076" t="str">
        <f t="shared" si="188"/>
        <v/>
      </c>
      <c r="M6076" t="str">
        <f>IFERROR(VLOOKUP(A6076,'Статус менеджера'!$A$2:$B$48,2,TRUE),"")</f>
        <v/>
      </c>
      <c r="N6076" s="2">
        <f t="shared" si="189"/>
        <v>10.881210810810806</v>
      </c>
    </row>
    <row r="6077" spans="1:14" x14ac:dyDescent="0.35">
      <c r="A6077" t="s">
        <v>26</v>
      </c>
      <c r="B6077" t="s">
        <v>236</v>
      </c>
      <c r="C6077" s="1">
        <v>44165</v>
      </c>
      <c r="D6077" t="s">
        <v>123</v>
      </c>
      <c r="E6077" s="3">
        <v>9.32</v>
      </c>
      <c r="F6077" s="4" t="s">
        <v>215</v>
      </c>
      <c r="G6077" s="2">
        <v>17796.28</v>
      </c>
      <c r="H6077" s="2">
        <v>17130</v>
      </c>
      <c r="I6077" s="2">
        <v>18055</v>
      </c>
      <c r="J6077" s="2">
        <v>18405</v>
      </c>
      <c r="K6077" s="2">
        <v>19155</v>
      </c>
      <c r="L6077" t="str">
        <f t="shared" si="188"/>
        <v/>
      </c>
      <c r="M6077" t="str">
        <f>IFERROR(VLOOKUP(A6077,'Статус менеджера'!$A$2:$B$48,2,TRUE),"")</f>
        <v/>
      </c>
      <c r="N6077" s="2">
        <f t="shared" si="189"/>
        <v>10.881210810810806</v>
      </c>
    </row>
    <row r="6078" spans="1:14" x14ac:dyDescent="0.35">
      <c r="A6078" t="s">
        <v>26</v>
      </c>
      <c r="B6078" t="s">
        <v>236</v>
      </c>
      <c r="C6078" s="1">
        <v>44165</v>
      </c>
      <c r="D6078" t="s">
        <v>123</v>
      </c>
      <c r="E6078" s="3">
        <v>3.72</v>
      </c>
      <c r="F6078" s="4" t="s">
        <v>215</v>
      </c>
      <c r="G6078" s="2">
        <v>17796.28</v>
      </c>
      <c r="H6078" s="2">
        <v>17130</v>
      </c>
      <c r="I6078" s="2">
        <v>18055</v>
      </c>
      <c r="J6078" s="2">
        <v>18405</v>
      </c>
      <c r="K6078" s="2">
        <v>19155</v>
      </c>
      <c r="L6078" t="str">
        <f t="shared" si="188"/>
        <v/>
      </c>
      <c r="M6078" t="str">
        <f>IFERROR(VLOOKUP(A6078,'Статус менеджера'!$A$2:$B$48,2,TRUE),"")</f>
        <v/>
      </c>
      <c r="N6078" s="2">
        <f t="shared" si="189"/>
        <v>10.881210810810806</v>
      </c>
    </row>
    <row r="6079" spans="1:14" x14ac:dyDescent="0.35">
      <c r="A6079" t="s">
        <v>26</v>
      </c>
      <c r="B6079" t="s">
        <v>236</v>
      </c>
      <c r="C6079" s="1">
        <v>44165</v>
      </c>
      <c r="D6079" t="s">
        <v>123</v>
      </c>
      <c r="E6079" s="3">
        <v>1.625</v>
      </c>
      <c r="F6079" s="4" t="s">
        <v>215</v>
      </c>
      <c r="G6079" s="2">
        <v>17796.28</v>
      </c>
      <c r="H6079" s="2">
        <v>17130</v>
      </c>
      <c r="I6079" s="2">
        <v>18055</v>
      </c>
      <c r="J6079" s="2">
        <v>18405</v>
      </c>
      <c r="K6079" s="2">
        <v>19155</v>
      </c>
      <c r="L6079" t="str">
        <f t="shared" si="188"/>
        <v/>
      </c>
      <c r="M6079" t="str">
        <f>IFERROR(VLOOKUP(A6079,'Статус менеджера'!$A$2:$B$48,2,TRUE),"")</f>
        <v/>
      </c>
      <c r="N6079" s="2">
        <f t="shared" si="189"/>
        <v>10.881210810810806</v>
      </c>
    </row>
    <row r="6080" spans="1:14" x14ac:dyDescent="0.35">
      <c r="A6080" t="s">
        <v>39</v>
      </c>
      <c r="B6080" t="s">
        <v>225</v>
      </c>
      <c r="C6080" s="1">
        <v>44138</v>
      </c>
      <c r="D6080" t="s">
        <v>122</v>
      </c>
      <c r="E6080" s="3">
        <v>0.71</v>
      </c>
      <c r="F6080" s="4">
        <v>0</v>
      </c>
      <c r="G6080" s="2">
        <v>18530</v>
      </c>
      <c r="H6080" s="2">
        <v>17985</v>
      </c>
      <c r="I6080" s="2">
        <v>18530</v>
      </c>
      <c r="J6080" s="2">
        <v>18880</v>
      </c>
      <c r="K6080" s="2">
        <v>19330</v>
      </c>
      <c r="L6080">
        <f t="shared" si="188"/>
        <v>8.52</v>
      </c>
      <c r="M6080" t="str">
        <f>IFERROR(VLOOKUP(A6080,'Статус менеджера'!$A$2:$B$48,2,TRUE),"")</f>
        <v>Продавець малим клієнтам</v>
      </c>
      <c r="N6080" s="2">
        <f t="shared" si="189"/>
        <v>12</v>
      </c>
    </row>
    <row r="6081" spans="1:14" x14ac:dyDescent="0.35">
      <c r="A6081" t="s">
        <v>39</v>
      </c>
      <c r="B6081" t="s">
        <v>225</v>
      </c>
      <c r="C6081" s="1">
        <v>44138</v>
      </c>
      <c r="D6081" t="s">
        <v>122</v>
      </c>
      <c r="E6081" s="3">
        <v>0.85199999999999998</v>
      </c>
      <c r="F6081" s="4">
        <v>0</v>
      </c>
      <c r="G6081" s="2">
        <v>18530</v>
      </c>
      <c r="H6081" s="2">
        <v>17985</v>
      </c>
      <c r="I6081" s="2">
        <v>18530</v>
      </c>
      <c r="J6081" s="2">
        <v>18880</v>
      </c>
      <c r="K6081" s="2">
        <v>19330</v>
      </c>
      <c r="L6081">
        <f t="shared" si="188"/>
        <v>10.224</v>
      </c>
      <c r="M6081" t="str">
        <f>IFERROR(VLOOKUP(A6081,'Статус менеджера'!$A$2:$B$48,2,TRUE),"")</f>
        <v>Продавець малим клієнтам</v>
      </c>
      <c r="N6081" s="2">
        <f t="shared" si="189"/>
        <v>12</v>
      </c>
    </row>
    <row r="6082" spans="1:14" x14ac:dyDescent="0.35">
      <c r="A6082" t="s">
        <v>39</v>
      </c>
      <c r="B6082" t="s">
        <v>225</v>
      </c>
      <c r="C6082" s="1">
        <v>44138</v>
      </c>
      <c r="D6082" t="s">
        <v>122</v>
      </c>
      <c r="E6082" s="3">
        <v>2.78</v>
      </c>
      <c r="F6082" s="4">
        <v>0</v>
      </c>
      <c r="G6082" s="2">
        <v>18530</v>
      </c>
      <c r="H6082" s="2">
        <v>17985</v>
      </c>
      <c r="I6082" s="2">
        <v>18530</v>
      </c>
      <c r="J6082" s="2">
        <v>18880</v>
      </c>
      <c r="K6082" s="2">
        <v>19330</v>
      </c>
      <c r="L6082">
        <f t="shared" ref="L6082:L6145" si="190">IFERROR(IF(AND(M6082="Продавець малим клієнтам", OR(B6082="Східний регіон", B6082="Західний регіон", B6082="Північний регіон", B6082="Південний регіон", B6082="Центральний регіон", B6082="Будівництво", B6082="Дистрибуція роздріб")), E6082*N6082, ""),"")</f>
        <v>33.36</v>
      </c>
      <c r="M6082" t="str">
        <f>IFERROR(VLOOKUP(A6082,'Статус менеджера'!$A$2:$B$48,2,TRUE),"")</f>
        <v>Продавець малим клієнтам</v>
      </c>
      <c r="N6082" s="2">
        <f t="shared" ref="N6082:N6145" si="191">IFERROR(IF(G6082 &lt;= H6082, 8,
    IF(G6082 &lt;= I6082, 8 + (G6082 - H6082) * (12 - 8) / (I6082 - H6082),
       IF(G6082 &lt;= J6082, 12 + (G6082 - I6082) * (20 - 12) / (J6082 - I6082),
          IF(G6082 &lt;= K6082, 20 + (G6082 - J6082) * (30 - 20) / (K6082 - J6082),
             30)))),"")</f>
        <v>12</v>
      </c>
    </row>
    <row r="6083" spans="1:14" x14ac:dyDescent="0.35">
      <c r="A6083" t="s">
        <v>39</v>
      </c>
      <c r="B6083" t="s">
        <v>225</v>
      </c>
      <c r="C6083" s="1">
        <v>44138</v>
      </c>
      <c r="D6083" t="s">
        <v>139</v>
      </c>
      <c r="E6083" s="3">
        <v>0.55000000000000004</v>
      </c>
      <c r="F6083" s="4">
        <v>0</v>
      </c>
      <c r="G6083" s="2">
        <v>17930</v>
      </c>
      <c r="H6083" s="2">
        <v>17045</v>
      </c>
      <c r="I6083" s="2">
        <v>17580</v>
      </c>
      <c r="J6083" s="2">
        <v>17930</v>
      </c>
      <c r="K6083" s="2">
        <v>18380</v>
      </c>
      <c r="L6083">
        <f t="shared" si="190"/>
        <v>11</v>
      </c>
      <c r="M6083" t="str">
        <f>IFERROR(VLOOKUP(A6083,'Статус менеджера'!$A$2:$B$48,2,TRUE),"")</f>
        <v>Продавець малим клієнтам</v>
      </c>
      <c r="N6083" s="2">
        <f t="shared" si="191"/>
        <v>20</v>
      </c>
    </row>
    <row r="6084" spans="1:14" x14ac:dyDescent="0.35">
      <c r="A6084" t="s">
        <v>39</v>
      </c>
      <c r="B6084" t="s">
        <v>225</v>
      </c>
      <c r="C6084" s="1">
        <v>44138</v>
      </c>
      <c r="D6084" t="s">
        <v>131</v>
      </c>
      <c r="E6084" s="3">
        <v>5.0599999999999996</v>
      </c>
      <c r="F6084" s="4">
        <v>0</v>
      </c>
      <c r="G6084" s="2">
        <v>20550</v>
      </c>
      <c r="H6084" s="2">
        <v>19965</v>
      </c>
      <c r="I6084" s="2">
        <v>20550</v>
      </c>
      <c r="J6084" s="2">
        <v>20900</v>
      </c>
      <c r="K6084" s="2">
        <v>21350</v>
      </c>
      <c r="L6084">
        <f t="shared" si="190"/>
        <v>60.72</v>
      </c>
      <c r="M6084" t="str">
        <f>IFERROR(VLOOKUP(A6084,'Статус менеджера'!$A$2:$B$48,2,TRUE),"")</f>
        <v>Продавець малим клієнтам</v>
      </c>
      <c r="N6084" s="2">
        <f t="shared" si="191"/>
        <v>12</v>
      </c>
    </row>
    <row r="6085" spans="1:14" x14ac:dyDescent="0.35">
      <c r="A6085" t="s">
        <v>38</v>
      </c>
      <c r="B6085" t="s">
        <v>234</v>
      </c>
      <c r="C6085" s="1">
        <v>44138</v>
      </c>
      <c r="D6085" t="s">
        <v>119</v>
      </c>
      <c r="E6085" s="3">
        <v>1.9950000000000001</v>
      </c>
      <c r="F6085" s="4">
        <v>0</v>
      </c>
      <c r="G6085" s="2">
        <v>20270</v>
      </c>
      <c r="H6085" s="2">
        <v>19405</v>
      </c>
      <c r="I6085" s="2">
        <v>20270</v>
      </c>
      <c r="J6085" s="2">
        <v>20770</v>
      </c>
      <c r="K6085" s="2">
        <v>21270</v>
      </c>
      <c r="L6085" t="str">
        <f t="shared" si="190"/>
        <v/>
      </c>
      <c r="M6085" t="str">
        <f>IFERROR(VLOOKUP(A6085,'Статус менеджера'!$A$2:$B$48,2,TRUE),"")</f>
        <v/>
      </c>
      <c r="N6085" s="2">
        <f t="shared" si="191"/>
        <v>12</v>
      </c>
    </row>
    <row r="6086" spans="1:14" x14ac:dyDescent="0.35">
      <c r="A6086" t="s">
        <v>38</v>
      </c>
      <c r="B6086" t="s">
        <v>234</v>
      </c>
      <c r="C6086" s="1">
        <v>44138</v>
      </c>
      <c r="D6086" t="s">
        <v>119</v>
      </c>
      <c r="E6086" s="3">
        <v>2.12</v>
      </c>
      <c r="F6086" s="4">
        <v>0</v>
      </c>
      <c r="G6086" s="2">
        <v>20270</v>
      </c>
      <c r="H6086" s="2">
        <v>19405</v>
      </c>
      <c r="I6086" s="2">
        <v>20270</v>
      </c>
      <c r="J6086" s="2">
        <v>20770</v>
      </c>
      <c r="K6086" s="2">
        <v>21270</v>
      </c>
      <c r="L6086" t="str">
        <f t="shared" si="190"/>
        <v/>
      </c>
      <c r="M6086" t="str">
        <f>IFERROR(VLOOKUP(A6086,'Статус менеджера'!$A$2:$B$48,2,TRUE),"")</f>
        <v/>
      </c>
      <c r="N6086" s="2">
        <f t="shared" si="191"/>
        <v>12</v>
      </c>
    </row>
    <row r="6087" spans="1:14" x14ac:dyDescent="0.35">
      <c r="A6087" t="s">
        <v>38</v>
      </c>
      <c r="B6087" t="s">
        <v>234</v>
      </c>
      <c r="C6087" s="1">
        <v>44138</v>
      </c>
      <c r="D6087" t="s">
        <v>119</v>
      </c>
      <c r="E6087" s="3">
        <v>1.92</v>
      </c>
      <c r="F6087" s="4">
        <v>0</v>
      </c>
      <c r="G6087" s="2">
        <v>20780</v>
      </c>
      <c r="H6087" s="2">
        <v>19915</v>
      </c>
      <c r="I6087" s="2">
        <v>20780</v>
      </c>
      <c r="J6087" s="2">
        <v>21280</v>
      </c>
      <c r="K6087" s="2">
        <v>21780</v>
      </c>
      <c r="L6087" t="str">
        <f t="shared" si="190"/>
        <v/>
      </c>
      <c r="M6087" t="str">
        <f>IFERROR(VLOOKUP(A6087,'Статус менеджера'!$A$2:$B$48,2,TRUE),"")</f>
        <v/>
      </c>
      <c r="N6087" s="2">
        <f t="shared" si="191"/>
        <v>12</v>
      </c>
    </row>
    <row r="6088" spans="1:14" x14ac:dyDescent="0.35">
      <c r="A6088" t="s">
        <v>38</v>
      </c>
      <c r="B6088" t="s">
        <v>234</v>
      </c>
      <c r="C6088" s="1">
        <v>44138</v>
      </c>
      <c r="D6088" t="s">
        <v>119</v>
      </c>
      <c r="E6088" s="3">
        <v>2.76</v>
      </c>
      <c r="F6088" s="4">
        <v>0</v>
      </c>
      <c r="G6088" s="2">
        <v>20780</v>
      </c>
      <c r="H6088" s="2">
        <v>19915</v>
      </c>
      <c r="I6088" s="2">
        <v>20780</v>
      </c>
      <c r="J6088" s="2">
        <v>21280</v>
      </c>
      <c r="K6088" s="2">
        <v>21780</v>
      </c>
      <c r="L6088" t="str">
        <f t="shared" si="190"/>
        <v/>
      </c>
      <c r="M6088" t="str">
        <f>IFERROR(VLOOKUP(A6088,'Статус менеджера'!$A$2:$B$48,2,TRUE),"")</f>
        <v/>
      </c>
      <c r="N6088" s="2">
        <f t="shared" si="191"/>
        <v>12</v>
      </c>
    </row>
    <row r="6089" spans="1:14" x14ac:dyDescent="0.35">
      <c r="A6089" t="s">
        <v>38</v>
      </c>
      <c r="B6089" t="s">
        <v>234</v>
      </c>
      <c r="C6089" s="1">
        <v>44138</v>
      </c>
      <c r="D6089" t="s">
        <v>119</v>
      </c>
      <c r="E6089" s="3">
        <v>5.5E-2</v>
      </c>
      <c r="F6089" s="4">
        <v>0</v>
      </c>
      <c r="G6089" s="2">
        <v>20780</v>
      </c>
      <c r="H6089" s="2">
        <v>19915</v>
      </c>
      <c r="I6089" s="2">
        <v>20780</v>
      </c>
      <c r="J6089" s="2">
        <v>21280</v>
      </c>
      <c r="K6089" s="2">
        <v>21780</v>
      </c>
      <c r="L6089" t="str">
        <f t="shared" si="190"/>
        <v/>
      </c>
      <c r="M6089" t="str">
        <f>IFERROR(VLOOKUP(A6089,'Статус менеджера'!$A$2:$B$48,2,TRUE),"")</f>
        <v/>
      </c>
      <c r="N6089" s="2">
        <f t="shared" si="191"/>
        <v>12</v>
      </c>
    </row>
    <row r="6090" spans="1:14" x14ac:dyDescent="0.35">
      <c r="A6090" t="s">
        <v>38</v>
      </c>
      <c r="B6090" t="s">
        <v>234</v>
      </c>
      <c r="C6090" s="1">
        <v>44138</v>
      </c>
      <c r="D6090" t="s">
        <v>119</v>
      </c>
      <c r="E6090" s="3">
        <v>1.94</v>
      </c>
      <c r="F6090" s="4">
        <v>0</v>
      </c>
      <c r="G6090" s="2">
        <v>21520</v>
      </c>
      <c r="H6090" s="2">
        <v>20655</v>
      </c>
      <c r="I6090" s="2">
        <v>21520</v>
      </c>
      <c r="J6090" s="2">
        <v>22020</v>
      </c>
      <c r="K6090" s="2">
        <v>22520</v>
      </c>
      <c r="L6090" t="str">
        <f t="shared" si="190"/>
        <v/>
      </c>
      <c r="M6090" t="str">
        <f>IFERROR(VLOOKUP(A6090,'Статус менеджера'!$A$2:$B$48,2,TRUE),"")</f>
        <v/>
      </c>
      <c r="N6090" s="2">
        <f t="shared" si="191"/>
        <v>12</v>
      </c>
    </row>
    <row r="6091" spans="1:14" x14ac:dyDescent="0.35">
      <c r="A6091" t="s">
        <v>38</v>
      </c>
      <c r="B6091" t="s">
        <v>234</v>
      </c>
      <c r="C6091" s="1">
        <v>44138</v>
      </c>
      <c r="D6091" t="s">
        <v>119</v>
      </c>
      <c r="E6091" s="3">
        <v>3.665</v>
      </c>
      <c r="F6091" s="4">
        <v>0</v>
      </c>
      <c r="G6091" s="2">
        <v>21520</v>
      </c>
      <c r="H6091" s="2">
        <v>20655</v>
      </c>
      <c r="I6091" s="2">
        <v>21520</v>
      </c>
      <c r="J6091" s="2">
        <v>22020</v>
      </c>
      <c r="K6091" s="2">
        <v>22520</v>
      </c>
      <c r="L6091" t="str">
        <f t="shared" si="190"/>
        <v/>
      </c>
      <c r="M6091" t="str">
        <f>IFERROR(VLOOKUP(A6091,'Статус менеджера'!$A$2:$B$48,2,TRUE),"")</f>
        <v/>
      </c>
      <c r="N6091" s="2">
        <f t="shared" si="191"/>
        <v>12</v>
      </c>
    </row>
    <row r="6092" spans="1:14" x14ac:dyDescent="0.35">
      <c r="A6092" t="s">
        <v>38</v>
      </c>
      <c r="B6092" t="s">
        <v>234</v>
      </c>
      <c r="C6092" s="1">
        <v>44138</v>
      </c>
      <c r="D6092" t="s">
        <v>119</v>
      </c>
      <c r="E6092" s="3">
        <v>2.2999999999999998</v>
      </c>
      <c r="F6092" s="4">
        <v>0</v>
      </c>
      <c r="G6092" s="2">
        <v>20270</v>
      </c>
      <c r="H6092" s="2">
        <v>19405</v>
      </c>
      <c r="I6092" s="2">
        <v>20270</v>
      </c>
      <c r="J6092" s="2">
        <v>20770</v>
      </c>
      <c r="K6092" s="2">
        <v>21270</v>
      </c>
      <c r="L6092" t="str">
        <f t="shared" si="190"/>
        <v/>
      </c>
      <c r="M6092" t="str">
        <f>IFERROR(VLOOKUP(A6092,'Статус менеджера'!$A$2:$B$48,2,TRUE),"")</f>
        <v/>
      </c>
      <c r="N6092" s="2">
        <f t="shared" si="191"/>
        <v>12</v>
      </c>
    </row>
    <row r="6093" spans="1:14" x14ac:dyDescent="0.35">
      <c r="A6093" t="s">
        <v>38</v>
      </c>
      <c r="B6093" t="s">
        <v>234</v>
      </c>
      <c r="C6093" s="1">
        <v>44138</v>
      </c>
      <c r="D6093" t="s">
        <v>119</v>
      </c>
      <c r="E6093" s="3">
        <v>1.08</v>
      </c>
      <c r="F6093" s="4">
        <v>0</v>
      </c>
      <c r="G6093" s="2">
        <v>21020</v>
      </c>
      <c r="H6093" s="2">
        <v>20155</v>
      </c>
      <c r="I6093" s="2">
        <v>21020</v>
      </c>
      <c r="J6093" s="2">
        <v>21520</v>
      </c>
      <c r="K6093" s="2">
        <v>22020</v>
      </c>
      <c r="L6093" t="str">
        <f t="shared" si="190"/>
        <v/>
      </c>
      <c r="M6093" t="str">
        <f>IFERROR(VLOOKUP(A6093,'Статус менеджера'!$A$2:$B$48,2,TRUE),"")</f>
        <v/>
      </c>
      <c r="N6093" s="2">
        <f t="shared" si="191"/>
        <v>12</v>
      </c>
    </row>
    <row r="6094" spans="1:14" x14ac:dyDescent="0.35">
      <c r="A6094" t="s">
        <v>81</v>
      </c>
      <c r="B6094" t="s">
        <v>237</v>
      </c>
      <c r="C6094" s="1">
        <v>44145</v>
      </c>
      <c r="D6094" t="s">
        <v>128</v>
      </c>
      <c r="E6094" s="3">
        <v>4.6500000000000004</v>
      </c>
      <c r="F6094" s="4">
        <v>0</v>
      </c>
      <c r="G6094" s="2">
        <v>23505</v>
      </c>
      <c r="H6094" s="2">
        <v>22515</v>
      </c>
      <c r="I6094" s="2">
        <v>23310</v>
      </c>
      <c r="J6094" s="2">
        <v>23505</v>
      </c>
      <c r="K6094" s="2">
        <v>23955</v>
      </c>
      <c r="L6094" t="str">
        <f t="shared" si="190"/>
        <v/>
      </c>
      <c r="M6094" t="str">
        <f>IFERROR(VLOOKUP(A6094,'Статус менеджера'!$A$2:$B$48,2,TRUE),"")</f>
        <v/>
      </c>
      <c r="N6094" s="2">
        <f t="shared" si="191"/>
        <v>20</v>
      </c>
    </row>
    <row r="6095" spans="1:14" x14ac:dyDescent="0.35">
      <c r="A6095" t="s">
        <v>81</v>
      </c>
      <c r="B6095" t="s">
        <v>237</v>
      </c>
      <c r="C6095" s="1">
        <v>44145</v>
      </c>
      <c r="D6095" t="s">
        <v>127</v>
      </c>
      <c r="E6095" s="3">
        <v>0</v>
      </c>
      <c r="F6095" s="4">
        <v>0</v>
      </c>
      <c r="G6095" s="2">
        <v>2900</v>
      </c>
      <c r="H6095" s="2" t="e">
        <v>#N/A</v>
      </c>
      <c r="I6095" s="2" t="e">
        <v>#N/A</v>
      </c>
      <c r="J6095" s="2" t="e">
        <v>#N/A</v>
      </c>
      <c r="K6095" s="2" t="e">
        <v>#N/A</v>
      </c>
      <c r="L6095" t="str">
        <f t="shared" si="190"/>
        <v/>
      </c>
      <c r="M6095" t="str">
        <f>IFERROR(VLOOKUP(A6095,'Статус менеджера'!$A$2:$B$48,2,TRUE),"")</f>
        <v/>
      </c>
      <c r="N6095" s="2" t="str">
        <f t="shared" si="191"/>
        <v/>
      </c>
    </row>
    <row r="6096" spans="1:14" x14ac:dyDescent="0.35">
      <c r="A6096" t="s">
        <v>70</v>
      </c>
      <c r="B6096" t="s">
        <v>232</v>
      </c>
      <c r="C6096" s="1">
        <v>44152</v>
      </c>
      <c r="D6096" t="s">
        <v>116</v>
      </c>
      <c r="E6096" s="3">
        <v>6.46</v>
      </c>
      <c r="F6096" s="4">
        <v>0</v>
      </c>
      <c r="G6096" s="2">
        <v>18560</v>
      </c>
      <c r="H6096" s="2">
        <v>17855</v>
      </c>
      <c r="I6096" s="2">
        <v>18560</v>
      </c>
      <c r="J6096" s="2">
        <v>18750</v>
      </c>
      <c r="K6096" s="2">
        <v>19200</v>
      </c>
      <c r="L6096" t="str">
        <f t="shared" si="190"/>
        <v/>
      </c>
      <c r="M6096" t="str">
        <f>IFERROR(VLOOKUP(A6096,'Статус менеджера'!$A$2:$B$48,2,TRUE),"")</f>
        <v/>
      </c>
      <c r="N6096" s="2">
        <f t="shared" si="191"/>
        <v>12</v>
      </c>
    </row>
    <row r="6097" spans="1:14" x14ac:dyDescent="0.35">
      <c r="A6097" t="s">
        <v>70</v>
      </c>
      <c r="B6097" t="s">
        <v>232</v>
      </c>
      <c r="C6097" s="1">
        <v>44152</v>
      </c>
      <c r="D6097" t="s">
        <v>116</v>
      </c>
      <c r="E6097" s="3">
        <v>5.92</v>
      </c>
      <c r="F6097" s="4">
        <v>0</v>
      </c>
      <c r="G6097" s="2">
        <v>18560</v>
      </c>
      <c r="H6097" s="2">
        <v>17855</v>
      </c>
      <c r="I6097" s="2">
        <v>18560</v>
      </c>
      <c r="J6097" s="2">
        <v>18750</v>
      </c>
      <c r="K6097" s="2">
        <v>19200</v>
      </c>
      <c r="L6097" t="str">
        <f t="shared" si="190"/>
        <v/>
      </c>
      <c r="M6097" t="str">
        <f>IFERROR(VLOOKUP(A6097,'Статус менеджера'!$A$2:$B$48,2,TRUE),"")</f>
        <v/>
      </c>
      <c r="N6097" s="2">
        <f t="shared" si="191"/>
        <v>12</v>
      </c>
    </row>
    <row r="6098" spans="1:14" x14ac:dyDescent="0.35">
      <c r="A6098" t="s">
        <v>70</v>
      </c>
      <c r="B6098" t="s">
        <v>232</v>
      </c>
      <c r="C6098" s="1">
        <v>44152</v>
      </c>
      <c r="D6098" t="s">
        <v>116</v>
      </c>
      <c r="E6098" s="3">
        <v>7.8049999999999997</v>
      </c>
      <c r="F6098" s="4">
        <v>0</v>
      </c>
      <c r="G6098" s="2">
        <v>18560</v>
      </c>
      <c r="H6098" s="2">
        <v>17855</v>
      </c>
      <c r="I6098" s="2">
        <v>18560</v>
      </c>
      <c r="J6098" s="2">
        <v>18750</v>
      </c>
      <c r="K6098" s="2">
        <v>19200</v>
      </c>
      <c r="L6098" t="str">
        <f t="shared" si="190"/>
        <v/>
      </c>
      <c r="M6098" t="str">
        <f>IFERROR(VLOOKUP(A6098,'Статус менеджера'!$A$2:$B$48,2,TRUE),"")</f>
        <v/>
      </c>
      <c r="N6098" s="2">
        <f t="shared" si="191"/>
        <v>12</v>
      </c>
    </row>
    <row r="6099" spans="1:14" x14ac:dyDescent="0.35">
      <c r="A6099" t="s">
        <v>75</v>
      </c>
      <c r="B6099" t="s">
        <v>231</v>
      </c>
      <c r="C6099" s="1">
        <v>44154</v>
      </c>
      <c r="D6099" t="s">
        <v>151</v>
      </c>
      <c r="E6099" s="3">
        <v>61.170999999999999</v>
      </c>
      <c r="F6099" s="4">
        <v>0</v>
      </c>
      <c r="G6099" s="2">
        <v>18275.2</v>
      </c>
      <c r="H6099" s="2">
        <v>18215</v>
      </c>
      <c r="I6099" s="2">
        <v>18545</v>
      </c>
      <c r="J6099" s="2">
        <v>19145</v>
      </c>
      <c r="K6099" s="2">
        <v>19895</v>
      </c>
      <c r="L6099" t="str">
        <f t="shared" si="190"/>
        <v/>
      </c>
      <c r="M6099" t="str">
        <f>IFERROR(VLOOKUP(A6099,'Статус менеджера'!$A$2:$B$48,2,TRUE),"")</f>
        <v>Продавець малим клієнтам</v>
      </c>
      <c r="N6099" s="2">
        <f t="shared" si="191"/>
        <v>8.7296969696969793</v>
      </c>
    </row>
    <row r="6100" spans="1:14" x14ac:dyDescent="0.35">
      <c r="A6100" t="s">
        <v>7</v>
      </c>
      <c r="B6100" t="s">
        <v>225</v>
      </c>
      <c r="C6100" s="1">
        <v>44158</v>
      </c>
      <c r="D6100" t="s">
        <v>123</v>
      </c>
      <c r="E6100" s="3">
        <v>0.14599999999999999</v>
      </c>
      <c r="F6100" s="4">
        <v>0</v>
      </c>
      <c r="G6100" s="2">
        <v>18860</v>
      </c>
      <c r="H6100" s="2">
        <v>16850</v>
      </c>
      <c r="I6100" s="2">
        <v>17760</v>
      </c>
      <c r="J6100" s="2">
        <v>18110</v>
      </c>
      <c r="K6100" s="2">
        <v>18860</v>
      </c>
      <c r="L6100">
        <f t="shared" si="190"/>
        <v>4.38</v>
      </c>
      <c r="M6100" t="str">
        <f>IFERROR(VLOOKUP(A6100,'Статус менеджера'!$A$2:$B$48,2,TRUE),"")</f>
        <v>Продавець малим клієнтам</v>
      </c>
      <c r="N6100" s="2">
        <f t="shared" si="191"/>
        <v>30</v>
      </c>
    </row>
    <row r="6101" spans="1:14" x14ac:dyDescent="0.35">
      <c r="A6101" t="s">
        <v>7</v>
      </c>
      <c r="B6101" t="s">
        <v>225</v>
      </c>
      <c r="C6101" s="1">
        <v>44158</v>
      </c>
      <c r="D6101" t="s">
        <v>118</v>
      </c>
      <c r="E6101" s="3">
        <v>0</v>
      </c>
      <c r="F6101" s="4">
        <v>0</v>
      </c>
      <c r="G6101" s="2">
        <v>240</v>
      </c>
      <c r="H6101" s="2" t="e">
        <v>#N/A</v>
      </c>
      <c r="I6101" s="2" t="e">
        <v>#N/A</v>
      </c>
      <c r="J6101" s="2" t="e">
        <v>#N/A</v>
      </c>
      <c r="K6101" s="2" t="e">
        <v>#N/A</v>
      </c>
      <c r="L6101" t="str">
        <f t="shared" si="190"/>
        <v/>
      </c>
      <c r="M6101" t="str">
        <f>IFERROR(VLOOKUP(A6101,'Статус менеджера'!$A$2:$B$48,2,TRUE),"")</f>
        <v>Продавець малим клієнтам</v>
      </c>
      <c r="N6101" s="2" t="str">
        <f t="shared" si="191"/>
        <v/>
      </c>
    </row>
    <row r="6102" spans="1:14" x14ac:dyDescent="0.35">
      <c r="A6102" t="s">
        <v>7</v>
      </c>
      <c r="B6102" t="s">
        <v>225</v>
      </c>
      <c r="C6102" s="1">
        <v>44158</v>
      </c>
      <c r="D6102" t="s">
        <v>123</v>
      </c>
      <c r="E6102" s="3">
        <v>0.36499999999999999</v>
      </c>
      <c r="F6102" s="4">
        <v>0</v>
      </c>
      <c r="G6102" s="2">
        <v>18110</v>
      </c>
      <c r="H6102" s="2">
        <v>16550</v>
      </c>
      <c r="I6102" s="2">
        <v>17460</v>
      </c>
      <c r="J6102" s="2">
        <v>17810</v>
      </c>
      <c r="K6102" s="2">
        <v>18560</v>
      </c>
      <c r="L6102">
        <f t="shared" si="190"/>
        <v>8.76</v>
      </c>
      <c r="M6102" t="str">
        <f>IFERROR(VLOOKUP(A6102,'Статус менеджера'!$A$2:$B$48,2,TRUE),"")</f>
        <v>Продавець малим клієнтам</v>
      </c>
      <c r="N6102" s="2">
        <f t="shared" si="191"/>
        <v>24</v>
      </c>
    </row>
    <row r="6103" spans="1:14" x14ac:dyDescent="0.35">
      <c r="A6103" t="s">
        <v>27</v>
      </c>
      <c r="B6103" t="s">
        <v>232</v>
      </c>
      <c r="C6103" s="1">
        <v>44137</v>
      </c>
      <c r="D6103" t="s">
        <v>122</v>
      </c>
      <c r="E6103" s="3">
        <v>0.55000000000000004</v>
      </c>
      <c r="F6103" s="4">
        <v>0</v>
      </c>
      <c r="G6103" s="2">
        <v>18935</v>
      </c>
      <c r="H6103" s="2">
        <v>18230</v>
      </c>
      <c r="I6103" s="2">
        <v>18935</v>
      </c>
      <c r="J6103" s="2">
        <v>19125</v>
      </c>
      <c r="K6103" s="2">
        <v>19575</v>
      </c>
      <c r="L6103" t="str">
        <f t="shared" si="190"/>
        <v/>
      </c>
      <c r="M6103" t="str">
        <f>IFERROR(VLOOKUP(A6103,'Статус менеджера'!$A$2:$B$48,2,TRUE),"")</f>
        <v/>
      </c>
      <c r="N6103" s="2">
        <f t="shared" si="191"/>
        <v>12</v>
      </c>
    </row>
    <row r="6104" spans="1:14" x14ac:dyDescent="0.35">
      <c r="A6104" t="s">
        <v>27</v>
      </c>
      <c r="B6104" t="s">
        <v>232</v>
      </c>
      <c r="C6104" s="1">
        <v>44137</v>
      </c>
      <c r="D6104" t="s">
        <v>122</v>
      </c>
      <c r="E6104" s="3">
        <v>4.1399999999999997</v>
      </c>
      <c r="F6104" s="4">
        <v>0</v>
      </c>
      <c r="G6104" s="2">
        <v>18935</v>
      </c>
      <c r="H6104" s="2">
        <v>18230</v>
      </c>
      <c r="I6104" s="2">
        <v>18935</v>
      </c>
      <c r="J6104" s="2">
        <v>19125</v>
      </c>
      <c r="K6104" s="2">
        <v>19575</v>
      </c>
      <c r="L6104" t="str">
        <f t="shared" si="190"/>
        <v/>
      </c>
      <c r="M6104" t="str">
        <f>IFERROR(VLOOKUP(A6104,'Статус менеджера'!$A$2:$B$48,2,TRUE),"")</f>
        <v/>
      </c>
      <c r="N6104" s="2">
        <f t="shared" si="191"/>
        <v>12</v>
      </c>
    </row>
    <row r="6105" spans="1:14" x14ac:dyDescent="0.35">
      <c r="A6105" t="s">
        <v>27</v>
      </c>
      <c r="B6105" t="s">
        <v>232</v>
      </c>
      <c r="C6105" s="1">
        <v>44137</v>
      </c>
      <c r="D6105" t="s">
        <v>120</v>
      </c>
      <c r="E6105" s="3">
        <v>3.8650000000000002</v>
      </c>
      <c r="F6105" s="4">
        <v>0</v>
      </c>
      <c r="G6105" s="2">
        <v>17280</v>
      </c>
      <c r="H6105" s="2">
        <v>16585</v>
      </c>
      <c r="I6105" s="2">
        <v>17280</v>
      </c>
      <c r="J6105" s="2">
        <v>17560</v>
      </c>
      <c r="K6105" s="2">
        <v>18060</v>
      </c>
      <c r="L6105" t="str">
        <f t="shared" si="190"/>
        <v/>
      </c>
      <c r="M6105" t="str">
        <f>IFERROR(VLOOKUP(A6105,'Статус менеджера'!$A$2:$B$48,2,TRUE),"")</f>
        <v/>
      </c>
      <c r="N6105" s="2">
        <f t="shared" si="191"/>
        <v>12</v>
      </c>
    </row>
    <row r="6106" spans="1:14" x14ac:dyDescent="0.35">
      <c r="A6106" t="s">
        <v>52</v>
      </c>
      <c r="B6106" t="s">
        <v>225</v>
      </c>
      <c r="C6106" s="1">
        <v>44139</v>
      </c>
      <c r="D6106" t="s">
        <v>129</v>
      </c>
      <c r="E6106" s="3">
        <v>0.38600000000000001</v>
      </c>
      <c r="F6106" s="4">
        <v>0</v>
      </c>
      <c r="G6106" s="2">
        <v>18035</v>
      </c>
      <c r="H6106" s="2">
        <v>17495</v>
      </c>
      <c r="I6106" s="2">
        <v>18035</v>
      </c>
      <c r="J6106" s="2">
        <v>18215</v>
      </c>
      <c r="K6106" s="2">
        <v>18395</v>
      </c>
      <c r="L6106" t="str">
        <f t="shared" si="190"/>
        <v/>
      </c>
      <c r="M6106" t="str">
        <f>IFERROR(VLOOKUP(A6106,'Статус менеджера'!$A$2:$B$48,2,TRUE),"")</f>
        <v/>
      </c>
      <c r="N6106" s="2">
        <f t="shared" si="191"/>
        <v>12</v>
      </c>
    </row>
    <row r="6107" spans="1:14" x14ac:dyDescent="0.35">
      <c r="A6107" t="s">
        <v>52</v>
      </c>
      <c r="B6107" t="s">
        <v>225</v>
      </c>
      <c r="C6107" s="1">
        <v>44139</v>
      </c>
      <c r="D6107" t="s">
        <v>116</v>
      </c>
      <c r="E6107" s="3">
        <v>0.89400000000000002</v>
      </c>
      <c r="F6107" s="4">
        <v>0</v>
      </c>
      <c r="G6107" s="2">
        <v>18730</v>
      </c>
      <c r="H6107" s="2">
        <v>18435</v>
      </c>
      <c r="I6107" s="2">
        <v>18980</v>
      </c>
      <c r="J6107" s="2">
        <v>19330</v>
      </c>
      <c r="K6107" s="2">
        <v>19780</v>
      </c>
      <c r="L6107" t="str">
        <f t="shared" si="190"/>
        <v/>
      </c>
      <c r="M6107" t="str">
        <f>IFERROR(VLOOKUP(A6107,'Статус менеджера'!$A$2:$B$48,2,TRUE),"")</f>
        <v/>
      </c>
      <c r="N6107" s="2">
        <f t="shared" si="191"/>
        <v>10.165137614678899</v>
      </c>
    </row>
    <row r="6108" spans="1:14" x14ac:dyDescent="0.35">
      <c r="A6108" t="s">
        <v>52</v>
      </c>
      <c r="B6108" t="s">
        <v>225</v>
      </c>
      <c r="C6108" s="1">
        <v>44139</v>
      </c>
      <c r="D6108" t="s">
        <v>116</v>
      </c>
      <c r="E6108" s="3">
        <v>0.14099999999999999</v>
      </c>
      <c r="F6108" s="4">
        <v>0</v>
      </c>
      <c r="G6108" s="2">
        <v>18730</v>
      </c>
      <c r="H6108" s="2">
        <v>18435</v>
      </c>
      <c r="I6108" s="2">
        <v>18980</v>
      </c>
      <c r="J6108" s="2">
        <v>19330</v>
      </c>
      <c r="K6108" s="2">
        <v>19780</v>
      </c>
      <c r="L6108" t="str">
        <f t="shared" si="190"/>
        <v/>
      </c>
      <c r="M6108" t="str">
        <f>IFERROR(VLOOKUP(A6108,'Статус менеджера'!$A$2:$B$48,2,TRUE),"")</f>
        <v/>
      </c>
      <c r="N6108" s="2">
        <f t="shared" si="191"/>
        <v>10.165137614678899</v>
      </c>
    </row>
    <row r="6109" spans="1:14" x14ac:dyDescent="0.35">
      <c r="A6109" t="s">
        <v>52</v>
      </c>
      <c r="B6109" t="s">
        <v>225</v>
      </c>
      <c r="C6109" s="1">
        <v>44139</v>
      </c>
      <c r="D6109" t="s">
        <v>116</v>
      </c>
      <c r="E6109" s="3">
        <v>0.28399999999999997</v>
      </c>
      <c r="F6109" s="4">
        <v>0</v>
      </c>
      <c r="G6109" s="2">
        <v>18730</v>
      </c>
      <c r="H6109" s="2">
        <v>18435</v>
      </c>
      <c r="I6109" s="2">
        <v>18980</v>
      </c>
      <c r="J6109" s="2">
        <v>19330</v>
      </c>
      <c r="K6109" s="2">
        <v>19780</v>
      </c>
      <c r="L6109" t="str">
        <f t="shared" si="190"/>
        <v/>
      </c>
      <c r="M6109" t="str">
        <f>IFERROR(VLOOKUP(A6109,'Статус менеджера'!$A$2:$B$48,2,TRUE),"")</f>
        <v/>
      </c>
      <c r="N6109" s="2">
        <f t="shared" si="191"/>
        <v>10.165137614678899</v>
      </c>
    </row>
    <row r="6110" spans="1:14" x14ac:dyDescent="0.35">
      <c r="A6110" t="s">
        <v>52</v>
      </c>
      <c r="B6110" t="s">
        <v>225</v>
      </c>
      <c r="C6110" s="1">
        <v>44139</v>
      </c>
      <c r="D6110" t="s">
        <v>116</v>
      </c>
      <c r="E6110" s="3">
        <v>6.2E-2</v>
      </c>
      <c r="F6110" s="4">
        <v>0</v>
      </c>
      <c r="G6110" s="2">
        <v>18730</v>
      </c>
      <c r="H6110" s="2">
        <v>18435</v>
      </c>
      <c r="I6110" s="2">
        <v>18980</v>
      </c>
      <c r="J6110" s="2">
        <v>19330</v>
      </c>
      <c r="K6110" s="2">
        <v>19780</v>
      </c>
      <c r="L6110" t="str">
        <f t="shared" si="190"/>
        <v/>
      </c>
      <c r="M6110" t="str">
        <f>IFERROR(VLOOKUP(A6110,'Статус менеджера'!$A$2:$B$48,2,TRUE),"")</f>
        <v/>
      </c>
      <c r="N6110" s="2">
        <f t="shared" si="191"/>
        <v>10.165137614678899</v>
      </c>
    </row>
    <row r="6111" spans="1:14" x14ac:dyDescent="0.35">
      <c r="A6111" t="s">
        <v>52</v>
      </c>
      <c r="B6111" t="s">
        <v>225</v>
      </c>
      <c r="C6111" s="1">
        <v>44139</v>
      </c>
      <c r="D6111" t="s">
        <v>131</v>
      </c>
      <c r="E6111" s="3">
        <v>0.26900000000000002</v>
      </c>
      <c r="F6111" s="4">
        <v>0</v>
      </c>
      <c r="G6111" s="2">
        <v>21170</v>
      </c>
      <c r="H6111" s="2">
        <v>20585</v>
      </c>
      <c r="I6111" s="2">
        <v>21170</v>
      </c>
      <c r="J6111" s="2">
        <v>21520</v>
      </c>
      <c r="K6111" s="2">
        <v>21970</v>
      </c>
      <c r="L6111" t="str">
        <f t="shared" si="190"/>
        <v/>
      </c>
      <c r="M6111" t="str">
        <f>IFERROR(VLOOKUP(A6111,'Статус менеджера'!$A$2:$B$48,2,TRUE),"")</f>
        <v/>
      </c>
      <c r="N6111" s="2">
        <f t="shared" si="191"/>
        <v>12</v>
      </c>
    </row>
    <row r="6112" spans="1:14" x14ac:dyDescent="0.35">
      <c r="A6112" t="s">
        <v>52</v>
      </c>
      <c r="B6112" t="s">
        <v>225</v>
      </c>
      <c r="C6112" s="1">
        <v>44139</v>
      </c>
      <c r="D6112" t="s">
        <v>131</v>
      </c>
      <c r="E6112" s="3">
        <v>0.38900000000000001</v>
      </c>
      <c r="F6112" s="4">
        <v>0</v>
      </c>
      <c r="G6112" s="2">
        <v>21170</v>
      </c>
      <c r="H6112" s="2">
        <v>20585</v>
      </c>
      <c r="I6112" s="2">
        <v>21170</v>
      </c>
      <c r="J6112" s="2">
        <v>21520</v>
      </c>
      <c r="K6112" s="2">
        <v>21970</v>
      </c>
      <c r="L6112" t="str">
        <f t="shared" si="190"/>
        <v/>
      </c>
      <c r="M6112" t="str">
        <f>IFERROR(VLOOKUP(A6112,'Статус менеджера'!$A$2:$B$48,2,TRUE),"")</f>
        <v/>
      </c>
      <c r="N6112" s="2">
        <f t="shared" si="191"/>
        <v>12</v>
      </c>
    </row>
    <row r="6113" spans="1:14" x14ac:dyDescent="0.35">
      <c r="A6113" t="s">
        <v>77</v>
      </c>
      <c r="B6113" t="s">
        <v>228</v>
      </c>
      <c r="C6113" s="1">
        <v>44137</v>
      </c>
      <c r="D6113" t="s">
        <v>120</v>
      </c>
      <c r="E6113" s="3">
        <v>0.05</v>
      </c>
      <c r="F6113" s="4">
        <v>0</v>
      </c>
      <c r="G6113" s="2">
        <v>17370</v>
      </c>
      <c r="H6113" s="2">
        <v>17025</v>
      </c>
      <c r="I6113" s="2">
        <v>17520</v>
      </c>
      <c r="J6113" s="2">
        <v>18020</v>
      </c>
      <c r="K6113" s="2">
        <v>18520</v>
      </c>
      <c r="L6113" t="str">
        <f t="shared" si="190"/>
        <v/>
      </c>
      <c r="M6113" t="str">
        <f>IFERROR(VLOOKUP(A6113,'Статус менеджера'!$A$2:$B$48,2,TRUE),"")</f>
        <v>Продавець малим клієнтам</v>
      </c>
      <c r="N6113" s="2">
        <f t="shared" si="191"/>
        <v>10.787878787878789</v>
      </c>
    </row>
    <row r="6114" spans="1:14" x14ac:dyDescent="0.35">
      <c r="A6114" t="s">
        <v>77</v>
      </c>
      <c r="B6114" t="s">
        <v>228</v>
      </c>
      <c r="C6114" s="1">
        <v>44137</v>
      </c>
      <c r="D6114" t="s">
        <v>120</v>
      </c>
      <c r="E6114" s="3">
        <v>0.1</v>
      </c>
      <c r="F6114" s="4">
        <v>0</v>
      </c>
      <c r="G6114" s="2">
        <v>17370</v>
      </c>
      <c r="H6114" s="2">
        <v>17025</v>
      </c>
      <c r="I6114" s="2">
        <v>17520</v>
      </c>
      <c r="J6114" s="2">
        <v>18020</v>
      </c>
      <c r="K6114" s="2">
        <v>18520</v>
      </c>
      <c r="L6114" t="str">
        <f t="shared" si="190"/>
        <v/>
      </c>
      <c r="M6114" t="str">
        <f>IFERROR(VLOOKUP(A6114,'Статус менеджера'!$A$2:$B$48,2,TRUE),"")</f>
        <v>Продавець малим клієнтам</v>
      </c>
      <c r="N6114" s="2">
        <f t="shared" si="191"/>
        <v>10.787878787878789</v>
      </c>
    </row>
    <row r="6115" spans="1:14" x14ac:dyDescent="0.35">
      <c r="A6115" t="s">
        <v>77</v>
      </c>
      <c r="B6115" t="s">
        <v>228</v>
      </c>
      <c r="C6115" s="1">
        <v>44137</v>
      </c>
      <c r="D6115" t="s">
        <v>120</v>
      </c>
      <c r="E6115" s="3">
        <v>7.0000000000000007E-2</v>
      </c>
      <c r="F6115" s="4">
        <v>0</v>
      </c>
      <c r="G6115" s="2">
        <v>16695</v>
      </c>
      <c r="H6115" s="2">
        <v>16365</v>
      </c>
      <c r="I6115" s="2">
        <v>16845</v>
      </c>
      <c r="J6115" s="2">
        <v>17345</v>
      </c>
      <c r="K6115" s="2">
        <v>17845</v>
      </c>
      <c r="L6115" t="str">
        <f t="shared" si="190"/>
        <v/>
      </c>
      <c r="M6115" t="str">
        <f>IFERROR(VLOOKUP(A6115,'Статус менеджера'!$A$2:$B$48,2,TRUE),"")</f>
        <v>Продавець малим клієнтам</v>
      </c>
      <c r="N6115" s="2">
        <f t="shared" si="191"/>
        <v>10.75</v>
      </c>
    </row>
    <row r="6116" spans="1:14" x14ac:dyDescent="0.35">
      <c r="A6116" t="s">
        <v>77</v>
      </c>
      <c r="B6116" t="s">
        <v>228</v>
      </c>
      <c r="C6116" s="1">
        <v>44137</v>
      </c>
      <c r="D6116" t="s">
        <v>116</v>
      </c>
      <c r="E6116" s="3">
        <v>0.22500000000000001</v>
      </c>
      <c r="F6116" s="4">
        <v>0</v>
      </c>
      <c r="G6116" s="2">
        <v>18400</v>
      </c>
      <c r="H6116" s="2">
        <v>18680</v>
      </c>
      <c r="I6116" s="2">
        <v>19040</v>
      </c>
      <c r="J6116" s="2">
        <v>19590</v>
      </c>
      <c r="K6116" s="2">
        <v>20040</v>
      </c>
      <c r="L6116" t="str">
        <f t="shared" si="190"/>
        <v/>
      </c>
      <c r="M6116" t="str">
        <f>IFERROR(VLOOKUP(A6116,'Статус менеджера'!$A$2:$B$48,2,TRUE),"")</f>
        <v>Продавець малим клієнтам</v>
      </c>
      <c r="N6116" s="2">
        <f t="shared" si="191"/>
        <v>8</v>
      </c>
    </row>
    <row r="6117" spans="1:14" x14ac:dyDescent="0.35">
      <c r="A6117" t="s">
        <v>77</v>
      </c>
      <c r="B6117" t="s">
        <v>228</v>
      </c>
      <c r="C6117" s="1">
        <v>44137</v>
      </c>
      <c r="D6117" t="s">
        <v>116</v>
      </c>
      <c r="E6117" s="3">
        <v>0.28999999999999998</v>
      </c>
      <c r="F6117" s="4">
        <v>0</v>
      </c>
      <c r="G6117" s="2">
        <v>18400</v>
      </c>
      <c r="H6117" s="2">
        <v>18680</v>
      </c>
      <c r="I6117" s="2">
        <v>19040</v>
      </c>
      <c r="J6117" s="2">
        <v>19590</v>
      </c>
      <c r="K6117" s="2">
        <v>20040</v>
      </c>
      <c r="L6117" t="str">
        <f t="shared" si="190"/>
        <v/>
      </c>
      <c r="M6117" t="str">
        <f>IFERROR(VLOOKUP(A6117,'Статус менеджера'!$A$2:$B$48,2,TRUE),"")</f>
        <v>Продавець малим клієнтам</v>
      </c>
      <c r="N6117" s="2">
        <f t="shared" si="191"/>
        <v>8</v>
      </c>
    </row>
    <row r="6118" spans="1:14" x14ac:dyDescent="0.35">
      <c r="A6118" t="s">
        <v>77</v>
      </c>
      <c r="B6118" t="s">
        <v>228</v>
      </c>
      <c r="C6118" s="1">
        <v>44137</v>
      </c>
      <c r="D6118" t="s">
        <v>122</v>
      </c>
      <c r="E6118" s="3">
        <v>3.29</v>
      </c>
      <c r="F6118" s="4">
        <v>0</v>
      </c>
      <c r="G6118" s="2">
        <v>18400</v>
      </c>
      <c r="H6118" s="2">
        <v>18680</v>
      </c>
      <c r="I6118" s="2">
        <v>19040</v>
      </c>
      <c r="J6118" s="2">
        <v>19590</v>
      </c>
      <c r="K6118" s="2">
        <v>20040</v>
      </c>
      <c r="L6118" t="str">
        <f t="shared" si="190"/>
        <v/>
      </c>
      <c r="M6118" t="str">
        <f>IFERROR(VLOOKUP(A6118,'Статус менеджера'!$A$2:$B$48,2,TRUE),"")</f>
        <v>Продавець малим клієнтам</v>
      </c>
      <c r="N6118" s="2">
        <f t="shared" si="191"/>
        <v>8</v>
      </c>
    </row>
    <row r="6119" spans="1:14" x14ac:dyDescent="0.35">
      <c r="A6119" t="s">
        <v>77</v>
      </c>
      <c r="B6119" t="s">
        <v>228</v>
      </c>
      <c r="C6119" s="1">
        <v>44137</v>
      </c>
      <c r="D6119" t="s">
        <v>122</v>
      </c>
      <c r="E6119" s="3">
        <v>1.1499999999999999</v>
      </c>
      <c r="F6119" s="4">
        <v>0</v>
      </c>
      <c r="G6119" s="2">
        <v>18400</v>
      </c>
      <c r="H6119" s="2">
        <v>18680</v>
      </c>
      <c r="I6119" s="2">
        <v>19040</v>
      </c>
      <c r="J6119" s="2">
        <v>19590</v>
      </c>
      <c r="K6119" s="2">
        <v>20040</v>
      </c>
      <c r="L6119" t="str">
        <f t="shared" si="190"/>
        <v/>
      </c>
      <c r="M6119" t="str">
        <f>IFERROR(VLOOKUP(A6119,'Статус менеджера'!$A$2:$B$48,2,TRUE),"")</f>
        <v>Продавець малим клієнтам</v>
      </c>
      <c r="N6119" s="2">
        <f t="shared" si="191"/>
        <v>8</v>
      </c>
    </row>
    <row r="6120" spans="1:14" x14ac:dyDescent="0.35">
      <c r="A6120" t="s">
        <v>77</v>
      </c>
      <c r="B6120" t="s">
        <v>228</v>
      </c>
      <c r="C6120" s="1">
        <v>44137</v>
      </c>
      <c r="D6120" t="s">
        <v>122</v>
      </c>
      <c r="E6120" s="3">
        <v>4.5949999999999998</v>
      </c>
      <c r="F6120" s="4">
        <v>0</v>
      </c>
      <c r="G6120" s="2">
        <v>18400</v>
      </c>
      <c r="H6120" s="2">
        <v>18680</v>
      </c>
      <c r="I6120" s="2">
        <v>19040</v>
      </c>
      <c r="J6120" s="2">
        <v>19590</v>
      </c>
      <c r="K6120" s="2">
        <v>20040</v>
      </c>
      <c r="L6120" t="str">
        <f t="shared" si="190"/>
        <v/>
      </c>
      <c r="M6120" t="str">
        <f>IFERROR(VLOOKUP(A6120,'Статус менеджера'!$A$2:$B$48,2,TRUE),"")</f>
        <v>Продавець малим клієнтам</v>
      </c>
      <c r="N6120" s="2">
        <f t="shared" si="191"/>
        <v>8</v>
      </c>
    </row>
    <row r="6121" spans="1:14" x14ac:dyDescent="0.35">
      <c r="A6121" t="s">
        <v>77</v>
      </c>
      <c r="B6121" t="s">
        <v>228</v>
      </c>
      <c r="C6121" s="1">
        <v>44137</v>
      </c>
      <c r="D6121" t="s">
        <v>122</v>
      </c>
      <c r="E6121" s="3">
        <v>0.71</v>
      </c>
      <c r="F6121" s="4">
        <v>0</v>
      </c>
      <c r="G6121" s="2">
        <v>18400</v>
      </c>
      <c r="H6121" s="2">
        <v>18680</v>
      </c>
      <c r="I6121" s="2">
        <v>19040</v>
      </c>
      <c r="J6121" s="2">
        <v>19590</v>
      </c>
      <c r="K6121" s="2">
        <v>20040</v>
      </c>
      <c r="L6121" t="str">
        <f t="shared" si="190"/>
        <v/>
      </c>
      <c r="M6121" t="str">
        <f>IFERROR(VLOOKUP(A6121,'Статус менеджера'!$A$2:$B$48,2,TRUE),"")</f>
        <v>Продавець малим клієнтам</v>
      </c>
      <c r="N6121" s="2">
        <f t="shared" si="191"/>
        <v>8</v>
      </c>
    </row>
    <row r="6122" spans="1:14" x14ac:dyDescent="0.35">
      <c r="A6122" t="s">
        <v>77</v>
      </c>
      <c r="B6122" t="s">
        <v>228</v>
      </c>
      <c r="C6122" s="1">
        <v>44137</v>
      </c>
      <c r="D6122" t="s">
        <v>122</v>
      </c>
      <c r="E6122" s="3">
        <v>0.71</v>
      </c>
      <c r="F6122" s="4">
        <v>0</v>
      </c>
      <c r="G6122" s="2">
        <v>18400</v>
      </c>
      <c r="H6122" s="2">
        <v>18680</v>
      </c>
      <c r="I6122" s="2">
        <v>19040</v>
      </c>
      <c r="J6122" s="2">
        <v>19590</v>
      </c>
      <c r="K6122" s="2">
        <v>20040</v>
      </c>
      <c r="L6122" t="str">
        <f t="shared" si="190"/>
        <v/>
      </c>
      <c r="M6122" t="str">
        <f>IFERROR(VLOOKUP(A6122,'Статус менеджера'!$A$2:$B$48,2,TRUE),"")</f>
        <v>Продавець малим клієнтам</v>
      </c>
      <c r="N6122" s="2">
        <f t="shared" si="191"/>
        <v>8</v>
      </c>
    </row>
    <row r="6123" spans="1:14" x14ac:dyDescent="0.35">
      <c r="A6123" t="s">
        <v>77</v>
      </c>
      <c r="B6123" t="s">
        <v>228</v>
      </c>
      <c r="C6123" s="1">
        <v>44137</v>
      </c>
      <c r="D6123" t="s">
        <v>122</v>
      </c>
      <c r="E6123" s="3">
        <v>0.71</v>
      </c>
      <c r="F6123" s="4">
        <v>0</v>
      </c>
      <c r="G6123" s="2">
        <v>18400</v>
      </c>
      <c r="H6123" s="2">
        <v>18680</v>
      </c>
      <c r="I6123" s="2">
        <v>19040</v>
      </c>
      <c r="J6123" s="2">
        <v>19590</v>
      </c>
      <c r="K6123" s="2">
        <v>20040</v>
      </c>
      <c r="L6123" t="str">
        <f t="shared" si="190"/>
        <v/>
      </c>
      <c r="M6123" t="str">
        <f>IFERROR(VLOOKUP(A6123,'Статус менеджера'!$A$2:$B$48,2,TRUE),"")</f>
        <v>Продавець малим клієнтам</v>
      </c>
      <c r="N6123" s="2">
        <f t="shared" si="191"/>
        <v>8</v>
      </c>
    </row>
    <row r="6124" spans="1:14" x14ac:dyDescent="0.35">
      <c r="A6124" t="s">
        <v>26</v>
      </c>
      <c r="B6124" t="s">
        <v>236</v>
      </c>
      <c r="C6124" s="1">
        <v>44144</v>
      </c>
      <c r="D6124" t="s">
        <v>123</v>
      </c>
      <c r="E6124" s="3">
        <v>11.955</v>
      </c>
      <c r="F6124" s="4" t="s">
        <v>215</v>
      </c>
      <c r="G6124" s="2">
        <v>16304.55</v>
      </c>
      <c r="H6124" s="2">
        <v>15950</v>
      </c>
      <c r="I6124" s="2">
        <v>16845</v>
      </c>
      <c r="J6124" s="2">
        <v>17195</v>
      </c>
      <c r="K6124" s="2">
        <v>17945</v>
      </c>
      <c r="L6124" t="str">
        <f t="shared" si="190"/>
        <v/>
      </c>
      <c r="M6124" t="str">
        <f>IFERROR(VLOOKUP(A6124,'Статус менеджера'!$A$2:$B$48,2,TRUE),"")</f>
        <v/>
      </c>
      <c r="N6124" s="2">
        <f t="shared" si="191"/>
        <v>9.584581005586589</v>
      </c>
    </row>
    <row r="6125" spans="1:14" x14ac:dyDescent="0.35">
      <c r="A6125" t="s">
        <v>26</v>
      </c>
      <c r="B6125" t="s">
        <v>236</v>
      </c>
      <c r="C6125" s="1">
        <v>44144</v>
      </c>
      <c r="D6125" t="s">
        <v>123</v>
      </c>
      <c r="E6125" s="3">
        <v>9.1999999999999993</v>
      </c>
      <c r="F6125" s="4" t="s">
        <v>215</v>
      </c>
      <c r="G6125" s="2">
        <v>16154.55</v>
      </c>
      <c r="H6125" s="2">
        <v>15800</v>
      </c>
      <c r="I6125" s="2">
        <v>16695</v>
      </c>
      <c r="J6125" s="2">
        <v>17045</v>
      </c>
      <c r="K6125" s="2">
        <v>17795</v>
      </c>
      <c r="L6125" t="str">
        <f t="shared" si="190"/>
        <v/>
      </c>
      <c r="M6125" t="str">
        <f>IFERROR(VLOOKUP(A6125,'Статус менеджера'!$A$2:$B$48,2,TRUE),"")</f>
        <v/>
      </c>
      <c r="N6125" s="2">
        <f t="shared" si="191"/>
        <v>9.584581005586589</v>
      </c>
    </row>
    <row r="6126" spans="1:14" x14ac:dyDescent="0.35">
      <c r="A6126" t="s">
        <v>84</v>
      </c>
      <c r="B6126" t="s">
        <v>224</v>
      </c>
      <c r="C6126" s="1">
        <v>44137</v>
      </c>
      <c r="D6126" t="s">
        <v>131</v>
      </c>
      <c r="E6126" s="3">
        <v>0.1</v>
      </c>
      <c r="F6126" s="4">
        <v>0</v>
      </c>
      <c r="G6126" s="2">
        <v>22017.55</v>
      </c>
      <c r="H6126" s="2">
        <v>20665</v>
      </c>
      <c r="I6126" s="2">
        <v>21265</v>
      </c>
      <c r="J6126" s="2">
        <v>21615</v>
      </c>
      <c r="K6126" s="2">
        <v>22065</v>
      </c>
      <c r="L6126" t="str">
        <f t="shared" si="190"/>
        <v/>
      </c>
      <c r="M6126" t="str">
        <f>IFERROR(VLOOKUP(A6126,'Статус менеджера'!$A$2:$B$48,2,TRUE),"")</f>
        <v/>
      </c>
      <c r="N6126" s="2">
        <f t="shared" si="191"/>
        <v>28.94555555555554</v>
      </c>
    </row>
    <row r="6127" spans="1:14" x14ac:dyDescent="0.35">
      <c r="A6127" t="s">
        <v>77</v>
      </c>
      <c r="B6127" t="s">
        <v>228</v>
      </c>
      <c r="C6127" s="1">
        <v>44137</v>
      </c>
      <c r="D6127" t="s">
        <v>131</v>
      </c>
      <c r="E6127" s="3">
        <v>0.05</v>
      </c>
      <c r="F6127" s="4">
        <v>0</v>
      </c>
      <c r="G6127" s="2">
        <v>20605</v>
      </c>
      <c r="H6127" s="2">
        <v>20500</v>
      </c>
      <c r="I6127" s="2">
        <v>21100</v>
      </c>
      <c r="J6127" s="2">
        <v>21450</v>
      </c>
      <c r="K6127" s="2">
        <v>21900</v>
      </c>
      <c r="L6127" t="str">
        <f t="shared" si="190"/>
        <v/>
      </c>
      <c r="M6127" t="str">
        <f>IFERROR(VLOOKUP(A6127,'Статус менеджера'!$A$2:$B$48,2,TRUE),"")</f>
        <v>Продавець малим клієнтам</v>
      </c>
      <c r="N6127" s="2">
        <f t="shared" si="191"/>
        <v>8.6999999999999993</v>
      </c>
    </row>
    <row r="6128" spans="1:14" x14ac:dyDescent="0.35">
      <c r="A6128" t="s">
        <v>5</v>
      </c>
      <c r="B6128" t="s">
        <v>228</v>
      </c>
      <c r="C6128" s="1">
        <v>44144</v>
      </c>
      <c r="D6128" t="s">
        <v>122</v>
      </c>
      <c r="E6128" s="3">
        <v>1.137</v>
      </c>
      <c r="F6128" s="4">
        <v>0</v>
      </c>
      <c r="G6128" s="2">
        <v>18200</v>
      </c>
      <c r="H6128" s="2">
        <v>17855</v>
      </c>
      <c r="I6128" s="2">
        <v>18200</v>
      </c>
      <c r="J6128" s="2">
        <v>18750</v>
      </c>
      <c r="K6128" s="2">
        <v>19200</v>
      </c>
      <c r="L6128" t="str">
        <f t="shared" si="190"/>
        <v/>
      </c>
      <c r="M6128" t="str">
        <f>IFERROR(VLOOKUP(A6128,'Статус менеджера'!$A$2:$B$48,2,TRUE),"")</f>
        <v>Продавець малим клієнтам</v>
      </c>
      <c r="N6128" s="2">
        <f t="shared" si="191"/>
        <v>12</v>
      </c>
    </row>
    <row r="6129" spans="1:14" x14ac:dyDescent="0.35">
      <c r="A6129" t="s">
        <v>5</v>
      </c>
      <c r="B6129" t="s">
        <v>228</v>
      </c>
      <c r="C6129" s="1">
        <v>44144</v>
      </c>
      <c r="D6129" t="s">
        <v>122</v>
      </c>
      <c r="E6129" s="3">
        <v>1.137</v>
      </c>
      <c r="F6129" s="4">
        <v>0</v>
      </c>
      <c r="G6129" s="2">
        <v>18200</v>
      </c>
      <c r="H6129" s="2">
        <v>17855</v>
      </c>
      <c r="I6129" s="2">
        <v>18200</v>
      </c>
      <c r="J6129" s="2">
        <v>18750</v>
      </c>
      <c r="K6129" s="2">
        <v>19200</v>
      </c>
      <c r="L6129" t="str">
        <f t="shared" si="190"/>
        <v/>
      </c>
      <c r="M6129" t="str">
        <f>IFERROR(VLOOKUP(A6129,'Статус менеджера'!$A$2:$B$48,2,TRUE),"")</f>
        <v>Продавець малим клієнтам</v>
      </c>
      <c r="N6129" s="2">
        <f t="shared" si="191"/>
        <v>12</v>
      </c>
    </row>
    <row r="6130" spans="1:14" x14ac:dyDescent="0.35">
      <c r="A6130" t="s">
        <v>5</v>
      </c>
      <c r="B6130" t="s">
        <v>228</v>
      </c>
      <c r="C6130" s="1">
        <v>44144</v>
      </c>
      <c r="D6130" t="s">
        <v>122</v>
      </c>
      <c r="E6130" s="3">
        <v>1.137</v>
      </c>
      <c r="F6130" s="4">
        <v>0</v>
      </c>
      <c r="G6130" s="2">
        <v>18200</v>
      </c>
      <c r="H6130" s="2">
        <v>17855</v>
      </c>
      <c r="I6130" s="2">
        <v>18200</v>
      </c>
      <c r="J6130" s="2">
        <v>18750</v>
      </c>
      <c r="K6130" s="2">
        <v>19200</v>
      </c>
      <c r="L6130" t="str">
        <f t="shared" si="190"/>
        <v/>
      </c>
      <c r="M6130" t="str">
        <f>IFERROR(VLOOKUP(A6130,'Статус менеджера'!$A$2:$B$48,2,TRUE),"")</f>
        <v>Продавець малим клієнтам</v>
      </c>
      <c r="N6130" s="2">
        <f t="shared" si="191"/>
        <v>12</v>
      </c>
    </row>
    <row r="6131" spans="1:14" x14ac:dyDescent="0.35">
      <c r="A6131" t="s">
        <v>5</v>
      </c>
      <c r="B6131" t="s">
        <v>228</v>
      </c>
      <c r="C6131" s="1">
        <v>44144</v>
      </c>
      <c r="D6131" t="s">
        <v>122</v>
      </c>
      <c r="E6131" s="3">
        <v>1.137</v>
      </c>
      <c r="F6131" s="4">
        <v>0</v>
      </c>
      <c r="G6131" s="2">
        <v>18200</v>
      </c>
      <c r="H6131" s="2">
        <v>17855</v>
      </c>
      <c r="I6131" s="2">
        <v>18200</v>
      </c>
      <c r="J6131" s="2">
        <v>18750</v>
      </c>
      <c r="K6131" s="2">
        <v>19200</v>
      </c>
      <c r="L6131" t="str">
        <f t="shared" si="190"/>
        <v/>
      </c>
      <c r="M6131" t="str">
        <f>IFERROR(VLOOKUP(A6131,'Статус менеджера'!$A$2:$B$48,2,TRUE),"")</f>
        <v>Продавець малим клієнтам</v>
      </c>
      <c r="N6131" s="2">
        <f t="shared" si="191"/>
        <v>12</v>
      </c>
    </row>
    <row r="6132" spans="1:14" x14ac:dyDescent="0.35">
      <c r="A6132" t="s">
        <v>5</v>
      </c>
      <c r="B6132" t="s">
        <v>228</v>
      </c>
      <c r="C6132" s="1">
        <v>44144</v>
      </c>
      <c r="D6132" t="s">
        <v>122</v>
      </c>
      <c r="E6132" s="3">
        <v>1.137</v>
      </c>
      <c r="F6132" s="4">
        <v>0</v>
      </c>
      <c r="G6132" s="2">
        <v>18200</v>
      </c>
      <c r="H6132" s="2">
        <v>17855</v>
      </c>
      <c r="I6132" s="2">
        <v>18200</v>
      </c>
      <c r="J6132" s="2">
        <v>18750</v>
      </c>
      <c r="K6132" s="2">
        <v>19200</v>
      </c>
      <c r="L6132" t="str">
        <f t="shared" si="190"/>
        <v/>
      </c>
      <c r="M6132" t="str">
        <f>IFERROR(VLOOKUP(A6132,'Статус менеджера'!$A$2:$B$48,2,TRUE),"")</f>
        <v>Продавець малим клієнтам</v>
      </c>
      <c r="N6132" s="2">
        <f t="shared" si="191"/>
        <v>12</v>
      </c>
    </row>
    <row r="6133" spans="1:14" x14ac:dyDescent="0.35">
      <c r="A6133" t="s">
        <v>5</v>
      </c>
      <c r="B6133" t="s">
        <v>228</v>
      </c>
      <c r="C6133" s="1">
        <v>44144</v>
      </c>
      <c r="D6133" t="s">
        <v>122</v>
      </c>
      <c r="E6133" s="3">
        <v>1.137</v>
      </c>
      <c r="F6133" s="4">
        <v>0</v>
      </c>
      <c r="G6133" s="2">
        <v>18200</v>
      </c>
      <c r="H6133" s="2">
        <v>17855</v>
      </c>
      <c r="I6133" s="2">
        <v>18200</v>
      </c>
      <c r="J6133" s="2">
        <v>18750</v>
      </c>
      <c r="K6133" s="2">
        <v>19200</v>
      </c>
      <c r="L6133" t="str">
        <f t="shared" si="190"/>
        <v/>
      </c>
      <c r="M6133" t="str">
        <f>IFERROR(VLOOKUP(A6133,'Статус менеджера'!$A$2:$B$48,2,TRUE),"")</f>
        <v>Продавець малим клієнтам</v>
      </c>
      <c r="N6133" s="2">
        <f t="shared" si="191"/>
        <v>12</v>
      </c>
    </row>
    <row r="6134" spans="1:14" x14ac:dyDescent="0.35">
      <c r="A6134" t="s">
        <v>5</v>
      </c>
      <c r="B6134" t="s">
        <v>228</v>
      </c>
      <c r="C6134" s="1">
        <v>44144</v>
      </c>
      <c r="D6134" t="s">
        <v>122</v>
      </c>
      <c r="E6134" s="3">
        <v>1.137</v>
      </c>
      <c r="F6134" s="4">
        <v>0</v>
      </c>
      <c r="G6134" s="2">
        <v>18200</v>
      </c>
      <c r="H6134" s="2">
        <v>17855</v>
      </c>
      <c r="I6134" s="2">
        <v>18200</v>
      </c>
      <c r="J6134" s="2">
        <v>18750</v>
      </c>
      <c r="K6134" s="2">
        <v>19200</v>
      </c>
      <c r="L6134" t="str">
        <f t="shared" si="190"/>
        <v/>
      </c>
      <c r="M6134" t="str">
        <f>IFERROR(VLOOKUP(A6134,'Статус менеджера'!$A$2:$B$48,2,TRUE),"")</f>
        <v>Продавець малим клієнтам</v>
      </c>
      <c r="N6134" s="2">
        <f t="shared" si="191"/>
        <v>12</v>
      </c>
    </row>
    <row r="6135" spans="1:14" x14ac:dyDescent="0.35">
      <c r="A6135" t="s">
        <v>5</v>
      </c>
      <c r="B6135" t="s">
        <v>228</v>
      </c>
      <c r="C6135" s="1">
        <v>44144</v>
      </c>
      <c r="D6135" t="s">
        <v>122</v>
      </c>
      <c r="E6135" s="3">
        <v>1.137</v>
      </c>
      <c r="F6135" s="4">
        <v>0</v>
      </c>
      <c r="G6135" s="2">
        <v>18200</v>
      </c>
      <c r="H6135" s="2">
        <v>17855</v>
      </c>
      <c r="I6135" s="2">
        <v>18200</v>
      </c>
      <c r="J6135" s="2">
        <v>18750</v>
      </c>
      <c r="K6135" s="2">
        <v>19200</v>
      </c>
      <c r="L6135" t="str">
        <f t="shared" si="190"/>
        <v/>
      </c>
      <c r="M6135" t="str">
        <f>IFERROR(VLOOKUP(A6135,'Статус менеджера'!$A$2:$B$48,2,TRUE),"")</f>
        <v>Продавець малим клієнтам</v>
      </c>
      <c r="N6135" s="2">
        <f t="shared" si="191"/>
        <v>12</v>
      </c>
    </row>
    <row r="6136" spans="1:14" x14ac:dyDescent="0.35">
      <c r="A6136" t="s">
        <v>5</v>
      </c>
      <c r="B6136" t="s">
        <v>228</v>
      </c>
      <c r="C6136" s="1">
        <v>44144</v>
      </c>
      <c r="D6136" t="s">
        <v>122</v>
      </c>
      <c r="E6136" s="3">
        <v>1.137</v>
      </c>
      <c r="F6136" s="4">
        <v>0</v>
      </c>
      <c r="G6136" s="2">
        <v>18200</v>
      </c>
      <c r="H6136" s="2">
        <v>17855</v>
      </c>
      <c r="I6136" s="2">
        <v>18200</v>
      </c>
      <c r="J6136" s="2">
        <v>18750</v>
      </c>
      <c r="K6136" s="2">
        <v>19200</v>
      </c>
      <c r="L6136" t="str">
        <f t="shared" si="190"/>
        <v/>
      </c>
      <c r="M6136" t="str">
        <f>IFERROR(VLOOKUP(A6136,'Статус менеджера'!$A$2:$B$48,2,TRUE),"")</f>
        <v>Продавець малим клієнтам</v>
      </c>
      <c r="N6136" s="2">
        <f t="shared" si="191"/>
        <v>12</v>
      </c>
    </row>
    <row r="6137" spans="1:14" x14ac:dyDescent="0.35">
      <c r="A6137" t="s">
        <v>5</v>
      </c>
      <c r="B6137" t="s">
        <v>228</v>
      </c>
      <c r="C6137" s="1">
        <v>44144</v>
      </c>
      <c r="D6137" t="s">
        <v>122</v>
      </c>
      <c r="E6137" s="3">
        <v>1.137</v>
      </c>
      <c r="F6137" s="4">
        <v>0</v>
      </c>
      <c r="G6137" s="2">
        <v>18200</v>
      </c>
      <c r="H6137" s="2">
        <v>17855</v>
      </c>
      <c r="I6137" s="2">
        <v>18200</v>
      </c>
      <c r="J6137" s="2">
        <v>18750</v>
      </c>
      <c r="K6137" s="2">
        <v>19200</v>
      </c>
      <c r="L6137" t="str">
        <f t="shared" si="190"/>
        <v/>
      </c>
      <c r="M6137" t="str">
        <f>IFERROR(VLOOKUP(A6137,'Статус менеджера'!$A$2:$B$48,2,TRUE),"")</f>
        <v>Продавець малим клієнтам</v>
      </c>
      <c r="N6137" s="2">
        <f t="shared" si="191"/>
        <v>12</v>
      </c>
    </row>
    <row r="6138" spans="1:14" x14ac:dyDescent="0.35">
      <c r="A6138" t="s">
        <v>5</v>
      </c>
      <c r="B6138" t="s">
        <v>228</v>
      </c>
      <c r="C6138" s="1">
        <v>44144</v>
      </c>
      <c r="D6138" t="s">
        <v>122</v>
      </c>
      <c r="E6138" s="3">
        <v>1.137</v>
      </c>
      <c r="F6138" s="4">
        <v>0</v>
      </c>
      <c r="G6138" s="2">
        <v>18200</v>
      </c>
      <c r="H6138" s="2">
        <v>17855</v>
      </c>
      <c r="I6138" s="2">
        <v>18200</v>
      </c>
      <c r="J6138" s="2">
        <v>18750</v>
      </c>
      <c r="K6138" s="2">
        <v>19200</v>
      </c>
      <c r="L6138" t="str">
        <f t="shared" si="190"/>
        <v/>
      </c>
      <c r="M6138" t="str">
        <f>IFERROR(VLOOKUP(A6138,'Статус менеджера'!$A$2:$B$48,2,TRUE),"")</f>
        <v>Продавець малим клієнтам</v>
      </c>
      <c r="N6138" s="2">
        <f t="shared" si="191"/>
        <v>12</v>
      </c>
    </row>
    <row r="6139" spans="1:14" x14ac:dyDescent="0.35">
      <c r="A6139" t="s">
        <v>5</v>
      </c>
      <c r="B6139" t="s">
        <v>228</v>
      </c>
      <c r="C6139" s="1">
        <v>44144</v>
      </c>
      <c r="D6139" t="s">
        <v>122</v>
      </c>
      <c r="E6139" s="3">
        <v>1.137</v>
      </c>
      <c r="F6139" s="4">
        <v>0</v>
      </c>
      <c r="G6139" s="2">
        <v>18200</v>
      </c>
      <c r="H6139" s="2">
        <v>17855</v>
      </c>
      <c r="I6139" s="2">
        <v>18200</v>
      </c>
      <c r="J6139" s="2">
        <v>18750</v>
      </c>
      <c r="K6139" s="2">
        <v>19200</v>
      </c>
      <c r="L6139" t="str">
        <f t="shared" si="190"/>
        <v/>
      </c>
      <c r="M6139" t="str">
        <f>IFERROR(VLOOKUP(A6139,'Статус менеджера'!$A$2:$B$48,2,TRUE),"")</f>
        <v>Продавець малим клієнтам</v>
      </c>
      <c r="N6139" s="2">
        <f t="shared" si="191"/>
        <v>12</v>
      </c>
    </row>
    <row r="6140" spans="1:14" x14ac:dyDescent="0.35">
      <c r="A6140" t="s">
        <v>5</v>
      </c>
      <c r="B6140" t="s">
        <v>228</v>
      </c>
      <c r="C6140" s="1">
        <v>44144</v>
      </c>
      <c r="D6140" t="s">
        <v>122</v>
      </c>
      <c r="E6140" s="3">
        <v>1.137</v>
      </c>
      <c r="F6140" s="4">
        <v>0</v>
      </c>
      <c r="G6140" s="2">
        <v>18200</v>
      </c>
      <c r="H6140" s="2">
        <v>17855</v>
      </c>
      <c r="I6140" s="2">
        <v>18200</v>
      </c>
      <c r="J6140" s="2">
        <v>18750</v>
      </c>
      <c r="K6140" s="2">
        <v>19200</v>
      </c>
      <c r="L6140" t="str">
        <f t="shared" si="190"/>
        <v/>
      </c>
      <c r="M6140" t="str">
        <f>IFERROR(VLOOKUP(A6140,'Статус менеджера'!$A$2:$B$48,2,TRUE),"")</f>
        <v>Продавець малим клієнтам</v>
      </c>
      <c r="N6140" s="2">
        <f t="shared" si="191"/>
        <v>12</v>
      </c>
    </row>
    <row r="6141" spans="1:14" x14ac:dyDescent="0.35">
      <c r="A6141" t="s">
        <v>5</v>
      </c>
      <c r="B6141" t="s">
        <v>228</v>
      </c>
      <c r="C6141" s="1">
        <v>44144</v>
      </c>
      <c r="D6141" t="s">
        <v>122</v>
      </c>
      <c r="E6141" s="3">
        <v>1.137</v>
      </c>
      <c r="F6141" s="4">
        <v>0</v>
      </c>
      <c r="G6141" s="2">
        <v>18200</v>
      </c>
      <c r="H6141" s="2">
        <v>17855</v>
      </c>
      <c r="I6141" s="2">
        <v>18200</v>
      </c>
      <c r="J6141" s="2">
        <v>18750</v>
      </c>
      <c r="K6141" s="2">
        <v>19200</v>
      </c>
      <c r="L6141" t="str">
        <f t="shared" si="190"/>
        <v/>
      </c>
      <c r="M6141" t="str">
        <f>IFERROR(VLOOKUP(A6141,'Статус менеджера'!$A$2:$B$48,2,TRUE),"")</f>
        <v>Продавець малим клієнтам</v>
      </c>
      <c r="N6141" s="2">
        <f t="shared" si="191"/>
        <v>12</v>
      </c>
    </row>
    <row r="6142" spans="1:14" x14ac:dyDescent="0.35">
      <c r="A6142" t="s">
        <v>5</v>
      </c>
      <c r="B6142" t="s">
        <v>228</v>
      </c>
      <c r="C6142" s="1">
        <v>44144</v>
      </c>
      <c r="D6142" t="s">
        <v>122</v>
      </c>
      <c r="E6142" s="3">
        <v>1.137</v>
      </c>
      <c r="F6142" s="4">
        <v>0</v>
      </c>
      <c r="G6142" s="2">
        <v>18200</v>
      </c>
      <c r="H6142" s="2">
        <v>17855</v>
      </c>
      <c r="I6142" s="2">
        <v>18200</v>
      </c>
      <c r="J6142" s="2">
        <v>18750</v>
      </c>
      <c r="K6142" s="2">
        <v>19200</v>
      </c>
      <c r="L6142" t="str">
        <f t="shared" si="190"/>
        <v/>
      </c>
      <c r="M6142" t="str">
        <f>IFERROR(VLOOKUP(A6142,'Статус менеджера'!$A$2:$B$48,2,TRUE),"")</f>
        <v>Продавець малим клієнтам</v>
      </c>
      <c r="N6142" s="2">
        <f t="shared" si="191"/>
        <v>12</v>
      </c>
    </row>
    <row r="6143" spans="1:14" x14ac:dyDescent="0.35">
      <c r="A6143" t="s">
        <v>5</v>
      </c>
      <c r="B6143" t="s">
        <v>228</v>
      </c>
      <c r="C6143" s="1">
        <v>44144</v>
      </c>
      <c r="D6143" t="s">
        <v>122</v>
      </c>
      <c r="E6143" s="3">
        <v>1.137</v>
      </c>
      <c r="F6143" s="4">
        <v>0</v>
      </c>
      <c r="G6143" s="2">
        <v>18200</v>
      </c>
      <c r="H6143" s="2">
        <v>17855</v>
      </c>
      <c r="I6143" s="2">
        <v>18200</v>
      </c>
      <c r="J6143" s="2">
        <v>18750</v>
      </c>
      <c r="K6143" s="2">
        <v>19200</v>
      </c>
      <c r="L6143" t="str">
        <f t="shared" si="190"/>
        <v/>
      </c>
      <c r="M6143" t="str">
        <f>IFERROR(VLOOKUP(A6143,'Статус менеджера'!$A$2:$B$48,2,TRUE),"")</f>
        <v>Продавець малим клієнтам</v>
      </c>
      <c r="N6143" s="2">
        <f t="shared" si="191"/>
        <v>12</v>
      </c>
    </row>
    <row r="6144" spans="1:14" x14ac:dyDescent="0.35">
      <c r="A6144" t="s">
        <v>5</v>
      </c>
      <c r="B6144" t="s">
        <v>228</v>
      </c>
      <c r="C6144" s="1">
        <v>44144</v>
      </c>
      <c r="D6144" t="s">
        <v>122</v>
      </c>
      <c r="E6144" s="3">
        <v>1.137</v>
      </c>
      <c r="F6144" s="4">
        <v>0</v>
      </c>
      <c r="G6144" s="2">
        <v>18200</v>
      </c>
      <c r="H6144" s="2">
        <v>17855</v>
      </c>
      <c r="I6144" s="2">
        <v>18200</v>
      </c>
      <c r="J6144" s="2">
        <v>18750</v>
      </c>
      <c r="K6144" s="2">
        <v>19200</v>
      </c>
      <c r="L6144" t="str">
        <f t="shared" si="190"/>
        <v/>
      </c>
      <c r="M6144" t="str">
        <f>IFERROR(VLOOKUP(A6144,'Статус менеджера'!$A$2:$B$48,2,TRUE),"")</f>
        <v>Продавець малим клієнтам</v>
      </c>
      <c r="N6144" s="2">
        <f t="shared" si="191"/>
        <v>12</v>
      </c>
    </row>
    <row r="6145" spans="1:14" x14ac:dyDescent="0.35">
      <c r="A6145" t="s">
        <v>5</v>
      </c>
      <c r="B6145" t="s">
        <v>228</v>
      </c>
      <c r="C6145" s="1">
        <v>44144</v>
      </c>
      <c r="D6145" t="s">
        <v>122</v>
      </c>
      <c r="E6145" s="3">
        <v>1.137</v>
      </c>
      <c r="F6145" s="4">
        <v>0</v>
      </c>
      <c r="G6145" s="2">
        <v>18200</v>
      </c>
      <c r="H6145" s="2">
        <v>17855</v>
      </c>
      <c r="I6145" s="2">
        <v>18200</v>
      </c>
      <c r="J6145" s="2">
        <v>18750</v>
      </c>
      <c r="K6145" s="2">
        <v>19200</v>
      </c>
      <c r="L6145" t="str">
        <f t="shared" si="190"/>
        <v/>
      </c>
      <c r="M6145" t="str">
        <f>IFERROR(VLOOKUP(A6145,'Статус менеджера'!$A$2:$B$48,2,TRUE),"")</f>
        <v>Продавець малим клієнтам</v>
      </c>
      <c r="N6145" s="2">
        <f t="shared" si="191"/>
        <v>12</v>
      </c>
    </row>
    <row r="6146" spans="1:14" x14ac:dyDescent="0.35">
      <c r="A6146" t="s">
        <v>5</v>
      </c>
      <c r="B6146" t="s">
        <v>228</v>
      </c>
      <c r="C6146" s="1">
        <v>44144</v>
      </c>
      <c r="D6146" t="s">
        <v>122</v>
      </c>
      <c r="E6146" s="3">
        <v>1.137</v>
      </c>
      <c r="F6146" s="4">
        <v>0</v>
      </c>
      <c r="G6146" s="2">
        <v>18200</v>
      </c>
      <c r="H6146" s="2">
        <v>17855</v>
      </c>
      <c r="I6146" s="2">
        <v>18200</v>
      </c>
      <c r="J6146" s="2">
        <v>18750</v>
      </c>
      <c r="K6146" s="2">
        <v>19200</v>
      </c>
      <c r="L6146" t="str">
        <f t="shared" ref="L6146:L6209" si="192">IFERROR(IF(AND(M6146="Продавець малим клієнтам", OR(B6146="Східний регіон", B6146="Західний регіон", B6146="Північний регіон", B6146="Південний регіон", B6146="Центральний регіон", B6146="Будівництво", B6146="Дистрибуція роздріб")), E6146*N6146, ""),"")</f>
        <v/>
      </c>
      <c r="M6146" t="str">
        <f>IFERROR(VLOOKUP(A6146,'Статус менеджера'!$A$2:$B$48,2,TRUE),"")</f>
        <v>Продавець малим клієнтам</v>
      </c>
      <c r="N6146" s="2">
        <f t="shared" ref="N6146:N6209" si="193">IFERROR(IF(G6146 &lt;= H6146, 8,
    IF(G6146 &lt;= I6146, 8 + (G6146 - H6146) * (12 - 8) / (I6146 - H6146),
       IF(G6146 &lt;= J6146, 12 + (G6146 - I6146) * (20 - 12) / (J6146 - I6146),
          IF(G6146 &lt;= K6146, 20 + (G6146 - J6146) * (30 - 20) / (K6146 - J6146),
             30)))),"")</f>
        <v>12</v>
      </c>
    </row>
    <row r="6147" spans="1:14" x14ac:dyDescent="0.35">
      <c r="A6147" t="s">
        <v>5</v>
      </c>
      <c r="B6147" t="s">
        <v>228</v>
      </c>
      <c r="C6147" s="1">
        <v>44144</v>
      </c>
      <c r="D6147" t="s">
        <v>122</v>
      </c>
      <c r="E6147" s="3">
        <v>1.137</v>
      </c>
      <c r="F6147" s="4">
        <v>0</v>
      </c>
      <c r="G6147" s="2">
        <v>18200</v>
      </c>
      <c r="H6147" s="2">
        <v>17855</v>
      </c>
      <c r="I6147" s="2">
        <v>18200</v>
      </c>
      <c r="J6147" s="2">
        <v>18750</v>
      </c>
      <c r="K6147" s="2">
        <v>19200</v>
      </c>
      <c r="L6147" t="str">
        <f t="shared" si="192"/>
        <v/>
      </c>
      <c r="M6147" t="str">
        <f>IFERROR(VLOOKUP(A6147,'Статус менеджера'!$A$2:$B$48,2,TRUE),"")</f>
        <v>Продавець малим клієнтам</v>
      </c>
      <c r="N6147" s="2">
        <f t="shared" si="193"/>
        <v>12</v>
      </c>
    </row>
    <row r="6148" spans="1:14" x14ac:dyDescent="0.35">
      <c r="A6148" t="s">
        <v>5</v>
      </c>
      <c r="B6148" t="s">
        <v>228</v>
      </c>
      <c r="C6148" s="1">
        <v>44144</v>
      </c>
      <c r="D6148" t="s">
        <v>122</v>
      </c>
      <c r="E6148" s="3">
        <v>1.137</v>
      </c>
      <c r="F6148" s="4">
        <v>0</v>
      </c>
      <c r="G6148" s="2">
        <v>18200</v>
      </c>
      <c r="H6148" s="2">
        <v>17855</v>
      </c>
      <c r="I6148" s="2">
        <v>18200</v>
      </c>
      <c r="J6148" s="2">
        <v>18750</v>
      </c>
      <c r="K6148" s="2">
        <v>19200</v>
      </c>
      <c r="L6148" t="str">
        <f t="shared" si="192"/>
        <v/>
      </c>
      <c r="M6148" t="str">
        <f>IFERROR(VLOOKUP(A6148,'Статус менеджера'!$A$2:$B$48,2,TRUE),"")</f>
        <v>Продавець малим клієнтам</v>
      </c>
      <c r="N6148" s="2">
        <f t="shared" si="193"/>
        <v>12</v>
      </c>
    </row>
    <row r="6149" spans="1:14" x14ac:dyDescent="0.35">
      <c r="A6149" t="s">
        <v>5</v>
      </c>
      <c r="B6149" t="s">
        <v>228</v>
      </c>
      <c r="C6149" s="1">
        <v>44144</v>
      </c>
      <c r="D6149" t="s">
        <v>122</v>
      </c>
      <c r="E6149" s="3">
        <v>1.137</v>
      </c>
      <c r="F6149" s="4">
        <v>0</v>
      </c>
      <c r="G6149" s="2">
        <v>18200</v>
      </c>
      <c r="H6149" s="2">
        <v>17855</v>
      </c>
      <c r="I6149" s="2">
        <v>18200</v>
      </c>
      <c r="J6149" s="2">
        <v>18750</v>
      </c>
      <c r="K6149" s="2">
        <v>19200</v>
      </c>
      <c r="L6149" t="str">
        <f t="shared" si="192"/>
        <v/>
      </c>
      <c r="M6149" t="str">
        <f>IFERROR(VLOOKUP(A6149,'Статус менеджера'!$A$2:$B$48,2,TRUE),"")</f>
        <v>Продавець малим клієнтам</v>
      </c>
      <c r="N6149" s="2">
        <f t="shared" si="193"/>
        <v>12</v>
      </c>
    </row>
    <row r="6150" spans="1:14" x14ac:dyDescent="0.35">
      <c r="A6150" t="s">
        <v>5</v>
      </c>
      <c r="B6150" t="s">
        <v>228</v>
      </c>
      <c r="C6150" s="1">
        <v>44144</v>
      </c>
      <c r="D6150" t="s">
        <v>122</v>
      </c>
      <c r="E6150" s="3">
        <v>1.137</v>
      </c>
      <c r="F6150" s="4">
        <v>0</v>
      </c>
      <c r="G6150" s="2">
        <v>18200</v>
      </c>
      <c r="H6150" s="2">
        <v>17855</v>
      </c>
      <c r="I6150" s="2">
        <v>18200</v>
      </c>
      <c r="J6150" s="2">
        <v>18750</v>
      </c>
      <c r="K6150" s="2">
        <v>19200</v>
      </c>
      <c r="L6150" t="str">
        <f t="shared" si="192"/>
        <v/>
      </c>
      <c r="M6150" t="str">
        <f>IFERROR(VLOOKUP(A6150,'Статус менеджера'!$A$2:$B$48,2,TRUE),"")</f>
        <v>Продавець малим клієнтам</v>
      </c>
      <c r="N6150" s="2">
        <f t="shared" si="193"/>
        <v>12</v>
      </c>
    </row>
    <row r="6151" spans="1:14" x14ac:dyDescent="0.35">
      <c r="A6151" t="s">
        <v>5</v>
      </c>
      <c r="B6151" t="s">
        <v>228</v>
      </c>
      <c r="C6151" s="1">
        <v>44144</v>
      </c>
      <c r="D6151" t="s">
        <v>122</v>
      </c>
      <c r="E6151" s="3">
        <v>1.137</v>
      </c>
      <c r="F6151" s="4">
        <v>0</v>
      </c>
      <c r="G6151" s="2">
        <v>18200</v>
      </c>
      <c r="H6151" s="2">
        <v>17855</v>
      </c>
      <c r="I6151" s="2">
        <v>18200</v>
      </c>
      <c r="J6151" s="2">
        <v>18750</v>
      </c>
      <c r="K6151" s="2">
        <v>19200</v>
      </c>
      <c r="L6151" t="str">
        <f t="shared" si="192"/>
        <v/>
      </c>
      <c r="M6151" t="str">
        <f>IFERROR(VLOOKUP(A6151,'Статус менеджера'!$A$2:$B$48,2,TRUE),"")</f>
        <v>Продавець малим клієнтам</v>
      </c>
      <c r="N6151" s="2">
        <f t="shared" si="193"/>
        <v>12</v>
      </c>
    </row>
    <row r="6152" spans="1:14" x14ac:dyDescent="0.35">
      <c r="A6152" t="s">
        <v>5</v>
      </c>
      <c r="B6152" t="s">
        <v>228</v>
      </c>
      <c r="C6152" s="1">
        <v>44144</v>
      </c>
      <c r="D6152" t="s">
        <v>122</v>
      </c>
      <c r="E6152" s="3">
        <v>1.137</v>
      </c>
      <c r="F6152" s="4">
        <v>0</v>
      </c>
      <c r="G6152" s="2">
        <v>18200</v>
      </c>
      <c r="H6152" s="2">
        <v>17855</v>
      </c>
      <c r="I6152" s="2">
        <v>18200</v>
      </c>
      <c r="J6152" s="2">
        <v>18750</v>
      </c>
      <c r="K6152" s="2">
        <v>19200</v>
      </c>
      <c r="L6152" t="str">
        <f t="shared" si="192"/>
        <v/>
      </c>
      <c r="M6152" t="str">
        <f>IFERROR(VLOOKUP(A6152,'Статус менеджера'!$A$2:$B$48,2,TRUE),"")</f>
        <v>Продавець малим клієнтам</v>
      </c>
      <c r="N6152" s="2">
        <f t="shared" si="193"/>
        <v>12</v>
      </c>
    </row>
    <row r="6153" spans="1:14" x14ac:dyDescent="0.35">
      <c r="A6153" t="s">
        <v>5</v>
      </c>
      <c r="B6153" t="s">
        <v>228</v>
      </c>
      <c r="C6153" s="1">
        <v>44144</v>
      </c>
      <c r="D6153" t="s">
        <v>122</v>
      </c>
      <c r="E6153" s="3">
        <v>1.137</v>
      </c>
      <c r="F6153" s="4">
        <v>0</v>
      </c>
      <c r="G6153" s="2">
        <v>18200</v>
      </c>
      <c r="H6153" s="2">
        <v>17855</v>
      </c>
      <c r="I6153" s="2">
        <v>18200</v>
      </c>
      <c r="J6153" s="2">
        <v>18750</v>
      </c>
      <c r="K6153" s="2">
        <v>19200</v>
      </c>
      <c r="L6153" t="str">
        <f t="shared" si="192"/>
        <v/>
      </c>
      <c r="M6153" t="str">
        <f>IFERROR(VLOOKUP(A6153,'Статус менеджера'!$A$2:$B$48,2,TRUE),"")</f>
        <v>Продавець малим клієнтам</v>
      </c>
      <c r="N6153" s="2">
        <f t="shared" si="193"/>
        <v>12</v>
      </c>
    </row>
    <row r="6154" spans="1:14" x14ac:dyDescent="0.35">
      <c r="A6154" t="s">
        <v>5</v>
      </c>
      <c r="B6154" t="s">
        <v>228</v>
      </c>
      <c r="C6154" s="1">
        <v>44144</v>
      </c>
      <c r="D6154" t="s">
        <v>122</v>
      </c>
      <c r="E6154" s="3">
        <v>1.137</v>
      </c>
      <c r="F6154" s="4">
        <v>0</v>
      </c>
      <c r="G6154" s="2">
        <v>18200</v>
      </c>
      <c r="H6154" s="2">
        <v>17855</v>
      </c>
      <c r="I6154" s="2">
        <v>18200</v>
      </c>
      <c r="J6154" s="2">
        <v>18750</v>
      </c>
      <c r="K6154" s="2">
        <v>19200</v>
      </c>
      <c r="L6154" t="str">
        <f t="shared" si="192"/>
        <v/>
      </c>
      <c r="M6154" t="str">
        <f>IFERROR(VLOOKUP(A6154,'Статус менеджера'!$A$2:$B$48,2,TRUE),"")</f>
        <v>Продавець малим клієнтам</v>
      </c>
      <c r="N6154" s="2">
        <f t="shared" si="193"/>
        <v>12</v>
      </c>
    </row>
    <row r="6155" spans="1:14" x14ac:dyDescent="0.35">
      <c r="A6155" t="s">
        <v>5</v>
      </c>
      <c r="B6155" t="s">
        <v>228</v>
      </c>
      <c r="C6155" s="1">
        <v>44144</v>
      </c>
      <c r="D6155" t="s">
        <v>122</v>
      </c>
      <c r="E6155" s="3">
        <v>1.137</v>
      </c>
      <c r="F6155" s="4">
        <v>0</v>
      </c>
      <c r="G6155" s="2">
        <v>18200</v>
      </c>
      <c r="H6155" s="2">
        <v>17855</v>
      </c>
      <c r="I6155" s="2">
        <v>18200</v>
      </c>
      <c r="J6155" s="2">
        <v>18750</v>
      </c>
      <c r="K6155" s="2">
        <v>19200</v>
      </c>
      <c r="L6155" t="str">
        <f t="shared" si="192"/>
        <v/>
      </c>
      <c r="M6155" t="str">
        <f>IFERROR(VLOOKUP(A6155,'Статус менеджера'!$A$2:$B$48,2,TRUE),"")</f>
        <v>Продавець малим клієнтам</v>
      </c>
      <c r="N6155" s="2">
        <f t="shared" si="193"/>
        <v>12</v>
      </c>
    </row>
    <row r="6156" spans="1:14" x14ac:dyDescent="0.35">
      <c r="A6156" t="s">
        <v>5</v>
      </c>
      <c r="B6156" t="s">
        <v>228</v>
      </c>
      <c r="C6156" s="1">
        <v>44144</v>
      </c>
      <c r="D6156" t="s">
        <v>122</v>
      </c>
      <c r="E6156" s="3">
        <v>1.137</v>
      </c>
      <c r="F6156" s="4">
        <v>0</v>
      </c>
      <c r="G6156" s="2">
        <v>18200</v>
      </c>
      <c r="H6156" s="2">
        <v>17855</v>
      </c>
      <c r="I6156" s="2">
        <v>18200</v>
      </c>
      <c r="J6156" s="2">
        <v>18750</v>
      </c>
      <c r="K6156" s="2">
        <v>19200</v>
      </c>
      <c r="L6156" t="str">
        <f t="shared" si="192"/>
        <v/>
      </c>
      <c r="M6156" t="str">
        <f>IFERROR(VLOOKUP(A6156,'Статус менеджера'!$A$2:$B$48,2,TRUE),"")</f>
        <v>Продавець малим клієнтам</v>
      </c>
      <c r="N6156" s="2">
        <f t="shared" si="193"/>
        <v>12</v>
      </c>
    </row>
    <row r="6157" spans="1:14" x14ac:dyDescent="0.35">
      <c r="A6157" t="s">
        <v>5</v>
      </c>
      <c r="B6157" t="s">
        <v>228</v>
      </c>
      <c r="C6157" s="1">
        <v>44144</v>
      </c>
      <c r="D6157" t="s">
        <v>122</v>
      </c>
      <c r="E6157" s="3">
        <v>1.137</v>
      </c>
      <c r="F6157" s="4">
        <v>0</v>
      </c>
      <c r="G6157" s="2">
        <v>18200</v>
      </c>
      <c r="H6157" s="2">
        <v>17855</v>
      </c>
      <c r="I6157" s="2">
        <v>18200</v>
      </c>
      <c r="J6157" s="2">
        <v>18750</v>
      </c>
      <c r="K6157" s="2">
        <v>19200</v>
      </c>
      <c r="L6157" t="str">
        <f t="shared" si="192"/>
        <v/>
      </c>
      <c r="M6157" t="str">
        <f>IFERROR(VLOOKUP(A6157,'Статус менеджера'!$A$2:$B$48,2,TRUE),"")</f>
        <v>Продавець малим клієнтам</v>
      </c>
      <c r="N6157" s="2">
        <f t="shared" si="193"/>
        <v>12</v>
      </c>
    </row>
    <row r="6158" spans="1:14" x14ac:dyDescent="0.35">
      <c r="A6158" t="s">
        <v>5</v>
      </c>
      <c r="B6158" t="s">
        <v>228</v>
      </c>
      <c r="C6158" s="1">
        <v>44144</v>
      </c>
      <c r="D6158" t="s">
        <v>122</v>
      </c>
      <c r="E6158" s="3">
        <v>1.137</v>
      </c>
      <c r="F6158" s="4">
        <v>0</v>
      </c>
      <c r="G6158" s="2">
        <v>18200</v>
      </c>
      <c r="H6158" s="2">
        <v>17855</v>
      </c>
      <c r="I6158" s="2">
        <v>18200</v>
      </c>
      <c r="J6158" s="2">
        <v>18750</v>
      </c>
      <c r="K6158" s="2">
        <v>19200</v>
      </c>
      <c r="L6158" t="str">
        <f t="shared" si="192"/>
        <v/>
      </c>
      <c r="M6158" t="str">
        <f>IFERROR(VLOOKUP(A6158,'Статус менеджера'!$A$2:$B$48,2,TRUE),"")</f>
        <v>Продавець малим клієнтам</v>
      </c>
      <c r="N6158" s="2">
        <f t="shared" si="193"/>
        <v>12</v>
      </c>
    </row>
    <row r="6159" spans="1:14" x14ac:dyDescent="0.35">
      <c r="A6159" t="s">
        <v>5</v>
      </c>
      <c r="B6159" t="s">
        <v>228</v>
      </c>
      <c r="C6159" s="1">
        <v>44144</v>
      </c>
      <c r="D6159" t="s">
        <v>122</v>
      </c>
      <c r="E6159" s="3">
        <v>1.137</v>
      </c>
      <c r="F6159" s="4">
        <v>0</v>
      </c>
      <c r="G6159" s="2">
        <v>18200</v>
      </c>
      <c r="H6159" s="2">
        <v>17855</v>
      </c>
      <c r="I6159" s="2">
        <v>18200</v>
      </c>
      <c r="J6159" s="2">
        <v>18750</v>
      </c>
      <c r="K6159" s="2">
        <v>19200</v>
      </c>
      <c r="L6159" t="str">
        <f t="shared" si="192"/>
        <v/>
      </c>
      <c r="M6159" t="str">
        <f>IFERROR(VLOOKUP(A6159,'Статус менеджера'!$A$2:$B$48,2,TRUE),"")</f>
        <v>Продавець малим клієнтам</v>
      </c>
      <c r="N6159" s="2">
        <f t="shared" si="193"/>
        <v>12</v>
      </c>
    </row>
    <row r="6160" spans="1:14" x14ac:dyDescent="0.35">
      <c r="A6160" t="s">
        <v>5</v>
      </c>
      <c r="B6160" t="s">
        <v>228</v>
      </c>
      <c r="C6160" s="1">
        <v>44144</v>
      </c>
      <c r="D6160" t="s">
        <v>122</v>
      </c>
      <c r="E6160" s="3">
        <v>1.137</v>
      </c>
      <c r="F6160" s="4">
        <v>0</v>
      </c>
      <c r="G6160" s="2">
        <v>18200</v>
      </c>
      <c r="H6160" s="2">
        <v>17855</v>
      </c>
      <c r="I6160" s="2">
        <v>18200</v>
      </c>
      <c r="J6160" s="2">
        <v>18750</v>
      </c>
      <c r="K6160" s="2">
        <v>19200</v>
      </c>
      <c r="L6160" t="str">
        <f t="shared" si="192"/>
        <v/>
      </c>
      <c r="M6160" t="str">
        <f>IFERROR(VLOOKUP(A6160,'Статус менеджера'!$A$2:$B$48,2,TRUE),"")</f>
        <v>Продавець малим клієнтам</v>
      </c>
      <c r="N6160" s="2">
        <f t="shared" si="193"/>
        <v>12</v>
      </c>
    </row>
    <row r="6161" spans="1:14" x14ac:dyDescent="0.35">
      <c r="A6161" t="s">
        <v>5</v>
      </c>
      <c r="B6161" t="s">
        <v>228</v>
      </c>
      <c r="C6161" s="1">
        <v>44144</v>
      </c>
      <c r="D6161" t="s">
        <v>122</v>
      </c>
      <c r="E6161" s="3">
        <v>1.137</v>
      </c>
      <c r="F6161" s="4">
        <v>0</v>
      </c>
      <c r="G6161" s="2">
        <v>18200</v>
      </c>
      <c r="H6161" s="2">
        <v>17855</v>
      </c>
      <c r="I6161" s="2">
        <v>18200</v>
      </c>
      <c r="J6161" s="2">
        <v>18750</v>
      </c>
      <c r="K6161" s="2">
        <v>19200</v>
      </c>
      <c r="L6161" t="str">
        <f t="shared" si="192"/>
        <v/>
      </c>
      <c r="M6161" t="str">
        <f>IFERROR(VLOOKUP(A6161,'Статус менеджера'!$A$2:$B$48,2,TRUE),"")</f>
        <v>Продавець малим клієнтам</v>
      </c>
      <c r="N6161" s="2">
        <f t="shared" si="193"/>
        <v>12</v>
      </c>
    </row>
    <row r="6162" spans="1:14" x14ac:dyDescent="0.35">
      <c r="A6162" t="s">
        <v>5</v>
      </c>
      <c r="B6162" t="s">
        <v>228</v>
      </c>
      <c r="C6162" s="1">
        <v>44144</v>
      </c>
      <c r="D6162" t="s">
        <v>122</v>
      </c>
      <c r="E6162" s="3">
        <v>1.137</v>
      </c>
      <c r="F6162" s="4">
        <v>0</v>
      </c>
      <c r="G6162" s="2">
        <v>18200</v>
      </c>
      <c r="H6162" s="2">
        <v>17855</v>
      </c>
      <c r="I6162" s="2">
        <v>18200</v>
      </c>
      <c r="J6162" s="2">
        <v>18750</v>
      </c>
      <c r="K6162" s="2">
        <v>19200</v>
      </c>
      <c r="L6162" t="str">
        <f t="shared" si="192"/>
        <v/>
      </c>
      <c r="M6162" t="str">
        <f>IFERROR(VLOOKUP(A6162,'Статус менеджера'!$A$2:$B$48,2,TRUE),"")</f>
        <v>Продавець малим клієнтам</v>
      </c>
      <c r="N6162" s="2">
        <f t="shared" si="193"/>
        <v>12</v>
      </c>
    </row>
    <row r="6163" spans="1:14" x14ac:dyDescent="0.35">
      <c r="A6163" t="s">
        <v>5</v>
      </c>
      <c r="B6163" t="s">
        <v>228</v>
      </c>
      <c r="C6163" s="1">
        <v>44144</v>
      </c>
      <c r="D6163" t="s">
        <v>122</v>
      </c>
      <c r="E6163" s="3">
        <v>1.137</v>
      </c>
      <c r="F6163" s="4">
        <v>0</v>
      </c>
      <c r="G6163" s="2">
        <v>18200</v>
      </c>
      <c r="H6163" s="2">
        <v>17855</v>
      </c>
      <c r="I6163" s="2">
        <v>18200</v>
      </c>
      <c r="J6163" s="2">
        <v>18750</v>
      </c>
      <c r="K6163" s="2">
        <v>19200</v>
      </c>
      <c r="L6163" t="str">
        <f t="shared" si="192"/>
        <v/>
      </c>
      <c r="M6163" t="str">
        <f>IFERROR(VLOOKUP(A6163,'Статус менеджера'!$A$2:$B$48,2,TRUE),"")</f>
        <v>Продавець малим клієнтам</v>
      </c>
      <c r="N6163" s="2">
        <f t="shared" si="193"/>
        <v>12</v>
      </c>
    </row>
    <row r="6164" spans="1:14" x14ac:dyDescent="0.35">
      <c r="A6164" t="s">
        <v>5</v>
      </c>
      <c r="B6164" t="s">
        <v>228</v>
      </c>
      <c r="C6164" s="1">
        <v>44144</v>
      </c>
      <c r="D6164" t="s">
        <v>122</v>
      </c>
      <c r="E6164" s="3">
        <v>1.137</v>
      </c>
      <c r="F6164" s="4">
        <v>0</v>
      </c>
      <c r="G6164" s="2">
        <v>18200</v>
      </c>
      <c r="H6164" s="2">
        <v>17855</v>
      </c>
      <c r="I6164" s="2">
        <v>18200</v>
      </c>
      <c r="J6164" s="2">
        <v>18750</v>
      </c>
      <c r="K6164" s="2">
        <v>19200</v>
      </c>
      <c r="L6164" t="str">
        <f t="shared" si="192"/>
        <v/>
      </c>
      <c r="M6164" t="str">
        <f>IFERROR(VLOOKUP(A6164,'Статус менеджера'!$A$2:$B$48,2,TRUE),"")</f>
        <v>Продавець малим клієнтам</v>
      </c>
      <c r="N6164" s="2">
        <f t="shared" si="193"/>
        <v>12</v>
      </c>
    </row>
    <row r="6165" spans="1:14" x14ac:dyDescent="0.35">
      <c r="A6165" t="s">
        <v>5</v>
      </c>
      <c r="B6165" t="s">
        <v>228</v>
      </c>
      <c r="C6165" s="1">
        <v>44144</v>
      </c>
      <c r="D6165" t="s">
        <v>122</v>
      </c>
      <c r="E6165" s="3">
        <v>1.137</v>
      </c>
      <c r="F6165" s="4">
        <v>0</v>
      </c>
      <c r="G6165" s="2">
        <v>18200</v>
      </c>
      <c r="H6165" s="2">
        <v>17855</v>
      </c>
      <c r="I6165" s="2">
        <v>18200</v>
      </c>
      <c r="J6165" s="2">
        <v>18750</v>
      </c>
      <c r="K6165" s="2">
        <v>19200</v>
      </c>
      <c r="L6165" t="str">
        <f t="shared" si="192"/>
        <v/>
      </c>
      <c r="M6165" t="str">
        <f>IFERROR(VLOOKUP(A6165,'Статус менеджера'!$A$2:$B$48,2,TRUE),"")</f>
        <v>Продавець малим клієнтам</v>
      </c>
      <c r="N6165" s="2">
        <f t="shared" si="193"/>
        <v>12</v>
      </c>
    </row>
    <row r="6166" spans="1:14" x14ac:dyDescent="0.35">
      <c r="A6166" t="s">
        <v>26</v>
      </c>
      <c r="B6166" t="s">
        <v>236</v>
      </c>
      <c r="C6166" s="1">
        <v>44146</v>
      </c>
      <c r="D6166" t="s">
        <v>123</v>
      </c>
      <c r="E6166" s="3">
        <v>15.49</v>
      </c>
      <c r="F6166" s="4" t="s">
        <v>215</v>
      </c>
      <c r="G6166" s="2">
        <v>16294.26</v>
      </c>
      <c r="H6166" s="2">
        <v>15950</v>
      </c>
      <c r="I6166" s="2">
        <v>16845</v>
      </c>
      <c r="J6166" s="2">
        <v>17195</v>
      </c>
      <c r="K6166" s="2">
        <v>17945</v>
      </c>
      <c r="L6166" t="str">
        <f t="shared" si="192"/>
        <v/>
      </c>
      <c r="M6166" t="str">
        <f>IFERROR(VLOOKUP(A6166,'Статус менеджера'!$A$2:$B$48,2,TRUE),"")</f>
        <v/>
      </c>
      <c r="N6166" s="2">
        <f t="shared" si="193"/>
        <v>9.5385921787709513</v>
      </c>
    </row>
    <row r="6167" spans="1:14" x14ac:dyDescent="0.35">
      <c r="A6167" t="s">
        <v>88</v>
      </c>
      <c r="B6167" t="s">
        <v>231</v>
      </c>
      <c r="C6167" s="1">
        <v>44137</v>
      </c>
      <c r="D6167" t="s">
        <v>142</v>
      </c>
      <c r="E6167" s="3">
        <v>2.383</v>
      </c>
      <c r="F6167" s="4">
        <v>0</v>
      </c>
      <c r="G6167" s="2">
        <v>17355</v>
      </c>
      <c r="H6167" s="2">
        <v>16975</v>
      </c>
      <c r="I6167" s="2">
        <v>17305</v>
      </c>
      <c r="J6167" s="2">
        <v>17905</v>
      </c>
      <c r="K6167" s="2">
        <v>18655</v>
      </c>
      <c r="L6167" t="str">
        <f t="shared" si="192"/>
        <v/>
      </c>
      <c r="M6167" t="str">
        <f>IFERROR(VLOOKUP(A6167,'Статус менеджера'!$A$2:$B$48,2,TRUE),"")</f>
        <v>Продавець малим клієнтам</v>
      </c>
      <c r="N6167" s="2">
        <f t="shared" si="193"/>
        <v>12.666666666666666</v>
      </c>
    </row>
    <row r="6168" spans="1:14" x14ac:dyDescent="0.35">
      <c r="A6168" t="s">
        <v>88</v>
      </c>
      <c r="B6168" t="s">
        <v>231</v>
      </c>
      <c r="C6168" s="1">
        <v>44137</v>
      </c>
      <c r="D6168" t="s">
        <v>142</v>
      </c>
      <c r="E6168" s="3">
        <v>9.5039999999999996</v>
      </c>
      <c r="F6168" s="4">
        <v>0</v>
      </c>
      <c r="G6168" s="2">
        <v>17355</v>
      </c>
      <c r="H6168" s="2">
        <v>16975</v>
      </c>
      <c r="I6168" s="2">
        <v>17305</v>
      </c>
      <c r="J6168" s="2">
        <v>17905</v>
      </c>
      <c r="K6168" s="2">
        <v>18655</v>
      </c>
      <c r="L6168" t="str">
        <f t="shared" si="192"/>
        <v/>
      </c>
      <c r="M6168" t="str">
        <f>IFERROR(VLOOKUP(A6168,'Статус менеджера'!$A$2:$B$48,2,TRUE),"")</f>
        <v>Продавець малим клієнтам</v>
      </c>
      <c r="N6168" s="2">
        <f t="shared" si="193"/>
        <v>12.666666666666666</v>
      </c>
    </row>
    <row r="6169" spans="1:14" x14ac:dyDescent="0.35">
      <c r="A6169" t="s">
        <v>88</v>
      </c>
      <c r="B6169" t="s">
        <v>231</v>
      </c>
      <c r="C6169" s="1">
        <v>44137</v>
      </c>
      <c r="D6169" t="s">
        <v>142</v>
      </c>
      <c r="E6169" s="3">
        <v>9.1999999999999993</v>
      </c>
      <c r="F6169" s="4">
        <v>0</v>
      </c>
      <c r="G6169" s="2">
        <v>17355</v>
      </c>
      <c r="H6169" s="2">
        <v>16975</v>
      </c>
      <c r="I6169" s="2">
        <v>17305</v>
      </c>
      <c r="J6169" s="2">
        <v>17905</v>
      </c>
      <c r="K6169" s="2">
        <v>18655</v>
      </c>
      <c r="L6169" t="str">
        <f t="shared" si="192"/>
        <v/>
      </c>
      <c r="M6169" t="str">
        <f>IFERROR(VLOOKUP(A6169,'Статус менеджера'!$A$2:$B$48,2,TRUE),"")</f>
        <v>Продавець малим клієнтам</v>
      </c>
      <c r="N6169" s="2">
        <f t="shared" si="193"/>
        <v>12.666666666666666</v>
      </c>
    </row>
    <row r="6170" spans="1:14" x14ac:dyDescent="0.35">
      <c r="A6170" t="s">
        <v>31</v>
      </c>
      <c r="B6170" t="s">
        <v>224</v>
      </c>
      <c r="C6170" s="1">
        <v>44138</v>
      </c>
      <c r="D6170" t="s">
        <v>116</v>
      </c>
      <c r="E6170" s="3">
        <v>1.79</v>
      </c>
      <c r="F6170" s="4">
        <v>0</v>
      </c>
      <c r="G6170" s="2">
        <v>20040</v>
      </c>
      <c r="H6170" s="2">
        <v>18680</v>
      </c>
      <c r="I6170" s="2">
        <v>19040</v>
      </c>
      <c r="J6170" s="2">
        <v>19590</v>
      </c>
      <c r="K6170" s="2">
        <v>20040</v>
      </c>
      <c r="L6170" t="str">
        <f t="shared" si="192"/>
        <v/>
      </c>
      <c r="M6170" t="str">
        <f>IFERROR(VLOOKUP(A6170,'Статус менеджера'!$A$2:$B$48,2,TRUE),"")</f>
        <v/>
      </c>
      <c r="N6170" s="2">
        <f t="shared" si="193"/>
        <v>30</v>
      </c>
    </row>
    <row r="6171" spans="1:14" x14ac:dyDescent="0.35">
      <c r="A6171" t="s">
        <v>31</v>
      </c>
      <c r="B6171" t="s">
        <v>224</v>
      </c>
      <c r="C6171" s="1">
        <v>44138</v>
      </c>
      <c r="D6171" t="s">
        <v>116</v>
      </c>
      <c r="E6171" s="3">
        <v>2.0830000000000002</v>
      </c>
      <c r="F6171" s="4">
        <v>0</v>
      </c>
      <c r="G6171" s="2">
        <v>20040</v>
      </c>
      <c r="H6171" s="2">
        <v>18680</v>
      </c>
      <c r="I6171" s="2">
        <v>19040</v>
      </c>
      <c r="J6171" s="2">
        <v>19590</v>
      </c>
      <c r="K6171" s="2">
        <v>20040</v>
      </c>
      <c r="L6171" t="str">
        <f t="shared" si="192"/>
        <v/>
      </c>
      <c r="M6171" t="str">
        <f>IFERROR(VLOOKUP(A6171,'Статус менеджера'!$A$2:$B$48,2,TRUE),"")</f>
        <v/>
      </c>
      <c r="N6171" s="2">
        <f t="shared" si="193"/>
        <v>30</v>
      </c>
    </row>
    <row r="6172" spans="1:14" x14ac:dyDescent="0.35">
      <c r="A6172" t="s">
        <v>31</v>
      </c>
      <c r="B6172" t="s">
        <v>224</v>
      </c>
      <c r="C6172" s="1">
        <v>44138</v>
      </c>
      <c r="D6172" t="s">
        <v>116</v>
      </c>
      <c r="E6172" s="3">
        <v>4.9370000000000003</v>
      </c>
      <c r="F6172" s="4">
        <v>0</v>
      </c>
      <c r="G6172" s="2">
        <v>20040</v>
      </c>
      <c r="H6172" s="2">
        <v>18680</v>
      </c>
      <c r="I6172" s="2">
        <v>19040</v>
      </c>
      <c r="J6172" s="2">
        <v>19590</v>
      </c>
      <c r="K6172" s="2">
        <v>20040</v>
      </c>
      <c r="L6172" t="str">
        <f t="shared" si="192"/>
        <v/>
      </c>
      <c r="M6172" t="str">
        <f>IFERROR(VLOOKUP(A6172,'Статус менеджера'!$A$2:$B$48,2,TRUE),"")</f>
        <v/>
      </c>
      <c r="N6172" s="2">
        <f t="shared" si="193"/>
        <v>30</v>
      </c>
    </row>
    <row r="6173" spans="1:14" x14ac:dyDescent="0.35">
      <c r="A6173" t="s">
        <v>31</v>
      </c>
      <c r="B6173" t="s">
        <v>224</v>
      </c>
      <c r="C6173" s="1">
        <v>44138</v>
      </c>
      <c r="D6173" t="s">
        <v>116</v>
      </c>
      <c r="E6173" s="3">
        <v>1.085</v>
      </c>
      <c r="F6173" s="4">
        <v>0</v>
      </c>
      <c r="G6173" s="2">
        <v>20040</v>
      </c>
      <c r="H6173" s="2">
        <v>18680</v>
      </c>
      <c r="I6173" s="2">
        <v>19040</v>
      </c>
      <c r="J6173" s="2">
        <v>19590</v>
      </c>
      <c r="K6173" s="2">
        <v>20040</v>
      </c>
      <c r="L6173" t="str">
        <f t="shared" si="192"/>
        <v/>
      </c>
      <c r="M6173" t="str">
        <f>IFERROR(VLOOKUP(A6173,'Статус менеджера'!$A$2:$B$48,2,TRUE),"")</f>
        <v/>
      </c>
      <c r="N6173" s="2">
        <f t="shared" si="193"/>
        <v>30</v>
      </c>
    </row>
    <row r="6174" spans="1:14" x14ac:dyDescent="0.35">
      <c r="A6174" t="s">
        <v>57</v>
      </c>
      <c r="B6174" t="s">
        <v>222</v>
      </c>
      <c r="C6174" s="1">
        <v>44141</v>
      </c>
      <c r="D6174" t="s">
        <v>124</v>
      </c>
      <c r="E6174" s="3">
        <v>8.6950000000000003</v>
      </c>
      <c r="F6174" s="4">
        <v>0</v>
      </c>
      <c r="G6174" s="2">
        <v>17180</v>
      </c>
      <c r="H6174" s="2">
        <v>16690</v>
      </c>
      <c r="I6174" s="2">
        <v>17180</v>
      </c>
      <c r="J6174" s="2">
        <v>17680</v>
      </c>
      <c r="K6174" s="2">
        <v>18180</v>
      </c>
      <c r="L6174" t="str">
        <f t="shared" si="192"/>
        <v/>
      </c>
      <c r="M6174" t="str">
        <f>IFERROR(VLOOKUP(A6174,'Статус менеджера'!$A$2:$B$48,2,TRUE),"")</f>
        <v>Продавець малим клієнтам</v>
      </c>
      <c r="N6174" s="2">
        <f t="shared" si="193"/>
        <v>12</v>
      </c>
    </row>
    <row r="6175" spans="1:14" x14ac:dyDescent="0.35">
      <c r="A6175" t="s">
        <v>113</v>
      </c>
      <c r="B6175" t="s">
        <v>222</v>
      </c>
      <c r="C6175" s="1">
        <v>44141</v>
      </c>
      <c r="D6175" t="s">
        <v>124</v>
      </c>
      <c r="E6175" s="3">
        <v>5.14</v>
      </c>
      <c r="F6175" s="4">
        <v>0</v>
      </c>
      <c r="G6175" s="2">
        <v>19415</v>
      </c>
      <c r="H6175" s="2">
        <v>18130</v>
      </c>
      <c r="I6175" s="2">
        <v>18615</v>
      </c>
      <c r="J6175" s="2">
        <v>19115</v>
      </c>
      <c r="K6175" s="2">
        <v>19615</v>
      </c>
      <c r="L6175" t="str">
        <f t="shared" si="192"/>
        <v/>
      </c>
      <c r="M6175" t="str">
        <f>IFERROR(VLOOKUP(A6175,'Статус менеджера'!$A$2:$B$48,2,TRUE),"")</f>
        <v>Продавець малим клієнтам</v>
      </c>
      <c r="N6175" s="2">
        <f t="shared" si="193"/>
        <v>26</v>
      </c>
    </row>
    <row r="6176" spans="1:14" x14ac:dyDescent="0.35">
      <c r="A6176" t="s">
        <v>113</v>
      </c>
      <c r="B6176" t="s">
        <v>222</v>
      </c>
      <c r="C6176" s="1">
        <v>44141</v>
      </c>
      <c r="D6176" t="s">
        <v>125</v>
      </c>
      <c r="E6176" s="3">
        <v>2.0299999999999998</v>
      </c>
      <c r="F6176" s="4">
        <v>0</v>
      </c>
      <c r="G6176" s="2">
        <v>21780</v>
      </c>
      <c r="H6176" s="2">
        <v>20450</v>
      </c>
      <c r="I6176" s="2">
        <v>20980</v>
      </c>
      <c r="J6176" s="2">
        <v>21480</v>
      </c>
      <c r="K6176" s="2">
        <v>21980</v>
      </c>
      <c r="L6176" t="str">
        <f t="shared" si="192"/>
        <v/>
      </c>
      <c r="M6176" t="str">
        <f>IFERROR(VLOOKUP(A6176,'Статус менеджера'!$A$2:$B$48,2,TRUE),"")</f>
        <v>Продавець малим клієнтам</v>
      </c>
      <c r="N6176" s="2">
        <f t="shared" si="193"/>
        <v>26</v>
      </c>
    </row>
    <row r="6177" spans="1:14" x14ac:dyDescent="0.35">
      <c r="A6177" t="s">
        <v>22</v>
      </c>
      <c r="B6177" t="s">
        <v>232</v>
      </c>
      <c r="C6177" s="1">
        <v>44139</v>
      </c>
      <c r="D6177" t="s">
        <v>130</v>
      </c>
      <c r="E6177" s="3">
        <v>62.76</v>
      </c>
      <c r="F6177" s="4">
        <v>0</v>
      </c>
      <c r="G6177" s="2">
        <v>18140.28</v>
      </c>
      <c r="H6177" s="2">
        <v>17850</v>
      </c>
      <c r="I6177" s="2">
        <v>18910</v>
      </c>
      <c r="J6177" s="2">
        <v>18760</v>
      </c>
      <c r="K6177" s="2">
        <v>19210</v>
      </c>
      <c r="L6177" t="str">
        <f t="shared" si="192"/>
        <v/>
      </c>
      <c r="M6177" t="str">
        <f>IFERROR(VLOOKUP(A6177,'Статус менеджера'!$A$2:$B$48,2,TRUE),"")</f>
        <v/>
      </c>
      <c r="N6177" s="2">
        <f t="shared" si="193"/>
        <v>9.0953962264150903</v>
      </c>
    </row>
    <row r="6178" spans="1:14" x14ac:dyDescent="0.35">
      <c r="A6178" t="s">
        <v>80</v>
      </c>
      <c r="B6178" t="s">
        <v>227</v>
      </c>
      <c r="C6178" s="1">
        <v>44145</v>
      </c>
      <c r="D6178" t="s">
        <v>116</v>
      </c>
      <c r="E6178" s="3">
        <v>1.1479999999999999</v>
      </c>
      <c r="F6178" s="4">
        <v>0</v>
      </c>
      <c r="G6178" s="2">
        <v>19290</v>
      </c>
      <c r="H6178" s="2">
        <v>18745</v>
      </c>
      <c r="I6178" s="2">
        <v>19290</v>
      </c>
      <c r="J6178" s="2">
        <v>19640</v>
      </c>
      <c r="K6178" s="2">
        <v>20090</v>
      </c>
      <c r="L6178" t="str">
        <f t="shared" si="192"/>
        <v/>
      </c>
      <c r="M6178" t="str">
        <f>IFERROR(VLOOKUP(A6178,'Статус менеджера'!$A$2:$B$48,2,TRUE),"")</f>
        <v/>
      </c>
      <c r="N6178" s="2">
        <f t="shared" si="193"/>
        <v>12</v>
      </c>
    </row>
    <row r="6179" spans="1:14" x14ac:dyDescent="0.35">
      <c r="A6179" t="s">
        <v>80</v>
      </c>
      <c r="B6179" t="s">
        <v>227</v>
      </c>
      <c r="C6179" s="1">
        <v>44145</v>
      </c>
      <c r="D6179" t="s">
        <v>131</v>
      </c>
      <c r="E6179" s="3">
        <v>0.496</v>
      </c>
      <c r="F6179" s="4">
        <v>0</v>
      </c>
      <c r="G6179" s="2">
        <v>21310</v>
      </c>
      <c r="H6179" s="2">
        <v>20725</v>
      </c>
      <c r="I6179" s="2">
        <v>21310</v>
      </c>
      <c r="J6179" s="2">
        <v>21660</v>
      </c>
      <c r="K6179" s="2">
        <v>22110</v>
      </c>
      <c r="L6179" t="str">
        <f t="shared" si="192"/>
        <v/>
      </c>
      <c r="M6179" t="str">
        <f>IFERROR(VLOOKUP(A6179,'Статус менеджера'!$A$2:$B$48,2,TRUE),"")</f>
        <v/>
      </c>
      <c r="N6179" s="2">
        <f t="shared" si="193"/>
        <v>12</v>
      </c>
    </row>
    <row r="6180" spans="1:14" x14ac:dyDescent="0.35">
      <c r="A6180" t="s">
        <v>80</v>
      </c>
      <c r="B6180" t="s">
        <v>227</v>
      </c>
      <c r="C6180" s="1">
        <v>44145</v>
      </c>
      <c r="D6180" t="s">
        <v>131</v>
      </c>
      <c r="E6180" s="3">
        <v>9.9000000000000005E-2</v>
      </c>
      <c r="F6180" s="4">
        <v>0</v>
      </c>
      <c r="G6180" s="2">
        <v>21310</v>
      </c>
      <c r="H6180" s="2">
        <v>20725</v>
      </c>
      <c r="I6180" s="2">
        <v>21310</v>
      </c>
      <c r="J6180" s="2">
        <v>21660</v>
      </c>
      <c r="K6180" s="2">
        <v>22110</v>
      </c>
      <c r="L6180" t="str">
        <f t="shared" si="192"/>
        <v/>
      </c>
      <c r="M6180" t="str">
        <f>IFERROR(VLOOKUP(A6180,'Статус менеджера'!$A$2:$B$48,2,TRUE),"")</f>
        <v/>
      </c>
      <c r="N6180" s="2">
        <f t="shared" si="193"/>
        <v>12</v>
      </c>
    </row>
    <row r="6181" spans="1:14" x14ac:dyDescent="0.35">
      <c r="A6181" t="s">
        <v>80</v>
      </c>
      <c r="B6181" t="s">
        <v>227</v>
      </c>
      <c r="C6181" s="1">
        <v>44145</v>
      </c>
      <c r="D6181" t="s">
        <v>121</v>
      </c>
      <c r="E6181" s="3">
        <v>0.8</v>
      </c>
      <c r="F6181" s="4">
        <v>0</v>
      </c>
      <c r="G6181" s="2">
        <v>19965</v>
      </c>
      <c r="H6181" s="2">
        <v>19420</v>
      </c>
      <c r="I6181" s="2">
        <v>19965</v>
      </c>
      <c r="J6181" s="2">
        <v>20315</v>
      </c>
      <c r="K6181" s="2">
        <v>20765</v>
      </c>
      <c r="L6181" t="str">
        <f t="shared" si="192"/>
        <v/>
      </c>
      <c r="M6181" t="str">
        <f>IFERROR(VLOOKUP(A6181,'Статус менеджера'!$A$2:$B$48,2,TRUE),"")</f>
        <v/>
      </c>
      <c r="N6181" s="2">
        <f t="shared" si="193"/>
        <v>12</v>
      </c>
    </row>
    <row r="6182" spans="1:14" x14ac:dyDescent="0.35">
      <c r="A6182" t="s">
        <v>80</v>
      </c>
      <c r="B6182" t="s">
        <v>227</v>
      </c>
      <c r="C6182" s="1">
        <v>44145</v>
      </c>
      <c r="D6182" t="s">
        <v>124</v>
      </c>
      <c r="E6182" s="3">
        <v>1.36</v>
      </c>
      <c r="F6182" s="4">
        <v>0</v>
      </c>
      <c r="G6182" s="2">
        <v>18695</v>
      </c>
      <c r="H6182" s="2">
        <v>17805</v>
      </c>
      <c r="I6182" s="2">
        <v>18445</v>
      </c>
      <c r="J6182" s="2">
        <v>18795</v>
      </c>
      <c r="K6182" s="2">
        <v>19295</v>
      </c>
      <c r="L6182" t="str">
        <f t="shared" si="192"/>
        <v/>
      </c>
      <c r="M6182" t="str">
        <f>IFERROR(VLOOKUP(A6182,'Статус менеджера'!$A$2:$B$48,2,TRUE),"")</f>
        <v/>
      </c>
      <c r="N6182" s="2">
        <f t="shared" si="193"/>
        <v>17.714285714285715</v>
      </c>
    </row>
    <row r="6183" spans="1:14" x14ac:dyDescent="0.35">
      <c r="A6183" t="s">
        <v>80</v>
      </c>
      <c r="B6183" t="s">
        <v>227</v>
      </c>
      <c r="C6183" s="1">
        <v>44145</v>
      </c>
      <c r="D6183" t="s">
        <v>120</v>
      </c>
      <c r="E6183" s="3">
        <v>0.66</v>
      </c>
      <c r="F6183" s="4">
        <v>0</v>
      </c>
      <c r="G6183" s="2">
        <v>18495</v>
      </c>
      <c r="H6183" s="2">
        <v>17805</v>
      </c>
      <c r="I6183" s="2">
        <v>18485</v>
      </c>
      <c r="J6183" s="2">
        <v>18795</v>
      </c>
      <c r="K6183" s="2">
        <v>19295</v>
      </c>
      <c r="L6183" t="str">
        <f t="shared" si="192"/>
        <v/>
      </c>
      <c r="M6183" t="str">
        <f>IFERROR(VLOOKUP(A6183,'Статус менеджера'!$A$2:$B$48,2,TRUE),"")</f>
        <v/>
      </c>
      <c r="N6183" s="2">
        <f t="shared" si="193"/>
        <v>12.258064516129032</v>
      </c>
    </row>
    <row r="6184" spans="1:14" x14ac:dyDescent="0.35">
      <c r="A6184" t="s">
        <v>80</v>
      </c>
      <c r="B6184" t="s">
        <v>227</v>
      </c>
      <c r="C6184" s="1">
        <v>44145</v>
      </c>
      <c r="D6184" t="s">
        <v>120</v>
      </c>
      <c r="E6184" s="3">
        <v>4.0000000000000001E-3</v>
      </c>
      <c r="F6184" s="4">
        <v>0</v>
      </c>
      <c r="G6184" s="2">
        <v>17820</v>
      </c>
      <c r="H6184" s="2">
        <v>17145</v>
      </c>
      <c r="I6184" s="2">
        <v>17810</v>
      </c>
      <c r="J6184" s="2">
        <v>18120</v>
      </c>
      <c r="K6184" s="2">
        <v>18620</v>
      </c>
      <c r="L6184" t="str">
        <f t="shared" si="192"/>
        <v/>
      </c>
      <c r="M6184" t="str">
        <f>IFERROR(VLOOKUP(A6184,'Статус менеджера'!$A$2:$B$48,2,TRUE),"")</f>
        <v/>
      </c>
      <c r="N6184" s="2">
        <f t="shared" si="193"/>
        <v>12.258064516129032</v>
      </c>
    </row>
    <row r="6185" spans="1:14" x14ac:dyDescent="0.35">
      <c r="A6185" t="s">
        <v>80</v>
      </c>
      <c r="B6185" t="s">
        <v>227</v>
      </c>
      <c r="C6185" s="1">
        <v>44145</v>
      </c>
      <c r="D6185" t="s">
        <v>120</v>
      </c>
      <c r="E6185" s="3">
        <v>0.95099999999999996</v>
      </c>
      <c r="F6185" s="4">
        <v>0</v>
      </c>
      <c r="G6185" s="2">
        <v>17820</v>
      </c>
      <c r="H6185" s="2">
        <v>17145</v>
      </c>
      <c r="I6185" s="2">
        <v>17810</v>
      </c>
      <c r="J6185" s="2">
        <v>18120</v>
      </c>
      <c r="K6185" s="2">
        <v>18620</v>
      </c>
      <c r="L6185" t="str">
        <f t="shared" si="192"/>
        <v/>
      </c>
      <c r="M6185" t="str">
        <f>IFERROR(VLOOKUP(A6185,'Статус менеджера'!$A$2:$B$48,2,TRUE),"")</f>
        <v/>
      </c>
      <c r="N6185" s="2">
        <f t="shared" si="193"/>
        <v>12.258064516129032</v>
      </c>
    </row>
    <row r="6186" spans="1:14" x14ac:dyDescent="0.35">
      <c r="A6186" t="s">
        <v>80</v>
      </c>
      <c r="B6186" t="s">
        <v>227</v>
      </c>
      <c r="C6186" s="1">
        <v>44145</v>
      </c>
      <c r="D6186" t="s">
        <v>117</v>
      </c>
      <c r="E6186" s="3">
        <v>0.755</v>
      </c>
      <c r="F6186" s="4">
        <v>0</v>
      </c>
      <c r="G6186" s="2">
        <v>22520</v>
      </c>
      <c r="H6186" s="2">
        <v>21685</v>
      </c>
      <c r="I6186" s="2">
        <v>22520</v>
      </c>
      <c r="J6186" s="2">
        <v>23070</v>
      </c>
      <c r="K6186" s="2">
        <v>23570</v>
      </c>
      <c r="L6186" t="str">
        <f t="shared" si="192"/>
        <v/>
      </c>
      <c r="M6186" t="str">
        <f>IFERROR(VLOOKUP(A6186,'Статус менеджера'!$A$2:$B$48,2,TRUE),"")</f>
        <v/>
      </c>
      <c r="N6186" s="2">
        <f t="shared" si="193"/>
        <v>12</v>
      </c>
    </row>
    <row r="6187" spans="1:14" x14ac:dyDescent="0.35">
      <c r="A6187" t="s">
        <v>80</v>
      </c>
      <c r="B6187" t="s">
        <v>227</v>
      </c>
      <c r="C6187" s="1">
        <v>44145</v>
      </c>
      <c r="D6187" t="s">
        <v>117</v>
      </c>
      <c r="E6187" s="3">
        <v>1.5649999999999999</v>
      </c>
      <c r="F6187" s="4">
        <v>0</v>
      </c>
      <c r="G6187" s="2">
        <v>21670</v>
      </c>
      <c r="H6187" s="2">
        <v>20835</v>
      </c>
      <c r="I6187" s="2">
        <v>21670</v>
      </c>
      <c r="J6187" s="2">
        <v>22220</v>
      </c>
      <c r="K6187" s="2">
        <v>22720</v>
      </c>
      <c r="L6187" t="str">
        <f t="shared" si="192"/>
        <v/>
      </c>
      <c r="M6187" t="str">
        <f>IFERROR(VLOOKUP(A6187,'Статус менеджера'!$A$2:$B$48,2,TRUE),"")</f>
        <v/>
      </c>
      <c r="N6187" s="2">
        <f t="shared" si="193"/>
        <v>12</v>
      </c>
    </row>
    <row r="6188" spans="1:14" x14ac:dyDescent="0.35">
      <c r="A6188" t="s">
        <v>80</v>
      </c>
      <c r="B6188" t="s">
        <v>227</v>
      </c>
      <c r="C6188" s="1">
        <v>44145</v>
      </c>
      <c r="D6188" t="s">
        <v>119</v>
      </c>
      <c r="E6188" s="3">
        <v>1</v>
      </c>
      <c r="F6188" s="4">
        <v>0</v>
      </c>
      <c r="G6188" s="2">
        <v>21180</v>
      </c>
      <c r="H6188" s="2">
        <v>20365</v>
      </c>
      <c r="I6188" s="2">
        <v>21180</v>
      </c>
      <c r="J6188" s="2">
        <v>21730</v>
      </c>
      <c r="K6188" s="2">
        <v>22230</v>
      </c>
      <c r="L6188" t="str">
        <f t="shared" si="192"/>
        <v/>
      </c>
      <c r="M6188" t="str">
        <f>IFERROR(VLOOKUP(A6188,'Статус менеджера'!$A$2:$B$48,2,TRUE),"")</f>
        <v/>
      </c>
      <c r="N6188" s="2">
        <f t="shared" si="193"/>
        <v>12</v>
      </c>
    </row>
    <row r="6189" spans="1:14" x14ac:dyDescent="0.35">
      <c r="A6189" t="s">
        <v>80</v>
      </c>
      <c r="B6189" t="s">
        <v>227</v>
      </c>
      <c r="C6189" s="1">
        <v>44145</v>
      </c>
      <c r="D6189" t="s">
        <v>119</v>
      </c>
      <c r="E6189" s="3">
        <v>8.9999999999999993E-3</v>
      </c>
      <c r="F6189" s="4">
        <v>0</v>
      </c>
      <c r="G6189" s="2">
        <v>21180</v>
      </c>
      <c r="H6189" s="2">
        <v>20365</v>
      </c>
      <c r="I6189" s="2">
        <v>21180</v>
      </c>
      <c r="J6189" s="2">
        <v>21730</v>
      </c>
      <c r="K6189" s="2">
        <v>22230</v>
      </c>
      <c r="L6189" t="str">
        <f t="shared" si="192"/>
        <v/>
      </c>
      <c r="M6189" t="str">
        <f>IFERROR(VLOOKUP(A6189,'Статус менеджера'!$A$2:$B$48,2,TRUE),"")</f>
        <v/>
      </c>
      <c r="N6189" s="2">
        <f t="shared" si="193"/>
        <v>12</v>
      </c>
    </row>
    <row r="6190" spans="1:14" x14ac:dyDescent="0.35">
      <c r="A6190" t="s">
        <v>80</v>
      </c>
      <c r="B6190" t="s">
        <v>227</v>
      </c>
      <c r="C6190" s="1">
        <v>44145</v>
      </c>
      <c r="D6190" t="s">
        <v>119</v>
      </c>
      <c r="E6190" s="3">
        <v>0.42599999999999999</v>
      </c>
      <c r="F6190" s="4">
        <v>0</v>
      </c>
      <c r="G6190" s="2">
        <v>21180</v>
      </c>
      <c r="H6190" s="2">
        <v>20365</v>
      </c>
      <c r="I6190" s="2">
        <v>21180</v>
      </c>
      <c r="J6190" s="2">
        <v>21730</v>
      </c>
      <c r="K6190" s="2">
        <v>22230</v>
      </c>
      <c r="L6190" t="str">
        <f t="shared" si="192"/>
        <v/>
      </c>
      <c r="M6190" t="str">
        <f>IFERROR(VLOOKUP(A6190,'Статус менеджера'!$A$2:$B$48,2,TRUE),"")</f>
        <v/>
      </c>
      <c r="N6190" s="2">
        <f t="shared" si="193"/>
        <v>12</v>
      </c>
    </row>
    <row r="6191" spans="1:14" x14ac:dyDescent="0.35">
      <c r="A6191" t="s">
        <v>80</v>
      </c>
      <c r="B6191" t="s">
        <v>227</v>
      </c>
      <c r="C6191" s="1">
        <v>44145</v>
      </c>
      <c r="D6191" t="s">
        <v>119</v>
      </c>
      <c r="E6191" s="3">
        <v>1.4350000000000001</v>
      </c>
      <c r="F6191" s="4">
        <v>0</v>
      </c>
      <c r="G6191" s="2">
        <v>20670</v>
      </c>
      <c r="H6191" s="2">
        <v>19855</v>
      </c>
      <c r="I6191" s="2">
        <v>20670</v>
      </c>
      <c r="J6191" s="2">
        <v>21220</v>
      </c>
      <c r="K6191" s="2">
        <v>21720</v>
      </c>
      <c r="L6191" t="str">
        <f t="shared" si="192"/>
        <v/>
      </c>
      <c r="M6191" t="str">
        <f>IFERROR(VLOOKUP(A6191,'Статус менеджера'!$A$2:$B$48,2,TRUE),"")</f>
        <v/>
      </c>
      <c r="N6191" s="2">
        <f t="shared" si="193"/>
        <v>12</v>
      </c>
    </row>
    <row r="6192" spans="1:14" x14ac:dyDescent="0.35">
      <c r="A6192" t="s">
        <v>80</v>
      </c>
      <c r="B6192" t="s">
        <v>227</v>
      </c>
      <c r="C6192" s="1">
        <v>44145</v>
      </c>
      <c r="D6192" t="s">
        <v>119</v>
      </c>
      <c r="E6192" s="3">
        <v>1.04</v>
      </c>
      <c r="F6192" s="4">
        <v>0</v>
      </c>
      <c r="G6192" s="2">
        <v>21420</v>
      </c>
      <c r="H6192" s="2">
        <v>20605</v>
      </c>
      <c r="I6192" s="2">
        <v>21420</v>
      </c>
      <c r="J6192" s="2">
        <v>21970</v>
      </c>
      <c r="K6192" s="2">
        <v>22470</v>
      </c>
      <c r="L6192" t="str">
        <f t="shared" si="192"/>
        <v/>
      </c>
      <c r="M6192" t="str">
        <f>IFERROR(VLOOKUP(A6192,'Статус менеджера'!$A$2:$B$48,2,TRUE),"")</f>
        <v/>
      </c>
      <c r="N6192" s="2">
        <f t="shared" si="193"/>
        <v>12</v>
      </c>
    </row>
    <row r="6193" spans="1:14" x14ac:dyDescent="0.35">
      <c r="A6193" t="s">
        <v>20</v>
      </c>
      <c r="B6193" t="s">
        <v>114</v>
      </c>
      <c r="C6193" s="1">
        <v>44139</v>
      </c>
      <c r="D6193" t="s">
        <v>125</v>
      </c>
      <c r="E6193" s="3">
        <v>8.85</v>
      </c>
      <c r="F6193" s="4">
        <v>0</v>
      </c>
      <c r="G6193" s="2">
        <v>19765</v>
      </c>
      <c r="H6193" s="2">
        <v>19010</v>
      </c>
      <c r="I6193" s="2">
        <v>19765</v>
      </c>
      <c r="J6193" s="2">
        <v>20045</v>
      </c>
      <c r="K6193" s="2">
        <v>20545</v>
      </c>
      <c r="L6193" t="str">
        <f t="shared" si="192"/>
        <v/>
      </c>
      <c r="M6193" t="str">
        <f>IFERROR(VLOOKUP(A6193,'Статус менеджера'!$A$2:$B$48,2,TRUE),"")</f>
        <v>Продавець малим клієнтам</v>
      </c>
      <c r="N6193" s="2">
        <f t="shared" si="193"/>
        <v>12</v>
      </c>
    </row>
    <row r="6194" spans="1:14" x14ac:dyDescent="0.35">
      <c r="A6194" t="s">
        <v>20</v>
      </c>
      <c r="B6194" t="s">
        <v>114</v>
      </c>
      <c r="C6194" s="1">
        <v>44139</v>
      </c>
      <c r="D6194" t="s">
        <v>125</v>
      </c>
      <c r="E6194" s="3">
        <v>6.3849999999999998</v>
      </c>
      <c r="F6194" s="4">
        <v>0</v>
      </c>
      <c r="G6194" s="2">
        <v>19765</v>
      </c>
      <c r="H6194" s="2">
        <v>19010</v>
      </c>
      <c r="I6194" s="2">
        <v>19765</v>
      </c>
      <c r="J6194" s="2">
        <v>20045</v>
      </c>
      <c r="K6194" s="2">
        <v>20545</v>
      </c>
      <c r="L6194" t="str">
        <f t="shared" si="192"/>
        <v/>
      </c>
      <c r="M6194" t="str">
        <f>IFERROR(VLOOKUP(A6194,'Статус менеджера'!$A$2:$B$48,2,TRUE),"")</f>
        <v>Продавець малим клієнтам</v>
      </c>
      <c r="N6194" s="2">
        <f t="shared" si="193"/>
        <v>12</v>
      </c>
    </row>
    <row r="6195" spans="1:14" x14ac:dyDescent="0.35">
      <c r="A6195" t="s">
        <v>20</v>
      </c>
      <c r="B6195" t="s">
        <v>114</v>
      </c>
      <c r="C6195" s="1">
        <v>44139</v>
      </c>
      <c r="D6195" t="s">
        <v>125</v>
      </c>
      <c r="E6195" s="3">
        <v>4.3600000000000003</v>
      </c>
      <c r="F6195" s="4">
        <v>0</v>
      </c>
      <c r="G6195" s="2">
        <v>19765</v>
      </c>
      <c r="H6195" s="2">
        <v>19010</v>
      </c>
      <c r="I6195" s="2">
        <v>19765</v>
      </c>
      <c r="J6195" s="2">
        <v>20045</v>
      </c>
      <c r="K6195" s="2">
        <v>20545</v>
      </c>
      <c r="L6195" t="str">
        <f t="shared" si="192"/>
        <v/>
      </c>
      <c r="M6195" t="str">
        <f>IFERROR(VLOOKUP(A6195,'Статус менеджера'!$A$2:$B$48,2,TRUE),"")</f>
        <v>Продавець малим клієнтам</v>
      </c>
      <c r="N6195" s="2">
        <f t="shared" si="193"/>
        <v>12</v>
      </c>
    </row>
    <row r="6196" spans="1:14" x14ac:dyDescent="0.35">
      <c r="A6196" t="s">
        <v>20</v>
      </c>
      <c r="B6196" t="s">
        <v>114</v>
      </c>
      <c r="C6196" s="1">
        <v>44139</v>
      </c>
      <c r="D6196" t="s">
        <v>125</v>
      </c>
      <c r="E6196" s="3">
        <v>1.34</v>
      </c>
      <c r="F6196" s="4">
        <v>0</v>
      </c>
      <c r="G6196" s="2">
        <v>19765</v>
      </c>
      <c r="H6196" s="2">
        <v>19010</v>
      </c>
      <c r="I6196" s="2">
        <v>19765</v>
      </c>
      <c r="J6196" s="2">
        <v>20045</v>
      </c>
      <c r="K6196" s="2">
        <v>20545</v>
      </c>
      <c r="L6196" t="str">
        <f t="shared" si="192"/>
        <v/>
      </c>
      <c r="M6196" t="str">
        <f>IFERROR(VLOOKUP(A6196,'Статус менеджера'!$A$2:$B$48,2,TRUE),"")</f>
        <v>Продавець малим клієнтам</v>
      </c>
      <c r="N6196" s="2">
        <f t="shared" si="193"/>
        <v>12</v>
      </c>
    </row>
    <row r="6197" spans="1:14" x14ac:dyDescent="0.35">
      <c r="A6197" t="s">
        <v>62</v>
      </c>
      <c r="B6197" t="s">
        <v>224</v>
      </c>
      <c r="C6197" s="1">
        <v>44140</v>
      </c>
      <c r="D6197" t="s">
        <v>122</v>
      </c>
      <c r="E6197" s="3">
        <v>0.85</v>
      </c>
      <c r="F6197" s="4">
        <v>0</v>
      </c>
      <c r="G6197" s="2">
        <v>18840</v>
      </c>
      <c r="H6197" s="2">
        <v>17945</v>
      </c>
      <c r="I6197" s="2">
        <v>18290</v>
      </c>
      <c r="J6197" s="2">
        <v>18840</v>
      </c>
      <c r="K6197" s="2">
        <v>19290</v>
      </c>
      <c r="L6197" t="str">
        <f t="shared" si="192"/>
        <v/>
      </c>
      <c r="M6197" t="str">
        <f>IFERROR(VLOOKUP(A6197,'Статус менеджера'!$A$2:$B$48,2,TRUE),"")</f>
        <v/>
      </c>
      <c r="N6197" s="2">
        <f t="shared" si="193"/>
        <v>20</v>
      </c>
    </row>
    <row r="6198" spans="1:14" x14ac:dyDescent="0.35">
      <c r="A6198" t="s">
        <v>26</v>
      </c>
      <c r="B6198" t="s">
        <v>236</v>
      </c>
      <c r="C6198" s="1">
        <v>44145</v>
      </c>
      <c r="D6198" t="s">
        <v>132</v>
      </c>
      <c r="E6198" s="3">
        <v>1.02</v>
      </c>
      <c r="F6198" s="4">
        <v>0</v>
      </c>
      <c r="G6198" s="2">
        <v>18225.05</v>
      </c>
      <c r="H6198" s="2">
        <v>17305</v>
      </c>
      <c r="I6198" s="2">
        <v>17745</v>
      </c>
      <c r="J6198" s="2">
        <v>18245</v>
      </c>
      <c r="K6198" s="2">
        <v>18995</v>
      </c>
      <c r="L6198" t="str">
        <f t="shared" si="192"/>
        <v/>
      </c>
      <c r="M6198" t="str">
        <f>IFERROR(VLOOKUP(A6198,'Статус менеджера'!$A$2:$B$48,2,TRUE),"")</f>
        <v/>
      </c>
      <c r="N6198" s="2">
        <f t="shared" si="193"/>
        <v>19.680799999999987</v>
      </c>
    </row>
    <row r="6199" spans="1:14" x14ac:dyDescent="0.35">
      <c r="A6199" t="s">
        <v>26</v>
      </c>
      <c r="B6199" t="s">
        <v>236</v>
      </c>
      <c r="C6199" s="1">
        <v>44145</v>
      </c>
      <c r="D6199" t="s">
        <v>132</v>
      </c>
      <c r="E6199" s="3">
        <v>2.37</v>
      </c>
      <c r="F6199" s="4">
        <v>0</v>
      </c>
      <c r="G6199" s="2">
        <v>18225.05</v>
      </c>
      <c r="H6199" s="2">
        <v>17305</v>
      </c>
      <c r="I6199" s="2">
        <v>17745</v>
      </c>
      <c r="J6199" s="2">
        <v>18245</v>
      </c>
      <c r="K6199" s="2">
        <v>18995</v>
      </c>
      <c r="L6199" t="str">
        <f t="shared" si="192"/>
        <v/>
      </c>
      <c r="M6199" t="str">
        <f>IFERROR(VLOOKUP(A6199,'Статус менеджера'!$A$2:$B$48,2,TRUE),"")</f>
        <v/>
      </c>
      <c r="N6199" s="2">
        <f t="shared" si="193"/>
        <v>19.680799999999987</v>
      </c>
    </row>
    <row r="6200" spans="1:14" x14ac:dyDescent="0.35">
      <c r="A6200" t="s">
        <v>26</v>
      </c>
      <c r="B6200" t="s">
        <v>236</v>
      </c>
      <c r="C6200" s="1">
        <v>44145</v>
      </c>
      <c r="D6200" t="s">
        <v>123</v>
      </c>
      <c r="E6200" s="3">
        <v>8.4540000000000006</v>
      </c>
      <c r="F6200" s="4">
        <v>0</v>
      </c>
      <c r="G6200" s="2">
        <v>15825.05</v>
      </c>
      <c r="H6200" s="2">
        <v>15800</v>
      </c>
      <c r="I6200" s="2">
        <v>16695</v>
      </c>
      <c r="J6200" s="2">
        <v>17045</v>
      </c>
      <c r="K6200" s="2">
        <v>17795</v>
      </c>
      <c r="L6200" t="str">
        <f t="shared" si="192"/>
        <v/>
      </c>
      <c r="M6200" t="str">
        <f>IFERROR(VLOOKUP(A6200,'Статус менеджера'!$A$2:$B$48,2,TRUE),"")</f>
        <v/>
      </c>
      <c r="N6200" s="2">
        <f t="shared" si="193"/>
        <v>8.1119553072625674</v>
      </c>
    </row>
    <row r="6201" spans="1:14" x14ac:dyDescent="0.35">
      <c r="A6201" t="s">
        <v>26</v>
      </c>
      <c r="B6201" t="s">
        <v>236</v>
      </c>
      <c r="C6201" s="1">
        <v>44145</v>
      </c>
      <c r="D6201" t="s">
        <v>123</v>
      </c>
      <c r="E6201" s="3">
        <v>8.41</v>
      </c>
      <c r="F6201" s="4">
        <v>0</v>
      </c>
      <c r="G6201" s="2">
        <v>15825.05</v>
      </c>
      <c r="H6201" s="2">
        <v>15800</v>
      </c>
      <c r="I6201" s="2">
        <v>16695</v>
      </c>
      <c r="J6201" s="2">
        <v>17045</v>
      </c>
      <c r="K6201" s="2">
        <v>17795</v>
      </c>
      <c r="L6201" t="str">
        <f t="shared" si="192"/>
        <v/>
      </c>
      <c r="M6201" t="str">
        <f>IFERROR(VLOOKUP(A6201,'Статус менеджера'!$A$2:$B$48,2,TRUE),"")</f>
        <v/>
      </c>
      <c r="N6201" s="2">
        <f t="shared" si="193"/>
        <v>8.1119553072625674</v>
      </c>
    </row>
    <row r="6202" spans="1:14" x14ac:dyDescent="0.35">
      <c r="A6202" t="s">
        <v>22</v>
      </c>
      <c r="B6202" t="s">
        <v>232</v>
      </c>
      <c r="C6202" s="1">
        <v>44142</v>
      </c>
      <c r="D6202" t="s">
        <v>130</v>
      </c>
      <c r="E6202" s="3">
        <v>60.31</v>
      </c>
      <c r="F6202" s="4">
        <v>0</v>
      </c>
      <c r="G6202" s="2">
        <v>18651.05</v>
      </c>
      <c r="H6202" s="2">
        <v>18360</v>
      </c>
      <c r="I6202" s="2">
        <v>19420</v>
      </c>
      <c r="J6202" s="2">
        <v>19270</v>
      </c>
      <c r="K6202" s="2">
        <v>19720</v>
      </c>
      <c r="L6202" t="str">
        <f t="shared" si="192"/>
        <v/>
      </c>
      <c r="M6202" t="str">
        <f>IFERROR(VLOOKUP(A6202,'Статус менеджера'!$A$2:$B$48,2,TRUE),"")</f>
        <v/>
      </c>
      <c r="N6202" s="2">
        <f t="shared" si="193"/>
        <v>9.0983018867924503</v>
      </c>
    </row>
    <row r="6203" spans="1:14" x14ac:dyDescent="0.35">
      <c r="A6203" t="s">
        <v>71</v>
      </c>
      <c r="B6203" t="s">
        <v>232</v>
      </c>
      <c r="C6203" s="1">
        <v>44148</v>
      </c>
      <c r="D6203" t="s">
        <v>119</v>
      </c>
      <c r="E6203" s="3">
        <v>2.0249999999999999</v>
      </c>
      <c r="F6203" s="4">
        <v>0</v>
      </c>
      <c r="G6203" s="2">
        <v>21020</v>
      </c>
      <c r="H6203" s="2">
        <v>20155</v>
      </c>
      <c r="I6203" s="2">
        <v>21020</v>
      </c>
      <c r="J6203" s="2">
        <v>21520</v>
      </c>
      <c r="K6203" s="2">
        <v>22020</v>
      </c>
      <c r="L6203" t="str">
        <f t="shared" si="192"/>
        <v/>
      </c>
      <c r="M6203" t="str">
        <f>IFERROR(VLOOKUP(A6203,'Статус менеджера'!$A$2:$B$48,2,TRUE),"")</f>
        <v/>
      </c>
      <c r="N6203" s="2">
        <f t="shared" si="193"/>
        <v>12</v>
      </c>
    </row>
    <row r="6204" spans="1:14" x14ac:dyDescent="0.35">
      <c r="A6204" t="s">
        <v>71</v>
      </c>
      <c r="B6204" t="s">
        <v>232</v>
      </c>
      <c r="C6204" s="1">
        <v>44148</v>
      </c>
      <c r="D6204" t="s">
        <v>119</v>
      </c>
      <c r="E6204" s="3">
        <v>4.07</v>
      </c>
      <c r="F6204" s="4">
        <v>0</v>
      </c>
      <c r="G6204" s="2">
        <v>21020</v>
      </c>
      <c r="H6204" s="2">
        <v>20155</v>
      </c>
      <c r="I6204" s="2">
        <v>21020</v>
      </c>
      <c r="J6204" s="2">
        <v>21520</v>
      </c>
      <c r="K6204" s="2">
        <v>22020</v>
      </c>
      <c r="L6204" t="str">
        <f t="shared" si="192"/>
        <v/>
      </c>
      <c r="M6204" t="str">
        <f>IFERROR(VLOOKUP(A6204,'Статус менеджера'!$A$2:$B$48,2,TRUE),"")</f>
        <v/>
      </c>
      <c r="N6204" s="2">
        <f t="shared" si="193"/>
        <v>12</v>
      </c>
    </row>
    <row r="6205" spans="1:14" x14ac:dyDescent="0.35">
      <c r="A6205" t="s">
        <v>71</v>
      </c>
      <c r="B6205" t="s">
        <v>232</v>
      </c>
      <c r="C6205" s="1">
        <v>44148</v>
      </c>
      <c r="D6205" t="s">
        <v>119</v>
      </c>
      <c r="E6205" s="3">
        <v>0.63</v>
      </c>
      <c r="F6205" s="4">
        <v>0</v>
      </c>
      <c r="G6205" s="2">
        <v>21520</v>
      </c>
      <c r="H6205" s="2">
        <v>20655</v>
      </c>
      <c r="I6205" s="2">
        <v>21520</v>
      </c>
      <c r="J6205" s="2">
        <v>22020</v>
      </c>
      <c r="K6205" s="2">
        <v>22520</v>
      </c>
      <c r="L6205" t="str">
        <f t="shared" si="192"/>
        <v/>
      </c>
      <c r="M6205" t="str">
        <f>IFERROR(VLOOKUP(A6205,'Статус менеджера'!$A$2:$B$48,2,TRUE),"")</f>
        <v/>
      </c>
      <c r="N6205" s="2">
        <f t="shared" si="193"/>
        <v>12</v>
      </c>
    </row>
    <row r="6206" spans="1:14" x14ac:dyDescent="0.35">
      <c r="A6206" t="s">
        <v>71</v>
      </c>
      <c r="B6206" t="s">
        <v>232</v>
      </c>
      <c r="C6206" s="1">
        <v>44148</v>
      </c>
      <c r="D6206" t="s">
        <v>119</v>
      </c>
      <c r="E6206" s="3">
        <v>3.411</v>
      </c>
      <c r="F6206" s="4">
        <v>0</v>
      </c>
      <c r="G6206" s="2">
        <v>20520</v>
      </c>
      <c r="H6206" s="2">
        <v>19655</v>
      </c>
      <c r="I6206" s="2">
        <v>20520</v>
      </c>
      <c r="J6206" s="2">
        <v>21020</v>
      </c>
      <c r="K6206" s="2">
        <v>21520</v>
      </c>
      <c r="L6206" t="str">
        <f t="shared" si="192"/>
        <v/>
      </c>
      <c r="M6206" t="str">
        <f>IFERROR(VLOOKUP(A6206,'Статус менеджера'!$A$2:$B$48,2,TRUE),"")</f>
        <v/>
      </c>
      <c r="N6206" s="2">
        <f t="shared" si="193"/>
        <v>12</v>
      </c>
    </row>
    <row r="6207" spans="1:14" x14ac:dyDescent="0.35">
      <c r="A6207" t="s">
        <v>71</v>
      </c>
      <c r="B6207" t="s">
        <v>232</v>
      </c>
      <c r="C6207" s="1">
        <v>44148</v>
      </c>
      <c r="D6207" t="s">
        <v>119</v>
      </c>
      <c r="E6207" s="3">
        <v>4.0000000000000001E-3</v>
      </c>
      <c r="F6207" s="4">
        <v>0</v>
      </c>
      <c r="G6207" s="2">
        <v>20520</v>
      </c>
      <c r="H6207" s="2">
        <v>19655</v>
      </c>
      <c r="I6207" s="2">
        <v>20520</v>
      </c>
      <c r="J6207" s="2">
        <v>21020</v>
      </c>
      <c r="K6207" s="2">
        <v>21520</v>
      </c>
      <c r="L6207" t="str">
        <f t="shared" si="192"/>
        <v/>
      </c>
      <c r="M6207" t="str">
        <f>IFERROR(VLOOKUP(A6207,'Статус менеджера'!$A$2:$B$48,2,TRUE),"")</f>
        <v/>
      </c>
      <c r="N6207" s="2">
        <f t="shared" si="193"/>
        <v>12</v>
      </c>
    </row>
    <row r="6208" spans="1:14" x14ac:dyDescent="0.35">
      <c r="A6208" t="s">
        <v>51</v>
      </c>
      <c r="B6208" t="s">
        <v>229</v>
      </c>
      <c r="C6208" s="1">
        <v>44140</v>
      </c>
      <c r="D6208" t="s">
        <v>124</v>
      </c>
      <c r="E6208" s="3">
        <v>6.9539999999999997</v>
      </c>
      <c r="F6208" s="4">
        <v>0</v>
      </c>
      <c r="G6208" s="2">
        <v>17305</v>
      </c>
      <c r="H6208" s="2">
        <v>16915</v>
      </c>
      <c r="I6208" s="2">
        <v>17405</v>
      </c>
      <c r="J6208" s="2">
        <v>17905</v>
      </c>
      <c r="K6208" s="2">
        <v>18405</v>
      </c>
      <c r="L6208" t="str">
        <f t="shared" si="192"/>
        <v/>
      </c>
      <c r="M6208" t="str">
        <f>IFERROR(VLOOKUP(A6208,'Статус менеджера'!$A$2:$B$48,2,TRUE),"")</f>
        <v>Продавець малим клієнтам</v>
      </c>
      <c r="N6208" s="2">
        <f t="shared" si="193"/>
        <v>11.183673469387756</v>
      </c>
    </row>
    <row r="6209" spans="1:14" x14ac:dyDescent="0.35">
      <c r="A6209" t="s">
        <v>51</v>
      </c>
      <c r="B6209" t="s">
        <v>229</v>
      </c>
      <c r="C6209" s="1">
        <v>44140</v>
      </c>
      <c r="D6209" t="s">
        <v>124</v>
      </c>
      <c r="E6209" s="3">
        <v>8.4280000000000008</v>
      </c>
      <c r="F6209" s="4">
        <v>0</v>
      </c>
      <c r="G6209" s="2">
        <v>17305</v>
      </c>
      <c r="H6209" s="2">
        <v>16915</v>
      </c>
      <c r="I6209" s="2">
        <v>17405</v>
      </c>
      <c r="J6209" s="2">
        <v>17905</v>
      </c>
      <c r="K6209" s="2">
        <v>18405</v>
      </c>
      <c r="L6209" t="str">
        <f t="shared" si="192"/>
        <v/>
      </c>
      <c r="M6209" t="str">
        <f>IFERROR(VLOOKUP(A6209,'Статус менеджера'!$A$2:$B$48,2,TRUE),"")</f>
        <v>Продавець малим клієнтам</v>
      </c>
      <c r="N6209" s="2">
        <f t="shared" si="193"/>
        <v>11.183673469387756</v>
      </c>
    </row>
    <row r="6210" spans="1:14" x14ac:dyDescent="0.35">
      <c r="A6210" t="s">
        <v>51</v>
      </c>
      <c r="B6210" t="s">
        <v>229</v>
      </c>
      <c r="C6210" s="1">
        <v>44140</v>
      </c>
      <c r="D6210" t="s">
        <v>124</v>
      </c>
      <c r="E6210" s="3">
        <v>5.758</v>
      </c>
      <c r="F6210" s="4">
        <v>0</v>
      </c>
      <c r="G6210" s="2">
        <v>17305</v>
      </c>
      <c r="H6210" s="2">
        <v>16915</v>
      </c>
      <c r="I6210" s="2">
        <v>17405</v>
      </c>
      <c r="J6210" s="2">
        <v>17905</v>
      </c>
      <c r="K6210" s="2">
        <v>18405</v>
      </c>
      <c r="L6210" t="str">
        <f t="shared" ref="L6210:L6273" si="194">IFERROR(IF(AND(M6210="Продавець малим клієнтам", OR(B6210="Східний регіон", B6210="Західний регіон", B6210="Північний регіон", B6210="Південний регіон", B6210="Центральний регіон", B6210="Будівництво", B6210="Дистрибуція роздріб")), E6210*N6210, ""),"")</f>
        <v/>
      </c>
      <c r="M6210" t="str">
        <f>IFERROR(VLOOKUP(A6210,'Статус менеджера'!$A$2:$B$48,2,TRUE),"")</f>
        <v>Продавець малим клієнтам</v>
      </c>
      <c r="N6210" s="2">
        <f t="shared" ref="N6210:N6273" si="195">IFERROR(IF(G6210 &lt;= H6210, 8,
    IF(G6210 &lt;= I6210, 8 + (G6210 - H6210) * (12 - 8) / (I6210 - H6210),
       IF(G6210 &lt;= J6210, 12 + (G6210 - I6210) * (20 - 12) / (J6210 - I6210),
          IF(G6210 &lt;= K6210, 20 + (G6210 - J6210) * (30 - 20) / (K6210 - J6210),
             30)))),"")</f>
        <v>11.183673469387756</v>
      </c>
    </row>
    <row r="6211" spans="1:14" x14ac:dyDescent="0.35">
      <c r="A6211" t="s">
        <v>51</v>
      </c>
      <c r="B6211" t="s">
        <v>229</v>
      </c>
      <c r="C6211" s="1">
        <v>44140</v>
      </c>
      <c r="D6211" t="s">
        <v>124</v>
      </c>
      <c r="E6211" s="3">
        <v>0.64</v>
      </c>
      <c r="F6211" s="4">
        <v>0</v>
      </c>
      <c r="G6211" s="2">
        <v>17305</v>
      </c>
      <c r="H6211" s="2">
        <v>16915</v>
      </c>
      <c r="I6211" s="2">
        <v>17405</v>
      </c>
      <c r="J6211" s="2">
        <v>17905</v>
      </c>
      <c r="K6211" s="2">
        <v>18405</v>
      </c>
      <c r="L6211" t="str">
        <f t="shared" si="194"/>
        <v/>
      </c>
      <c r="M6211" t="str">
        <f>IFERROR(VLOOKUP(A6211,'Статус менеджера'!$A$2:$B$48,2,TRUE),"")</f>
        <v>Продавець малим клієнтам</v>
      </c>
      <c r="N6211" s="2">
        <f t="shared" si="195"/>
        <v>11.183673469387756</v>
      </c>
    </row>
    <row r="6212" spans="1:14" x14ac:dyDescent="0.35">
      <c r="A6212" t="s">
        <v>24</v>
      </c>
      <c r="B6212" t="s">
        <v>232</v>
      </c>
      <c r="C6212" s="1">
        <v>44142</v>
      </c>
      <c r="D6212" t="s">
        <v>123</v>
      </c>
      <c r="E6212" s="3">
        <v>66.760999999999996</v>
      </c>
      <c r="F6212" s="4">
        <v>0</v>
      </c>
      <c r="G6212" s="2">
        <v>15350</v>
      </c>
      <c r="H6212" s="2">
        <v>15340</v>
      </c>
      <c r="I6212" s="2">
        <v>16285</v>
      </c>
      <c r="J6212" s="2">
        <v>16585</v>
      </c>
      <c r="K6212" s="2">
        <v>17335</v>
      </c>
      <c r="L6212" t="str">
        <f t="shared" si="194"/>
        <v/>
      </c>
      <c r="M6212" t="str">
        <f>IFERROR(VLOOKUP(A6212,'Статус менеджера'!$A$2:$B$48,2,TRUE),"")</f>
        <v/>
      </c>
      <c r="N6212" s="2">
        <f t="shared" si="195"/>
        <v>8.0423280423280428</v>
      </c>
    </row>
    <row r="6213" spans="1:14" x14ac:dyDescent="0.35">
      <c r="A6213" t="s">
        <v>82</v>
      </c>
      <c r="B6213" t="s">
        <v>227</v>
      </c>
      <c r="C6213" s="1">
        <v>44151</v>
      </c>
      <c r="D6213" t="s">
        <v>123</v>
      </c>
      <c r="E6213" s="3">
        <v>12.53</v>
      </c>
      <c r="F6213" s="4">
        <v>0</v>
      </c>
      <c r="G6213" s="2">
        <v>16291.36</v>
      </c>
      <c r="H6213" s="2">
        <v>15800</v>
      </c>
      <c r="I6213" s="2">
        <v>16695</v>
      </c>
      <c r="J6213" s="2">
        <v>17045</v>
      </c>
      <c r="K6213" s="2">
        <v>17795</v>
      </c>
      <c r="L6213" t="str">
        <f t="shared" si="194"/>
        <v/>
      </c>
      <c r="M6213" t="str">
        <f>IFERROR(VLOOKUP(A6213,'Статус менеджера'!$A$2:$B$48,2,TRUE),"")</f>
        <v/>
      </c>
      <c r="N6213" s="2">
        <f t="shared" si="195"/>
        <v>10.196022346368718</v>
      </c>
    </row>
    <row r="6214" spans="1:14" x14ac:dyDescent="0.35">
      <c r="A6214" t="s">
        <v>82</v>
      </c>
      <c r="B6214" t="s">
        <v>227</v>
      </c>
      <c r="C6214" s="1">
        <v>44151</v>
      </c>
      <c r="D6214" t="s">
        <v>123</v>
      </c>
      <c r="E6214" s="3">
        <v>9.6</v>
      </c>
      <c r="F6214" s="4">
        <v>0</v>
      </c>
      <c r="G6214" s="2">
        <v>16291.36</v>
      </c>
      <c r="H6214" s="2">
        <v>15800</v>
      </c>
      <c r="I6214" s="2">
        <v>16695</v>
      </c>
      <c r="J6214" s="2">
        <v>17045</v>
      </c>
      <c r="K6214" s="2">
        <v>17795</v>
      </c>
      <c r="L6214" t="str">
        <f t="shared" si="194"/>
        <v/>
      </c>
      <c r="M6214" t="str">
        <f>IFERROR(VLOOKUP(A6214,'Статус менеджера'!$A$2:$B$48,2,TRUE),"")</f>
        <v/>
      </c>
      <c r="N6214" s="2">
        <f t="shared" si="195"/>
        <v>10.196022346368718</v>
      </c>
    </row>
    <row r="6215" spans="1:14" x14ac:dyDescent="0.35">
      <c r="A6215" t="s">
        <v>85</v>
      </c>
      <c r="B6215" t="s">
        <v>114</v>
      </c>
      <c r="C6215" s="1">
        <v>44155</v>
      </c>
      <c r="D6215" t="s">
        <v>124</v>
      </c>
      <c r="E6215" s="3">
        <v>3.66</v>
      </c>
      <c r="F6215" s="4">
        <v>0</v>
      </c>
      <c r="G6215" s="2">
        <v>17767.8</v>
      </c>
      <c r="H6215" s="2">
        <v>17040</v>
      </c>
      <c r="I6215" s="2">
        <v>17750</v>
      </c>
      <c r="J6215" s="2">
        <v>18030</v>
      </c>
      <c r="K6215" s="2">
        <v>18530</v>
      </c>
      <c r="L6215" t="str">
        <f t="shared" si="194"/>
        <v/>
      </c>
      <c r="M6215" t="str">
        <f>IFERROR(VLOOKUP(A6215,'Статус менеджера'!$A$2:$B$48,2,TRUE),"")</f>
        <v>Продавець малим клієнтам</v>
      </c>
      <c r="N6215" s="2">
        <f t="shared" si="195"/>
        <v>12.508571428571408</v>
      </c>
    </row>
    <row r="6216" spans="1:14" x14ac:dyDescent="0.35">
      <c r="A6216" t="s">
        <v>67</v>
      </c>
      <c r="B6216" t="s">
        <v>224</v>
      </c>
      <c r="C6216" s="1">
        <v>44152</v>
      </c>
      <c r="D6216" t="s">
        <v>122</v>
      </c>
      <c r="E6216" s="3">
        <v>6.5940000000000003</v>
      </c>
      <c r="F6216" s="4">
        <v>0</v>
      </c>
      <c r="G6216" s="2">
        <v>23000</v>
      </c>
      <c r="H6216" s="2">
        <v>21635</v>
      </c>
      <c r="I6216" s="2">
        <v>22000</v>
      </c>
      <c r="J6216" s="2">
        <v>22550</v>
      </c>
      <c r="K6216" s="2">
        <v>23000</v>
      </c>
      <c r="L6216" t="str">
        <f t="shared" si="194"/>
        <v/>
      </c>
      <c r="M6216" t="str">
        <f>IFERROR(VLOOKUP(A6216,'Статус менеджера'!$A$2:$B$48,2,TRUE),"")</f>
        <v>Продавець малим клієнтам</v>
      </c>
      <c r="N6216" s="2">
        <f t="shared" si="195"/>
        <v>30</v>
      </c>
    </row>
    <row r="6217" spans="1:14" x14ac:dyDescent="0.35">
      <c r="A6217" t="s">
        <v>44</v>
      </c>
      <c r="B6217" t="s">
        <v>227</v>
      </c>
      <c r="C6217" s="1">
        <v>44152</v>
      </c>
      <c r="D6217" t="s">
        <v>123</v>
      </c>
      <c r="E6217" s="3">
        <v>10.98</v>
      </c>
      <c r="F6217" s="4">
        <v>0</v>
      </c>
      <c r="G6217" s="2">
        <v>16330</v>
      </c>
      <c r="H6217" s="2">
        <v>16170</v>
      </c>
      <c r="I6217" s="2">
        <v>17065</v>
      </c>
      <c r="J6217" s="2">
        <v>17415</v>
      </c>
      <c r="K6217" s="2">
        <v>18165</v>
      </c>
      <c r="L6217">
        <f t="shared" si="194"/>
        <v>95.691620111731837</v>
      </c>
      <c r="M6217" t="str">
        <f>IFERROR(VLOOKUP(A6217,'Статус менеджера'!$A$2:$B$48,2,TRUE),"")</f>
        <v>Продавець малим клієнтам</v>
      </c>
      <c r="N6217" s="2">
        <f t="shared" si="195"/>
        <v>8.7150837988826808</v>
      </c>
    </row>
    <row r="6218" spans="1:14" x14ac:dyDescent="0.35">
      <c r="A6218" t="s">
        <v>44</v>
      </c>
      <c r="B6218" t="s">
        <v>227</v>
      </c>
      <c r="C6218" s="1">
        <v>44152</v>
      </c>
      <c r="D6218" t="s">
        <v>123</v>
      </c>
      <c r="E6218" s="3">
        <v>4.92</v>
      </c>
      <c r="F6218" s="4">
        <v>0</v>
      </c>
      <c r="G6218" s="2">
        <v>16180</v>
      </c>
      <c r="H6218" s="2">
        <v>16020</v>
      </c>
      <c r="I6218" s="2">
        <v>16915</v>
      </c>
      <c r="J6218" s="2">
        <v>17265</v>
      </c>
      <c r="K6218" s="2">
        <v>18015</v>
      </c>
      <c r="L6218">
        <f t="shared" si="194"/>
        <v>42.878212290502788</v>
      </c>
      <c r="M6218" t="str">
        <f>IFERROR(VLOOKUP(A6218,'Статус менеджера'!$A$2:$B$48,2,TRUE),"")</f>
        <v>Продавець малим клієнтам</v>
      </c>
      <c r="N6218" s="2">
        <f t="shared" si="195"/>
        <v>8.7150837988826808</v>
      </c>
    </row>
    <row r="6219" spans="1:14" x14ac:dyDescent="0.35">
      <c r="A6219" t="s">
        <v>44</v>
      </c>
      <c r="B6219" t="s">
        <v>227</v>
      </c>
      <c r="C6219" s="1">
        <v>44152</v>
      </c>
      <c r="D6219" t="s">
        <v>127</v>
      </c>
      <c r="E6219" s="3">
        <v>0</v>
      </c>
      <c r="F6219" s="4">
        <v>0</v>
      </c>
      <c r="G6219" s="2">
        <v>500</v>
      </c>
      <c r="H6219" s="2" t="e">
        <v>#N/A</v>
      </c>
      <c r="I6219" s="2" t="e">
        <v>#N/A</v>
      </c>
      <c r="J6219" s="2" t="e">
        <v>#N/A</v>
      </c>
      <c r="K6219" s="2" t="e">
        <v>#N/A</v>
      </c>
      <c r="L6219" t="str">
        <f t="shared" si="194"/>
        <v/>
      </c>
      <c r="M6219" t="str">
        <f>IFERROR(VLOOKUP(A6219,'Статус менеджера'!$A$2:$B$48,2,TRUE),"")</f>
        <v>Продавець малим клієнтам</v>
      </c>
      <c r="N6219" s="2" t="str">
        <f t="shared" si="195"/>
        <v/>
      </c>
    </row>
    <row r="6220" spans="1:14" x14ac:dyDescent="0.35">
      <c r="A6220" t="s">
        <v>24</v>
      </c>
      <c r="B6220" t="s">
        <v>232</v>
      </c>
      <c r="C6220" s="1">
        <v>44154</v>
      </c>
      <c r="D6220" t="s">
        <v>116</v>
      </c>
      <c r="E6220" s="3">
        <v>7.64</v>
      </c>
      <c r="F6220" s="4">
        <v>0</v>
      </c>
      <c r="G6220" s="2">
        <v>17182.150000000001</v>
      </c>
      <c r="H6220" s="2">
        <v>17365</v>
      </c>
      <c r="I6220" s="2">
        <v>18070</v>
      </c>
      <c r="J6220" s="2">
        <v>18260</v>
      </c>
      <c r="K6220" s="2">
        <v>18710</v>
      </c>
      <c r="L6220" t="str">
        <f t="shared" si="194"/>
        <v/>
      </c>
      <c r="M6220" t="str">
        <f>IFERROR(VLOOKUP(A6220,'Статус менеджера'!$A$2:$B$48,2,TRUE),"")</f>
        <v/>
      </c>
      <c r="N6220" s="2">
        <f t="shared" si="195"/>
        <v>8</v>
      </c>
    </row>
    <row r="6221" spans="1:14" x14ac:dyDescent="0.35">
      <c r="A6221" t="s">
        <v>24</v>
      </c>
      <c r="B6221" t="s">
        <v>232</v>
      </c>
      <c r="C6221" s="1">
        <v>44154</v>
      </c>
      <c r="D6221" t="s">
        <v>116</v>
      </c>
      <c r="E6221" s="3">
        <v>7.6950000000000003</v>
      </c>
      <c r="F6221" s="4">
        <v>0</v>
      </c>
      <c r="G6221" s="2">
        <v>17182.150000000001</v>
      </c>
      <c r="H6221" s="2">
        <v>17365</v>
      </c>
      <c r="I6221" s="2">
        <v>18070</v>
      </c>
      <c r="J6221" s="2">
        <v>18260</v>
      </c>
      <c r="K6221" s="2">
        <v>18710</v>
      </c>
      <c r="L6221" t="str">
        <f t="shared" si="194"/>
        <v/>
      </c>
      <c r="M6221" t="str">
        <f>IFERROR(VLOOKUP(A6221,'Статус менеджера'!$A$2:$B$48,2,TRUE),"")</f>
        <v/>
      </c>
      <c r="N6221" s="2">
        <f t="shared" si="195"/>
        <v>8</v>
      </c>
    </row>
    <row r="6222" spans="1:14" x14ac:dyDescent="0.35">
      <c r="A6222" t="s">
        <v>24</v>
      </c>
      <c r="B6222" t="s">
        <v>232</v>
      </c>
      <c r="C6222" s="1">
        <v>44154</v>
      </c>
      <c r="D6222" t="s">
        <v>116</v>
      </c>
      <c r="E6222" s="3">
        <v>7.6849999999999996</v>
      </c>
      <c r="F6222" s="4">
        <v>0</v>
      </c>
      <c r="G6222" s="2">
        <v>17182.150000000001</v>
      </c>
      <c r="H6222" s="2">
        <v>17365</v>
      </c>
      <c r="I6222" s="2">
        <v>18070</v>
      </c>
      <c r="J6222" s="2">
        <v>18260</v>
      </c>
      <c r="K6222" s="2">
        <v>18710</v>
      </c>
      <c r="L6222" t="str">
        <f t="shared" si="194"/>
        <v/>
      </c>
      <c r="M6222" t="str">
        <f>IFERROR(VLOOKUP(A6222,'Статус менеджера'!$A$2:$B$48,2,TRUE),"")</f>
        <v/>
      </c>
      <c r="N6222" s="2">
        <f t="shared" si="195"/>
        <v>8</v>
      </c>
    </row>
    <row r="6223" spans="1:14" x14ac:dyDescent="0.35">
      <c r="A6223" t="s">
        <v>24</v>
      </c>
      <c r="B6223" t="s">
        <v>232</v>
      </c>
      <c r="C6223" s="1">
        <v>44154</v>
      </c>
      <c r="D6223" t="s">
        <v>116</v>
      </c>
      <c r="E6223" s="3">
        <v>8.0299999999999994</v>
      </c>
      <c r="F6223" s="4">
        <v>0</v>
      </c>
      <c r="G6223" s="2">
        <v>17182.150000000001</v>
      </c>
      <c r="H6223" s="2">
        <v>17365</v>
      </c>
      <c r="I6223" s="2">
        <v>18070</v>
      </c>
      <c r="J6223" s="2">
        <v>18260</v>
      </c>
      <c r="K6223" s="2">
        <v>18710</v>
      </c>
      <c r="L6223" t="str">
        <f t="shared" si="194"/>
        <v/>
      </c>
      <c r="M6223" t="str">
        <f>IFERROR(VLOOKUP(A6223,'Статус менеджера'!$A$2:$B$48,2,TRUE),"")</f>
        <v/>
      </c>
      <c r="N6223" s="2">
        <f t="shared" si="195"/>
        <v>8</v>
      </c>
    </row>
    <row r="6224" spans="1:14" x14ac:dyDescent="0.35">
      <c r="A6224" t="s">
        <v>24</v>
      </c>
      <c r="B6224" t="s">
        <v>232</v>
      </c>
      <c r="C6224" s="1">
        <v>44154</v>
      </c>
      <c r="D6224" t="s">
        <v>116</v>
      </c>
      <c r="E6224" s="3">
        <v>3.5350000000000001</v>
      </c>
      <c r="F6224" s="4">
        <v>0</v>
      </c>
      <c r="G6224" s="2">
        <v>17182.150000000001</v>
      </c>
      <c r="H6224" s="2">
        <v>17365</v>
      </c>
      <c r="I6224" s="2">
        <v>18070</v>
      </c>
      <c r="J6224" s="2">
        <v>18260</v>
      </c>
      <c r="K6224" s="2">
        <v>18710</v>
      </c>
      <c r="L6224" t="str">
        <f t="shared" si="194"/>
        <v/>
      </c>
      <c r="M6224" t="str">
        <f>IFERROR(VLOOKUP(A6224,'Статус менеджера'!$A$2:$B$48,2,TRUE),"")</f>
        <v/>
      </c>
      <c r="N6224" s="2">
        <f t="shared" si="195"/>
        <v>8</v>
      </c>
    </row>
    <row r="6225" spans="1:14" x14ac:dyDescent="0.35">
      <c r="A6225" t="s">
        <v>24</v>
      </c>
      <c r="B6225" t="s">
        <v>232</v>
      </c>
      <c r="C6225" s="1">
        <v>44154</v>
      </c>
      <c r="D6225" t="s">
        <v>116</v>
      </c>
      <c r="E6225" s="3">
        <v>6.52</v>
      </c>
      <c r="F6225" s="4">
        <v>0</v>
      </c>
      <c r="G6225" s="2">
        <v>17182.150000000001</v>
      </c>
      <c r="H6225" s="2">
        <v>17365</v>
      </c>
      <c r="I6225" s="2">
        <v>18070</v>
      </c>
      <c r="J6225" s="2">
        <v>18260</v>
      </c>
      <c r="K6225" s="2">
        <v>18710</v>
      </c>
      <c r="L6225" t="str">
        <f t="shared" si="194"/>
        <v/>
      </c>
      <c r="M6225" t="str">
        <f>IFERROR(VLOOKUP(A6225,'Статус менеджера'!$A$2:$B$48,2,TRUE),"")</f>
        <v/>
      </c>
      <c r="N6225" s="2">
        <f t="shared" si="195"/>
        <v>8</v>
      </c>
    </row>
    <row r="6226" spans="1:14" x14ac:dyDescent="0.35">
      <c r="A6226" t="s">
        <v>24</v>
      </c>
      <c r="B6226" t="s">
        <v>232</v>
      </c>
      <c r="C6226" s="1">
        <v>44154</v>
      </c>
      <c r="D6226" t="s">
        <v>116</v>
      </c>
      <c r="E6226" s="3">
        <v>8.16</v>
      </c>
      <c r="F6226" s="4">
        <v>0</v>
      </c>
      <c r="G6226" s="2">
        <v>17182.150000000001</v>
      </c>
      <c r="H6226" s="2">
        <v>17365</v>
      </c>
      <c r="I6226" s="2">
        <v>18070</v>
      </c>
      <c r="J6226" s="2">
        <v>18260</v>
      </c>
      <c r="K6226" s="2">
        <v>18710</v>
      </c>
      <c r="L6226" t="str">
        <f t="shared" si="194"/>
        <v/>
      </c>
      <c r="M6226" t="str">
        <f>IFERROR(VLOOKUP(A6226,'Статус менеджера'!$A$2:$B$48,2,TRUE),"")</f>
        <v/>
      </c>
      <c r="N6226" s="2">
        <f t="shared" si="195"/>
        <v>8</v>
      </c>
    </row>
    <row r="6227" spans="1:14" x14ac:dyDescent="0.35">
      <c r="A6227" t="s">
        <v>24</v>
      </c>
      <c r="B6227" t="s">
        <v>232</v>
      </c>
      <c r="C6227" s="1">
        <v>44154</v>
      </c>
      <c r="D6227" t="s">
        <v>116</v>
      </c>
      <c r="E6227" s="3">
        <v>7.08</v>
      </c>
      <c r="F6227" s="4">
        <v>0</v>
      </c>
      <c r="G6227" s="2">
        <v>17182.150000000001</v>
      </c>
      <c r="H6227" s="2">
        <v>17365</v>
      </c>
      <c r="I6227" s="2">
        <v>18070</v>
      </c>
      <c r="J6227" s="2">
        <v>18260</v>
      </c>
      <c r="K6227" s="2">
        <v>18710</v>
      </c>
      <c r="L6227" t="str">
        <f t="shared" si="194"/>
        <v/>
      </c>
      <c r="M6227" t="str">
        <f>IFERROR(VLOOKUP(A6227,'Статус менеджера'!$A$2:$B$48,2,TRUE),"")</f>
        <v/>
      </c>
      <c r="N6227" s="2">
        <f t="shared" si="195"/>
        <v>8</v>
      </c>
    </row>
    <row r="6228" spans="1:14" x14ac:dyDescent="0.35">
      <c r="A6228" t="s">
        <v>24</v>
      </c>
      <c r="B6228" t="s">
        <v>232</v>
      </c>
      <c r="C6228" s="1">
        <v>44154</v>
      </c>
      <c r="D6228" t="s">
        <v>116</v>
      </c>
      <c r="E6228" s="3">
        <v>7.7850000000000001</v>
      </c>
      <c r="F6228" s="4">
        <v>0</v>
      </c>
      <c r="G6228" s="2">
        <v>17182.150000000001</v>
      </c>
      <c r="H6228" s="2">
        <v>17365</v>
      </c>
      <c r="I6228" s="2">
        <v>18070</v>
      </c>
      <c r="J6228" s="2">
        <v>18260</v>
      </c>
      <c r="K6228" s="2">
        <v>18710</v>
      </c>
      <c r="L6228" t="str">
        <f t="shared" si="194"/>
        <v/>
      </c>
      <c r="M6228" t="str">
        <f>IFERROR(VLOOKUP(A6228,'Статус менеджера'!$A$2:$B$48,2,TRUE),"")</f>
        <v/>
      </c>
      <c r="N6228" s="2">
        <f t="shared" si="195"/>
        <v>8</v>
      </c>
    </row>
    <row r="6229" spans="1:14" x14ac:dyDescent="0.35">
      <c r="A6229" t="s">
        <v>37</v>
      </c>
      <c r="B6229" t="s">
        <v>114</v>
      </c>
      <c r="C6229" s="1">
        <v>44155</v>
      </c>
      <c r="D6229" t="s">
        <v>139</v>
      </c>
      <c r="E6229" s="3">
        <v>1.9E-2</v>
      </c>
      <c r="F6229" s="4">
        <v>0</v>
      </c>
      <c r="G6229" s="2">
        <v>18285.150000000001</v>
      </c>
      <c r="H6229" s="2">
        <v>18210</v>
      </c>
      <c r="I6229" s="2">
        <v>19075</v>
      </c>
      <c r="J6229" s="2">
        <v>19115</v>
      </c>
      <c r="K6229" s="2">
        <v>19565</v>
      </c>
      <c r="L6229" t="str">
        <f t="shared" si="194"/>
        <v/>
      </c>
      <c r="M6229" t="str">
        <f>IFERROR(VLOOKUP(A6229,'Статус менеджера'!$A$2:$B$48,2,TRUE),"")</f>
        <v/>
      </c>
      <c r="N6229" s="2">
        <f t="shared" si="195"/>
        <v>8.3475144508670596</v>
      </c>
    </row>
    <row r="6230" spans="1:14" x14ac:dyDescent="0.35">
      <c r="A6230" t="s">
        <v>37</v>
      </c>
      <c r="B6230" t="s">
        <v>114</v>
      </c>
      <c r="C6230" s="1">
        <v>44155</v>
      </c>
      <c r="D6230" t="s">
        <v>139</v>
      </c>
      <c r="E6230" s="3">
        <v>1.4E-2</v>
      </c>
      <c r="F6230" s="4">
        <v>0</v>
      </c>
      <c r="G6230" s="2">
        <v>18285.150000000001</v>
      </c>
      <c r="H6230" s="2">
        <v>18210</v>
      </c>
      <c r="I6230" s="2">
        <v>19075</v>
      </c>
      <c r="J6230" s="2">
        <v>19115</v>
      </c>
      <c r="K6230" s="2">
        <v>19565</v>
      </c>
      <c r="L6230" t="str">
        <f t="shared" si="194"/>
        <v/>
      </c>
      <c r="M6230" t="str">
        <f>IFERROR(VLOOKUP(A6230,'Статус менеджера'!$A$2:$B$48,2,TRUE),"")</f>
        <v/>
      </c>
      <c r="N6230" s="2">
        <f t="shared" si="195"/>
        <v>8.3475144508670596</v>
      </c>
    </row>
    <row r="6231" spans="1:14" x14ac:dyDescent="0.35">
      <c r="A6231" t="s">
        <v>3</v>
      </c>
      <c r="B6231" t="s">
        <v>224</v>
      </c>
      <c r="C6231" s="1">
        <v>44153</v>
      </c>
      <c r="D6231" t="s">
        <v>122</v>
      </c>
      <c r="E6231" s="3">
        <v>7.5979999999999999</v>
      </c>
      <c r="F6231" s="4">
        <v>0</v>
      </c>
      <c r="G6231" s="2">
        <v>23270</v>
      </c>
      <c r="H6231" s="2">
        <v>21210</v>
      </c>
      <c r="I6231" s="2">
        <v>22140</v>
      </c>
      <c r="J6231" s="2">
        <v>22140</v>
      </c>
      <c r="K6231" s="2">
        <v>22590</v>
      </c>
      <c r="L6231" t="str">
        <f t="shared" si="194"/>
        <v/>
      </c>
      <c r="M6231" t="str">
        <f>IFERROR(VLOOKUP(A6231,'Статус менеджера'!$A$2:$B$48,2,TRUE),"")</f>
        <v/>
      </c>
      <c r="N6231" s="2">
        <f t="shared" si="195"/>
        <v>30</v>
      </c>
    </row>
    <row r="6232" spans="1:14" x14ac:dyDescent="0.35">
      <c r="A6232" t="s">
        <v>8</v>
      </c>
      <c r="B6232" t="s">
        <v>229</v>
      </c>
      <c r="C6232" s="1">
        <v>44152</v>
      </c>
      <c r="D6232" t="s">
        <v>122</v>
      </c>
      <c r="E6232" s="3">
        <v>21.21</v>
      </c>
      <c r="F6232" s="4">
        <v>0</v>
      </c>
      <c r="G6232" s="2">
        <v>18886.63</v>
      </c>
      <c r="H6232" s="2">
        <v>18015</v>
      </c>
      <c r="I6232" s="2">
        <v>18580</v>
      </c>
      <c r="J6232" s="2">
        <v>18930</v>
      </c>
      <c r="K6232" s="2">
        <v>19380</v>
      </c>
      <c r="L6232" t="str">
        <f t="shared" si="194"/>
        <v/>
      </c>
      <c r="M6232" t="str">
        <f>IFERROR(VLOOKUP(A6232,'Статус менеджера'!$A$2:$B$48,2,TRUE),"")</f>
        <v/>
      </c>
      <c r="N6232" s="2">
        <f t="shared" si="195"/>
        <v>19.00868571428574</v>
      </c>
    </row>
    <row r="6233" spans="1:14" x14ac:dyDescent="0.35">
      <c r="A6233" t="s">
        <v>80</v>
      </c>
      <c r="B6233" t="s">
        <v>227</v>
      </c>
      <c r="C6233" s="1">
        <v>44137</v>
      </c>
      <c r="D6233" t="s">
        <v>123</v>
      </c>
      <c r="E6233" s="3">
        <v>0.63</v>
      </c>
      <c r="F6233" s="4">
        <v>0</v>
      </c>
      <c r="G6233" s="2">
        <v>16410</v>
      </c>
      <c r="H6233" s="2">
        <v>16020</v>
      </c>
      <c r="I6233" s="2">
        <v>16915</v>
      </c>
      <c r="J6233" s="2">
        <v>17265</v>
      </c>
      <c r="K6233" s="2">
        <v>18015</v>
      </c>
      <c r="L6233" t="str">
        <f t="shared" si="194"/>
        <v/>
      </c>
      <c r="M6233" t="str">
        <f>IFERROR(VLOOKUP(A6233,'Статус менеджера'!$A$2:$B$48,2,TRUE),"")</f>
        <v/>
      </c>
      <c r="N6233" s="2">
        <f t="shared" si="195"/>
        <v>9.7430167597765358</v>
      </c>
    </row>
    <row r="6234" spans="1:14" x14ac:dyDescent="0.35">
      <c r="A6234" t="s">
        <v>80</v>
      </c>
      <c r="B6234" t="s">
        <v>227</v>
      </c>
      <c r="C6234" s="1">
        <v>44138</v>
      </c>
      <c r="D6234" t="s">
        <v>123</v>
      </c>
      <c r="E6234" s="3">
        <v>6.62</v>
      </c>
      <c r="F6234" s="4">
        <v>0</v>
      </c>
      <c r="G6234" s="2">
        <v>16410</v>
      </c>
      <c r="H6234" s="2">
        <v>16020</v>
      </c>
      <c r="I6234" s="2">
        <v>16915</v>
      </c>
      <c r="J6234" s="2">
        <v>17265</v>
      </c>
      <c r="K6234" s="2">
        <v>18015</v>
      </c>
      <c r="L6234" t="str">
        <f t="shared" si="194"/>
        <v/>
      </c>
      <c r="M6234" t="str">
        <f>IFERROR(VLOOKUP(A6234,'Статус менеджера'!$A$2:$B$48,2,TRUE),"")</f>
        <v/>
      </c>
      <c r="N6234" s="2">
        <f t="shared" si="195"/>
        <v>9.7430167597765358</v>
      </c>
    </row>
    <row r="6235" spans="1:14" x14ac:dyDescent="0.35">
      <c r="A6235" t="s">
        <v>80</v>
      </c>
      <c r="B6235" t="s">
        <v>227</v>
      </c>
      <c r="C6235" s="1">
        <v>44138</v>
      </c>
      <c r="D6235" t="s">
        <v>123</v>
      </c>
      <c r="E6235" s="3">
        <v>13.625</v>
      </c>
      <c r="F6235" s="4">
        <v>0</v>
      </c>
      <c r="G6235" s="2">
        <v>16410</v>
      </c>
      <c r="H6235" s="2">
        <v>16020</v>
      </c>
      <c r="I6235" s="2">
        <v>16915</v>
      </c>
      <c r="J6235" s="2">
        <v>17265</v>
      </c>
      <c r="K6235" s="2">
        <v>18015</v>
      </c>
      <c r="L6235" t="str">
        <f t="shared" si="194"/>
        <v/>
      </c>
      <c r="M6235" t="str">
        <f>IFERROR(VLOOKUP(A6235,'Статус менеджера'!$A$2:$B$48,2,TRUE),"")</f>
        <v/>
      </c>
      <c r="N6235" s="2">
        <f t="shared" si="195"/>
        <v>9.7430167597765358</v>
      </c>
    </row>
    <row r="6236" spans="1:14" x14ac:dyDescent="0.35">
      <c r="A6236" t="s">
        <v>80</v>
      </c>
      <c r="B6236" t="s">
        <v>227</v>
      </c>
      <c r="C6236" s="1">
        <v>44138</v>
      </c>
      <c r="D6236" t="s">
        <v>123</v>
      </c>
      <c r="E6236" s="3">
        <v>1.52</v>
      </c>
      <c r="F6236" s="4">
        <v>0</v>
      </c>
      <c r="G6236" s="2">
        <v>16710</v>
      </c>
      <c r="H6236" s="2">
        <v>16320</v>
      </c>
      <c r="I6236" s="2">
        <v>17215</v>
      </c>
      <c r="J6236" s="2">
        <v>17565</v>
      </c>
      <c r="K6236" s="2">
        <v>18315</v>
      </c>
      <c r="L6236" t="str">
        <f t="shared" si="194"/>
        <v/>
      </c>
      <c r="M6236" t="str">
        <f>IFERROR(VLOOKUP(A6236,'Статус менеджера'!$A$2:$B$48,2,TRUE),"")</f>
        <v/>
      </c>
      <c r="N6236" s="2">
        <f t="shared" si="195"/>
        <v>9.7430167597765358</v>
      </c>
    </row>
    <row r="6237" spans="1:14" x14ac:dyDescent="0.35">
      <c r="A6237" t="s">
        <v>80</v>
      </c>
      <c r="B6237" t="s">
        <v>227</v>
      </c>
      <c r="C6237" s="1">
        <v>44138</v>
      </c>
      <c r="D6237" t="s">
        <v>133</v>
      </c>
      <c r="E6237" s="3">
        <v>0.23499999999999999</v>
      </c>
      <c r="F6237" s="4">
        <v>0</v>
      </c>
      <c r="G6237" s="2">
        <v>21545</v>
      </c>
      <c r="H6237" s="2">
        <v>20195</v>
      </c>
      <c r="I6237" s="2">
        <v>21025</v>
      </c>
      <c r="J6237" s="2">
        <v>21525</v>
      </c>
      <c r="K6237" s="2">
        <v>22275</v>
      </c>
      <c r="L6237" t="str">
        <f t="shared" si="194"/>
        <v/>
      </c>
      <c r="M6237" t="str">
        <f>IFERROR(VLOOKUP(A6237,'Статус менеджера'!$A$2:$B$48,2,TRUE),"")</f>
        <v/>
      </c>
      <c r="N6237" s="2">
        <f t="shared" si="195"/>
        <v>20.266666666666666</v>
      </c>
    </row>
    <row r="6238" spans="1:14" x14ac:dyDescent="0.35">
      <c r="A6238" t="s">
        <v>80</v>
      </c>
      <c r="B6238" t="s">
        <v>225</v>
      </c>
      <c r="C6238" s="1">
        <v>44138</v>
      </c>
      <c r="D6238" t="s">
        <v>120</v>
      </c>
      <c r="E6238" s="3">
        <v>0.38500000000000001</v>
      </c>
      <c r="F6238" s="4">
        <v>0</v>
      </c>
      <c r="G6238" s="2">
        <v>18495</v>
      </c>
      <c r="H6238" s="2">
        <v>17805</v>
      </c>
      <c r="I6238" s="2">
        <v>18485</v>
      </c>
      <c r="J6238" s="2">
        <v>18795</v>
      </c>
      <c r="K6238" s="2">
        <v>19295</v>
      </c>
      <c r="L6238" t="str">
        <f t="shared" si="194"/>
        <v/>
      </c>
      <c r="M6238" t="str">
        <f>IFERROR(VLOOKUP(A6238,'Статус менеджера'!$A$2:$B$48,2,TRUE),"")</f>
        <v/>
      </c>
      <c r="N6238" s="2">
        <f t="shared" si="195"/>
        <v>12.258064516129032</v>
      </c>
    </row>
    <row r="6239" spans="1:14" x14ac:dyDescent="0.35">
      <c r="A6239" t="s">
        <v>80</v>
      </c>
      <c r="B6239" t="s">
        <v>225</v>
      </c>
      <c r="C6239" s="1">
        <v>44138</v>
      </c>
      <c r="D6239" t="s">
        <v>131</v>
      </c>
      <c r="E6239" s="3">
        <v>1.1559999999999999</v>
      </c>
      <c r="F6239" s="4">
        <v>0</v>
      </c>
      <c r="G6239" s="2">
        <v>21145</v>
      </c>
      <c r="H6239" s="2">
        <v>20560</v>
      </c>
      <c r="I6239" s="2">
        <v>21145</v>
      </c>
      <c r="J6239" s="2">
        <v>21495</v>
      </c>
      <c r="K6239" s="2">
        <v>21945</v>
      </c>
      <c r="L6239" t="str">
        <f t="shared" si="194"/>
        <v/>
      </c>
      <c r="M6239" t="str">
        <f>IFERROR(VLOOKUP(A6239,'Статус менеджера'!$A$2:$B$48,2,TRUE),"")</f>
        <v/>
      </c>
      <c r="N6239" s="2">
        <f t="shared" si="195"/>
        <v>12</v>
      </c>
    </row>
    <row r="6240" spans="1:14" x14ac:dyDescent="0.35">
      <c r="A6240" t="s">
        <v>80</v>
      </c>
      <c r="B6240" t="s">
        <v>225</v>
      </c>
      <c r="C6240" s="1">
        <v>44138</v>
      </c>
      <c r="D6240" t="s">
        <v>131</v>
      </c>
      <c r="E6240" s="3">
        <v>0.42199999999999999</v>
      </c>
      <c r="F6240" s="4">
        <v>0</v>
      </c>
      <c r="G6240" s="2">
        <v>21145</v>
      </c>
      <c r="H6240" s="2">
        <v>20560</v>
      </c>
      <c r="I6240" s="2">
        <v>21145</v>
      </c>
      <c r="J6240" s="2">
        <v>21495</v>
      </c>
      <c r="K6240" s="2">
        <v>21945</v>
      </c>
      <c r="L6240" t="str">
        <f t="shared" si="194"/>
        <v/>
      </c>
      <c r="M6240" t="str">
        <f>IFERROR(VLOOKUP(A6240,'Статус менеджера'!$A$2:$B$48,2,TRUE),"")</f>
        <v/>
      </c>
      <c r="N6240" s="2">
        <f t="shared" si="195"/>
        <v>12</v>
      </c>
    </row>
    <row r="6241" spans="1:14" x14ac:dyDescent="0.35">
      <c r="A6241" t="s">
        <v>85</v>
      </c>
      <c r="B6241" t="s">
        <v>114</v>
      </c>
      <c r="C6241" s="1">
        <v>44139</v>
      </c>
      <c r="D6241" t="s">
        <v>140</v>
      </c>
      <c r="E6241" s="3">
        <v>2</v>
      </c>
      <c r="F6241" s="4">
        <v>0</v>
      </c>
      <c r="G6241" s="2">
        <v>16650</v>
      </c>
      <c r="H6241" s="2">
        <v>15985</v>
      </c>
      <c r="I6241" s="2">
        <v>16650</v>
      </c>
      <c r="J6241" s="2">
        <v>16700</v>
      </c>
      <c r="K6241" s="2">
        <v>16820</v>
      </c>
      <c r="L6241" t="str">
        <f t="shared" si="194"/>
        <v/>
      </c>
      <c r="M6241" t="str">
        <f>IFERROR(VLOOKUP(A6241,'Статус менеджера'!$A$2:$B$48,2,TRUE),"")</f>
        <v>Продавець малим клієнтам</v>
      </c>
      <c r="N6241" s="2">
        <f t="shared" si="195"/>
        <v>12</v>
      </c>
    </row>
    <row r="6242" spans="1:14" x14ac:dyDescent="0.35">
      <c r="A6242" t="s">
        <v>85</v>
      </c>
      <c r="B6242" t="s">
        <v>114</v>
      </c>
      <c r="C6242" s="1">
        <v>44139</v>
      </c>
      <c r="D6242" t="s">
        <v>140</v>
      </c>
      <c r="E6242" s="3">
        <v>3</v>
      </c>
      <c r="F6242" s="4">
        <v>0</v>
      </c>
      <c r="G6242" s="2">
        <v>16650</v>
      </c>
      <c r="H6242" s="2">
        <v>15985</v>
      </c>
      <c r="I6242" s="2">
        <v>16650</v>
      </c>
      <c r="J6242" s="2">
        <v>16700</v>
      </c>
      <c r="K6242" s="2">
        <v>16820</v>
      </c>
      <c r="L6242" t="str">
        <f t="shared" si="194"/>
        <v/>
      </c>
      <c r="M6242" t="str">
        <f>IFERROR(VLOOKUP(A6242,'Статус менеджера'!$A$2:$B$48,2,TRUE),"")</f>
        <v>Продавець малим клієнтам</v>
      </c>
      <c r="N6242" s="2">
        <f t="shared" si="195"/>
        <v>12</v>
      </c>
    </row>
    <row r="6243" spans="1:14" x14ac:dyDescent="0.35">
      <c r="A6243" t="s">
        <v>41</v>
      </c>
      <c r="B6243" t="s">
        <v>233</v>
      </c>
      <c r="C6243" s="1">
        <v>44140</v>
      </c>
      <c r="D6243" t="s">
        <v>128</v>
      </c>
      <c r="E6243" s="3">
        <v>7.49</v>
      </c>
      <c r="F6243" s="4">
        <v>0</v>
      </c>
      <c r="G6243" s="2">
        <v>23645</v>
      </c>
      <c r="H6243" s="2">
        <v>23865</v>
      </c>
      <c r="I6243" s="2">
        <v>24305</v>
      </c>
      <c r="J6243" s="2">
        <v>24855</v>
      </c>
      <c r="K6243" s="2">
        <v>25305</v>
      </c>
      <c r="L6243" t="str">
        <f t="shared" si="194"/>
        <v/>
      </c>
      <c r="M6243" t="str">
        <f>IFERROR(VLOOKUP(A6243,'Статус менеджера'!$A$2:$B$48,2,TRUE),"")</f>
        <v/>
      </c>
      <c r="N6243" s="2">
        <f t="shared" si="195"/>
        <v>8</v>
      </c>
    </row>
    <row r="6244" spans="1:14" x14ac:dyDescent="0.35">
      <c r="A6244" t="s">
        <v>41</v>
      </c>
      <c r="B6244" t="s">
        <v>233</v>
      </c>
      <c r="C6244" s="1">
        <v>44140</v>
      </c>
      <c r="D6244" t="s">
        <v>128</v>
      </c>
      <c r="E6244" s="3">
        <v>6.37</v>
      </c>
      <c r="F6244" s="4">
        <v>0</v>
      </c>
      <c r="G6244" s="2">
        <v>22935</v>
      </c>
      <c r="H6244" s="2">
        <v>23260</v>
      </c>
      <c r="I6244" s="2">
        <v>23700</v>
      </c>
      <c r="J6244" s="2">
        <v>24250</v>
      </c>
      <c r="K6244" s="2">
        <v>24700</v>
      </c>
      <c r="L6244" t="str">
        <f t="shared" si="194"/>
        <v/>
      </c>
      <c r="M6244" t="str">
        <f>IFERROR(VLOOKUP(A6244,'Статус менеджера'!$A$2:$B$48,2,TRUE),"")</f>
        <v/>
      </c>
      <c r="N6244" s="2">
        <f t="shared" si="195"/>
        <v>8</v>
      </c>
    </row>
    <row r="6245" spans="1:14" x14ac:dyDescent="0.35">
      <c r="A6245" t="s">
        <v>41</v>
      </c>
      <c r="B6245" t="s">
        <v>233</v>
      </c>
      <c r="C6245" s="1">
        <v>44140</v>
      </c>
      <c r="D6245" t="s">
        <v>128</v>
      </c>
      <c r="E6245" s="3">
        <v>6.1</v>
      </c>
      <c r="F6245" s="4">
        <v>0</v>
      </c>
      <c r="G6245" s="2">
        <v>22365</v>
      </c>
      <c r="H6245" s="2">
        <v>22690</v>
      </c>
      <c r="I6245" s="2">
        <v>23130</v>
      </c>
      <c r="J6245" s="2">
        <v>23680</v>
      </c>
      <c r="K6245" s="2">
        <v>24130</v>
      </c>
      <c r="L6245" t="str">
        <f t="shared" si="194"/>
        <v/>
      </c>
      <c r="M6245" t="str">
        <f>IFERROR(VLOOKUP(A6245,'Статус менеджера'!$A$2:$B$48,2,TRUE),"")</f>
        <v/>
      </c>
      <c r="N6245" s="2">
        <f t="shared" si="195"/>
        <v>8</v>
      </c>
    </row>
    <row r="6246" spans="1:14" x14ac:dyDescent="0.35">
      <c r="A6246" t="s">
        <v>41</v>
      </c>
      <c r="B6246" t="s">
        <v>233</v>
      </c>
      <c r="C6246" s="1">
        <v>44140</v>
      </c>
      <c r="D6246" t="s">
        <v>128</v>
      </c>
      <c r="E6246" s="3">
        <v>6.34</v>
      </c>
      <c r="F6246" s="4">
        <v>0</v>
      </c>
      <c r="G6246" s="2">
        <v>22365</v>
      </c>
      <c r="H6246" s="2">
        <v>22690</v>
      </c>
      <c r="I6246" s="2">
        <v>23130</v>
      </c>
      <c r="J6246" s="2">
        <v>23680</v>
      </c>
      <c r="K6246" s="2">
        <v>24130</v>
      </c>
      <c r="L6246" t="str">
        <f t="shared" si="194"/>
        <v/>
      </c>
      <c r="M6246" t="str">
        <f>IFERROR(VLOOKUP(A6246,'Статус менеджера'!$A$2:$B$48,2,TRUE),"")</f>
        <v/>
      </c>
      <c r="N6246" s="2">
        <f t="shared" si="195"/>
        <v>8</v>
      </c>
    </row>
    <row r="6247" spans="1:14" x14ac:dyDescent="0.35">
      <c r="A6247" t="s">
        <v>41</v>
      </c>
      <c r="B6247" t="s">
        <v>233</v>
      </c>
      <c r="C6247" s="1">
        <v>44140</v>
      </c>
      <c r="D6247" t="s">
        <v>128</v>
      </c>
      <c r="E6247" s="3">
        <v>4.41</v>
      </c>
      <c r="F6247" s="4">
        <v>0</v>
      </c>
      <c r="G6247" s="2">
        <v>21925</v>
      </c>
      <c r="H6247" s="2">
        <v>22250</v>
      </c>
      <c r="I6247" s="2">
        <v>22690</v>
      </c>
      <c r="J6247" s="2">
        <v>23240</v>
      </c>
      <c r="K6247" s="2">
        <v>23690</v>
      </c>
      <c r="L6247" t="str">
        <f t="shared" si="194"/>
        <v/>
      </c>
      <c r="M6247" t="str">
        <f>IFERROR(VLOOKUP(A6247,'Статус менеджера'!$A$2:$B$48,2,TRUE),"")</f>
        <v/>
      </c>
      <c r="N6247" s="2">
        <f t="shared" si="195"/>
        <v>8</v>
      </c>
    </row>
    <row r="6248" spans="1:14" x14ac:dyDescent="0.35">
      <c r="A6248" t="s">
        <v>41</v>
      </c>
      <c r="B6248" t="s">
        <v>233</v>
      </c>
      <c r="C6248" s="1">
        <v>44140</v>
      </c>
      <c r="D6248" t="s">
        <v>128</v>
      </c>
      <c r="E6248" s="3">
        <v>7.13</v>
      </c>
      <c r="F6248" s="4">
        <v>0</v>
      </c>
      <c r="G6248" s="2">
        <v>21925</v>
      </c>
      <c r="H6248" s="2">
        <v>22250</v>
      </c>
      <c r="I6248" s="2">
        <v>22690</v>
      </c>
      <c r="J6248" s="2">
        <v>23240</v>
      </c>
      <c r="K6248" s="2">
        <v>23690</v>
      </c>
      <c r="L6248" t="str">
        <f t="shared" si="194"/>
        <v/>
      </c>
      <c r="M6248" t="str">
        <f>IFERROR(VLOOKUP(A6248,'Статус менеджера'!$A$2:$B$48,2,TRUE),"")</f>
        <v/>
      </c>
      <c r="N6248" s="2">
        <f t="shared" si="195"/>
        <v>8</v>
      </c>
    </row>
    <row r="6249" spans="1:14" x14ac:dyDescent="0.35">
      <c r="A6249" t="s">
        <v>41</v>
      </c>
      <c r="B6249" t="s">
        <v>233</v>
      </c>
      <c r="C6249" s="1">
        <v>44140</v>
      </c>
      <c r="D6249" t="s">
        <v>128</v>
      </c>
      <c r="E6249" s="3">
        <v>5.68</v>
      </c>
      <c r="F6249" s="4">
        <v>0</v>
      </c>
      <c r="G6249" s="2">
        <v>21485</v>
      </c>
      <c r="H6249" s="2">
        <v>21910</v>
      </c>
      <c r="I6249" s="2">
        <v>22350</v>
      </c>
      <c r="J6249" s="2">
        <v>22900</v>
      </c>
      <c r="K6249" s="2">
        <v>23350</v>
      </c>
      <c r="L6249" t="str">
        <f t="shared" si="194"/>
        <v/>
      </c>
      <c r="M6249" t="str">
        <f>IFERROR(VLOOKUP(A6249,'Статус менеджера'!$A$2:$B$48,2,TRUE),"")</f>
        <v/>
      </c>
      <c r="N6249" s="2">
        <f t="shared" si="195"/>
        <v>8</v>
      </c>
    </row>
    <row r="6250" spans="1:14" x14ac:dyDescent="0.35">
      <c r="A6250" t="s">
        <v>41</v>
      </c>
      <c r="B6250" t="s">
        <v>233</v>
      </c>
      <c r="C6250" s="1">
        <v>44140</v>
      </c>
      <c r="D6250" t="s">
        <v>128</v>
      </c>
      <c r="E6250" s="3">
        <v>6.77</v>
      </c>
      <c r="F6250" s="4">
        <v>0</v>
      </c>
      <c r="G6250" s="2">
        <v>21485</v>
      </c>
      <c r="H6250" s="2">
        <v>21910</v>
      </c>
      <c r="I6250" s="2">
        <v>22350</v>
      </c>
      <c r="J6250" s="2">
        <v>22900</v>
      </c>
      <c r="K6250" s="2">
        <v>23350</v>
      </c>
      <c r="L6250" t="str">
        <f t="shared" si="194"/>
        <v/>
      </c>
      <c r="M6250" t="str">
        <f>IFERROR(VLOOKUP(A6250,'Статус менеджера'!$A$2:$B$48,2,TRUE),"")</f>
        <v/>
      </c>
      <c r="N6250" s="2">
        <f t="shared" si="195"/>
        <v>8</v>
      </c>
    </row>
    <row r="6251" spans="1:14" x14ac:dyDescent="0.35">
      <c r="A6251" t="s">
        <v>41</v>
      </c>
      <c r="B6251" t="s">
        <v>233</v>
      </c>
      <c r="C6251" s="1">
        <v>44140</v>
      </c>
      <c r="D6251" t="s">
        <v>128</v>
      </c>
      <c r="E6251" s="3">
        <v>5.73</v>
      </c>
      <c r="F6251" s="4">
        <v>0</v>
      </c>
      <c r="G6251" s="2">
        <v>21050</v>
      </c>
      <c r="H6251" s="2">
        <v>21475</v>
      </c>
      <c r="I6251" s="2">
        <v>21915</v>
      </c>
      <c r="J6251" s="2">
        <v>22465</v>
      </c>
      <c r="K6251" s="2">
        <v>22915</v>
      </c>
      <c r="L6251" t="str">
        <f t="shared" si="194"/>
        <v/>
      </c>
      <c r="M6251" t="str">
        <f>IFERROR(VLOOKUP(A6251,'Статус менеджера'!$A$2:$B$48,2,TRUE),"")</f>
        <v/>
      </c>
      <c r="N6251" s="2">
        <f t="shared" si="195"/>
        <v>8</v>
      </c>
    </row>
    <row r="6252" spans="1:14" x14ac:dyDescent="0.35">
      <c r="A6252" t="s">
        <v>41</v>
      </c>
      <c r="B6252" t="s">
        <v>233</v>
      </c>
      <c r="C6252" s="1">
        <v>44140</v>
      </c>
      <c r="D6252" t="s">
        <v>128</v>
      </c>
      <c r="E6252" s="3">
        <v>5.67</v>
      </c>
      <c r="F6252" s="4">
        <v>0</v>
      </c>
      <c r="G6252" s="2">
        <v>21050</v>
      </c>
      <c r="H6252" s="2">
        <v>21475</v>
      </c>
      <c r="I6252" s="2">
        <v>21915</v>
      </c>
      <c r="J6252" s="2">
        <v>22465</v>
      </c>
      <c r="K6252" s="2">
        <v>22915</v>
      </c>
      <c r="L6252" t="str">
        <f t="shared" si="194"/>
        <v/>
      </c>
      <c r="M6252" t="str">
        <f>IFERROR(VLOOKUP(A6252,'Статус менеджера'!$A$2:$B$48,2,TRUE),"")</f>
        <v/>
      </c>
      <c r="N6252" s="2">
        <f t="shared" si="195"/>
        <v>8</v>
      </c>
    </row>
    <row r="6253" spans="1:14" x14ac:dyDescent="0.35">
      <c r="A6253" t="s">
        <v>41</v>
      </c>
      <c r="B6253" t="s">
        <v>233</v>
      </c>
      <c r="C6253" s="1">
        <v>44140</v>
      </c>
      <c r="D6253" t="s">
        <v>128</v>
      </c>
      <c r="E6253" s="3">
        <v>5.78</v>
      </c>
      <c r="F6253" s="4">
        <v>0</v>
      </c>
      <c r="G6253" s="2">
        <v>21050</v>
      </c>
      <c r="H6253" s="2">
        <v>21475</v>
      </c>
      <c r="I6253" s="2">
        <v>21915</v>
      </c>
      <c r="J6253" s="2">
        <v>22465</v>
      </c>
      <c r="K6253" s="2">
        <v>22915</v>
      </c>
      <c r="L6253" t="str">
        <f t="shared" si="194"/>
        <v/>
      </c>
      <c r="M6253" t="str">
        <f>IFERROR(VLOOKUP(A6253,'Статус менеджера'!$A$2:$B$48,2,TRUE),"")</f>
        <v/>
      </c>
      <c r="N6253" s="2">
        <f t="shared" si="195"/>
        <v>8</v>
      </c>
    </row>
    <row r="6254" spans="1:14" x14ac:dyDescent="0.35">
      <c r="A6254" t="s">
        <v>41</v>
      </c>
      <c r="B6254" t="s">
        <v>233</v>
      </c>
      <c r="C6254" s="1">
        <v>44140</v>
      </c>
      <c r="D6254" t="s">
        <v>128</v>
      </c>
      <c r="E6254" s="3">
        <v>4.24</v>
      </c>
      <c r="F6254" s="4">
        <v>0</v>
      </c>
      <c r="G6254" s="2">
        <v>21050</v>
      </c>
      <c r="H6254" s="2">
        <v>21475</v>
      </c>
      <c r="I6254" s="2">
        <v>21915</v>
      </c>
      <c r="J6254" s="2">
        <v>22465</v>
      </c>
      <c r="K6254" s="2">
        <v>22915</v>
      </c>
      <c r="L6254" t="str">
        <f t="shared" si="194"/>
        <v/>
      </c>
      <c r="M6254" t="str">
        <f>IFERROR(VLOOKUP(A6254,'Статус менеджера'!$A$2:$B$48,2,TRUE),"")</f>
        <v/>
      </c>
      <c r="N6254" s="2">
        <f t="shared" si="195"/>
        <v>8</v>
      </c>
    </row>
    <row r="6255" spans="1:14" x14ac:dyDescent="0.35">
      <c r="A6255" t="s">
        <v>41</v>
      </c>
      <c r="B6255" t="s">
        <v>233</v>
      </c>
      <c r="C6255" s="1">
        <v>44140</v>
      </c>
      <c r="D6255" t="s">
        <v>128</v>
      </c>
      <c r="E6255" s="3">
        <v>4.37</v>
      </c>
      <c r="F6255" s="4">
        <v>0</v>
      </c>
      <c r="G6255" s="2">
        <v>21050</v>
      </c>
      <c r="H6255" s="2">
        <v>21475</v>
      </c>
      <c r="I6255" s="2">
        <v>21915</v>
      </c>
      <c r="J6255" s="2">
        <v>22465</v>
      </c>
      <c r="K6255" s="2">
        <v>22915</v>
      </c>
      <c r="L6255" t="str">
        <f t="shared" si="194"/>
        <v/>
      </c>
      <c r="M6255" t="str">
        <f>IFERROR(VLOOKUP(A6255,'Статус менеджера'!$A$2:$B$48,2,TRUE),"")</f>
        <v/>
      </c>
      <c r="N6255" s="2">
        <f t="shared" si="195"/>
        <v>8</v>
      </c>
    </row>
    <row r="6256" spans="1:14" x14ac:dyDescent="0.35">
      <c r="A6256" t="s">
        <v>30</v>
      </c>
      <c r="B6256" t="s">
        <v>223</v>
      </c>
      <c r="C6256" s="1">
        <v>44147</v>
      </c>
      <c r="D6256" t="s">
        <v>123</v>
      </c>
      <c r="E6256" s="3">
        <v>20.96</v>
      </c>
      <c r="F6256" s="4">
        <v>0</v>
      </c>
      <c r="G6256" s="2">
        <v>15720</v>
      </c>
      <c r="H6256" s="2">
        <v>15395</v>
      </c>
      <c r="I6256" s="2">
        <v>16290</v>
      </c>
      <c r="J6256" s="2">
        <v>16640</v>
      </c>
      <c r="K6256" s="2">
        <v>17390</v>
      </c>
      <c r="L6256" t="str">
        <f t="shared" si="194"/>
        <v/>
      </c>
      <c r="M6256" t="str">
        <f>IFERROR(VLOOKUP(A6256,'Статус менеджера'!$A$2:$B$48,2,TRUE),"")</f>
        <v/>
      </c>
      <c r="N6256" s="2">
        <f t="shared" si="195"/>
        <v>9.4525139664804474</v>
      </c>
    </row>
    <row r="6257" spans="1:14" x14ac:dyDescent="0.35">
      <c r="A6257" t="s">
        <v>3</v>
      </c>
      <c r="B6257" t="s">
        <v>224</v>
      </c>
      <c r="C6257" s="1">
        <v>44148</v>
      </c>
      <c r="D6257" t="s">
        <v>139</v>
      </c>
      <c r="E6257" s="3">
        <v>0.245</v>
      </c>
      <c r="F6257" s="4">
        <v>0</v>
      </c>
      <c r="G6257" s="2">
        <v>18190.900000000001</v>
      </c>
      <c r="H6257" s="2">
        <v>16855</v>
      </c>
      <c r="I6257" s="2">
        <v>17190</v>
      </c>
      <c r="J6257" s="2">
        <v>17740</v>
      </c>
      <c r="K6257" s="2">
        <v>18190</v>
      </c>
      <c r="L6257" t="str">
        <f t="shared" si="194"/>
        <v/>
      </c>
      <c r="M6257" t="str">
        <f>IFERROR(VLOOKUP(A6257,'Статус менеджера'!$A$2:$B$48,2,TRUE),"")</f>
        <v/>
      </c>
      <c r="N6257" s="2">
        <f t="shared" si="195"/>
        <v>30</v>
      </c>
    </row>
    <row r="6258" spans="1:14" x14ac:dyDescent="0.35">
      <c r="A6258" t="s">
        <v>3</v>
      </c>
      <c r="B6258" t="s">
        <v>224</v>
      </c>
      <c r="C6258" s="1">
        <v>44148</v>
      </c>
      <c r="D6258" t="s">
        <v>144</v>
      </c>
      <c r="E6258" s="3">
        <v>2.6320000000000001</v>
      </c>
      <c r="F6258" s="4">
        <v>0</v>
      </c>
      <c r="G6258" s="2">
        <v>40250.9</v>
      </c>
      <c r="H6258" s="2">
        <v>38535</v>
      </c>
      <c r="I6258" s="2">
        <v>39310</v>
      </c>
      <c r="J6258" s="2">
        <v>39900</v>
      </c>
      <c r="K6258" s="2">
        <v>40250</v>
      </c>
      <c r="L6258" t="str">
        <f t="shared" si="194"/>
        <v/>
      </c>
      <c r="M6258" t="str">
        <f>IFERROR(VLOOKUP(A6258,'Статус менеджера'!$A$2:$B$48,2,TRUE),"")</f>
        <v/>
      </c>
      <c r="N6258" s="2">
        <f t="shared" si="195"/>
        <v>30</v>
      </c>
    </row>
    <row r="6259" spans="1:14" x14ac:dyDescent="0.35">
      <c r="A6259" t="s">
        <v>3</v>
      </c>
      <c r="B6259" t="s">
        <v>224</v>
      </c>
      <c r="C6259" s="1">
        <v>44148</v>
      </c>
      <c r="D6259" t="s">
        <v>121</v>
      </c>
      <c r="E6259" s="3">
        <v>0.71</v>
      </c>
      <c r="F6259" s="4">
        <v>0</v>
      </c>
      <c r="G6259" s="2">
        <v>19875.900000000001</v>
      </c>
      <c r="H6259" s="2">
        <v>18530</v>
      </c>
      <c r="I6259" s="2">
        <v>18875</v>
      </c>
      <c r="J6259" s="2">
        <v>19425</v>
      </c>
      <c r="K6259" s="2">
        <v>19875</v>
      </c>
      <c r="L6259" t="str">
        <f t="shared" si="194"/>
        <v/>
      </c>
      <c r="M6259" t="str">
        <f>IFERROR(VLOOKUP(A6259,'Статус менеджера'!$A$2:$B$48,2,TRUE),"")</f>
        <v/>
      </c>
      <c r="N6259" s="2">
        <f t="shared" si="195"/>
        <v>30</v>
      </c>
    </row>
    <row r="6260" spans="1:14" x14ac:dyDescent="0.35">
      <c r="A6260" t="s">
        <v>14</v>
      </c>
      <c r="B6260" t="s">
        <v>227</v>
      </c>
      <c r="C6260" s="1">
        <v>44152</v>
      </c>
      <c r="D6260" t="s">
        <v>122</v>
      </c>
      <c r="E6260" s="3">
        <v>0.56899999999999995</v>
      </c>
      <c r="F6260" s="4">
        <v>0</v>
      </c>
      <c r="G6260" s="2">
        <v>21730</v>
      </c>
      <c r="H6260" s="2">
        <v>20665</v>
      </c>
      <c r="I6260" s="2">
        <v>21580</v>
      </c>
      <c r="J6260" s="2">
        <v>21580</v>
      </c>
      <c r="K6260" s="2">
        <v>22030</v>
      </c>
      <c r="L6260">
        <f t="shared" si="194"/>
        <v>13.276666666666666</v>
      </c>
      <c r="M6260" t="str">
        <f>IFERROR(VLOOKUP(A6260,'Статус менеджера'!$A$2:$B$48,2,TRUE),"")</f>
        <v>Продавець малим клієнтам</v>
      </c>
      <c r="N6260" s="2">
        <f t="shared" si="195"/>
        <v>23.333333333333332</v>
      </c>
    </row>
    <row r="6261" spans="1:14" x14ac:dyDescent="0.35">
      <c r="A6261" t="s">
        <v>14</v>
      </c>
      <c r="B6261" t="s">
        <v>227</v>
      </c>
      <c r="C6261" s="1">
        <v>44152</v>
      </c>
      <c r="D6261" t="s">
        <v>116</v>
      </c>
      <c r="E6261" s="3">
        <v>1.075</v>
      </c>
      <c r="F6261" s="4">
        <v>0</v>
      </c>
      <c r="G6261" s="2">
        <v>21350</v>
      </c>
      <c r="H6261" s="2">
        <v>20015</v>
      </c>
      <c r="I6261" s="2">
        <v>20910</v>
      </c>
      <c r="J6261" s="2">
        <v>20910</v>
      </c>
      <c r="K6261" s="2">
        <v>21360</v>
      </c>
      <c r="L6261">
        <f t="shared" si="194"/>
        <v>32.011111111111113</v>
      </c>
      <c r="M6261" t="str">
        <f>IFERROR(VLOOKUP(A6261,'Статус менеджера'!$A$2:$B$48,2,TRUE),"")</f>
        <v>Продавець малим клієнтам</v>
      </c>
      <c r="N6261" s="2">
        <f t="shared" si="195"/>
        <v>29.777777777777779</v>
      </c>
    </row>
    <row r="6262" spans="1:14" x14ac:dyDescent="0.35">
      <c r="A6262" t="s">
        <v>14</v>
      </c>
      <c r="B6262" t="s">
        <v>227</v>
      </c>
      <c r="C6262" s="1">
        <v>44152</v>
      </c>
      <c r="D6262" t="s">
        <v>122</v>
      </c>
      <c r="E6262" s="3">
        <v>0.754</v>
      </c>
      <c r="F6262" s="4">
        <v>0</v>
      </c>
      <c r="G6262" s="2">
        <v>21360</v>
      </c>
      <c r="H6262" s="2">
        <v>19995</v>
      </c>
      <c r="I6262" s="2">
        <v>20910</v>
      </c>
      <c r="J6262" s="2">
        <v>20910</v>
      </c>
      <c r="K6262" s="2">
        <v>21360</v>
      </c>
      <c r="L6262">
        <f t="shared" si="194"/>
        <v>22.62</v>
      </c>
      <c r="M6262" t="str">
        <f>IFERROR(VLOOKUP(A6262,'Статус менеджера'!$A$2:$B$48,2,TRUE),"")</f>
        <v>Продавець малим клієнтам</v>
      </c>
      <c r="N6262" s="2">
        <f t="shared" si="195"/>
        <v>30</v>
      </c>
    </row>
    <row r="6263" spans="1:14" x14ac:dyDescent="0.35">
      <c r="A6263" t="s">
        <v>14</v>
      </c>
      <c r="B6263" t="s">
        <v>227</v>
      </c>
      <c r="C6263" s="1">
        <v>44152</v>
      </c>
      <c r="D6263" t="s">
        <v>122</v>
      </c>
      <c r="E6263" s="3">
        <v>0.754</v>
      </c>
      <c r="F6263" s="4">
        <v>0</v>
      </c>
      <c r="G6263" s="2">
        <v>21360</v>
      </c>
      <c r="H6263" s="2">
        <v>19995</v>
      </c>
      <c r="I6263" s="2">
        <v>20910</v>
      </c>
      <c r="J6263" s="2">
        <v>20910</v>
      </c>
      <c r="K6263" s="2">
        <v>21360</v>
      </c>
      <c r="L6263">
        <f t="shared" si="194"/>
        <v>22.62</v>
      </c>
      <c r="M6263" t="str">
        <f>IFERROR(VLOOKUP(A6263,'Статус менеджера'!$A$2:$B$48,2,TRUE),"")</f>
        <v>Продавець малим клієнтам</v>
      </c>
      <c r="N6263" s="2">
        <f t="shared" si="195"/>
        <v>30</v>
      </c>
    </row>
    <row r="6264" spans="1:14" x14ac:dyDescent="0.35">
      <c r="A6264" t="s">
        <v>14</v>
      </c>
      <c r="B6264" t="s">
        <v>227</v>
      </c>
      <c r="C6264" s="1">
        <v>44152</v>
      </c>
      <c r="D6264" t="s">
        <v>122</v>
      </c>
      <c r="E6264" s="3">
        <v>0.754</v>
      </c>
      <c r="F6264" s="4">
        <v>0</v>
      </c>
      <c r="G6264" s="2">
        <v>21360</v>
      </c>
      <c r="H6264" s="2">
        <v>19995</v>
      </c>
      <c r="I6264" s="2">
        <v>20910</v>
      </c>
      <c r="J6264" s="2">
        <v>20910</v>
      </c>
      <c r="K6264" s="2">
        <v>21360</v>
      </c>
      <c r="L6264">
        <f t="shared" si="194"/>
        <v>22.62</v>
      </c>
      <c r="M6264" t="str">
        <f>IFERROR(VLOOKUP(A6264,'Статус менеджера'!$A$2:$B$48,2,TRUE),"")</f>
        <v>Продавець малим клієнтам</v>
      </c>
      <c r="N6264" s="2">
        <f t="shared" si="195"/>
        <v>30</v>
      </c>
    </row>
    <row r="6265" spans="1:14" x14ac:dyDescent="0.35">
      <c r="A6265" t="s">
        <v>14</v>
      </c>
      <c r="B6265" t="s">
        <v>227</v>
      </c>
      <c r="C6265" s="1">
        <v>44152</v>
      </c>
      <c r="D6265" t="s">
        <v>122</v>
      </c>
      <c r="E6265" s="3">
        <v>0.754</v>
      </c>
      <c r="F6265" s="4">
        <v>0</v>
      </c>
      <c r="G6265" s="2">
        <v>21360</v>
      </c>
      <c r="H6265" s="2">
        <v>19995</v>
      </c>
      <c r="I6265" s="2">
        <v>20910</v>
      </c>
      <c r="J6265" s="2">
        <v>20910</v>
      </c>
      <c r="K6265" s="2">
        <v>21360</v>
      </c>
      <c r="L6265">
        <f t="shared" si="194"/>
        <v>22.62</v>
      </c>
      <c r="M6265" t="str">
        <f>IFERROR(VLOOKUP(A6265,'Статус менеджера'!$A$2:$B$48,2,TRUE),"")</f>
        <v>Продавець малим клієнтам</v>
      </c>
      <c r="N6265" s="2">
        <f t="shared" si="195"/>
        <v>30</v>
      </c>
    </row>
    <row r="6266" spans="1:14" x14ac:dyDescent="0.35">
      <c r="A6266" t="s">
        <v>14</v>
      </c>
      <c r="B6266" t="s">
        <v>227</v>
      </c>
      <c r="C6266" s="1">
        <v>44152</v>
      </c>
      <c r="D6266" t="s">
        <v>122</v>
      </c>
      <c r="E6266" s="3">
        <v>0.754</v>
      </c>
      <c r="F6266" s="4">
        <v>0</v>
      </c>
      <c r="G6266" s="2">
        <v>21360</v>
      </c>
      <c r="H6266" s="2">
        <v>19995</v>
      </c>
      <c r="I6266" s="2">
        <v>20910</v>
      </c>
      <c r="J6266" s="2">
        <v>20910</v>
      </c>
      <c r="K6266" s="2">
        <v>21360</v>
      </c>
      <c r="L6266">
        <f t="shared" si="194"/>
        <v>22.62</v>
      </c>
      <c r="M6266" t="str">
        <f>IFERROR(VLOOKUP(A6266,'Статус менеджера'!$A$2:$B$48,2,TRUE),"")</f>
        <v>Продавець малим клієнтам</v>
      </c>
      <c r="N6266" s="2">
        <f t="shared" si="195"/>
        <v>30</v>
      </c>
    </row>
    <row r="6267" spans="1:14" x14ac:dyDescent="0.35">
      <c r="A6267" t="s">
        <v>14</v>
      </c>
      <c r="B6267" t="s">
        <v>227</v>
      </c>
      <c r="C6267" s="1">
        <v>44152</v>
      </c>
      <c r="D6267" t="s">
        <v>122</v>
      </c>
      <c r="E6267" s="3">
        <v>0.94199999999999995</v>
      </c>
      <c r="F6267" s="4">
        <v>0</v>
      </c>
      <c r="G6267" s="2">
        <v>21260</v>
      </c>
      <c r="H6267" s="2">
        <v>20015</v>
      </c>
      <c r="I6267" s="2">
        <v>20910</v>
      </c>
      <c r="J6267" s="2">
        <v>20910</v>
      </c>
      <c r="K6267" s="2">
        <v>21360</v>
      </c>
      <c r="L6267">
        <f t="shared" si="194"/>
        <v>26.166666666666664</v>
      </c>
      <c r="M6267" t="str">
        <f>IFERROR(VLOOKUP(A6267,'Статус менеджера'!$A$2:$B$48,2,TRUE),"")</f>
        <v>Продавець малим клієнтам</v>
      </c>
      <c r="N6267" s="2">
        <f t="shared" si="195"/>
        <v>27.777777777777779</v>
      </c>
    </row>
    <row r="6268" spans="1:14" x14ac:dyDescent="0.35">
      <c r="A6268" t="s">
        <v>14</v>
      </c>
      <c r="B6268" t="s">
        <v>227</v>
      </c>
      <c r="C6268" s="1">
        <v>44152</v>
      </c>
      <c r="D6268" t="s">
        <v>122</v>
      </c>
      <c r="E6268" s="3">
        <v>0.94199999999999995</v>
      </c>
      <c r="F6268" s="4">
        <v>0</v>
      </c>
      <c r="G6268" s="2">
        <v>21260</v>
      </c>
      <c r="H6268" s="2">
        <v>20015</v>
      </c>
      <c r="I6268" s="2">
        <v>20910</v>
      </c>
      <c r="J6268" s="2">
        <v>20910</v>
      </c>
      <c r="K6268" s="2">
        <v>21360</v>
      </c>
      <c r="L6268">
        <f t="shared" si="194"/>
        <v>26.166666666666664</v>
      </c>
      <c r="M6268" t="str">
        <f>IFERROR(VLOOKUP(A6268,'Статус менеджера'!$A$2:$B$48,2,TRUE),"")</f>
        <v>Продавець малим клієнтам</v>
      </c>
      <c r="N6268" s="2">
        <f t="shared" si="195"/>
        <v>27.777777777777779</v>
      </c>
    </row>
    <row r="6269" spans="1:14" x14ac:dyDescent="0.35">
      <c r="A6269" t="s">
        <v>14</v>
      </c>
      <c r="B6269" t="s">
        <v>227</v>
      </c>
      <c r="C6269" s="1">
        <v>44152</v>
      </c>
      <c r="D6269" t="s">
        <v>122</v>
      </c>
      <c r="E6269" s="3">
        <v>0.94199999999999995</v>
      </c>
      <c r="F6269" s="4">
        <v>0</v>
      </c>
      <c r="G6269" s="2">
        <v>21260</v>
      </c>
      <c r="H6269" s="2">
        <v>20015</v>
      </c>
      <c r="I6269" s="2">
        <v>20910</v>
      </c>
      <c r="J6269" s="2">
        <v>20910</v>
      </c>
      <c r="K6269" s="2">
        <v>21360</v>
      </c>
      <c r="L6269">
        <f t="shared" si="194"/>
        <v>26.166666666666664</v>
      </c>
      <c r="M6269" t="str">
        <f>IFERROR(VLOOKUP(A6269,'Статус менеджера'!$A$2:$B$48,2,TRUE),"")</f>
        <v>Продавець малим клієнтам</v>
      </c>
      <c r="N6269" s="2">
        <f t="shared" si="195"/>
        <v>27.777777777777779</v>
      </c>
    </row>
    <row r="6270" spans="1:14" x14ac:dyDescent="0.35">
      <c r="A6270" t="s">
        <v>14</v>
      </c>
      <c r="B6270" t="s">
        <v>227</v>
      </c>
      <c r="C6270" s="1">
        <v>44152</v>
      </c>
      <c r="D6270" t="s">
        <v>122</v>
      </c>
      <c r="E6270" s="3">
        <v>0.94199999999999995</v>
      </c>
      <c r="F6270" s="4">
        <v>0</v>
      </c>
      <c r="G6270" s="2">
        <v>21260</v>
      </c>
      <c r="H6270" s="2">
        <v>20015</v>
      </c>
      <c r="I6270" s="2">
        <v>20910</v>
      </c>
      <c r="J6270" s="2">
        <v>20910</v>
      </c>
      <c r="K6270" s="2">
        <v>21360</v>
      </c>
      <c r="L6270">
        <f t="shared" si="194"/>
        <v>26.166666666666664</v>
      </c>
      <c r="M6270" t="str">
        <f>IFERROR(VLOOKUP(A6270,'Статус менеджера'!$A$2:$B$48,2,TRUE),"")</f>
        <v>Продавець малим клієнтам</v>
      </c>
      <c r="N6270" s="2">
        <f t="shared" si="195"/>
        <v>27.777777777777779</v>
      </c>
    </row>
    <row r="6271" spans="1:14" x14ac:dyDescent="0.35">
      <c r="A6271" t="s">
        <v>14</v>
      </c>
      <c r="B6271" t="s">
        <v>227</v>
      </c>
      <c r="C6271" s="1">
        <v>44152</v>
      </c>
      <c r="D6271" t="s">
        <v>122</v>
      </c>
      <c r="E6271" s="3">
        <v>0.94199999999999995</v>
      </c>
      <c r="F6271" s="4">
        <v>0</v>
      </c>
      <c r="G6271" s="2">
        <v>21260</v>
      </c>
      <c r="H6271" s="2">
        <v>20015</v>
      </c>
      <c r="I6271" s="2">
        <v>20910</v>
      </c>
      <c r="J6271" s="2">
        <v>20910</v>
      </c>
      <c r="K6271" s="2">
        <v>21360</v>
      </c>
      <c r="L6271">
        <f t="shared" si="194"/>
        <v>26.166666666666664</v>
      </c>
      <c r="M6271" t="str">
        <f>IFERROR(VLOOKUP(A6271,'Статус менеджера'!$A$2:$B$48,2,TRUE),"")</f>
        <v>Продавець малим клієнтам</v>
      </c>
      <c r="N6271" s="2">
        <f t="shared" si="195"/>
        <v>27.777777777777779</v>
      </c>
    </row>
    <row r="6272" spans="1:14" x14ac:dyDescent="0.35">
      <c r="A6272" t="s">
        <v>14</v>
      </c>
      <c r="B6272" t="s">
        <v>227</v>
      </c>
      <c r="C6272" s="1">
        <v>44152</v>
      </c>
      <c r="D6272" t="s">
        <v>122</v>
      </c>
      <c r="E6272" s="3">
        <v>0.94199999999999995</v>
      </c>
      <c r="F6272" s="4">
        <v>0</v>
      </c>
      <c r="G6272" s="2">
        <v>21260</v>
      </c>
      <c r="H6272" s="2">
        <v>20015</v>
      </c>
      <c r="I6272" s="2">
        <v>20910</v>
      </c>
      <c r="J6272" s="2">
        <v>20910</v>
      </c>
      <c r="K6272" s="2">
        <v>21360</v>
      </c>
      <c r="L6272">
        <f t="shared" si="194"/>
        <v>26.166666666666664</v>
      </c>
      <c r="M6272" t="str">
        <f>IFERROR(VLOOKUP(A6272,'Статус менеджера'!$A$2:$B$48,2,TRUE),"")</f>
        <v>Продавець малим клієнтам</v>
      </c>
      <c r="N6272" s="2">
        <f t="shared" si="195"/>
        <v>27.777777777777779</v>
      </c>
    </row>
    <row r="6273" spans="1:14" x14ac:dyDescent="0.35">
      <c r="A6273" t="s">
        <v>14</v>
      </c>
      <c r="B6273" t="s">
        <v>227</v>
      </c>
      <c r="C6273" s="1">
        <v>44152</v>
      </c>
      <c r="D6273" t="s">
        <v>122</v>
      </c>
      <c r="E6273" s="3">
        <v>0.94199999999999995</v>
      </c>
      <c r="F6273" s="4">
        <v>0</v>
      </c>
      <c r="G6273" s="2">
        <v>21260</v>
      </c>
      <c r="H6273" s="2">
        <v>20015</v>
      </c>
      <c r="I6273" s="2">
        <v>20910</v>
      </c>
      <c r="J6273" s="2">
        <v>20910</v>
      </c>
      <c r="K6273" s="2">
        <v>21360</v>
      </c>
      <c r="L6273">
        <f t="shared" si="194"/>
        <v>26.166666666666664</v>
      </c>
      <c r="M6273" t="str">
        <f>IFERROR(VLOOKUP(A6273,'Статус менеджера'!$A$2:$B$48,2,TRUE),"")</f>
        <v>Продавець малим клієнтам</v>
      </c>
      <c r="N6273" s="2">
        <f t="shared" si="195"/>
        <v>27.777777777777779</v>
      </c>
    </row>
    <row r="6274" spans="1:14" x14ac:dyDescent="0.35">
      <c r="A6274" t="s">
        <v>14</v>
      </c>
      <c r="B6274" t="s">
        <v>227</v>
      </c>
      <c r="C6274" s="1">
        <v>44152</v>
      </c>
      <c r="D6274" t="s">
        <v>122</v>
      </c>
      <c r="E6274" s="3">
        <v>1.5069999999999999</v>
      </c>
      <c r="F6274" s="4">
        <v>0</v>
      </c>
      <c r="G6274" s="2">
        <v>21930</v>
      </c>
      <c r="H6274" s="2">
        <v>20665</v>
      </c>
      <c r="I6274" s="2">
        <v>21580</v>
      </c>
      <c r="J6274" s="2">
        <v>21580</v>
      </c>
      <c r="K6274" s="2">
        <v>22030</v>
      </c>
      <c r="L6274">
        <f t="shared" ref="L6274:L6337" si="196">IFERROR(IF(AND(M6274="Продавець малим клієнтам", OR(B6274="Східний регіон", B6274="Західний регіон", B6274="Північний регіон", B6274="Південний регіон", B6274="Центральний регіон", B6274="Будівництво", B6274="Дистрибуція роздріб")), E6274*N6274, ""),"")</f>
        <v>41.861111111111107</v>
      </c>
      <c r="M6274" t="str">
        <f>IFERROR(VLOOKUP(A6274,'Статус менеджера'!$A$2:$B$48,2,TRUE),"")</f>
        <v>Продавець малим клієнтам</v>
      </c>
      <c r="N6274" s="2">
        <f t="shared" ref="N6274:N6337" si="197">IFERROR(IF(G6274 &lt;= H6274, 8,
    IF(G6274 &lt;= I6274, 8 + (G6274 - H6274) * (12 - 8) / (I6274 - H6274),
       IF(G6274 &lt;= J6274, 12 + (G6274 - I6274) * (20 - 12) / (J6274 - I6274),
          IF(G6274 &lt;= K6274, 20 + (G6274 - J6274) * (30 - 20) / (K6274 - J6274),
             30)))),"")</f>
        <v>27.777777777777779</v>
      </c>
    </row>
    <row r="6275" spans="1:14" x14ac:dyDescent="0.35">
      <c r="A6275" t="s">
        <v>14</v>
      </c>
      <c r="B6275" t="s">
        <v>227</v>
      </c>
      <c r="C6275" s="1">
        <v>44152</v>
      </c>
      <c r="D6275" t="s">
        <v>122</v>
      </c>
      <c r="E6275" s="3">
        <v>1.5069999999999999</v>
      </c>
      <c r="F6275" s="4">
        <v>0</v>
      </c>
      <c r="G6275" s="2">
        <v>21930</v>
      </c>
      <c r="H6275" s="2">
        <v>20665</v>
      </c>
      <c r="I6275" s="2">
        <v>21580</v>
      </c>
      <c r="J6275" s="2">
        <v>21580</v>
      </c>
      <c r="K6275" s="2">
        <v>22030</v>
      </c>
      <c r="L6275">
        <f t="shared" si="196"/>
        <v>41.861111111111107</v>
      </c>
      <c r="M6275" t="str">
        <f>IFERROR(VLOOKUP(A6275,'Статус менеджера'!$A$2:$B$48,2,TRUE),"")</f>
        <v>Продавець малим клієнтам</v>
      </c>
      <c r="N6275" s="2">
        <f t="shared" si="197"/>
        <v>27.777777777777779</v>
      </c>
    </row>
    <row r="6276" spans="1:14" x14ac:dyDescent="0.35">
      <c r="A6276" t="s">
        <v>14</v>
      </c>
      <c r="B6276" t="s">
        <v>227</v>
      </c>
      <c r="C6276" s="1">
        <v>44152</v>
      </c>
      <c r="D6276" t="s">
        <v>122</v>
      </c>
      <c r="E6276" s="3">
        <v>1.8839999999999999</v>
      </c>
      <c r="F6276" s="4">
        <v>0</v>
      </c>
      <c r="G6276" s="2">
        <v>21930</v>
      </c>
      <c r="H6276" s="2">
        <v>20665</v>
      </c>
      <c r="I6276" s="2">
        <v>21580</v>
      </c>
      <c r="J6276" s="2">
        <v>21580</v>
      </c>
      <c r="K6276" s="2">
        <v>22030</v>
      </c>
      <c r="L6276">
        <f t="shared" si="196"/>
        <v>52.333333333333329</v>
      </c>
      <c r="M6276" t="str">
        <f>IFERROR(VLOOKUP(A6276,'Статус менеджера'!$A$2:$B$48,2,TRUE),"")</f>
        <v>Продавець малим клієнтам</v>
      </c>
      <c r="N6276" s="2">
        <f t="shared" si="197"/>
        <v>27.777777777777779</v>
      </c>
    </row>
    <row r="6277" spans="1:14" x14ac:dyDescent="0.35">
      <c r="A6277" t="s">
        <v>42</v>
      </c>
      <c r="B6277" t="s">
        <v>236</v>
      </c>
      <c r="C6277" s="1">
        <v>44152</v>
      </c>
      <c r="D6277" t="s">
        <v>123</v>
      </c>
      <c r="E6277" s="3">
        <v>4.6500000000000004</v>
      </c>
      <c r="F6277" s="4" t="s">
        <v>215</v>
      </c>
      <c r="G6277" s="2">
        <v>16216.67</v>
      </c>
      <c r="H6277" s="2">
        <v>15800</v>
      </c>
      <c r="I6277" s="2">
        <v>16695</v>
      </c>
      <c r="J6277" s="2">
        <v>17045</v>
      </c>
      <c r="K6277" s="2">
        <v>17795</v>
      </c>
      <c r="L6277" t="str">
        <f t="shared" si="196"/>
        <v/>
      </c>
      <c r="M6277" t="str">
        <f>IFERROR(VLOOKUP(A6277,'Статус менеджера'!$A$2:$B$48,2,TRUE),"")</f>
        <v/>
      </c>
      <c r="N6277" s="2">
        <f t="shared" si="197"/>
        <v>9.8622122905027929</v>
      </c>
    </row>
    <row r="6278" spans="1:14" x14ac:dyDescent="0.35">
      <c r="A6278" t="s">
        <v>42</v>
      </c>
      <c r="B6278" t="s">
        <v>236</v>
      </c>
      <c r="C6278" s="1">
        <v>44152</v>
      </c>
      <c r="D6278" t="s">
        <v>123</v>
      </c>
      <c r="E6278" s="3">
        <v>12.16</v>
      </c>
      <c r="F6278" s="4" t="s">
        <v>215</v>
      </c>
      <c r="G6278" s="2">
        <v>16216.67</v>
      </c>
      <c r="H6278" s="2">
        <v>15800</v>
      </c>
      <c r="I6278" s="2">
        <v>16695</v>
      </c>
      <c r="J6278" s="2">
        <v>17045</v>
      </c>
      <c r="K6278" s="2">
        <v>17795</v>
      </c>
      <c r="L6278" t="str">
        <f t="shared" si="196"/>
        <v/>
      </c>
      <c r="M6278" t="str">
        <f>IFERROR(VLOOKUP(A6278,'Статус менеджера'!$A$2:$B$48,2,TRUE),"")</f>
        <v/>
      </c>
      <c r="N6278" s="2">
        <f t="shared" si="197"/>
        <v>9.8622122905027929</v>
      </c>
    </row>
    <row r="6279" spans="1:14" x14ac:dyDescent="0.35">
      <c r="A6279" t="s">
        <v>42</v>
      </c>
      <c r="B6279" t="s">
        <v>236</v>
      </c>
      <c r="C6279" s="1">
        <v>44152</v>
      </c>
      <c r="D6279" t="s">
        <v>123</v>
      </c>
      <c r="E6279" s="3">
        <v>4.2480000000000002</v>
      </c>
      <c r="F6279" s="4" t="s">
        <v>215</v>
      </c>
      <c r="G6279" s="2">
        <v>16216.67</v>
      </c>
      <c r="H6279" s="2">
        <v>15800</v>
      </c>
      <c r="I6279" s="2">
        <v>16695</v>
      </c>
      <c r="J6279" s="2">
        <v>17045</v>
      </c>
      <c r="K6279" s="2">
        <v>17795</v>
      </c>
      <c r="L6279" t="str">
        <f t="shared" si="196"/>
        <v/>
      </c>
      <c r="M6279" t="str">
        <f>IFERROR(VLOOKUP(A6279,'Статус менеджера'!$A$2:$B$48,2,TRUE),"")</f>
        <v/>
      </c>
      <c r="N6279" s="2">
        <f t="shared" si="197"/>
        <v>9.8622122905027929</v>
      </c>
    </row>
    <row r="6280" spans="1:14" x14ac:dyDescent="0.35">
      <c r="A6280" t="s">
        <v>32</v>
      </c>
      <c r="B6280" t="s">
        <v>226</v>
      </c>
      <c r="C6280" s="1">
        <v>44160</v>
      </c>
      <c r="D6280" t="s">
        <v>134</v>
      </c>
      <c r="E6280" s="3">
        <v>129.76</v>
      </c>
      <c r="F6280" s="4">
        <v>0</v>
      </c>
      <c r="G6280" s="2">
        <v>26550</v>
      </c>
      <c r="H6280" s="2">
        <v>32720</v>
      </c>
      <c r="I6280" s="2">
        <v>33385</v>
      </c>
      <c r="J6280" s="2">
        <v>33975</v>
      </c>
      <c r="K6280" s="2">
        <v>34325</v>
      </c>
      <c r="L6280" t="str">
        <f t="shared" si="196"/>
        <v/>
      </c>
      <c r="M6280" t="str">
        <f>IFERROR(VLOOKUP(A6280,'Статус менеджера'!$A$2:$B$48,2,TRUE),"")</f>
        <v>Продавець малим клієнтам</v>
      </c>
      <c r="N6280" s="2">
        <f t="shared" si="197"/>
        <v>8</v>
      </c>
    </row>
    <row r="6281" spans="1:14" x14ac:dyDescent="0.35">
      <c r="A6281" t="s">
        <v>32</v>
      </c>
      <c r="B6281" t="s">
        <v>226</v>
      </c>
      <c r="C6281" s="1">
        <v>44160</v>
      </c>
      <c r="D6281" t="s">
        <v>135</v>
      </c>
      <c r="E6281" s="3">
        <v>0</v>
      </c>
      <c r="F6281" s="4">
        <v>0</v>
      </c>
      <c r="G6281" s="2">
        <v>58588.32</v>
      </c>
      <c r="H6281" s="2" t="e">
        <v>#N/A</v>
      </c>
      <c r="I6281" s="2" t="e">
        <v>#N/A</v>
      </c>
      <c r="J6281" s="2" t="e">
        <v>#N/A</v>
      </c>
      <c r="K6281" s="2" t="e">
        <v>#N/A</v>
      </c>
      <c r="L6281" t="str">
        <f t="shared" si="196"/>
        <v/>
      </c>
      <c r="M6281" t="str">
        <f>IFERROR(VLOOKUP(A6281,'Статус менеджера'!$A$2:$B$48,2,TRUE),"")</f>
        <v>Продавець малим клієнтам</v>
      </c>
      <c r="N6281" s="2" t="str">
        <f t="shared" si="197"/>
        <v/>
      </c>
    </row>
    <row r="6282" spans="1:14" x14ac:dyDescent="0.35">
      <c r="A6282" t="s">
        <v>14</v>
      </c>
      <c r="B6282" t="s">
        <v>227</v>
      </c>
      <c r="C6282" s="1">
        <v>44139</v>
      </c>
      <c r="D6282" t="s">
        <v>120</v>
      </c>
      <c r="E6282" s="3">
        <v>7.08</v>
      </c>
      <c r="F6282" s="4">
        <v>0</v>
      </c>
      <c r="G6282" s="2">
        <v>16695</v>
      </c>
      <c r="H6282" s="2">
        <v>16030</v>
      </c>
      <c r="I6282" s="2">
        <v>16695</v>
      </c>
      <c r="J6282" s="2">
        <v>17005</v>
      </c>
      <c r="K6282" s="2">
        <v>17505</v>
      </c>
      <c r="L6282">
        <f t="shared" si="196"/>
        <v>84.960000000000008</v>
      </c>
      <c r="M6282" t="str">
        <f>IFERROR(VLOOKUP(A6282,'Статус менеджера'!$A$2:$B$48,2,TRUE),"")</f>
        <v>Продавець малим клієнтам</v>
      </c>
      <c r="N6282" s="2">
        <f t="shared" si="197"/>
        <v>12</v>
      </c>
    </row>
    <row r="6283" spans="1:14" x14ac:dyDescent="0.35">
      <c r="A6283" t="s">
        <v>14</v>
      </c>
      <c r="B6283" t="s">
        <v>227</v>
      </c>
      <c r="C6283" s="1">
        <v>44139</v>
      </c>
      <c r="D6283" t="s">
        <v>116</v>
      </c>
      <c r="E6283" s="3">
        <v>0.35</v>
      </c>
      <c r="F6283" s="4">
        <v>0</v>
      </c>
      <c r="G6283" s="2">
        <v>18400</v>
      </c>
      <c r="H6283" s="2">
        <v>17855</v>
      </c>
      <c r="I6283" s="2">
        <v>18400</v>
      </c>
      <c r="J6283" s="2">
        <v>18750</v>
      </c>
      <c r="K6283" s="2">
        <v>19200</v>
      </c>
      <c r="L6283">
        <f t="shared" si="196"/>
        <v>4.1999999999999993</v>
      </c>
      <c r="M6283" t="str">
        <f>IFERROR(VLOOKUP(A6283,'Статус менеджера'!$A$2:$B$48,2,TRUE),"")</f>
        <v>Продавець малим клієнтам</v>
      </c>
      <c r="N6283" s="2">
        <f t="shared" si="197"/>
        <v>12</v>
      </c>
    </row>
    <row r="6284" spans="1:14" x14ac:dyDescent="0.35">
      <c r="A6284" t="s">
        <v>14</v>
      </c>
      <c r="B6284" t="s">
        <v>227</v>
      </c>
      <c r="C6284" s="1">
        <v>44139</v>
      </c>
      <c r="D6284" t="s">
        <v>142</v>
      </c>
      <c r="E6284" s="3">
        <v>2.3610000000000002</v>
      </c>
      <c r="F6284" s="4">
        <v>0</v>
      </c>
      <c r="G6284" s="2">
        <v>17045</v>
      </c>
      <c r="H6284" s="2">
        <v>16615</v>
      </c>
      <c r="I6284" s="2">
        <v>17045</v>
      </c>
      <c r="J6284" s="2">
        <v>17545</v>
      </c>
      <c r="K6284" s="2">
        <v>18295</v>
      </c>
      <c r="L6284">
        <f t="shared" si="196"/>
        <v>28.332000000000001</v>
      </c>
      <c r="M6284" t="str">
        <f>IFERROR(VLOOKUP(A6284,'Статус менеджера'!$A$2:$B$48,2,TRUE),"")</f>
        <v>Продавець малим клієнтам</v>
      </c>
      <c r="N6284" s="2">
        <f t="shared" si="197"/>
        <v>12</v>
      </c>
    </row>
    <row r="6285" spans="1:14" x14ac:dyDescent="0.35">
      <c r="A6285" t="s">
        <v>41</v>
      </c>
      <c r="B6285" t="s">
        <v>233</v>
      </c>
      <c r="C6285" s="1">
        <v>44141</v>
      </c>
      <c r="D6285" t="s">
        <v>128</v>
      </c>
      <c r="E6285" s="3">
        <v>6.41</v>
      </c>
      <c r="F6285" s="4">
        <v>0</v>
      </c>
      <c r="G6285" s="2">
        <v>22930</v>
      </c>
      <c r="H6285" s="2">
        <v>22475</v>
      </c>
      <c r="I6285" s="2">
        <v>22930</v>
      </c>
      <c r="J6285" s="2">
        <v>23480</v>
      </c>
      <c r="K6285" s="2">
        <v>23930</v>
      </c>
      <c r="L6285" t="str">
        <f t="shared" si="196"/>
        <v/>
      </c>
      <c r="M6285" t="str">
        <f>IFERROR(VLOOKUP(A6285,'Статус менеджера'!$A$2:$B$48,2,TRUE),"")</f>
        <v/>
      </c>
      <c r="N6285" s="2">
        <f t="shared" si="197"/>
        <v>12</v>
      </c>
    </row>
    <row r="6286" spans="1:14" x14ac:dyDescent="0.35">
      <c r="A6286" t="s">
        <v>57</v>
      </c>
      <c r="B6286" t="s">
        <v>228</v>
      </c>
      <c r="C6286" s="1">
        <v>44152</v>
      </c>
      <c r="D6286" t="s">
        <v>116</v>
      </c>
      <c r="E6286" s="3">
        <v>2.9350000000000001</v>
      </c>
      <c r="F6286" s="4">
        <v>0</v>
      </c>
      <c r="G6286" s="2">
        <v>19130</v>
      </c>
      <c r="H6286" s="2">
        <v>18810</v>
      </c>
      <c r="I6286" s="2">
        <v>19170</v>
      </c>
      <c r="J6286" s="2">
        <v>19720</v>
      </c>
      <c r="K6286" s="2">
        <v>20170</v>
      </c>
      <c r="L6286" t="str">
        <f t="shared" si="196"/>
        <v/>
      </c>
      <c r="M6286" t="str">
        <f>IFERROR(VLOOKUP(A6286,'Статус менеджера'!$A$2:$B$48,2,TRUE),"")</f>
        <v>Продавець малим клієнтам</v>
      </c>
      <c r="N6286" s="2">
        <f t="shared" si="197"/>
        <v>11.555555555555555</v>
      </c>
    </row>
    <row r="6287" spans="1:14" x14ac:dyDescent="0.35">
      <c r="A6287" t="s">
        <v>57</v>
      </c>
      <c r="B6287" t="s">
        <v>228</v>
      </c>
      <c r="C6287" s="1">
        <v>44152</v>
      </c>
      <c r="D6287" t="s">
        <v>125</v>
      </c>
      <c r="E6287" s="3">
        <v>6.1340000000000003</v>
      </c>
      <c r="F6287" s="4">
        <v>0</v>
      </c>
      <c r="G6287" s="2">
        <v>20515</v>
      </c>
      <c r="H6287" s="2">
        <v>19820</v>
      </c>
      <c r="I6287" s="2">
        <v>20365</v>
      </c>
      <c r="J6287" s="2">
        <v>20865</v>
      </c>
      <c r="K6287" s="2">
        <v>21365</v>
      </c>
      <c r="L6287" t="str">
        <f t="shared" si="196"/>
        <v/>
      </c>
      <c r="M6287" t="str">
        <f>IFERROR(VLOOKUP(A6287,'Статус менеджера'!$A$2:$B$48,2,TRUE),"")</f>
        <v>Продавець малим клієнтам</v>
      </c>
      <c r="N6287" s="2">
        <f t="shared" si="197"/>
        <v>14.4</v>
      </c>
    </row>
    <row r="6288" spans="1:14" x14ac:dyDescent="0.35">
      <c r="A6288" t="s">
        <v>57</v>
      </c>
      <c r="B6288" t="s">
        <v>228</v>
      </c>
      <c r="C6288" s="1">
        <v>44152</v>
      </c>
      <c r="D6288" t="s">
        <v>125</v>
      </c>
      <c r="E6288" s="3">
        <v>2.2759999999999998</v>
      </c>
      <c r="F6288" s="4">
        <v>0</v>
      </c>
      <c r="G6288" s="2">
        <v>20515</v>
      </c>
      <c r="H6288" s="2">
        <v>19820</v>
      </c>
      <c r="I6288" s="2">
        <v>20365</v>
      </c>
      <c r="J6288" s="2">
        <v>20865</v>
      </c>
      <c r="K6288" s="2">
        <v>21365</v>
      </c>
      <c r="L6288" t="str">
        <f t="shared" si="196"/>
        <v/>
      </c>
      <c r="M6288" t="str">
        <f>IFERROR(VLOOKUP(A6288,'Статус менеджера'!$A$2:$B$48,2,TRUE),"")</f>
        <v>Продавець малим клієнтам</v>
      </c>
      <c r="N6288" s="2">
        <f t="shared" si="197"/>
        <v>14.4</v>
      </c>
    </row>
    <row r="6289" spans="1:14" x14ac:dyDescent="0.35">
      <c r="A6289" t="s">
        <v>22</v>
      </c>
      <c r="B6289" t="s">
        <v>232</v>
      </c>
      <c r="C6289" s="1">
        <v>44150</v>
      </c>
      <c r="D6289" t="s">
        <v>130</v>
      </c>
      <c r="E6289" s="3">
        <v>25.83</v>
      </c>
      <c r="F6289" s="4">
        <v>0</v>
      </c>
      <c r="G6289" s="2">
        <v>18651.05</v>
      </c>
      <c r="H6289" s="2">
        <v>18360</v>
      </c>
      <c r="I6289" s="2">
        <v>19420</v>
      </c>
      <c r="J6289" s="2">
        <v>19270</v>
      </c>
      <c r="K6289" s="2">
        <v>19720</v>
      </c>
      <c r="L6289" t="str">
        <f t="shared" si="196"/>
        <v/>
      </c>
      <c r="M6289" t="str">
        <f>IFERROR(VLOOKUP(A6289,'Статус менеджера'!$A$2:$B$48,2,TRUE),"")</f>
        <v/>
      </c>
      <c r="N6289" s="2">
        <f t="shared" si="197"/>
        <v>9.0983018867924503</v>
      </c>
    </row>
    <row r="6290" spans="1:14" x14ac:dyDescent="0.35">
      <c r="A6290" t="s">
        <v>22</v>
      </c>
      <c r="B6290" t="s">
        <v>232</v>
      </c>
      <c r="C6290" s="1">
        <v>44150</v>
      </c>
      <c r="D6290" t="s">
        <v>130</v>
      </c>
      <c r="E6290" s="3">
        <v>22.54</v>
      </c>
      <c r="F6290" s="4">
        <v>0</v>
      </c>
      <c r="G6290" s="2">
        <v>18651.05</v>
      </c>
      <c r="H6290" s="2">
        <v>18360</v>
      </c>
      <c r="I6290" s="2">
        <v>19420</v>
      </c>
      <c r="J6290" s="2">
        <v>19270</v>
      </c>
      <c r="K6290" s="2">
        <v>19720</v>
      </c>
      <c r="L6290" t="str">
        <f t="shared" si="196"/>
        <v/>
      </c>
      <c r="M6290" t="str">
        <f>IFERROR(VLOOKUP(A6290,'Статус менеджера'!$A$2:$B$48,2,TRUE),"")</f>
        <v/>
      </c>
      <c r="N6290" s="2">
        <f t="shared" si="197"/>
        <v>9.0983018867924503</v>
      </c>
    </row>
    <row r="6291" spans="1:14" x14ac:dyDescent="0.35">
      <c r="A6291" t="s">
        <v>26</v>
      </c>
      <c r="B6291" t="s">
        <v>236</v>
      </c>
      <c r="C6291" s="1">
        <v>44160</v>
      </c>
      <c r="D6291" t="s">
        <v>123</v>
      </c>
      <c r="E6291" s="3">
        <v>5.4050000000000002</v>
      </c>
      <c r="F6291" s="4" t="s">
        <v>215</v>
      </c>
      <c r="G6291" s="2">
        <v>16867.89</v>
      </c>
      <c r="H6291" s="2">
        <v>16295</v>
      </c>
      <c r="I6291" s="2">
        <v>17205</v>
      </c>
      <c r="J6291" s="2">
        <v>17555</v>
      </c>
      <c r="K6291" s="2">
        <v>18305</v>
      </c>
      <c r="L6291" t="str">
        <f t="shared" si="196"/>
        <v/>
      </c>
      <c r="M6291" t="str">
        <f>IFERROR(VLOOKUP(A6291,'Статус менеджера'!$A$2:$B$48,2,TRUE),"")</f>
        <v/>
      </c>
      <c r="N6291" s="2">
        <f t="shared" si="197"/>
        <v>10.5181978021978</v>
      </c>
    </row>
    <row r="6292" spans="1:14" x14ac:dyDescent="0.35">
      <c r="A6292" t="s">
        <v>26</v>
      </c>
      <c r="B6292" t="s">
        <v>236</v>
      </c>
      <c r="C6292" s="1">
        <v>44160</v>
      </c>
      <c r="D6292" t="s">
        <v>123</v>
      </c>
      <c r="E6292" s="3">
        <v>1.83</v>
      </c>
      <c r="F6292" s="4" t="s">
        <v>215</v>
      </c>
      <c r="G6292" s="2">
        <v>16867.89</v>
      </c>
      <c r="H6292" s="2">
        <v>16295</v>
      </c>
      <c r="I6292" s="2">
        <v>17205</v>
      </c>
      <c r="J6292" s="2">
        <v>17555</v>
      </c>
      <c r="K6292" s="2">
        <v>18305</v>
      </c>
      <c r="L6292" t="str">
        <f t="shared" si="196"/>
        <v/>
      </c>
      <c r="M6292" t="str">
        <f>IFERROR(VLOOKUP(A6292,'Статус менеджера'!$A$2:$B$48,2,TRUE),"")</f>
        <v/>
      </c>
      <c r="N6292" s="2">
        <f t="shared" si="197"/>
        <v>10.5181978021978</v>
      </c>
    </row>
    <row r="6293" spans="1:14" x14ac:dyDescent="0.35">
      <c r="A6293" t="s">
        <v>26</v>
      </c>
      <c r="B6293" t="s">
        <v>236</v>
      </c>
      <c r="C6293" s="1">
        <v>44160</v>
      </c>
      <c r="D6293" t="s">
        <v>123</v>
      </c>
      <c r="E6293" s="3">
        <v>12.49</v>
      </c>
      <c r="F6293" s="4" t="s">
        <v>215</v>
      </c>
      <c r="G6293" s="2">
        <v>16867.89</v>
      </c>
      <c r="H6293" s="2">
        <v>16295</v>
      </c>
      <c r="I6293" s="2">
        <v>17205</v>
      </c>
      <c r="J6293" s="2">
        <v>17555</v>
      </c>
      <c r="K6293" s="2">
        <v>18305</v>
      </c>
      <c r="L6293" t="str">
        <f t="shared" si="196"/>
        <v/>
      </c>
      <c r="M6293" t="str">
        <f>IFERROR(VLOOKUP(A6293,'Статус менеджера'!$A$2:$B$48,2,TRUE),"")</f>
        <v/>
      </c>
      <c r="N6293" s="2">
        <f t="shared" si="197"/>
        <v>10.5181978021978</v>
      </c>
    </row>
    <row r="6294" spans="1:14" x14ac:dyDescent="0.35">
      <c r="A6294" t="s">
        <v>26</v>
      </c>
      <c r="B6294" t="s">
        <v>236</v>
      </c>
      <c r="C6294" s="1">
        <v>44160</v>
      </c>
      <c r="D6294" t="s">
        <v>123</v>
      </c>
      <c r="E6294" s="3">
        <v>0.47499999999999998</v>
      </c>
      <c r="F6294" s="4" t="s">
        <v>215</v>
      </c>
      <c r="G6294" s="2">
        <v>16858.3</v>
      </c>
      <c r="H6294" s="2">
        <v>16295</v>
      </c>
      <c r="I6294" s="2">
        <v>17205</v>
      </c>
      <c r="J6294" s="2">
        <v>17555</v>
      </c>
      <c r="K6294" s="2">
        <v>18305</v>
      </c>
      <c r="L6294" t="str">
        <f t="shared" si="196"/>
        <v/>
      </c>
      <c r="M6294" t="str">
        <f>IFERROR(VLOOKUP(A6294,'Статус менеджера'!$A$2:$B$48,2,TRUE),"")</f>
        <v/>
      </c>
      <c r="N6294" s="2">
        <f t="shared" si="197"/>
        <v>10.476043956043952</v>
      </c>
    </row>
    <row r="6295" spans="1:14" x14ac:dyDescent="0.35">
      <c r="A6295" t="s">
        <v>26</v>
      </c>
      <c r="B6295" t="s">
        <v>236</v>
      </c>
      <c r="C6295" s="1">
        <v>44160</v>
      </c>
      <c r="D6295" t="s">
        <v>123</v>
      </c>
      <c r="E6295" s="3">
        <v>4.8789999999999996</v>
      </c>
      <c r="F6295" s="4" t="s">
        <v>215</v>
      </c>
      <c r="G6295" s="2">
        <v>16858.3</v>
      </c>
      <c r="H6295" s="2">
        <v>16295</v>
      </c>
      <c r="I6295" s="2">
        <v>17205</v>
      </c>
      <c r="J6295" s="2">
        <v>17555</v>
      </c>
      <c r="K6295" s="2">
        <v>18305</v>
      </c>
      <c r="L6295" t="str">
        <f t="shared" si="196"/>
        <v/>
      </c>
      <c r="M6295" t="str">
        <f>IFERROR(VLOOKUP(A6295,'Статус менеджера'!$A$2:$B$48,2,TRUE),"")</f>
        <v/>
      </c>
      <c r="N6295" s="2">
        <f t="shared" si="197"/>
        <v>10.476043956043952</v>
      </c>
    </row>
    <row r="6296" spans="1:14" x14ac:dyDescent="0.35">
      <c r="A6296" t="s">
        <v>26</v>
      </c>
      <c r="B6296" t="s">
        <v>236</v>
      </c>
      <c r="C6296" s="1">
        <v>44160</v>
      </c>
      <c r="D6296" t="s">
        <v>123</v>
      </c>
      <c r="E6296" s="3">
        <v>15.27</v>
      </c>
      <c r="F6296" s="4" t="s">
        <v>215</v>
      </c>
      <c r="G6296" s="2">
        <v>16858.3</v>
      </c>
      <c r="H6296" s="2">
        <v>16295</v>
      </c>
      <c r="I6296" s="2">
        <v>17205</v>
      </c>
      <c r="J6296" s="2">
        <v>17555</v>
      </c>
      <c r="K6296" s="2">
        <v>18305</v>
      </c>
      <c r="L6296" t="str">
        <f t="shared" si="196"/>
        <v/>
      </c>
      <c r="M6296" t="str">
        <f>IFERROR(VLOOKUP(A6296,'Статус менеджера'!$A$2:$B$48,2,TRUE),"")</f>
        <v/>
      </c>
      <c r="N6296" s="2">
        <f t="shared" si="197"/>
        <v>10.476043956043952</v>
      </c>
    </row>
    <row r="6297" spans="1:14" x14ac:dyDescent="0.35">
      <c r="A6297" t="s">
        <v>33</v>
      </c>
      <c r="B6297" t="s">
        <v>224</v>
      </c>
      <c r="C6297" s="1">
        <v>44139</v>
      </c>
      <c r="D6297" t="s">
        <v>122</v>
      </c>
      <c r="E6297" s="3">
        <v>1.9</v>
      </c>
      <c r="F6297" s="4">
        <v>0</v>
      </c>
      <c r="G6297" s="2">
        <v>19095</v>
      </c>
      <c r="H6297" s="2">
        <v>18505</v>
      </c>
      <c r="I6297" s="2">
        <v>18870</v>
      </c>
      <c r="J6297" s="2">
        <v>19420</v>
      </c>
      <c r="K6297" s="2">
        <v>19870</v>
      </c>
      <c r="L6297" t="str">
        <f t="shared" si="196"/>
        <v/>
      </c>
      <c r="M6297" t="str">
        <f>IFERROR(VLOOKUP(A6297,'Статус менеджера'!$A$2:$B$48,2,TRUE),"")</f>
        <v>Продавець малим клієнтам</v>
      </c>
      <c r="N6297" s="2">
        <f t="shared" si="197"/>
        <v>15.272727272727273</v>
      </c>
    </row>
    <row r="6298" spans="1:14" x14ac:dyDescent="0.35">
      <c r="A6298" t="s">
        <v>33</v>
      </c>
      <c r="B6298" t="s">
        <v>224</v>
      </c>
      <c r="C6298" s="1">
        <v>44139</v>
      </c>
      <c r="D6298" t="s">
        <v>122</v>
      </c>
      <c r="E6298" s="3">
        <v>1.9</v>
      </c>
      <c r="F6298" s="4">
        <v>0</v>
      </c>
      <c r="G6298" s="2">
        <v>19095</v>
      </c>
      <c r="H6298" s="2">
        <v>18505</v>
      </c>
      <c r="I6298" s="2">
        <v>18870</v>
      </c>
      <c r="J6298" s="2">
        <v>19420</v>
      </c>
      <c r="K6298" s="2">
        <v>19870</v>
      </c>
      <c r="L6298" t="str">
        <f t="shared" si="196"/>
        <v/>
      </c>
      <c r="M6298" t="str">
        <f>IFERROR(VLOOKUP(A6298,'Статус менеджера'!$A$2:$B$48,2,TRUE),"")</f>
        <v>Продавець малим клієнтам</v>
      </c>
      <c r="N6298" s="2">
        <f t="shared" si="197"/>
        <v>15.272727272727273</v>
      </c>
    </row>
    <row r="6299" spans="1:14" x14ac:dyDescent="0.35">
      <c r="A6299" t="s">
        <v>33</v>
      </c>
      <c r="B6299" t="s">
        <v>224</v>
      </c>
      <c r="C6299" s="1">
        <v>44139</v>
      </c>
      <c r="D6299" t="s">
        <v>122</v>
      </c>
      <c r="E6299" s="3">
        <v>1.9</v>
      </c>
      <c r="F6299" s="4">
        <v>0</v>
      </c>
      <c r="G6299" s="2">
        <v>19095</v>
      </c>
      <c r="H6299" s="2">
        <v>18505</v>
      </c>
      <c r="I6299" s="2">
        <v>18870</v>
      </c>
      <c r="J6299" s="2">
        <v>19420</v>
      </c>
      <c r="K6299" s="2">
        <v>19870</v>
      </c>
      <c r="L6299" t="str">
        <f t="shared" si="196"/>
        <v/>
      </c>
      <c r="M6299" t="str">
        <f>IFERROR(VLOOKUP(A6299,'Статус менеджера'!$A$2:$B$48,2,TRUE),"")</f>
        <v>Продавець малим клієнтам</v>
      </c>
      <c r="N6299" s="2">
        <f t="shared" si="197"/>
        <v>15.272727272727273</v>
      </c>
    </row>
    <row r="6300" spans="1:14" x14ac:dyDescent="0.35">
      <c r="A6300" t="s">
        <v>33</v>
      </c>
      <c r="B6300" t="s">
        <v>224</v>
      </c>
      <c r="C6300" s="1">
        <v>44139</v>
      </c>
      <c r="D6300" t="s">
        <v>122</v>
      </c>
      <c r="E6300" s="3">
        <v>1.9</v>
      </c>
      <c r="F6300" s="4">
        <v>0</v>
      </c>
      <c r="G6300" s="2">
        <v>19095</v>
      </c>
      <c r="H6300" s="2">
        <v>18505</v>
      </c>
      <c r="I6300" s="2">
        <v>18870</v>
      </c>
      <c r="J6300" s="2">
        <v>19420</v>
      </c>
      <c r="K6300" s="2">
        <v>19870</v>
      </c>
      <c r="L6300" t="str">
        <f t="shared" si="196"/>
        <v/>
      </c>
      <c r="M6300" t="str">
        <f>IFERROR(VLOOKUP(A6300,'Статус менеджера'!$A$2:$B$48,2,TRUE),"")</f>
        <v>Продавець малим клієнтам</v>
      </c>
      <c r="N6300" s="2">
        <f t="shared" si="197"/>
        <v>15.272727272727273</v>
      </c>
    </row>
    <row r="6301" spans="1:14" x14ac:dyDescent="0.35">
      <c r="A6301" t="s">
        <v>33</v>
      </c>
      <c r="B6301" t="s">
        <v>224</v>
      </c>
      <c r="C6301" s="1">
        <v>44139</v>
      </c>
      <c r="D6301" t="s">
        <v>122</v>
      </c>
      <c r="E6301" s="3">
        <v>1.9</v>
      </c>
      <c r="F6301" s="4">
        <v>0</v>
      </c>
      <c r="G6301" s="2">
        <v>19095</v>
      </c>
      <c r="H6301" s="2">
        <v>18505</v>
      </c>
      <c r="I6301" s="2">
        <v>18870</v>
      </c>
      <c r="J6301" s="2">
        <v>19420</v>
      </c>
      <c r="K6301" s="2">
        <v>19870</v>
      </c>
      <c r="L6301" t="str">
        <f t="shared" si="196"/>
        <v/>
      </c>
      <c r="M6301" t="str">
        <f>IFERROR(VLOOKUP(A6301,'Статус менеджера'!$A$2:$B$48,2,TRUE),"")</f>
        <v>Продавець малим клієнтам</v>
      </c>
      <c r="N6301" s="2">
        <f t="shared" si="197"/>
        <v>15.272727272727273</v>
      </c>
    </row>
    <row r="6302" spans="1:14" x14ac:dyDescent="0.35">
      <c r="A6302" t="s">
        <v>33</v>
      </c>
      <c r="B6302" t="s">
        <v>224</v>
      </c>
      <c r="C6302" s="1">
        <v>44139</v>
      </c>
      <c r="D6302" t="s">
        <v>122</v>
      </c>
      <c r="E6302" s="3">
        <v>1.9</v>
      </c>
      <c r="F6302" s="4">
        <v>0</v>
      </c>
      <c r="G6302" s="2">
        <v>19095</v>
      </c>
      <c r="H6302" s="2">
        <v>18505</v>
      </c>
      <c r="I6302" s="2">
        <v>18870</v>
      </c>
      <c r="J6302" s="2">
        <v>19420</v>
      </c>
      <c r="K6302" s="2">
        <v>19870</v>
      </c>
      <c r="L6302" t="str">
        <f t="shared" si="196"/>
        <v/>
      </c>
      <c r="M6302" t="str">
        <f>IFERROR(VLOOKUP(A6302,'Статус менеджера'!$A$2:$B$48,2,TRUE),"")</f>
        <v>Продавець малим клієнтам</v>
      </c>
      <c r="N6302" s="2">
        <f t="shared" si="197"/>
        <v>15.272727272727273</v>
      </c>
    </row>
    <row r="6303" spans="1:14" x14ac:dyDescent="0.35">
      <c r="A6303" t="s">
        <v>33</v>
      </c>
      <c r="B6303" t="s">
        <v>224</v>
      </c>
      <c r="C6303" s="1">
        <v>44139</v>
      </c>
      <c r="D6303" t="s">
        <v>122</v>
      </c>
      <c r="E6303" s="3">
        <v>1.9</v>
      </c>
      <c r="F6303" s="4">
        <v>0</v>
      </c>
      <c r="G6303" s="2">
        <v>19095</v>
      </c>
      <c r="H6303" s="2">
        <v>18505</v>
      </c>
      <c r="I6303" s="2">
        <v>18870</v>
      </c>
      <c r="J6303" s="2">
        <v>19420</v>
      </c>
      <c r="K6303" s="2">
        <v>19870</v>
      </c>
      <c r="L6303" t="str">
        <f t="shared" si="196"/>
        <v/>
      </c>
      <c r="M6303" t="str">
        <f>IFERROR(VLOOKUP(A6303,'Статус менеджера'!$A$2:$B$48,2,TRUE),"")</f>
        <v>Продавець малим клієнтам</v>
      </c>
      <c r="N6303" s="2">
        <f t="shared" si="197"/>
        <v>15.272727272727273</v>
      </c>
    </row>
    <row r="6304" spans="1:14" x14ac:dyDescent="0.35">
      <c r="A6304" t="s">
        <v>33</v>
      </c>
      <c r="B6304" t="s">
        <v>224</v>
      </c>
      <c r="C6304" s="1">
        <v>44139</v>
      </c>
      <c r="D6304" t="s">
        <v>122</v>
      </c>
      <c r="E6304" s="3">
        <v>1.9</v>
      </c>
      <c r="F6304" s="4">
        <v>0</v>
      </c>
      <c r="G6304" s="2">
        <v>19095</v>
      </c>
      <c r="H6304" s="2">
        <v>18505</v>
      </c>
      <c r="I6304" s="2">
        <v>18870</v>
      </c>
      <c r="J6304" s="2">
        <v>19420</v>
      </c>
      <c r="K6304" s="2">
        <v>19870</v>
      </c>
      <c r="L6304" t="str">
        <f t="shared" si="196"/>
        <v/>
      </c>
      <c r="M6304" t="str">
        <f>IFERROR(VLOOKUP(A6304,'Статус менеджера'!$A$2:$B$48,2,TRUE),"")</f>
        <v>Продавець малим клієнтам</v>
      </c>
      <c r="N6304" s="2">
        <f t="shared" si="197"/>
        <v>15.272727272727273</v>
      </c>
    </row>
    <row r="6305" spans="1:14" x14ac:dyDescent="0.35">
      <c r="A6305" t="s">
        <v>33</v>
      </c>
      <c r="B6305" t="s">
        <v>224</v>
      </c>
      <c r="C6305" s="1">
        <v>44139</v>
      </c>
      <c r="D6305" t="s">
        <v>122</v>
      </c>
      <c r="E6305" s="3">
        <v>1.516</v>
      </c>
      <c r="F6305" s="4">
        <v>0</v>
      </c>
      <c r="G6305" s="2">
        <v>19095</v>
      </c>
      <c r="H6305" s="2">
        <v>18505</v>
      </c>
      <c r="I6305" s="2">
        <v>18870</v>
      </c>
      <c r="J6305" s="2">
        <v>19420</v>
      </c>
      <c r="K6305" s="2">
        <v>19870</v>
      </c>
      <c r="L6305" t="str">
        <f t="shared" si="196"/>
        <v/>
      </c>
      <c r="M6305" t="str">
        <f>IFERROR(VLOOKUP(A6305,'Статус менеджера'!$A$2:$B$48,2,TRUE),"")</f>
        <v>Продавець малим клієнтам</v>
      </c>
      <c r="N6305" s="2">
        <f t="shared" si="197"/>
        <v>15.272727272727273</v>
      </c>
    </row>
    <row r="6306" spans="1:14" x14ac:dyDescent="0.35">
      <c r="A6306" t="s">
        <v>33</v>
      </c>
      <c r="B6306" t="s">
        <v>224</v>
      </c>
      <c r="C6306" s="1">
        <v>44139</v>
      </c>
      <c r="D6306" t="s">
        <v>122</v>
      </c>
      <c r="E6306" s="3">
        <v>1.516</v>
      </c>
      <c r="F6306" s="4">
        <v>0</v>
      </c>
      <c r="G6306" s="2">
        <v>19095</v>
      </c>
      <c r="H6306" s="2">
        <v>18505</v>
      </c>
      <c r="I6306" s="2">
        <v>18870</v>
      </c>
      <c r="J6306" s="2">
        <v>19420</v>
      </c>
      <c r="K6306" s="2">
        <v>19870</v>
      </c>
      <c r="L6306" t="str">
        <f t="shared" si="196"/>
        <v/>
      </c>
      <c r="M6306" t="str">
        <f>IFERROR(VLOOKUP(A6306,'Статус менеджера'!$A$2:$B$48,2,TRUE),"")</f>
        <v>Продавець малим клієнтам</v>
      </c>
      <c r="N6306" s="2">
        <f t="shared" si="197"/>
        <v>15.272727272727273</v>
      </c>
    </row>
    <row r="6307" spans="1:14" x14ac:dyDescent="0.35">
      <c r="A6307" t="s">
        <v>33</v>
      </c>
      <c r="B6307" t="s">
        <v>224</v>
      </c>
      <c r="C6307" s="1">
        <v>44139</v>
      </c>
      <c r="D6307" t="s">
        <v>122</v>
      </c>
      <c r="E6307" s="3">
        <v>1.516</v>
      </c>
      <c r="F6307" s="4">
        <v>0</v>
      </c>
      <c r="G6307" s="2">
        <v>19095</v>
      </c>
      <c r="H6307" s="2">
        <v>18505</v>
      </c>
      <c r="I6307" s="2">
        <v>18870</v>
      </c>
      <c r="J6307" s="2">
        <v>19420</v>
      </c>
      <c r="K6307" s="2">
        <v>19870</v>
      </c>
      <c r="L6307" t="str">
        <f t="shared" si="196"/>
        <v/>
      </c>
      <c r="M6307" t="str">
        <f>IFERROR(VLOOKUP(A6307,'Статус менеджера'!$A$2:$B$48,2,TRUE),"")</f>
        <v>Продавець малим клієнтам</v>
      </c>
      <c r="N6307" s="2">
        <f t="shared" si="197"/>
        <v>15.272727272727273</v>
      </c>
    </row>
    <row r="6308" spans="1:14" x14ac:dyDescent="0.35">
      <c r="A6308" t="s">
        <v>33</v>
      </c>
      <c r="B6308" t="s">
        <v>224</v>
      </c>
      <c r="C6308" s="1">
        <v>44139</v>
      </c>
      <c r="D6308" t="s">
        <v>122</v>
      </c>
      <c r="E6308" s="3">
        <v>1.516</v>
      </c>
      <c r="F6308" s="4">
        <v>0</v>
      </c>
      <c r="G6308" s="2">
        <v>19095</v>
      </c>
      <c r="H6308" s="2">
        <v>18505</v>
      </c>
      <c r="I6308" s="2">
        <v>18870</v>
      </c>
      <c r="J6308" s="2">
        <v>19420</v>
      </c>
      <c r="K6308" s="2">
        <v>19870</v>
      </c>
      <c r="L6308" t="str">
        <f t="shared" si="196"/>
        <v/>
      </c>
      <c r="M6308" t="str">
        <f>IFERROR(VLOOKUP(A6308,'Статус менеджера'!$A$2:$B$48,2,TRUE),"")</f>
        <v>Продавець малим клієнтам</v>
      </c>
      <c r="N6308" s="2">
        <f t="shared" si="197"/>
        <v>15.272727272727273</v>
      </c>
    </row>
    <row r="6309" spans="1:14" x14ac:dyDescent="0.35">
      <c r="A6309" t="s">
        <v>82</v>
      </c>
      <c r="B6309" t="s">
        <v>227</v>
      </c>
      <c r="C6309" s="1">
        <v>44146</v>
      </c>
      <c r="D6309" t="s">
        <v>123</v>
      </c>
      <c r="E6309" s="3">
        <v>13.94</v>
      </c>
      <c r="F6309" s="4">
        <v>0</v>
      </c>
      <c r="G6309" s="2">
        <v>16313.4</v>
      </c>
      <c r="H6309" s="2">
        <v>16055</v>
      </c>
      <c r="I6309" s="2">
        <v>16950</v>
      </c>
      <c r="J6309" s="2">
        <v>17300</v>
      </c>
      <c r="K6309" s="2">
        <v>18050</v>
      </c>
      <c r="L6309" t="str">
        <f t="shared" si="196"/>
        <v/>
      </c>
      <c r="M6309" t="str">
        <f>IFERROR(VLOOKUP(A6309,'Статус менеджера'!$A$2:$B$48,2,TRUE),"")</f>
        <v/>
      </c>
      <c r="N6309" s="2">
        <f t="shared" si="197"/>
        <v>9.1548603351955293</v>
      </c>
    </row>
    <row r="6310" spans="1:14" x14ac:dyDescent="0.35">
      <c r="A6310" t="s">
        <v>82</v>
      </c>
      <c r="B6310" t="s">
        <v>227</v>
      </c>
      <c r="C6310" s="1">
        <v>44146</v>
      </c>
      <c r="D6310" t="s">
        <v>123</v>
      </c>
      <c r="E6310" s="3">
        <v>0.61</v>
      </c>
      <c r="F6310" s="4">
        <v>0</v>
      </c>
      <c r="G6310" s="2">
        <v>16613.400000000001</v>
      </c>
      <c r="H6310" s="2">
        <v>16355</v>
      </c>
      <c r="I6310" s="2">
        <v>17250</v>
      </c>
      <c r="J6310" s="2">
        <v>17600</v>
      </c>
      <c r="K6310" s="2">
        <v>18350</v>
      </c>
      <c r="L6310" t="str">
        <f t="shared" si="196"/>
        <v/>
      </c>
      <c r="M6310" t="str">
        <f>IFERROR(VLOOKUP(A6310,'Статус менеджера'!$A$2:$B$48,2,TRUE),"")</f>
        <v/>
      </c>
      <c r="N6310" s="2">
        <f t="shared" si="197"/>
        <v>9.1548603351955364</v>
      </c>
    </row>
    <row r="6311" spans="1:14" x14ac:dyDescent="0.35">
      <c r="A6311" t="s">
        <v>82</v>
      </c>
      <c r="B6311" t="s">
        <v>227</v>
      </c>
      <c r="C6311" s="1">
        <v>44146</v>
      </c>
      <c r="D6311" t="s">
        <v>120</v>
      </c>
      <c r="E6311" s="3">
        <v>1.64</v>
      </c>
      <c r="F6311" s="4">
        <v>0</v>
      </c>
      <c r="G6311" s="2">
        <v>17658.400000000001</v>
      </c>
      <c r="H6311" s="2">
        <v>17030</v>
      </c>
      <c r="I6311" s="2">
        <v>17655</v>
      </c>
      <c r="J6311" s="2">
        <v>18005</v>
      </c>
      <c r="K6311" s="2">
        <v>18505</v>
      </c>
      <c r="L6311" t="str">
        <f t="shared" si="196"/>
        <v/>
      </c>
      <c r="M6311" t="str">
        <f>IFERROR(VLOOKUP(A6311,'Статус менеджера'!$A$2:$B$48,2,TRUE),"")</f>
        <v/>
      </c>
      <c r="N6311" s="2">
        <f t="shared" si="197"/>
        <v>12.077714285714318</v>
      </c>
    </row>
    <row r="6312" spans="1:14" x14ac:dyDescent="0.35">
      <c r="A6312" t="s">
        <v>82</v>
      </c>
      <c r="B6312" t="s">
        <v>227</v>
      </c>
      <c r="C6312" s="1">
        <v>44146</v>
      </c>
      <c r="D6312" t="s">
        <v>122</v>
      </c>
      <c r="E6312" s="3">
        <v>0.71</v>
      </c>
      <c r="F6312" s="4">
        <v>0</v>
      </c>
      <c r="G6312" s="2">
        <v>19213.400000000001</v>
      </c>
      <c r="H6312" s="2">
        <v>18665</v>
      </c>
      <c r="I6312" s="2">
        <v>19210</v>
      </c>
      <c r="J6312" s="2">
        <v>19560</v>
      </c>
      <c r="K6312" s="2">
        <v>20010</v>
      </c>
      <c r="L6312" t="str">
        <f t="shared" si="196"/>
        <v/>
      </c>
      <c r="M6312" t="str">
        <f>IFERROR(VLOOKUP(A6312,'Статус менеджера'!$A$2:$B$48,2,TRUE),"")</f>
        <v/>
      </c>
      <c r="N6312" s="2">
        <f t="shared" si="197"/>
        <v>12.077714285714318</v>
      </c>
    </row>
    <row r="6313" spans="1:14" x14ac:dyDescent="0.35">
      <c r="A6313" t="s">
        <v>82</v>
      </c>
      <c r="B6313" t="s">
        <v>227</v>
      </c>
      <c r="C6313" s="1">
        <v>44146</v>
      </c>
      <c r="D6313" t="s">
        <v>122</v>
      </c>
      <c r="E6313" s="3">
        <v>1.804</v>
      </c>
      <c r="F6313" s="4">
        <v>0</v>
      </c>
      <c r="G6313" s="2">
        <v>19213.400000000001</v>
      </c>
      <c r="H6313" s="2">
        <v>18665</v>
      </c>
      <c r="I6313" s="2">
        <v>19210</v>
      </c>
      <c r="J6313" s="2">
        <v>19560</v>
      </c>
      <c r="K6313" s="2">
        <v>20010</v>
      </c>
      <c r="L6313" t="str">
        <f t="shared" si="196"/>
        <v/>
      </c>
      <c r="M6313" t="str">
        <f>IFERROR(VLOOKUP(A6313,'Статус менеджера'!$A$2:$B$48,2,TRUE),"")</f>
        <v/>
      </c>
      <c r="N6313" s="2">
        <f t="shared" si="197"/>
        <v>12.077714285714318</v>
      </c>
    </row>
    <row r="6314" spans="1:14" x14ac:dyDescent="0.35">
      <c r="A6314" t="s">
        <v>82</v>
      </c>
      <c r="B6314" t="s">
        <v>227</v>
      </c>
      <c r="C6314" s="1">
        <v>44146</v>
      </c>
      <c r="D6314" t="s">
        <v>122</v>
      </c>
      <c r="E6314" s="3">
        <v>0.371</v>
      </c>
      <c r="F6314" s="4">
        <v>0</v>
      </c>
      <c r="G6314" s="2">
        <v>19213.400000000001</v>
      </c>
      <c r="H6314" s="2">
        <v>18665</v>
      </c>
      <c r="I6314" s="2">
        <v>19210</v>
      </c>
      <c r="J6314" s="2">
        <v>19560</v>
      </c>
      <c r="K6314" s="2">
        <v>20010</v>
      </c>
      <c r="L6314" t="str">
        <f t="shared" si="196"/>
        <v/>
      </c>
      <c r="M6314" t="str">
        <f>IFERROR(VLOOKUP(A6314,'Статус менеджера'!$A$2:$B$48,2,TRUE),"")</f>
        <v/>
      </c>
      <c r="N6314" s="2">
        <f t="shared" si="197"/>
        <v>12.077714285714318</v>
      </c>
    </row>
    <row r="6315" spans="1:14" x14ac:dyDescent="0.35">
      <c r="A6315" t="s">
        <v>82</v>
      </c>
      <c r="B6315" t="s">
        <v>227</v>
      </c>
      <c r="C6315" s="1">
        <v>44146</v>
      </c>
      <c r="D6315" t="s">
        <v>141</v>
      </c>
      <c r="E6315" s="3">
        <v>0.20399999999999999</v>
      </c>
      <c r="F6315" s="4">
        <v>0</v>
      </c>
      <c r="G6315" s="2">
        <v>18098.400000000001</v>
      </c>
      <c r="H6315" s="2">
        <v>17555</v>
      </c>
      <c r="I6315" s="2">
        <v>18095</v>
      </c>
      <c r="J6315" s="2">
        <v>18275</v>
      </c>
      <c r="K6315" s="2">
        <v>18455</v>
      </c>
      <c r="L6315" t="str">
        <f t="shared" si="196"/>
        <v/>
      </c>
      <c r="M6315" t="str">
        <f>IFERROR(VLOOKUP(A6315,'Статус менеджера'!$A$2:$B$48,2,TRUE),"")</f>
        <v/>
      </c>
      <c r="N6315" s="2">
        <f t="shared" si="197"/>
        <v>12.151111111111176</v>
      </c>
    </row>
    <row r="6316" spans="1:14" x14ac:dyDescent="0.35">
      <c r="A6316" t="s">
        <v>58</v>
      </c>
      <c r="B6316" t="s">
        <v>114</v>
      </c>
      <c r="C6316" s="1">
        <v>44137</v>
      </c>
      <c r="D6316" t="s">
        <v>122</v>
      </c>
      <c r="E6316" s="3">
        <v>0.75800000000000001</v>
      </c>
      <c r="F6316" s="4">
        <v>0</v>
      </c>
      <c r="G6316" s="2">
        <v>18535</v>
      </c>
      <c r="H6316" s="2">
        <v>17810</v>
      </c>
      <c r="I6316" s="2">
        <v>18535</v>
      </c>
      <c r="J6316" s="2">
        <v>18725</v>
      </c>
      <c r="K6316" s="2">
        <v>19175</v>
      </c>
      <c r="L6316" t="str">
        <f t="shared" si="196"/>
        <v/>
      </c>
      <c r="M6316" t="str">
        <f>IFERROR(VLOOKUP(A6316,'Статус менеджера'!$A$2:$B$48,2,TRUE),"")</f>
        <v/>
      </c>
      <c r="N6316" s="2">
        <f t="shared" si="197"/>
        <v>12</v>
      </c>
    </row>
    <row r="6317" spans="1:14" x14ac:dyDescent="0.35">
      <c r="A6317" t="s">
        <v>58</v>
      </c>
      <c r="B6317" t="s">
        <v>114</v>
      </c>
      <c r="C6317" s="1">
        <v>44137</v>
      </c>
      <c r="D6317" t="s">
        <v>122</v>
      </c>
      <c r="E6317" s="3">
        <v>0.75800000000000001</v>
      </c>
      <c r="F6317" s="4">
        <v>0</v>
      </c>
      <c r="G6317" s="2">
        <v>18535</v>
      </c>
      <c r="H6317" s="2">
        <v>17810</v>
      </c>
      <c r="I6317" s="2">
        <v>18535</v>
      </c>
      <c r="J6317" s="2">
        <v>18725</v>
      </c>
      <c r="K6317" s="2">
        <v>19175</v>
      </c>
      <c r="L6317" t="str">
        <f t="shared" si="196"/>
        <v/>
      </c>
      <c r="M6317" t="str">
        <f>IFERROR(VLOOKUP(A6317,'Статус менеджера'!$A$2:$B$48,2,TRUE),"")</f>
        <v/>
      </c>
      <c r="N6317" s="2">
        <f t="shared" si="197"/>
        <v>12</v>
      </c>
    </row>
    <row r="6318" spans="1:14" x14ac:dyDescent="0.35">
      <c r="A6318" t="s">
        <v>58</v>
      </c>
      <c r="B6318" t="s">
        <v>114</v>
      </c>
      <c r="C6318" s="1">
        <v>44137</v>
      </c>
      <c r="D6318" t="s">
        <v>122</v>
      </c>
      <c r="E6318" s="3">
        <v>0.75800000000000001</v>
      </c>
      <c r="F6318" s="4">
        <v>0</v>
      </c>
      <c r="G6318" s="2">
        <v>18535</v>
      </c>
      <c r="H6318" s="2">
        <v>17810</v>
      </c>
      <c r="I6318" s="2">
        <v>18535</v>
      </c>
      <c r="J6318" s="2">
        <v>18725</v>
      </c>
      <c r="K6318" s="2">
        <v>19175</v>
      </c>
      <c r="L6318" t="str">
        <f t="shared" si="196"/>
        <v/>
      </c>
      <c r="M6318" t="str">
        <f>IFERROR(VLOOKUP(A6318,'Статус менеджера'!$A$2:$B$48,2,TRUE),"")</f>
        <v/>
      </c>
      <c r="N6318" s="2">
        <f t="shared" si="197"/>
        <v>12</v>
      </c>
    </row>
    <row r="6319" spans="1:14" x14ac:dyDescent="0.35">
      <c r="A6319" t="s">
        <v>58</v>
      </c>
      <c r="B6319" t="s">
        <v>114</v>
      </c>
      <c r="C6319" s="1">
        <v>44137</v>
      </c>
      <c r="D6319" t="s">
        <v>122</v>
      </c>
      <c r="E6319" s="3">
        <v>0.75800000000000001</v>
      </c>
      <c r="F6319" s="4">
        <v>0</v>
      </c>
      <c r="G6319" s="2">
        <v>18535</v>
      </c>
      <c r="H6319" s="2">
        <v>17810</v>
      </c>
      <c r="I6319" s="2">
        <v>18535</v>
      </c>
      <c r="J6319" s="2">
        <v>18725</v>
      </c>
      <c r="K6319" s="2">
        <v>19175</v>
      </c>
      <c r="L6319" t="str">
        <f t="shared" si="196"/>
        <v/>
      </c>
      <c r="M6319" t="str">
        <f>IFERROR(VLOOKUP(A6319,'Статус менеджера'!$A$2:$B$48,2,TRUE),"")</f>
        <v/>
      </c>
      <c r="N6319" s="2">
        <f t="shared" si="197"/>
        <v>12</v>
      </c>
    </row>
    <row r="6320" spans="1:14" x14ac:dyDescent="0.35">
      <c r="A6320" t="s">
        <v>58</v>
      </c>
      <c r="B6320" t="s">
        <v>114</v>
      </c>
      <c r="C6320" s="1">
        <v>44137</v>
      </c>
      <c r="D6320" t="s">
        <v>122</v>
      </c>
      <c r="E6320" s="3">
        <v>0.75800000000000001</v>
      </c>
      <c r="F6320" s="4">
        <v>0</v>
      </c>
      <c r="G6320" s="2">
        <v>18535</v>
      </c>
      <c r="H6320" s="2">
        <v>17810</v>
      </c>
      <c r="I6320" s="2">
        <v>18535</v>
      </c>
      <c r="J6320" s="2">
        <v>18725</v>
      </c>
      <c r="K6320" s="2">
        <v>19175</v>
      </c>
      <c r="L6320" t="str">
        <f t="shared" si="196"/>
        <v/>
      </c>
      <c r="M6320" t="str">
        <f>IFERROR(VLOOKUP(A6320,'Статус менеджера'!$A$2:$B$48,2,TRUE),"")</f>
        <v/>
      </c>
      <c r="N6320" s="2">
        <f t="shared" si="197"/>
        <v>12</v>
      </c>
    </row>
    <row r="6321" spans="1:14" x14ac:dyDescent="0.35">
      <c r="A6321" t="s">
        <v>58</v>
      </c>
      <c r="B6321" t="s">
        <v>114</v>
      </c>
      <c r="C6321" s="1">
        <v>44137</v>
      </c>
      <c r="D6321" t="s">
        <v>122</v>
      </c>
      <c r="E6321" s="3">
        <v>0.75800000000000001</v>
      </c>
      <c r="F6321" s="4">
        <v>0</v>
      </c>
      <c r="G6321" s="2">
        <v>18535</v>
      </c>
      <c r="H6321" s="2">
        <v>17810</v>
      </c>
      <c r="I6321" s="2">
        <v>18535</v>
      </c>
      <c r="J6321" s="2">
        <v>18725</v>
      </c>
      <c r="K6321" s="2">
        <v>19175</v>
      </c>
      <c r="L6321" t="str">
        <f t="shared" si="196"/>
        <v/>
      </c>
      <c r="M6321" t="str">
        <f>IFERROR(VLOOKUP(A6321,'Статус менеджера'!$A$2:$B$48,2,TRUE),"")</f>
        <v/>
      </c>
      <c r="N6321" s="2">
        <f t="shared" si="197"/>
        <v>12</v>
      </c>
    </row>
    <row r="6322" spans="1:14" x14ac:dyDescent="0.35">
      <c r="A6322" t="s">
        <v>58</v>
      </c>
      <c r="B6322" t="s">
        <v>114</v>
      </c>
      <c r="C6322" s="1">
        <v>44137</v>
      </c>
      <c r="D6322" t="s">
        <v>122</v>
      </c>
      <c r="E6322" s="3">
        <v>0.75800000000000001</v>
      </c>
      <c r="F6322" s="4">
        <v>0</v>
      </c>
      <c r="G6322" s="2">
        <v>18535</v>
      </c>
      <c r="H6322" s="2">
        <v>17810</v>
      </c>
      <c r="I6322" s="2">
        <v>18535</v>
      </c>
      <c r="J6322" s="2">
        <v>18725</v>
      </c>
      <c r="K6322" s="2">
        <v>19175</v>
      </c>
      <c r="L6322" t="str">
        <f t="shared" si="196"/>
        <v/>
      </c>
      <c r="M6322" t="str">
        <f>IFERROR(VLOOKUP(A6322,'Статус менеджера'!$A$2:$B$48,2,TRUE),"")</f>
        <v/>
      </c>
      <c r="N6322" s="2">
        <f t="shared" si="197"/>
        <v>12</v>
      </c>
    </row>
    <row r="6323" spans="1:14" x14ac:dyDescent="0.35">
      <c r="A6323" t="s">
        <v>58</v>
      </c>
      <c r="B6323" t="s">
        <v>114</v>
      </c>
      <c r="C6323" s="1">
        <v>44137</v>
      </c>
      <c r="D6323" t="s">
        <v>122</v>
      </c>
      <c r="E6323" s="3">
        <v>0.75800000000000001</v>
      </c>
      <c r="F6323" s="4">
        <v>0</v>
      </c>
      <c r="G6323" s="2">
        <v>18535</v>
      </c>
      <c r="H6323" s="2">
        <v>17810</v>
      </c>
      <c r="I6323" s="2">
        <v>18535</v>
      </c>
      <c r="J6323" s="2">
        <v>18725</v>
      </c>
      <c r="K6323" s="2">
        <v>19175</v>
      </c>
      <c r="L6323" t="str">
        <f t="shared" si="196"/>
        <v/>
      </c>
      <c r="M6323" t="str">
        <f>IFERROR(VLOOKUP(A6323,'Статус менеджера'!$A$2:$B$48,2,TRUE),"")</f>
        <v/>
      </c>
      <c r="N6323" s="2">
        <f t="shared" si="197"/>
        <v>12</v>
      </c>
    </row>
    <row r="6324" spans="1:14" x14ac:dyDescent="0.35">
      <c r="A6324" t="s">
        <v>58</v>
      </c>
      <c r="B6324" t="s">
        <v>114</v>
      </c>
      <c r="C6324" s="1">
        <v>44137</v>
      </c>
      <c r="D6324" t="s">
        <v>122</v>
      </c>
      <c r="E6324" s="3">
        <v>0.56000000000000005</v>
      </c>
      <c r="F6324" s="4">
        <v>0</v>
      </c>
      <c r="G6324" s="2">
        <v>18535</v>
      </c>
      <c r="H6324" s="2">
        <v>17830</v>
      </c>
      <c r="I6324" s="2">
        <v>18535</v>
      </c>
      <c r="J6324" s="2">
        <v>18725</v>
      </c>
      <c r="K6324" s="2">
        <v>19175</v>
      </c>
      <c r="L6324" t="str">
        <f t="shared" si="196"/>
        <v/>
      </c>
      <c r="M6324" t="str">
        <f>IFERROR(VLOOKUP(A6324,'Статус менеджера'!$A$2:$B$48,2,TRUE),"")</f>
        <v/>
      </c>
      <c r="N6324" s="2">
        <f t="shared" si="197"/>
        <v>12</v>
      </c>
    </row>
    <row r="6325" spans="1:14" x14ac:dyDescent="0.35">
      <c r="A6325" t="s">
        <v>90</v>
      </c>
      <c r="B6325" t="s">
        <v>235</v>
      </c>
      <c r="C6325" s="1">
        <v>44137</v>
      </c>
      <c r="D6325" t="s">
        <v>126</v>
      </c>
      <c r="E6325" s="3">
        <v>0.23</v>
      </c>
      <c r="F6325" s="4">
        <v>0</v>
      </c>
      <c r="G6325" s="2">
        <v>25110</v>
      </c>
      <c r="H6325" s="2">
        <v>23670</v>
      </c>
      <c r="I6325" s="2">
        <v>24465</v>
      </c>
      <c r="J6325" s="2">
        <v>24660</v>
      </c>
      <c r="K6325" s="2">
        <v>25110</v>
      </c>
      <c r="L6325" t="str">
        <f t="shared" si="196"/>
        <v/>
      </c>
      <c r="M6325" t="str">
        <f>IFERROR(VLOOKUP(A6325,'Статус менеджера'!$A$2:$B$48,2,TRUE),"")</f>
        <v/>
      </c>
      <c r="N6325" s="2">
        <f t="shared" si="197"/>
        <v>30</v>
      </c>
    </row>
    <row r="6326" spans="1:14" x14ac:dyDescent="0.35">
      <c r="A6326" t="s">
        <v>94</v>
      </c>
      <c r="B6326" t="s">
        <v>227</v>
      </c>
      <c r="C6326" s="1">
        <v>44139</v>
      </c>
      <c r="D6326" t="s">
        <v>122</v>
      </c>
      <c r="E6326" s="3">
        <v>0.28000000000000003</v>
      </c>
      <c r="F6326" s="4">
        <v>0</v>
      </c>
      <c r="G6326" s="2">
        <v>18920</v>
      </c>
      <c r="H6326" s="2">
        <v>18375</v>
      </c>
      <c r="I6326" s="2">
        <v>18920</v>
      </c>
      <c r="J6326" s="2">
        <v>19270</v>
      </c>
      <c r="K6326" s="2">
        <v>19720</v>
      </c>
      <c r="L6326" t="str">
        <f t="shared" si="196"/>
        <v/>
      </c>
      <c r="M6326" t="str">
        <f>IFERROR(VLOOKUP(A6326,'Статус менеджера'!$A$2:$B$48,2,TRUE),"")</f>
        <v/>
      </c>
      <c r="N6326" s="2">
        <f t="shared" si="197"/>
        <v>12</v>
      </c>
    </row>
    <row r="6327" spans="1:14" x14ac:dyDescent="0.35">
      <c r="A6327" t="s">
        <v>94</v>
      </c>
      <c r="B6327" t="s">
        <v>227</v>
      </c>
      <c r="C6327" s="1">
        <v>44139</v>
      </c>
      <c r="D6327" t="s">
        <v>118</v>
      </c>
      <c r="E6327" s="3">
        <v>0</v>
      </c>
      <c r="F6327" s="4">
        <v>0</v>
      </c>
      <c r="G6327" s="2">
        <v>30</v>
      </c>
      <c r="H6327" s="2" t="e">
        <v>#N/A</v>
      </c>
      <c r="I6327" s="2" t="e">
        <v>#N/A</v>
      </c>
      <c r="J6327" s="2" t="e">
        <v>#N/A</v>
      </c>
      <c r="K6327" s="2" t="e">
        <v>#N/A</v>
      </c>
      <c r="L6327" t="str">
        <f t="shared" si="196"/>
        <v/>
      </c>
      <c r="M6327" t="str">
        <f>IFERROR(VLOOKUP(A6327,'Статус менеджера'!$A$2:$B$48,2,TRUE),"")</f>
        <v/>
      </c>
      <c r="N6327" s="2" t="str">
        <f t="shared" si="197"/>
        <v/>
      </c>
    </row>
    <row r="6328" spans="1:14" x14ac:dyDescent="0.35">
      <c r="A6328" t="s">
        <v>8</v>
      </c>
      <c r="B6328" t="s">
        <v>229</v>
      </c>
      <c r="C6328" s="1">
        <v>44140</v>
      </c>
      <c r="D6328" t="s">
        <v>121</v>
      </c>
      <c r="E6328" s="3">
        <v>2.69</v>
      </c>
      <c r="F6328" s="4">
        <v>0</v>
      </c>
      <c r="G6328" s="2">
        <v>19165</v>
      </c>
      <c r="H6328" s="2">
        <v>18620</v>
      </c>
      <c r="I6328" s="2">
        <v>19165</v>
      </c>
      <c r="J6328" s="2">
        <v>19515</v>
      </c>
      <c r="K6328" s="2">
        <v>19965</v>
      </c>
      <c r="L6328" t="str">
        <f t="shared" si="196"/>
        <v/>
      </c>
      <c r="M6328" t="str">
        <f>IFERROR(VLOOKUP(A6328,'Статус менеджера'!$A$2:$B$48,2,TRUE),"")</f>
        <v/>
      </c>
      <c r="N6328" s="2">
        <f t="shared" si="197"/>
        <v>12</v>
      </c>
    </row>
    <row r="6329" spans="1:14" x14ac:dyDescent="0.35">
      <c r="A6329" t="s">
        <v>8</v>
      </c>
      <c r="B6329" t="s">
        <v>229</v>
      </c>
      <c r="C6329" s="1">
        <v>44140</v>
      </c>
      <c r="D6329" t="s">
        <v>122</v>
      </c>
      <c r="E6329" s="3">
        <v>1.8839999999999999</v>
      </c>
      <c r="F6329" s="4">
        <v>0</v>
      </c>
      <c r="G6329" s="2">
        <v>20860</v>
      </c>
      <c r="H6329" s="2">
        <v>19945</v>
      </c>
      <c r="I6329" s="2">
        <v>20860</v>
      </c>
      <c r="J6329" s="2">
        <v>20860</v>
      </c>
      <c r="K6329" s="2">
        <v>21310</v>
      </c>
      <c r="L6329" t="str">
        <f t="shared" si="196"/>
        <v/>
      </c>
      <c r="M6329" t="str">
        <f>IFERROR(VLOOKUP(A6329,'Статус менеджера'!$A$2:$B$48,2,TRUE),"")</f>
        <v/>
      </c>
      <c r="N6329" s="2">
        <f t="shared" si="197"/>
        <v>12</v>
      </c>
    </row>
    <row r="6330" spans="1:14" x14ac:dyDescent="0.35">
      <c r="A6330" t="s">
        <v>8</v>
      </c>
      <c r="B6330" t="s">
        <v>229</v>
      </c>
      <c r="C6330" s="1">
        <v>44140</v>
      </c>
      <c r="D6330" t="s">
        <v>122</v>
      </c>
      <c r="E6330" s="3">
        <v>1.8839999999999999</v>
      </c>
      <c r="F6330" s="4">
        <v>0</v>
      </c>
      <c r="G6330" s="2">
        <v>20860</v>
      </c>
      <c r="H6330" s="2">
        <v>19945</v>
      </c>
      <c r="I6330" s="2">
        <v>20860</v>
      </c>
      <c r="J6330" s="2">
        <v>20860</v>
      </c>
      <c r="K6330" s="2">
        <v>21310</v>
      </c>
      <c r="L6330" t="str">
        <f t="shared" si="196"/>
        <v/>
      </c>
      <c r="M6330" t="str">
        <f>IFERROR(VLOOKUP(A6330,'Статус менеджера'!$A$2:$B$48,2,TRUE),"")</f>
        <v/>
      </c>
      <c r="N6330" s="2">
        <f t="shared" si="197"/>
        <v>12</v>
      </c>
    </row>
    <row r="6331" spans="1:14" x14ac:dyDescent="0.35">
      <c r="A6331" t="s">
        <v>8</v>
      </c>
      <c r="B6331" t="s">
        <v>229</v>
      </c>
      <c r="C6331" s="1">
        <v>44140</v>
      </c>
      <c r="D6331" t="s">
        <v>122</v>
      </c>
      <c r="E6331" s="3">
        <v>0.94199999999999995</v>
      </c>
      <c r="F6331" s="4">
        <v>0</v>
      </c>
      <c r="G6331" s="2">
        <v>20190</v>
      </c>
      <c r="H6331" s="2">
        <v>19295</v>
      </c>
      <c r="I6331" s="2">
        <v>20190</v>
      </c>
      <c r="J6331" s="2">
        <v>20190</v>
      </c>
      <c r="K6331" s="2">
        <v>20640</v>
      </c>
      <c r="L6331" t="str">
        <f t="shared" si="196"/>
        <v/>
      </c>
      <c r="M6331" t="str">
        <f>IFERROR(VLOOKUP(A6331,'Статус менеджера'!$A$2:$B$48,2,TRUE),"")</f>
        <v/>
      </c>
      <c r="N6331" s="2">
        <f t="shared" si="197"/>
        <v>12</v>
      </c>
    </row>
    <row r="6332" spans="1:14" x14ac:dyDescent="0.35">
      <c r="A6332" t="s">
        <v>8</v>
      </c>
      <c r="B6332" t="s">
        <v>229</v>
      </c>
      <c r="C6332" s="1">
        <v>44140</v>
      </c>
      <c r="D6332" t="s">
        <v>122</v>
      </c>
      <c r="E6332" s="3">
        <v>0.94199999999999995</v>
      </c>
      <c r="F6332" s="4">
        <v>0</v>
      </c>
      <c r="G6332" s="2">
        <v>20190</v>
      </c>
      <c r="H6332" s="2">
        <v>19295</v>
      </c>
      <c r="I6332" s="2">
        <v>20190</v>
      </c>
      <c r="J6332" s="2">
        <v>20190</v>
      </c>
      <c r="K6332" s="2">
        <v>20640</v>
      </c>
      <c r="L6332" t="str">
        <f t="shared" si="196"/>
        <v/>
      </c>
      <c r="M6332" t="str">
        <f>IFERROR(VLOOKUP(A6332,'Статус менеджера'!$A$2:$B$48,2,TRUE),"")</f>
        <v/>
      </c>
      <c r="N6332" s="2">
        <f t="shared" si="197"/>
        <v>12</v>
      </c>
    </row>
    <row r="6333" spans="1:14" x14ac:dyDescent="0.35">
      <c r="A6333" t="s">
        <v>8</v>
      </c>
      <c r="B6333" t="s">
        <v>229</v>
      </c>
      <c r="C6333" s="1">
        <v>44140</v>
      </c>
      <c r="D6333" t="s">
        <v>122</v>
      </c>
      <c r="E6333" s="3">
        <v>0.94199999999999995</v>
      </c>
      <c r="F6333" s="4">
        <v>0</v>
      </c>
      <c r="G6333" s="2">
        <v>20190</v>
      </c>
      <c r="H6333" s="2">
        <v>19295</v>
      </c>
      <c r="I6333" s="2">
        <v>20190</v>
      </c>
      <c r="J6333" s="2">
        <v>20190</v>
      </c>
      <c r="K6333" s="2">
        <v>20640</v>
      </c>
      <c r="L6333" t="str">
        <f t="shared" si="196"/>
        <v/>
      </c>
      <c r="M6333" t="str">
        <f>IFERROR(VLOOKUP(A6333,'Статус менеджера'!$A$2:$B$48,2,TRUE),"")</f>
        <v/>
      </c>
      <c r="N6333" s="2">
        <f t="shared" si="197"/>
        <v>12</v>
      </c>
    </row>
    <row r="6334" spans="1:14" x14ac:dyDescent="0.35">
      <c r="A6334" t="s">
        <v>8</v>
      </c>
      <c r="B6334" t="s">
        <v>229</v>
      </c>
      <c r="C6334" s="1">
        <v>44140</v>
      </c>
      <c r="D6334" t="s">
        <v>122</v>
      </c>
      <c r="E6334" s="3">
        <v>0.94199999999999995</v>
      </c>
      <c r="F6334" s="4">
        <v>0</v>
      </c>
      <c r="G6334" s="2">
        <v>20190</v>
      </c>
      <c r="H6334" s="2">
        <v>19295</v>
      </c>
      <c r="I6334" s="2">
        <v>20190</v>
      </c>
      <c r="J6334" s="2">
        <v>20190</v>
      </c>
      <c r="K6334" s="2">
        <v>20640</v>
      </c>
      <c r="L6334" t="str">
        <f t="shared" si="196"/>
        <v/>
      </c>
      <c r="M6334" t="str">
        <f>IFERROR(VLOOKUP(A6334,'Статус менеджера'!$A$2:$B$48,2,TRUE),"")</f>
        <v/>
      </c>
      <c r="N6334" s="2">
        <f t="shared" si="197"/>
        <v>12</v>
      </c>
    </row>
    <row r="6335" spans="1:14" x14ac:dyDescent="0.35">
      <c r="A6335" t="s">
        <v>8</v>
      </c>
      <c r="B6335" t="s">
        <v>229</v>
      </c>
      <c r="C6335" s="1">
        <v>44140</v>
      </c>
      <c r="D6335" t="s">
        <v>122</v>
      </c>
      <c r="E6335" s="3">
        <v>0.94199999999999995</v>
      </c>
      <c r="F6335" s="4">
        <v>0</v>
      </c>
      <c r="G6335" s="2">
        <v>20190</v>
      </c>
      <c r="H6335" s="2">
        <v>19295</v>
      </c>
      <c r="I6335" s="2">
        <v>20190</v>
      </c>
      <c r="J6335" s="2">
        <v>20190</v>
      </c>
      <c r="K6335" s="2">
        <v>20640</v>
      </c>
      <c r="L6335" t="str">
        <f t="shared" si="196"/>
        <v/>
      </c>
      <c r="M6335" t="str">
        <f>IFERROR(VLOOKUP(A6335,'Статус менеджера'!$A$2:$B$48,2,TRUE),"")</f>
        <v/>
      </c>
      <c r="N6335" s="2">
        <f t="shared" si="197"/>
        <v>12</v>
      </c>
    </row>
    <row r="6336" spans="1:14" x14ac:dyDescent="0.35">
      <c r="A6336" t="s">
        <v>8</v>
      </c>
      <c r="B6336" t="s">
        <v>229</v>
      </c>
      <c r="C6336" s="1">
        <v>44140</v>
      </c>
      <c r="D6336" t="s">
        <v>122</v>
      </c>
      <c r="E6336" s="3">
        <v>0.94199999999999995</v>
      </c>
      <c r="F6336" s="4">
        <v>0</v>
      </c>
      <c r="G6336" s="2">
        <v>20190</v>
      </c>
      <c r="H6336" s="2">
        <v>19295</v>
      </c>
      <c r="I6336" s="2">
        <v>20190</v>
      </c>
      <c r="J6336" s="2">
        <v>20190</v>
      </c>
      <c r="K6336" s="2">
        <v>20640</v>
      </c>
      <c r="L6336" t="str">
        <f t="shared" si="196"/>
        <v/>
      </c>
      <c r="M6336" t="str">
        <f>IFERROR(VLOOKUP(A6336,'Статус менеджера'!$A$2:$B$48,2,TRUE),"")</f>
        <v/>
      </c>
      <c r="N6336" s="2">
        <f t="shared" si="197"/>
        <v>12</v>
      </c>
    </row>
    <row r="6337" spans="1:14" x14ac:dyDescent="0.35">
      <c r="A6337" t="s">
        <v>8</v>
      </c>
      <c r="B6337" t="s">
        <v>229</v>
      </c>
      <c r="C6337" s="1">
        <v>44140</v>
      </c>
      <c r="D6337" t="s">
        <v>122</v>
      </c>
      <c r="E6337" s="3">
        <v>0.94199999999999995</v>
      </c>
      <c r="F6337" s="4">
        <v>0</v>
      </c>
      <c r="G6337" s="2">
        <v>20190</v>
      </c>
      <c r="H6337" s="2">
        <v>19295</v>
      </c>
      <c r="I6337" s="2">
        <v>20190</v>
      </c>
      <c r="J6337" s="2">
        <v>20190</v>
      </c>
      <c r="K6337" s="2">
        <v>20640</v>
      </c>
      <c r="L6337" t="str">
        <f t="shared" si="196"/>
        <v/>
      </c>
      <c r="M6337" t="str">
        <f>IFERROR(VLOOKUP(A6337,'Статус менеджера'!$A$2:$B$48,2,TRUE),"")</f>
        <v/>
      </c>
      <c r="N6337" s="2">
        <f t="shared" si="197"/>
        <v>12</v>
      </c>
    </row>
    <row r="6338" spans="1:14" x14ac:dyDescent="0.35">
      <c r="A6338" t="s">
        <v>8</v>
      </c>
      <c r="B6338" t="s">
        <v>229</v>
      </c>
      <c r="C6338" s="1">
        <v>44140</v>
      </c>
      <c r="D6338" t="s">
        <v>122</v>
      </c>
      <c r="E6338" s="3">
        <v>0.94199999999999995</v>
      </c>
      <c r="F6338" s="4">
        <v>0</v>
      </c>
      <c r="G6338" s="2">
        <v>20190</v>
      </c>
      <c r="H6338" s="2">
        <v>19295</v>
      </c>
      <c r="I6338" s="2">
        <v>20190</v>
      </c>
      <c r="J6338" s="2">
        <v>20190</v>
      </c>
      <c r="K6338" s="2">
        <v>20640</v>
      </c>
      <c r="L6338" t="str">
        <f t="shared" ref="L6338:L6401" si="198">IFERROR(IF(AND(M6338="Продавець малим клієнтам", OR(B6338="Східний регіон", B6338="Західний регіон", B6338="Північний регіон", B6338="Південний регіон", B6338="Центральний регіон", B6338="Будівництво", B6338="Дистрибуція роздріб")), E6338*N6338, ""),"")</f>
        <v/>
      </c>
      <c r="M6338" t="str">
        <f>IFERROR(VLOOKUP(A6338,'Статус менеджера'!$A$2:$B$48,2,TRUE),"")</f>
        <v/>
      </c>
      <c r="N6338" s="2">
        <f t="shared" ref="N6338:N6401" si="199">IFERROR(IF(G6338 &lt;= H6338, 8,
    IF(G6338 &lt;= I6338, 8 + (G6338 - H6338) * (12 - 8) / (I6338 - H6338),
       IF(G6338 &lt;= J6338, 12 + (G6338 - I6338) * (20 - 12) / (J6338 - I6338),
          IF(G6338 &lt;= K6338, 20 + (G6338 - J6338) * (30 - 20) / (K6338 - J6338),
             30)))),"")</f>
        <v>12</v>
      </c>
    </row>
    <row r="6339" spans="1:14" x14ac:dyDescent="0.35">
      <c r="A6339" t="s">
        <v>8</v>
      </c>
      <c r="B6339" t="s">
        <v>229</v>
      </c>
      <c r="C6339" s="1">
        <v>44140</v>
      </c>
      <c r="D6339" t="s">
        <v>122</v>
      </c>
      <c r="E6339" s="3">
        <v>0.94199999999999995</v>
      </c>
      <c r="F6339" s="4">
        <v>0</v>
      </c>
      <c r="G6339" s="2">
        <v>20190</v>
      </c>
      <c r="H6339" s="2">
        <v>19295</v>
      </c>
      <c r="I6339" s="2">
        <v>20190</v>
      </c>
      <c r="J6339" s="2">
        <v>20190</v>
      </c>
      <c r="K6339" s="2">
        <v>20640</v>
      </c>
      <c r="L6339" t="str">
        <f t="shared" si="198"/>
        <v/>
      </c>
      <c r="M6339" t="str">
        <f>IFERROR(VLOOKUP(A6339,'Статус менеджера'!$A$2:$B$48,2,TRUE),"")</f>
        <v/>
      </c>
      <c r="N6339" s="2">
        <f t="shared" si="199"/>
        <v>12</v>
      </c>
    </row>
    <row r="6340" spans="1:14" x14ac:dyDescent="0.35">
      <c r="A6340" t="s">
        <v>8</v>
      </c>
      <c r="B6340" t="s">
        <v>229</v>
      </c>
      <c r="C6340" s="1">
        <v>44140</v>
      </c>
      <c r="D6340" t="s">
        <v>122</v>
      </c>
      <c r="E6340" s="3">
        <v>0.75800000000000001</v>
      </c>
      <c r="F6340" s="4">
        <v>0</v>
      </c>
      <c r="G6340" s="2">
        <v>18490</v>
      </c>
      <c r="H6340" s="2">
        <v>17925</v>
      </c>
      <c r="I6340" s="2">
        <v>18490</v>
      </c>
      <c r="J6340" s="2">
        <v>18840</v>
      </c>
      <c r="K6340" s="2">
        <v>19290</v>
      </c>
      <c r="L6340" t="str">
        <f t="shared" si="198"/>
        <v/>
      </c>
      <c r="M6340" t="str">
        <f>IFERROR(VLOOKUP(A6340,'Статус менеджера'!$A$2:$B$48,2,TRUE),"")</f>
        <v/>
      </c>
      <c r="N6340" s="2">
        <f t="shared" si="199"/>
        <v>12</v>
      </c>
    </row>
    <row r="6341" spans="1:14" x14ac:dyDescent="0.35">
      <c r="A6341" t="s">
        <v>8</v>
      </c>
      <c r="B6341" t="s">
        <v>229</v>
      </c>
      <c r="C6341" s="1">
        <v>44140</v>
      </c>
      <c r="D6341" t="s">
        <v>122</v>
      </c>
      <c r="E6341" s="3">
        <v>0.75800000000000001</v>
      </c>
      <c r="F6341" s="4">
        <v>0</v>
      </c>
      <c r="G6341" s="2">
        <v>18490</v>
      </c>
      <c r="H6341" s="2">
        <v>17925</v>
      </c>
      <c r="I6341" s="2">
        <v>18490</v>
      </c>
      <c r="J6341" s="2">
        <v>18840</v>
      </c>
      <c r="K6341" s="2">
        <v>19290</v>
      </c>
      <c r="L6341" t="str">
        <f t="shared" si="198"/>
        <v/>
      </c>
      <c r="M6341" t="str">
        <f>IFERROR(VLOOKUP(A6341,'Статус менеджера'!$A$2:$B$48,2,TRUE),"")</f>
        <v/>
      </c>
      <c r="N6341" s="2">
        <f t="shared" si="199"/>
        <v>12</v>
      </c>
    </row>
    <row r="6342" spans="1:14" x14ac:dyDescent="0.35">
      <c r="A6342" t="s">
        <v>8</v>
      </c>
      <c r="B6342" t="s">
        <v>229</v>
      </c>
      <c r="C6342" s="1">
        <v>44140</v>
      </c>
      <c r="D6342" t="s">
        <v>122</v>
      </c>
      <c r="E6342" s="3">
        <v>0.75800000000000001</v>
      </c>
      <c r="F6342" s="4">
        <v>0</v>
      </c>
      <c r="G6342" s="2">
        <v>18490</v>
      </c>
      <c r="H6342" s="2">
        <v>17925</v>
      </c>
      <c r="I6342" s="2">
        <v>18490</v>
      </c>
      <c r="J6342" s="2">
        <v>18840</v>
      </c>
      <c r="K6342" s="2">
        <v>19290</v>
      </c>
      <c r="L6342" t="str">
        <f t="shared" si="198"/>
        <v/>
      </c>
      <c r="M6342" t="str">
        <f>IFERROR(VLOOKUP(A6342,'Статус менеджера'!$A$2:$B$48,2,TRUE),"")</f>
        <v/>
      </c>
      <c r="N6342" s="2">
        <f t="shared" si="199"/>
        <v>12</v>
      </c>
    </row>
    <row r="6343" spans="1:14" x14ac:dyDescent="0.35">
      <c r="A6343" t="s">
        <v>8</v>
      </c>
      <c r="B6343" t="s">
        <v>229</v>
      </c>
      <c r="C6343" s="1">
        <v>44140</v>
      </c>
      <c r="D6343" t="s">
        <v>122</v>
      </c>
      <c r="E6343" s="3">
        <v>0.75800000000000001</v>
      </c>
      <c r="F6343" s="4">
        <v>0</v>
      </c>
      <c r="G6343" s="2">
        <v>18490</v>
      </c>
      <c r="H6343" s="2">
        <v>17925</v>
      </c>
      <c r="I6343" s="2">
        <v>18490</v>
      </c>
      <c r="J6343" s="2">
        <v>18840</v>
      </c>
      <c r="K6343" s="2">
        <v>19290</v>
      </c>
      <c r="L6343" t="str">
        <f t="shared" si="198"/>
        <v/>
      </c>
      <c r="M6343" t="str">
        <f>IFERROR(VLOOKUP(A6343,'Статус менеджера'!$A$2:$B$48,2,TRUE),"")</f>
        <v/>
      </c>
      <c r="N6343" s="2">
        <f t="shared" si="199"/>
        <v>12</v>
      </c>
    </row>
    <row r="6344" spans="1:14" x14ac:dyDescent="0.35">
      <c r="A6344" t="s">
        <v>8</v>
      </c>
      <c r="B6344" t="s">
        <v>229</v>
      </c>
      <c r="C6344" s="1">
        <v>44140</v>
      </c>
      <c r="D6344" t="s">
        <v>122</v>
      </c>
      <c r="E6344" s="3">
        <v>0.75800000000000001</v>
      </c>
      <c r="F6344" s="4">
        <v>0</v>
      </c>
      <c r="G6344" s="2">
        <v>18490</v>
      </c>
      <c r="H6344" s="2">
        <v>17925</v>
      </c>
      <c r="I6344" s="2">
        <v>18490</v>
      </c>
      <c r="J6344" s="2">
        <v>18840</v>
      </c>
      <c r="K6344" s="2">
        <v>19290</v>
      </c>
      <c r="L6344" t="str">
        <f t="shared" si="198"/>
        <v/>
      </c>
      <c r="M6344" t="str">
        <f>IFERROR(VLOOKUP(A6344,'Статус менеджера'!$A$2:$B$48,2,TRUE),"")</f>
        <v/>
      </c>
      <c r="N6344" s="2">
        <f t="shared" si="199"/>
        <v>12</v>
      </c>
    </row>
    <row r="6345" spans="1:14" x14ac:dyDescent="0.35">
      <c r="A6345" t="s">
        <v>8</v>
      </c>
      <c r="B6345" t="s">
        <v>229</v>
      </c>
      <c r="C6345" s="1">
        <v>44140</v>
      </c>
      <c r="D6345" t="s">
        <v>122</v>
      </c>
      <c r="E6345" s="3">
        <v>0.75800000000000001</v>
      </c>
      <c r="F6345" s="4">
        <v>0</v>
      </c>
      <c r="G6345" s="2">
        <v>18490</v>
      </c>
      <c r="H6345" s="2">
        <v>17925</v>
      </c>
      <c r="I6345" s="2">
        <v>18490</v>
      </c>
      <c r="J6345" s="2">
        <v>18840</v>
      </c>
      <c r="K6345" s="2">
        <v>19290</v>
      </c>
      <c r="L6345" t="str">
        <f t="shared" si="198"/>
        <v/>
      </c>
      <c r="M6345" t="str">
        <f>IFERROR(VLOOKUP(A6345,'Статус менеджера'!$A$2:$B$48,2,TRUE),"")</f>
        <v/>
      </c>
      <c r="N6345" s="2">
        <f t="shared" si="199"/>
        <v>12</v>
      </c>
    </row>
    <row r="6346" spans="1:14" x14ac:dyDescent="0.35">
      <c r="A6346" t="s">
        <v>8</v>
      </c>
      <c r="B6346" t="s">
        <v>229</v>
      </c>
      <c r="C6346" s="1">
        <v>44140</v>
      </c>
      <c r="D6346" t="s">
        <v>116</v>
      </c>
      <c r="E6346" s="3">
        <v>0.46</v>
      </c>
      <c r="F6346" s="4">
        <v>0</v>
      </c>
      <c r="G6346" s="2">
        <v>18490</v>
      </c>
      <c r="H6346" s="2">
        <v>17945</v>
      </c>
      <c r="I6346" s="2">
        <v>18490</v>
      </c>
      <c r="J6346" s="2">
        <v>18840</v>
      </c>
      <c r="K6346" s="2">
        <v>19290</v>
      </c>
      <c r="L6346" t="str">
        <f t="shared" si="198"/>
        <v/>
      </c>
      <c r="M6346" t="str">
        <f>IFERROR(VLOOKUP(A6346,'Статус менеджера'!$A$2:$B$48,2,TRUE),"")</f>
        <v/>
      </c>
      <c r="N6346" s="2">
        <f t="shared" si="199"/>
        <v>12</v>
      </c>
    </row>
    <row r="6347" spans="1:14" x14ac:dyDescent="0.35">
      <c r="A6347" t="s">
        <v>63</v>
      </c>
      <c r="B6347" t="s">
        <v>227</v>
      </c>
      <c r="C6347" s="1">
        <v>44147</v>
      </c>
      <c r="D6347" t="s">
        <v>131</v>
      </c>
      <c r="E6347" s="3">
        <v>5.23</v>
      </c>
      <c r="F6347" s="4">
        <v>0</v>
      </c>
      <c r="G6347" s="2">
        <v>21800</v>
      </c>
      <c r="H6347" s="2">
        <v>21155</v>
      </c>
      <c r="I6347" s="2">
        <v>21740</v>
      </c>
      <c r="J6347" s="2">
        <v>22090</v>
      </c>
      <c r="K6347" s="2">
        <v>22540</v>
      </c>
      <c r="L6347" t="str">
        <f t="shared" si="198"/>
        <v/>
      </c>
      <c r="M6347" t="str">
        <f>IFERROR(VLOOKUP(A6347,'Статус менеджера'!$A$2:$B$48,2,TRUE),"")</f>
        <v/>
      </c>
      <c r="N6347" s="2">
        <f t="shared" si="199"/>
        <v>13.371428571428572</v>
      </c>
    </row>
    <row r="6348" spans="1:14" x14ac:dyDescent="0.35">
      <c r="A6348" t="s">
        <v>63</v>
      </c>
      <c r="B6348" t="s">
        <v>227</v>
      </c>
      <c r="C6348" s="1">
        <v>44147</v>
      </c>
      <c r="D6348" t="s">
        <v>131</v>
      </c>
      <c r="E6348" s="3">
        <v>4.2699999999999996</v>
      </c>
      <c r="F6348" s="4">
        <v>0</v>
      </c>
      <c r="G6348" s="2">
        <v>21800</v>
      </c>
      <c r="H6348" s="2">
        <v>21155</v>
      </c>
      <c r="I6348" s="2">
        <v>21740</v>
      </c>
      <c r="J6348" s="2">
        <v>22090</v>
      </c>
      <c r="K6348" s="2">
        <v>22540</v>
      </c>
      <c r="L6348" t="str">
        <f t="shared" si="198"/>
        <v/>
      </c>
      <c r="M6348" t="str">
        <f>IFERROR(VLOOKUP(A6348,'Статус менеджера'!$A$2:$B$48,2,TRUE),"")</f>
        <v/>
      </c>
      <c r="N6348" s="2">
        <f t="shared" si="199"/>
        <v>13.371428571428572</v>
      </c>
    </row>
    <row r="6349" spans="1:14" x14ac:dyDescent="0.35">
      <c r="A6349" t="s">
        <v>63</v>
      </c>
      <c r="B6349" t="s">
        <v>227</v>
      </c>
      <c r="C6349" s="1">
        <v>44147</v>
      </c>
      <c r="D6349" t="s">
        <v>131</v>
      </c>
      <c r="E6349" s="3">
        <v>5.71</v>
      </c>
      <c r="F6349" s="4">
        <v>0</v>
      </c>
      <c r="G6349" s="2">
        <v>21800</v>
      </c>
      <c r="H6349" s="2">
        <v>21155</v>
      </c>
      <c r="I6349" s="2">
        <v>21740</v>
      </c>
      <c r="J6349" s="2">
        <v>22090</v>
      </c>
      <c r="K6349" s="2">
        <v>22540</v>
      </c>
      <c r="L6349" t="str">
        <f t="shared" si="198"/>
        <v/>
      </c>
      <c r="M6349" t="str">
        <f>IFERROR(VLOOKUP(A6349,'Статус менеджера'!$A$2:$B$48,2,TRUE),"")</f>
        <v/>
      </c>
      <c r="N6349" s="2">
        <f t="shared" si="199"/>
        <v>13.371428571428572</v>
      </c>
    </row>
    <row r="6350" spans="1:14" x14ac:dyDescent="0.35">
      <c r="A6350" t="s">
        <v>63</v>
      </c>
      <c r="B6350" t="s">
        <v>227</v>
      </c>
      <c r="C6350" s="1">
        <v>44147</v>
      </c>
      <c r="D6350" t="s">
        <v>131</v>
      </c>
      <c r="E6350" s="3">
        <v>6.06</v>
      </c>
      <c r="F6350" s="4">
        <v>0</v>
      </c>
      <c r="G6350" s="2">
        <v>21800</v>
      </c>
      <c r="H6350" s="2">
        <v>21155</v>
      </c>
      <c r="I6350" s="2">
        <v>21740</v>
      </c>
      <c r="J6350" s="2">
        <v>22090</v>
      </c>
      <c r="K6350" s="2">
        <v>22540</v>
      </c>
      <c r="L6350" t="str">
        <f t="shared" si="198"/>
        <v/>
      </c>
      <c r="M6350" t="str">
        <f>IFERROR(VLOOKUP(A6350,'Статус менеджера'!$A$2:$B$48,2,TRUE),"")</f>
        <v/>
      </c>
      <c r="N6350" s="2">
        <f t="shared" si="199"/>
        <v>13.371428571428572</v>
      </c>
    </row>
    <row r="6351" spans="1:14" x14ac:dyDescent="0.35">
      <c r="A6351" t="s">
        <v>51</v>
      </c>
      <c r="B6351" t="s">
        <v>229</v>
      </c>
      <c r="C6351" s="1">
        <v>44139</v>
      </c>
      <c r="D6351" t="s">
        <v>122</v>
      </c>
      <c r="E6351" s="3">
        <v>1.9</v>
      </c>
      <c r="F6351" s="4">
        <v>0</v>
      </c>
      <c r="G6351" s="2">
        <v>18870</v>
      </c>
      <c r="H6351" s="2">
        <v>18505</v>
      </c>
      <c r="I6351" s="2">
        <v>19070</v>
      </c>
      <c r="J6351" s="2">
        <v>19420</v>
      </c>
      <c r="K6351" s="2">
        <v>19870</v>
      </c>
      <c r="L6351" t="str">
        <f t="shared" si="198"/>
        <v/>
      </c>
      <c r="M6351" t="str">
        <f>IFERROR(VLOOKUP(A6351,'Статус менеджера'!$A$2:$B$48,2,TRUE),"")</f>
        <v>Продавець малим клієнтам</v>
      </c>
      <c r="N6351" s="2">
        <f t="shared" si="199"/>
        <v>10.584070796460177</v>
      </c>
    </row>
    <row r="6352" spans="1:14" x14ac:dyDescent="0.35">
      <c r="A6352" t="s">
        <v>51</v>
      </c>
      <c r="B6352" t="s">
        <v>229</v>
      </c>
      <c r="C6352" s="1">
        <v>44139</v>
      </c>
      <c r="D6352" t="s">
        <v>122</v>
      </c>
      <c r="E6352" s="3">
        <v>1.9</v>
      </c>
      <c r="F6352" s="4">
        <v>0</v>
      </c>
      <c r="G6352" s="2">
        <v>18870</v>
      </c>
      <c r="H6352" s="2">
        <v>18505</v>
      </c>
      <c r="I6352" s="2">
        <v>19070</v>
      </c>
      <c r="J6352" s="2">
        <v>19420</v>
      </c>
      <c r="K6352" s="2">
        <v>19870</v>
      </c>
      <c r="L6352" t="str">
        <f t="shared" si="198"/>
        <v/>
      </c>
      <c r="M6352" t="str">
        <f>IFERROR(VLOOKUP(A6352,'Статус менеджера'!$A$2:$B$48,2,TRUE),"")</f>
        <v>Продавець малим клієнтам</v>
      </c>
      <c r="N6352" s="2">
        <f t="shared" si="199"/>
        <v>10.584070796460177</v>
      </c>
    </row>
    <row r="6353" spans="1:14" x14ac:dyDescent="0.35">
      <c r="A6353" t="s">
        <v>51</v>
      </c>
      <c r="B6353" t="s">
        <v>229</v>
      </c>
      <c r="C6353" s="1">
        <v>44139</v>
      </c>
      <c r="D6353" t="s">
        <v>122</v>
      </c>
      <c r="E6353" s="3">
        <v>1.9</v>
      </c>
      <c r="F6353" s="4">
        <v>0</v>
      </c>
      <c r="G6353" s="2">
        <v>18870</v>
      </c>
      <c r="H6353" s="2">
        <v>18505</v>
      </c>
      <c r="I6353" s="2">
        <v>19070</v>
      </c>
      <c r="J6353" s="2">
        <v>19420</v>
      </c>
      <c r="K6353" s="2">
        <v>19870</v>
      </c>
      <c r="L6353" t="str">
        <f t="shared" si="198"/>
        <v/>
      </c>
      <c r="M6353" t="str">
        <f>IFERROR(VLOOKUP(A6353,'Статус менеджера'!$A$2:$B$48,2,TRUE),"")</f>
        <v>Продавець малим клієнтам</v>
      </c>
      <c r="N6353" s="2">
        <f t="shared" si="199"/>
        <v>10.584070796460177</v>
      </c>
    </row>
    <row r="6354" spans="1:14" x14ac:dyDescent="0.35">
      <c r="A6354" t="s">
        <v>51</v>
      </c>
      <c r="B6354" t="s">
        <v>229</v>
      </c>
      <c r="C6354" s="1">
        <v>44139</v>
      </c>
      <c r="D6354" t="s">
        <v>122</v>
      </c>
      <c r="E6354" s="3">
        <v>1.9</v>
      </c>
      <c r="F6354" s="4">
        <v>0</v>
      </c>
      <c r="G6354" s="2">
        <v>18870</v>
      </c>
      <c r="H6354" s="2">
        <v>18505</v>
      </c>
      <c r="I6354" s="2">
        <v>19070</v>
      </c>
      <c r="J6354" s="2">
        <v>19420</v>
      </c>
      <c r="K6354" s="2">
        <v>19870</v>
      </c>
      <c r="L6354" t="str">
        <f t="shared" si="198"/>
        <v/>
      </c>
      <c r="M6354" t="str">
        <f>IFERROR(VLOOKUP(A6354,'Статус менеджера'!$A$2:$B$48,2,TRUE),"")</f>
        <v>Продавець малим клієнтам</v>
      </c>
      <c r="N6354" s="2">
        <f t="shared" si="199"/>
        <v>10.584070796460177</v>
      </c>
    </row>
    <row r="6355" spans="1:14" x14ac:dyDescent="0.35">
      <c r="A6355" t="s">
        <v>51</v>
      </c>
      <c r="B6355" t="s">
        <v>229</v>
      </c>
      <c r="C6355" s="1">
        <v>44139</v>
      </c>
      <c r="D6355" t="s">
        <v>122</v>
      </c>
      <c r="E6355" s="3">
        <v>1.9</v>
      </c>
      <c r="F6355" s="4">
        <v>0</v>
      </c>
      <c r="G6355" s="2">
        <v>18870</v>
      </c>
      <c r="H6355" s="2">
        <v>18505</v>
      </c>
      <c r="I6355" s="2">
        <v>19070</v>
      </c>
      <c r="J6355" s="2">
        <v>19420</v>
      </c>
      <c r="K6355" s="2">
        <v>19870</v>
      </c>
      <c r="L6355" t="str">
        <f t="shared" si="198"/>
        <v/>
      </c>
      <c r="M6355" t="str">
        <f>IFERROR(VLOOKUP(A6355,'Статус менеджера'!$A$2:$B$48,2,TRUE),"")</f>
        <v>Продавець малим клієнтам</v>
      </c>
      <c r="N6355" s="2">
        <f t="shared" si="199"/>
        <v>10.584070796460177</v>
      </c>
    </row>
    <row r="6356" spans="1:14" x14ac:dyDescent="0.35">
      <c r="A6356" t="s">
        <v>88</v>
      </c>
      <c r="B6356" t="s">
        <v>231</v>
      </c>
      <c r="C6356" s="1">
        <v>44139</v>
      </c>
      <c r="D6356" t="s">
        <v>142</v>
      </c>
      <c r="E6356" s="3">
        <v>23.69</v>
      </c>
      <c r="F6356" s="4">
        <v>0</v>
      </c>
      <c r="G6356" s="2">
        <v>17575</v>
      </c>
      <c r="H6356" s="2">
        <v>17195</v>
      </c>
      <c r="I6356" s="2">
        <v>17525</v>
      </c>
      <c r="J6356" s="2">
        <v>18125</v>
      </c>
      <c r="K6356" s="2">
        <v>18875</v>
      </c>
      <c r="L6356" t="str">
        <f t="shared" si="198"/>
        <v/>
      </c>
      <c r="M6356" t="str">
        <f>IFERROR(VLOOKUP(A6356,'Статус менеджера'!$A$2:$B$48,2,TRUE),"")</f>
        <v>Продавець малим клієнтам</v>
      </c>
      <c r="N6356" s="2">
        <f t="shared" si="199"/>
        <v>12.666666666666666</v>
      </c>
    </row>
    <row r="6357" spans="1:14" x14ac:dyDescent="0.35">
      <c r="A6357" t="s">
        <v>51</v>
      </c>
      <c r="B6357" t="s">
        <v>229</v>
      </c>
      <c r="C6357" s="1">
        <v>44139</v>
      </c>
      <c r="D6357" t="s">
        <v>120</v>
      </c>
      <c r="E6357" s="3">
        <v>0.26</v>
      </c>
      <c r="F6357" s="4">
        <v>0</v>
      </c>
      <c r="G6357" s="2">
        <v>17060</v>
      </c>
      <c r="H6357" s="2">
        <v>16585</v>
      </c>
      <c r="I6357" s="2">
        <v>17060</v>
      </c>
      <c r="J6357" s="2">
        <v>17560</v>
      </c>
      <c r="K6357" s="2">
        <v>18060</v>
      </c>
      <c r="L6357" t="str">
        <f t="shared" si="198"/>
        <v/>
      </c>
      <c r="M6357" t="str">
        <f>IFERROR(VLOOKUP(A6357,'Статус менеджера'!$A$2:$B$48,2,TRUE),"")</f>
        <v>Продавець малим клієнтам</v>
      </c>
      <c r="N6357" s="2">
        <f t="shared" si="199"/>
        <v>12</v>
      </c>
    </row>
    <row r="6358" spans="1:14" x14ac:dyDescent="0.35">
      <c r="A6358" t="s">
        <v>51</v>
      </c>
      <c r="B6358" t="s">
        <v>229</v>
      </c>
      <c r="C6358" s="1">
        <v>44139</v>
      </c>
      <c r="D6358" t="s">
        <v>120</v>
      </c>
      <c r="E6358" s="3">
        <v>1.9850000000000001</v>
      </c>
      <c r="F6358" s="4">
        <v>0</v>
      </c>
      <c r="G6358" s="2">
        <v>17060</v>
      </c>
      <c r="H6358" s="2">
        <v>16585</v>
      </c>
      <c r="I6358" s="2">
        <v>17060</v>
      </c>
      <c r="J6358" s="2">
        <v>17560</v>
      </c>
      <c r="K6358" s="2">
        <v>18060</v>
      </c>
      <c r="L6358" t="str">
        <f t="shared" si="198"/>
        <v/>
      </c>
      <c r="M6358" t="str">
        <f>IFERROR(VLOOKUP(A6358,'Статус менеджера'!$A$2:$B$48,2,TRUE),"")</f>
        <v>Продавець малим клієнтам</v>
      </c>
      <c r="N6358" s="2">
        <f t="shared" si="199"/>
        <v>12</v>
      </c>
    </row>
    <row r="6359" spans="1:14" x14ac:dyDescent="0.35">
      <c r="A6359" t="s">
        <v>51</v>
      </c>
      <c r="B6359" t="s">
        <v>229</v>
      </c>
      <c r="C6359" s="1">
        <v>44139</v>
      </c>
      <c r="D6359" t="s">
        <v>120</v>
      </c>
      <c r="E6359" s="3">
        <v>0.82</v>
      </c>
      <c r="F6359" s="4">
        <v>0</v>
      </c>
      <c r="G6359" s="2">
        <v>17060</v>
      </c>
      <c r="H6359" s="2">
        <v>16585</v>
      </c>
      <c r="I6359" s="2">
        <v>17060</v>
      </c>
      <c r="J6359" s="2">
        <v>17560</v>
      </c>
      <c r="K6359" s="2">
        <v>18060</v>
      </c>
      <c r="L6359" t="str">
        <f t="shared" si="198"/>
        <v/>
      </c>
      <c r="M6359" t="str">
        <f>IFERROR(VLOOKUP(A6359,'Статус менеджера'!$A$2:$B$48,2,TRUE),"")</f>
        <v>Продавець малим клієнтам</v>
      </c>
      <c r="N6359" s="2">
        <f t="shared" si="199"/>
        <v>12</v>
      </c>
    </row>
    <row r="6360" spans="1:14" x14ac:dyDescent="0.35">
      <c r="A6360" t="s">
        <v>31</v>
      </c>
      <c r="B6360" t="s">
        <v>224</v>
      </c>
      <c r="C6360" s="1">
        <v>44137</v>
      </c>
      <c r="D6360" t="s">
        <v>122</v>
      </c>
      <c r="E6360" s="3">
        <v>2.85</v>
      </c>
      <c r="F6360" s="4">
        <v>0</v>
      </c>
      <c r="G6360" s="2">
        <v>21730</v>
      </c>
      <c r="H6360" s="2">
        <v>20350</v>
      </c>
      <c r="I6360" s="2">
        <v>20730</v>
      </c>
      <c r="J6360" s="2">
        <v>21280</v>
      </c>
      <c r="K6360" s="2">
        <v>21730</v>
      </c>
      <c r="L6360" t="str">
        <f t="shared" si="198"/>
        <v/>
      </c>
      <c r="M6360" t="str">
        <f>IFERROR(VLOOKUP(A6360,'Статус менеджера'!$A$2:$B$48,2,TRUE),"")</f>
        <v/>
      </c>
      <c r="N6360" s="2">
        <f t="shared" si="199"/>
        <v>30</v>
      </c>
    </row>
    <row r="6361" spans="1:14" x14ac:dyDescent="0.35">
      <c r="A6361" t="s">
        <v>31</v>
      </c>
      <c r="B6361" t="s">
        <v>224</v>
      </c>
      <c r="C6361" s="1">
        <v>44137</v>
      </c>
      <c r="D6361" t="s">
        <v>122</v>
      </c>
      <c r="E6361" s="3">
        <v>2.85</v>
      </c>
      <c r="F6361" s="4">
        <v>0</v>
      </c>
      <c r="G6361" s="2">
        <v>21730</v>
      </c>
      <c r="H6361" s="2">
        <v>20350</v>
      </c>
      <c r="I6361" s="2">
        <v>20730</v>
      </c>
      <c r="J6361" s="2">
        <v>21280</v>
      </c>
      <c r="K6361" s="2">
        <v>21730</v>
      </c>
      <c r="L6361" t="str">
        <f t="shared" si="198"/>
        <v/>
      </c>
      <c r="M6361" t="str">
        <f>IFERROR(VLOOKUP(A6361,'Статус менеджера'!$A$2:$B$48,2,TRUE),"")</f>
        <v/>
      </c>
      <c r="N6361" s="2">
        <f t="shared" si="199"/>
        <v>30</v>
      </c>
    </row>
    <row r="6362" spans="1:14" x14ac:dyDescent="0.35">
      <c r="A6362" t="s">
        <v>31</v>
      </c>
      <c r="B6362" t="s">
        <v>224</v>
      </c>
      <c r="C6362" s="1">
        <v>44137</v>
      </c>
      <c r="D6362" t="s">
        <v>116</v>
      </c>
      <c r="E6362" s="3">
        <v>6.4130000000000003</v>
      </c>
      <c r="F6362" s="4">
        <v>0</v>
      </c>
      <c r="G6362" s="2">
        <v>20040</v>
      </c>
      <c r="H6362" s="2">
        <v>18680</v>
      </c>
      <c r="I6362" s="2">
        <v>19040</v>
      </c>
      <c r="J6362" s="2">
        <v>19590</v>
      </c>
      <c r="K6362" s="2">
        <v>20040</v>
      </c>
      <c r="L6362" t="str">
        <f t="shared" si="198"/>
        <v/>
      </c>
      <c r="M6362" t="str">
        <f>IFERROR(VLOOKUP(A6362,'Статус менеджера'!$A$2:$B$48,2,TRUE),"")</f>
        <v/>
      </c>
      <c r="N6362" s="2">
        <f t="shared" si="199"/>
        <v>30</v>
      </c>
    </row>
    <row r="6363" spans="1:14" x14ac:dyDescent="0.35">
      <c r="A6363" t="s">
        <v>31</v>
      </c>
      <c r="B6363" t="s">
        <v>224</v>
      </c>
      <c r="C6363" s="1">
        <v>44137</v>
      </c>
      <c r="D6363" t="s">
        <v>116</v>
      </c>
      <c r="E6363" s="3">
        <v>1.7849999999999999</v>
      </c>
      <c r="F6363" s="4">
        <v>0</v>
      </c>
      <c r="G6363" s="2">
        <v>20040</v>
      </c>
      <c r="H6363" s="2">
        <v>18680</v>
      </c>
      <c r="I6363" s="2">
        <v>19040</v>
      </c>
      <c r="J6363" s="2">
        <v>19590</v>
      </c>
      <c r="K6363" s="2">
        <v>20040</v>
      </c>
      <c r="L6363" t="str">
        <f t="shared" si="198"/>
        <v/>
      </c>
      <c r="M6363" t="str">
        <f>IFERROR(VLOOKUP(A6363,'Статус менеджера'!$A$2:$B$48,2,TRUE),"")</f>
        <v/>
      </c>
      <c r="N6363" s="2">
        <f t="shared" si="199"/>
        <v>30</v>
      </c>
    </row>
    <row r="6364" spans="1:14" x14ac:dyDescent="0.35">
      <c r="A6364" t="s">
        <v>31</v>
      </c>
      <c r="B6364" t="s">
        <v>224</v>
      </c>
      <c r="C6364" s="1">
        <v>44137</v>
      </c>
      <c r="D6364" t="s">
        <v>116</v>
      </c>
      <c r="E6364" s="3">
        <v>6.7469999999999999</v>
      </c>
      <c r="F6364" s="4">
        <v>0</v>
      </c>
      <c r="G6364" s="2">
        <v>20040</v>
      </c>
      <c r="H6364" s="2">
        <v>18680</v>
      </c>
      <c r="I6364" s="2">
        <v>19040</v>
      </c>
      <c r="J6364" s="2">
        <v>19590</v>
      </c>
      <c r="K6364" s="2">
        <v>20040</v>
      </c>
      <c r="L6364" t="str">
        <f t="shared" si="198"/>
        <v/>
      </c>
      <c r="M6364" t="str">
        <f>IFERROR(VLOOKUP(A6364,'Статус менеджера'!$A$2:$B$48,2,TRUE),"")</f>
        <v/>
      </c>
      <c r="N6364" s="2">
        <f t="shared" si="199"/>
        <v>30</v>
      </c>
    </row>
    <row r="6365" spans="1:14" x14ac:dyDescent="0.35">
      <c r="A6365" t="s">
        <v>23</v>
      </c>
      <c r="B6365" t="s">
        <v>223</v>
      </c>
      <c r="C6365" s="1">
        <v>44138</v>
      </c>
      <c r="D6365" t="s">
        <v>128</v>
      </c>
      <c r="E6365" s="3">
        <v>5.76</v>
      </c>
      <c r="F6365" s="4">
        <v>0</v>
      </c>
      <c r="G6365" s="2">
        <v>24730</v>
      </c>
      <c r="H6365" s="2">
        <v>23390</v>
      </c>
      <c r="I6365" s="2">
        <v>24185</v>
      </c>
      <c r="J6365" s="2">
        <v>24380</v>
      </c>
      <c r="K6365" s="2">
        <v>24830</v>
      </c>
      <c r="L6365">
        <f t="shared" si="198"/>
        <v>160</v>
      </c>
      <c r="M6365" t="str">
        <f>IFERROR(VLOOKUP(A6365,'Статус менеджера'!$A$2:$B$48,2,TRUE),"")</f>
        <v>Продавець малим клієнтам</v>
      </c>
      <c r="N6365" s="2">
        <f t="shared" si="199"/>
        <v>27.777777777777779</v>
      </c>
    </row>
    <row r="6366" spans="1:14" x14ac:dyDescent="0.35">
      <c r="A6366" t="s">
        <v>23</v>
      </c>
      <c r="B6366" t="s">
        <v>223</v>
      </c>
      <c r="C6366" s="1">
        <v>44138</v>
      </c>
      <c r="D6366" t="s">
        <v>128</v>
      </c>
      <c r="E6366" s="3">
        <v>5.5</v>
      </c>
      <c r="F6366" s="4">
        <v>0</v>
      </c>
      <c r="G6366" s="2">
        <v>24730</v>
      </c>
      <c r="H6366" s="2">
        <v>23390</v>
      </c>
      <c r="I6366" s="2">
        <v>24185</v>
      </c>
      <c r="J6366" s="2">
        <v>24380</v>
      </c>
      <c r="K6366" s="2">
        <v>24830</v>
      </c>
      <c r="L6366">
        <f t="shared" si="198"/>
        <v>152.77777777777777</v>
      </c>
      <c r="M6366" t="str">
        <f>IFERROR(VLOOKUP(A6366,'Статус менеджера'!$A$2:$B$48,2,TRUE),"")</f>
        <v>Продавець малим клієнтам</v>
      </c>
      <c r="N6366" s="2">
        <f t="shared" si="199"/>
        <v>27.777777777777779</v>
      </c>
    </row>
    <row r="6367" spans="1:14" x14ac:dyDescent="0.35">
      <c r="A6367" t="s">
        <v>23</v>
      </c>
      <c r="B6367" t="s">
        <v>223</v>
      </c>
      <c r="C6367" s="1">
        <v>44138</v>
      </c>
      <c r="D6367" t="s">
        <v>128</v>
      </c>
      <c r="E6367" s="3">
        <v>5.0199999999999996</v>
      </c>
      <c r="F6367" s="4">
        <v>0</v>
      </c>
      <c r="G6367" s="2">
        <v>24730</v>
      </c>
      <c r="H6367" s="2">
        <v>23390</v>
      </c>
      <c r="I6367" s="2">
        <v>24185</v>
      </c>
      <c r="J6367" s="2">
        <v>24380</v>
      </c>
      <c r="K6367" s="2">
        <v>24830</v>
      </c>
      <c r="L6367">
        <f t="shared" si="198"/>
        <v>139.44444444444443</v>
      </c>
      <c r="M6367" t="str">
        <f>IFERROR(VLOOKUP(A6367,'Статус менеджера'!$A$2:$B$48,2,TRUE),"")</f>
        <v>Продавець малим клієнтам</v>
      </c>
      <c r="N6367" s="2">
        <f t="shared" si="199"/>
        <v>27.777777777777779</v>
      </c>
    </row>
    <row r="6368" spans="1:14" x14ac:dyDescent="0.35">
      <c r="A6368" t="s">
        <v>23</v>
      </c>
      <c r="B6368" t="s">
        <v>223</v>
      </c>
      <c r="C6368" s="1">
        <v>44138</v>
      </c>
      <c r="D6368" t="s">
        <v>128</v>
      </c>
      <c r="E6368" s="3">
        <v>5.4</v>
      </c>
      <c r="F6368" s="4">
        <v>0</v>
      </c>
      <c r="G6368" s="2">
        <v>24730</v>
      </c>
      <c r="H6368" s="2">
        <v>23390</v>
      </c>
      <c r="I6368" s="2">
        <v>24185</v>
      </c>
      <c r="J6368" s="2">
        <v>24380</v>
      </c>
      <c r="K6368" s="2">
        <v>24830</v>
      </c>
      <c r="L6368">
        <f t="shared" si="198"/>
        <v>150</v>
      </c>
      <c r="M6368" t="str">
        <f>IFERROR(VLOOKUP(A6368,'Статус менеджера'!$A$2:$B$48,2,TRUE),"")</f>
        <v>Продавець малим клієнтам</v>
      </c>
      <c r="N6368" s="2">
        <f t="shared" si="199"/>
        <v>27.777777777777779</v>
      </c>
    </row>
    <row r="6369" spans="1:14" x14ac:dyDescent="0.35">
      <c r="A6369" t="s">
        <v>78</v>
      </c>
      <c r="B6369" t="s">
        <v>225</v>
      </c>
      <c r="C6369" s="1">
        <v>44144</v>
      </c>
      <c r="D6369" t="s">
        <v>119</v>
      </c>
      <c r="E6369" s="3">
        <v>9.4E-2</v>
      </c>
      <c r="F6369" s="4">
        <v>0</v>
      </c>
      <c r="G6369" s="2">
        <v>21720</v>
      </c>
      <c r="H6369" s="2">
        <v>19855</v>
      </c>
      <c r="I6369" s="2">
        <v>20670</v>
      </c>
      <c r="J6369" s="2">
        <v>21220</v>
      </c>
      <c r="K6369" s="2">
        <v>21720</v>
      </c>
      <c r="L6369">
        <f t="shared" si="198"/>
        <v>2.82</v>
      </c>
      <c r="M6369" t="str">
        <f>IFERROR(VLOOKUP(A6369,'Статус менеджера'!$A$2:$B$48,2,TRUE),"")</f>
        <v>Продавець малим клієнтам</v>
      </c>
      <c r="N6369" s="2">
        <f t="shared" si="199"/>
        <v>30</v>
      </c>
    </row>
    <row r="6370" spans="1:14" x14ac:dyDescent="0.35">
      <c r="A6370" t="s">
        <v>78</v>
      </c>
      <c r="B6370" t="s">
        <v>225</v>
      </c>
      <c r="C6370" s="1">
        <v>44144</v>
      </c>
      <c r="D6370" t="s">
        <v>119</v>
      </c>
      <c r="E6370" s="3">
        <v>3.4000000000000002E-2</v>
      </c>
      <c r="F6370" s="4">
        <v>0</v>
      </c>
      <c r="G6370" s="2">
        <v>21970</v>
      </c>
      <c r="H6370" s="2">
        <v>20105</v>
      </c>
      <c r="I6370" s="2">
        <v>20920</v>
      </c>
      <c r="J6370" s="2">
        <v>21470</v>
      </c>
      <c r="K6370" s="2">
        <v>21970</v>
      </c>
      <c r="L6370">
        <f t="shared" si="198"/>
        <v>1.02</v>
      </c>
      <c r="M6370" t="str">
        <f>IFERROR(VLOOKUP(A6370,'Статус менеджера'!$A$2:$B$48,2,TRUE),"")</f>
        <v>Продавець малим клієнтам</v>
      </c>
      <c r="N6370" s="2">
        <f t="shared" si="199"/>
        <v>30</v>
      </c>
    </row>
    <row r="6371" spans="1:14" x14ac:dyDescent="0.35">
      <c r="A6371" t="s">
        <v>14</v>
      </c>
      <c r="B6371" t="s">
        <v>227</v>
      </c>
      <c r="C6371" s="1">
        <v>44146</v>
      </c>
      <c r="D6371" t="s">
        <v>131</v>
      </c>
      <c r="E6371" s="3">
        <v>5.75</v>
      </c>
      <c r="F6371" s="4">
        <v>0</v>
      </c>
      <c r="G6371" s="2">
        <v>21415</v>
      </c>
      <c r="H6371" s="2">
        <v>20480</v>
      </c>
      <c r="I6371" s="2">
        <v>21065</v>
      </c>
      <c r="J6371" s="2">
        <v>21415</v>
      </c>
      <c r="K6371" s="2">
        <v>21865</v>
      </c>
      <c r="L6371">
        <f t="shared" si="198"/>
        <v>115</v>
      </c>
      <c r="M6371" t="str">
        <f>IFERROR(VLOOKUP(A6371,'Статус менеджера'!$A$2:$B$48,2,TRUE),"")</f>
        <v>Продавець малим клієнтам</v>
      </c>
      <c r="N6371" s="2">
        <f t="shared" si="199"/>
        <v>20</v>
      </c>
    </row>
    <row r="6372" spans="1:14" x14ac:dyDescent="0.35">
      <c r="A6372" t="s">
        <v>14</v>
      </c>
      <c r="B6372" t="s">
        <v>227</v>
      </c>
      <c r="C6372" s="1">
        <v>44146</v>
      </c>
      <c r="D6372" t="s">
        <v>131</v>
      </c>
      <c r="E6372" s="3">
        <v>3.07</v>
      </c>
      <c r="F6372" s="4">
        <v>0</v>
      </c>
      <c r="G6372" s="2">
        <v>21415</v>
      </c>
      <c r="H6372" s="2">
        <v>20480</v>
      </c>
      <c r="I6372" s="2">
        <v>21065</v>
      </c>
      <c r="J6372" s="2">
        <v>21415</v>
      </c>
      <c r="K6372" s="2">
        <v>21865</v>
      </c>
      <c r="L6372">
        <f t="shared" si="198"/>
        <v>61.4</v>
      </c>
      <c r="M6372" t="str">
        <f>IFERROR(VLOOKUP(A6372,'Статус менеджера'!$A$2:$B$48,2,TRUE),"")</f>
        <v>Продавець малим клієнтам</v>
      </c>
      <c r="N6372" s="2">
        <f t="shared" si="199"/>
        <v>20</v>
      </c>
    </row>
    <row r="6373" spans="1:14" x14ac:dyDescent="0.35">
      <c r="A6373" t="s">
        <v>14</v>
      </c>
      <c r="B6373" t="s">
        <v>227</v>
      </c>
      <c r="C6373" s="1">
        <v>44146</v>
      </c>
      <c r="D6373" t="s">
        <v>131</v>
      </c>
      <c r="E6373" s="3">
        <v>6.51</v>
      </c>
      <c r="F6373" s="4">
        <v>0</v>
      </c>
      <c r="G6373" s="2">
        <v>21580</v>
      </c>
      <c r="H6373" s="2">
        <v>20645</v>
      </c>
      <c r="I6373" s="2">
        <v>21230</v>
      </c>
      <c r="J6373" s="2">
        <v>21580</v>
      </c>
      <c r="K6373" s="2">
        <v>22030</v>
      </c>
      <c r="L6373">
        <f t="shared" si="198"/>
        <v>130.19999999999999</v>
      </c>
      <c r="M6373" t="str">
        <f>IFERROR(VLOOKUP(A6373,'Статус менеджера'!$A$2:$B$48,2,TRUE),"")</f>
        <v>Продавець малим клієнтам</v>
      </c>
      <c r="N6373" s="2">
        <f t="shared" si="199"/>
        <v>20</v>
      </c>
    </row>
    <row r="6374" spans="1:14" x14ac:dyDescent="0.35">
      <c r="A6374" t="s">
        <v>14</v>
      </c>
      <c r="B6374" t="s">
        <v>227</v>
      </c>
      <c r="C6374" s="1">
        <v>44146</v>
      </c>
      <c r="D6374" t="s">
        <v>122</v>
      </c>
      <c r="E6374" s="3">
        <v>0.23699999999999999</v>
      </c>
      <c r="F6374" s="4">
        <v>0</v>
      </c>
      <c r="G6374" s="2">
        <v>19560</v>
      </c>
      <c r="H6374" s="2">
        <v>18665</v>
      </c>
      <c r="I6374" s="2">
        <v>19210</v>
      </c>
      <c r="J6374" s="2">
        <v>19560</v>
      </c>
      <c r="K6374" s="2">
        <v>20010</v>
      </c>
      <c r="L6374">
        <f t="shared" si="198"/>
        <v>4.74</v>
      </c>
      <c r="M6374" t="str">
        <f>IFERROR(VLOOKUP(A6374,'Статус менеджера'!$A$2:$B$48,2,TRUE),"")</f>
        <v>Продавець малим клієнтам</v>
      </c>
      <c r="N6374" s="2">
        <f t="shared" si="199"/>
        <v>20</v>
      </c>
    </row>
    <row r="6375" spans="1:14" x14ac:dyDescent="0.35">
      <c r="A6375" t="s">
        <v>14</v>
      </c>
      <c r="B6375" t="s">
        <v>227</v>
      </c>
      <c r="C6375" s="1">
        <v>44146</v>
      </c>
      <c r="D6375" t="s">
        <v>118</v>
      </c>
      <c r="E6375" s="3">
        <v>0</v>
      </c>
      <c r="F6375" s="4">
        <v>0</v>
      </c>
      <c r="G6375" s="2">
        <v>66</v>
      </c>
      <c r="H6375" s="2" t="e">
        <v>#N/A</v>
      </c>
      <c r="I6375" s="2" t="e">
        <v>#N/A</v>
      </c>
      <c r="J6375" s="2" t="e">
        <v>#N/A</v>
      </c>
      <c r="K6375" s="2" t="e">
        <v>#N/A</v>
      </c>
      <c r="L6375" t="str">
        <f t="shared" si="198"/>
        <v/>
      </c>
      <c r="M6375" t="str">
        <f>IFERROR(VLOOKUP(A6375,'Статус менеджера'!$A$2:$B$48,2,TRUE),"")</f>
        <v>Продавець малим клієнтам</v>
      </c>
      <c r="N6375" s="2" t="str">
        <f t="shared" si="199"/>
        <v/>
      </c>
    </row>
    <row r="6376" spans="1:14" x14ac:dyDescent="0.35">
      <c r="A6376" t="s">
        <v>14</v>
      </c>
      <c r="B6376" t="s">
        <v>227</v>
      </c>
      <c r="C6376" s="1">
        <v>44146</v>
      </c>
      <c r="D6376" t="s">
        <v>119</v>
      </c>
      <c r="E6376" s="3">
        <v>0.86</v>
      </c>
      <c r="F6376" s="4">
        <v>0</v>
      </c>
      <c r="G6376" s="2">
        <v>21970</v>
      </c>
      <c r="H6376" s="2">
        <v>20605</v>
      </c>
      <c r="I6376" s="2">
        <v>21420</v>
      </c>
      <c r="J6376" s="2">
        <v>21970</v>
      </c>
      <c r="K6376" s="2">
        <v>22470</v>
      </c>
      <c r="L6376">
        <f t="shared" si="198"/>
        <v>17.2</v>
      </c>
      <c r="M6376" t="str">
        <f>IFERROR(VLOOKUP(A6376,'Статус менеджера'!$A$2:$B$48,2,TRUE),"")</f>
        <v>Продавець малим клієнтам</v>
      </c>
      <c r="N6376" s="2">
        <f t="shared" si="199"/>
        <v>20</v>
      </c>
    </row>
    <row r="6377" spans="1:14" x14ac:dyDescent="0.35">
      <c r="A6377" t="s">
        <v>18</v>
      </c>
      <c r="B6377" t="s">
        <v>238</v>
      </c>
      <c r="C6377" s="1">
        <v>44147</v>
      </c>
      <c r="D6377" t="s">
        <v>142</v>
      </c>
      <c r="E6377" s="3">
        <v>2.3820000000000001</v>
      </c>
      <c r="F6377" s="4">
        <v>0</v>
      </c>
      <c r="G6377" s="2">
        <v>17800</v>
      </c>
      <c r="H6377" s="2">
        <v>16865</v>
      </c>
      <c r="I6377" s="2">
        <v>17295</v>
      </c>
      <c r="J6377" s="2">
        <v>17795</v>
      </c>
      <c r="K6377" s="2">
        <v>18545</v>
      </c>
      <c r="L6377" t="str">
        <f t="shared" si="198"/>
        <v/>
      </c>
      <c r="M6377" t="str">
        <f>IFERROR(VLOOKUP(A6377,'Статус менеджера'!$A$2:$B$48,2,TRUE),"")</f>
        <v/>
      </c>
      <c r="N6377" s="2">
        <f t="shared" si="199"/>
        <v>20.066666666666666</v>
      </c>
    </row>
    <row r="6378" spans="1:14" x14ac:dyDescent="0.35">
      <c r="A6378" t="s">
        <v>30</v>
      </c>
      <c r="B6378" t="s">
        <v>223</v>
      </c>
      <c r="C6378" s="1">
        <v>44137</v>
      </c>
      <c r="D6378" t="s">
        <v>124</v>
      </c>
      <c r="E6378" s="3">
        <v>1.855</v>
      </c>
      <c r="F6378" s="4">
        <v>0</v>
      </c>
      <c r="G6378" s="2">
        <v>17335</v>
      </c>
      <c r="H6378" s="2">
        <v>16945</v>
      </c>
      <c r="I6378" s="2">
        <v>17585</v>
      </c>
      <c r="J6378" s="2">
        <v>17935</v>
      </c>
      <c r="K6378" s="2">
        <v>18435</v>
      </c>
      <c r="L6378" t="str">
        <f t="shared" si="198"/>
        <v/>
      </c>
      <c r="M6378" t="str">
        <f>IFERROR(VLOOKUP(A6378,'Статус менеджера'!$A$2:$B$48,2,TRUE),"")</f>
        <v/>
      </c>
      <c r="N6378" s="2">
        <f t="shared" si="199"/>
        <v>10.4375</v>
      </c>
    </row>
    <row r="6379" spans="1:14" x14ac:dyDescent="0.35">
      <c r="A6379" t="s">
        <v>30</v>
      </c>
      <c r="B6379" t="s">
        <v>223</v>
      </c>
      <c r="C6379" s="1">
        <v>44137</v>
      </c>
      <c r="D6379" t="s">
        <v>120</v>
      </c>
      <c r="E6379" s="3">
        <v>4.2750000000000004</v>
      </c>
      <c r="F6379" s="4">
        <v>0</v>
      </c>
      <c r="G6379" s="2">
        <v>16700</v>
      </c>
      <c r="H6379" s="2">
        <v>16285</v>
      </c>
      <c r="I6379" s="2">
        <v>16950</v>
      </c>
      <c r="J6379" s="2">
        <v>17260</v>
      </c>
      <c r="K6379" s="2">
        <v>17760</v>
      </c>
      <c r="L6379" t="str">
        <f t="shared" si="198"/>
        <v/>
      </c>
      <c r="M6379" t="str">
        <f>IFERROR(VLOOKUP(A6379,'Статус менеджера'!$A$2:$B$48,2,TRUE),"")</f>
        <v/>
      </c>
      <c r="N6379" s="2">
        <f t="shared" si="199"/>
        <v>10.496240601503759</v>
      </c>
    </row>
    <row r="6380" spans="1:14" x14ac:dyDescent="0.35">
      <c r="A6380" t="s">
        <v>30</v>
      </c>
      <c r="B6380" t="s">
        <v>223</v>
      </c>
      <c r="C6380" s="1">
        <v>44137</v>
      </c>
      <c r="D6380" t="s">
        <v>124</v>
      </c>
      <c r="E6380" s="3">
        <v>1.93</v>
      </c>
      <c r="F6380" s="4">
        <v>0</v>
      </c>
      <c r="G6380" s="2">
        <v>17335</v>
      </c>
      <c r="H6380" s="2">
        <v>16945</v>
      </c>
      <c r="I6380" s="2">
        <v>17585</v>
      </c>
      <c r="J6380" s="2">
        <v>17935</v>
      </c>
      <c r="K6380" s="2">
        <v>18435</v>
      </c>
      <c r="L6380" t="str">
        <f t="shared" si="198"/>
        <v/>
      </c>
      <c r="M6380" t="str">
        <f>IFERROR(VLOOKUP(A6380,'Статус менеджера'!$A$2:$B$48,2,TRUE),"")</f>
        <v/>
      </c>
      <c r="N6380" s="2">
        <f t="shared" si="199"/>
        <v>10.4375</v>
      </c>
    </row>
    <row r="6381" spans="1:14" x14ac:dyDescent="0.35">
      <c r="A6381" t="s">
        <v>51</v>
      </c>
      <c r="B6381" t="s">
        <v>229</v>
      </c>
      <c r="C6381" s="1">
        <v>44137</v>
      </c>
      <c r="D6381" t="s">
        <v>122</v>
      </c>
      <c r="E6381" s="3">
        <v>2.2730000000000001</v>
      </c>
      <c r="F6381" s="4">
        <v>0</v>
      </c>
      <c r="G6381" s="2">
        <v>18400</v>
      </c>
      <c r="H6381" s="2">
        <v>17855</v>
      </c>
      <c r="I6381" s="2">
        <v>18400</v>
      </c>
      <c r="J6381" s="2">
        <v>18750</v>
      </c>
      <c r="K6381" s="2">
        <v>19200</v>
      </c>
      <c r="L6381" t="str">
        <f t="shared" si="198"/>
        <v/>
      </c>
      <c r="M6381" t="str">
        <f>IFERROR(VLOOKUP(A6381,'Статус менеджера'!$A$2:$B$48,2,TRUE),"")</f>
        <v>Продавець малим клієнтам</v>
      </c>
      <c r="N6381" s="2">
        <f t="shared" si="199"/>
        <v>12</v>
      </c>
    </row>
    <row r="6382" spans="1:14" x14ac:dyDescent="0.35">
      <c r="A6382" t="s">
        <v>51</v>
      </c>
      <c r="B6382" t="s">
        <v>229</v>
      </c>
      <c r="C6382" s="1">
        <v>44137</v>
      </c>
      <c r="D6382" t="s">
        <v>122</v>
      </c>
      <c r="E6382" s="3">
        <v>2.2730000000000001</v>
      </c>
      <c r="F6382" s="4">
        <v>0</v>
      </c>
      <c r="G6382" s="2">
        <v>18400</v>
      </c>
      <c r="H6382" s="2">
        <v>17855</v>
      </c>
      <c r="I6382" s="2">
        <v>18400</v>
      </c>
      <c r="J6382" s="2">
        <v>18750</v>
      </c>
      <c r="K6382" s="2">
        <v>19200</v>
      </c>
      <c r="L6382" t="str">
        <f t="shared" si="198"/>
        <v/>
      </c>
      <c r="M6382" t="str">
        <f>IFERROR(VLOOKUP(A6382,'Статус менеджера'!$A$2:$B$48,2,TRUE),"")</f>
        <v>Продавець малим клієнтам</v>
      </c>
      <c r="N6382" s="2">
        <f t="shared" si="199"/>
        <v>12</v>
      </c>
    </row>
    <row r="6383" spans="1:14" x14ac:dyDescent="0.35">
      <c r="A6383" t="s">
        <v>82</v>
      </c>
      <c r="B6383" t="s">
        <v>227</v>
      </c>
      <c r="C6383" s="1">
        <v>44139</v>
      </c>
      <c r="D6383" t="s">
        <v>116</v>
      </c>
      <c r="E6383" s="3">
        <v>5.42</v>
      </c>
      <c r="F6383" s="4">
        <v>0</v>
      </c>
      <c r="G6383" s="2">
        <v>19991.82</v>
      </c>
      <c r="H6383" s="2">
        <v>19445</v>
      </c>
      <c r="I6383" s="2">
        <v>19990</v>
      </c>
      <c r="J6383" s="2">
        <v>20340</v>
      </c>
      <c r="K6383" s="2">
        <v>20790</v>
      </c>
      <c r="L6383" t="str">
        <f t="shared" si="198"/>
        <v/>
      </c>
      <c r="M6383" t="str">
        <f>IFERROR(VLOOKUP(A6383,'Статус менеджера'!$A$2:$B$48,2,TRUE),"")</f>
        <v/>
      </c>
      <c r="N6383" s="2">
        <f t="shared" si="199"/>
        <v>12.041599999999994</v>
      </c>
    </row>
    <row r="6384" spans="1:14" x14ac:dyDescent="0.35">
      <c r="A6384" t="s">
        <v>82</v>
      </c>
      <c r="B6384" t="s">
        <v>227</v>
      </c>
      <c r="C6384" s="1">
        <v>44139</v>
      </c>
      <c r="D6384" t="s">
        <v>116</v>
      </c>
      <c r="E6384" s="3">
        <v>6.44</v>
      </c>
      <c r="F6384" s="4">
        <v>0</v>
      </c>
      <c r="G6384" s="2">
        <v>19991.82</v>
      </c>
      <c r="H6384" s="2">
        <v>19445</v>
      </c>
      <c r="I6384" s="2">
        <v>19990</v>
      </c>
      <c r="J6384" s="2">
        <v>20340</v>
      </c>
      <c r="K6384" s="2">
        <v>20790</v>
      </c>
      <c r="L6384" t="str">
        <f t="shared" si="198"/>
        <v/>
      </c>
      <c r="M6384" t="str">
        <f>IFERROR(VLOOKUP(A6384,'Статус менеджера'!$A$2:$B$48,2,TRUE),"")</f>
        <v/>
      </c>
      <c r="N6384" s="2">
        <f t="shared" si="199"/>
        <v>12.041599999999994</v>
      </c>
    </row>
    <row r="6385" spans="1:14" x14ac:dyDescent="0.35">
      <c r="A6385" t="s">
        <v>82</v>
      </c>
      <c r="B6385" t="s">
        <v>227</v>
      </c>
      <c r="C6385" s="1">
        <v>44139</v>
      </c>
      <c r="D6385" t="s">
        <v>116</v>
      </c>
      <c r="E6385" s="3">
        <v>6.1849999999999996</v>
      </c>
      <c r="F6385" s="4">
        <v>0</v>
      </c>
      <c r="G6385" s="2">
        <v>19991.82</v>
      </c>
      <c r="H6385" s="2">
        <v>19445</v>
      </c>
      <c r="I6385" s="2">
        <v>19990</v>
      </c>
      <c r="J6385" s="2">
        <v>20340</v>
      </c>
      <c r="K6385" s="2">
        <v>20790</v>
      </c>
      <c r="L6385" t="str">
        <f t="shared" si="198"/>
        <v/>
      </c>
      <c r="M6385" t="str">
        <f>IFERROR(VLOOKUP(A6385,'Статус менеджера'!$A$2:$B$48,2,TRUE),"")</f>
        <v/>
      </c>
      <c r="N6385" s="2">
        <f t="shared" si="199"/>
        <v>12.041599999999994</v>
      </c>
    </row>
    <row r="6386" spans="1:14" x14ac:dyDescent="0.35">
      <c r="A6386" t="s">
        <v>21</v>
      </c>
      <c r="B6386" t="s">
        <v>236</v>
      </c>
      <c r="C6386" s="1">
        <v>44139</v>
      </c>
      <c r="D6386" t="s">
        <v>122</v>
      </c>
      <c r="E6386" s="3">
        <v>3.42</v>
      </c>
      <c r="F6386" s="4">
        <v>0</v>
      </c>
      <c r="G6386" s="2">
        <v>20465</v>
      </c>
      <c r="H6386" s="2">
        <v>19520</v>
      </c>
      <c r="I6386" s="2">
        <v>20085</v>
      </c>
      <c r="J6386" s="2">
        <v>20435</v>
      </c>
      <c r="K6386" s="2">
        <v>20885</v>
      </c>
      <c r="L6386" t="str">
        <f t="shared" si="198"/>
        <v/>
      </c>
      <c r="M6386" t="str">
        <f>IFERROR(VLOOKUP(A6386,'Статус менеджера'!$A$2:$B$48,2,TRUE),"")</f>
        <v/>
      </c>
      <c r="N6386" s="2">
        <f t="shared" si="199"/>
        <v>20.666666666666668</v>
      </c>
    </row>
    <row r="6387" spans="1:14" x14ac:dyDescent="0.35">
      <c r="A6387" t="s">
        <v>21</v>
      </c>
      <c r="B6387" t="s">
        <v>236</v>
      </c>
      <c r="C6387" s="1">
        <v>44139</v>
      </c>
      <c r="D6387" t="s">
        <v>145</v>
      </c>
      <c r="E6387" s="3">
        <v>1.38</v>
      </c>
      <c r="F6387" s="4">
        <v>0</v>
      </c>
      <c r="G6387" s="2">
        <v>22035</v>
      </c>
      <c r="H6387" s="2">
        <v>20480</v>
      </c>
      <c r="I6387" s="2">
        <v>21155</v>
      </c>
      <c r="J6387" s="2">
        <v>21535</v>
      </c>
      <c r="K6387" s="2">
        <v>22035</v>
      </c>
      <c r="L6387" t="str">
        <f t="shared" si="198"/>
        <v/>
      </c>
      <c r="M6387" t="str">
        <f>IFERROR(VLOOKUP(A6387,'Статус менеджера'!$A$2:$B$48,2,TRUE),"")</f>
        <v/>
      </c>
      <c r="N6387" s="2">
        <f t="shared" si="199"/>
        <v>30</v>
      </c>
    </row>
    <row r="6388" spans="1:14" x14ac:dyDescent="0.35">
      <c r="A6388" t="s">
        <v>21</v>
      </c>
      <c r="B6388" t="s">
        <v>236</v>
      </c>
      <c r="C6388" s="1">
        <v>44139</v>
      </c>
      <c r="D6388" t="s">
        <v>122</v>
      </c>
      <c r="E6388" s="3">
        <v>1.327</v>
      </c>
      <c r="F6388" s="4">
        <v>0</v>
      </c>
      <c r="G6388" s="2">
        <v>18716</v>
      </c>
      <c r="H6388" s="2">
        <v>17855</v>
      </c>
      <c r="I6388" s="2">
        <v>18400</v>
      </c>
      <c r="J6388" s="2">
        <v>18750</v>
      </c>
      <c r="K6388" s="2">
        <v>19200</v>
      </c>
      <c r="L6388" t="str">
        <f t="shared" si="198"/>
        <v/>
      </c>
      <c r="M6388" t="str">
        <f>IFERROR(VLOOKUP(A6388,'Статус менеджера'!$A$2:$B$48,2,TRUE),"")</f>
        <v/>
      </c>
      <c r="N6388" s="2">
        <f t="shared" si="199"/>
        <v>19.222857142857144</v>
      </c>
    </row>
    <row r="6389" spans="1:14" x14ac:dyDescent="0.35">
      <c r="A6389" t="s">
        <v>21</v>
      </c>
      <c r="B6389" t="s">
        <v>236</v>
      </c>
      <c r="C6389" s="1">
        <v>44139</v>
      </c>
      <c r="D6389" t="s">
        <v>122</v>
      </c>
      <c r="E6389" s="3">
        <v>1.327</v>
      </c>
      <c r="F6389" s="4">
        <v>0</v>
      </c>
      <c r="G6389" s="2">
        <v>18716</v>
      </c>
      <c r="H6389" s="2">
        <v>17855</v>
      </c>
      <c r="I6389" s="2">
        <v>18400</v>
      </c>
      <c r="J6389" s="2">
        <v>18750</v>
      </c>
      <c r="K6389" s="2">
        <v>19200</v>
      </c>
      <c r="L6389" t="str">
        <f t="shared" si="198"/>
        <v/>
      </c>
      <c r="M6389" t="str">
        <f>IFERROR(VLOOKUP(A6389,'Статус менеджера'!$A$2:$B$48,2,TRUE),"")</f>
        <v/>
      </c>
      <c r="N6389" s="2">
        <f t="shared" si="199"/>
        <v>19.222857142857144</v>
      </c>
    </row>
    <row r="6390" spans="1:14" x14ac:dyDescent="0.35">
      <c r="A6390" t="s">
        <v>21</v>
      </c>
      <c r="B6390" t="s">
        <v>236</v>
      </c>
      <c r="C6390" s="1">
        <v>44139</v>
      </c>
      <c r="D6390" t="s">
        <v>122</v>
      </c>
      <c r="E6390" s="3">
        <v>1.327</v>
      </c>
      <c r="F6390" s="4">
        <v>0</v>
      </c>
      <c r="G6390" s="2">
        <v>18716</v>
      </c>
      <c r="H6390" s="2">
        <v>17855</v>
      </c>
      <c r="I6390" s="2">
        <v>18400</v>
      </c>
      <c r="J6390" s="2">
        <v>18750</v>
      </c>
      <c r="K6390" s="2">
        <v>19200</v>
      </c>
      <c r="L6390" t="str">
        <f t="shared" si="198"/>
        <v/>
      </c>
      <c r="M6390" t="str">
        <f>IFERROR(VLOOKUP(A6390,'Статус менеджера'!$A$2:$B$48,2,TRUE),"")</f>
        <v/>
      </c>
      <c r="N6390" s="2">
        <f t="shared" si="199"/>
        <v>19.222857142857144</v>
      </c>
    </row>
    <row r="6391" spans="1:14" x14ac:dyDescent="0.35">
      <c r="A6391" t="s">
        <v>21</v>
      </c>
      <c r="B6391" t="s">
        <v>236</v>
      </c>
      <c r="C6391" s="1">
        <v>44139</v>
      </c>
      <c r="D6391" t="s">
        <v>122</v>
      </c>
      <c r="E6391" s="3">
        <v>1.327</v>
      </c>
      <c r="F6391" s="4">
        <v>0</v>
      </c>
      <c r="G6391" s="2">
        <v>18716</v>
      </c>
      <c r="H6391" s="2">
        <v>17855</v>
      </c>
      <c r="I6391" s="2">
        <v>18400</v>
      </c>
      <c r="J6391" s="2">
        <v>18750</v>
      </c>
      <c r="K6391" s="2">
        <v>19200</v>
      </c>
      <c r="L6391" t="str">
        <f t="shared" si="198"/>
        <v/>
      </c>
      <c r="M6391" t="str">
        <f>IFERROR(VLOOKUP(A6391,'Статус менеджера'!$A$2:$B$48,2,TRUE),"")</f>
        <v/>
      </c>
      <c r="N6391" s="2">
        <f t="shared" si="199"/>
        <v>19.222857142857144</v>
      </c>
    </row>
    <row r="6392" spans="1:14" x14ac:dyDescent="0.35">
      <c r="A6392" t="s">
        <v>21</v>
      </c>
      <c r="B6392" t="s">
        <v>236</v>
      </c>
      <c r="C6392" s="1">
        <v>44139</v>
      </c>
      <c r="D6392" t="s">
        <v>122</v>
      </c>
      <c r="E6392" s="3">
        <v>1.327</v>
      </c>
      <c r="F6392" s="4">
        <v>0</v>
      </c>
      <c r="G6392" s="2">
        <v>18716</v>
      </c>
      <c r="H6392" s="2">
        <v>17855</v>
      </c>
      <c r="I6392" s="2">
        <v>18400</v>
      </c>
      <c r="J6392" s="2">
        <v>18750</v>
      </c>
      <c r="K6392" s="2">
        <v>19200</v>
      </c>
      <c r="L6392" t="str">
        <f t="shared" si="198"/>
        <v/>
      </c>
      <c r="M6392" t="str">
        <f>IFERROR(VLOOKUP(A6392,'Статус менеджера'!$A$2:$B$48,2,TRUE),"")</f>
        <v/>
      </c>
      <c r="N6392" s="2">
        <f t="shared" si="199"/>
        <v>19.222857142857144</v>
      </c>
    </row>
    <row r="6393" spans="1:14" x14ac:dyDescent="0.35">
      <c r="A6393" t="s">
        <v>21</v>
      </c>
      <c r="B6393" t="s">
        <v>236</v>
      </c>
      <c r="C6393" s="1">
        <v>44139</v>
      </c>
      <c r="D6393" t="s">
        <v>122</v>
      </c>
      <c r="E6393" s="3">
        <v>1.137</v>
      </c>
      <c r="F6393" s="4">
        <v>0</v>
      </c>
      <c r="G6393" s="2">
        <v>18716</v>
      </c>
      <c r="H6393" s="2">
        <v>17855</v>
      </c>
      <c r="I6393" s="2">
        <v>18400</v>
      </c>
      <c r="J6393" s="2">
        <v>18750</v>
      </c>
      <c r="K6393" s="2">
        <v>19200</v>
      </c>
      <c r="L6393" t="str">
        <f t="shared" si="198"/>
        <v/>
      </c>
      <c r="M6393" t="str">
        <f>IFERROR(VLOOKUP(A6393,'Статус менеджера'!$A$2:$B$48,2,TRUE),"")</f>
        <v/>
      </c>
      <c r="N6393" s="2">
        <f t="shared" si="199"/>
        <v>19.222857142857144</v>
      </c>
    </row>
    <row r="6394" spans="1:14" x14ac:dyDescent="0.35">
      <c r="A6394" t="s">
        <v>21</v>
      </c>
      <c r="B6394" t="s">
        <v>236</v>
      </c>
      <c r="C6394" s="1">
        <v>44139</v>
      </c>
      <c r="D6394" t="s">
        <v>122</v>
      </c>
      <c r="E6394" s="3">
        <v>1.137</v>
      </c>
      <c r="F6394" s="4">
        <v>0</v>
      </c>
      <c r="G6394" s="2">
        <v>18716</v>
      </c>
      <c r="H6394" s="2">
        <v>17855</v>
      </c>
      <c r="I6394" s="2">
        <v>18400</v>
      </c>
      <c r="J6394" s="2">
        <v>18750</v>
      </c>
      <c r="K6394" s="2">
        <v>19200</v>
      </c>
      <c r="L6394" t="str">
        <f t="shared" si="198"/>
        <v/>
      </c>
      <c r="M6394" t="str">
        <f>IFERROR(VLOOKUP(A6394,'Статус менеджера'!$A$2:$B$48,2,TRUE),"")</f>
        <v/>
      </c>
      <c r="N6394" s="2">
        <f t="shared" si="199"/>
        <v>19.222857142857144</v>
      </c>
    </row>
    <row r="6395" spans="1:14" x14ac:dyDescent="0.35">
      <c r="A6395" t="s">
        <v>21</v>
      </c>
      <c r="B6395" t="s">
        <v>236</v>
      </c>
      <c r="C6395" s="1">
        <v>44139</v>
      </c>
      <c r="D6395" t="s">
        <v>122</v>
      </c>
      <c r="E6395" s="3">
        <v>1.137</v>
      </c>
      <c r="F6395" s="4">
        <v>0</v>
      </c>
      <c r="G6395" s="2">
        <v>18716</v>
      </c>
      <c r="H6395" s="2">
        <v>17855</v>
      </c>
      <c r="I6395" s="2">
        <v>18400</v>
      </c>
      <c r="J6395" s="2">
        <v>18750</v>
      </c>
      <c r="K6395" s="2">
        <v>19200</v>
      </c>
      <c r="L6395" t="str">
        <f t="shared" si="198"/>
        <v/>
      </c>
      <c r="M6395" t="str">
        <f>IFERROR(VLOOKUP(A6395,'Статус менеджера'!$A$2:$B$48,2,TRUE),"")</f>
        <v/>
      </c>
      <c r="N6395" s="2">
        <f t="shared" si="199"/>
        <v>19.222857142857144</v>
      </c>
    </row>
    <row r="6396" spans="1:14" x14ac:dyDescent="0.35">
      <c r="A6396" t="s">
        <v>21</v>
      </c>
      <c r="B6396" t="s">
        <v>236</v>
      </c>
      <c r="C6396" s="1">
        <v>44139</v>
      </c>
      <c r="D6396" t="s">
        <v>122</v>
      </c>
      <c r="E6396" s="3">
        <v>1.137</v>
      </c>
      <c r="F6396" s="4">
        <v>0</v>
      </c>
      <c r="G6396" s="2">
        <v>18716</v>
      </c>
      <c r="H6396" s="2">
        <v>17855</v>
      </c>
      <c r="I6396" s="2">
        <v>18400</v>
      </c>
      <c r="J6396" s="2">
        <v>18750</v>
      </c>
      <c r="K6396" s="2">
        <v>19200</v>
      </c>
      <c r="L6396" t="str">
        <f t="shared" si="198"/>
        <v/>
      </c>
      <c r="M6396" t="str">
        <f>IFERROR(VLOOKUP(A6396,'Статус менеджера'!$A$2:$B$48,2,TRUE),"")</f>
        <v/>
      </c>
      <c r="N6396" s="2">
        <f t="shared" si="199"/>
        <v>19.222857142857144</v>
      </c>
    </row>
    <row r="6397" spans="1:14" x14ac:dyDescent="0.35">
      <c r="A6397" t="s">
        <v>21</v>
      </c>
      <c r="B6397" t="s">
        <v>236</v>
      </c>
      <c r="C6397" s="1">
        <v>44139</v>
      </c>
      <c r="D6397" t="s">
        <v>122</v>
      </c>
      <c r="E6397" s="3">
        <v>1.137</v>
      </c>
      <c r="F6397" s="4">
        <v>0</v>
      </c>
      <c r="G6397" s="2">
        <v>18716</v>
      </c>
      <c r="H6397" s="2">
        <v>17855</v>
      </c>
      <c r="I6397" s="2">
        <v>18400</v>
      </c>
      <c r="J6397" s="2">
        <v>18750</v>
      </c>
      <c r="K6397" s="2">
        <v>19200</v>
      </c>
      <c r="L6397" t="str">
        <f t="shared" si="198"/>
        <v/>
      </c>
      <c r="M6397" t="str">
        <f>IFERROR(VLOOKUP(A6397,'Статус менеджера'!$A$2:$B$48,2,TRUE),"")</f>
        <v/>
      </c>
      <c r="N6397" s="2">
        <f t="shared" si="199"/>
        <v>19.222857142857144</v>
      </c>
    </row>
    <row r="6398" spans="1:14" x14ac:dyDescent="0.35">
      <c r="A6398" t="s">
        <v>21</v>
      </c>
      <c r="B6398" t="s">
        <v>236</v>
      </c>
      <c r="C6398" s="1">
        <v>44139</v>
      </c>
      <c r="D6398" t="s">
        <v>139</v>
      </c>
      <c r="E6398" s="3">
        <v>0.92500000000000004</v>
      </c>
      <c r="F6398" s="4">
        <v>0</v>
      </c>
      <c r="G6398" s="2">
        <v>17840</v>
      </c>
      <c r="H6398" s="2">
        <v>16855</v>
      </c>
      <c r="I6398" s="2">
        <v>17390</v>
      </c>
      <c r="J6398" s="2">
        <v>17740</v>
      </c>
      <c r="K6398" s="2">
        <v>18190</v>
      </c>
      <c r="L6398" t="str">
        <f t="shared" si="198"/>
        <v/>
      </c>
      <c r="M6398" t="str">
        <f>IFERROR(VLOOKUP(A6398,'Статус менеджера'!$A$2:$B$48,2,TRUE),"")</f>
        <v/>
      </c>
      <c r="N6398" s="2">
        <f t="shared" si="199"/>
        <v>22.222222222222221</v>
      </c>
    </row>
    <row r="6399" spans="1:14" x14ac:dyDescent="0.35">
      <c r="A6399" t="s">
        <v>82</v>
      </c>
      <c r="B6399" t="s">
        <v>227</v>
      </c>
      <c r="C6399" s="1">
        <v>44140</v>
      </c>
      <c r="D6399" t="s">
        <v>116</v>
      </c>
      <c r="E6399" s="3">
        <v>1.79</v>
      </c>
      <c r="F6399" s="4">
        <v>0</v>
      </c>
      <c r="G6399" s="2">
        <v>19225.29</v>
      </c>
      <c r="H6399" s="2">
        <v>18665</v>
      </c>
      <c r="I6399" s="2">
        <v>19210</v>
      </c>
      <c r="J6399" s="2">
        <v>19560</v>
      </c>
      <c r="K6399" s="2">
        <v>20010</v>
      </c>
      <c r="L6399" t="str">
        <f t="shared" si="198"/>
        <v/>
      </c>
      <c r="M6399" t="str">
        <f>IFERROR(VLOOKUP(A6399,'Статус менеджера'!$A$2:$B$48,2,TRUE),"")</f>
        <v/>
      </c>
      <c r="N6399" s="2">
        <f t="shared" si="199"/>
        <v>12.349485714285734</v>
      </c>
    </row>
    <row r="6400" spans="1:14" x14ac:dyDescent="0.35">
      <c r="A6400" t="s">
        <v>82</v>
      </c>
      <c r="B6400" t="s">
        <v>227</v>
      </c>
      <c r="C6400" s="1">
        <v>44140</v>
      </c>
      <c r="D6400" t="s">
        <v>116</v>
      </c>
      <c r="E6400" s="3">
        <v>2.31</v>
      </c>
      <c r="F6400" s="4">
        <v>0</v>
      </c>
      <c r="G6400" s="2">
        <v>19225.29</v>
      </c>
      <c r="H6400" s="2">
        <v>18665</v>
      </c>
      <c r="I6400" s="2">
        <v>19210</v>
      </c>
      <c r="J6400" s="2">
        <v>19560</v>
      </c>
      <c r="K6400" s="2">
        <v>20010</v>
      </c>
      <c r="L6400" t="str">
        <f t="shared" si="198"/>
        <v/>
      </c>
      <c r="M6400" t="str">
        <f>IFERROR(VLOOKUP(A6400,'Статус менеджера'!$A$2:$B$48,2,TRUE),"")</f>
        <v/>
      </c>
      <c r="N6400" s="2">
        <f t="shared" si="199"/>
        <v>12.349485714285734</v>
      </c>
    </row>
    <row r="6401" spans="1:14" x14ac:dyDescent="0.35">
      <c r="A6401" t="s">
        <v>82</v>
      </c>
      <c r="B6401" t="s">
        <v>227</v>
      </c>
      <c r="C6401" s="1">
        <v>44140</v>
      </c>
      <c r="D6401" t="s">
        <v>116</v>
      </c>
      <c r="E6401" s="3">
        <v>1.45</v>
      </c>
      <c r="F6401" s="4">
        <v>0</v>
      </c>
      <c r="G6401" s="2">
        <v>19225.29</v>
      </c>
      <c r="H6401" s="2">
        <v>18665</v>
      </c>
      <c r="I6401" s="2">
        <v>19210</v>
      </c>
      <c r="J6401" s="2">
        <v>19560</v>
      </c>
      <c r="K6401" s="2">
        <v>20010</v>
      </c>
      <c r="L6401" t="str">
        <f t="shared" si="198"/>
        <v/>
      </c>
      <c r="M6401" t="str">
        <f>IFERROR(VLOOKUP(A6401,'Статус менеджера'!$A$2:$B$48,2,TRUE),"")</f>
        <v/>
      </c>
      <c r="N6401" s="2">
        <f t="shared" si="199"/>
        <v>12.349485714285734</v>
      </c>
    </row>
    <row r="6402" spans="1:14" x14ac:dyDescent="0.35">
      <c r="A6402" t="s">
        <v>82</v>
      </c>
      <c r="B6402" t="s">
        <v>227</v>
      </c>
      <c r="C6402" s="1">
        <v>44140</v>
      </c>
      <c r="D6402" t="s">
        <v>122</v>
      </c>
      <c r="E6402" s="3">
        <v>1.24</v>
      </c>
      <c r="F6402" s="4">
        <v>0</v>
      </c>
      <c r="G6402" s="2">
        <v>19225.29</v>
      </c>
      <c r="H6402" s="2">
        <v>18665</v>
      </c>
      <c r="I6402" s="2">
        <v>19210</v>
      </c>
      <c r="J6402" s="2">
        <v>19560</v>
      </c>
      <c r="K6402" s="2">
        <v>20010</v>
      </c>
      <c r="L6402" t="str">
        <f t="shared" ref="L6402:L6465" si="200">IFERROR(IF(AND(M6402="Продавець малим клієнтам", OR(B6402="Східний регіон", B6402="Західний регіон", B6402="Північний регіон", B6402="Південний регіон", B6402="Центральний регіон", B6402="Будівництво", B6402="Дистрибуція роздріб")), E6402*N6402, ""),"")</f>
        <v/>
      </c>
      <c r="M6402" t="str">
        <f>IFERROR(VLOOKUP(A6402,'Статус менеджера'!$A$2:$B$48,2,TRUE),"")</f>
        <v/>
      </c>
      <c r="N6402" s="2">
        <f t="shared" ref="N6402:N6465" si="201">IFERROR(IF(G6402 &lt;= H6402, 8,
    IF(G6402 &lt;= I6402, 8 + (G6402 - H6402) * (12 - 8) / (I6402 - H6402),
       IF(G6402 &lt;= J6402, 12 + (G6402 - I6402) * (20 - 12) / (J6402 - I6402),
          IF(G6402 &lt;= K6402, 20 + (G6402 - J6402) * (30 - 20) / (K6402 - J6402),
             30)))),"")</f>
        <v>12.349485714285734</v>
      </c>
    </row>
    <row r="6403" spans="1:14" x14ac:dyDescent="0.35">
      <c r="A6403" t="s">
        <v>82</v>
      </c>
      <c r="B6403" t="s">
        <v>227</v>
      </c>
      <c r="C6403" s="1">
        <v>44140</v>
      </c>
      <c r="D6403" t="s">
        <v>122</v>
      </c>
      <c r="E6403" s="3">
        <v>0.754</v>
      </c>
      <c r="F6403" s="4">
        <v>0</v>
      </c>
      <c r="G6403" s="2">
        <v>20925.29</v>
      </c>
      <c r="H6403" s="2">
        <v>19995</v>
      </c>
      <c r="I6403" s="2">
        <v>20910</v>
      </c>
      <c r="J6403" s="2">
        <v>20910</v>
      </c>
      <c r="K6403" s="2">
        <v>21360</v>
      </c>
      <c r="L6403" t="str">
        <f t="shared" si="200"/>
        <v/>
      </c>
      <c r="M6403" t="str">
        <f>IFERROR(VLOOKUP(A6403,'Статус менеджера'!$A$2:$B$48,2,TRUE),"")</f>
        <v/>
      </c>
      <c r="N6403" s="2">
        <f t="shared" si="201"/>
        <v>20.339777777777797</v>
      </c>
    </row>
    <row r="6404" spans="1:14" x14ac:dyDescent="0.35">
      <c r="A6404" t="s">
        <v>82</v>
      </c>
      <c r="B6404" t="s">
        <v>227</v>
      </c>
      <c r="C6404" s="1">
        <v>44140</v>
      </c>
      <c r="D6404" t="s">
        <v>122</v>
      </c>
      <c r="E6404" s="3">
        <v>0.754</v>
      </c>
      <c r="F6404" s="4">
        <v>0</v>
      </c>
      <c r="G6404" s="2">
        <v>20925.29</v>
      </c>
      <c r="H6404" s="2">
        <v>19995</v>
      </c>
      <c r="I6404" s="2">
        <v>20910</v>
      </c>
      <c r="J6404" s="2">
        <v>20910</v>
      </c>
      <c r="K6404" s="2">
        <v>21360</v>
      </c>
      <c r="L6404" t="str">
        <f t="shared" si="200"/>
        <v/>
      </c>
      <c r="M6404" t="str">
        <f>IFERROR(VLOOKUP(A6404,'Статус менеджера'!$A$2:$B$48,2,TRUE),"")</f>
        <v/>
      </c>
      <c r="N6404" s="2">
        <f t="shared" si="201"/>
        <v>20.339777777777797</v>
      </c>
    </row>
    <row r="6405" spans="1:14" x14ac:dyDescent="0.35">
      <c r="A6405" t="s">
        <v>82</v>
      </c>
      <c r="B6405" t="s">
        <v>227</v>
      </c>
      <c r="C6405" s="1">
        <v>44140</v>
      </c>
      <c r="D6405" t="s">
        <v>119</v>
      </c>
      <c r="E6405" s="3">
        <v>0.53</v>
      </c>
      <c r="F6405" s="4">
        <v>0</v>
      </c>
      <c r="G6405" s="2">
        <v>21805.29</v>
      </c>
      <c r="H6405" s="2">
        <v>20605</v>
      </c>
      <c r="I6405" s="2">
        <v>21420</v>
      </c>
      <c r="J6405" s="2">
        <v>21970</v>
      </c>
      <c r="K6405" s="2">
        <v>22470</v>
      </c>
      <c r="L6405" t="str">
        <f t="shared" si="200"/>
        <v/>
      </c>
      <c r="M6405" t="str">
        <f>IFERROR(VLOOKUP(A6405,'Статус менеджера'!$A$2:$B$48,2,TRUE),"")</f>
        <v/>
      </c>
      <c r="N6405" s="2">
        <f t="shared" si="201"/>
        <v>17.604218181818194</v>
      </c>
    </row>
    <row r="6406" spans="1:14" x14ac:dyDescent="0.35">
      <c r="A6406" t="s">
        <v>82</v>
      </c>
      <c r="B6406" t="s">
        <v>227</v>
      </c>
      <c r="C6406" s="1">
        <v>44140</v>
      </c>
      <c r="D6406" t="s">
        <v>119</v>
      </c>
      <c r="E6406" s="3">
        <v>0.68200000000000005</v>
      </c>
      <c r="F6406" s="4">
        <v>0</v>
      </c>
      <c r="G6406" s="2">
        <v>21805.29</v>
      </c>
      <c r="H6406" s="2">
        <v>20605</v>
      </c>
      <c r="I6406" s="2">
        <v>21420</v>
      </c>
      <c r="J6406" s="2">
        <v>21970</v>
      </c>
      <c r="K6406" s="2">
        <v>22470</v>
      </c>
      <c r="L6406" t="str">
        <f t="shared" si="200"/>
        <v/>
      </c>
      <c r="M6406" t="str">
        <f>IFERROR(VLOOKUP(A6406,'Статус менеджера'!$A$2:$B$48,2,TRUE),"")</f>
        <v/>
      </c>
      <c r="N6406" s="2">
        <f t="shared" si="201"/>
        <v>17.604218181818194</v>
      </c>
    </row>
    <row r="6407" spans="1:14" x14ac:dyDescent="0.35">
      <c r="A6407" t="s">
        <v>82</v>
      </c>
      <c r="B6407" t="s">
        <v>227</v>
      </c>
      <c r="C6407" s="1">
        <v>44140</v>
      </c>
      <c r="D6407" t="s">
        <v>119</v>
      </c>
      <c r="E6407" s="3">
        <v>0.16600000000000001</v>
      </c>
      <c r="F6407" s="4">
        <v>0</v>
      </c>
      <c r="G6407" s="2">
        <v>22305.29</v>
      </c>
      <c r="H6407" s="2">
        <v>21105</v>
      </c>
      <c r="I6407" s="2">
        <v>21920</v>
      </c>
      <c r="J6407" s="2">
        <v>22470</v>
      </c>
      <c r="K6407" s="2">
        <v>22970</v>
      </c>
      <c r="L6407" t="str">
        <f t="shared" si="200"/>
        <v/>
      </c>
      <c r="M6407" t="str">
        <f>IFERROR(VLOOKUP(A6407,'Статус менеджера'!$A$2:$B$48,2,TRUE),"")</f>
        <v/>
      </c>
      <c r="N6407" s="2">
        <f t="shared" si="201"/>
        <v>17.604218181818194</v>
      </c>
    </row>
    <row r="6408" spans="1:14" x14ac:dyDescent="0.35">
      <c r="A6408" t="s">
        <v>82</v>
      </c>
      <c r="B6408" t="s">
        <v>227</v>
      </c>
      <c r="C6408" s="1">
        <v>44140</v>
      </c>
      <c r="D6408" t="s">
        <v>124</v>
      </c>
      <c r="E6408" s="3">
        <v>0.68799999999999994</v>
      </c>
      <c r="F6408" s="4">
        <v>0</v>
      </c>
      <c r="G6408" s="2">
        <v>18345.29</v>
      </c>
      <c r="H6408" s="2">
        <v>17690</v>
      </c>
      <c r="I6408" s="2">
        <v>18330</v>
      </c>
      <c r="J6408" s="2">
        <v>18680</v>
      </c>
      <c r="K6408" s="2">
        <v>19180</v>
      </c>
      <c r="L6408" t="str">
        <f t="shared" si="200"/>
        <v/>
      </c>
      <c r="M6408" t="str">
        <f>IFERROR(VLOOKUP(A6408,'Статус менеджера'!$A$2:$B$48,2,TRUE),"")</f>
        <v/>
      </c>
      <c r="N6408" s="2">
        <f t="shared" si="201"/>
        <v>12.349485714285734</v>
      </c>
    </row>
    <row r="6409" spans="1:14" x14ac:dyDescent="0.35">
      <c r="A6409" t="s">
        <v>82</v>
      </c>
      <c r="B6409" t="s">
        <v>227</v>
      </c>
      <c r="C6409" s="1">
        <v>44140</v>
      </c>
      <c r="D6409" t="s">
        <v>124</v>
      </c>
      <c r="E6409" s="3">
        <v>0.39500000000000002</v>
      </c>
      <c r="F6409" s="4">
        <v>0</v>
      </c>
      <c r="G6409" s="2">
        <v>18345.29</v>
      </c>
      <c r="H6409" s="2">
        <v>17690</v>
      </c>
      <c r="I6409" s="2">
        <v>18330</v>
      </c>
      <c r="J6409" s="2">
        <v>18680</v>
      </c>
      <c r="K6409" s="2">
        <v>19180</v>
      </c>
      <c r="L6409" t="str">
        <f t="shared" si="200"/>
        <v/>
      </c>
      <c r="M6409" t="str">
        <f>IFERROR(VLOOKUP(A6409,'Статус менеджера'!$A$2:$B$48,2,TRUE),"")</f>
        <v/>
      </c>
      <c r="N6409" s="2">
        <f t="shared" si="201"/>
        <v>12.349485714285734</v>
      </c>
    </row>
    <row r="6410" spans="1:14" x14ac:dyDescent="0.35">
      <c r="A6410" t="s">
        <v>82</v>
      </c>
      <c r="B6410" t="s">
        <v>227</v>
      </c>
      <c r="C6410" s="1">
        <v>44140</v>
      </c>
      <c r="D6410" t="s">
        <v>116</v>
      </c>
      <c r="E6410" s="3">
        <v>0.34</v>
      </c>
      <c r="F6410" s="4">
        <v>0</v>
      </c>
      <c r="G6410" s="2">
        <v>19215.29</v>
      </c>
      <c r="H6410" s="2">
        <v>18665</v>
      </c>
      <c r="I6410" s="2">
        <v>19210</v>
      </c>
      <c r="J6410" s="2">
        <v>19560</v>
      </c>
      <c r="K6410" s="2">
        <v>20010</v>
      </c>
      <c r="L6410" t="str">
        <f t="shared" si="200"/>
        <v/>
      </c>
      <c r="M6410" t="str">
        <f>IFERROR(VLOOKUP(A6410,'Статус менеджера'!$A$2:$B$48,2,TRUE),"")</f>
        <v/>
      </c>
      <c r="N6410" s="2">
        <f t="shared" si="201"/>
        <v>12.120914285714306</v>
      </c>
    </row>
    <row r="6411" spans="1:14" x14ac:dyDescent="0.35">
      <c r="A6411" t="s">
        <v>82</v>
      </c>
      <c r="B6411" t="s">
        <v>227</v>
      </c>
      <c r="C6411" s="1">
        <v>44140</v>
      </c>
      <c r="D6411" t="s">
        <v>119</v>
      </c>
      <c r="E6411" s="3">
        <v>3.5000000000000003E-2</v>
      </c>
      <c r="F6411" s="4">
        <v>0</v>
      </c>
      <c r="G6411" s="2">
        <v>20925.29</v>
      </c>
      <c r="H6411" s="2">
        <v>20105</v>
      </c>
      <c r="I6411" s="2">
        <v>20920</v>
      </c>
      <c r="J6411" s="2">
        <v>21470</v>
      </c>
      <c r="K6411" s="2">
        <v>21970</v>
      </c>
      <c r="L6411" t="str">
        <f t="shared" si="200"/>
        <v/>
      </c>
      <c r="M6411" t="str">
        <f>IFERROR(VLOOKUP(A6411,'Статус менеджера'!$A$2:$B$48,2,TRUE),"")</f>
        <v/>
      </c>
      <c r="N6411" s="2">
        <f t="shared" si="201"/>
        <v>12.076945454545466</v>
      </c>
    </row>
    <row r="6412" spans="1:14" x14ac:dyDescent="0.35">
      <c r="A6412" t="s">
        <v>82</v>
      </c>
      <c r="B6412" t="s">
        <v>227</v>
      </c>
      <c r="C6412" s="1">
        <v>44140</v>
      </c>
      <c r="D6412" t="s">
        <v>122</v>
      </c>
      <c r="E6412" s="3">
        <v>0.94199999999999995</v>
      </c>
      <c r="F6412" s="4">
        <v>0</v>
      </c>
      <c r="G6412" s="2">
        <v>20912.59</v>
      </c>
      <c r="H6412" s="2">
        <v>20015</v>
      </c>
      <c r="I6412" s="2">
        <v>20910</v>
      </c>
      <c r="J6412" s="2">
        <v>20910</v>
      </c>
      <c r="K6412" s="2">
        <v>21360</v>
      </c>
      <c r="L6412" t="str">
        <f t="shared" si="200"/>
        <v/>
      </c>
      <c r="M6412" t="str">
        <f>IFERROR(VLOOKUP(A6412,'Статус менеджера'!$A$2:$B$48,2,TRUE),"")</f>
        <v/>
      </c>
      <c r="N6412" s="2">
        <f t="shared" si="201"/>
        <v>20.05755555555556</v>
      </c>
    </row>
    <row r="6413" spans="1:14" x14ac:dyDescent="0.35">
      <c r="A6413" t="s">
        <v>58</v>
      </c>
      <c r="B6413" t="s">
        <v>114</v>
      </c>
      <c r="C6413" s="1">
        <v>44139</v>
      </c>
      <c r="D6413" t="s">
        <v>122</v>
      </c>
      <c r="E6413" s="3">
        <v>1.137</v>
      </c>
      <c r="F6413" s="4">
        <v>0</v>
      </c>
      <c r="G6413" s="2">
        <v>18535</v>
      </c>
      <c r="H6413" s="2">
        <v>17830</v>
      </c>
      <c r="I6413" s="2">
        <v>18535</v>
      </c>
      <c r="J6413" s="2">
        <v>18725</v>
      </c>
      <c r="K6413" s="2">
        <v>19175</v>
      </c>
      <c r="L6413" t="str">
        <f t="shared" si="200"/>
        <v/>
      </c>
      <c r="M6413" t="str">
        <f>IFERROR(VLOOKUP(A6413,'Статус менеджера'!$A$2:$B$48,2,TRUE),"")</f>
        <v/>
      </c>
      <c r="N6413" s="2">
        <f t="shared" si="201"/>
        <v>12</v>
      </c>
    </row>
    <row r="6414" spans="1:14" x14ac:dyDescent="0.35">
      <c r="A6414" t="s">
        <v>58</v>
      </c>
      <c r="B6414" t="s">
        <v>114</v>
      </c>
      <c r="C6414" s="1">
        <v>44139</v>
      </c>
      <c r="D6414" t="s">
        <v>122</v>
      </c>
      <c r="E6414" s="3">
        <v>1.137</v>
      </c>
      <c r="F6414" s="4">
        <v>0</v>
      </c>
      <c r="G6414" s="2">
        <v>18535</v>
      </c>
      <c r="H6414" s="2">
        <v>17830</v>
      </c>
      <c r="I6414" s="2">
        <v>18535</v>
      </c>
      <c r="J6414" s="2">
        <v>18725</v>
      </c>
      <c r="K6414" s="2">
        <v>19175</v>
      </c>
      <c r="L6414" t="str">
        <f t="shared" si="200"/>
        <v/>
      </c>
      <c r="M6414" t="str">
        <f>IFERROR(VLOOKUP(A6414,'Статус менеджера'!$A$2:$B$48,2,TRUE),"")</f>
        <v/>
      </c>
      <c r="N6414" s="2">
        <f t="shared" si="201"/>
        <v>12</v>
      </c>
    </row>
    <row r="6415" spans="1:14" x14ac:dyDescent="0.35">
      <c r="A6415" t="s">
        <v>17</v>
      </c>
      <c r="B6415" t="s">
        <v>225</v>
      </c>
      <c r="C6415" s="1">
        <v>44140</v>
      </c>
      <c r="D6415" t="s">
        <v>126</v>
      </c>
      <c r="E6415" s="3">
        <v>2.5999999999999999E-2</v>
      </c>
      <c r="F6415" s="4">
        <v>0</v>
      </c>
      <c r="G6415" s="2">
        <v>24615</v>
      </c>
      <c r="H6415" s="2">
        <v>23175</v>
      </c>
      <c r="I6415" s="2">
        <v>23970</v>
      </c>
      <c r="J6415" s="2">
        <v>24165</v>
      </c>
      <c r="K6415" s="2">
        <v>24615</v>
      </c>
      <c r="L6415">
        <f t="shared" si="200"/>
        <v>0.77999999999999992</v>
      </c>
      <c r="M6415" t="str">
        <f>IFERROR(VLOOKUP(A6415,'Статус менеджера'!$A$2:$B$48,2,TRUE),"")</f>
        <v>Продавець малим клієнтам</v>
      </c>
      <c r="N6415" s="2">
        <f t="shared" si="201"/>
        <v>30</v>
      </c>
    </row>
    <row r="6416" spans="1:14" x14ac:dyDescent="0.35">
      <c r="A6416" t="s">
        <v>95</v>
      </c>
      <c r="B6416" t="s">
        <v>114</v>
      </c>
      <c r="C6416" s="1">
        <v>44144</v>
      </c>
      <c r="D6416" t="s">
        <v>120</v>
      </c>
      <c r="E6416" s="3">
        <v>2.9079999999999999</v>
      </c>
      <c r="F6416" s="4">
        <v>0</v>
      </c>
      <c r="G6416" s="2">
        <v>17970</v>
      </c>
      <c r="H6416" s="2">
        <v>17010</v>
      </c>
      <c r="I6416" s="2">
        <v>17715</v>
      </c>
      <c r="J6416" s="2">
        <v>18000</v>
      </c>
      <c r="K6416" s="2">
        <v>18500</v>
      </c>
      <c r="L6416" t="str">
        <f t="shared" si="200"/>
        <v/>
      </c>
      <c r="M6416" t="str">
        <f>IFERROR(VLOOKUP(A6416,'Статус менеджера'!$A$2:$B$48,2,TRUE),"")</f>
        <v>Продавець малим клієнтам</v>
      </c>
      <c r="N6416" s="2">
        <f t="shared" si="201"/>
        <v>19.157894736842106</v>
      </c>
    </row>
    <row r="6417" spans="1:14" x14ac:dyDescent="0.35">
      <c r="A6417" t="s">
        <v>74</v>
      </c>
      <c r="B6417" t="s">
        <v>225</v>
      </c>
      <c r="C6417" s="1">
        <v>44145</v>
      </c>
      <c r="D6417" t="s">
        <v>121</v>
      </c>
      <c r="E6417" s="3">
        <v>0.16</v>
      </c>
      <c r="F6417" s="4">
        <v>0</v>
      </c>
      <c r="G6417" s="2">
        <v>20250</v>
      </c>
      <c r="H6417" s="2">
        <v>18905</v>
      </c>
      <c r="I6417" s="2">
        <v>19450</v>
      </c>
      <c r="J6417" s="2">
        <v>19800</v>
      </c>
      <c r="K6417" s="2">
        <v>20250</v>
      </c>
      <c r="L6417">
        <f t="shared" si="200"/>
        <v>4.8</v>
      </c>
      <c r="M6417" t="str">
        <f>IFERROR(VLOOKUP(A6417,'Статус менеджера'!$A$2:$B$48,2,TRUE),"")</f>
        <v>Продавець малим клієнтам</v>
      </c>
      <c r="N6417" s="2">
        <f t="shared" si="201"/>
        <v>30</v>
      </c>
    </row>
    <row r="6418" spans="1:14" x14ac:dyDescent="0.35">
      <c r="A6418" t="s">
        <v>74</v>
      </c>
      <c r="B6418" t="s">
        <v>225</v>
      </c>
      <c r="C6418" s="1">
        <v>44145</v>
      </c>
      <c r="D6418" t="s">
        <v>118</v>
      </c>
      <c r="E6418" s="3">
        <v>0</v>
      </c>
      <c r="F6418" s="4">
        <v>0</v>
      </c>
      <c r="G6418" s="2">
        <v>18</v>
      </c>
      <c r="H6418" s="2" t="e">
        <v>#N/A</v>
      </c>
      <c r="I6418" s="2" t="e">
        <v>#N/A</v>
      </c>
      <c r="J6418" s="2" t="e">
        <v>#N/A</v>
      </c>
      <c r="K6418" s="2" t="e">
        <v>#N/A</v>
      </c>
      <c r="L6418" t="str">
        <f t="shared" si="200"/>
        <v/>
      </c>
      <c r="M6418" t="str">
        <f>IFERROR(VLOOKUP(A6418,'Статус менеджера'!$A$2:$B$48,2,TRUE),"")</f>
        <v>Продавець малим клієнтам</v>
      </c>
      <c r="N6418" s="2" t="str">
        <f t="shared" si="201"/>
        <v/>
      </c>
    </row>
    <row r="6419" spans="1:14" x14ac:dyDescent="0.35">
      <c r="A6419" t="s">
        <v>40</v>
      </c>
      <c r="B6419" t="s">
        <v>232</v>
      </c>
      <c r="C6419" s="1">
        <v>44142</v>
      </c>
      <c r="D6419" t="s">
        <v>119</v>
      </c>
      <c r="E6419" s="3">
        <v>21.39</v>
      </c>
      <c r="F6419" s="4">
        <v>0</v>
      </c>
      <c r="G6419" s="2">
        <v>19545</v>
      </c>
      <c r="H6419" s="2">
        <v>18680</v>
      </c>
      <c r="I6419" s="2">
        <v>19545</v>
      </c>
      <c r="J6419" s="2">
        <v>20045</v>
      </c>
      <c r="K6419" s="2">
        <v>20545</v>
      </c>
      <c r="L6419" t="str">
        <f t="shared" si="200"/>
        <v/>
      </c>
      <c r="M6419" t="str">
        <f>IFERROR(VLOOKUP(A6419,'Статус менеджера'!$A$2:$B$48,2,TRUE),"")</f>
        <v>Продавець малим клієнтам</v>
      </c>
      <c r="N6419" s="2">
        <f t="shared" si="201"/>
        <v>12</v>
      </c>
    </row>
    <row r="6420" spans="1:14" x14ac:dyDescent="0.35">
      <c r="A6420" t="s">
        <v>11</v>
      </c>
      <c r="B6420" t="s">
        <v>226</v>
      </c>
      <c r="C6420" s="1">
        <v>44148</v>
      </c>
      <c r="D6420" t="s">
        <v>116</v>
      </c>
      <c r="E6420" s="3">
        <v>0.215</v>
      </c>
      <c r="F6420" s="4">
        <v>0</v>
      </c>
      <c r="G6420" s="2">
        <v>18200</v>
      </c>
      <c r="H6420" s="2">
        <v>17855</v>
      </c>
      <c r="I6420" s="2">
        <v>18200</v>
      </c>
      <c r="J6420" s="2">
        <v>18750</v>
      </c>
      <c r="K6420" s="2">
        <v>19200</v>
      </c>
      <c r="L6420" t="str">
        <f t="shared" si="200"/>
        <v/>
      </c>
      <c r="M6420" t="str">
        <f>IFERROR(VLOOKUP(A6420,'Статус менеджера'!$A$2:$B$48,2,TRUE),"")</f>
        <v/>
      </c>
      <c r="N6420" s="2">
        <f t="shared" si="201"/>
        <v>12</v>
      </c>
    </row>
    <row r="6421" spans="1:14" x14ac:dyDescent="0.35">
      <c r="A6421" t="s">
        <v>11</v>
      </c>
      <c r="B6421" t="s">
        <v>226</v>
      </c>
      <c r="C6421" s="1">
        <v>44148</v>
      </c>
      <c r="D6421" t="s">
        <v>116</v>
      </c>
      <c r="E6421" s="3">
        <v>2.0299999999999998</v>
      </c>
      <c r="F6421" s="4">
        <v>0</v>
      </c>
      <c r="G6421" s="2">
        <v>18200</v>
      </c>
      <c r="H6421" s="2">
        <v>17855</v>
      </c>
      <c r="I6421" s="2">
        <v>18200</v>
      </c>
      <c r="J6421" s="2">
        <v>18750</v>
      </c>
      <c r="K6421" s="2">
        <v>19200</v>
      </c>
      <c r="L6421" t="str">
        <f t="shared" si="200"/>
        <v/>
      </c>
      <c r="M6421" t="str">
        <f>IFERROR(VLOOKUP(A6421,'Статус менеджера'!$A$2:$B$48,2,TRUE),"")</f>
        <v/>
      </c>
      <c r="N6421" s="2">
        <f t="shared" si="201"/>
        <v>12</v>
      </c>
    </row>
    <row r="6422" spans="1:14" x14ac:dyDescent="0.35">
      <c r="A6422" t="s">
        <v>71</v>
      </c>
      <c r="B6422" t="s">
        <v>232</v>
      </c>
      <c r="C6422" s="1">
        <v>44140</v>
      </c>
      <c r="D6422" t="s">
        <v>131</v>
      </c>
      <c r="E6422" s="3">
        <v>6.18</v>
      </c>
      <c r="F6422" s="4">
        <v>0</v>
      </c>
      <c r="G6422" s="2">
        <v>20555</v>
      </c>
      <c r="H6422" s="2">
        <v>19810</v>
      </c>
      <c r="I6422" s="2">
        <v>20555</v>
      </c>
      <c r="J6422" s="2">
        <v>20745</v>
      </c>
      <c r="K6422" s="2">
        <v>21195</v>
      </c>
      <c r="L6422" t="str">
        <f t="shared" si="200"/>
        <v/>
      </c>
      <c r="M6422" t="str">
        <f>IFERROR(VLOOKUP(A6422,'Статус менеджера'!$A$2:$B$48,2,TRUE),"")</f>
        <v/>
      </c>
      <c r="N6422" s="2">
        <f t="shared" si="201"/>
        <v>12</v>
      </c>
    </row>
    <row r="6423" spans="1:14" x14ac:dyDescent="0.35">
      <c r="A6423" t="s">
        <v>71</v>
      </c>
      <c r="B6423" t="s">
        <v>232</v>
      </c>
      <c r="C6423" s="1">
        <v>44140</v>
      </c>
      <c r="D6423" t="s">
        <v>131</v>
      </c>
      <c r="E6423" s="3">
        <v>5.56</v>
      </c>
      <c r="F6423" s="4">
        <v>0</v>
      </c>
      <c r="G6423" s="2">
        <v>20555</v>
      </c>
      <c r="H6423" s="2">
        <v>19810</v>
      </c>
      <c r="I6423" s="2">
        <v>20555</v>
      </c>
      <c r="J6423" s="2">
        <v>20745</v>
      </c>
      <c r="K6423" s="2">
        <v>21195</v>
      </c>
      <c r="L6423" t="str">
        <f t="shared" si="200"/>
        <v/>
      </c>
      <c r="M6423" t="str">
        <f>IFERROR(VLOOKUP(A6423,'Статус менеджера'!$A$2:$B$48,2,TRUE),"")</f>
        <v/>
      </c>
      <c r="N6423" s="2">
        <f t="shared" si="201"/>
        <v>12</v>
      </c>
    </row>
    <row r="6424" spans="1:14" x14ac:dyDescent="0.35">
      <c r="A6424" t="s">
        <v>93</v>
      </c>
      <c r="B6424" t="s">
        <v>238</v>
      </c>
      <c r="C6424" s="1">
        <v>44141</v>
      </c>
      <c r="D6424" t="s">
        <v>140</v>
      </c>
      <c r="E6424" s="3">
        <v>1.2729999999999999</v>
      </c>
      <c r="F6424" s="4">
        <v>0</v>
      </c>
      <c r="G6424" s="2">
        <v>18225</v>
      </c>
      <c r="H6424" s="2">
        <v>18020</v>
      </c>
      <c r="I6424" s="2">
        <v>18425</v>
      </c>
      <c r="J6424" s="2">
        <v>18775</v>
      </c>
      <c r="K6424" s="2">
        <v>18895</v>
      </c>
      <c r="L6424" t="str">
        <f t="shared" si="200"/>
        <v/>
      </c>
      <c r="M6424" t="str">
        <f>IFERROR(VLOOKUP(A6424,'Статус менеджера'!$A$2:$B$48,2,TRUE),"")</f>
        <v/>
      </c>
      <c r="N6424" s="2">
        <f t="shared" si="201"/>
        <v>10.024691358024691</v>
      </c>
    </row>
    <row r="6425" spans="1:14" x14ac:dyDescent="0.35">
      <c r="A6425" t="s">
        <v>93</v>
      </c>
      <c r="B6425" t="s">
        <v>238</v>
      </c>
      <c r="C6425" s="1">
        <v>44141</v>
      </c>
      <c r="D6425" t="s">
        <v>140</v>
      </c>
      <c r="E6425" s="3">
        <v>1.4</v>
      </c>
      <c r="F6425" s="4">
        <v>0</v>
      </c>
      <c r="G6425" s="2">
        <v>18225</v>
      </c>
      <c r="H6425" s="2">
        <v>18020</v>
      </c>
      <c r="I6425" s="2">
        <v>18425</v>
      </c>
      <c r="J6425" s="2">
        <v>18775</v>
      </c>
      <c r="K6425" s="2">
        <v>18895</v>
      </c>
      <c r="L6425" t="str">
        <f t="shared" si="200"/>
        <v/>
      </c>
      <c r="M6425" t="str">
        <f>IFERROR(VLOOKUP(A6425,'Статус менеджера'!$A$2:$B$48,2,TRUE),"")</f>
        <v/>
      </c>
      <c r="N6425" s="2">
        <f t="shared" si="201"/>
        <v>10.024691358024691</v>
      </c>
    </row>
    <row r="6426" spans="1:14" x14ac:dyDescent="0.35">
      <c r="A6426" t="s">
        <v>93</v>
      </c>
      <c r="B6426" t="s">
        <v>238</v>
      </c>
      <c r="C6426" s="1">
        <v>44141</v>
      </c>
      <c r="D6426" t="s">
        <v>122</v>
      </c>
      <c r="E6426" s="3">
        <v>1.4279999999999999</v>
      </c>
      <c r="F6426" s="4">
        <v>0</v>
      </c>
      <c r="G6426" s="2">
        <v>19835</v>
      </c>
      <c r="H6426" s="2">
        <v>19555</v>
      </c>
      <c r="I6426" s="2">
        <v>20135</v>
      </c>
      <c r="J6426" s="2">
        <v>20485</v>
      </c>
      <c r="K6426" s="2">
        <v>20935</v>
      </c>
      <c r="L6426" t="str">
        <f t="shared" si="200"/>
        <v/>
      </c>
      <c r="M6426" t="str">
        <f>IFERROR(VLOOKUP(A6426,'Статус менеджера'!$A$2:$B$48,2,TRUE),"")</f>
        <v/>
      </c>
      <c r="N6426" s="2">
        <f t="shared" si="201"/>
        <v>9.931034482758621</v>
      </c>
    </row>
    <row r="6427" spans="1:14" x14ac:dyDescent="0.35">
      <c r="A6427" t="s">
        <v>93</v>
      </c>
      <c r="B6427" t="s">
        <v>238</v>
      </c>
      <c r="C6427" s="1">
        <v>44141</v>
      </c>
      <c r="D6427" t="s">
        <v>116</v>
      </c>
      <c r="E6427" s="3">
        <v>0.505</v>
      </c>
      <c r="F6427" s="4">
        <v>0</v>
      </c>
      <c r="G6427" s="2">
        <v>19160</v>
      </c>
      <c r="H6427" s="2">
        <v>18900</v>
      </c>
      <c r="I6427" s="2">
        <v>19460</v>
      </c>
      <c r="J6427" s="2">
        <v>19810</v>
      </c>
      <c r="K6427" s="2">
        <v>20260</v>
      </c>
      <c r="L6427" t="str">
        <f t="shared" si="200"/>
        <v/>
      </c>
      <c r="M6427" t="str">
        <f>IFERROR(VLOOKUP(A6427,'Статус менеджера'!$A$2:$B$48,2,TRUE),"")</f>
        <v/>
      </c>
      <c r="N6427" s="2">
        <f t="shared" si="201"/>
        <v>9.8571428571428577</v>
      </c>
    </row>
    <row r="6428" spans="1:14" x14ac:dyDescent="0.35">
      <c r="A6428" t="s">
        <v>93</v>
      </c>
      <c r="B6428" t="s">
        <v>238</v>
      </c>
      <c r="C6428" s="1">
        <v>44141</v>
      </c>
      <c r="D6428" t="s">
        <v>116</v>
      </c>
      <c r="E6428" s="3">
        <v>0.98499999999999999</v>
      </c>
      <c r="F6428" s="4">
        <v>0</v>
      </c>
      <c r="G6428" s="2">
        <v>19160</v>
      </c>
      <c r="H6428" s="2">
        <v>18900</v>
      </c>
      <c r="I6428" s="2">
        <v>19460</v>
      </c>
      <c r="J6428" s="2">
        <v>19810</v>
      </c>
      <c r="K6428" s="2">
        <v>20260</v>
      </c>
      <c r="L6428" t="str">
        <f t="shared" si="200"/>
        <v/>
      </c>
      <c r="M6428" t="str">
        <f>IFERROR(VLOOKUP(A6428,'Статус менеджера'!$A$2:$B$48,2,TRUE),"")</f>
        <v/>
      </c>
      <c r="N6428" s="2">
        <f t="shared" si="201"/>
        <v>9.8571428571428577</v>
      </c>
    </row>
    <row r="6429" spans="1:14" x14ac:dyDescent="0.35">
      <c r="A6429" t="s">
        <v>93</v>
      </c>
      <c r="B6429" t="s">
        <v>238</v>
      </c>
      <c r="C6429" s="1">
        <v>44141</v>
      </c>
      <c r="D6429" t="s">
        <v>116</v>
      </c>
      <c r="E6429" s="3">
        <v>1.0649999999999999</v>
      </c>
      <c r="F6429" s="4">
        <v>0</v>
      </c>
      <c r="G6429" s="2">
        <v>19160</v>
      </c>
      <c r="H6429" s="2">
        <v>18900</v>
      </c>
      <c r="I6429" s="2">
        <v>19460</v>
      </c>
      <c r="J6429" s="2">
        <v>19810</v>
      </c>
      <c r="K6429" s="2">
        <v>20260</v>
      </c>
      <c r="L6429" t="str">
        <f t="shared" si="200"/>
        <v/>
      </c>
      <c r="M6429" t="str">
        <f>IFERROR(VLOOKUP(A6429,'Статус менеджера'!$A$2:$B$48,2,TRUE),"")</f>
        <v/>
      </c>
      <c r="N6429" s="2">
        <f t="shared" si="201"/>
        <v>9.8571428571428577</v>
      </c>
    </row>
    <row r="6430" spans="1:14" x14ac:dyDescent="0.35">
      <c r="A6430" t="s">
        <v>42</v>
      </c>
      <c r="B6430" t="s">
        <v>236</v>
      </c>
      <c r="C6430" s="1">
        <v>44145</v>
      </c>
      <c r="D6430" t="s">
        <v>123</v>
      </c>
      <c r="E6430" s="3">
        <v>4.1840000000000002</v>
      </c>
      <c r="F6430" s="4" t="s">
        <v>215</v>
      </c>
      <c r="G6430" s="2">
        <v>16257.28</v>
      </c>
      <c r="H6430" s="2">
        <v>15965</v>
      </c>
      <c r="I6430" s="2">
        <v>16525</v>
      </c>
      <c r="J6430" s="2">
        <v>16875</v>
      </c>
      <c r="K6430" s="2">
        <v>17625</v>
      </c>
      <c r="L6430" t="str">
        <f t="shared" si="200"/>
        <v/>
      </c>
      <c r="M6430" t="str">
        <f>IFERROR(VLOOKUP(A6430,'Статус менеджера'!$A$2:$B$48,2,TRUE),"")</f>
        <v/>
      </c>
      <c r="N6430" s="2">
        <f t="shared" si="201"/>
        <v>10.087714285714291</v>
      </c>
    </row>
    <row r="6431" spans="1:14" x14ac:dyDescent="0.35">
      <c r="A6431" t="s">
        <v>42</v>
      </c>
      <c r="B6431" t="s">
        <v>236</v>
      </c>
      <c r="C6431" s="1">
        <v>44145</v>
      </c>
      <c r="D6431" t="s">
        <v>123</v>
      </c>
      <c r="E6431" s="3">
        <v>6.2370000000000001</v>
      </c>
      <c r="F6431" s="4" t="s">
        <v>215</v>
      </c>
      <c r="G6431" s="2">
        <v>16407.28</v>
      </c>
      <c r="H6431" s="2">
        <v>16115</v>
      </c>
      <c r="I6431" s="2">
        <v>16675</v>
      </c>
      <c r="J6431" s="2">
        <v>17025</v>
      </c>
      <c r="K6431" s="2">
        <v>17775</v>
      </c>
      <c r="L6431" t="str">
        <f t="shared" si="200"/>
        <v/>
      </c>
      <c r="M6431" t="str">
        <f>IFERROR(VLOOKUP(A6431,'Статус менеджера'!$A$2:$B$48,2,TRUE),"")</f>
        <v/>
      </c>
      <c r="N6431" s="2">
        <f t="shared" si="201"/>
        <v>10.087714285714277</v>
      </c>
    </row>
    <row r="6432" spans="1:14" x14ac:dyDescent="0.35">
      <c r="A6432" t="s">
        <v>42</v>
      </c>
      <c r="B6432" t="s">
        <v>236</v>
      </c>
      <c r="C6432" s="1">
        <v>44145</v>
      </c>
      <c r="D6432" t="s">
        <v>123</v>
      </c>
      <c r="E6432" s="3">
        <v>0.84799999999999998</v>
      </c>
      <c r="F6432" s="4" t="s">
        <v>215</v>
      </c>
      <c r="G6432" s="2">
        <v>16257.28</v>
      </c>
      <c r="H6432" s="2">
        <v>15965</v>
      </c>
      <c r="I6432" s="2">
        <v>16525</v>
      </c>
      <c r="J6432" s="2">
        <v>16875</v>
      </c>
      <c r="K6432" s="2">
        <v>17625</v>
      </c>
      <c r="L6432" t="str">
        <f t="shared" si="200"/>
        <v/>
      </c>
      <c r="M6432" t="str">
        <f>IFERROR(VLOOKUP(A6432,'Статус менеджера'!$A$2:$B$48,2,TRUE),"")</f>
        <v/>
      </c>
      <c r="N6432" s="2">
        <f t="shared" si="201"/>
        <v>10.087714285714291</v>
      </c>
    </row>
    <row r="6433" spans="1:14" x14ac:dyDescent="0.35">
      <c r="A6433" t="s">
        <v>42</v>
      </c>
      <c r="B6433" t="s">
        <v>236</v>
      </c>
      <c r="C6433" s="1">
        <v>44145</v>
      </c>
      <c r="D6433" t="s">
        <v>123</v>
      </c>
      <c r="E6433" s="3">
        <v>1.2070000000000001</v>
      </c>
      <c r="F6433" s="4" t="s">
        <v>215</v>
      </c>
      <c r="G6433" s="2">
        <v>16257.28</v>
      </c>
      <c r="H6433" s="2">
        <v>15965</v>
      </c>
      <c r="I6433" s="2">
        <v>16525</v>
      </c>
      <c r="J6433" s="2">
        <v>16875</v>
      </c>
      <c r="K6433" s="2">
        <v>17625</v>
      </c>
      <c r="L6433" t="str">
        <f t="shared" si="200"/>
        <v/>
      </c>
      <c r="M6433" t="str">
        <f>IFERROR(VLOOKUP(A6433,'Статус менеджера'!$A$2:$B$48,2,TRUE),"")</f>
        <v/>
      </c>
      <c r="N6433" s="2">
        <f t="shared" si="201"/>
        <v>10.087714285714291</v>
      </c>
    </row>
    <row r="6434" spans="1:14" x14ac:dyDescent="0.35">
      <c r="A6434" t="s">
        <v>9</v>
      </c>
      <c r="B6434" t="s">
        <v>232</v>
      </c>
      <c r="C6434" s="1">
        <v>44143</v>
      </c>
      <c r="D6434" t="s">
        <v>123</v>
      </c>
      <c r="E6434" s="3">
        <v>67.415000000000006</v>
      </c>
      <c r="F6434" s="4">
        <v>0</v>
      </c>
      <c r="G6434" s="2">
        <v>15350</v>
      </c>
      <c r="H6434" s="2">
        <v>15340</v>
      </c>
      <c r="I6434" s="2">
        <v>16285</v>
      </c>
      <c r="J6434" s="2">
        <v>16585</v>
      </c>
      <c r="K6434" s="2">
        <v>17335</v>
      </c>
      <c r="L6434" t="str">
        <f t="shared" si="200"/>
        <v/>
      </c>
      <c r="M6434" t="str">
        <f>IFERROR(VLOOKUP(A6434,'Статус менеджера'!$A$2:$B$48,2,TRUE),"")</f>
        <v>Продавець малим клієнтам</v>
      </c>
      <c r="N6434" s="2">
        <f t="shared" si="201"/>
        <v>8.0423280423280428</v>
      </c>
    </row>
    <row r="6435" spans="1:14" x14ac:dyDescent="0.35">
      <c r="A6435" t="s">
        <v>53</v>
      </c>
      <c r="B6435" t="s">
        <v>114</v>
      </c>
      <c r="C6435" s="1">
        <v>44151</v>
      </c>
      <c r="D6435" t="s">
        <v>120</v>
      </c>
      <c r="E6435" s="3">
        <v>0.74</v>
      </c>
      <c r="F6435" s="4">
        <v>0</v>
      </c>
      <c r="G6435" s="2">
        <v>17185</v>
      </c>
      <c r="H6435" s="2">
        <v>16945</v>
      </c>
      <c r="I6435" s="2">
        <v>17650</v>
      </c>
      <c r="J6435" s="2">
        <v>17935</v>
      </c>
      <c r="K6435" s="2">
        <v>18435</v>
      </c>
      <c r="L6435" t="str">
        <f t="shared" si="200"/>
        <v/>
      </c>
      <c r="M6435" t="str">
        <f>IFERROR(VLOOKUP(A6435,'Статус менеджера'!$A$2:$B$48,2,TRUE),"")</f>
        <v>Продавець малим клієнтам</v>
      </c>
      <c r="N6435" s="2">
        <f t="shared" si="201"/>
        <v>9.3617021276595747</v>
      </c>
    </row>
    <row r="6436" spans="1:14" x14ac:dyDescent="0.35">
      <c r="A6436" t="s">
        <v>9</v>
      </c>
      <c r="B6436" t="s">
        <v>232</v>
      </c>
      <c r="C6436" s="1">
        <v>44150</v>
      </c>
      <c r="D6436" t="s">
        <v>142</v>
      </c>
      <c r="E6436" s="3">
        <v>61.625999999999998</v>
      </c>
      <c r="F6436" s="4">
        <v>0</v>
      </c>
      <c r="G6436" s="2">
        <v>16607</v>
      </c>
      <c r="H6436" s="2">
        <v>16365</v>
      </c>
      <c r="I6436" s="2">
        <v>16895</v>
      </c>
      <c r="J6436" s="2">
        <v>17295</v>
      </c>
      <c r="K6436" s="2">
        <v>18045</v>
      </c>
      <c r="L6436" t="str">
        <f t="shared" si="200"/>
        <v/>
      </c>
      <c r="M6436" t="str">
        <f>IFERROR(VLOOKUP(A6436,'Статус менеджера'!$A$2:$B$48,2,TRUE),"")</f>
        <v>Продавець малим клієнтам</v>
      </c>
      <c r="N6436" s="2">
        <f t="shared" si="201"/>
        <v>9.8264150943396231</v>
      </c>
    </row>
    <row r="6437" spans="1:14" x14ac:dyDescent="0.35">
      <c r="A6437" t="s">
        <v>90</v>
      </c>
      <c r="B6437" t="s">
        <v>235</v>
      </c>
      <c r="C6437" s="1">
        <v>44141</v>
      </c>
      <c r="D6437" t="s">
        <v>128</v>
      </c>
      <c r="E6437" s="3">
        <v>4.53</v>
      </c>
      <c r="F6437" s="4">
        <v>0</v>
      </c>
      <c r="G6437" s="2">
        <v>23755</v>
      </c>
      <c r="H6437" s="2">
        <v>22315</v>
      </c>
      <c r="I6437" s="2">
        <v>23110</v>
      </c>
      <c r="J6437" s="2">
        <v>23305</v>
      </c>
      <c r="K6437" s="2">
        <v>23755</v>
      </c>
      <c r="L6437" t="str">
        <f t="shared" si="200"/>
        <v/>
      </c>
      <c r="M6437" t="str">
        <f>IFERROR(VLOOKUP(A6437,'Статус менеджера'!$A$2:$B$48,2,TRUE),"")</f>
        <v/>
      </c>
      <c r="N6437" s="2">
        <f t="shared" si="201"/>
        <v>30</v>
      </c>
    </row>
    <row r="6438" spans="1:14" x14ac:dyDescent="0.35">
      <c r="A6438" t="s">
        <v>14</v>
      </c>
      <c r="B6438" t="s">
        <v>227</v>
      </c>
      <c r="C6438" s="1">
        <v>44145</v>
      </c>
      <c r="D6438" t="s">
        <v>117</v>
      </c>
      <c r="E6438" s="3">
        <v>1.1100000000000001</v>
      </c>
      <c r="F6438" s="4">
        <v>0</v>
      </c>
      <c r="G6438" s="2">
        <v>21595</v>
      </c>
      <c r="H6438" s="2">
        <v>20760</v>
      </c>
      <c r="I6438" s="2">
        <v>21595</v>
      </c>
      <c r="J6438" s="2">
        <v>22145</v>
      </c>
      <c r="K6438" s="2">
        <v>22645</v>
      </c>
      <c r="L6438">
        <f t="shared" si="200"/>
        <v>13.32</v>
      </c>
      <c r="M6438" t="str">
        <f>IFERROR(VLOOKUP(A6438,'Статус менеджера'!$A$2:$B$48,2,TRUE),"")</f>
        <v>Продавець малим клієнтам</v>
      </c>
      <c r="N6438" s="2">
        <f t="shared" si="201"/>
        <v>12</v>
      </c>
    </row>
    <row r="6439" spans="1:14" x14ac:dyDescent="0.35">
      <c r="A6439" t="s">
        <v>14</v>
      </c>
      <c r="B6439" t="s">
        <v>227</v>
      </c>
      <c r="C6439" s="1">
        <v>44145</v>
      </c>
      <c r="D6439" t="s">
        <v>119</v>
      </c>
      <c r="E6439" s="3">
        <v>1.1000000000000001</v>
      </c>
      <c r="F6439" s="4">
        <v>0</v>
      </c>
      <c r="G6439" s="2">
        <v>17545</v>
      </c>
      <c r="H6439" s="2">
        <v>16505</v>
      </c>
      <c r="I6439" s="2">
        <v>16505</v>
      </c>
      <c r="J6439" s="2">
        <v>16505</v>
      </c>
      <c r="K6439" s="2">
        <v>20845</v>
      </c>
      <c r="L6439">
        <f t="shared" si="200"/>
        <v>24.635944700460829</v>
      </c>
      <c r="M6439" t="str">
        <f>IFERROR(VLOOKUP(A6439,'Статус менеджера'!$A$2:$B$48,2,TRUE),"")</f>
        <v>Продавець малим клієнтам</v>
      </c>
      <c r="N6439" s="2">
        <f t="shared" si="201"/>
        <v>22.396313364055299</v>
      </c>
    </row>
    <row r="6440" spans="1:14" x14ac:dyDescent="0.35">
      <c r="A6440" t="s">
        <v>77</v>
      </c>
      <c r="B6440" t="s">
        <v>228</v>
      </c>
      <c r="C6440" s="1">
        <v>44151</v>
      </c>
      <c r="D6440" t="s">
        <v>116</v>
      </c>
      <c r="E6440" s="3">
        <v>6.8650000000000002</v>
      </c>
      <c r="F6440" s="4">
        <v>0</v>
      </c>
      <c r="G6440" s="2">
        <v>18920</v>
      </c>
      <c r="H6440" s="2">
        <v>18125</v>
      </c>
      <c r="I6440" s="2">
        <v>18470</v>
      </c>
      <c r="J6440" s="2">
        <v>19020</v>
      </c>
      <c r="K6440" s="2">
        <v>19470</v>
      </c>
      <c r="L6440" t="str">
        <f t="shared" si="200"/>
        <v/>
      </c>
      <c r="M6440" t="str">
        <f>IFERROR(VLOOKUP(A6440,'Статус менеджера'!$A$2:$B$48,2,TRUE),"")</f>
        <v>Продавець малим клієнтам</v>
      </c>
      <c r="N6440" s="2">
        <f t="shared" si="201"/>
        <v>18.545454545454547</v>
      </c>
    </row>
    <row r="6441" spans="1:14" x14ac:dyDescent="0.35">
      <c r="A6441" t="s">
        <v>8</v>
      </c>
      <c r="B6441" t="s">
        <v>229</v>
      </c>
      <c r="C6441" s="1">
        <v>44144</v>
      </c>
      <c r="D6441" t="s">
        <v>120</v>
      </c>
      <c r="E6441" s="3">
        <v>0.185</v>
      </c>
      <c r="F6441" s="4">
        <v>0</v>
      </c>
      <c r="G6441" s="2">
        <v>17210</v>
      </c>
      <c r="H6441" s="2">
        <v>16585</v>
      </c>
      <c r="I6441" s="2">
        <v>17060</v>
      </c>
      <c r="J6441" s="2">
        <v>17560</v>
      </c>
      <c r="K6441" s="2">
        <v>18060</v>
      </c>
      <c r="L6441" t="str">
        <f t="shared" si="200"/>
        <v/>
      </c>
      <c r="M6441" t="str">
        <f>IFERROR(VLOOKUP(A6441,'Статус менеджера'!$A$2:$B$48,2,TRUE),"")</f>
        <v/>
      </c>
      <c r="N6441" s="2">
        <f t="shared" si="201"/>
        <v>14.4</v>
      </c>
    </row>
    <row r="6442" spans="1:14" x14ac:dyDescent="0.35">
      <c r="A6442" t="s">
        <v>8</v>
      </c>
      <c r="B6442" t="s">
        <v>229</v>
      </c>
      <c r="C6442" s="1">
        <v>44144</v>
      </c>
      <c r="D6442" t="s">
        <v>122</v>
      </c>
      <c r="E6442" s="3">
        <v>3.03</v>
      </c>
      <c r="F6442" s="4">
        <v>0</v>
      </c>
      <c r="G6442" s="2">
        <v>19445</v>
      </c>
      <c r="H6442" s="2">
        <v>18880</v>
      </c>
      <c r="I6442" s="2">
        <v>19445</v>
      </c>
      <c r="J6442" s="2">
        <v>19795</v>
      </c>
      <c r="K6442" s="2">
        <v>20245</v>
      </c>
      <c r="L6442" t="str">
        <f t="shared" si="200"/>
        <v/>
      </c>
      <c r="M6442" t="str">
        <f>IFERROR(VLOOKUP(A6442,'Статус менеджера'!$A$2:$B$48,2,TRUE),"")</f>
        <v/>
      </c>
      <c r="N6442" s="2">
        <f t="shared" si="201"/>
        <v>12</v>
      </c>
    </row>
    <row r="6443" spans="1:14" x14ac:dyDescent="0.35">
      <c r="A6443" t="s">
        <v>8</v>
      </c>
      <c r="B6443" t="s">
        <v>229</v>
      </c>
      <c r="C6443" s="1">
        <v>44144</v>
      </c>
      <c r="D6443" t="s">
        <v>122</v>
      </c>
      <c r="E6443" s="3">
        <v>3.03</v>
      </c>
      <c r="F6443" s="4">
        <v>0</v>
      </c>
      <c r="G6443" s="2">
        <v>19445</v>
      </c>
      <c r="H6443" s="2">
        <v>18880</v>
      </c>
      <c r="I6443" s="2">
        <v>19445</v>
      </c>
      <c r="J6443" s="2">
        <v>19795</v>
      </c>
      <c r="K6443" s="2">
        <v>20245</v>
      </c>
      <c r="L6443" t="str">
        <f t="shared" si="200"/>
        <v/>
      </c>
      <c r="M6443" t="str">
        <f>IFERROR(VLOOKUP(A6443,'Статус менеджера'!$A$2:$B$48,2,TRUE),"")</f>
        <v/>
      </c>
      <c r="N6443" s="2">
        <f t="shared" si="201"/>
        <v>12</v>
      </c>
    </row>
    <row r="6444" spans="1:14" x14ac:dyDescent="0.35">
      <c r="A6444" t="s">
        <v>8</v>
      </c>
      <c r="B6444" t="s">
        <v>229</v>
      </c>
      <c r="C6444" s="1">
        <v>44144</v>
      </c>
      <c r="D6444" t="s">
        <v>122</v>
      </c>
      <c r="E6444" s="3">
        <v>3.03</v>
      </c>
      <c r="F6444" s="4">
        <v>0</v>
      </c>
      <c r="G6444" s="2">
        <v>19445</v>
      </c>
      <c r="H6444" s="2">
        <v>18880</v>
      </c>
      <c r="I6444" s="2">
        <v>19445</v>
      </c>
      <c r="J6444" s="2">
        <v>19795</v>
      </c>
      <c r="K6444" s="2">
        <v>20245</v>
      </c>
      <c r="L6444" t="str">
        <f t="shared" si="200"/>
        <v/>
      </c>
      <c r="M6444" t="str">
        <f>IFERROR(VLOOKUP(A6444,'Статус менеджера'!$A$2:$B$48,2,TRUE),"")</f>
        <v/>
      </c>
      <c r="N6444" s="2">
        <f t="shared" si="201"/>
        <v>12</v>
      </c>
    </row>
    <row r="6445" spans="1:14" x14ac:dyDescent="0.35">
      <c r="A6445" t="s">
        <v>8</v>
      </c>
      <c r="B6445" t="s">
        <v>229</v>
      </c>
      <c r="C6445" s="1">
        <v>44144</v>
      </c>
      <c r="D6445" t="s">
        <v>122</v>
      </c>
      <c r="E6445" s="3">
        <v>3.03</v>
      </c>
      <c r="F6445" s="4">
        <v>0</v>
      </c>
      <c r="G6445" s="2">
        <v>19445</v>
      </c>
      <c r="H6445" s="2">
        <v>18880</v>
      </c>
      <c r="I6445" s="2">
        <v>19445</v>
      </c>
      <c r="J6445" s="2">
        <v>19795</v>
      </c>
      <c r="K6445" s="2">
        <v>20245</v>
      </c>
      <c r="L6445" t="str">
        <f t="shared" si="200"/>
        <v/>
      </c>
      <c r="M6445" t="str">
        <f>IFERROR(VLOOKUP(A6445,'Статус менеджера'!$A$2:$B$48,2,TRUE),"")</f>
        <v/>
      </c>
      <c r="N6445" s="2">
        <f t="shared" si="201"/>
        <v>12</v>
      </c>
    </row>
    <row r="6446" spans="1:14" x14ac:dyDescent="0.35">
      <c r="A6446" t="s">
        <v>24</v>
      </c>
      <c r="B6446" t="s">
        <v>232</v>
      </c>
      <c r="C6446" s="1">
        <v>44148</v>
      </c>
      <c r="D6446" t="s">
        <v>116</v>
      </c>
      <c r="E6446" s="3">
        <v>4.66</v>
      </c>
      <c r="F6446" s="4">
        <v>0</v>
      </c>
      <c r="G6446" s="2">
        <v>17691.39</v>
      </c>
      <c r="H6446" s="2">
        <v>17875</v>
      </c>
      <c r="I6446" s="2">
        <v>18580</v>
      </c>
      <c r="J6446" s="2">
        <v>18770</v>
      </c>
      <c r="K6446" s="2">
        <v>19220</v>
      </c>
      <c r="L6446" t="str">
        <f t="shared" si="200"/>
        <v/>
      </c>
      <c r="M6446" t="str">
        <f>IFERROR(VLOOKUP(A6446,'Статус менеджера'!$A$2:$B$48,2,TRUE),"")</f>
        <v/>
      </c>
      <c r="N6446" s="2">
        <f t="shared" si="201"/>
        <v>8</v>
      </c>
    </row>
    <row r="6447" spans="1:14" x14ac:dyDescent="0.35">
      <c r="A6447" t="s">
        <v>24</v>
      </c>
      <c r="B6447" t="s">
        <v>232</v>
      </c>
      <c r="C6447" s="1">
        <v>44148</v>
      </c>
      <c r="D6447" t="s">
        <v>116</v>
      </c>
      <c r="E6447" s="3">
        <v>5.72</v>
      </c>
      <c r="F6447" s="4">
        <v>0</v>
      </c>
      <c r="G6447" s="2">
        <v>17691.39</v>
      </c>
      <c r="H6447" s="2">
        <v>17875</v>
      </c>
      <c r="I6447" s="2">
        <v>18580</v>
      </c>
      <c r="J6447" s="2">
        <v>18770</v>
      </c>
      <c r="K6447" s="2">
        <v>19220</v>
      </c>
      <c r="L6447" t="str">
        <f t="shared" si="200"/>
        <v/>
      </c>
      <c r="M6447" t="str">
        <f>IFERROR(VLOOKUP(A6447,'Статус менеджера'!$A$2:$B$48,2,TRUE),"")</f>
        <v/>
      </c>
      <c r="N6447" s="2">
        <f t="shared" si="201"/>
        <v>8</v>
      </c>
    </row>
    <row r="6448" spans="1:14" x14ac:dyDescent="0.35">
      <c r="A6448" t="s">
        <v>24</v>
      </c>
      <c r="B6448" t="s">
        <v>232</v>
      </c>
      <c r="C6448" s="1">
        <v>44148</v>
      </c>
      <c r="D6448" t="s">
        <v>116</v>
      </c>
      <c r="E6448" s="3">
        <v>3.2349999999999999</v>
      </c>
      <c r="F6448" s="4">
        <v>0</v>
      </c>
      <c r="G6448" s="2">
        <v>17691.39</v>
      </c>
      <c r="H6448" s="2">
        <v>17875</v>
      </c>
      <c r="I6448" s="2">
        <v>18580</v>
      </c>
      <c r="J6448" s="2">
        <v>18770</v>
      </c>
      <c r="K6448" s="2">
        <v>19220</v>
      </c>
      <c r="L6448" t="str">
        <f t="shared" si="200"/>
        <v/>
      </c>
      <c r="M6448" t="str">
        <f>IFERROR(VLOOKUP(A6448,'Статус менеджера'!$A$2:$B$48,2,TRUE),"")</f>
        <v/>
      </c>
      <c r="N6448" s="2">
        <f t="shared" si="201"/>
        <v>8</v>
      </c>
    </row>
    <row r="6449" spans="1:14" x14ac:dyDescent="0.35">
      <c r="A6449" t="s">
        <v>24</v>
      </c>
      <c r="B6449" t="s">
        <v>232</v>
      </c>
      <c r="C6449" s="1">
        <v>44148</v>
      </c>
      <c r="D6449" t="s">
        <v>116</v>
      </c>
      <c r="E6449" s="3">
        <v>4.3899999999999997</v>
      </c>
      <c r="F6449" s="4">
        <v>0</v>
      </c>
      <c r="G6449" s="2">
        <v>17691.39</v>
      </c>
      <c r="H6449" s="2">
        <v>17875</v>
      </c>
      <c r="I6449" s="2">
        <v>18580</v>
      </c>
      <c r="J6449" s="2">
        <v>18770</v>
      </c>
      <c r="K6449" s="2">
        <v>19220</v>
      </c>
      <c r="L6449" t="str">
        <f t="shared" si="200"/>
        <v/>
      </c>
      <c r="M6449" t="str">
        <f>IFERROR(VLOOKUP(A6449,'Статус менеджера'!$A$2:$B$48,2,TRUE),"")</f>
        <v/>
      </c>
      <c r="N6449" s="2">
        <f t="shared" si="201"/>
        <v>8</v>
      </c>
    </row>
    <row r="6450" spans="1:14" x14ac:dyDescent="0.35">
      <c r="A6450" t="s">
        <v>24</v>
      </c>
      <c r="B6450" t="s">
        <v>232</v>
      </c>
      <c r="C6450" s="1">
        <v>44148</v>
      </c>
      <c r="D6450" t="s">
        <v>116</v>
      </c>
      <c r="E6450" s="3">
        <v>5.9749999999999996</v>
      </c>
      <c r="F6450" s="4">
        <v>0</v>
      </c>
      <c r="G6450" s="2">
        <v>17691.39</v>
      </c>
      <c r="H6450" s="2">
        <v>17875</v>
      </c>
      <c r="I6450" s="2">
        <v>18580</v>
      </c>
      <c r="J6450" s="2">
        <v>18770</v>
      </c>
      <c r="K6450" s="2">
        <v>19220</v>
      </c>
      <c r="L6450" t="str">
        <f t="shared" si="200"/>
        <v/>
      </c>
      <c r="M6450" t="str">
        <f>IFERROR(VLOOKUP(A6450,'Статус менеджера'!$A$2:$B$48,2,TRUE),"")</f>
        <v/>
      </c>
      <c r="N6450" s="2">
        <f t="shared" si="201"/>
        <v>8</v>
      </c>
    </row>
    <row r="6451" spans="1:14" x14ac:dyDescent="0.35">
      <c r="A6451" t="s">
        <v>24</v>
      </c>
      <c r="B6451" t="s">
        <v>232</v>
      </c>
      <c r="C6451" s="1">
        <v>44148</v>
      </c>
      <c r="D6451" t="s">
        <v>116</v>
      </c>
      <c r="E6451" s="3">
        <v>6.1449999999999996</v>
      </c>
      <c r="F6451" s="4">
        <v>0</v>
      </c>
      <c r="G6451" s="2">
        <v>17691.39</v>
      </c>
      <c r="H6451" s="2">
        <v>17875</v>
      </c>
      <c r="I6451" s="2">
        <v>18580</v>
      </c>
      <c r="J6451" s="2">
        <v>18770</v>
      </c>
      <c r="K6451" s="2">
        <v>19220</v>
      </c>
      <c r="L6451" t="str">
        <f t="shared" si="200"/>
        <v/>
      </c>
      <c r="M6451" t="str">
        <f>IFERROR(VLOOKUP(A6451,'Статус менеджера'!$A$2:$B$48,2,TRUE),"")</f>
        <v/>
      </c>
      <c r="N6451" s="2">
        <f t="shared" si="201"/>
        <v>8</v>
      </c>
    </row>
    <row r="6452" spans="1:14" x14ac:dyDescent="0.35">
      <c r="A6452" t="s">
        <v>24</v>
      </c>
      <c r="B6452" t="s">
        <v>232</v>
      </c>
      <c r="C6452" s="1">
        <v>44148</v>
      </c>
      <c r="D6452" t="s">
        <v>116</v>
      </c>
      <c r="E6452" s="3">
        <v>5.7249999999999996</v>
      </c>
      <c r="F6452" s="4">
        <v>0</v>
      </c>
      <c r="G6452" s="2">
        <v>17691.39</v>
      </c>
      <c r="H6452" s="2">
        <v>17875</v>
      </c>
      <c r="I6452" s="2">
        <v>18580</v>
      </c>
      <c r="J6452" s="2">
        <v>18770</v>
      </c>
      <c r="K6452" s="2">
        <v>19220</v>
      </c>
      <c r="L6452" t="str">
        <f t="shared" si="200"/>
        <v/>
      </c>
      <c r="M6452" t="str">
        <f>IFERROR(VLOOKUP(A6452,'Статус менеджера'!$A$2:$B$48,2,TRUE),"")</f>
        <v/>
      </c>
      <c r="N6452" s="2">
        <f t="shared" si="201"/>
        <v>8</v>
      </c>
    </row>
    <row r="6453" spans="1:14" x14ac:dyDescent="0.35">
      <c r="A6453" t="s">
        <v>24</v>
      </c>
      <c r="B6453" t="s">
        <v>232</v>
      </c>
      <c r="C6453" s="1">
        <v>44148</v>
      </c>
      <c r="D6453" t="s">
        <v>116</v>
      </c>
      <c r="E6453" s="3">
        <v>5.72</v>
      </c>
      <c r="F6453" s="4">
        <v>0</v>
      </c>
      <c r="G6453" s="2">
        <v>17691.39</v>
      </c>
      <c r="H6453" s="2">
        <v>17875</v>
      </c>
      <c r="I6453" s="2">
        <v>18580</v>
      </c>
      <c r="J6453" s="2">
        <v>18770</v>
      </c>
      <c r="K6453" s="2">
        <v>19220</v>
      </c>
      <c r="L6453" t="str">
        <f t="shared" si="200"/>
        <v/>
      </c>
      <c r="M6453" t="str">
        <f>IFERROR(VLOOKUP(A6453,'Статус менеджера'!$A$2:$B$48,2,TRUE),"")</f>
        <v/>
      </c>
      <c r="N6453" s="2">
        <f t="shared" si="201"/>
        <v>8</v>
      </c>
    </row>
    <row r="6454" spans="1:14" x14ac:dyDescent="0.35">
      <c r="A6454" t="s">
        <v>44</v>
      </c>
      <c r="B6454" t="s">
        <v>227</v>
      </c>
      <c r="C6454" s="1">
        <v>44151</v>
      </c>
      <c r="D6454" t="s">
        <v>131</v>
      </c>
      <c r="E6454" s="3">
        <v>3.415</v>
      </c>
      <c r="F6454" s="4">
        <v>0</v>
      </c>
      <c r="G6454" s="2">
        <v>21725</v>
      </c>
      <c r="H6454" s="2">
        <v>21040</v>
      </c>
      <c r="I6454" s="2">
        <v>21625</v>
      </c>
      <c r="J6454" s="2">
        <v>21975</v>
      </c>
      <c r="K6454" s="2">
        <v>22425</v>
      </c>
      <c r="L6454">
        <f t="shared" si="200"/>
        <v>48.785714285714285</v>
      </c>
      <c r="M6454" t="str">
        <f>IFERROR(VLOOKUP(A6454,'Статус менеджера'!$A$2:$B$48,2,TRUE),"")</f>
        <v>Продавець малим клієнтам</v>
      </c>
      <c r="N6454" s="2">
        <f t="shared" si="201"/>
        <v>14.285714285714285</v>
      </c>
    </row>
    <row r="6455" spans="1:14" x14ac:dyDescent="0.35">
      <c r="A6455" t="s">
        <v>44</v>
      </c>
      <c r="B6455" t="s">
        <v>227</v>
      </c>
      <c r="C6455" s="1">
        <v>44151</v>
      </c>
      <c r="D6455" t="s">
        <v>131</v>
      </c>
      <c r="E6455" s="3">
        <v>4.7149999999999999</v>
      </c>
      <c r="F6455" s="4">
        <v>0</v>
      </c>
      <c r="G6455" s="2">
        <v>21725</v>
      </c>
      <c r="H6455" s="2">
        <v>21040</v>
      </c>
      <c r="I6455" s="2">
        <v>21625</v>
      </c>
      <c r="J6455" s="2">
        <v>21975</v>
      </c>
      <c r="K6455" s="2">
        <v>22425</v>
      </c>
      <c r="L6455">
        <f t="shared" si="200"/>
        <v>67.357142857142847</v>
      </c>
      <c r="M6455" t="str">
        <f>IFERROR(VLOOKUP(A6455,'Статус менеджера'!$A$2:$B$48,2,TRUE),"")</f>
        <v>Продавець малим клієнтам</v>
      </c>
      <c r="N6455" s="2">
        <f t="shared" si="201"/>
        <v>14.285714285714285</v>
      </c>
    </row>
    <row r="6456" spans="1:14" x14ac:dyDescent="0.35">
      <c r="A6456" t="s">
        <v>18</v>
      </c>
      <c r="B6456" t="s">
        <v>225</v>
      </c>
      <c r="C6456" s="1">
        <v>44165</v>
      </c>
      <c r="D6456" t="s">
        <v>119</v>
      </c>
      <c r="E6456" s="3">
        <v>5.0000000000000001E-3</v>
      </c>
      <c r="F6456" s="4">
        <v>0</v>
      </c>
      <c r="G6456" s="2">
        <v>23935</v>
      </c>
      <c r="H6456" s="2">
        <v>22030</v>
      </c>
      <c r="I6456" s="2">
        <v>22885</v>
      </c>
      <c r="J6456" s="2">
        <v>23435</v>
      </c>
      <c r="K6456" s="2">
        <v>23935</v>
      </c>
      <c r="L6456" t="str">
        <f t="shared" si="200"/>
        <v/>
      </c>
      <c r="M6456" t="str">
        <f>IFERROR(VLOOKUP(A6456,'Статус менеджера'!$A$2:$B$48,2,TRUE),"")</f>
        <v/>
      </c>
      <c r="N6456" s="2">
        <f t="shared" si="201"/>
        <v>30</v>
      </c>
    </row>
    <row r="6457" spans="1:14" x14ac:dyDescent="0.35">
      <c r="A6457" t="s">
        <v>18</v>
      </c>
      <c r="B6457" t="s">
        <v>225</v>
      </c>
      <c r="C6457" s="1">
        <v>44165</v>
      </c>
      <c r="D6457" t="s">
        <v>118</v>
      </c>
      <c r="E6457" s="3">
        <v>0</v>
      </c>
      <c r="F6457" s="4">
        <v>0</v>
      </c>
      <c r="G6457" s="2">
        <v>22</v>
      </c>
      <c r="H6457" s="2" t="e">
        <v>#N/A</v>
      </c>
      <c r="I6457" s="2" t="e">
        <v>#N/A</v>
      </c>
      <c r="J6457" s="2" t="e">
        <v>#N/A</v>
      </c>
      <c r="K6457" s="2" t="e">
        <v>#N/A</v>
      </c>
      <c r="L6457" t="str">
        <f t="shared" si="200"/>
        <v/>
      </c>
      <c r="M6457" t="str">
        <f>IFERROR(VLOOKUP(A6457,'Статус менеджера'!$A$2:$B$48,2,TRUE),"")</f>
        <v/>
      </c>
      <c r="N6457" s="2" t="str">
        <f t="shared" si="201"/>
        <v/>
      </c>
    </row>
    <row r="6458" spans="1:14" x14ac:dyDescent="0.35">
      <c r="A6458" t="s">
        <v>3</v>
      </c>
      <c r="B6458" t="s">
        <v>224</v>
      </c>
      <c r="C6458" s="1">
        <v>44138</v>
      </c>
      <c r="D6458" t="s">
        <v>123</v>
      </c>
      <c r="E6458" s="3">
        <v>0.13</v>
      </c>
      <c r="F6458" s="4">
        <v>0</v>
      </c>
      <c r="G6458" s="2">
        <v>17435</v>
      </c>
      <c r="H6458" s="2">
        <v>15440</v>
      </c>
      <c r="I6458" s="2">
        <v>16385</v>
      </c>
      <c r="J6458" s="2">
        <v>16685</v>
      </c>
      <c r="K6458" s="2">
        <v>17435</v>
      </c>
      <c r="L6458" t="str">
        <f t="shared" si="200"/>
        <v/>
      </c>
      <c r="M6458" t="str">
        <f>IFERROR(VLOOKUP(A6458,'Статус менеджера'!$A$2:$B$48,2,TRUE),"")</f>
        <v/>
      </c>
      <c r="N6458" s="2">
        <f t="shared" si="201"/>
        <v>30</v>
      </c>
    </row>
    <row r="6459" spans="1:14" x14ac:dyDescent="0.35">
      <c r="A6459" t="s">
        <v>31</v>
      </c>
      <c r="B6459" t="s">
        <v>224</v>
      </c>
      <c r="C6459" s="1">
        <v>44138</v>
      </c>
      <c r="D6459" t="s">
        <v>116</v>
      </c>
      <c r="E6459" s="3">
        <v>0.625</v>
      </c>
      <c r="F6459" s="4">
        <v>0</v>
      </c>
      <c r="G6459" s="2">
        <v>20041.349999999999</v>
      </c>
      <c r="H6459" s="2">
        <v>18680</v>
      </c>
      <c r="I6459" s="2">
        <v>19040</v>
      </c>
      <c r="J6459" s="2">
        <v>19590</v>
      </c>
      <c r="K6459" s="2">
        <v>20040</v>
      </c>
      <c r="L6459" t="str">
        <f t="shared" si="200"/>
        <v/>
      </c>
      <c r="M6459" t="str">
        <f>IFERROR(VLOOKUP(A6459,'Статус менеджера'!$A$2:$B$48,2,TRUE),"")</f>
        <v/>
      </c>
      <c r="N6459" s="2">
        <f t="shared" si="201"/>
        <v>30</v>
      </c>
    </row>
    <row r="6460" spans="1:14" x14ac:dyDescent="0.35">
      <c r="A6460" t="s">
        <v>31</v>
      </c>
      <c r="B6460" t="s">
        <v>224</v>
      </c>
      <c r="C6460" s="1">
        <v>44138</v>
      </c>
      <c r="D6460" t="s">
        <v>116</v>
      </c>
      <c r="E6460" s="3">
        <v>0.22500000000000001</v>
      </c>
      <c r="F6460" s="4">
        <v>0</v>
      </c>
      <c r="G6460" s="2">
        <v>20041.349999999999</v>
      </c>
      <c r="H6460" s="2">
        <v>18680</v>
      </c>
      <c r="I6460" s="2">
        <v>19040</v>
      </c>
      <c r="J6460" s="2">
        <v>19590</v>
      </c>
      <c r="K6460" s="2">
        <v>20040</v>
      </c>
      <c r="L6460" t="str">
        <f t="shared" si="200"/>
        <v/>
      </c>
      <c r="M6460" t="str">
        <f>IFERROR(VLOOKUP(A6460,'Статус менеджера'!$A$2:$B$48,2,TRUE),"")</f>
        <v/>
      </c>
      <c r="N6460" s="2">
        <f t="shared" si="201"/>
        <v>30</v>
      </c>
    </row>
    <row r="6461" spans="1:14" x14ac:dyDescent="0.35">
      <c r="A6461" t="s">
        <v>31</v>
      </c>
      <c r="B6461" t="s">
        <v>224</v>
      </c>
      <c r="C6461" s="1">
        <v>44138</v>
      </c>
      <c r="D6461" t="s">
        <v>116</v>
      </c>
      <c r="E6461" s="3">
        <v>7.4999999999999997E-2</v>
      </c>
      <c r="F6461" s="4">
        <v>0</v>
      </c>
      <c r="G6461" s="2">
        <v>20041.349999999999</v>
      </c>
      <c r="H6461" s="2">
        <v>18680</v>
      </c>
      <c r="I6461" s="2">
        <v>19040</v>
      </c>
      <c r="J6461" s="2">
        <v>19590</v>
      </c>
      <c r="K6461" s="2">
        <v>20040</v>
      </c>
      <c r="L6461" t="str">
        <f t="shared" si="200"/>
        <v/>
      </c>
      <c r="M6461" t="str">
        <f>IFERROR(VLOOKUP(A6461,'Статус менеджера'!$A$2:$B$48,2,TRUE),"")</f>
        <v/>
      </c>
      <c r="N6461" s="2">
        <f t="shared" si="201"/>
        <v>30</v>
      </c>
    </row>
    <row r="6462" spans="1:14" x14ac:dyDescent="0.35">
      <c r="A6462" t="s">
        <v>31</v>
      </c>
      <c r="B6462" t="s">
        <v>224</v>
      </c>
      <c r="C6462" s="1">
        <v>44138</v>
      </c>
      <c r="D6462" t="s">
        <v>116</v>
      </c>
      <c r="E6462" s="3">
        <v>3.5000000000000003E-2</v>
      </c>
      <c r="F6462" s="4">
        <v>0</v>
      </c>
      <c r="G6462" s="2">
        <v>20041.349999999999</v>
      </c>
      <c r="H6462" s="2">
        <v>18680</v>
      </c>
      <c r="I6462" s="2">
        <v>19040</v>
      </c>
      <c r="J6462" s="2">
        <v>19590</v>
      </c>
      <c r="K6462" s="2">
        <v>20040</v>
      </c>
      <c r="L6462" t="str">
        <f t="shared" si="200"/>
        <v/>
      </c>
      <c r="M6462" t="str">
        <f>IFERROR(VLOOKUP(A6462,'Статус менеджера'!$A$2:$B$48,2,TRUE),"")</f>
        <v/>
      </c>
      <c r="N6462" s="2">
        <f t="shared" si="201"/>
        <v>30</v>
      </c>
    </row>
    <row r="6463" spans="1:14" x14ac:dyDescent="0.35">
      <c r="A6463" t="s">
        <v>31</v>
      </c>
      <c r="B6463" t="s">
        <v>224</v>
      </c>
      <c r="C6463" s="1">
        <v>44138</v>
      </c>
      <c r="D6463" t="s">
        <v>116</v>
      </c>
      <c r="E6463" s="3">
        <v>0.71499999999999997</v>
      </c>
      <c r="F6463" s="4">
        <v>0</v>
      </c>
      <c r="G6463" s="2">
        <v>20041.349999999999</v>
      </c>
      <c r="H6463" s="2">
        <v>18680</v>
      </c>
      <c r="I6463" s="2">
        <v>19040</v>
      </c>
      <c r="J6463" s="2">
        <v>19590</v>
      </c>
      <c r="K6463" s="2">
        <v>20040</v>
      </c>
      <c r="L6463" t="str">
        <f t="shared" si="200"/>
        <v/>
      </c>
      <c r="M6463" t="str">
        <f>IFERROR(VLOOKUP(A6463,'Статус менеджера'!$A$2:$B$48,2,TRUE),"")</f>
        <v/>
      </c>
      <c r="N6463" s="2">
        <f t="shared" si="201"/>
        <v>30</v>
      </c>
    </row>
    <row r="6464" spans="1:14" x14ac:dyDescent="0.35">
      <c r="A6464" t="s">
        <v>31</v>
      </c>
      <c r="B6464" t="s">
        <v>224</v>
      </c>
      <c r="C6464" s="1">
        <v>44138</v>
      </c>
      <c r="D6464" t="s">
        <v>122</v>
      </c>
      <c r="E6464" s="3">
        <v>0.75800000000000001</v>
      </c>
      <c r="F6464" s="4">
        <v>0</v>
      </c>
      <c r="G6464" s="2">
        <v>20041.349999999999</v>
      </c>
      <c r="H6464" s="2">
        <v>18660</v>
      </c>
      <c r="I6464" s="2">
        <v>19040</v>
      </c>
      <c r="J6464" s="2">
        <v>19590</v>
      </c>
      <c r="K6464" s="2">
        <v>20040</v>
      </c>
      <c r="L6464" t="str">
        <f t="shared" si="200"/>
        <v/>
      </c>
      <c r="M6464" t="str">
        <f>IFERROR(VLOOKUP(A6464,'Статус менеджера'!$A$2:$B$48,2,TRUE),"")</f>
        <v/>
      </c>
      <c r="N6464" s="2">
        <f t="shared" si="201"/>
        <v>30</v>
      </c>
    </row>
    <row r="6465" spans="1:14" x14ac:dyDescent="0.35">
      <c r="A6465" t="s">
        <v>31</v>
      </c>
      <c r="B6465" t="s">
        <v>224</v>
      </c>
      <c r="C6465" s="1">
        <v>44138</v>
      </c>
      <c r="D6465" t="s">
        <v>122</v>
      </c>
      <c r="E6465" s="3">
        <v>0.75800000000000001</v>
      </c>
      <c r="F6465" s="4">
        <v>0</v>
      </c>
      <c r="G6465" s="2">
        <v>20041.349999999999</v>
      </c>
      <c r="H6465" s="2">
        <v>18660</v>
      </c>
      <c r="I6465" s="2">
        <v>19040</v>
      </c>
      <c r="J6465" s="2">
        <v>19590</v>
      </c>
      <c r="K6465" s="2">
        <v>20040</v>
      </c>
      <c r="L6465" t="str">
        <f t="shared" si="200"/>
        <v/>
      </c>
      <c r="M6465" t="str">
        <f>IFERROR(VLOOKUP(A6465,'Статус менеджера'!$A$2:$B$48,2,TRUE),"")</f>
        <v/>
      </c>
      <c r="N6465" s="2">
        <f t="shared" si="201"/>
        <v>30</v>
      </c>
    </row>
    <row r="6466" spans="1:14" x14ac:dyDescent="0.35">
      <c r="A6466" t="s">
        <v>31</v>
      </c>
      <c r="B6466" t="s">
        <v>224</v>
      </c>
      <c r="C6466" s="1">
        <v>44138</v>
      </c>
      <c r="D6466" t="s">
        <v>120</v>
      </c>
      <c r="E6466" s="3">
        <v>4.29</v>
      </c>
      <c r="F6466" s="4">
        <v>0</v>
      </c>
      <c r="G6466" s="2">
        <v>17846.349999999999</v>
      </c>
      <c r="H6466" s="2">
        <v>16365</v>
      </c>
      <c r="I6466" s="2">
        <v>16845</v>
      </c>
      <c r="J6466" s="2">
        <v>17345</v>
      </c>
      <c r="K6466" s="2">
        <v>17845</v>
      </c>
      <c r="L6466" t="str">
        <f t="shared" ref="L6466:L6529" si="202">IFERROR(IF(AND(M6466="Продавець малим клієнтам", OR(B6466="Східний регіон", B6466="Західний регіон", B6466="Північний регіон", B6466="Південний регіон", B6466="Центральний регіон", B6466="Будівництво", B6466="Дистрибуція роздріб")), E6466*N6466, ""),"")</f>
        <v/>
      </c>
      <c r="M6466" t="str">
        <f>IFERROR(VLOOKUP(A6466,'Статус менеджера'!$A$2:$B$48,2,TRUE),"")</f>
        <v/>
      </c>
      <c r="N6466" s="2">
        <f t="shared" ref="N6466:N6529" si="203">IFERROR(IF(G6466 &lt;= H6466, 8,
    IF(G6466 &lt;= I6466, 8 + (G6466 - H6466) * (12 - 8) / (I6466 - H6466),
       IF(G6466 &lt;= J6466, 12 + (G6466 - I6466) * (20 - 12) / (J6466 - I6466),
          IF(G6466 &lt;= K6466, 20 + (G6466 - J6466) * (30 - 20) / (K6466 - J6466),
             30)))),"")</f>
        <v>30</v>
      </c>
    </row>
    <row r="6467" spans="1:14" x14ac:dyDescent="0.35">
      <c r="A6467" t="s">
        <v>31</v>
      </c>
      <c r="B6467" t="s">
        <v>224</v>
      </c>
      <c r="C6467" s="1">
        <v>44138</v>
      </c>
      <c r="D6467" t="s">
        <v>120</v>
      </c>
      <c r="E6467" s="3">
        <v>0.17499999999999999</v>
      </c>
      <c r="F6467" s="4">
        <v>0</v>
      </c>
      <c r="G6467" s="2">
        <v>18046.349999999999</v>
      </c>
      <c r="H6467" s="2">
        <v>16365</v>
      </c>
      <c r="I6467" s="2">
        <v>16845</v>
      </c>
      <c r="J6467" s="2">
        <v>17345</v>
      </c>
      <c r="K6467" s="2">
        <v>17845</v>
      </c>
      <c r="L6467" t="str">
        <f t="shared" si="202"/>
        <v/>
      </c>
      <c r="M6467" t="str">
        <f>IFERROR(VLOOKUP(A6467,'Статус менеджера'!$A$2:$B$48,2,TRUE),"")</f>
        <v/>
      </c>
      <c r="N6467" s="2">
        <f t="shared" si="203"/>
        <v>30</v>
      </c>
    </row>
    <row r="6468" spans="1:14" x14ac:dyDescent="0.35">
      <c r="A6468" t="s">
        <v>31</v>
      </c>
      <c r="B6468" t="s">
        <v>224</v>
      </c>
      <c r="C6468" s="1">
        <v>44138</v>
      </c>
      <c r="D6468" t="s">
        <v>139</v>
      </c>
      <c r="E6468" s="3">
        <v>0.32</v>
      </c>
      <c r="F6468" s="4">
        <v>0</v>
      </c>
      <c r="G6468" s="2">
        <v>18991.349999999999</v>
      </c>
      <c r="H6468" s="2">
        <v>17635</v>
      </c>
      <c r="I6468" s="2">
        <v>17990</v>
      </c>
      <c r="J6468" s="2">
        <v>18540</v>
      </c>
      <c r="K6468" s="2">
        <v>18990</v>
      </c>
      <c r="L6468" t="str">
        <f t="shared" si="202"/>
        <v/>
      </c>
      <c r="M6468" t="str">
        <f>IFERROR(VLOOKUP(A6468,'Статус менеджера'!$A$2:$B$48,2,TRUE),"")</f>
        <v/>
      </c>
      <c r="N6468" s="2">
        <f t="shared" si="203"/>
        <v>30</v>
      </c>
    </row>
    <row r="6469" spans="1:14" x14ac:dyDescent="0.35">
      <c r="A6469" t="s">
        <v>31</v>
      </c>
      <c r="B6469" t="s">
        <v>224</v>
      </c>
      <c r="C6469" s="1">
        <v>44138</v>
      </c>
      <c r="D6469" t="s">
        <v>124</v>
      </c>
      <c r="E6469" s="3">
        <v>0.23</v>
      </c>
      <c r="F6469" s="4">
        <v>0</v>
      </c>
      <c r="G6469" s="2">
        <v>18686.349999999999</v>
      </c>
      <c r="H6469" s="2">
        <v>17185</v>
      </c>
      <c r="I6469" s="2">
        <v>17685</v>
      </c>
      <c r="J6469" s="2">
        <v>18185</v>
      </c>
      <c r="K6469" s="2">
        <v>18685</v>
      </c>
      <c r="L6469" t="str">
        <f t="shared" si="202"/>
        <v/>
      </c>
      <c r="M6469" t="str">
        <f>IFERROR(VLOOKUP(A6469,'Статус менеджера'!$A$2:$B$48,2,TRUE),"")</f>
        <v/>
      </c>
      <c r="N6469" s="2">
        <f t="shared" si="203"/>
        <v>30</v>
      </c>
    </row>
    <row r="6470" spans="1:14" x14ac:dyDescent="0.35">
      <c r="A6470" t="s">
        <v>21</v>
      </c>
      <c r="B6470" t="s">
        <v>236</v>
      </c>
      <c r="C6470" s="1">
        <v>44146</v>
      </c>
      <c r="D6470" t="s">
        <v>116</v>
      </c>
      <c r="E6470" s="3">
        <v>0.73</v>
      </c>
      <c r="F6470" s="4">
        <v>0</v>
      </c>
      <c r="G6470" s="2">
        <v>18740</v>
      </c>
      <c r="H6470" s="2">
        <v>17855</v>
      </c>
      <c r="I6470" s="2">
        <v>18400</v>
      </c>
      <c r="J6470" s="2">
        <v>18750</v>
      </c>
      <c r="K6470" s="2">
        <v>19200</v>
      </c>
      <c r="L6470" t="str">
        <f t="shared" si="202"/>
        <v/>
      </c>
      <c r="M6470" t="str">
        <f>IFERROR(VLOOKUP(A6470,'Статус менеджера'!$A$2:$B$48,2,TRUE),"")</f>
        <v/>
      </c>
      <c r="N6470" s="2">
        <f t="shared" si="203"/>
        <v>19.771428571428572</v>
      </c>
    </row>
    <row r="6471" spans="1:14" x14ac:dyDescent="0.35">
      <c r="A6471" t="s">
        <v>21</v>
      </c>
      <c r="B6471" t="s">
        <v>236</v>
      </c>
      <c r="C6471" s="1">
        <v>44146</v>
      </c>
      <c r="D6471" t="s">
        <v>116</v>
      </c>
      <c r="E6471" s="3">
        <v>0.19</v>
      </c>
      <c r="F6471" s="4">
        <v>0</v>
      </c>
      <c r="G6471" s="2">
        <v>18740</v>
      </c>
      <c r="H6471" s="2">
        <v>17855</v>
      </c>
      <c r="I6471" s="2">
        <v>18400</v>
      </c>
      <c r="J6471" s="2">
        <v>18750</v>
      </c>
      <c r="K6471" s="2">
        <v>19200</v>
      </c>
      <c r="L6471" t="str">
        <f t="shared" si="202"/>
        <v/>
      </c>
      <c r="M6471" t="str">
        <f>IFERROR(VLOOKUP(A6471,'Статус менеджера'!$A$2:$B$48,2,TRUE),"")</f>
        <v/>
      </c>
      <c r="N6471" s="2">
        <f t="shared" si="203"/>
        <v>19.771428571428572</v>
      </c>
    </row>
    <row r="6472" spans="1:14" x14ac:dyDescent="0.35">
      <c r="A6472" t="s">
        <v>81</v>
      </c>
      <c r="B6472" t="s">
        <v>225</v>
      </c>
      <c r="C6472" s="1">
        <v>44147</v>
      </c>
      <c r="D6472" t="s">
        <v>123</v>
      </c>
      <c r="E6472" s="3">
        <v>0.11</v>
      </c>
      <c r="F6472" s="4">
        <v>0</v>
      </c>
      <c r="G6472" s="2">
        <v>16158.25</v>
      </c>
      <c r="H6472" s="2">
        <v>15800</v>
      </c>
      <c r="I6472" s="2">
        <v>16695</v>
      </c>
      <c r="J6472" s="2">
        <v>17045</v>
      </c>
      <c r="K6472" s="2">
        <v>17795</v>
      </c>
      <c r="L6472" t="str">
        <f t="shared" si="202"/>
        <v/>
      </c>
      <c r="M6472" t="str">
        <f>IFERROR(VLOOKUP(A6472,'Статус менеджера'!$A$2:$B$48,2,TRUE),"")</f>
        <v/>
      </c>
      <c r="N6472" s="2">
        <f t="shared" si="203"/>
        <v>9.6011173184357546</v>
      </c>
    </row>
    <row r="6473" spans="1:14" x14ac:dyDescent="0.35">
      <c r="A6473" t="s">
        <v>81</v>
      </c>
      <c r="B6473" t="s">
        <v>225</v>
      </c>
      <c r="C6473" s="1">
        <v>44147</v>
      </c>
      <c r="D6473" t="s">
        <v>123</v>
      </c>
      <c r="E6473" s="3">
        <v>8.4420000000000002</v>
      </c>
      <c r="F6473" s="4">
        <v>0</v>
      </c>
      <c r="G6473" s="2">
        <v>16158.25</v>
      </c>
      <c r="H6473" s="2">
        <v>15800</v>
      </c>
      <c r="I6473" s="2">
        <v>16695</v>
      </c>
      <c r="J6473" s="2">
        <v>17045</v>
      </c>
      <c r="K6473" s="2">
        <v>17795</v>
      </c>
      <c r="L6473" t="str">
        <f t="shared" si="202"/>
        <v/>
      </c>
      <c r="M6473" t="str">
        <f>IFERROR(VLOOKUP(A6473,'Статус менеджера'!$A$2:$B$48,2,TRUE),"")</f>
        <v/>
      </c>
      <c r="N6473" s="2">
        <f t="shared" si="203"/>
        <v>9.6011173184357546</v>
      </c>
    </row>
    <row r="6474" spans="1:14" x14ac:dyDescent="0.35">
      <c r="A6474" t="s">
        <v>81</v>
      </c>
      <c r="B6474" t="s">
        <v>225</v>
      </c>
      <c r="C6474" s="1">
        <v>44147</v>
      </c>
      <c r="D6474" t="s">
        <v>123</v>
      </c>
      <c r="E6474" s="3">
        <v>3.581</v>
      </c>
      <c r="F6474" s="4">
        <v>0</v>
      </c>
      <c r="G6474" s="2">
        <v>16158.25</v>
      </c>
      <c r="H6474" s="2">
        <v>15800</v>
      </c>
      <c r="I6474" s="2">
        <v>16695</v>
      </c>
      <c r="J6474" s="2">
        <v>17045</v>
      </c>
      <c r="K6474" s="2">
        <v>17795</v>
      </c>
      <c r="L6474" t="str">
        <f t="shared" si="202"/>
        <v/>
      </c>
      <c r="M6474" t="str">
        <f>IFERROR(VLOOKUP(A6474,'Статус менеджера'!$A$2:$B$48,2,TRUE),"")</f>
        <v/>
      </c>
      <c r="N6474" s="2">
        <f t="shared" si="203"/>
        <v>9.6011173184357546</v>
      </c>
    </row>
    <row r="6475" spans="1:14" x14ac:dyDescent="0.35">
      <c r="A6475" t="s">
        <v>81</v>
      </c>
      <c r="B6475" t="s">
        <v>225</v>
      </c>
      <c r="C6475" s="1">
        <v>44147</v>
      </c>
      <c r="D6475" t="s">
        <v>123</v>
      </c>
      <c r="E6475" s="3">
        <v>1.61</v>
      </c>
      <c r="F6475" s="4">
        <v>0</v>
      </c>
      <c r="G6475" s="2">
        <v>16158.25</v>
      </c>
      <c r="H6475" s="2">
        <v>15800</v>
      </c>
      <c r="I6475" s="2">
        <v>16695</v>
      </c>
      <c r="J6475" s="2">
        <v>17045</v>
      </c>
      <c r="K6475" s="2">
        <v>17795</v>
      </c>
      <c r="L6475" t="str">
        <f t="shared" si="202"/>
        <v/>
      </c>
      <c r="M6475" t="str">
        <f>IFERROR(VLOOKUP(A6475,'Статус менеджера'!$A$2:$B$48,2,TRUE),"")</f>
        <v/>
      </c>
      <c r="N6475" s="2">
        <f t="shared" si="203"/>
        <v>9.6011173184357546</v>
      </c>
    </row>
    <row r="6476" spans="1:14" x14ac:dyDescent="0.35">
      <c r="A6476" t="s">
        <v>81</v>
      </c>
      <c r="B6476" t="s">
        <v>225</v>
      </c>
      <c r="C6476" s="1">
        <v>44147</v>
      </c>
      <c r="D6476" t="s">
        <v>123</v>
      </c>
      <c r="E6476" s="3">
        <v>4.218</v>
      </c>
      <c r="F6476" s="4">
        <v>0</v>
      </c>
      <c r="G6476" s="2">
        <v>16158.25</v>
      </c>
      <c r="H6476" s="2">
        <v>15800</v>
      </c>
      <c r="I6476" s="2">
        <v>16695</v>
      </c>
      <c r="J6476" s="2">
        <v>17045</v>
      </c>
      <c r="K6476" s="2">
        <v>17795</v>
      </c>
      <c r="L6476" t="str">
        <f t="shared" si="202"/>
        <v/>
      </c>
      <c r="M6476" t="str">
        <f>IFERROR(VLOOKUP(A6476,'Статус менеджера'!$A$2:$B$48,2,TRUE),"")</f>
        <v/>
      </c>
      <c r="N6476" s="2">
        <f t="shared" si="203"/>
        <v>9.6011173184357546</v>
      </c>
    </row>
    <row r="6477" spans="1:14" x14ac:dyDescent="0.35">
      <c r="A6477" t="s">
        <v>8</v>
      </c>
      <c r="B6477" t="s">
        <v>229</v>
      </c>
      <c r="C6477" s="1">
        <v>44152</v>
      </c>
      <c r="D6477" t="s">
        <v>116</v>
      </c>
      <c r="E6477" s="3">
        <v>1.345</v>
      </c>
      <c r="F6477" s="4">
        <v>0</v>
      </c>
      <c r="G6477" s="2">
        <v>18775</v>
      </c>
      <c r="H6477" s="2">
        <v>18230</v>
      </c>
      <c r="I6477" s="2">
        <v>18775</v>
      </c>
      <c r="J6477" s="2">
        <v>19125</v>
      </c>
      <c r="K6477" s="2">
        <v>19575</v>
      </c>
      <c r="L6477" t="str">
        <f t="shared" si="202"/>
        <v/>
      </c>
      <c r="M6477" t="str">
        <f>IFERROR(VLOOKUP(A6477,'Статус менеджера'!$A$2:$B$48,2,TRUE),"")</f>
        <v/>
      </c>
      <c r="N6477" s="2">
        <f t="shared" si="203"/>
        <v>12</v>
      </c>
    </row>
    <row r="6478" spans="1:14" x14ac:dyDescent="0.35">
      <c r="A6478" t="s">
        <v>8</v>
      </c>
      <c r="B6478" t="s">
        <v>229</v>
      </c>
      <c r="C6478" s="1">
        <v>44152</v>
      </c>
      <c r="D6478" t="s">
        <v>122</v>
      </c>
      <c r="E6478" s="3">
        <v>0.2</v>
      </c>
      <c r="F6478" s="4">
        <v>0</v>
      </c>
      <c r="G6478" s="2">
        <v>18775</v>
      </c>
      <c r="H6478" s="2">
        <v>18230</v>
      </c>
      <c r="I6478" s="2">
        <v>18775</v>
      </c>
      <c r="J6478" s="2">
        <v>19125</v>
      </c>
      <c r="K6478" s="2">
        <v>19575</v>
      </c>
      <c r="L6478" t="str">
        <f t="shared" si="202"/>
        <v/>
      </c>
      <c r="M6478" t="str">
        <f>IFERROR(VLOOKUP(A6478,'Статус менеджера'!$A$2:$B$48,2,TRUE),"")</f>
        <v/>
      </c>
      <c r="N6478" s="2">
        <f t="shared" si="203"/>
        <v>12</v>
      </c>
    </row>
    <row r="6479" spans="1:14" x14ac:dyDescent="0.35">
      <c r="A6479" t="s">
        <v>8</v>
      </c>
      <c r="B6479" t="s">
        <v>229</v>
      </c>
      <c r="C6479" s="1">
        <v>44152</v>
      </c>
      <c r="D6479" t="s">
        <v>118</v>
      </c>
      <c r="E6479" s="3">
        <v>0</v>
      </c>
      <c r="F6479" s="4">
        <v>0</v>
      </c>
      <c r="G6479" s="2">
        <v>177</v>
      </c>
      <c r="H6479" s="2" t="e">
        <v>#N/A</v>
      </c>
      <c r="I6479" s="2" t="e">
        <v>#N/A</v>
      </c>
      <c r="J6479" s="2" t="e">
        <v>#N/A</v>
      </c>
      <c r="K6479" s="2" t="e">
        <v>#N/A</v>
      </c>
      <c r="L6479" t="str">
        <f t="shared" si="202"/>
        <v/>
      </c>
      <c r="M6479" t="str">
        <f>IFERROR(VLOOKUP(A6479,'Статус менеджера'!$A$2:$B$48,2,TRUE),"")</f>
        <v/>
      </c>
      <c r="N6479" s="2" t="str">
        <f t="shared" si="203"/>
        <v/>
      </c>
    </row>
    <row r="6480" spans="1:14" x14ac:dyDescent="0.35">
      <c r="A6480" t="s">
        <v>8</v>
      </c>
      <c r="B6480" t="s">
        <v>229</v>
      </c>
      <c r="C6480" s="1">
        <v>44152</v>
      </c>
      <c r="D6480" t="s">
        <v>122</v>
      </c>
      <c r="E6480" s="3">
        <v>0.55000000000000004</v>
      </c>
      <c r="F6480" s="4">
        <v>0</v>
      </c>
      <c r="G6480" s="2">
        <v>18775</v>
      </c>
      <c r="H6480" s="2">
        <v>18230</v>
      </c>
      <c r="I6480" s="2">
        <v>18775</v>
      </c>
      <c r="J6480" s="2">
        <v>19125</v>
      </c>
      <c r="K6480" s="2">
        <v>19575</v>
      </c>
      <c r="L6480" t="str">
        <f t="shared" si="202"/>
        <v/>
      </c>
      <c r="M6480" t="str">
        <f>IFERROR(VLOOKUP(A6480,'Статус менеджера'!$A$2:$B$48,2,TRUE),"")</f>
        <v/>
      </c>
      <c r="N6480" s="2">
        <f t="shared" si="203"/>
        <v>12</v>
      </c>
    </row>
    <row r="6481" spans="1:14" x14ac:dyDescent="0.35">
      <c r="A6481" t="s">
        <v>8</v>
      </c>
      <c r="B6481" t="s">
        <v>229</v>
      </c>
      <c r="C6481" s="1">
        <v>44152</v>
      </c>
      <c r="D6481" t="s">
        <v>122</v>
      </c>
      <c r="E6481" s="3">
        <v>0.47599999999999998</v>
      </c>
      <c r="F6481" s="4">
        <v>0</v>
      </c>
      <c r="G6481" s="2">
        <v>19445</v>
      </c>
      <c r="H6481" s="2">
        <v>18880</v>
      </c>
      <c r="I6481" s="2">
        <v>19445</v>
      </c>
      <c r="J6481" s="2">
        <v>19795</v>
      </c>
      <c r="K6481" s="2">
        <v>20245</v>
      </c>
      <c r="L6481" t="str">
        <f t="shared" si="202"/>
        <v/>
      </c>
      <c r="M6481" t="str">
        <f>IFERROR(VLOOKUP(A6481,'Статус менеджера'!$A$2:$B$48,2,TRUE),"")</f>
        <v/>
      </c>
      <c r="N6481" s="2">
        <f t="shared" si="203"/>
        <v>12</v>
      </c>
    </row>
    <row r="6482" spans="1:14" x14ac:dyDescent="0.35">
      <c r="A6482" t="s">
        <v>64</v>
      </c>
      <c r="B6482" t="s">
        <v>225</v>
      </c>
      <c r="C6482" s="1">
        <v>44145</v>
      </c>
      <c r="D6482" t="s">
        <v>131</v>
      </c>
      <c r="E6482" s="3">
        <v>0.35499999999999998</v>
      </c>
      <c r="F6482" s="4">
        <v>0</v>
      </c>
      <c r="G6482" s="2">
        <v>21810</v>
      </c>
      <c r="H6482" s="2">
        <v>20865</v>
      </c>
      <c r="I6482" s="2">
        <v>21450</v>
      </c>
      <c r="J6482" s="2">
        <v>21800</v>
      </c>
      <c r="K6482" s="2">
        <v>22250</v>
      </c>
      <c r="L6482">
        <f t="shared" si="202"/>
        <v>7.1788888888888884</v>
      </c>
      <c r="M6482" t="str">
        <f>IFERROR(VLOOKUP(A6482,'Статус менеджера'!$A$2:$B$48,2,TRUE),"")</f>
        <v>Продавець малим клієнтам</v>
      </c>
      <c r="N6482" s="2">
        <f t="shared" si="203"/>
        <v>20.222222222222221</v>
      </c>
    </row>
    <row r="6483" spans="1:14" x14ac:dyDescent="0.35">
      <c r="A6483" t="s">
        <v>64</v>
      </c>
      <c r="B6483" t="s">
        <v>225</v>
      </c>
      <c r="C6483" s="1">
        <v>44145</v>
      </c>
      <c r="D6483" t="s">
        <v>131</v>
      </c>
      <c r="E6483" s="3">
        <v>0.14000000000000001</v>
      </c>
      <c r="F6483" s="4">
        <v>0</v>
      </c>
      <c r="G6483" s="2">
        <v>21810</v>
      </c>
      <c r="H6483" s="2">
        <v>20865</v>
      </c>
      <c r="I6483" s="2">
        <v>21450</v>
      </c>
      <c r="J6483" s="2">
        <v>21800</v>
      </c>
      <c r="K6483" s="2">
        <v>22250</v>
      </c>
      <c r="L6483">
        <f t="shared" si="202"/>
        <v>2.8311111111111114</v>
      </c>
      <c r="M6483" t="str">
        <f>IFERROR(VLOOKUP(A6483,'Статус менеджера'!$A$2:$B$48,2,TRUE),"")</f>
        <v>Продавець малим клієнтам</v>
      </c>
      <c r="N6483" s="2">
        <f t="shared" si="203"/>
        <v>20.222222222222221</v>
      </c>
    </row>
    <row r="6484" spans="1:14" x14ac:dyDescent="0.35">
      <c r="A6484" t="s">
        <v>24</v>
      </c>
      <c r="B6484" t="s">
        <v>232</v>
      </c>
      <c r="C6484" s="1">
        <v>44143</v>
      </c>
      <c r="D6484" t="s">
        <v>123</v>
      </c>
      <c r="E6484" s="3">
        <v>66.295000000000002</v>
      </c>
      <c r="F6484" s="4">
        <v>0</v>
      </c>
      <c r="G6484" s="2">
        <v>15350</v>
      </c>
      <c r="H6484" s="2">
        <v>15340</v>
      </c>
      <c r="I6484" s="2">
        <v>16285</v>
      </c>
      <c r="J6484" s="2">
        <v>16585</v>
      </c>
      <c r="K6484" s="2">
        <v>17335</v>
      </c>
      <c r="L6484" t="str">
        <f t="shared" si="202"/>
        <v/>
      </c>
      <c r="M6484" t="str">
        <f>IFERROR(VLOOKUP(A6484,'Статус менеджера'!$A$2:$B$48,2,TRUE),"")</f>
        <v/>
      </c>
      <c r="N6484" s="2">
        <f t="shared" si="203"/>
        <v>8.0423280423280428</v>
      </c>
    </row>
    <row r="6485" spans="1:14" x14ac:dyDescent="0.35">
      <c r="A6485" t="s">
        <v>24</v>
      </c>
      <c r="B6485" t="s">
        <v>232</v>
      </c>
      <c r="C6485" s="1">
        <v>44143</v>
      </c>
      <c r="D6485" t="s">
        <v>123</v>
      </c>
      <c r="E6485" s="3">
        <v>67.450999999999993</v>
      </c>
      <c r="F6485" s="4">
        <v>0</v>
      </c>
      <c r="G6485" s="2">
        <v>15350</v>
      </c>
      <c r="H6485" s="2">
        <v>15340</v>
      </c>
      <c r="I6485" s="2">
        <v>16285</v>
      </c>
      <c r="J6485" s="2">
        <v>16585</v>
      </c>
      <c r="K6485" s="2">
        <v>17335</v>
      </c>
      <c r="L6485" t="str">
        <f t="shared" si="202"/>
        <v/>
      </c>
      <c r="M6485" t="str">
        <f>IFERROR(VLOOKUP(A6485,'Статус менеджера'!$A$2:$B$48,2,TRUE),"")</f>
        <v/>
      </c>
      <c r="N6485" s="2">
        <f t="shared" si="203"/>
        <v>8.0423280423280428</v>
      </c>
    </row>
    <row r="6486" spans="1:14" x14ac:dyDescent="0.35">
      <c r="A6486" t="s">
        <v>53</v>
      </c>
      <c r="B6486" t="s">
        <v>114</v>
      </c>
      <c r="C6486" s="1">
        <v>44147</v>
      </c>
      <c r="D6486" t="s">
        <v>142</v>
      </c>
      <c r="E6486" s="3">
        <v>21.544</v>
      </c>
      <c r="F6486" s="4">
        <v>0</v>
      </c>
      <c r="G6486" s="2">
        <v>16880</v>
      </c>
      <c r="H6486" s="2">
        <v>16615</v>
      </c>
      <c r="I6486" s="2">
        <v>17145</v>
      </c>
      <c r="J6486" s="2">
        <v>17545</v>
      </c>
      <c r="K6486" s="2">
        <v>18295</v>
      </c>
      <c r="L6486" t="str">
        <f t="shared" si="202"/>
        <v/>
      </c>
      <c r="M6486" t="str">
        <f>IFERROR(VLOOKUP(A6486,'Статус менеджера'!$A$2:$B$48,2,TRUE),"")</f>
        <v>Продавець малим клієнтам</v>
      </c>
      <c r="N6486" s="2">
        <f t="shared" si="203"/>
        <v>10</v>
      </c>
    </row>
    <row r="6487" spans="1:14" x14ac:dyDescent="0.35">
      <c r="A6487" t="s">
        <v>78</v>
      </c>
      <c r="B6487" t="s">
        <v>225</v>
      </c>
      <c r="C6487" s="1">
        <v>44151</v>
      </c>
      <c r="D6487" t="s">
        <v>141</v>
      </c>
      <c r="E6487" s="3">
        <v>5.0000000000000001E-3</v>
      </c>
      <c r="F6487" s="4">
        <v>0</v>
      </c>
      <c r="G6487" s="2">
        <v>18455</v>
      </c>
      <c r="H6487" s="2">
        <v>17555</v>
      </c>
      <c r="I6487" s="2">
        <v>18095</v>
      </c>
      <c r="J6487" s="2">
        <v>18275</v>
      </c>
      <c r="K6487" s="2">
        <v>18455</v>
      </c>
      <c r="L6487">
        <f t="shared" si="202"/>
        <v>0.15</v>
      </c>
      <c r="M6487" t="str">
        <f>IFERROR(VLOOKUP(A6487,'Статус менеджера'!$A$2:$B$48,2,TRUE),"")</f>
        <v>Продавець малим клієнтам</v>
      </c>
      <c r="N6487" s="2">
        <f t="shared" si="203"/>
        <v>30</v>
      </c>
    </row>
    <row r="6488" spans="1:14" x14ac:dyDescent="0.35">
      <c r="A6488" t="s">
        <v>78</v>
      </c>
      <c r="B6488" t="s">
        <v>225</v>
      </c>
      <c r="C6488" s="1">
        <v>44151</v>
      </c>
      <c r="D6488" t="s">
        <v>118</v>
      </c>
      <c r="E6488" s="3">
        <v>0</v>
      </c>
      <c r="F6488" s="4">
        <v>0</v>
      </c>
      <c r="G6488" s="2">
        <v>3</v>
      </c>
      <c r="H6488" s="2" t="e">
        <v>#N/A</v>
      </c>
      <c r="I6488" s="2" t="e">
        <v>#N/A</v>
      </c>
      <c r="J6488" s="2" t="e">
        <v>#N/A</v>
      </c>
      <c r="K6488" s="2" t="e">
        <v>#N/A</v>
      </c>
      <c r="L6488" t="str">
        <f t="shared" si="202"/>
        <v/>
      </c>
      <c r="M6488" t="str">
        <f>IFERROR(VLOOKUP(A6488,'Статус менеджера'!$A$2:$B$48,2,TRUE),"")</f>
        <v>Продавець малим клієнтам</v>
      </c>
      <c r="N6488" s="2" t="str">
        <f t="shared" si="203"/>
        <v/>
      </c>
    </row>
    <row r="6489" spans="1:14" x14ac:dyDescent="0.35">
      <c r="A6489" t="s">
        <v>99</v>
      </c>
      <c r="B6489" t="s">
        <v>224</v>
      </c>
      <c r="C6489" s="1">
        <v>44151</v>
      </c>
      <c r="D6489" t="s">
        <v>154</v>
      </c>
      <c r="E6489" s="3">
        <v>65.603999999999999</v>
      </c>
      <c r="F6489" s="4">
        <v>0</v>
      </c>
      <c r="G6489" s="2">
        <v>29345</v>
      </c>
      <c r="H6489" s="2">
        <v>27620</v>
      </c>
      <c r="I6489" s="2">
        <v>28000</v>
      </c>
      <c r="J6489" s="2">
        <v>28550</v>
      </c>
      <c r="K6489" s="2">
        <v>29000</v>
      </c>
      <c r="L6489" t="str">
        <f t="shared" si="202"/>
        <v/>
      </c>
      <c r="M6489" t="str">
        <f>IFERROR(VLOOKUP(A6489,'Статус менеджера'!$A$2:$B$48,2,TRUE),"")</f>
        <v/>
      </c>
      <c r="N6489" s="2">
        <f t="shared" si="203"/>
        <v>30</v>
      </c>
    </row>
    <row r="6490" spans="1:14" x14ac:dyDescent="0.35">
      <c r="A6490" t="s">
        <v>71</v>
      </c>
      <c r="B6490" t="s">
        <v>232</v>
      </c>
      <c r="C6490" s="1">
        <v>44138</v>
      </c>
      <c r="D6490" t="s">
        <v>140</v>
      </c>
      <c r="E6490" s="3">
        <v>10.164999999999999</v>
      </c>
      <c r="F6490" s="4">
        <v>0</v>
      </c>
      <c r="G6490" s="2">
        <v>15900</v>
      </c>
      <c r="H6490" s="2">
        <v>15785</v>
      </c>
      <c r="I6490" s="2">
        <v>16450</v>
      </c>
      <c r="J6490" s="2">
        <v>16500</v>
      </c>
      <c r="K6490" s="2">
        <v>16620</v>
      </c>
      <c r="L6490" t="str">
        <f t="shared" si="202"/>
        <v/>
      </c>
      <c r="M6490" t="str">
        <f>IFERROR(VLOOKUP(A6490,'Статус менеджера'!$A$2:$B$48,2,TRUE),"")</f>
        <v/>
      </c>
      <c r="N6490" s="2">
        <f t="shared" si="203"/>
        <v>8.6917293233082713</v>
      </c>
    </row>
    <row r="6491" spans="1:14" x14ac:dyDescent="0.35">
      <c r="A6491" t="s">
        <v>71</v>
      </c>
      <c r="B6491" t="s">
        <v>232</v>
      </c>
      <c r="C6491" s="1">
        <v>44138</v>
      </c>
      <c r="D6491" t="s">
        <v>140</v>
      </c>
      <c r="E6491" s="3">
        <v>2.1349999999999998</v>
      </c>
      <c r="F6491" s="4">
        <v>0</v>
      </c>
      <c r="G6491" s="2">
        <v>15900</v>
      </c>
      <c r="H6491" s="2">
        <v>15785</v>
      </c>
      <c r="I6491" s="2">
        <v>16450</v>
      </c>
      <c r="J6491" s="2">
        <v>16500</v>
      </c>
      <c r="K6491" s="2">
        <v>16620</v>
      </c>
      <c r="L6491" t="str">
        <f t="shared" si="202"/>
        <v/>
      </c>
      <c r="M6491" t="str">
        <f>IFERROR(VLOOKUP(A6491,'Статус менеджера'!$A$2:$B$48,2,TRUE),"")</f>
        <v/>
      </c>
      <c r="N6491" s="2">
        <f t="shared" si="203"/>
        <v>8.6917293233082713</v>
      </c>
    </row>
    <row r="6492" spans="1:14" x14ac:dyDescent="0.35">
      <c r="A6492" t="s">
        <v>71</v>
      </c>
      <c r="B6492" t="s">
        <v>232</v>
      </c>
      <c r="C6492" s="1">
        <v>44138</v>
      </c>
      <c r="D6492" t="s">
        <v>140</v>
      </c>
      <c r="E6492" s="3">
        <v>8.9450000000000003</v>
      </c>
      <c r="F6492" s="4">
        <v>0</v>
      </c>
      <c r="G6492" s="2">
        <v>15900</v>
      </c>
      <c r="H6492" s="2">
        <v>15785</v>
      </c>
      <c r="I6492" s="2">
        <v>16450</v>
      </c>
      <c r="J6492" s="2">
        <v>16500</v>
      </c>
      <c r="K6492" s="2">
        <v>16620</v>
      </c>
      <c r="L6492" t="str">
        <f t="shared" si="202"/>
        <v/>
      </c>
      <c r="M6492" t="str">
        <f>IFERROR(VLOOKUP(A6492,'Статус менеджера'!$A$2:$B$48,2,TRUE),"")</f>
        <v/>
      </c>
      <c r="N6492" s="2">
        <f t="shared" si="203"/>
        <v>8.6917293233082713</v>
      </c>
    </row>
    <row r="6493" spans="1:14" x14ac:dyDescent="0.35">
      <c r="A6493" t="s">
        <v>2</v>
      </c>
      <c r="B6493" t="s">
        <v>114</v>
      </c>
      <c r="C6493" s="1">
        <v>44138</v>
      </c>
      <c r="D6493" t="s">
        <v>119</v>
      </c>
      <c r="E6493" s="3">
        <v>0.03</v>
      </c>
      <c r="F6493" s="4">
        <v>0</v>
      </c>
      <c r="G6493" s="2">
        <v>20595</v>
      </c>
      <c r="H6493" s="2">
        <v>19730</v>
      </c>
      <c r="I6493" s="2">
        <v>20595</v>
      </c>
      <c r="J6493" s="2">
        <v>21095</v>
      </c>
      <c r="K6493" s="2">
        <v>21595</v>
      </c>
      <c r="L6493" t="str">
        <f t="shared" si="202"/>
        <v/>
      </c>
      <c r="M6493" t="str">
        <f>IFERROR(VLOOKUP(A6493,'Статус менеджера'!$A$2:$B$48,2,TRUE),"")</f>
        <v>Продавець малим клієнтам</v>
      </c>
      <c r="N6493" s="2">
        <f t="shared" si="203"/>
        <v>12</v>
      </c>
    </row>
    <row r="6494" spans="1:14" x14ac:dyDescent="0.35">
      <c r="A6494" t="s">
        <v>2</v>
      </c>
      <c r="B6494" t="s">
        <v>114</v>
      </c>
      <c r="C6494" s="1">
        <v>44138</v>
      </c>
      <c r="D6494" t="s">
        <v>119</v>
      </c>
      <c r="E6494" s="3">
        <v>2.5049999999999999</v>
      </c>
      <c r="F6494" s="4">
        <v>0</v>
      </c>
      <c r="G6494" s="2">
        <v>20595</v>
      </c>
      <c r="H6494" s="2">
        <v>19730</v>
      </c>
      <c r="I6494" s="2">
        <v>20595</v>
      </c>
      <c r="J6494" s="2">
        <v>21095</v>
      </c>
      <c r="K6494" s="2">
        <v>21595</v>
      </c>
      <c r="L6494" t="str">
        <f t="shared" si="202"/>
        <v/>
      </c>
      <c r="M6494" t="str">
        <f>IFERROR(VLOOKUP(A6494,'Статус менеджера'!$A$2:$B$48,2,TRUE),"")</f>
        <v>Продавець малим клієнтам</v>
      </c>
      <c r="N6494" s="2">
        <f t="shared" si="203"/>
        <v>12</v>
      </c>
    </row>
    <row r="6495" spans="1:14" x14ac:dyDescent="0.35">
      <c r="A6495" t="s">
        <v>2</v>
      </c>
      <c r="B6495" t="s">
        <v>114</v>
      </c>
      <c r="C6495" s="1">
        <v>44138</v>
      </c>
      <c r="D6495" t="s">
        <v>119</v>
      </c>
      <c r="E6495" s="3">
        <v>2.5099999999999998</v>
      </c>
      <c r="F6495" s="4">
        <v>0</v>
      </c>
      <c r="G6495" s="2">
        <v>20595</v>
      </c>
      <c r="H6495" s="2">
        <v>19730</v>
      </c>
      <c r="I6495" s="2">
        <v>20595</v>
      </c>
      <c r="J6495" s="2">
        <v>21095</v>
      </c>
      <c r="K6495" s="2">
        <v>21595</v>
      </c>
      <c r="L6495" t="str">
        <f t="shared" si="202"/>
        <v/>
      </c>
      <c r="M6495" t="str">
        <f>IFERROR(VLOOKUP(A6495,'Статус менеджера'!$A$2:$B$48,2,TRUE),"")</f>
        <v>Продавець малим клієнтам</v>
      </c>
      <c r="N6495" s="2">
        <f t="shared" si="203"/>
        <v>12</v>
      </c>
    </row>
    <row r="6496" spans="1:14" x14ac:dyDescent="0.35">
      <c r="A6496" t="s">
        <v>67</v>
      </c>
      <c r="B6496" t="s">
        <v>224</v>
      </c>
      <c r="C6496" s="1">
        <v>44140</v>
      </c>
      <c r="D6496" t="s">
        <v>132</v>
      </c>
      <c r="E6496" s="3">
        <v>1.425</v>
      </c>
      <c r="F6496" s="4">
        <v>0</v>
      </c>
      <c r="G6496" s="2">
        <v>19740</v>
      </c>
      <c r="H6496" s="2">
        <v>16945</v>
      </c>
      <c r="I6496" s="2">
        <v>18590</v>
      </c>
      <c r="J6496" s="2">
        <v>18990</v>
      </c>
      <c r="K6496" s="2">
        <v>19740</v>
      </c>
      <c r="L6496" t="str">
        <f t="shared" si="202"/>
        <v/>
      </c>
      <c r="M6496" t="str">
        <f>IFERROR(VLOOKUP(A6496,'Статус менеджера'!$A$2:$B$48,2,TRUE),"")</f>
        <v>Продавець малим клієнтам</v>
      </c>
      <c r="N6496" s="2">
        <f t="shared" si="203"/>
        <v>30</v>
      </c>
    </row>
    <row r="6497" spans="1:14" x14ac:dyDescent="0.35">
      <c r="A6497" t="s">
        <v>67</v>
      </c>
      <c r="B6497" t="s">
        <v>224</v>
      </c>
      <c r="C6497" s="1">
        <v>44140</v>
      </c>
      <c r="D6497" t="s">
        <v>141</v>
      </c>
      <c r="E6497" s="3">
        <v>2.25</v>
      </c>
      <c r="F6497" s="4">
        <v>0</v>
      </c>
      <c r="G6497" s="2">
        <v>17840</v>
      </c>
      <c r="H6497" s="2">
        <v>16940</v>
      </c>
      <c r="I6497" s="2">
        <v>17480</v>
      </c>
      <c r="J6497" s="2">
        <v>17660</v>
      </c>
      <c r="K6497" s="2">
        <v>17840</v>
      </c>
      <c r="L6497" t="str">
        <f t="shared" si="202"/>
        <v/>
      </c>
      <c r="M6497" t="str">
        <f>IFERROR(VLOOKUP(A6497,'Статус менеджера'!$A$2:$B$48,2,TRUE),"")</f>
        <v>Продавець малим клієнтам</v>
      </c>
      <c r="N6497" s="2">
        <f t="shared" si="203"/>
        <v>30</v>
      </c>
    </row>
    <row r="6498" spans="1:14" x14ac:dyDescent="0.35">
      <c r="A6498" t="s">
        <v>35</v>
      </c>
      <c r="B6498" t="s">
        <v>114</v>
      </c>
      <c r="C6498" s="1">
        <v>44145</v>
      </c>
      <c r="D6498" t="s">
        <v>116</v>
      </c>
      <c r="E6498" s="3">
        <v>6.0350000000000001</v>
      </c>
      <c r="F6498" s="4">
        <v>0</v>
      </c>
      <c r="G6498" s="2">
        <v>19240</v>
      </c>
      <c r="H6498" s="2">
        <v>18535</v>
      </c>
      <c r="I6498" s="2">
        <v>19240</v>
      </c>
      <c r="J6498" s="2">
        <v>19430</v>
      </c>
      <c r="K6498" s="2">
        <v>19880</v>
      </c>
      <c r="L6498" t="str">
        <f t="shared" si="202"/>
        <v/>
      </c>
      <c r="M6498" t="str">
        <f>IFERROR(VLOOKUP(A6498,'Статус менеджера'!$A$2:$B$48,2,TRUE),"")</f>
        <v/>
      </c>
      <c r="N6498" s="2">
        <f t="shared" si="203"/>
        <v>12</v>
      </c>
    </row>
    <row r="6499" spans="1:14" x14ac:dyDescent="0.35">
      <c r="A6499" t="s">
        <v>35</v>
      </c>
      <c r="B6499" t="s">
        <v>114</v>
      </c>
      <c r="C6499" s="1">
        <v>44145</v>
      </c>
      <c r="D6499" t="s">
        <v>116</v>
      </c>
      <c r="E6499" s="3">
        <v>6.89</v>
      </c>
      <c r="F6499" s="4">
        <v>0</v>
      </c>
      <c r="G6499" s="2">
        <v>19240</v>
      </c>
      <c r="H6499" s="2">
        <v>18535</v>
      </c>
      <c r="I6499" s="2">
        <v>19240</v>
      </c>
      <c r="J6499" s="2">
        <v>19430</v>
      </c>
      <c r="K6499" s="2">
        <v>19880</v>
      </c>
      <c r="L6499" t="str">
        <f t="shared" si="202"/>
        <v/>
      </c>
      <c r="M6499" t="str">
        <f>IFERROR(VLOOKUP(A6499,'Статус менеджера'!$A$2:$B$48,2,TRUE),"")</f>
        <v/>
      </c>
      <c r="N6499" s="2">
        <f t="shared" si="203"/>
        <v>12</v>
      </c>
    </row>
    <row r="6500" spans="1:14" x14ac:dyDescent="0.35">
      <c r="A6500" t="s">
        <v>35</v>
      </c>
      <c r="B6500" t="s">
        <v>114</v>
      </c>
      <c r="C6500" s="1">
        <v>44145</v>
      </c>
      <c r="D6500" t="s">
        <v>122</v>
      </c>
      <c r="E6500" s="3">
        <v>0.56000000000000005</v>
      </c>
      <c r="F6500" s="4">
        <v>0</v>
      </c>
      <c r="G6500" s="2">
        <v>19240</v>
      </c>
      <c r="H6500" s="2">
        <v>18535</v>
      </c>
      <c r="I6500" s="2">
        <v>19240</v>
      </c>
      <c r="J6500" s="2">
        <v>19430</v>
      </c>
      <c r="K6500" s="2">
        <v>19880</v>
      </c>
      <c r="L6500" t="str">
        <f t="shared" si="202"/>
        <v/>
      </c>
      <c r="M6500" t="str">
        <f>IFERROR(VLOOKUP(A6500,'Статус менеджера'!$A$2:$B$48,2,TRUE),"")</f>
        <v/>
      </c>
      <c r="N6500" s="2">
        <f t="shared" si="203"/>
        <v>12</v>
      </c>
    </row>
    <row r="6501" spans="1:14" x14ac:dyDescent="0.35">
      <c r="A6501" t="s">
        <v>35</v>
      </c>
      <c r="B6501" t="s">
        <v>114</v>
      </c>
      <c r="C6501" s="1">
        <v>44145</v>
      </c>
      <c r="D6501" t="s">
        <v>122</v>
      </c>
      <c r="E6501" s="3">
        <v>1.1299999999999999</v>
      </c>
      <c r="F6501" s="4">
        <v>0</v>
      </c>
      <c r="G6501" s="2">
        <v>19240</v>
      </c>
      <c r="H6501" s="2">
        <v>18535</v>
      </c>
      <c r="I6501" s="2">
        <v>19240</v>
      </c>
      <c r="J6501" s="2">
        <v>19430</v>
      </c>
      <c r="K6501" s="2">
        <v>19880</v>
      </c>
      <c r="L6501" t="str">
        <f t="shared" si="202"/>
        <v/>
      </c>
      <c r="M6501" t="str">
        <f>IFERROR(VLOOKUP(A6501,'Статус менеджера'!$A$2:$B$48,2,TRUE),"")</f>
        <v/>
      </c>
      <c r="N6501" s="2">
        <f t="shared" si="203"/>
        <v>12</v>
      </c>
    </row>
    <row r="6502" spans="1:14" x14ac:dyDescent="0.35">
      <c r="A6502" t="s">
        <v>35</v>
      </c>
      <c r="B6502" t="s">
        <v>114</v>
      </c>
      <c r="C6502" s="1">
        <v>44145</v>
      </c>
      <c r="D6502" t="s">
        <v>119</v>
      </c>
      <c r="E6502" s="3">
        <v>3.835</v>
      </c>
      <c r="F6502" s="4">
        <v>0</v>
      </c>
      <c r="G6502" s="2">
        <v>20845</v>
      </c>
      <c r="H6502" s="2">
        <v>19980</v>
      </c>
      <c r="I6502" s="2">
        <v>20845</v>
      </c>
      <c r="J6502" s="2">
        <v>21345</v>
      </c>
      <c r="K6502" s="2">
        <v>21845</v>
      </c>
      <c r="L6502" t="str">
        <f t="shared" si="202"/>
        <v/>
      </c>
      <c r="M6502" t="str">
        <f>IFERROR(VLOOKUP(A6502,'Статус менеджера'!$A$2:$B$48,2,TRUE),"")</f>
        <v/>
      </c>
      <c r="N6502" s="2">
        <f t="shared" si="203"/>
        <v>12</v>
      </c>
    </row>
    <row r="6503" spans="1:14" x14ac:dyDescent="0.35">
      <c r="A6503" t="s">
        <v>17</v>
      </c>
      <c r="B6503" t="s">
        <v>227</v>
      </c>
      <c r="C6503" s="1">
        <v>44137</v>
      </c>
      <c r="D6503" t="s">
        <v>132</v>
      </c>
      <c r="E6503" s="3">
        <v>0.88500000000000001</v>
      </c>
      <c r="F6503" s="4">
        <v>0</v>
      </c>
      <c r="G6503" s="2">
        <v>17965</v>
      </c>
      <c r="H6503" s="2">
        <v>17525</v>
      </c>
      <c r="I6503" s="2">
        <v>17965</v>
      </c>
      <c r="J6503" s="2">
        <v>18465</v>
      </c>
      <c r="K6503" s="2">
        <v>19215</v>
      </c>
      <c r="L6503">
        <f t="shared" si="202"/>
        <v>10.620000000000001</v>
      </c>
      <c r="M6503" t="str">
        <f>IFERROR(VLOOKUP(A6503,'Статус менеджера'!$A$2:$B$48,2,TRUE),"")</f>
        <v>Продавець малим клієнтам</v>
      </c>
      <c r="N6503" s="2">
        <f t="shared" si="203"/>
        <v>12</v>
      </c>
    </row>
    <row r="6504" spans="1:14" x14ac:dyDescent="0.35">
      <c r="A6504" t="s">
        <v>17</v>
      </c>
      <c r="B6504" t="s">
        <v>227</v>
      </c>
      <c r="C6504" s="1">
        <v>44137</v>
      </c>
      <c r="D6504" t="s">
        <v>123</v>
      </c>
      <c r="E6504" s="3">
        <v>3.774</v>
      </c>
      <c r="F6504" s="4">
        <v>0</v>
      </c>
      <c r="G6504" s="2">
        <v>16400</v>
      </c>
      <c r="H6504" s="2">
        <v>16020</v>
      </c>
      <c r="I6504" s="2">
        <v>16915</v>
      </c>
      <c r="J6504" s="2">
        <v>17265</v>
      </c>
      <c r="K6504" s="2">
        <v>18015</v>
      </c>
      <c r="L6504">
        <f t="shared" si="202"/>
        <v>36.601474860335202</v>
      </c>
      <c r="M6504" t="str">
        <f>IFERROR(VLOOKUP(A6504,'Статус менеджера'!$A$2:$B$48,2,TRUE),"")</f>
        <v>Продавець малим клієнтам</v>
      </c>
      <c r="N6504" s="2">
        <f t="shared" si="203"/>
        <v>9.6983240223463696</v>
      </c>
    </row>
    <row r="6505" spans="1:14" x14ac:dyDescent="0.35">
      <c r="A6505" t="s">
        <v>17</v>
      </c>
      <c r="B6505" t="s">
        <v>227</v>
      </c>
      <c r="C6505" s="1">
        <v>44137</v>
      </c>
      <c r="D6505" t="s">
        <v>123</v>
      </c>
      <c r="E6505" s="3">
        <v>0.5</v>
      </c>
      <c r="F6505" s="4">
        <v>0</v>
      </c>
      <c r="G6505" s="2">
        <v>16400</v>
      </c>
      <c r="H6505" s="2">
        <v>16020</v>
      </c>
      <c r="I6505" s="2">
        <v>16915</v>
      </c>
      <c r="J6505" s="2">
        <v>17265</v>
      </c>
      <c r="K6505" s="2">
        <v>18015</v>
      </c>
      <c r="L6505">
        <f t="shared" si="202"/>
        <v>4.8491620111731848</v>
      </c>
      <c r="M6505" t="str">
        <f>IFERROR(VLOOKUP(A6505,'Статус менеджера'!$A$2:$B$48,2,TRUE),"")</f>
        <v>Продавець малим клієнтам</v>
      </c>
      <c r="N6505" s="2">
        <f t="shared" si="203"/>
        <v>9.6983240223463696</v>
      </c>
    </row>
    <row r="6506" spans="1:14" x14ac:dyDescent="0.35">
      <c r="A6506" t="s">
        <v>17</v>
      </c>
      <c r="B6506" t="s">
        <v>227</v>
      </c>
      <c r="C6506" s="1">
        <v>44137</v>
      </c>
      <c r="D6506" t="s">
        <v>123</v>
      </c>
      <c r="E6506" s="3">
        <v>4.202</v>
      </c>
      <c r="F6506" s="4">
        <v>0</v>
      </c>
      <c r="G6506" s="2">
        <v>16400</v>
      </c>
      <c r="H6506" s="2">
        <v>16020</v>
      </c>
      <c r="I6506" s="2">
        <v>16915</v>
      </c>
      <c r="J6506" s="2">
        <v>17265</v>
      </c>
      <c r="K6506" s="2">
        <v>18015</v>
      </c>
      <c r="L6506">
        <f t="shared" si="202"/>
        <v>40.752357541899443</v>
      </c>
      <c r="M6506" t="str">
        <f>IFERROR(VLOOKUP(A6506,'Статус менеджера'!$A$2:$B$48,2,TRUE),"")</f>
        <v>Продавець малим клієнтам</v>
      </c>
      <c r="N6506" s="2">
        <f t="shared" si="203"/>
        <v>9.6983240223463696</v>
      </c>
    </row>
    <row r="6507" spans="1:14" x14ac:dyDescent="0.35">
      <c r="A6507" t="s">
        <v>17</v>
      </c>
      <c r="B6507" t="s">
        <v>227</v>
      </c>
      <c r="C6507" s="1">
        <v>44137</v>
      </c>
      <c r="D6507" t="s">
        <v>123</v>
      </c>
      <c r="E6507" s="3">
        <v>0.29399999999999998</v>
      </c>
      <c r="F6507" s="4">
        <v>0</v>
      </c>
      <c r="G6507" s="2">
        <v>16400</v>
      </c>
      <c r="H6507" s="2">
        <v>16020</v>
      </c>
      <c r="I6507" s="2">
        <v>16915</v>
      </c>
      <c r="J6507" s="2">
        <v>17265</v>
      </c>
      <c r="K6507" s="2">
        <v>18015</v>
      </c>
      <c r="L6507">
        <f t="shared" si="202"/>
        <v>2.8513072625698324</v>
      </c>
      <c r="M6507" t="str">
        <f>IFERROR(VLOOKUP(A6507,'Статус менеджера'!$A$2:$B$48,2,TRUE),"")</f>
        <v>Продавець малим клієнтам</v>
      </c>
      <c r="N6507" s="2">
        <f t="shared" si="203"/>
        <v>9.6983240223463696</v>
      </c>
    </row>
    <row r="6508" spans="1:14" x14ac:dyDescent="0.35">
      <c r="A6508" t="s">
        <v>25</v>
      </c>
      <c r="B6508" t="s">
        <v>237</v>
      </c>
      <c r="C6508" s="1">
        <v>44145</v>
      </c>
      <c r="D6508" t="s">
        <v>123</v>
      </c>
      <c r="E6508" s="3">
        <v>0.315</v>
      </c>
      <c r="F6508" s="4">
        <v>0</v>
      </c>
      <c r="G6508" s="2">
        <v>16371.48</v>
      </c>
      <c r="H6508" s="2">
        <v>15950</v>
      </c>
      <c r="I6508" s="2">
        <v>16845</v>
      </c>
      <c r="J6508" s="2">
        <v>17195</v>
      </c>
      <c r="K6508" s="2">
        <v>17945</v>
      </c>
      <c r="L6508" t="str">
        <f t="shared" si="202"/>
        <v/>
      </c>
      <c r="M6508" t="str">
        <f>IFERROR(VLOOKUP(A6508,'Статус менеджера'!$A$2:$B$48,2,TRUE),"")</f>
        <v/>
      </c>
      <c r="N6508" s="2">
        <f t="shared" si="203"/>
        <v>9.8837094972067021</v>
      </c>
    </row>
    <row r="6509" spans="1:14" x14ac:dyDescent="0.35">
      <c r="A6509" t="s">
        <v>25</v>
      </c>
      <c r="B6509" t="s">
        <v>237</v>
      </c>
      <c r="C6509" s="1">
        <v>44145</v>
      </c>
      <c r="D6509" t="s">
        <v>123</v>
      </c>
      <c r="E6509" s="3">
        <v>3.5550000000000002</v>
      </c>
      <c r="F6509" s="4">
        <v>0</v>
      </c>
      <c r="G6509" s="2">
        <v>16371.48</v>
      </c>
      <c r="H6509" s="2">
        <v>15950</v>
      </c>
      <c r="I6509" s="2">
        <v>16845</v>
      </c>
      <c r="J6509" s="2">
        <v>17195</v>
      </c>
      <c r="K6509" s="2">
        <v>17945</v>
      </c>
      <c r="L6509" t="str">
        <f t="shared" si="202"/>
        <v/>
      </c>
      <c r="M6509" t="str">
        <f>IFERROR(VLOOKUP(A6509,'Статус менеджера'!$A$2:$B$48,2,TRUE),"")</f>
        <v/>
      </c>
      <c r="N6509" s="2">
        <f t="shared" si="203"/>
        <v>9.8837094972067021</v>
      </c>
    </row>
    <row r="6510" spans="1:14" x14ac:dyDescent="0.35">
      <c r="A6510" t="s">
        <v>25</v>
      </c>
      <c r="B6510" t="s">
        <v>237</v>
      </c>
      <c r="C6510" s="1">
        <v>44145</v>
      </c>
      <c r="D6510" t="s">
        <v>123</v>
      </c>
      <c r="E6510" s="3">
        <v>9.08</v>
      </c>
      <c r="F6510" s="4">
        <v>0</v>
      </c>
      <c r="G6510" s="2">
        <v>16221.48</v>
      </c>
      <c r="H6510" s="2">
        <v>15800</v>
      </c>
      <c r="I6510" s="2">
        <v>16695</v>
      </c>
      <c r="J6510" s="2">
        <v>17045</v>
      </c>
      <c r="K6510" s="2">
        <v>17795</v>
      </c>
      <c r="L6510" t="str">
        <f t="shared" si="202"/>
        <v/>
      </c>
      <c r="M6510" t="str">
        <f>IFERROR(VLOOKUP(A6510,'Статус менеджера'!$A$2:$B$48,2,TRUE),"")</f>
        <v/>
      </c>
      <c r="N6510" s="2">
        <f t="shared" si="203"/>
        <v>9.8837094972067021</v>
      </c>
    </row>
    <row r="6511" spans="1:14" x14ac:dyDescent="0.35">
      <c r="A6511" t="s">
        <v>25</v>
      </c>
      <c r="B6511" t="s">
        <v>237</v>
      </c>
      <c r="C6511" s="1">
        <v>44145</v>
      </c>
      <c r="D6511" t="s">
        <v>123</v>
      </c>
      <c r="E6511" s="3">
        <v>1.9</v>
      </c>
      <c r="F6511" s="4">
        <v>0</v>
      </c>
      <c r="G6511" s="2">
        <v>16221.48</v>
      </c>
      <c r="H6511" s="2">
        <v>15800</v>
      </c>
      <c r="I6511" s="2">
        <v>16695</v>
      </c>
      <c r="J6511" s="2">
        <v>17045</v>
      </c>
      <c r="K6511" s="2">
        <v>17795</v>
      </c>
      <c r="L6511" t="str">
        <f t="shared" si="202"/>
        <v/>
      </c>
      <c r="M6511" t="str">
        <f>IFERROR(VLOOKUP(A6511,'Статус менеджера'!$A$2:$B$48,2,TRUE),"")</f>
        <v/>
      </c>
      <c r="N6511" s="2">
        <f t="shared" si="203"/>
        <v>9.8837094972067021</v>
      </c>
    </row>
    <row r="6512" spans="1:14" x14ac:dyDescent="0.35">
      <c r="A6512" t="s">
        <v>25</v>
      </c>
      <c r="B6512" t="s">
        <v>237</v>
      </c>
      <c r="C6512" s="1">
        <v>44145</v>
      </c>
      <c r="D6512" t="s">
        <v>123</v>
      </c>
      <c r="E6512" s="3">
        <v>0.91400000000000003</v>
      </c>
      <c r="F6512" s="4">
        <v>0</v>
      </c>
      <c r="G6512" s="2">
        <v>16221.48</v>
      </c>
      <c r="H6512" s="2">
        <v>15800</v>
      </c>
      <c r="I6512" s="2">
        <v>16695</v>
      </c>
      <c r="J6512" s="2">
        <v>17045</v>
      </c>
      <c r="K6512" s="2">
        <v>17795</v>
      </c>
      <c r="L6512" t="str">
        <f t="shared" si="202"/>
        <v/>
      </c>
      <c r="M6512" t="str">
        <f>IFERROR(VLOOKUP(A6512,'Статус менеджера'!$A$2:$B$48,2,TRUE),"")</f>
        <v/>
      </c>
      <c r="N6512" s="2">
        <f t="shared" si="203"/>
        <v>9.8837094972067021</v>
      </c>
    </row>
    <row r="6513" spans="1:14" x14ac:dyDescent="0.35">
      <c r="A6513" t="s">
        <v>25</v>
      </c>
      <c r="B6513" t="s">
        <v>237</v>
      </c>
      <c r="C6513" s="1">
        <v>44145</v>
      </c>
      <c r="D6513" t="s">
        <v>123</v>
      </c>
      <c r="E6513" s="3">
        <v>0.24</v>
      </c>
      <c r="F6513" s="4">
        <v>0</v>
      </c>
      <c r="G6513" s="2">
        <v>16221.48</v>
      </c>
      <c r="H6513" s="2">
        <v>15800</v>
      </c>
      <c r="I6513" s="2">
        <v>16695</v>
      </c>
      <c r="J6513" s="2">
        <v>17045</v>
      </c>
      <c r="K6513" s="2">
        <v>17795</v>
      </c>
      <c r="L6513" t="str">
        <f t="shared" si="202"/>
        <v/>
      </c>
      <c r="M6513" t="str">
        <f>IFERROR(VLOOKUP(A6513,'Статус менеджера'!$A$2:$B$48,2,TRUE),"")</f>
        <v/>
      </c>
      <c r="N6513" s="2">
        <f t="shared" si="203"/>
        <v>9.8837094972067021</v>
      </c>
    </row>
    <row r="6514" spans="1:14" x14ac:dyDescent="0.35">
      <c r="A6514" t="s">
        <v>25</v>
      </c>
      <c r="B6514" t="s">
        <v>237</v>
      </c>
      <c r="C6514" s="1">
        <v>44145</v>
      </c>
      <c r="D6514" t="s">
        <v>123</v>
      </c>
      <c r="E6514" s="3">
        <v>4.827</v>
      </c>
      <c r="F6514" s="4">
        <v>0</v>
      </c>
      <c r="G6514" s="2">
        <v>16221.48</v>
      </c>
      <c r="H6514" s="2">
        <v>15800</v>
      </c>
      <c r="I6514" s="2">
        <v>16695</v>
      </c>
      <c r="J6514" s="2">
        <v>17045</v>
      </c>
      <c r="K6514" s="2">
        <v>17795</v>
      </c>
      <c r="L6514" t="str">
        <f t="shared" si="202"/>
        <v/>
      </c>
      <c r="M6514" t="str">
        <f>IFERROR(VLOOKUP(A6514,'Статус менеджера'!$A$2:$B$48,2,TRUE),"")</f>
        <v/>
      </c>
      <c r="N6514" s="2">
        <f t="shared" si="203"/>
        <v>9.8837094972067021</v>
      </c>
    </row>
    <row r="6515" spans="1:14" x14ac:dyDescent="0.35">
      <c r="A6515" t="s">
        <v>24</v>
      </c>
      <c r="B6515" t="s">
        <v>232</v>
      </c>
      <c r="C6515" s="1">
        <v>44144</v>
      </c>
      <c r="D6515" t="s">
        <v>122</v>
      </c>
      <c r="E6515" s="3">
        <v>6.54</v>
      </c>
      <c r="F6515" s="4">
        <v>0</v>
      </c>
      <c r="G6515" s="2">
        <v>17182.150000000001</v>
      </c>
      <c r="H6515" s="2">
        <v>17365</v>
      </c>
      <c r="I6515" s="2">
        <v>18070</v>
      </c>
      <c r="J6515" s="2">
        <v>18260</v>
      </c>
      <c r="K6515" s="2">
        <v>18710</v>
      </c>
      <c r="L6515" t="str">
        <f t="shared" si="202"/>
        <v/>
      </c>
      <c r="M6515" t="str">
        <f>IFERROR(VLOOKUP(A6515,'Статус менеджера'!$A$2:$B$48,2,TRUE),"")</f>
        <v/>
      </c>
      <c r="N6515" s="2">
        <f t="shared" si="203"/>
        <v>8</v>
      </c>
    </row>
    <row r="6516" spans="1:14" x14ac:dyDescent="0.35">
      <c r="A6516" t="s">
        <v>24</v>
      </c>
      <c r="B6516" t="s">
        <v>232</v>
      </c>
      <c r="C6516" s="1">
        <v>44144</v>
      </c>
      <c r="D6516" t="s">
        <v>122</v>
      </c>
      <c r="E6516" s="3">
        <v>7.27</v>
      </c>
      <c r="F6516" s="4">
        <v>0</v>
      </c>
      <c r="G6516" s="2">
        <v>17182.150000000001</v>
      </c>
      <c r="H6516" s="2">
        <v>17365</v>
      </c>
      <c r="I6516" s="2">
        <v>18070</v>
      </c>
      <c r="J6516" s="2">
        <v>18260</v>
      </c>
      <c r="K6516" s="2">
        <v>18710</v>
      </c>
      <c r="L6516" t="str">
        <f t="shared" si="202"/>
        <v/>
      </c>
      <c r="M6516" t="str">
        <f>IFERROR(VLOOKUP(A6516,'Статус менеджера'!$A$2:$B$48,2,TRUE),"")</f>
        <v/>
      </c>
      <c r="N6516" s="2">
        <f t="shared" si="203"/>
        <v>8</v>
      </c>
    </row>
    <row r="6517" spans="1:14" x14ac:dyDescent="0.35">
      <c r="A6517" t="s">
        <v>24</v>
      </c>
      <c r="B6517" t="s">
        <v>232</v>
      </c>
      <c r="C6517" s="1">
        <v>44144</v>
      </c>
      <c r="D6517" t="s">
        <v>122</v>
      </c>
      <c r="E6517" s="3">
        <v>7.47</v>
      </c>
      <c r="F6517" s="4">
        <v>0</v>
      </c>
      <c r="G6517" s="2">
        <v>17182.150000000001</v>
      </c>
      <c r="H6517" s="2">
        <v>17365</v>
      </c>
      <c r="I6517" s="2">
        <v>18070</v>
      </c>
      <c r="J6517" s="2">
        <v>18260</v>
      </c>
      <c r="K6517" s="2">
        <v>18710</v>
      </c>
      <c r="L6517" t="str">
        <f t="shared" si="202"/>
        <v/>
      </c>
      <c r="M6517" t="str">
        <f>IFERROR(VLOOKUP(A6517,'Статус менеджера'!$A$2:$B$48,2,TRUE),"")</f>
        <v/>
      </c>
      <c r="N6517" s="2">
        <f t="shared" si="203"/>
        <v>8</v>
      </c>
    </row>
    <row r="6518" spans="1:14" x14ac:dyDescent="0.35">
      <c r="A6518" t="s">
        <v>24</v>
      </c>
      <c r="B6518" t="s">
        <v>232</v>
      </c>
      <c r="C6518" s="1">
        <v>44144</v>
      </c>
      <c r="D6518" t="s">
        <v>122</v>
      </c>
      <c r="E6518" s="3">
        <v>6.52</v>
      </c>
      <c r="F6518" s="4">
        <v>0</v>
      </c>
      <c r="G6518" s="2">
        <v>17182.150000000001</v>
      </c>
      <c r="H6518" s="2">
        <v>17365</v>
      </c>
      <c r="I6518" s="2">
        <v>18070</v>
      </c>
      <c r="J6518" s="2">
        <v>18260</v>
      </c>
      <c r="K6518" s="2">
        <v>18710</v>
      </c>
      <c r="L6518" t="str">
        <f t="shared" si="202"/>
        <v/>
      </c>
      <c r="M6518" t="str">
        <f>IFERROR(VLOOKUP(A6518,'Статус менеджера'!$A$2:$B$48,2,TRUE),"")</f>
        <v/>
      </c>
      <c r="N6518" s="2">
        <f t="shared" si="203"/>
        <v>8</v>
      </c>
    </row>
    <row r="6519" spans="1:14" x14ac:dyDescent="0.35">
      <c r="A6519" t="s">
        <v>24</v>
      </c>
      <c r="B6519" t="s">
        <v>232</v>
      </c>
      <c r="C6519" s="1">
        <v>44144</v>
      </c>
      <c r="D6519" t="s">
        <v>122</v>
      </c>
      <c r="E6519" s="3">
        <v>6.51</v>
      </c>
      <c r="F6519" s="4">
        <v>0</v>
      </c>
      <c r="G6519" s="2">
        <v>17182.150000000001</v>
      </c>
      <c r="H6519" s="2">
        <v>17365</v>
      </c>
      <c r="I6519" s="2">
        <v>18070</v>
      </c>
      <c r="J6519" s="2">
        <v>18260</v>
      </c>
      <c r="K6519" s="2">
        <v>18710</v>
      </c>
      <c r="L6519" t="str">
        <f t="shared" si="202"/>
        <v/>
      </c>
      <c r="M6519" t="str">
        <f>IFERROR(VLOOKUP(A6519,'Статус менеджера'!$A$2:$B$48,2,TRUE),"")</f>
        <v/>
      </c>
      <c r="N6519" s="2">
        <f t="shared" si="203"/>
        <v>8</v>
      </c>
    </row>
    <row r="6520" spans="1:14" x14ac:dyDescent="0.35">
      <c r="A6520" t="s">
        <v>24</v>
      </c>
      <c r="B6520" t="s">
        <v>232</v>
      </c>
      <c r="C6520" s="1">
        <v>44144</v>
      </c>
      <c r="D6520" t="s">
        <v>122</v>
      </c>
      <c r="E6520" s="3">
        <v>5.15</v>
      </c>
      <c r="F6520" s="4">
        <v>0</v>
      </c>
      <c r="G6520" s="2">
        <v>17182.150000000001</v>
      </c>
      <c r="H6520" s="2">
        <v>17365</v>
      </c>
      <c r="I6520" s="2">
        <v>18070</v>
      </c>
      <c r="J6520" s="2">
        <v>18260</v>
      </c>
      <c r="K6520" s="2">
        <v>18710</v>
      </c>
      <c r="L6520" t="str">
        <f t="shared" si="202"/>
        <v/>
      </c>
      <c r="M6520" t="str">
        <f>IFERROR(VLOOKUP(A6520,'Статус менеджера'!$A$2:$B$48,2,TRUE),"")</f>
        <v/>
      </c>
      <c r="N6520" s="2">
        <f t="shared" si="203"/>
        <v>8</v>
      </c>
    </row>
    <row r="6521" spans="1:14" x14ac:dyDescent="0.35">
      <c r="A6521" t="s">
        <v>24</v>
      </c>
      <c r="B6521" t="s">
        <v>232</v>
      </c>
      <c r="C6521" s="1">
        <v>44144</v>
      </c>
      <c r="D6521" t="s">
        <v>122</v>
      </c>
      <c r="E6521" s="3">
        <v>6.82</v>
      </c>
      <c r="F6521" s="4">
        <v>0</v>
      </c>
      <c r="G6521" s="2">
        <v>17182.150000000001</v>
      </c>
      <c r="H6521" s="2">
        <v>17365</v>
      </c>
      <c r="I6521" s="2">
        <v>18070</v>
      </c>
      <c r="J6521" s="2">
        <v>18260</v>
      </c>
      <c r="K6521" s="2">
        <v>18710</v>
      </c>
      <c r="L6521" t="str">
        <f t="shared" si="202"/>
        <v/>
      </c>
      <c r="M6521" t="str">
        <f>IFERROR(VLOOKUP(A6521,'Статус менеджера'!$A$2:$B$48,2,TRUE),"")</f>
        <v/>
      </c>
      <c r="N6521" s="2">
        <f t="shared" si="203"/>
        <v>8</v>
      </c>
    </row>
    <row r="6522" spans="1:14" x14ac:dyDescent="0.35">
      <c r="A6522" t="s">
        <v>24</v>
      </c>
      <c r="B6522" t="s">
        <v>232</v>
      </c>
      <c r="C6522" s="1">
        <v>44144</v>
      </c>
      <c r="D6522" t="s">
        <v>122</v>
      </c>
      <c r="E6522" s="3">
        <v>5.78</v>
      </c>
      <c r="F6522" s="4">
        <v>0</v>
      </c>
      <c r="G6522" s="2">
        <v>17182.150000000001</v>
      </c>
      <c r="H6522" s="2">
        <v>17365</v>
      </c>
      <c r="I6522" s="2">
        <v>18070</v>
      </c>
      <c r="J6522" s="2">
        <v>18260</v>
      </c>
      <c r="K6522" s="2">
        <v>18710</v>
      </c>
      <c r="L6522" t="str">
        <f t="shared" si="202"/>
        <v/>
      </c>
      <c r="M6522" t="str">
        <f>IFERROR(VLOOKUP(A6522,'Статус менеджера'!$A$2:$B$48,2,TRUE),"")</f>
        <v/>
      </c>
      <c r="N6522" s="2">
        <f t="shared" si="203"/>
        <v>8</v>
      </c>
    </row>
    <row r="6523" spans="1:14" x14ac:dyDescent="0.35">
      <c r="A6523" t="s">
        <v>24</v>
      </c>
      <c r="B6523" t="s">
        <v>232</v>
      </c>
      <c r="C6523" s="1">
        <v>44144</v>
      </c>
      <c r="D6523" t="s">
        <v>122</v>
      </c>
      <c r="E6523" s="3">
        <v>6.31</v>
      </c>
      <c r="F6523" s="4">
        <v>0</v>
      </c>
      <c r="G6523" s="2">
        <v>17182.150000000001</v>
      </c>
      <c r="H6523" s="2">
        <v>17365</v>
      </c>
      <c r="I6523" s="2">
        <v>18070</v>
      </c>
      <c r="J6523" s="2">
        <v>18260</v>
      </c>
      <c r="K6523" s="2">
        <v>18710</v>
      </c>
      <c r="L6523" t="str">
        <f t="shared" si="202"/>
        <v/>
      </c>
      <c r="M6523" t="str">
        <f>IFERROR(VLOOKUP(A6523,'Статус менеджера'!$A$2:$B$48,2,TRUE),"")</f>
        <v/>
      </c>
      <c r="N6523" s="2">
        <f t="shared" si="203"/>
        <v>8</v>
      </c>
    </row>
    <row r="6524" spans="1:14" x14ac:dyDescent="0.35">
      <c r="A6524" t="s">
        <v>24</v>
      </c>
      <c r="B6524" t="s">
        <v>232</v>
      </c>
      <c r="C6524" s="1">
        <v>44144</v>
      </c>
      <c r="D6524" t="s">
        <v>122</v>
      </c>
      <c r="E6524" s="3">
        <v>6.34</v>
      </c>
      <c r="F6524" s="4">
        <v>0</v>
      </c>
      <c r="G6524" s="2">
        <v>17182.150000000001</v>
      </c>
      <c r="H6524" s="2">
        <v>17365</v>
      </c>
      <c r="I6524" s="2">
        <v>18070</v>
      </c>
      <c r="J6524" s="2">
        <v>18260</v>
      </c>
      <c r="K6524" s="2">
        <v>18710</v>
      </c>
      <c r="L6524" t="str">
        <f t="shared" si="202"/>
        <v/>
      </c>
      <c r="M6524" t="str">
        <f>IFERROR(VLOOKUP(A6524,'Статус менеджера'!$A$2:$B$48,2,TRUE),"")</f>
        <v/>
      </c>
      <c r="N6524" s="2">
        <f t="shared" si="203"/>
        <v>8</v>
      </c>
    </row>
    <row r="6525" spans="1:14" x14ac:dyDescent="0.35">
      <c r="A6525" t="s">
        <v>24</v>
      </c>
      <c r="B6525" t="s">
        <v>232</v>
      </c>
      <c r="C6525" s="1">
        <v>44141</v>
      </c>
      <c r="D6525" t="s">
        <v>123</v>
      </c>
      <c r="E6525" s="3">
        <v>66.742999999999995</v>
      </c>
      <c r="F6525" s="4">
        <v>0</v>
      </c>
      <c r="G6525" s="2">
        <v>15350</v>
      </c>
      <c r="H6525" s="2">
        <v>15705</v>
      </c>
      <c r="I6525" s="2">
        <v>16650</v>
      </c>
      <c r="J6525" s="2">
        <v>16950</v>
      </c>
      <c r="K6525" s="2">
        <v>17700</v>
      </c>
      <c r="L6525" t="str">
        <f t="shared" si="202"/>
        <v/>
      </c>
      <c r="M6525" t="str">
        <f>IFERROR(VLOOKUP(A6525,'Статус менеджера'!$A$2:$B$48,2,TRUE),"")</f>
        <v/>
      </c>
      <c r="N6525" s="2">
        <f t="shared" si="203"/>
        <v>8</v>
      </c>
    </row>
    <row r="6526" spans="1:14" x14ac:dyDescent="0.35">
      <c r="A6526" t="s">
        <v>73</v>
      </c>
      <c r="B6526" t="s">
        <v>235</v>
      </c>
      <c r="C6526" s="1">
        <v>44148</v>
      </c>
      <c r="D6526" t="s">
        <v>116</v>
      </c>
      <c r="E6526" s="3">
        <v>3.5750000000000002</v>
      </c>
      <c r="F6526" s="4">
        <v>0</v>
      </c>
      <c r="G6526" s="2">
        <v>22095</v>
      </c>
      <c r="H6526" s="2">
        <v>21550</v>
      </c>
      <c r="I6526" s="2">
        <v>22095</v>
      </c>
      <c r="J6526" s="2">
        <v>22445</v>
      </c>
      <c r="K6526" s="2">
        <v>22895</v>
      </c>
      <c r="L6526">
        <f t="shared" si="202"/>
        <v>42.900000000000006</v>
      </c>
      <c r="M6526" t="str">
        <f>IFERROR(VLOOKUP(A6526,'Статус менеджера'!$A$2:$B$48,2,TRUE),"")</f>
        <v>Продавець малим клієнтам</v>
      </c>
      <c r="N6526" s="2">
        <f t="shared" si="203"/>
        <v>12</v>
      </c>
    </row>
    <row r="6527" spans="1:14" x14ac:dyDescent="0.35">
      <c r="A6527" t="s">
        <v>73</v>
      </c>
      <c r="B6527" t="s">
        <v>235</v>
      </c>
      <c r="C6527" s="1">
        <v>44148</v>
      </c>
      <c r="D6527" t="s">
        <v>116</v>
      </c>
      <c r="E6527" s="3">
        <v>3.6150000000000002</v>
      </c>
      <c r="F6527" s="4">
        <v>0</v>
      </c>
      <c r="G6527" s="2">
        <v>22095</v>
      </c>
      <c r="H6527" s="2">
        <v>21550</v>
      </c>
      <c r="I6527" s="2">
        <v>22095</v>
      </c>
      <c r="J6527" s="2">
        <v>22445</v>
      </c>
      <c r="K6527" s="2">
        <v>22895</v>
      </c>
      <c r="L6527">
        <f t="shared" si="202"/>
        <v>43.38</v>
      </c>
      <c r="M6527" t="str">
        <f>IFERROR(VLOOKUP(A6527,'Статус менеджера'!$A$2:$B$48,2,TRUE),"")</f>
        <v>Продавець малим клієнтам</v>
      </c>
      <c r="N6527" s="2">
        <f t="shared" si="203"/>
        <v>12</v>
      </c>
    </row>
    <row r="6528" spans="1:14" x14ac:dyDescent="0.35">
      <c r="A6528" t="s">
        <v>73</v>
      </c>
      <c r="B6528" t="s">
        <v>235</v>
      </c>
      <c r="C6528" s="1">
        <v>44148</v>
      </c>
      <c r="D6528" t="s">
        <v>116</v>
      </c>
      <c r="E6528" s="3">
        <v>4.12</v>
      </c>
      <c r="F6528" s="4">
        <v>0</v>
      </c>
      <c r="G6528" s="2">
        <v>22095</v>
      </c>
      <c r="H6528" s="2">
        <v>21550</v>
      </c>
      <c r="I6528" s="2">
        <v>22095</v>
      </c>
      <c r="J6528" s="2">
        <v>22445</v>
      </c>
      <c r="K6528" s="2">
        <v>22895</v>
      </c>
      <c r="L6528">
        <f t="shared" si="202"/>
        <v>49.44</v>
      </c>
      <c r="M6528" t="str">
        <f>IFERROR(VLOOKUP(A6528,'Статус менеджера'!$A$2:$B$48,2,TRUE),"")</f>
        <v>Продавець малим клієнтам</v>
      </c>
      <c r="N6528" s="2">
        <f t="shared" si="203"/>
        <v>12</v>
      </c>
    </row>
    <row r="6529" spans="1:14" x14ac:dyDescent="0.35">
      <c r="A6529" t="s">
        <v>73</v>
      </c>
      <c r="B6529" t="s">
        <v>235</v>
      </c>
      <c r="C6529" s="1">
        <v>44148</v>
      </c>
      <c r="D6529" t="s">
        <v>116</v>
      </c>
      <c r="E6529" s="3">
        <v>4.13</v>
      </c>
      <c r="F6529" s="4">
        <v>0</v>
      </c>
      <c r="G6529" s="2">
        <v>22095</v>
      </c>
      <c r="H6529" s="2">
        <v>21550</v>
      </c>
      <c r="I6529" s="2">
        <v>22095</v>
      </c>
      <c r="J6529" s="2">
        <v>22445</v>
      </c>
      <c r="K6529" s="2">
        <v>22895</v>
      </c>
      <c r="L6529">
        <f t="shared" si="202"/>
        <v>49.56</v>
      </c>
      <c r="M6529" t="str">
        <f>IFERROR(VLOOKUP(A6529,'Статус менеджера'!$A$2:$B$48,2,TRUE),"")</f>
        <v>Продавець малим клієнтам</v>
      </c>
      <c r="N6529" s="2">
        <f t="shared" si="203"/>
        <v>12</v>
      </c>
    </row>
    <row r="6530" spans="1:14" x14ac:dyDescent="0.35">
      <c r="A6530" t="s">
        <v>73</v>
      </c>
      <c r="B6530" t="s">
        <v>235</v>
      </c>
      <c r="C6530" s="1">
        <v>44148</v>
      </c>
      <c r="D6530" t="s">
        <v>116</v>
      </c>
      <c r="E6530" s="3">
        <v>0.18</v>
      </c>
      <c r="F6530" s="4">
        <v>0</v>
      </c>
      <c r="G6530" s="2">
        <v>22095</v>
      </c>
      <c r="H6530" s="2">
        <v>21550</v>
      </c>
      <c r="I6530" s="2">
        <v>22095</v>
      </c>
      <c r="J6530" s="2">
        <v>22445</v>
      </c>
      <c r="K6530" s="2">
        <v>22895</v>
      </c>
      <c r="L6530">
        <f t="shared" ref="L6530:L6593" si="204">IFERROR(IF(AND(M6530="Продавець малим клієнтам", OR(B6530="Східний регіон", B6530="Західний регіон", B6530="Північний регіон", B6530="Південний регіон", B6530="Центральний регіон", B6530="Будівництво", B6530="Дистрибуція роздріб")), E6530*N6530, ""),"")</f>
        <v>2.16</v>
      </c>
      <c r="M6530" t="str">
        <f>IFERROR(VLOOKUP(A6530,'Статус менеджера'!$A$2:$B$48,2,TRUE),"")</f>
        <v>Продавець малим клієнтам</v>
      </c>
      <c r="N6530" s="2">
        <f t="shared" ref="N6530:N6593" si="205">IFERROR(IF(G6530 &lt;= H6530, 8,
    IF(G6530 &lt;= I6530, 8 + (G6530 - H6530) * (12 - 8) / (I6530 - H6530),
       IF(G6530 &lt;= J6530, 12 + (G6530 - I6530) * (20 - 12) / (J6530 - I6530),
          IF(G6530 &lt;= K6530, 20 + (G6530 - J6530) * (30 - 20) / (K6530 - J6530),
             30)))),"")</f>
        <v>12</v>
      </c>
    </row>
    <row r="6531" spans="1:14" x14ac:dyDescent="0.35">
      <c r="A6531" t="s">
        <v>73</v>
      </c>
      <c r="B6531" t="s">
        <v>235</v>
      </c>
      <c r="C6531" s="1">
        <v>44148</v>
      </c>
      <c r="D6531" t="s">
        <v>116</v>
      </c>
      <c r="E6531" s="3">
        <v>4.4950000000000001</v>
      </c>
      <c r="F6531" s="4">
        <v>0</v>
      </c>
      <c r="G6531" s="2">
        <v>22095</v>
      </c>
      <c r="H6531" s="2">
        <v>21550</v>
      </c>
      <c r="I6531" s="2">
        <v>22095</v>
      </c>
      <c r="J6531" s="2">
        <v>22445</v>
      </c>
      <c r="K6531" s="2">
        <v>22895</v>
      </c>
      <c r="L6531">
        <f t="shared" si="204"/>
        <v>53.94</v>
      </c>
      <c r="M6531" t="str">
        <f>IFERROR(VLOOKUP(A6531,'Статус менеджера'!$A$2:$B$48,2,TRUE),"")</f>
        <v>Продавець малим клієнтам</v>
      </c>
      <c r="N6531" s="2">
        <f t="shared" si="205"/>
        <v>12</v>
      </c>
    </row>
    <row r="6532" spans="1:14" x14ac:dyDescent="0.35">
      <c r="A6532" t="s">
        <v>73</v>
      </c>
      <c r="B6532" t="s">
        <v>235</v>
      </c>
      <c r="C6532" s="1">
        <v>44148</v>
      </c>
      <c r="D6532" t="s">
        <v>116</v>
      </c>
      <c r="E6532" s="3">
        <v>1.655</v>
      </c>
      <c r="F6532" s="4">
        <v>0</v>
      </c>
      <c r="G6532" s="2">
        <v>22095</v>
      </c>
      <c r="H6532" s="2">
        <v>21550</v>
      </c>
      <c r="I6532" s="2">
        <v>22095</v>
      </c>
      <c r="J6532" s="2">
        <v>22445</v>
      </c>
      <c r="K6532" s="2">
        <v>22895</v>
      </c>
      <c r="L6532">
        <f t="shared" si="204"/>
        <v>19.86</v>
      </c>
      <c r="M6532" t="str">
        <f>IFERROR(VLOOKUP(A6532,'Статус менеджера'!$A$2:$B$48,2,TRUE),"")</f>
        <v>Продавець малим клієнтам</v>
      </c>
      <c r="N6532" s="2">
        <f t="shared" si="205"/>
        <v>12</v>
      </c>
    </row>
    <row r="6533" spans="1:14" x14ac:dyDescent="0.35">
      <c r="A6533" t="s">
        <v>4</v>
      </c>
      <c r="B6533" t="s">
        <v>225</v>
      </c>
      <c r="C6533" s="1">
        <v>44138</v>
      </c>
      <c r="D6533" t="s">
        <v>116</v>
      </c>
      <c r="E6533" s="3">
        <v>5.0999999999999997E-2</v>
      </c>
      <c r="F6533" s="4">
        <v>0</v>
      </c>
      <c r="G6533" s="2">
        <v>18980</v>
      </c>
      <c r="H6533" s="2">
        <v>18435</v>
      </c>
      <c r="I6533" s="2">
        <v>18980</v>
      </c>
      <c r="J6533" s="2">
        <v>19330</v>
      </c>
      <c r="K6533" s="2">
        <v>19780</v>
      </c>
      <c r="L6533" t="str">
        <f t="shared" si="204"/>
        <v/>
      </c>
      <c r="M6533" t="str">
        <f>IFERROR(VLOOKUP(A6533,'Статус менеджера'!$A$2:$B$48,2,TRUE),"")</f>
        <v/>
      </c>
      <c r="N6533" s="2">
        <f t="shared" si="205"/>
        <v>12</v>
      </c>
    </row>
    <row r="6534" spans="1:14" x14ac:dyDescent="0.35">
      <c r="A6534" t="s">
        <v>38</v>
      </c>
      <c r="B6534" t="s">
        <v>234</v>
      </c>
      <c r="C6534" s="1">
        <v>44138</v>
      </c>
      <c r="D6534" t="s">
        <v>131</v>
      </c>
      <c r="E6534" s="3">
        <v>5.0999999999999996</v>
      </c>
      <c r="F6534" s="4">
        <v>0</v>
      </c>
      <c r="G6534" s="2">
        <v>20555</v>
      </c>
      <c r="H6534" s="2">
        <v>19810</v>
      </c>
      <c r="I6534" s="2">
        <v>20555</v>
      </c>
      <c r="J6534" s="2">
        <v>20745</v>
      </c>
      <c r="K6534" s="2">
        <v>21195</v>
      </c>
      <c r="L6534" t="str">
        <f t="shared" si="204"/>
        <v/>
      </c>
      <c r="M6534" t="str">
        <f>IFERROR(VLOOKUP(A6534,'Статус менеджера'!$A$2:$B$48,2,TRUE),"")</f>
        <v/>
      </c>
      <c r="N6534" s="2">
        <f t="shared" si="205"/>
        <v>12</v>
      </c>
    </row>
    <row r="6535" spans="1:14" x14ac:dyDescent="0.35">
      <c r="A6535" t="s">
        <v>38</v>
      </c>
      <c r="B6535" t="s">
        <v>234</v>
      </c>
      <c r="C6535" s="1">
        <v>44138</v>
      </c>
      <c r="D6535" t="s">
        <v>131</v>
      </c>
      <c r="E6535" s="3">
        <v>5.0199999999999996</v>
      </c>
      <c r="F6535" s="4">
        <v>0</v>
      </c>
      <c r="G6535" s="2">
        <v>20390</v>
      </c>
      <c r="H6535" s="2">
        <v>19645</v>
      </c>
      <c r="I6535" s="2">
        <v>20390</v>
      </c>
      <c r="J6535" s="2">
        <v>20580</v>
      </c>
      <c r="K6535" s="2">
        <v>21030</v>
      </c>
      <c r="L6535" t="str">
        <f t="shared" si="204"/>
        <v/>
      </c>
      <c r="M6535" t="str">
        <f>IFERROR(VLOOKUP(A6535,'Статус менеджера'!$A$2:$B$48,2,TRUE),"")</f>
        <v/>
      </c>
      <c r="N6535" s="2">
        <f t="shared" si="205"/>
        <v>12</v>
      </c>
    </row>
    <row r="6536" spans="1:14" x14ac:dyDescent="0.35">
      <c r="A6536" t="s">
        <v>38</v>
      </c>
      <c r="B6536" t="s">
        <v>234</v>
      </c>
      <c r="C6536" s="1">
        <v>44138</v>
      </c>
      <c r="D6536" t="s">
        <v>131</v>
      </c>
      <c r="E6536" s="3">
        <v>2.4249999999999998</v>
      </c>
      <c r="F6536" s="4">
        <v>0</v>
      </c>
      <c r="G6536" s="2">
        <v>20390</v>
      </c>
      <c r="H6536" s="2">
        <v>19645</v>
      </c>
      <c r="I6536" s="2">
        <v>20390</v>
      </c>
      <c r="J6536" s="2">
        <v>20580</v>
      </c>
      <c r="K6536" s="2">
        <v>21030</v>
      </c>
      <c r="L6536" t="str">
        <f t="shared" si="204"/>
        <v/>
      </c>
      <c r="M6536" t="str">
        <f>IFERROR(VLOOKUP(A6536,'Статус менеджера'!$A$2:$B$48,2,TRUE),"")</f>
        <v/>
      </c>
      <c r="N6536" s="2">
        <f t="shared" si="205"/>
        <v>12</v>
      </c>
    </row>
    <row r="6537" spans="1:14" x14ac:dyDescent="0.35">
      <c r="A6537" t="s">
        <v>38</v>
      </c>
      <c r="B6537" t="s">
        <v>234</v>
      </c>
      <c r="C6537" s="1">
        <v>44138</v>
      </c>
      <c r="D6537" t="s">
        <v>122</v>
      </c>
      <c r="E6537" s="3">
        <v>1.9</v>
      </c>
      <c r="F6537" s="4">
        <v>0</v>
      </c>
      <c r="G6537" s="2">
        <v>19205</v>
      </c>
      <c r="H6537" s="2">
        <v>18480</v>
      </c>
      <c r="I6537" s="2">
        <v>19205</v>
      </c>
      <c r="J6537" s="2">
        <v>19395</v>
      </c>
      <c r="K6537" s="2">
        <v>19845</v>
      </c>
      <c r="L6537" t="str">
        <f t="shared" si="204"/>
        <v/>
      </c>
      <c r="M6537" t="str">
        <f>IFERROR(VLOOKUP(A6537,'Статус менеджера'!$A$2:$B$48,2,TRUE),"")</f>
        <v/>
      </c>
      <c r="N6537" s="2">
        <f t="shared" si="205"/>
        <v>12</v>
      </c>
    </row>
    <row r="6538" spans="1:14" x14ac:dyDescent="0.35">
      <c r="A6538" t="s">
        <v>38</v>
      </c>
      <c r="B6538" t="s">
        <v>234</v>
      </c>
      <c r="C6538" s="1">
        <v>44138</v>
      </c>
      <c r="D6538" t="s">
        <v>125</v>
      </c>
      <c r="E6538" s="3">
        <v>2.65</v>
      </c>
      <c r="F6538" s="4">
        <v>0</v>
      </c>
      <c r="G6538" s="2">
        <v>20195</v>
      </c>
      <c r="H6538" s="2">
        <v>19440</v>
      </c>
      <c r="I6538" s="2">
        <v>20195</v>
      </c>
      <c r="J6538" s="2">
        <v>20475</v>
      </c>
      <c r="K6538" s="2">
        <v>20975</v>
      </c>
      <c r="L6538" t="str">
        <f t="shared" si="204"/>
        <v/>
      </c>
      <c r="M6538" t="str">
        <f>IFERROR(VLOOKUP(A6538,'Статус менеджера'!$A$2:$B$48,2,TRUE),"")</f>
        <v/>
      </c>
      <c r="N6538" s="2">
        <f t="shared" si="205"/>
        <v>12</v>
      </c>
    </row>
    <row r="6539" spans="1:14" x14ac:dyDescent="0.35">
      <c r="A6539" t="s">
        <v>38</v>
      </c>
      <c r="B6539" t="s">
        <v>234</v>
      </c>
      <c r="C6539" s="1">
        <v>44138</v>
      </c>
      <c r="D6539" t="s">
        <v>120</v>
      </c>
      <c r="E6539" s="3">
        <v>2.746</v>
      </c>
      <c r="F6539" s="4">
        <v>0</v>
      </c>
      <c r="G6539" s="2">
        <v>17150</v>
      </c>
      <c r="H6539" s="2">
        <v>16460</v>
      </c>
      <c r="I6539" s="2">
        <v>17150</v>
      </c>
      <c r="J6539" s="2">
        <v>17435</v>
      </c>
      <c r="K6539" s="2">
        <v>17935</v>
      </c>
      <c r="L6539" t="str">
        <f t="shared" si="204"/>
        <v/>
      </c>
      <c r="M6539" t="str">
        <f>IFERROR(VLOOKUP(A6539,'Статус менеджера'!$A$2:$B$48,2,TRUE),"")</f>
        <v/>
      </c>
      <c r="N6539" s="2">
        <f t="shared" si="205"/>
        <v>12</v>
      </c>
    </row>
    <row r="6540" spans="1:14" x14ac:dyDescent="0.35">
      <c r="A6540" t="s">
        <v>38</v>
      </c>
      <c r="B6540" t="s">
        <v>234</v>
      </c>
      <c r="C6540" s="1">
        <v>44138</v>
      </c>
      <c r="D6540" t="s">
        <v>120</v>
      </c>
      <c r="E6540" s="3">
        <v>1.57</v>
      </c>
      <c r="F6540" s="4">
        <v>0</v>
      </c>
      <c r="G6540" s="2">
        <v>17155</v>
      </c>
      <c r="H6540" s="2">
        <v>16460</v>
      </c>
      <c r="I6540" s="2">
        <v>17155</v>
      </c>
      <c r="J6540" s="2">
        <v>17435</v>
      </c>
      <c r="K6540" s="2">
        <v>17935</v>
      </c>
      <c r="L6540" t="str">
        <f t="shared" si="204"/>
        <v/>
      </c>
      <c r="M6540" t="str">
        <f>IFERROR(VLOOKUP(A6540,'Статус менеджера'!$A$2:$B$48,2,TRUE),"")</f>
        <v/>
      </c>
      <c r="N6540" s="2">
        <f t="shared" si="205"/>
        <v>12</v>
      </c>
    </row>
    <row r="6541" spans="1:14" x14ac:dyDescent="0.35">
      <c r="A6541" t="s">
        <v>100</v>
      </c>
      <c r="B6541" t="s">
        <v>225</v>
      </c>
      <c r="C6541" s="1">
        <v>44140</v>
      </c>
      <c r="D6541" t="s">
        <v>123</v>
      </c>
      <c r="E6541" s="3">
        <v>5.2999999999999999E-2</v>
      </c>
      <c r="F6541" s="4">
        <v>0</v>
      </c>
      <c r="G6541" s="2">
        <v>18140</v>
      </c>
      <c r="H6541" s="2">
        <v>16145</v>
      </c>
      <c r="I6541" s="2">
        <v>17040</v>
      </c>
      <c r="J6541" s="2">
        <v>17390</v>
      </c>
      <c r="K6541" s="2">
        <v>18140</v>
      </c>
      <c r="L6541">
        <f t="shared" si="204"/>
        <v>1.5899999999999999</v>
      </c>
      <c r="M6541" t="str">
        <f>IFERROR(VLOOKUP(A6541,'Статус менеджера'!$A$2:$B$48,2,TRUE),"")</f>
        <v>Продавець малим клієнтам</v>
      </c>
      <c r="N6541" s="2">
        <f t="shared" si="205"/>
        <v>30</v>
      </c>
    </row>
    <row r="6542" spans="1:14" x14ac:dyDescent="0.35">
      <c r="A6542" t="s">
        <v>100</v>
      </c>
      <c r="B6542" t="s">
        <v>225</v>
      </c>
      <c r="C6542" s="1">
        <v>44140</v>
      </c>
      <c r="D6542" t="s">
        <v>127</v>
      </c>
      <c r="E6542" s="3">
        <v>0</v>
      </c>
      <c r="F6542" s="4">
        <v>0</v>
      </c>
      <c r="G6542" s="2">
        <v>150</v>
      </c>
      <c r="H6542" s="2" t="e">
        <v>#N/A</v>
      </c>
      <c r="I6542" s="2" t="e">
        <v>#N/A</v>
      </c>
      <c r="J6542" s="2" t="e">
        <v>#N/A</v>
      </c>
      <c r="K6542" s="2" t="e">
        <v>#N/A</v>
      </c>
      <c r="L6542" t="str">
        <f t="shared" si="204"/>
        <v/>
      </c>
      <c r="M6542" t="str">
        <f>IFERROR(VLOOKUP(A6542,'Статус менеджера'!$A$2:$B$48,2,TRUE),"")</f>
        <v>Продавець малим клієнтам</v>
      </c>
      <c r="N6542" s="2" t="str">
        <f t="shared" si="205"/>
        <v/>
      </c>
    </row>
    <row r="6543" spans="1:14" x14ac:dyDescent="0.35">
      <c r="A6543" t="s">
        <v>4</v>
      </c>
      <c r="B6543" t="s">
        <v>227</v>
      </c>
      <c r="C6543" s="1">
        <v>44146</v>
      </c>
      <c r="D6543" t="s">
        <v>122</v>
      </c>
      <c r="E6543" s="3">
        <v>0.26300000000000001</v>
      </c>
      <c r="F6543" s="4">
        <v>0</v>
      </c>
      <c r="G6543" s="2">
        <v>18980</v>
      </c>
      <c r="H6543" s="2">
        <v>18435</v>
      </c>
      <c r="I6543" s="2">
        <v>18980</v>
      </c>
      <c r="J6543" s="2">
        <v>19330</v>
      </c>
      <c r="K6543" s="2">
        <v>19780</v>
      </c>
      <c r="L6543" t="str">
        <f t="shared" si="204"/>
        <v/>
      </c>
      <c r="M6543" t="str">
        <f>IFERROR(VLOOKUP(A6543,'Статус менеджера'!$A$2:$B$48,2,TRUE),"")</f>
        <v/>
      </c>
      <c r="N6543" s="2">
        <f t="shared" si="205"/>
        <v>12</v>
      </c>
    </row>
    <row r="6544" spans="1:14" x14ac:dyDescent="0.35">
      <c r="A6544" t="s">
        <v>4</v>
      </c>
      <c r="B6544" t="s">
        <v>227</v>
      </c>
      <c r="C6544" s="1">
        <v>44146</v>
      </c>
      <c r="D6544" t="s">
        <v>122</v>
      </c>
      <c r="E6544" s="3">
        <v>0.71</v>
      </c>
      <c r="F6544" s="4">
        <v>0</v>
      </c>
      <c r="G6544" s="2">
        <v>18980</v>
      </c>
      <c r="H6544" s="2">
        <v>18435</v>
      </c>
      <c r="I6544" s="2">
        <v>18980</v>
      </c>
      <c r="J6544" s="2">
        <v>19330</v>
      </c>
      <c r="K6544" s="2">
        <v>19780</v>
      </c>
      <c r="L6544" t="str">
        <f t="shared" si="204"/>
        <v/>
      </c>
      <c r="M6544" t="str">
        <f>IFERROR(VLOOKUP(A6544,'Статус менеджера'!$A$2:$B$48,2,TRUE),"")</f>
        <v/>
      </c>
      <c r="N6544" s="2">
        <f t="shared" si="205"/>
        <v>12</v>
      </c>
    </row>
    <row r="6545" spans="1:14" x14ac:dyDescent="0.35">
      <c r="A6545" t="s">
        <v>4</v>
      </c>
      <c r="B6545" t="s">
        <v>227</v>
      </c>
      <c r="C6545" s="1">
        <v>44146</v>
      </c>
      <c r="D6545" t="s">
        <v>122</v>
      </c>
      <c r="E6545" s="3">
        <v>0.71</v>
      </c>
      <c r="F6545" s="4">
        <v>0</v>
      </c>
      <c r="G6545" s="2">
        <v>18980</v>
      </c>
      <c r="H6545" s="2">
        <v>18435</v>
      </c>
      <c r="I6545" s="2">
        <v>18980</v>
      </c>
      <c r="J6545" s="2">
        <v>19330</v>
      </c>
      <c r="K6545" s="2">
        <v>19780</v>
      </c>
      <c r="L6545" t="str">
        <f t="shared" si="204"/>
        <v/>
      </c>
      <c r="M6545" t="str">
        <f>IFERROR(VLOOKUP(A6545,'Статус менеджера'!$A$2:$B$48,2,TRUE),"")</f>
        <v/>
      </c>
      <c r="N6545" s="2">
        <f t="shared" si="205"/>
        <v>12</v>
      </c>
    </row>
    <row r="6546" spans="1:14" x14ac:dyDescent="0.35">
      <c r="A6546" t="s">
        <v>4</v>
      </c>
      <c r="B6546" t="s">
        <v>227</v>
      </c>
      <c r="C6546" s="1">
        <v>44146</v>
      </c>
      <c r="D6546" t="s">
        <v>122</v>
      </c>
      <c r="E6546" s="3">
        <v>0.71</v>
      </c>
      <c r="F6546" s="4">
        <v>0</v>
      </c>
      <c r="G6546" s="2">
        <v>18980</v>
      </c>
      <c r="H6546" s="2">
        <v>18435</v>
      </c>
      <c r="I6546" s="2">
        <v>18980</v>
      </c>
      <c r="J6546" s="2">
        <v>19330</v>
      </c>
      <c r="K6546" s="2">
        <v>19780</v>
      </c>
      <c r="L6546" t="str">
        <f t="shared" si="204"/>
        <v/>
      </c>
      <c r="M6546" t="str">
        <f>IFERROR(VLOOKUP(A6546,'Статус менеджера'!$A$2:$B$48,2,TRUE),"")</f>
        <v/>
      </c>
      <c r="N6546" s="2">
        <f t="shared" si="205"/>
        <v>12</v>
      </c>
    </row>
    <row r="6547" spans="1:14" x14ac:dyDescent="0.35">
      <c r="A6547" t="s">
        <v>4</v>
      </c>
      <c r="B6547" t="s">
        <v>227</v>
      </c>
      <c r="C6547" s="1">
        <v>44146</v>
      </c>
      <c r="D6547" t="s">
        <v>122</v>
      </c>
      <c r="E6547" s="3">
        <v>0.71</v>
      </c>
      <c r="F6547" s="4">
        <v>0</v>
      </c>
      <c r="G6547" s="2">
        <v>18980</v>
      </c>
      <c r="H6547" s="2">
        <v>18435</v>
      </c>
      <c r="I6547" s="2">
        <v>18980</v>
      </c>
      <c r="J6547" s="2">
        <v>19330</v>
      </c>
      <c r="K6547" s="2">
        <v>19780</v>
      </c>
      <c r="L6547" t="str">
        <f t="shared" si="204"/>
        <v/>
      </c>
      <c r="M6547" t="str">
        <f>IFERROR(VLOOKUP(A6547,'Статус менеджера'!$A$2:$B$48,2,TRUE),"")</f>
        <v/>
      </c>
      <c r="N6547" s="2">
        <f t="shared" si="205"/>
        <v>12</v>
      </c>
    </row>
    <row r="6548" spans="1:14" x14ac:dyDescent="0.35">
      <c r="A6548" t="s">
        <v>4</v>
      </c>
      <c r="B6548" t="s">
        <v>227</v>
      </c>
      <c r="C6548" s="1">
        <v>44146</v>
      </c>
      <c r="D6548" t="s">
        <v>122</v>
      </c>
      <c r="E6548" s="3">
        <v>0.71</v>
      </c>
      <c r="F6548" s="4">
        <v>0</v>
      </c>
      <c r="G6548" s="2">
        <v>18980</v>
      </c>
      <c r="H6548" s="2">
        <v>18435</v>
      </c>
      <c r="I6548" s="2">
        <v>18980</v>
      </c>
      <c r="J6548" s="2">
        <v>19330</v>
      </c>
      <c r="K6548" s="2">
        <v>19780</v>
      </c>
      <c r="L6548" t="str">
        <f t="shared" si="204"/>
        <v/>
      </c>
      <c r="M6548" t="str">
        <f>IFERROR(VLOOKUP(A6548,'Статус менеджера'!$A$2:$B$48,2,TRUE),"")</f>
        <v/>
      </c>
      <c r="N6548" s="2">
        <f t="shared" si="205"/>
        <v>12</v>
      </c>
    </row>
    <row r="6549" spans="1:14" x14ac:dyDescent="0.35">
      <c r="A6549" t="s">
        <v>4</v>
      </c>
      <c r="B6549" t="s">
        <v>227</v>
      </c>
      <c r="C6549" s="1">
        <v>44146</v>
      </c>
      <c r="D6549" t="s">
        <v>122</v>
      </c>
      <c r="E6549" s="3">
        <v>0.71</v>
      </c>
      <c r="F6549" s="4">
        <v>0</v>
      </c>
      <c r="G6549" s="2">
        <v>18980</v>
      </c>
      <c r="H6549" s="2">
        <v>18435</v>
      </c>
      <c r="I6549" s="2">
        <v>18980</v>
      </c>
      <c r="J6549" s="2">
        <v>19330</v>
      </c>
      <c r="K6549" s="2">
        <v>19780</v>
      </c>
      <c r="L6549" t="str">
        <f t="shared" si="204"/>
        <v/>
      </c>
      <c r="M6549" t="str">
        <f>IFERROR(VLOOKUP(A6549,'Статус менеджера'!$A$2:$B$48,2,TRUE),"")</f>
        <v/>
      </c>
      <c r="N6549" s="2">
        <f t="shared" si="205"/>
        <v>12</v>
      </c>
    </row>
    <row r="6550" spans="1:14" x14ac:dyDescent="0.35">
      <c r="A6550" t="s">
        <v>4</v>
      </c>
      <c r="B6550" t="s">
        <v>227</v>
      </c>
      <c r="C6550" s="1">
        <v>44146</v>
      </c>
      <c r="D6550" t="s">
        <v>122</v>
      </c>
      <c r="E6550" s="3">
        <v>0.71</v>
      </c>
      <c r="F6550" s="4">
        <v>0</v>
      </c>
      <c r="G6550" s="2">
        <v>18980</v>
      </c>
      <c r="H6550" s="2">
        <v>18435</v>
      </c>
      <c r="I6550" s="2">
        <v>18980</v>
      </c>
      <c r="J6550" s="2">
        <v>19330</v>
      </c>
      <c r="K6550" s="2">
        <v>19780</v>
      </c>
      <c r="L6550" t="str">
        <f t="shared" si="204"/>
        <v/>
      </c>
      <c r="M6550" t="str">
        <f>IFERROR(VLOOKUP(A6550,'Статус менеджера'!$A$2:$B$48,2,TRUE),"")</f>
        <v/>
      </c>
      <c r="N6550" s="2">
        <f t="shared" si="205"/>
        <v>12</v>
      </c>
    </row>
    <row r="6551" spans="1:14" x14ac:dyDescent="0.35">
      <c r="A6551" t="s">
        <v>4</v>
      </c>
      <c r="B6551" t="s">
        <v>227</v>
      </c>
      <c r="C6551" s="1">
        <v>44146</v>
      </c>
      <c r="D6551" t="s">
        <v>122</v>
      </c>
      <c r="E6551" s="3">
        <v>0.32800000000000001</v>
      </c>
      <c r="F6551" s="4">
        <v>0</v>
      </c>
      <c r="G6551" s="2">
        <v>18980</v>
      </c>
      <c r="H6551" s="2">
        <v>18435</v>
      </c>
      <c r="I6551" s="2">
        <v>18980</v>
      </c>
      <c r="J6551" s="2">
        <v>19330</v>
      </c>
      <c r="K6551" s="2">
        <v>19780</v>
      </c>
      <c r="L6551" t="str">
        <f t="shared" si="204"/>
        <v/>
      </c>
      <c r="M6551" t="str">
        <f>IFERROR(VLOOKUP(A6551,'Статус менеджера'!$A$2:$B$48,2,TRUE),"")</f>
        <v/>
      </c>
      <c r="N6551" s="2">
        <f t="shared" si="205"/>
        <v>12</v>
      </c>
    </row>
    <row r="6552" spans="1:14" x14ac:dyDescent="0.35">
      <c r="A6552" t="s">
        <v>4</v>
      </c>
      <c r="B6552" t="s">
        <v>227</v>
      </c>
      <c r="C6552" s="1">
        <v>44146</v>
      </c>
      <c r="D6552" t="s">
        <v>124</v>
      </c>
      <c r="E6552" s="3">
        <v>0.499</v>
      </c>
      <c r="F6552" s="4">
        <v>0</v>
      </c>
      <c r="G6552" s="2">
        <v>18510</v>
      </c>
      <c r="H6552" s="2">
        <v>17520</v>
      </c>
      <c r="I6552" s="2">
        <v>18160</v>
      </c>
      <c r="J6552" s="2">
        <v>18510</v>
      </c>
      <c r="K6552" s="2">
        <v>19010</v>
      </c>
      <c r="L6552" t="str">
        <f t="shared" si="204"/>
        <v/>
      </c>
      <c r="M6552" t="str">
        <f>IFERROR(VLOOKUP(A6552,'Статус менеджера'!$A$2:$B$48,2,TRUE),"")</f>
        <v/>
      </c>
      <c r="N6552" s="2">
        <f t="shared" si="205"/>
        <v>20</v>
      </c>
    </row>
    <row r="6553" spans="1:14" x14ac:dyDescent="0.35">
      <c r="A6553" t="s">
        <v>4</v>
      </c>
      <c r="B6553" t="s">
        <v>227</v>
      </c>
      <c r="C6553" s="1">
        <v>44146</v>
      </c>
      <c r="D6553" t="s">
        <v>124</v>
      </c>
      <c r="E6553" s="3">
        <v>2.1030000000000002</v>
      </c>
      <c r="F6553" s="4">
        <v>0</v>
      </c>
      <c r="G6553" s="2">
        <v>18510</v>
      </c>
      <c r="H6553" s="2">
        <v>17520</v>
      </c>
      <c r="I6553" s="2">
        <v>18160</v>
      </c>
      <c r="J6553" s="2">
        <v>18510</v>
      </c>
      <c r="K6553" s="2">
        <v>19010</v>
      </c>
      <c r="L6553" t="str">
        <f t="shared" si="204"/>
        <v/>
      </c>
      <c r="M6553" t="str">
        <f>IFERROR(VLOOKUP(A6553,'Статус менеджера'!$A$2:$B$48,2,TRUE),"")</f>
        <v/>
      </c>
      <c r="N6553" s="2">
        <f t="shared" si="205"/>
        <v>20</v>
      </c>
    </row>
    <row r="6554" spans="1:14" x14ac:dyDescent="0.35">
      <c r="A6554" t="s">
        <v>4</v>
      </c>
      <c r="B6554" t="s">
        <v>227</v>
      </c>
      <c r="C6554" s="1">
        <v>44146</v>
      </c>
      <c r="D6554" t="s">
        <v>124</v>
      </c>
      <c r="E6554" s="3">
        <v>2.2480000000000002</v>
      </c>
      <c r="F6554" s="4">
        <v>0</v>
      </c>
      <c r="G6554" s="2">
        <v>18510</v>
      </c>
      <c r="H6554" s="2">
        <v>17520</v>
      </c>
      <c r="I6554" s="2">
        <v>18160</v>
      </c>
      <c r="J6554" s="2">
        <v>18510</v>
      </c>
      <c r="K6554" s="2">
        <v>19010</v>
      </c>
      <c r="L6554" t="str">
        <f t="shared" si="204"/>
        <v/>
      </c>
      <c r="M6554" t="str">
        <f>IFERROR(VLOOKUP(A6554,'Статус менеджера'!$A$2:$B$48,2,TRUE),"")</f>
        <v/>
      </c>
      <c r="N6554" s="2">
        <f t="shared" si="205"/>
        <v>20</v>
      </c>
    </row>
    <row r="6555" spans="1:14" x14ac:dyDescent="0.35">
      <c r="A6555" t="s">
        <v>4</v>
      </c>
      <c r="B6555" t="s">
        <v>227</v>
      </c>
      <c r="C6555" s="1">
        <v>44146</v>
      </c>
      <c r="D6555" t="s">
        <v>124</v>
      </c>
      <c r="E6555" s="3">
        <v>2.57</v>
      </c>
      <c r="F6555" s="4">
        <v>0</v>
      </c>
      <c r="G6555" s="2">
        <v>18510</v>
      </c>
      <c r="H6555" s="2">
        <v>17520</v>
      </c>
      <c r="I6555" s="2">
        <v>18160</v>
      </c>
      <c r="J6555" s="2">
        <v>18510</v>
      </c>
      <c r="K6555" s="2">
        <v>19010</v>
      </c>
      <c r="L6555" t="str">
        <f t="shared" si="204"/>
        <v/>
      </c>
      <c r="M6555" t="str">
        <f>IFERROR(VLOOKUP(A6555,'Статус менеджера'!$A$2:$B$48,2,TRUE),"")</f>
        <v/>
      </c>
      <c r="N6555" s="2">
        <f t="shared" si="205"/>
        <v>20</v>
      </c>
    </row>
    <row r="6556" spans="1:14" x14ac:dyDescent="0.35">
      <c r="A6556" t="s">
        <v>4</v>
      </c>
      <c r="B6556" t="s">
        <v>227</v>
      </c>
      <c r="C6556" s="1">
        <v>44146</v>
      </c>
      <c r="D6556" t="s">
        <v>119</v>
      </c>
      <c r="E6556" s="3">
        <v>3.9409999999999998</v>
      </c>
      <c r="F6556" s="4">
        <v>0</v>
      </c>
      <c r="G6556" s="2">
        <v>21795</v>
      </c>
      <c r="H6556" s="2">
        <v>20980</v>
      </c>
      <c r="I6556" s="2">
        <v>21795</v>
      </c>
      <c r="J6556" s="2">
        <v>22345</v>
      </c>
      <c r="K6556" s="2">
        <v>22845</v>
      </c>
      <c r="L6556" t="str">
        <f t="shared" si="204"/>
        <v/>
      </c>
      <c r="M6556" t="str">
        <f>IFERROR(VLOOKUP(A6556,'Статус менеджера'!$A$2:$B$48,2,TRUE),"")</f>
        <v/>
      </c>
      <c r="N6556" s="2">
        <f t="shared" si="205"/>
        <v>12</v>
      </c>
    </row>
    <row r="6557" spans="1:14" x14ac:dyDescent="0.35">
      <c r="A6557" t="s">
        <v>4</v>
      </c>
      <c r="B6557" t="s">
        <v>227</v>
      </c>
      <c r="C6557" s="1">
        <v>44146</v>
      </c>
      <c r="D6557" t="s">
        <v>119</v>
      </c>
      <c r="E6557" s="3">
        <v>4.2759999999999998</v>
      </c>
      <c r="F6557" s="4">
        <v>0</v>
      </c>
      <c r="G6557" s="2">
        <v>21795</v>
      </c>
      <c r="H6557" s="2">
        <v>20980</v>
      </c>
      <c r="I6557" s="2">
        <v>21795</v>
      </c>
      <c r="J6557" s="2">
        <v>22345</v>
      </c>
      <c r="K6557" s="2">
        <v>22845</v>
      </c>
      <c r="L6557" t="str">
        <f t="shared" si="204"/>
        <v/>
      </c>
      <c r="M6557" t="str">
        <f>IFERROR(VLOOKUP(A6557,'Статус менеджера'!$A$2:$B$48,2,TRUE),"")</f>
        <v/>
      </c>
      <c r="N6557" s="2">
        <f t="shared" si="205"/>
        <v>12</v>
      </c>
    </row>
    <row r="6558" spans="1:14" x14ac:dyDescent="0.35">
      <c r="A6558" t="s">
        <v>4</v>
      </c>
      <c r="B6558" t="s">
        <v>227</v>
      </c>
      <c r="C6558" s="1">
        <v>44146</v>
      </c>
      <c r="D6558" t="s">
        <v>119</v>
      </c>
      <c r="E6558" s="3">
        <v>0.91100000000000003</v>
      </c>
      <c r="F6558" s="4">
        <v>0</v>
      </c>
      <c r="G6558" s="2">
        <v>21795</v>
      </c>
      <c r="H6558" s="2">
        <v>20980</v>
      </c>
      <c r="I6558" s="2">
        <v>21795</v>
      </c>
      <c r="J6558" s="2">
        <v>22345</v>
      </c>
      <c r="K6558" s="2">
        <v>22845</v>
      </c>
      <c r="L6558" t="str">
        <f t="shared" si="204"/>
        <v/>
      </c>
      <c r="M6558" t="str">
        <f>IFERROR(VLOOKUP(A6558,'Статус менеджера'!$A$2:$B$48,2,TRUE),"")</f>
        <v/>
      </c>
      <c r="N6558" s="2">
        <f t="shared" si="205"/>
        <v>12</v>
      </c>
    </row>
    <row r="6559" spans="1:14" x14ac:dyDescent="0.35">
      <c r="A6559" t="s">
        <v>9</v>
      </c>
      <c r="B6559" t="s">
        <v>232</v>
      </c>
      <c r="C6559" s="1">
        <v>44147</v>
      </c>
      <c r="D6559" t="s">
        <v>119</v>
      </c>
      <c r="E6559" s="3">
        <v>9.6750000000000007</v>
      </c>
      <c r="F6559" s="4">
        <v>0</v>
      </c>
      <c r="G6559" s="2">
        <v>19545</v>
      </c>
      <c r="H6559" s="2">
        <v>18680</v>
      </c>
      <c r="I6559" s="2">
        <v>19545</v>
      </c>
      <c r="J6559" s="2">
        <v>20045</v>
      </c>
      <c r="K6559" s="2">
        <v>20545</v>
      </c>
      <c r="L6559" t="str">
        <f t="shared" si="204"/>
        <v/>
      </c>
      <c r="M6559" t="str">
        <f>IFERROR(VLOOKUP(A6559,'Статус менеджера'!$A$2:$B$48,2,TRUE),"")</f>
        <v>Продавець малим клієнтам</v>
      </c>
      <c r="N6559" s="2">
        <f t="shared" si="205"/>
        <v>12</v>
      </c>
    </row>
    <row r="6560" spans="1:14" x14ac:dyDescent="0.35">
      <c r="A6560" t="s">
        <v>37</v>
      </c>
      <c r="B6560" t="s">
        <v>114</v>
      </c>
      <c r="C6560" s="1">
        <v>44145</v>
      </c>
      <c r="D6560" t="s">
        <v>119</v>
      </c>
      <c r="E6560" s="3">
        <v>3.988</v>
      </c>
      <c r="F6560" s="4">
        <v>0</v>
      </c>
      <c r="G6560" s="2">
        <v>22570</v>
      </c>
      <c r="H6560" s="2">
        <v>21705</v>
      </c>
      <c r="I6560" s="2">
        <v>22570</v>
      </c>
      <c r="J6560" s="2">
        <v>23070</v>
      </c>
      <c r="K6560" s="2">
        <v>23570</v>
      </c>
      <c r="L6560" t="str">
        <f t="shared" si="204"/>
        <v/>
      </c>
      <c r="M6560" t="str">
        <f>IFERROR(VLOOKUP(A6560,'Статус менеджера'!$A$2:$B$48,2,TRUE),"")</f>
        <v/>
      </c>
      <c r="N6560" s="2">
        <f t="shared" si="205"/>
        <v>12</v>
      </c>
    </row>
    <row r="6561" spans="1:14" x14ac:dyDescent="0.35">
      <c r="A6561" t="s">
        <v>37</v>
      </c>
      <c r="B6561" t="s">
        <v>114</v>
      </c>
      <c r="C6561" s="1">
        <v>44145</v>
      </c>
      <c r="D6561" t="s">
        <v>119</v>
      </c>
      <c r="E6561" s="3">
        <v>0.88</v>
      </c>
      <c r="F6561" s="4">
        <v>0</v>
      </c>
      <c r="G6561" s="2">
        <v>22570</v>
      </c>
      <c r="H6561" s="2">
        <v>21705</v>
      </c>
      <c r="I6561" s="2">
        <v>22570</v>
      </c>
      <c r="J6561" s="2">
        <v>23070</v>
      </c>
      <c r="K6561" s="2">
        <v>23570</v>
      </c>
      <c r="L6561" t="str">
        <f t="shared" si="204"/>
        <v/>
      </c>
      <c r="M6561" t="str">
        <f>IFERROR(VLOOKUP(A6561,'Статус менеджера'!$A$2:$B$48,2,TRUE),"")</f>
        <v/>
      </c>
      <c r="N6561" s="2">
        <f t="shared" si="205"/>
        <v>12</v>
      </c>
    </row>
    <row r="6562" spans="1:14" x14ac:dyDescent="0.35">
      <c r="A6562" t="s">
        <v>37</v>
      </c>
      <c r="B6562" t="s">
        <v>114</v>
      </c>
      <c r="C6562" s="1">
        <v>44145</v>
      </c>
      <c r="D6562" t="s">
        <v>119</v>
      </c>
      <c r="E6562" s="3">
        <v>2.39</v>
      </c>
      <c r="F6562" s="4">
        <v>0</v>
      </c>
      <c r="G6562" s="2">
        <v>22570</v>
      </c>
      <c r="H6562" s="2">
        <v>21705</v>
      </c>
      <c r="I6562" s="2">
        <v>22570</v>
      </c>
      <c r="J6562" s="2">
        <v>23070</v>
      </c>
      <c r="K6562" s="2">
        <v>23570</v>
      </c>
      <c r="L6562" t="str">
        <f t="shared" si="204"/>
        <v/>
      </c>
      <c r="M6562" t="str">
        <f>IFERROR(VLOOKUP(A6562,'Статус менеджера'!$A$2:$B$48,2,TRUE),"")</f>
        <v/>
      </c>
      <c r="N6562" s="2">
        <f t="shared" si="205"/>
        <v>12</v>
      </c>
    </row>
    <row r="6563" spans="1:14" x14ac:dyDescent="0.35">
      <c r="A6563" t="s">
        <v>37</v>
      </c>
      <c r="B6563" t="s">
        <v>114</v>
      </c>
      <c r="C6563" s="1">
        <v>44145</v>
      </c>
      <c r="D6563" t="s">
        <v>119</v>
      </c>
      <c r="E6563" s="3">
        <v>2.94</v>
      </c>
      <c r="F6563" s="4">
        <v>0</v>
      </c>
      <c r="G6563" s="2">
        <v>22570</v>
      </c>
      <c r="H6563" s="2">
        <v>21705</v>
      </c>
      <c r="I6563" s="2">
        <v>22570</v>
      </c>
      <c r="J6563" s="2">
        <v>23070</v>
      </c>
      <c r="K6563" s="2">
        <v>23570</v>
      </c>
      <c r="L6563" t="str">
        <f t="shared" si="204"/>
        <v/>
      </c>
      <c r="M6563" t="str">
        <f>IFERROR(VLOOKUP(A6563,'Статус менеджера'!$A$2:$B$48,2,TRUE),"")</f>
        <v/>
      </c>
      <c r="N6563" s="2">
        <f t="shared" si="205"/>
        <v>12</v>
      </c>
    </row>
    <row r="6564" spans="1:14" x14ac:dyDescent="0.35">
      <c r="A6564" t="s">
        <v>37</v>
      </c>
      <c r="B6564" t="s">
        <v>114</v>
      </c>
      <c r="C6564" s="1">
        <v>44145</v>
      </c>
      <c r="D6564" t="s">
        <v>119</v>
      </c>
      <c r="E6564" s="3">
        <v>2.798</v>
      </c>
      <c r="F6564" s="4">
        <v>0</v>
      </c>
      <c r="G6564" s="2">
        <v>22570</v>
      </c>
      <c r="H6564" s="2">
        <v>21705</v>
      </c>
      <c r="I6564" s="2">
        <v>22570</v>
      </c>
      <c r="J6564" s="2">
        <v>23070</v>
      </c>
      <c r="K6564" s="2">
        <v>23570</v>
      </c>
      <c r="L6564" t="str">
        <f t="shared" si="204"/>
        <v/>
      </c>
      <c r="M6564" t="str">
        <f>IFERROR(VLOOKUP(A6564,'Статус менеджера'!$A$2:$B$48,2,TRUE),"")</f>
        <v/>
      </c>
      <c r="N6564" s="2">
        <f t="shared" si="205"/>
        <v>12</v>
      </c>
    </row>
    <row r="6565" spans="1:14" x14ac:dyDescent="0.35">
      <c r="A6565" t="s">
        <v>37</v>
      </c>
      <c r="B6565" t="s">
        <v>114</v>
      </c>
      <c r="C6565" s="1">
        <v>44145</v>
      </c>
      <c r="D6565" t="s">
        <v>119</v>
      </c>
      <c r="E6565" s="3">
        <v>2.1419999999999999</v>
      </c>
      <c r="F6565" s="4">
        <v>0</v>
      </c>
      <c r="G6565" s="2">
        <v>22570</v>
      </c>
      <c r="H6565" s="2">
        <v>21705</v>
      </c>
      <c r="I6565" s="2">
        <v>22570</v>
      </c>
      <c r="J6565" s="2">
        <v>23070</v>
      </c>
      <c r="K6565" s="2">
        <v>23570</v>
      </c>
      <c r="L6565" t="str">
        <f t="shared" si="204"/>
        <v/>
      </c>
      <c r="M6565" t="str">
        <f>IFERROR(VLOOKUP(A6565,'Статус менеджера'!$A$2:$B$48,2,TRUE),"")</f>
        <v/>
      </c>
      <c r="N6565" s="2">
        <f t="shared" si="205"/>
        <v>12</v>
      </c>
    </row>
    <row r="6566" spans="1:14" x14ac:dyDescent="0.35">
      <c r="A6566" t="s">
        <v>37</v>
      </c>
      <c r="B6566" t="s">
        <v>114</v>
      </c>
      <c r="C6566" s="1">
        <v>44145</v>
      </c>
      <c r="D6566" t="s">
        <v>119</v>
      </c>
      <c r="E6566" s="3">
        <v>2.847</v>
      </c>
      <c r="F6566" s="4">
        <v>0</v>
      </c>
      <c r="G6566" s="2">
        <v>22570</v>
      </c>
      <c r="H6566" s="2">
        <v>21705</v>
      </c>
      <c r="I6566" s="2">
        <v>22570</v>
      </c>
      <c r="J6566" s="2">
        <v>23070</v>
      </c>
      <c r="K6566" s="2">
        <v>23570</v>
      </c>
      <c r="L6566" t="str">
        <f t="shared" si="204"/>
        <v/>
      </c>
      <c r="M6566" t="str">
        <f>IFERROR(VLOOKUP(A6566,'Статус менеджера'!$A$2:$B$48,2,TRUE),"")</f>
        <v/>
      </c>
      <c r="N6566" s="2">
        <f t="shared" si="205"/>
        <v>12</v>
      </c>
    </row>
    <row r="6567" spans="1:14" x14ac:dyDescent="0.35">
      <c r="A6567" t="s">
        <v>37</v>
      </c>
      <c r="B6567" t="s">
        <v>114</v>
      </c>
      <c r="C6567" s="1">
        <v>44145</v>
      </c>
      <c r="D6567" t="s">
        <v>119</v>
      </c>
      <c r="E6567" s="3">
        <v>2.8420000000000001</v>
      </c>
      <c r="F6567" s="4">
        <v>0</v>
      </c>
      <c r="G6567" s="2">
        <v>22570</v>
      </c>
      <c r="H6567" s="2">
        <v>21705</v>
      </c>
      <c r="I6567" s="2">
        <v>22570</v>
      </c>
      <c r="J6567" s="2">
        <v>23070</v>
      </c>
      <c r="K6567" s="2">
        <v>23570</v>
      </c>
      <c r="L6567" t="str">
        <f t="shared" si="204"/>
        <v/>
      </c>
      <c r="M6567" t="str">
        <f>IFERROR(VLOOKUP(A6567,'Статус менеджера'!$A$2:$B$48,2,TRUE),"")</f>
        <v/>
      </c>
      <c r="N6567" s="2">
        <f t="shared" si="205"/>
        <v>12</v>
      </c>
    </row>
    <row r="6568" spans="1:14" x14ac:dyDescent="0.35">
      <c r="A6568" t="s">
        <v>24</v>
      </c>
      <c r="B6568" t="s">
        <v>232</v>
      </c>
      <c r="C6568" s="1">
        <v>44143</v>
      </c>
      <c r="D6568" t="s">
        <v>122</v>
      </c>
      <c r="E6568" s="3">
        <v>65.412000000000006</v>
      </c>
      <c r="F6568" s="4">
        <v>0</v>
      </c>
      <c r="G6568" s="2">
        <v>17182.150000000001</v>
      </c>
      <c r="H6568" s="2">
        <v>17365</v>
      </c>
      <c r="I6568" s="2">
        <v>18070</v>
      </c>
      <c r="J6568" s="2">
        <v>18260</v>
      </c>
      <c r="K6568" s="2">
        <v>18710</v>
      </c>
      <c r="L6568" t="str">
        <f t="shared" si="204"/>
        <v/>
      </c>
      <c r="M6568" t="str">
        <f>IFERROR(VLOOKUP(A6568,'Статус менеджера'!$A$2:$B$48,2,TRUE),"")</f>
        <v/>
      </c>
      <c r="N6568" s="2">
        <f t="shared" si="205"/>
        <v>8</v>
      </c>
    </row>
    <row r="6569" spans="1:14" x14ac:dyDescent="0.35">
      <c r="A6569" t="s">
        <v>24</v>
      </c>
      <c r="B6569" t="s">
        <v>232</v>
      </c>
      <c r="C6569" s="1">
        <v>44143</v>
      </c>
      <c r="D6569" t="s">
        <v>122</v>
      </c>
      <c r="E6569" s="3">
        <v>12.324</v>
      </c>
      <c r="F6569" s="4">
        <v>0</v>
      </c>
      <c r="G6569" s="2">
        <v>17182.150000000001</v>
      </c>
      <c r="H6569" s="2">
        <v>17365</v>
      </c>
      <c r="I6569" s="2">
        <v>18070</v>
      </c>
      <c r="J6569" s="2">
        <v>18260</v>
      </c>
      <c r="K6569" s="2">
        <v>18710</v>
      </c>
      <c r="L6569" t="str">
        <f t="shared" si="204"/>
        <v/>
      </c>
      <c r="M6569" t="str">
        <f>IFERROR(VLOOKUP(A6569,'Статус менеджера'!$A$2:$B$48,2,TRUE),"")</f>
        <v/>
      </c>
      <c r="N6569" s="2">
        <f t="shared" si="205"/>
        <v>8</v>
      </c>
    </row>
    <row r="6570" spans="1:14" x14ac:dyDescent="0.35">
      <c r="A6570" t="s">
        <v>24</v>
      </c>
      <c r="B6570" t="s">
        <v>232</v>
      </c>
      <c r="C6570" s="1">
        <v>44143</v>
      </c>
      <c r="D6570" t="s">
        <v>122</v>
      </c>
      <c r="E6570" s="3">
        <v>54.576000000000001</v>
      </c>
      <c r="F6570" s="4">
        <v>0</v>
      </c>
      <c r="G6570" s="2">
        <v>17182.150000000001</v>
      </c>
      <c r="H6570" s="2">
        <v>17365</v>
      </c>
      <c r="I6570" s="2">
        <v>18070</v>
      </c>
      <c r="J6570" s="2">
        <v>18260</v>
      </c>
      <c r="K6570" s="2">
        <v>18710</v>
      </c>
      <c r="L6570" t="str">
        <f t="shared" si="204"/>
        <v/>
      </c>
      <c r="M6570" t="str">
        <f>IFERROR(VLOOKUP(A6570,'Статус менеджера'!$A$2:$B$48,2,TRUE),"")</f>
        <v/>
      </c>
      <c r="N6570" s="2">
        <f t="shared" si="205"/>
        <v>8</v>
      </c>
    </row>
    <row r="6571" spans="1:14" x14ac:dyDescent="0.35">
      <c r="A6571" t="s">
        <v>47</v>
      </c>
      <c r="B6571" t="s">
        <v>223</v>
      </c>
      <c r="C6571" s="1">
        <v>44141</v>
      </c>
      <c r="D6571" t="s">
        <v>115</v>
      </c>
      <c r="E6571" s="3">
        <v>3.78</v>
      </c>
      <c r="F6571" s="4">
        <v>0</v>
      </c>
      <c r="G6571" s="2">
        <v>20655</v>
      </c>
      <c r="H6571" s="2">
        <v>20005</v>
      </c>
      <c r="I6571" s="2">
        <v>20605</v>
      </c>
      <c r="J6571" s="2">
        <v>20955</v>
      </c>
      <c r="K6571" s="2">
        <v>21405</v>
      </c>
      <c r="L6571">
        <f t="shared" si="204"/>
        <v>49.679999999999993</v>
      </c>
      <c r="M6571" t="str">
        <f>IFERROR(VLOOKUP(A6571,'Статус менеджера'!$A$2:$B$48,2,TRUE),"")</f>
        <v>Продавець малим клієнтам</v>
      </c>
      <c r="N6571" s="2">
        <f t="shared" si="205"/>
        <v>13.142857142857142</v>
      </c>
    </row>
    <row r="6572" spans="1:14" x14ac:dyDescent="0.35">
      <c r="A6572" t="s">
        <v>47</v>
      </c>
      <c r="B6572" t="s">
        <v>223</v>
      </c>
      <c r="C6572" s="1">
        <v>44141</v>
      </c>
      <c r="D6572" t="s">
        <v>115</v>
      </c>
      <c r="E6572" s="3">
        <v>3.61</v>
      </c>
      <c r="F6572" s="4">
        <v>0</v>
      </c>
      <c r="G6572" s="2">
        <v>20655</v>
      </c>
      <c r="H6572" s="2">
        <v>20005</v>
      </c>
      <c r="I6572" s="2">
        <v>20605</v>
      </c>
      <c r="J6572" s="2">
        <v>20955</v>
      </c>
      <c r="K6572" s="2">
        <v>21405</v>
      </c>
      <c r="L6572">
        <f t="shared" si="204"/>
        <v>47.445714285714281</v>
      </c>
      <c r="M6572" t="str">
        <f>IFERROR(VLOOKUP(A6572,'Статус менеджера'!$A$2:$B$48,2,TRUE),"")</f>
        <v>Продавець малим клієнтам</v>
      </c>
      <c r="N6572" s="2">
        <f t="shared" si="205"/>
        <v>13.142857142857142</v>
      </c>
    </row>
    <row r="6573" spans="1:14" x14ac:dyDescent="0.35">
      <c r="A6573" t="s">
        <v>47</v>
      </c>
      <c r="B6573" t="s">
        <v>223</v>
      </c>
      <c r="C6573" s="1">
        <v>44141</v>
      </c>
      <c r="D6573" t="s">
        <v>115</v>
      </c>
      <c r="E6573" s="3">
        <v>3.33</v>
      </c>
      <c r="F6573" s="4">
        <v>0</v>
      </c>
      <c r="G6573" s="2">
        <v>20485</v>
      </c>
      <c r="H6573" s="2">
        <v>19835</v>
      </c>
      <c r="I6573" s="2">
        <v>20435</v>
      </c>
      <c r="J6573" s="2">
        <v>20785</v>
      </c>
      <c r="K6573" s="2">
        <v>21235</v>
      </c>
      <c r="L6573">
        <f t="shared" si="204"/>
        <v>43.765714285714282</v>
      </c>
      <c r="M6573" t="str">
        <f>IFERROR(VLOOKUP(A6573,'Статус менеджера'!$A$2:$B$48,2,TRUE),"")</f>
        <v>Продавець малим клієнтам</v>
      </c>
      <c r="N6573" s="2">
        <f t="shared" si="205"/>
        <v>13.142857142857142</v>
      </c>
    </row>
    <row r="6574" spans="1:14" x14ac:dyDescent="0.35">
      <c r="A6574" t="s">
        <v>101</v>
      </c>
      <c r="B6574" t="s">
        <v>221</v>
      </c>
      <c r="C6574" s="1">
        <v>44152</v>
      </c>
      <c r="D6574" t="s">
        <v>131</v>
      </c>
      <c r="E6574" s="3">
        <v>6.03</v>
      </c>
      <c r="F6574" s="4">
        <v>0</v>
      </c>
      <c r="G6574" s="2">
        <v>21270</v>
      </c>
      <c r="H6574" s="2">
        <v>20685</v>
      </c>
      <c r="I6574" s="2">
        <v>21270</v>
      </c>
      <c r="J6574" s="2">
        <v>21620</v>
      </c>
      <c r="K6574" s="2">
        <v>22070</v>
      </c>
      <c r="L6574" t="str">
        <f t="shared" si="204"/>
        <v/>
      </c>
      <c r="M6574" t="str">
        <f>IFERROR(VLOOKUP(A6574,'Статус менеджера'!$A$2:$B$48,2,TRUE),"")</f>
        <v>Продавець малим клієнтам</v>
      </c>
      <c r="N6574" s="2">
        <f t="shared" si="205"/>
        <v>12</v>
      </c>
    </row>
    <row r="6575" spans="1:14" x14ac:dyDescent="0.35">
      <c r="A6575" t="s">
        <v>101</v>
      </c>
      <c r="B6575" t="s">
        <v>221</v>
      </c>
      <c r="C6575" s="1">
        <v>44152</v>
      </c>
      <c r="D6575" t="s">
        <v>131</v>
      </c>
      <c r="E6575" s="3">
        <v>6.85</v>
      </c>
      <c r="F6575" s="4">
        <v>0</v>
      </c>
      <c r="G6575" s="2">
        <v>21270</v>
      </c>
      <c r="H6575" s="2">
        <v>20685</v>
      </c>
      <c r="I6575" s="2">
        <v>21270</v>
      </c>
      <c r="J6575" s="2">
        <v>21620</v>
      </c>
      <c r="K6575" s="2">
        <v>22070</v>
      </c>
      <c r="L6575" t="str">
        <f t="shared" si="204"/>
        <v/>
      </c>
      <c r="M6575" t="str">
        <f>IFERROR(VLOOKUP(A6575,'Статус менеджера'!$A$2:$B$48,2,TRUE),"")</f>
        <v>Продавець малим клієнтам</v>
      </c>
      <c r="N6575" s="2">
        <f t="shared" si="205"/>
        <v>12</v>
      </c>
    </row>
    <row r="6576" spans="1:14" x14ac:dyDescent="0.35">
      <c r="A6576" t="s">
        <v>101</v>
      </c>
      <c r="B6576" t="s">
        <v>221</v>
      </c>
      <c r="C6576" s="1">
        <v>44152</v>
      </c>
      <c r="D6576" t="s">
        <v>131</v>
      </c>
      <c r="E6576" s="3">
        <v>8.4700000000000006</v>
      </c>
      <c r="F6576" s="4">
        <v>0</v>
      </c>
      <c r="G6576" s="2">
        <v>21270</v>
      </c>
      <c r="H6576" s="2">
        <v>20685</v>
      </c>
      <c r="I6576" s="2">
        <v>21270</v>
      </c>
      <c r="J6576" s="2">
        <v>21620</v>
      </c>
      <c r="K6576" s="2">
        <v>22070</v>
      </c>
      <c r="L6576" t="str">
        <f t="shared" si="204"/>
        <v/>
      </c>
      <c r="M6576" t="str">
        <f>IFERROR(VLOOKUP(A6576,'Статус менеджера'!$A$2:$B$48,2,TRUE),"")</f>
        <v>Продавець малим клієнтам</v>
      </c>
      <c r="N6576" s="2">
        <f t="shared" si="205"/>
        <v>12</v>
      </c>
    </row>
    <row r="6577" spans="1:14" x14ac:dyDescent="0.35">
      <c r="A6577" t="s">
        <v>15</v>
      </c>
      <c r="B6577" t="s">
        <v>233</v>
      </c>
      <c r="C6577" s="1">
        <v>44152</v>
      </c>
      <c r="D6577" t="s">
        <v>128</v>
      </c>
      <c r="E6577" s="3">
        <v>6.28</v>
      </c>
      <c r="F6577" s="4">
        <v>0</v>
      </c>
      <c r="G6577" s="2">
        <v>24375</v>
      </c>
      <c r="H6577" s="2">
        <v>23530</v>
      </c>
      <c r="I6577" s="2">
        <v>23970</v>
      </c>
      <c r="J6577" s="2">
        <v>24520</v>
      </c>
      <c r="K6577" s="2">
        <v>24970</v>
      </c>
      <c r="L6577" t="str">
        <f t="shared" si="204"/>
        <v/>
      </c>
      <c r="M6577" t="str">
        <f>IFERROR(VLOOKUP(A6577,'Статус менеджера'!$A$2:$B$48,2,TRUE),"")</f>
        <v/>
      </c>
      <c r="N6577" s="2">
        <f t="shared" si="205"/>
        <v>17.890909090909091</v>
      </c>
    </row>
    <row r="6578" spans="1:14" x14ac:dyDescent="0.35">
      <c r="A6578" t="s">
        <v>15</v>
      </c>
      <c r="B6578" t="s">
        <v>233</v>
      </c>
      <c r="C6578" s="1">
        <v>44152</v>
      </c>
      <c r="D6578" t="s">
        <v>128</v>
      </c>
      <c r="E6578" s="3">
        <v>6.08</v>
      </c>
      <c r="F6578" s="4">
        <v>0</v>
      </c>
      <c r="G6578" s="2">
        <v>24375</v>
      </c>
      <c r="H6578" s="2">
        <v>23530</v>
      </c>
      <c r="I6578" s="2">
        <v>23970</v>
      </c>
      <c r="J6578" s="2">
        <v>24520</v>
      </c>
      <c r="K6578" s="2">
        <v>24970</v>
      </c>
      <c r="L6578" t="str">
        <f t="shared" si="204"/>
        <v/>
      </c>
      <c r="M6578" t="str">
        <f>IFERROR(VLOOKUP(A6578,'Статус менеджера'!$A$2:$B$48,2,TRUE),"")</f>
        <v/>
      </c>
      <c r="N6578" s="2">
        <f t="shared" si="205"/>
        <v>17.890909090909091</v>
      </c>
    </row>
    <row r="6579" spans="1:14" x14ac:dyDescent="0.35">
      <c r="A6579" t="s">
        <v>15</v>
      </c>
      <c r="B6579" t="s">
        <v>233</v>
      </c>
      <c r="C6579" s="1">
        <v>44152</v>
      </c>
      <c r="D6579" t="s">
        <v>128</v>
      </c>
      <c r="E6579" s="3">
        <v>6.085</v>
      </c>
      <c r="F6579" s="4">
        <v>0</v>
      </c>
      <c r="G6579" s="2">
        <v>24375</v>
      </c>
      <c r="H6579" s="2">
        <v>23530</v>
      </c>
      <c r="I6579" s="2">
        <v>23970</v>
      </c>
      <c r="J6579" s="2">
        <v>24520</v>
      </c>
      <c r="K6579" s="2">
        <v>24970</v>
      </c>
      <c r="L6579" t="str">
        <f t="shared" si="204"/>
        <v/>
      </c>
      <c r="M6579" t="str">
        <f>IFERROR(VLOOKUP(A6579,'Статус менеджера'!$A$2:$B$48,2,TRUE),"")</f>
        <v/>
      </c>
      <c r="N6579" s="2">
        <f t="shared" si="205"/>
        <v>17.890909090909091</v>
      </c>
    </row>
    <row r="6580" spans="1:14" x14ac:dyDescent="0.35">
      <c r="A6580" t="s">
        <v>20</v>
      </c>
      <c r="B6580" t="s">
        <v>114</v>
      </c>
      <c r="C6580" s="1">
        <v>44154</v>
      </c>
      <c r="D6580" t="s">
        <v>131</v>
      </c>
      <c r="E6580" s="3">
        <v>4.7649999999999997</v>
      </c>
      <c r="F6580" s="4">
        <v>0</v>
      </c>
      <c r="G6580" s="2">
        <v>20625</v>
      </c>
      <c r="H6580" s="2">
        <v>20710</v>
      </c>
      <c r="I6580" s="2">
        <v>21470</v>
      </c>
      <c r="J6580" s="2">
        <v>21660</v>
      </c>
      <c r="K6580" s="2">
        <v>22110</v>
      </c>
      <c r="L6580" t="str">
        <f t="shared" si="204"/>
        <v/>
      </c>
      <c r="M6580" t="str">
        <f>IFERROR(VLOOKUP(A6580,'Статус менеджера'!$A$2:$B$48,2,TRUE),"")</f>
        <v>Продавець малим клієнтам</v>
      </c>
      <c r="N6580" s="2">
        <f t="shared" si="205"/>
        <v>8</v>
      </c>
    </row>
    <row r="6581" spans="1:14" x14ac:dyDescent="0.35">
      <c r="A6581" t="s">
        <v>20</v>
      </c>
      <c r="B6581" t="s">
        <v>114</v>
      </c>
      <c r="C6581" s="1">
        <v>44154</v>
      </c>
      <c r="D6581" t="s">
        <v>131</v>
      </c>
      <c r="E6581" s="3">
        <v>6.7750000000000004</v>
      </c>
      <c r="F6581" s="4">
        <v>0</v>
      </c>
      <c r="G6581" s="2">
        <v>20625</v>
      </c>
      <c r="H6581" s="2">
        <v>20710</v>
      </c>
      <c r="I6581" s="2">
        <v>21470</v>
      </c>
      <c r="J6581" s="2">
        <v>21660</v>
      </c>
      <c r="K6581" s="2">
        <v>22110</v>
      </c>
      <c r="L6581" t="str">
        <f t="shared" si="204"/>
        <v/>
      </c>
      <c r="M6581" t="str">
        <f>IFERROR(VLOOKUP(A6581,'Статус менеджера'!$A$2:$B$48,2,TRUE),"")</f>
        <v>Продавець малим клієнтам</v>
      </c>
      <c r="N6581" s="2">
        <f t="shared" si="205"/>
        <v>8</v>
      </c>
    </row>
    <row r="6582" spans="1:14" x14ac:dyDescent="0.35">
      <c r="A6582" t="s">
        <v>20</v>
      </c>
      <c r="B6582" t="s">
        <v>114</v>
      </c>
      <c r="C6582" s="1">
        <v>44154</v>
      </c>
      <c r="D6582" t="s">
        <v>131</v>
      </c>
      <c r="E6582" s="3">
        <v>6.71</v>
      </c>
      <c r="F6582" s="4">
        <v>0</v>
      </c>
      <c r="G6582" s="2">
        <v>20625</v>
      </c>
      <c r="H6582" s="2">
        <v>20710</v>
      </c>
      <c r="I6582" s="2">
        <v>21470</v>
      </c>
      <c r="J6582" s="2">
        <v>21660</v>
      </c>
      <c r="K6582" s="2">
        <v>22110</v>
      </c>
      <c r="L6582" t="str">
        <f t="shared" si="204"/>
        <v/>
      </c>
      <c r="M6582" t="str">
        <f>IFERROR(VLOOKUP(A6582,'Статус менеджера'!$A$2:$B$48,2,TRUE),"")</f>
        <v>Продавець малим клієнтам</v>
      </c>
      <c r="N6582" s="2">
        <f t="shared" si="205"/>
        <v>8</v>
      </c>
    </row>
    <row r="6583" spans="1:14" x14ac:dyDescent="0.35">
      <c r="A6583" t="s">
        <v>17</v>
      </c>
      <c r="B6583" t="s">
        <v>227</v>
      </c>
      <c r="C6583" s="1">
        <v>44138</v>
      </c>
      <c r="D6583" t="s">
        <v>119</v>
      </c>
      <c r="E6583" s="3">
        <v>4.88</v>
      </c>
      <c r="F6583" s="4">
        <v>0</v>
      </c>
      <c r="G6583" s="2">
        <v>21845</v>
      </c>
      <c r="H6583" s="2">
        <v>20480</v>
      </c>
      <c r="I6583" s="2">
        <v>21295</v>
      </c>
      <c r="J6583" s="2">
        <v>21845</v>
      </c>
      <c r="K6583" s="2">
        <v>22345</v>
      </c>
      <c r="L6583">
        <f t="shared" si="204"/>
        <v>97.6</v>
      </c>
      <c r="M6583" t="str">
        <f>IFERROR(VLOOKUP(A6583,'Статус менеджера'!$A$2:$B$48,2,TRUE),"")</f>
        <v>Продавець малим клієнтам</v>
      </c>
      <c r="N6583" s="2">
        <f t="shared" si="205"/>
        <v>20</v>
      </c>
    </row>
    <row r="6584" spans="1:14" x14ac:dyDescent="0.35">
      <c r="A6584" t="s">
        <v>25</v>
      </c>
      <c r="B6584" t="s">
        <v>237</v>
      </c>
      <c r="C6584" s="1">
        <v>44144</v>
      </c>
      <c r="D6584" t="s">
        <v>123</v>
      </c>
      <c r="E6584" s="3">
        <v>20.97</v>
      </c>
      <c r="F6584" s="4">
        <v>0</v>
      </c>
      <c r="G6584" s="2">
        <v>16300</v>
      </c>
      <c r="H6584" s="2">
        <v>16100</v>
      </c>
      <c r="I6584" s="2">
        <v>16995</v>
      </c>
      <c r="J6584" s="2">
        <v>17345</v>
      </c>
      <c r="K6584" s="2">
        <v>18095</v>
      </c>
      <c r="L6584" t="str">
        <f t="shared" si="204"/>
        <v/>
      </c>
      <c r="M6584" t="str">
        <f>IFERROR(VLOOKUP(A6584,'Статус менеджера'!$A$2:$B$48,2,TRUE),"")</f>
        <v/>
      </c>
      <c r="N6584" s="2">
        <f t="shared" si="205"/>
        <v>8.8938547486033528</v>
      </c>
    </row>
    <row r="6585" spans="1:14" x14ac:dyDescent="0.35">
      <c r="A6585" t="s">
        <v>49</v>
      </c>
      <c r="B6585" t="s">
        <v>233</v>
      </c>
      <c r="C6585" s="1">
        <v>44138</v>
      </c>
      <c r="D6585" t="s">
        <v>128</v>
      </c>
      <c r="E6585" s="3">
        <v>5.4</v>
      </c>
      <c r="F6585" s="4">
        <v>0</v>
      </c>
      <c r="G6585" s="2">
        <v>24575</v>
      </c>
      <c r="H6585" s="2">
        <v>24205</v>
      </c>
      <c r="I6585" s="2">
        <v>24660</v>
      </c>
      <c r="J6585" s="2">
        <v>25210</v>
      </c>
      <c r="K6585" s="2">
        <v>25660</v>
      </c>
      <c r="L6585" t="str">
        <f t="shared" si="204"/>
        <v/>
      </c>
      <c r="M6585" t="str">
        <f>IFERROR(VLOOKUP(A6585,'Статус менеджера'!$A$2:$B$48,2,TRUE),"")</f>
        <v/>
      </c>
      <c r="N6585" s="2">
        <f t="shared" si="205"/>
        <v>11.252747252747252</v>
      </c>
    </row>
    <row r="6586" spans="1:14" x14ac:dyDescent="0.35">
      <c r="A6586" t="s">
        <v>49</v>
      </c>
      <c r="B6586" t="s">
        <v>233</v>
      </c>
      <c r="C6586" s="1">
        <v>44138</v>
      </c>
      <c r="D6586" t="s">
        <v>128</v>
      </c>
      <c r="E6586" s="3">
        <v>5.23</v>
      </c>
      <c r="F6586" s="4">
        <v>0</v>
      </c>
      <c r="G6586" s="2">
        <v>24575</v>
      </c>
      <c r="H6586" s="2">
        <v>24205</v>
      </c>
      <c r="I6586" s="2">
        <v>24660</v>
      </c>
      <c r="J6586" s="2">
        <v>25210</v>
      </c>
      <c r="K6586" s="2">
        <v>25660</v>
      </c>
      <c r="L6586" t="str">
        <f t="shared" si="204"/>
        <v/>
      </c>
      <c r="M6586" t="str">
        <f>IFERROR(VLOOKUP(A6586,'Статус менеджера'!$A$2:$B$48,2,TRUE),"")</f>
        <v/>
      </c>
      <c r="N6586" s="2">
        <f t="shared" si="205"/>
        <v>11.252747252747252</v>
      </c>
    </row>
    <row r="6587" spans="1:14" x14ac:dyDescent="0.35">
      <c r="A6587" t="s">
        <v>42</v>
      </c>
      <c r="B6587" t="s">
        <v>236</v>
      </c>
      <c r="C6587" s="1">
        <v>44141</v>
      </c>
      <c r="D6587" t="s">
        <v>119</v>
      </c>
      <c r="E6587" s="3">
        <v>1.085</v>
      </c>
      <c r="F6587" s="4" t="s">
        <v>215</v>
      </c>
      <c r="G6587" s="2">
        <v>22295</v>
      </c>
      <c r="H6587" s="2">
        <v>20730</v>
      </c>
      <c r="I6587" s="2">
        <v>21645</v>
      </c>
      <c r="J6587" s="2">
        <v>22095</v>
      </c>
      <c r="K6587" s="2">
        <v>22595</v>
      </c>
      <c r="L6587" t="str">
        <f t="shared" si="204"/>
        <v/>
      </c>
      <c r="M6587" t="str">
        <f>IFERROR(VLOOKUP(A6587,'Статус менеджера'!$A$2:$B$48,2,TRUE),"")</f>
        <v/>
      </c>
      <c r="N6587" s="2">
        <f t="shared" si="205"/>
        <v>24</v>
      </c>
    </row>
    <row r="6588" spans="1:14" x14ac:dyDescent="0.35">
      <c r="A6588" t="s">
        <v>8</v>
      </c>
      <c r="B6588" t="s">
        <v>229</v>
      </c>
      <c r="C6588" s="1">
        <v>44140</v>
      </c>
      <c r="D6588" t="s">
        <v>127</v>
      </c>
      <c r="E6588" s="3">
        <v>0</v>
      </c>
      <c r="F6588" s="4">
        <v>0</v>
      </c>
      <c r="G6588" s="2">
        <v>2400</v>
      </c>
      <c r="H6588" s="2" t="e">
        <v>#N/A</v>
      </c>
      <c r="I6588" s="2" t="e">
        <v>#N/A</v>
      </c>
      <c r="J6588" s="2" t="e">
        <v>#N/A</v>
      </c>
      <c r="K6588" s="2" t="e">
        <v>#N/A</v>
      </c>
      <c r="L6588" t="str">
        <f t="shared" si="204"/>
        <v/>
      </c>
      <c r="M6588" t="str">
        <f>IFERROR(VLOOKUP(A6588,'Статус менеджера'!$A$2:$B$48,2,TRUE),"")</f>
        <v/>
      </c>
      <c r="N6588" s="2" t="str">
        <f t="shared" si="205"/>
        <v/>
      </c>
    </row>
    <row r="6589" spans="1:14" x14ac:dyDescent="0.35">
      <c r="A6589" t="s">
        <v>8</v>
      </c>
      <c r="B6589" t="s">
        <v>229</v>
      </c>
      <c r="C6589" s="1">
        <v>44140</v>
      </c>
      <c r="D6589" t="s">
        <v>127</v>
      </c>
      <c r="E6589" s="3">
        <v>0</v>
      </c>
      <c r="F6589" s="4">
        <v>0</v>
      </c>
      <c r="G6589" s="2">
        <v>3200</v>
      </c>
      <c r="H6589" s="2" t="e">
        <v>#N/A</v>
      </c>
      <c r="I6589" s="2" t="e">
        <v>#N/A</v>
      </c>
      <c r="J6589" s="2" t="e">
        <v>#N/A</v>
      </c>
      <c r="K6589" s="2" t="e">
        <v>#N/A</v>
      </c>
      <c r="L6589" t="str">
        <f t="shared" si="204"/>
        <v/>
      </c>
      <c r="M6589" t="str">
        <f>IFERROR(VLOOKUP(A6589,'Статус менеджера'!$A$2:$B$48,2,TRUE),"")</f>
        <v/>
      </c>
      <c r="N6589" s="2" t="str">
        <f t="shared" si="205"/>
        <v/>
      </c>
    </row>
    <row r="6590" spans="1:14" x14ac:dyDescent="0.35">
      <c r="A6590" t="s">
        <v>10</v>
      </c>
      <c r="B6590" t="s">
        <v>234</v>
      </c>
      <c r="C6590" s="1">
        <v>44139</v>
      </c>
      <c r="D6590" t="s">
        <v>116</v>
      </c>
      <c r="E6590" s="3">
        <v>7.41</v>
      </c>
      <c r="F6590" s="4">
        <v>0</v>
      </c>
      <c r="G6590" s="2">
        <v>17810</v>
      </c>
      <c r="H6590" s="2">
        <v>17730</v>
      </c>
      <c r="I6590" s="2">
        <v>18435</v>
      </c>
      <c r="J6590" s="2">
        <v>18625</v>
      </c>
      <c r="K6590" s="2">
        <v>19075</v>
      </c>
      <c r="L6590" t="str">
        <f t="shared" si="204"/>
        <v/>
      </c>
      <c r="M6590" t="str">
        <f>IFERROR(VLOOKUP(A6590,'Статус менеджера'!$A$2:$B$48,2,TRUE),"")</f>
        <v/>
      </c>
      <c r="N6590" s="2">
        <f t="shared" si="205"/>
        <v>8.4539007092198588</v>
      </c>
    </row>
    <row r="6591" spans="1:14" x14ac:dyDescent="0.35">
      <c r="A6591" t="s">
        <v>10</v>
      </c>
      <c r="B6591" t="s">
        <v>234</v>
      </c>
      <c r="C6591" s="1">
        <v>44139</v>
      </c>
      <c r="D6591" t="s">
        <v>116</v>
      </c>
      <c r="E6591" s="3">
        <v>7.75</v>
      </c>
      <c r="F6591" s="4">
        <v>0</v>
      </c>
      <c r="G6591" s="2">
        <v>17810</v>
      </c>
      <c r="H6591" s="2">
        <v>17730</v>
      </c>
      <c r="I6591" s="2">
        <v>18435</v>
      </c>
      <c r="J6591" s="2">
        <v>18625</v>
      </c>
      <c r="K6591" s="2">
        <v>19075</v>
      </c>
      <c r="L6591" t="str">
        <f t="shared" si="204"/>
        <v/>
      </c>
      <c r="M6591" t="str">
        <f>IFERROR(VLOOKUP(A6591,'Статус менеджера'!$A$2:$B$48,2,TRUE),"")</f>
        <v/>
      </c>
      <c r="N6591" s="2">
        <f t="shared" si="205"/>
        <v>8.4539007092198588</v>
      </c>
    </row>
    <row r="6592" spans="1:14" x14ac:dyDescent="0.35">
      <c r="A6592" t="s">
        <v>44</v>
      </c>
      <c r="B6592" t="s">
        <v>227</v>
      </c>
      <c r="C6592" s="1">
        <v>44137</v>
      </c>
      <c r="D6592" t="s">
        <v>119</v>
      </c>
      <c r="E6592" s="3">
        <v>1.1200000000000001</v>
      </c>
      <c r="F6592" s="4">
        <v>0</v>
      </c>
      <c r="G6592" s="2">
        <v>21295</v>
      </c>
      <c r="H6592" s="2">
        <v>20480</v>
      </c>
      <c r="I6592" s="2">
        <v>21295</v>
      </c>
      <c r="J6592" s="2">
        <v>21845</v>
      </c>
      <c r="K6592" s="2">
        <v>22345</v>
      </c>
      <c r="L6592">
        <f t="shared" si="204"/>
        <v>13.440000000000001</v>
      </c>
      <c r="M6592" t="str">
        <f>IFERROR(VLOOKUP(A6592,'Статус менеджера'!$A$2:$B$48,2,TRUE),"")</f>
        <v>Продавець малим клієнтам</v>
      </c>
      <c r="N6592" s="2">
        <f t="shared" si="205"/>
        <v>12</v>
      </c>
    </row>
    <row r="6593" spans="1:14" x14ac:dyDescent="0.35">
      <c r="A6593" t="s">
        <v>44</v>
      </c>
      <c r="B6593" t="s">
        <v>227</v>
      </c>
      <c r="C6593" s="1">
        <v>44137</v>
      </c>
      <c r="D6593" t="s">
        <v>119</v>
      </c>
      <c r="E6593" s="3">
        <v>0.42499999999999999</v>
      </c>
      <c r="F6593" s="4">
        <v>0</v>
      </c>
      <c r="G6593" s="2">
        <v>20795</v>
      </c>
      <c r="H6593" s="2">
        <v>19980</v>
      </c>
      <c r="I6593" s="2">
        <v>20795</v>
      </c>
      <c r="J6593" s="2">
        <v>21345</v>
      </c>
      <c r="K6593" s="2">
        <v>21845</v>
      </c>
      <c r="L6593">
        <f t="shared" si="204"/>
        <v>5.0999999999999996</v>
      </c>
      <c r="M6593" t="str">
        <f>IFERROR(VLOOKUP(A6593,'Статус менеджера'!$A$2:$B$48,2,TRUE),"")</f>
        <v>Продавець малим клієнтам</v>
      </c>
      <c r="N6593" s="2">
        <f t="shared" si="205"/>
        <v>12</v>
      </c>
    </row>
    <row r="6594" spans="1:14" x14ac:dyDescent="0.35">
      <c r="A6594" t="s">
        <v>80</v>
      </c>
      <c r="B6594" t="s">
        <v>227</v>
      </c>
      <c r="C6594" s="1">
        <v>44138</v>
      </c>
      <c r="D6594" t="s">
        <v>122</v>
      </c>
      <c r="E6594" s="3">
        <v>8.3000000000000004E-2</v>
      </c>
      <c r="F6594" s="4">
        <v>0</v>
      </c>
      <c r="G6594" s="2">
        <v>19640</v>
      </c>
      <c r="H6594" s="2">
        <v>18745</v>
      </c>
      <c r="I6594" s="2">
        <v>19290</v>
      </c>
      <c r="J6594" s="2">
        <v>19640</v>
      </c>
      <c r="K6594" s="2">
        <v>20090</v>
      </c>
      <c r="L6594" t="str">
        <f t="shared" ref="L6594:L6657" si="206">IFERROR(IF(AND(M6594="Продавець малим клієнтам", OR(B6594="Східний регіон", B6594="Західний регіон", B6594="Північний регіон", B6594="Південний регіон", B6594="Центральний регіон", B6594="Будівництво", B6594="Дистрибуція роздріб")), E6594*N6594, ""),"")</f>
        <v/>
      </c>
      <c r="M6594" t="str">
        <f>IFERROR(VLOOKUP(A6594,'Статус менеджера'!$A$2:$B$48,2,TRUE),"")</f>
        <v/>
      </c>
      <c r="N6594" s="2">
        <f t="shared" ref="N6594:N6657" si="207">IFERROR(IF(G6594 &lt;= H6594, 8,
    IF(G6594 &lt;= I6594, 8 + (G6594 - H6594) * (12 - 8) / (I6594 - H6594),
       IF(G6594 &lt;= J6594, 12 + (G6594 - I6594) * (20 - 12) / (J6594 - I6594),
          IF(G6594 &lt;= K6594, 20 + (G6594 - J6594) * (30 - 20) / (K6594 - J6594),
             30)))),"")</f>
        <v>20</v>
      </c>
    </row>
    <row r="6595" spans="1:14" x14ac:dyDescent="0.35">
      <c r="A6595" t="s">
        <v>80</v>
      </c>
      <c r="B6595" t="s">
        <v>227</v>
      </c>
      <c r="C6595" s="1">
        <v>44138</v>
      </c>
      <c r="D6595" t="s">
        <v>122</v>
      </c>
      <c r="E6595" s="3">
        <v>0.627</v>
      </c>
      <c r="F6595" s="4">
        <v>0</v>
      </c>
      <c r="G6595" s="2">
        <v>19640</v>
      </c>
      <c r="H6595" s="2">
        <v>18745</v>
      </c>
      <c r="I6595" s="2">
        <v>19290</v>
      </c>
      <c r="J6595" s="2">
        <v>19640</v>
      </c>
      <c r="K6595" s="2">
        <v>20090</v>
      </c>
      <c r="L6595" t="str">
        <f t="shared" si="206"/>
        <v/>
      </c>
      <c r="M6595" t="str">
        <f>IFERROR(VLOOKUP(A6595,'Статус менеджера'!$A$2:$B$48,2,TRUE),"")</f>
        <v/>
      </c>
      <c r="N6595" s="2">
        <f t="shared" si="207"/>
        <v>20</v>
      </c>
    </row>
    <row r="6596" spans="1:14" x14ac:dyDescent="0.35">
      <c r="A6596" t="s">
        <v>80</v>
      </c>
      <c r="B6596" t="s">
        <v>227</v>
      </c>
      <c r="C6596" s="1">
        <v>44138</v>
      </c>
      <c r="D6596" t="s">
        <v>122</v>
      </c>
      <c r="E6596" s="3">
        <v>0.71</v>
      </c>
      <c r="F6596" s="4">
        <v>0</v>
      </c>
      <c r="G6596" s="2">
        <v>19640</v>
      </c>
      <c r="H6596" s="2">
        <v>18745</v>
      </c>
      <c r="I6596" s="2">
        <v>19290</v>
      </c>
      <c r="J6596" s="2">
        <v>19640</v>
      </c>
      <c r="K6596" s="2">
        <v>20090</v>
      </c>
      <c r="L6596" t="str">
        <f t="shared" si="206"/>
        <v/>
      </c>
      <c r="M6596" t="str">
        <f>IFERROR(VLOOKUP(A6596,'Статус менеджера'!$A$2:$B$48,2,TRUE),"")</f>
        <v/>
      </c>
      <c r="N6596" s="2">
        <f t="shared" si="207"/>
        <v>20</v>
      </c>
    </row>
    <row r="6597" spans="1:14" x14ac:dyDescent="0.35">
      <c r="A6597" t="s">
        <v>80</v>
      </c>
      <c r="B6597" t="s">
        <v>227</v>
      </c>
      <c r="C6597" s="1">
        <v>44138</v>
      </c>
      <c r="D6597" t="s">
        <v>122</v>
      </c>
      <c r="E6597" s="3">
        <v>0.57899999999999996</v>
      </c>
      <c r="F6597" s="4">
        <v>0</v>
      </c>
      <c r="G6597" s="2">
        <v>19640</v>
      </c>
      <c r="H6597" s="2">
        <v>18745</v>
      </c>
      <c r="I6597" s="2">
        <v>19290</v>
      </c>
      <c r="J6597" s="2">
        <v>19640</v>
      </c>
      <c r="K6597" s="2">
        <v>20090</v>
      </c>
      <c r="L6597" t="str">
        <f t="shared" si="206"/>
        <v/>
      </c>
      <c r="M6597" t="str">
        <f>IFERROR(VLOOKUP(A6597,'Статус менеджера'!$A$2:$B$48,2,TRUE),"")</f>
        <v/>
      </c>
      <c r="N6597" s="2">
        <f t="shared" si="207"/>
        <v>20</v>
      </c>
    </row>
    <row r="6598" spans="1:14" x14ac:dyDescent="0.35">
      <c r="A6598" t="s">
        <v>80</v>
      </c>
      <c r="B6598" t="s">
        <v>227</v>
      </c>
      <c r="C6598" s="1">
        <v>44138</v>
      </c>
      <c r="D6598" t="s">
        <v>122</v>
      </c>
      <c r="E6598" s="3">
        <v>0.28199999999999997</v>
      </c>
      <c r="F6598" s="4">
        <v>0</v>
      </c>
      <c r="G6598" s="2">
        <v>19640</v>
      </c>
      <c r="H6598" s="2">
        <v>18745</v>
      </c>
      <c r="I6598" s="2">
        <v>19290</v>
      </c>
      <c r="J6598" s="2">
        <v>19640</v>
      </c>
      <c r="K6598" s="2">
        <v>20090</v>
      </c>
      <c r="L6598" t="str">
        <f t="shared" si="206"/>
        <v/>
      </c>
      <c r="M6598" t="str">
        <f>IFERROR(VLOOKUP(A6598,'Статус менеджера'!$A$2:$B$48,2,TRUE),"")</f>
        <v/>
      </c>
      <c r="N6598" s="2">
        <f t="shared" si="207"/>
        <v>20</v>
      </c>
    </row>
    <row r="6599" spans="1:14" x14ac:dyDescent="0.35">
      <c r="A6599" t="s">
        <v>80</v>
      </c>
      <c r="B6599" t="s">
        <v>227</v>
      </c>
      <c r="C6599" s="1">
        <v>44138</v>
      </c>
      <c r="D6599" t="s">
        <v>122</v>
      </c>
      <c r="E6599" s="3">
        <v>0.85199999999999998</v>
      </c>
      <c r="F6599" s="4">
        <v>0</v>
      </c>
      <c r="G6599" s="2">
        <v>19640</v>
      </c>
      <c r="H6599" s="2">
        <v>18745</v>
      </c>
      <c r="I6599" s="2">
        <v>19290</v>
      </c>
      <c r="J6599" s="2">
        <v>19640</v>
      </c>
      <c r="K6599" s="2">
        <v>20090</v>
      </c>
      <c r="L6599" t="str">
        <f t="shared" si="206"/>
        <v/>
      </c>
      <c r="M6599" t="str">
        <f>IFERROR(VLOOKUP(A6599,'Статус менеджера'!$A$2:$B$48,2,TRUE),"")</f>
        <v/>
      </c>
      <c r="N6599" s="2">
        <f t="shared" si="207"/>
        <v>20</v>
      </c>
    </row>
    <row r="6600" spans="1:14" x14ac:dyDescent="0.35">
      <c r="A6600" t="s">
        <v>80</v>
      </c>
      <c r="B6600" t="s">
        <v>227</v>
      </c>
      <c r="C6600" s="1">
        <v>44138</v>
      </c>
      <c r="D6600" t="s">
        <v>122</v>
      </c>
      <c r="E6600" s="3">
        <v>0.56999999999999995</v>
      </c>
      <c r="F6600" s="4">
        <v>0</v>
      </c>
      <c r="G6600" s="2">
        <v>19640</v>
      </c>
      <c r="H6600" s="2">
        <v>18745</v>
      </c>
      <c r="I6600" s="2">
        <v>19290</v>
      </c>
      <c r="J6600" s="2">
        <v>19640</v>
      </c>
      <c r="K6600" s="2">
        <v>20090</v>
      </c>
      <c r="L6600" t="str">
        <f t="shared" si="206"/>
        <v/>
      </c>
      <c r="M6600" t="str">
        <f>IFERROR(VLOOKUP(A6600,'Статус менеджера'!$A$2:$B$48,2,TRUE),"")</f>
        <v/>
      </c>
      <c r="N6600" s="2">
        <f t="shared" si="207"/>
        <v>20</v>
      </c>
    </row>
    <row r="6601" spans="1:14" x14ac:dyDescent="0.35">
      <c r="A6601" t="s">
        <v>30</v>
      </c>
      <c r="B6601" t="s">
        <v>223</v>
      </c>
      <c r="C6601" s="1">
        <v>44144</v>
      </c>
      <c r="D6601" t="s">
        <v>123</v>
      </c>
      <c r="E6601" s="3">
        <v>21.89</v>
      </c>
      <c r="F6601" s="4">
        <v>0</v>
      </c>
      <c r="G6601" s="2">
        <v>15790</v>
      </c>
      <c r="H6601" s="2">
        <v>15695</v>
      </c>
      <c r="I6601" s="2">
        <v>16590</v>
      </c>
      <c r="J6601" s="2">
        <v>16940</v>
      </c>
      <c r="K6601" s="2">
        <v>17690</v>
      </c>
      <c r="L6601" t="str">
        <f t="shared" si="206"/>
        <v/>
      </c>
      <c r="M6601" t="str">
        <f>IFERROR(VLOOKUP(A6601,'Статус менеджера'!$A$2:$B$48,2,TRUE),"")</f>
        <v/>
      </c>
      <c r="N6601" s="2">
        <f t="shared" si="207"/>
        <v>8.4245810055865924</v>
      </c>
    </row>
    <row r="6602" spans="1:14" x14ac:dyDescent="0.35">
      <c r="A6602" t="s">
        <v>96</v>
      </c>
      <c r="B6602" t="s">
        <v>234</v>
      </c>
      <c r="C6602" s="1">
        <v>44145</v>
      </c>
      <c r="D6602" t="s">
        <v>123</v>
      </c>
      <c r="E6602" s="3">
        <v>19.21</v>
      </c>
      <c r="F6602" s="4">
        <v>0</v>
      </c>
      <c r="G6602" s="2">
        <v>15750</v>
      </c>
      <c r="H6602" s="2">
        <v>15395</v>
      </c>
      <c r="I6602" s="2">
        <v>16340</v>
      </c>
      <c r="J6602" s="2">
        <v>16640</v>
      </c>
      <c r="K6602" s="2">
        <v>17390</v>
      </c>
      <c r="L6602" t="str">
        <f t="shared" si="206"/>
        <v/>
      </c>
      <c r="M6602" t="str">
        <f>IFERROR(VLOOKUP(A6602,'Статус менеджера'!$A$2:$B$48,2,TRUE),"")</f>
        <v/>
      </c>
      <c r="N6602" s="2">
        <f t="shared" si="207"/>
        <v>9.5026455026455032</v>
      </c>
    </row>
    <row r="6603" spans="1:14" x14ac:dyDescent="0.35">
      <c r="A6603" t="s">
        <v>96</v>
      </c>
      <c r="B6603" t="s">
        <v>234</v>
      </c>
      <c r="C6603" s="1">
        <v>44145</v>
      </c>
      <c r="D6603" t="s">
        <v>132</v>
      </c>
      <c r="E6603" s="3">
        <v>1.4</v>
      </c>
      <c r="F6603" s="4">
        <v>0</v>
      </c>
      <c r="G6603" s="2">
        <v>17800</v>
      </c>
      <c r="H6603" s="2">
        <v>16900</v>
      </c>
      <c r="I6603" s="2">
        <v>17440</v>
      </c>
      <c r="J6603" s="2">
        <v>17840</v>
      </c>
      <c r="K6603" s="2">
        <v>18590</v>
      </c>
      <c r="L6603" t="str">
        <f t="shared" si="206"/>
        <v/>
      </c>
      <c r="M6603" t="str">
        <f>IFERROR(VLOOKUP(A6603,'Статус менеджера'!$A$2:$B$48,2,TRUE),"")</f>
        <v/>
      </c>
      <c r="N6603" s="2">
        <f t="shared" si="207"/>
        <v>19.2</v>
      </c>
    </row>
    <row r="6604" spans="1:14" x14ac:dyDescent="0.35">
      <c r="A6604" t="s">
        <v>77</v>
      </c>
      <c r="B6604" t="s">
        <v>228</v>
      </c>
      <c r="C6604" s="1">
        <v>44140</v>
      </c>
      <c r="D6604" t="s">
        <v>131</v>
      </c>
      <c r="E6604" s="3">
        <v>0.6</v>
      </c>
      <c r="F6604" s="4">
        <v>0</v>
      </c>
      <c r="G6604" s="2">
        <v>20415</v>
      </c>
      <c r="H6604" s="2">
        <v>20220</v>
      </c>
      <c r="I6604" s="2">
        <v>20805</v>
      </c>
      <c r="J6604" s="2">
        <v>21155</v>
      </c>
      <c r="K6604" s="2">
        <v>21605</v>
      </c>
      <c r="L6604" t="str">
        <f t="shared" si="206"/>
        <v/>
      </c>
      <c r="M6604" t="str">
        <f>IFERROR(VLOOKUP(A6604,'Статус менеджера'!$A$2:$B$48,2,TRUE),"")</f>
        <v>Продавець малим клієнтам</v>
      </c>
      <c r="N6604" s="2">
        <f t="shared" si="207"/>
        <v>9.3333333333333339</v>
      </c>
    </row>
    <row r="6605" spans="1:14" x14ac:dyDescent="0.35">
      <c r="A6605" t="s">
        <v>77</v>
      </c>
      <c r="B6605" t="s">
        <v>228</v>
      </c>
      <c r="C6605" s="1">
        <v>44140</v>
      </c>
      <c r="D6605" t="s">
        <v>131</v>
      </c>
      <c r="E6605" s="3">
        <v>5.43</v>
      </c>
      <c r="F6605" s="4">
        <v>0</v>
      </c>
      <c r="G6605" s="2">
        <v>20415</v>
      </c>
      <c r="H6605" s="2">
        <v>20220</v>
      </c>
      <c r="I6605" s="2">
        <v>20805</v>
      </c>
      <c r="J6605" s="2">
        <v>21155</v>
      </c>
      <c r="K6605" s="2">
        <v>21605</v>
      </c>
      <c r="L6605" t="str">
        <f t="shared" si="206"/>
        <v/>
      </c>
      <c r="M6605" t="str">
        <f>IFERROR(VLOOKUP(A6605,'Статус менеджера'!$A$2:$B$48,2,TRUE),"")</f>
        <v>Продавець малим клієнтам</v>
      </c>
      <c r="N6605" s="2">
        <f t="shared" si="207"/>
        <v>9.3333333333333339</v>
      </c>
    </row>
    <row r="6606" spans="1:14" x14ac:dyDescent="0.35">
      <c r="A6606" t="s">
        <v>77</v>
      </c>
      <c r="B6606" t="s">
        <v>228</v>
      </c>
      <c r="C6606" s="1">
        <v>44140</v>
      </c>
      <c r="D6606" t="s">
        <v>131</v>
      </c>
      <c r="E6606" s="3">
        <v>1.095</v>
      </c>
      <c r="F6606" s="4">
        <v>0</v>
      </c>
      <c r="G6606" s="2">
        <v>19905</v>
      </c>
      <c r="H6606" s="2">
        <v>19710</v>
      </c>
      <c r="I6606" s="2">
        <v>20295</v>
      </c>
      <c r="J6606" s="2">
        <v>20645</v>
      </c>
      <c r="K6606" s="2">
        <v>21095</v>
      </c>
      <c r="L6606" t="str">
        <f t="shared" si="206"/>
        <v/>
      </c>
      <c r="M6606" t="str">
        <f>IFERROR(VLOOKUP(A6606,'Статус менеджера'!$A$2:$B$48,2,TRUE),"")</f>
        <v>Продавець малим клієнтам</v>
      </c>
      <c r="N6606" s="2">
        <f t="shared" si="207"/>
        <v>9.3333333333333339</v>
      </c>
    </row>
    <row r="6607" spans="1:14" x14ac:dyDescent="0.35">
      <c r="A6607" t="s">
        <v>77</v>
      </c>
      <c r="B6607" t="s">
        <v>228</v>
      </c>
      <c r="C6607" s="1">
        <v>44140</v>
      </c>
      <c r="D6607" t="s">
        <v>131</v>
      </c>
      <c r="E6607" s="3">
        <v>2.0099999999999998</v>
      </c>
      <c r="F6607" s="4">
        <v>0</v>
      </c>
      <c r="G6607" s="2">
        <v>19905</v>
      </c>
      <c r="H6607" s="2">
        <v>19710</v>
      </c>
      <c r="I6607" s="2">
        <v>20295</v>
      </c>
      <c r="J6607" s="2">
        <v>20645</v>
      </c>
      <c r="K6607" s="2">
        <v>21095</v>
      </c>
      <c r="L6607" t="str">
        <f t="shared" si="206"/>
        <v/>
      </c>
      <c r="M6607" t="str">
        <f>IFERROR(VLOOKUP(A6607,'Статус менеджера'!$A$2:$B$48,2,TRUE),"")</f>
        <v>Продавець малим клієнтам</v>
      </c>
      <c r="N6607" s="2">
        <f t="shared" si="207"/>
        <v>9.3333333333333339</v>
      </c>
    </row>
    <row r="6608" spans="1:14" x14ac:dyDescent="0.35">
      <c r="A6608" t="s">
        <v>77</v>
      </c>
      <c r="B6608" t="s">
        <v>228</v>
      </c>
      <c r="C6608" s="1">
        <v>44140</v>
      </c>
      <c r="D6608" t="s">
        <v>131</v>
      </c>
      <c r="E6608" s="3">
        <v>2.12</v>
      </c>
      <c r="F6608" s="4">
        <v>0</v>
      </c>
      <c r="G6608" s="2">
        <v>19740</v>
      </c>
      <c r="H6608" s="2">
        <v>19545</v>
      </c>
      <c r="I6608" s="2">
        <v>20130</v>
      </c>
      <c r="J6608" s="2">
        <v>20480</v>
      </c>
      <c r="K6608" s="2">
        <v>20930</v>
      </c>
      <c r="L6608" t="str">
        <f t="shared" si="206"/>
        <v/>
      </c>
      <c r="M6608" t="str">
        <f>IFERROR(VLOOKUP(A6608,'Статус менеджера'!$A$2:$B$48,2,TRUE),"")</f>
        <v>Продавець малим клієнтам</v>
      </c>
      <c r="N6608" s="2">
        <f t="shared" si="207"/>
        <v>9.3333333333333339</v>
      </c>
    </row>
    <row r="6609" spans="1:14" x14ac:dyDescent="0.35">
      <c r="A6609" t="s">
        <v>77</v>
      </c>
      <c r="B6609" t="s">
        <v>228</v>
      </c>
      <c r="C6609" s="1">
        <v>44140</v>
      </c>
      <c r="D6609" t="s">
        <v>131</v>
      </c>
      <c r="E6609" s="3">
        <v>3.8149999999999999</v>
      </c>
      <c r="F6609" s="4">
        <v>0</v>
      </c>
      <c r="G6609" s="2">
        <v>19740</v>
      </c>
      <c r="H6609" s="2">
        <v>19545</v>
      </c>
      <c r="I6609" s="2">
        <v>20130</v>
      </c>
      <c r="J6609" s="2">
        <v>20480</v>
      </c>
      <c r="K6609" s="2">
        <v>20930</v>
      </c>
      <c r="L6609" t="str">
        <f t="shared" si="206"/>
        <v/>
      </c>
      <c r="M6609" t="str">
        <f>IFERROR(VLOOKUP(A6609,'Статус менеджера'!$A$2:$B$48,2,TRUE),"")</f>
        <v>Продавець малим клієнтам</v>
      </c>
      <c r="N6609" s="2">
        <f t="shared" si="207"/>
        <v>9.3333333333333339</v>
      </c>
    </row>
    <row r="6610" spans="1:14" x14ac:dyDescent="0.35">
      <c r="A6610" t="s">
        <v>77</v>
      </c>
      <c r="B6610" t="s">
        <v>228</v>
      </c>
      <c r="C6610" s="1">
        <v>44140</v>
      </c>
      <c r="D6610" t="s">
        <v>131</v>
      </c>
      <c r="E6610" s="3">
        <v>5.2050000000000001</v>
      </c>
      <c r="F6610" s="4">
        <v>0</v>
      </c>
      <c r="G6610" s="2">
        <v>19740</v>
      </c>
      <c r="H6610" s="2">
        <v>19545</v>
      </c>
      <c r="I6610" s="2">
        <v>20130</v>
      </c>
      <c r="J6610" s="2">
        <v>20480</v>
      </c>
      <c r="K6610" s="2">
        <v>20930</v>
      </c>
      <c r="L6610" t="str">
        <f t="shared" si="206"/>
        <v/>
      </c>
      <c r="M6610" t="str">
        <f>IFERROR(VLOOKUP(A6610,'Статус менеджера'!$A$2:$B$48,2,TRUE),"")</f>
        <v>Продавець малим клієнтам</v>
      </c>
      <c r="N6610" s="2">
        <f t="shared" si="207"/>
        <v>9.3333333333333339</v>
      </c>
    </row>
    <row r="6611" spans="1:14" x14ac:dyDescent="0.35">
      <c r="A6611" t="s">
        <v>83</v>
      </c>
      <c r="B6611" t="s">
        <v>234</v>
      </c>
      <c r="C6611" s="1">
        <v>44141</v>
      </c>
      <c r="D6611" t="s">
        <v>116</v>
      </c>
      <c r="E6611" s="3">
        <v>0.35499999999999998</v>
      </c>
      <c r="F6611" s="4">
        <v>0</v>
      </c>
      <c r="G6611" s="2">
        <v>18935</v>
      </c>
      <c r="H6611" s="2">
        <v>18230</v>
      </c>
      <c r="I6611" s="2">
        <v>18935</v>
      </c>
      <c r="J6611" s="2">
        <v>19125</v>
      </c>
      <c r="K6611" s="2">
        <v>19575</v>
      </c>
      <c r="L6611" t="str">
        <f t="shared" si="206"/>
        <v/>
      </c>
      <c r="M6611" t="str">
        <f>IFERROR(VLOOKUP(A6611,'Статус менеджера'!$A$2:$B$48,2,TRUE),"")</f>
        <v/>
      </c>
      <c r="N6611" s="2">
        <f t="shared" si="207"/>
        <v>12</v>
      </c>
    </row>
    <row r="6612" spans="1:14" x14ac:dyDescent="0.35">
      <c r="A6612" t="s">
        <v>9</v>
      </c>
      <c r="B6612" t="s">
        <v>232</v>
      </c>
      <c r="C6612" s="1">
        <v>44138</v>
      </c>
      <c r="D6612" t="s">
        <v>142</v>
      </c>
      <c r="E6612" s="3">
        <v>61.62</v>
      </c>
      <c r="F6612" s="4">
        <v>0</v>
      </c>
      <c r="G6612" s="2">
        <v>16980</v>
      </c>
      <c r="H6612" s="2">
        <v>16525</v>
      </c>
      <c r="I6612" s="2">
        <v>17060</v>
      </c>
      <c r="J6612" s="2">
        <v>17460</v>
      </c>
      <c r="K6612" s="2">
        <v>18210</v>
      </c>
      <c r="L6612" t="str">
        <f t="shared" si="206"/>
        <v/>
      </c>
      <c r="M6612" t="str">
        <f>IFERROR(VLOOKUP(A6612,'Статус менеджера'!$A$2:$B$48,2,TRUE),"")</f>
        <v>Продавець малим клієнтам</v>
      </c>
      <c r="N6612" s="2">
        <f t="shared" si="207"/>
        <v>11.401869158878505</v>
      </c>
    </row>
    <row r="6613" spans="1:14" x14ac:dyDescent="0.35">
      <c r="A6613" t="s">
        <v>82</v>
      </c>
      <c r="B6613" t="s">
        <v>227</v>
      </c>
      <c r="C6613" s="1">
        <v>44144</v>
      </c>
      <c r="D6613" t="s">
        <v>123</v>
      </c>
      <c r="E6613" s="3">
        <v>8.41</v>
      </c>
      <c r="F6613" s="4">
        <v>0</v>
      </c>
      <c r="G6613" s="2">
        <v>16467.5</v>
      </c>
      <c r="H6613" s="2">
        <v>16055</v>
      </c>
      <c r="I6613" s="2">
        <v>16950</v>
      </c>
      <c r="J6613" s="2">
        <v>17300</v>
      </c>
      <c r="K6613" s="2">
        <v>18050</v>
      </c>
      <c r="L6613" t="str">
        <f t="shared" si="206"/>
        <v/>
      </c>
      <c r="M6613" t="str">
        <f>IFERROR(VLOOKUP(A6613,'Статус менеджера'!$A$2:$B$48,2,TRUE),"")</f>
        <v/>
      </c>
      <c r="N6613" s="2">
        <f t="shared" si="207"/>
        <v>9.8435754189944138</v>
      </c>
    </row>
    <row r="6614" spans="1:14" x14ac:dyDescent="0.35">
      <c r="A6614" t="s">
        <v>82</v>
      </c>
      <c r="B6614" t="s">
        <v>227</v>
      </c>
      <c r="C6614" s="1">
        <v>44144</v>
      </c>
      <c r="D6614" t="s">
        <v>123</v>
      </c>
      <c r="E6614" s="3">
        <v>7.33</v>
      </c>
      <c r="F6614" s="4">
        <v>0</v>
      </c>
      <c r="G6614" s="2">
        <v>16467.5</v>
      </c>
      <c r="H6614" s="2">
        <v>16055</v>
      </c>
      <c r="I6614" s="2">
        <v>16950</v>
      </c>
      <c r="J6614" s="2">
        <v>17300</v>
      </c>
      <c r="K6614" s="2">
        <v>18050</v>
      </c>
      <c r="L6614" t="str">
        <f t="shared" si="206"/>
        <v/>
      </c>
      <c r="M6614" t="str">
        <f>IFERROR(VLOOKUP(A6614,'Статус менеджера'!$A$2:$B$48,2,TRUE),"")</f>
        <v/>
      </c>
      <c r="N6614" s="2">
        <f t="shared" si="207"/>
        <v>9.8435754189944138</v>
      </c>
    </row>
    <row r="6615" spans="1:14" x14ac:dyDescent="0.35">
      <c r="A6615" t="s">
        <v>82</v>
      </c>
      <c r="B6615" t="s">
        <v>227</v>
      </c>
      <c r="C6615" s="1">
        <v>44144</v>
      </c>
      <c r="D6615" t="s">
        <v>123</v>
      </c>
      <c r="E6615" s="3">
        <v>7.86</v>
      </c>
      <c r="F6615" s="4">
        <v>0</v>
      </c>
      <c r="G6615" s="2">
        <v>16467.5</v>
      </c>
      <c r="H6615" s="2">
        <v>16055</v>
      </c>
      <c r="I6615" s="2">
        <v>16950</v>
      </c>
      <c r="J6615" s="2">
        <v>17300</v>
      </c>
      <c r="K6615" s="2">
        <v>18050</v>
      </c>
      <c r="L6615" t="str">
        <f t="shared" si="206"/>
        <v/>
      </c>
      <c r="M6615" t="str">
        <f>IFERROR(VLOOKUP(A6615,'Статус менеджера'!$A$2:$B$48,2,TRUE),"")</f>
        <v/>
      </c>
      <c r="N6615" s="2">
        <f t="shared" si="207"/>
        <v>9.8435754189944138</v>
      </c>
    </row>
    <row r="6616" spans="1:14" x14ac:dyDescent="0.35">
      <c r="A6616" t="s">
        <v>18</v>
      </c>
      <c r="B6616" t="s">
        <v>238</v>
      </c>
      <c r="C6616" s="1">
        <v>44146</v>
      </c>
      <c r="D6616" t="s">
        <v>142</v>
      </c>
      <c r="E6616" s="3">
        <v>2.3620000000000001</v>
      </c>
      <c r="F6616" s="4">
        <v>0</v>
      </c>
      <c r="G6616" s="2">
        <v>17800</v>
      </c>
      <c r="H6616" s="2">
        <v>16865</v>
      </c>
      <c r="I6616" s="2">
        <v>17295</v>
      </c>
      <c r="J6616" s="2">
        <v>17795</v>
      </c>
      <c r="K6616" s="2">
        <v>18545</v>
      </c>
      <c r="L6616" t="str">
        <f t="shared" si="206"/>
        <v/>
      </c>
      <c r="M6616" t="str">
        <f>IFERROR(VLOOKUP(A6616,'Статус менеджера'!$A$2:$B$48,2,TRUE),"")</f>
        <v/>
      </c>
      <c r="N6616" s="2">
        <f t="shared" si="207"/>
        <v>20.066666666666666</v>
      </c>
    </row>
    <row r="6617" spans="1:14" x14ac:dyDescent="0.35">
      <c r="A6617" t="s">
        <v>58</v>
      </c>
      <c r="B6617" t="s">
        <v>114</v>
      </c>
      <c r="C6617" s="1">
        <v>44138</v>
      </c>
      <c r="D6617" t="s">
        <v>131</v>
      </c>
      <c r="E6617" s="3">
        <v>6.1950000000000003</v>
      </c>
      <c r="F6617" s="4">
        <v>0</v>
      </c>
      <c r="G6617" s="2">
        <v>20390</v>
      </c>
      <c r="H6617" s="2">
        <v>19645</v>
      </c>
      <c r="I6617" s="2">
        <v>20390</v>
      </c>
      <c r="J6617" s="2">
        <v>20580</v>
      </c>
      <c r="K6617" s="2">
        <v>21030</v>
      </c>
      <c r="L6617" t="str">
        <f t="shared" si="206"/>
        <v/>
      </c>
      <c r="M6617" t="str">
        <f>IFERROR(VLOOKUP(A6617,'Статус менеджера'!$A$2:$B$48,2,TRUE),"")</f>
        <v/>
      </c>
      <c r="N6617" s="2">
        <f t="shared" si="207"/>
        <v>12</v>
      </c>
    </row>
    <row r="6618" spans="1:14" x14ac:dyDescent="0.35">
      <c r="A6618" t="s">
        <v>3</v>
      </c>
      <c r="B6618" t="s">
        <v>224</v>
      </c>
      <c r="C6618" s="1">
        <v>44137</v>
      </c>
      <c r="D6618" t="s">
        <v>121</v>
      </c>
      <c r="E6618" s="3">
        <v>3.05</v>
      </c>
      <c r="F6618" s="4">
        <v>0</v>
      </c>
      <c r="G6618" s="2">
        <v>20715</v>
      </c>
      <c r="H6618" s="2">
        <v>19355</v>
      </c>
      <c r="I6618" s="2">
        <v>19715</v>
      </c>
      <c r="J6618" s="2">
        <v>20265</v>
      </c>
      <c r="K6618" s="2">
        <v>20715</v>
      </c>
      <c r="L6618" t="str">
        <f t="shared" si="206"/>
        <v/>
      </c>
      <c r="M6618" t="str">
        <f>IFERROR(VLOOKUP(A6618,'Статус менеджера'!$A$2:$B$48,2,TRUE),"")</f>
        <v/>
      </c>
      <c r="N6618" s="2">
        <f t="shared" si="207"/>
        <v>30</v>
      </c>
    </row>
    <row r="6619" spans="1:14" x14ac:dyDescent="0.35">
      <c r="A6619" t="s">
        <v>3</v>
      </c>
      <c r="B6619" t="s">
        <v>224</v>
      </c>
      <c r="C6619" s="1">
        <v>44137</v>
      </c>
      <c r="D6619" t="s">
        <v>121</v>
      </c>
      <c r="E6619" s="3">
        <v>2.8730000000000002</v>
      </c>
      <c r="F6619" s="4">
        <v>0</v>
      </c>
      <c r="G6619" s="2">
        <v>20715</v>
      </c>
      <c r="H6619" s="2">
        <v>19355</v>
      </c>
      <c r="I6619" s="2">
        <v>19715</v>
      </c>
      <c r="J6619" s="2">
        <v>20265</v>
      </c>
      <c r="K6619" s="2">
        <v>20715</v>
      </c>
      <c r="L6619" t="str">
        <f t="shared" si="206"/>
        <v/>
      </c>
      <c r="M6619" t="str">
        <f>IFERROR(VLOOKUP(A6619,'Статус менеджера'!$A$2:$B$48,2,TRUE),"")</f>
        <v/>
      </c>
      <c r="N6619" s="2">
        <f t="shared" si="207"/>
        <v>30</v>
      </c>
    </row>
    <row r="6620" spans="1:14" x14ac:dyDescent="0.35">
      <c r="A6620" t="s">
        <v>3</v>
      </c>
      <c r="B6620" t="s">
        <v>224</v>
      </c>
      <c r="C6620" s="1">
        <v>44137</v>
      </c>
      <c r="D6620" t="s">
        <v>121</v>
      </c>
      <c r="E6620" s="3">
        <v>1.8080000000000001</v>
      </c>
      <c r="F6620" s="4">
        <v>0</v>
      </c>
      <c r="G6620" s="2">
        <v>20715</v>
      </c>
      <c r="H6620" s="2">
        <v>19355</v>
      </c>
      <c r="I6620" s="2">
        <v>19715</v>
      </c>
      <c r="J6620" s="2">
        <v>20265</v>
      </c>
      <c r="K6620" s="2">
        <v>20715</v>
      </c>
      <c r="L6620" t="str">
        <f t="shared" si="206"/>
        <v/>
      </c>
      <c r="M6620" t="str">
        <f>IFERROR(VLOOKUP(A6620,'Статус менеджера'!$A$2:$B$48,2,TRUE),"")</f>
        <v/>
      </c>
      <c r="N6620" s="2">
        <f t="shared" si="207"/>
        <v>30</v>
      </c>
    </row>
    <row r="6621" spans="1:14" x14ac:dyDescent="0.35">
      <c r="A6621" t="s">
        <v>3</v>
      </c>
      <c r="B6621" t="s">
        <v>224</v>
      </c>
      <c r="C6621" s="1">
        <v>44137</v>
      </c>
      <c r="D6621" t="s">
        <v>121</v>
      </c>
      <c r="E6621" s="3">
        <v>5.4640000000000004</v>
      </c>
      <c r="F6621" s="4">
        <v>0</v>
      </c>
      <c r="G6621" s="2">
        <v>20715</v>
      </c>
      <c r="H6621" s="2">
        <v>19355</v>
      </c>
      <c r="I6621" s="2">
        <v>19715</v>
      </c>
      <c r="J6621" s="2">
        <v>20265</v>
      </c>
      <c r="K6621" s="2">
        <v>20715</v>
      </c>
      <c r="L6621" t="str">
        <f t="shared" si="206"/>
        <v/>
      </c>
      <c r="M6621" t="str">
        <f>IFERROR(VLOOKUP(A6621,'Статус менеджера'!$A$2:$B$48,2,TRUE),"")</f>
        <v/>
      </c>
      <c r="N6621" s="2">
        <f t="shared" si="207"/>
        <v>30</v>
      </c>
    </row>
    <row r="6622" spans="1:14" x14ac:dyDescent="0.35">
      <c r="A6622" t="s">
        <v>83</v>
      </c>
      <c r="B6622" t="s">
        <v>234</v>
      </c>
      <c r="C6622" s="1">
        <v>44137</v>
      </c>
      <c r="D6622" t="s">
        <v>145</v>
      </c>
      <c r="E6622" s="3">
        <v>1.75</v>
      </c>
      <c r="F6622" s="4">
        <v>0</v>
      </c>
      <c r="G6622" s="2">
        <v>20945</v>
      </c>
      <c r="H6622" s="2">
        <v>20145</v>
      </c>
      <c r="I6622" s="2">
        <v>20945</v>
      </c>
      <c r="J6622" s="2">
        <v>21195</v>
      </c>
      <c r="K6622" s="2">
        <v>21695</v>
      </c>
      <c r="L6622" t="str">
        <f t="shared" si="206"/>
        <v/>
      </c>
      <c r="M6622" t="str">
        <f>IFERROR(VLOOKUP(A6622,'Статус менеджера'!$A$2:$B$48,2,TRUE),"")</f>
        <v/>
      </c>
      <c r="N6622" s="2">
        <f t="shared" si="207"/>
        <v>12</v>
      </c>
    </row>
    <row r="6623" spans="1:14" x14ac:dyDescent="0.35">
      <c r="A6623" t="s">
        <v>18</v>
      </c>
      <c r="B6623" t="s">
        <v>225</v>
      </c>
      <c r="C6623" s="1">
        <v>44137</v>
      </c>
      <c r="D6623" t="s">
        <v>116</v>
      </c>
      <c r="E6623" s="3">
        <v>3.2000000000000001E-2</v>
      </c>
      <c r="F6623" s="4">
        <v>0</v>
      </c>
      <c r="G6623" s="2">
        <v>19420</v>
      </c>
      <c r="H6623" s="2">
        <v>18075</v>
      </c>
      <c r="I6623" s="2">
        <v>18620</v>
      </c>
      <c r="J6623" s="2">
        <v>18970</v>
      </c>
      <c r="K6623" s="2">
        <v>19420</v>
      </c>
      <c r="L6623" t="str">
        <f t="shared" si="206"/>
        <v/>
      </c>
      <c r="M6623" t="str">
        <f>IFERROR(VLOOKUP(A6623,'Статус менеджера'!$A$2:$B$48,2,TRUE),"")</f>
        <v/>
      </c>
      <c r="N6623" s="2">
        <f t="shared" si="207"/>
        <v>30</v>
      </c>
    </row>
    <row r="6624" spans="1:14" x14ac:dyDescent="0.35">
      <c r="A6624" t="s">
        <v>29</v>
      </c>
      <c r="B6624" t="s">
        <v>114</v>
      </c>
      <c r="C6624" s="1">
        <v>44139</v>
      </c>
      <c r="D6624" t="s">
        <v>122</v>
      </c>
      <c r="E6624" s="3">
        <v>0.85199999999999998</v>
      </c>
      <c r="F6624" s="4">
        <v>0</v>
      </c>
      <c r="G6624" s="2">
        <v>19370</v>
      </c>
      <c r="H6624" s="2">
        <v>18665</v>
      </c>
      <c r="I6624" s="2">
        <v>19370</v>
      </c>
      <c r="J6624" s="2">
        <v>19560</v>
      </c>
      <c r="K6624" s="2">
        <v>20010</v>
      </c>
      <c r="L6624" t="str">
        <f t="shared" si="206"/>
        <v/>
      </c>
      <c r="M6624" t="str">
        <f>IFERROR(VLOOKUP(A6624,'Статус менеджера'!$A$2:$B$48,2,TRUE),"")</f>
        <v>Продавець малим клієнтам</v>
      </c>
      <c r="N6624" s="2">
        <f t="shared" si="207"/>
        <v>12</v>
      </c>
    </row>
    <row r="6625" spans="1:14" x14ac:dyDescent="0.35">
      <c r="A6625" t="s">
        <v>29</v>
      </c>
      <c r="B6625" t="s">
        <v>114</v>
      </c>
      <c r="C6625" s="1">
        <v>44139</v>
      </c>
      <c r="D6625" t="s">
        <v>122</v>
      </c>
      <c r="E6625" s="3">
        <v>0.85199999999999998</v>
      </c>
      <c r="F6625" s="4">
        <v>0</v>
      </c>
      <c r="G6625" s="2">
        <v>19370</v>
      </c>
      <c r="H6625" s="2">
        <v>18665</v>
      </c>
      <c r="I6625" s="2">
        <v>19370</v>
      </c>
      <c r="J6625" s="2">
        <v>19560</v>
      </c>
      <c r="K6625" s="2">
        <v>20010</v>
      </c>
      <c r="L6625" t="str">
        <f t="shared" si="206"/>
        <v/>
      </c>
      <c r="M6625" t="str">
        <f>IFERROR(VLOOKUP(A6625,'Статус менеджера'!$A$2:$B$48,2,TRUE),"")</f>
        <v>Продавець малим клієнтам</v>
      </c>
      <c r="N6625" s="2">
        <f t="shared" si="207"/>
        <v>12</v>
      </c>
    </row>
    <row r="6626" spans="1:14" x14ac:dyDescent="0.35">
      <c r="A6626" t="s">
        <v>29</v>
      </c>
      <c r="B6626" t="s">
        <v>114</v>
      </c>
      <c r="C6626" s="1">
        <v>44139</v>
      </c>
      <c r="D6626" t="s">
        <v>122</v>
      </c>
      <c r="E6626" s="3">
        <v>0.85199999999999998</v>
      </c>
      <c r="F6626" s="4">
        <v>0</v>
      </c>
      <c r="G6626" s="2">
        <v>19370</v>
      </c>
      <c r="H6626" s="2">
        <v>18665</v>
      </c>
      <c r="I6626" s="2">
        <v>19370</v>
      </c>
      <c r="J6626" s="2">
        <v>19560</v>
      </c>
      <c r="K6626" s="2">
        <v>20010</v>
      </c>
      <c r="L6626" t="str">
        <f t="shared" si="206"/>
        <v/>
      </c>
      <c r="M6626" t="str">
        <f>IFERROR(VLOOKUP(A6626,'Статус менеджера'!$A$2:$B$48,2,TRUE),"")</f>
        <v>Продавець малим клієнтам</v>
      </c>
      <c r="N6626" s="2">
        <f t="shared" si="207"/>
        <v>12</v>
      </c>
    </row>
    <row r="6627" spans="1:14" x14ac:dyDescent="0.35">
      <c r="A6627" t="s">
        <v>29</v>
      </c>
      <c r="B6627" t="s">
        <v>114</v>
      </c>
      <c r="C6627" s="1">
        <v>44139</v>
      </c>
      <c r="D6627" t="s">
        <v>122</v>
      </c>
      <c r="E6627" s="3">
        <v>0.85199999999999998</v>
      </c>
      <c r="F6627" s="4">
        <v>0</v>
      </c>
      <c r="G6627" s="2">
        <v>19370</v>
      </c>
      <c r="H6627" s="2">
        <v>18665</v>
      </c>
      <c r="I6627" s="2">
        <v>19370</v>
      </c>
      <c r="J6627" s="2">
        <v>19560</v>
      </c>
      <c r="K6627" s="2">
        <v>20010</v>
      </c>
      <c r="L6627" t="str">
        <f t="shared" si="206"/>
        <v/>
      </c>
      <c r="M6627" t="str">
        <f>IFERROR(VLOOKUP(A6627,'Статус менеджера'!$A$2:$B$48,2,TRUE),"")</f>
        <v>Продавець малим клієнтам</v>
      </c>
      <c r="N6627" s="2">
        <f t="shared" si="207"/>
        <v>12</v>
      </c>
    </row>
    <row r="6628" spans="1:14" x14ac:dyDescent="0.35">
      <c r="A6628" t="s">
        <v>29</v>
      </c>
      <c r="B6628" t="s">
        <v>114</v>
      </c>
      <c r="C6628" s="1">
        <v>44139</v>
      </c>
      <c r="D6628" t="s">
        <v>116</v>
      </c>
      <c r="E6628" s="3">
        <v>6.8949999999999996</v>
      </c>
      <c r="F6628" s="4">
        <v>0</v>
      </c>
      <c r="G6628" s="2">
        <v>19370</v>
      </c>
      <c r="H6628" s="2">
        <v>18665</v>
      </c>
      <c r="I6628" s="2">
        <v>19370</v>
      </c>
      <c r="J6628" s="2">
        <v>19560</v>
      </c>
      <c r="K6628" s="2">
        <v>20010</v>
      </c>
      <c r="L6628" t="str">
        <f t="shared" si="206"/>
        <v/>
      </c>
      <c r="M6628" t="str">
        <f>IFERROR(VLOOKUP(A6628,'Статус менеджера'!$A$2:$B$48,2,TRUE),"")</f>
        <v>Продавець малим клієнтам</v>
      </c>
      <c r="N6628" s="2">
        <f t="shared" si="207"/>
        <v>12</v>
      </c>
    </row>
    <row r="6629" spans="1:14" x14ac:dyDescent="0.35">
      <c r="A6629" t="s">
        <v>29</v>
      </c>
      <c r="B6629" t="s">
        <v>114</v>
      </c>
      <c r="C6629" s="1">
        <v>44139</v>
      </c>
      <c r="D6629" t="s">
        <v>116</v>
      </c>
      <c r="E6629" s="3">
        <v>1.7050000000000001</v>
      </c>
      <c r="F6629" s="4">
        <v>0</v>
      </c>
      <c r="G6629" s="2">
        <v>19370</v>
      </c>
      <c r="H6629" s="2">
        <v>18665</v>
      </c>
      <c r="I6629" s="2">
        <v>19370</v>
      </c>
      <c r="J6629" s="2">
        <v>19560</v>
      </c>
      <c r="K6629" s="2">
        <v>20010</v>
      </c>
      <c r="L6629" t="str">
        <f t="shared" si="206"/>
        <v/>
      </c>
      <c r="M6629" t="str">
        <f>IFERROR(VLOOKUP(A6629,'Статус менеджера'!$A$2:$B$48,2,TRUE),"")</f>
        <v>Продавець малим клієнтам</v>
      </c>
      <c r="N6629" s="2">
        <f t="shared" si="207"/>
        <v>12</v>
      </c>
    </row>
    <row r="6630" spans="1:14" x14ac:dyDescent="0.35">
      <c r="A6630" t="s">
        <v>29</v>
      </c>
      <c r="B6630" t="s">
        <v>114</v>
      </c>
      <c r="C6630" s="1">
        <v>44139</v>
      </c>
      <c r="D6630" t="s">
        <v>116</v>
      </c>
      <c r="E6630" s="3">
        <v>5.78</v>
      </c>
      <c r="F6630" s="4">
        <v>0</v>
      </c>
      <c r="G6630" s="2">
        <v>19370</v>
      </c>
      <c r="H6630" s="2">
        <v>18665</v>
      </c>
      <c r="I6630" s="2">
        <v>19370</v>
      </c>
      <c r="J6630" s="2">
        <v>19560</v>
      </c>
      <c r="K6630" s="2">
        <v>20010</v>
      </c>
      <c r="L6630" t="str">
        <f t="shared" si="206"/>
        <v/>
      </c>
      <c r="M6630" t="str">
        <f>IFERROR(VLOOKUP(A6630,'Статус менеджера'!$A$2:$B$48,2,TRUE),"")</f>
        <v>Продавець малим клієнтам</v>
      </c>
      <c r="N6630" s="2">
        <f t="shared" si="207"/>
        <v>12</v>
      </c>
    </row>
    <row r="6631" spans="1:14" x14ac:dyDescent="0.35">
      <c r="A6631" t="s">
        <v>29</v>
      </c>
      <c r="B6631" t="s">
        <v>114</v>
      </c>
      <c r="C6631" s="1">
        <v>44139</v>
      </c>
      <c r="D6631" t="s">
        <v>116</v>
      </c>
      <c r="E6631" s="3">
        <v>2</v>
      </c>
      <c r="F6631" s="4">
        <v>0</v>
      </c>
      <c r="G6631" s="2">
        <v>19370</v>
      </c>
      <c r="H6631" s="2">
        <v>18665</v>
      </c>
      <c r="I6631" s="2">
        <v>19370</v>
      </c>
      <c r="J6631" s="2">
        <v>19560</v>
      </c>
      <c r="K6631" s="2">
        <v>20010</v>
      </c>
      <c r="L6631" t="str">
        <f t="shared" si="206"/>
        <v/>
      </c>
      <c r="M6631" t="str">
        <f>IFERROR(VLOOKUP(A6631,'Статус менеджера'!$A$2:$B$48,2,TRUE),"")</f>
        <v>Продавець малим клієнтам</v>
      </c>
      <c r="N6631" s="2">
        <f t="shared" si="207"/>
        <v>12</v>
      </c>
    </row>
    <row r="6632" spans="1:14" x14ac:dyDescent="0.35">
      <c r="A6632" t="s">
        <v>29</v>
      </c>
      <c r="B6632" t="s">
        <v>114</v>
      </c>
      <c r="C6632" s="1">
        <v>44139</v>
      </c>
      <c r="D6632" t="s">
        <v>122</v>
      </c>
      <c r="E6632" s="3">
        <v>1E-3</v>
      </c>
      <c r="F6632" s="4">
        <v>0</v>
      </c>
      <c r="G6632" s="2">
        <v>20040</v>
      </c>
      <c r="H6632" s="2">
        <v>19315</v>
      </c>
      <c r="I6632" s="2">
        <v>20040</v>
      </c>
      <c r="J6632" s="2">
        <v>20230</v>
      </c>
      <c r="K6632" s="2">
        <v>20680</v>
      </c>
      <c r="L6632" t="str">
        <f t="shared" si="206"/>
        <v/>
      </c>
      <c r="M6632" t="str">
        <f>IFERROR(VLOOKUP(A6632,'Статус менеджера'!$A$2:$B$48,2,TRUE),"")</f>
        <v>Продавець малим клієнтам</v>
      </c>
      <c r="N6632" s="2">
        <f t="shared" si="207"/>
        <v>12</v>
      </c>
    </row>
    <row r="6633" spans="1:14" x14ac:dyDescent="0.35">
      <c r="A6633" t="s">
        <v>29</v>
      </c>
      <c r="B6633" t="s">
        <v>114</v>
      </c>
      <c r="C6633" s="1">
        <v>44139</v>
      </c>
      <c r="D6633" t="s">
        <v>131</v>
      </c>
      <c r="E6633" s="3">
        <v>6.1</v>
      </c>
      <c r="F6633" s="4">
        <v>0</v>
      </c>
      <c r="G6633" s="2">
        <v>21390</v>
      </c>
      <c r="H6633" s="2">
        <v>20645</v>
      </c>
      <c r="I6633" s="2">
        <v>21390</v>
      </c>
      <c r="J6633" s="2">
        <v>21580</v>
      </c>
      <c r="K6633" s="2">
        <v>22030</v>
      </c>
      <c r="L6633" t="str">
        <f t="shared" si="206"/>
        <v/>
      </c>
      <c r="M6633" t="str">
        <f>IFERROR(VLOOKUP(A6633,'Статус менеджера'!$A$2:$B$48,2,TRUE),"")</f>
        <v>Продавець малим клієнтам</v>
      </c>
      <c r="N6633" s="2">
        <f t="shared" si="207"/>
        <v>12</v>
      </c>
    </row>
    <row r="6634" spans="1:14" x14ac:dyDescent="0.35">
      <c r="A6634" t="s">
        <v>29</v>
      </c>
      <c r="B6634" t="s">
        <v>114</v>
      </c>
      <c r="C6634" s="1">
        <v>44139</v>
      </c>
      <c r="D6634" t="s">
        <v>120</v>
      </c>
      <c r="E6634" s="3">
        <v>2.4300000000000002</v>
      </c>
      <c r="F6634" s="4">
        <v>0</v>
      </c>
      <c r="G6634" s="2">
        <v>17725</v>
      </c>
      <c r="H6634" s="2">
        <v>16900</v>
      </c>
      <c r="I6634" s="2">
        <v>17595</v>
      </c>
      <c r="J6634" s="2">
        <v>17875</v>
      </c>
      <c r="K6634" s="2">
        <v>18375</v>
      </c>
      <c r="L6634" t="str">
        <f t="shared" si="206"/>
        <v/>
      </c>
      <c r="M6634" t="str">
        <f>IFERROR(VLOOKUP(A6634,'Статус менеджера'!$A$2:$B$48,2,TRUE),"")</f>
        <v>Продавець малим клієнтам</v>
      </c>
      <c r="N6634" s="2">
        <f t="shared" si="207"/>
        <v>15.714285714285715</v>
      </c>
    </row>
    <row r="6635" spans="1:14" x14ac:dyDescent="0.35">
      <c r="A6635" t="s">
        <v>29</v>
      </c>
      <c r="B6635" t="s">
        <v>114</v>
      </c>
      <c r="C6635" s="1">
        <v>44139</v>
      </c>
      <c r="D6635" t="s">
        <v>120</v>
      </c>
      <c r="E6635" s="3">
        <v>1.524</v>
      </c>
      <c r="F6635" s="4">
        <v>0</v>
      </c>
      <c r="G6635" s="2">
        <v>17720</v>
      </c>
      <c r="H6635" s="2">
        <v>16900</v>
      </c>
      <c r="I6635" s="2">
        <v>17590</v>
      </c>
      <c r="J6635" s="2">
        <v>17875</v>
      </c>
      <c r="K6635" s="2">
        <v>18375</v>
      </c>
      <c r="L6635" t="str">
        <f t="shared" si="206"/>
        <v/>
      </c>
      <c r="M6635" t="str">
        <f>IFERROR(VLOOKUP(A6635,'Статус менеджера'!$A$2:$B$48,2,TRUE),"")</f>
        <v>Продавець малим клієнтам</v>
      </c>
      <c r="N6635" s="2">
        <f t="shared" si="207"/>
        <v>15.649122807017545</v>
      </c>
    </row>
    <row r="6636" spans="1:14" x14ac:dyDescent="0.35">
      <c r="A6636" t="s">
        <v>29</v>
      </c>
      <c r="B6636" t="s">
        <v>114</v>
      </c>
      <c r="C6636" s="1">
        <v>44139</v>
      </c>
      <c r="D6636" t="s">
        <v>124</v>
      </c>
      <c r="E6636" s="3">
        <v>0.16200000000000001</v>
      </c>
      <c r="F6636" s="4">
        <v>0</v>
      </c>
      <c r="G6636" s="2">
        <v>18600</v>
      </c>
      <c r="H6636" s="2">
        <v>17690</v>
      </c>
      <c r="I6636" s="2">
        <v>18400</v>
      </c>
      <c r="J6636" s="2">
        <v>18680</v>
      </c>
      <c r="K6636" s="2">
        <v>19180</v>
      </c>
      <c r="L6636" t="str">
        <f t="shared" si="206"/>
        <v/>
      </c>
      <c r="M6636" t="str">
        <f>IFERROR(VLOOKUP(A6636,'Статус менеджера'!$A$2:$B$48,2,TRUE),"")</f>
        <v>Продавець малим клієнтам</v>
      </c>
      <c r="N6636" s="2">
        <f t="shared" si="207"/>
        <v>17.714285714285715</v>
      </c>
    </row>
    <row r="6637" spans="1:14" x14ac:dyDescent="0.35">
      <c r="A6637" t="s">
        <v>29</v>
      </c>
      <c r="B6637" t="s">
        <v>114</v>
      </c>
      <c r="C6637" s="1">
        <v>44139</v>
      </c>
      <c r="D6637" t="s">
        <v>124</v>
      </c>
      <c r="E6637" s="3">
        <v>0.83799999999999997</v>
      </c>
      <c r="F6637" s="4">
        <v>0</v>
      </c>
      <c r="G6637" s="2">
        <v>18600</v>
      </c>
      <c r="H6637" s="2">
        <v>17690</v>
      </c>
      <c r="I6637" s="2">
        <v>18400</v>
      </c>
      <c r="J6637" s="2">
        <v>18680</v>
      </c>
      <c r="K6637" s="2">
        <v>19180</v>
      </c>
      <c r="L6637" t="str">
        <f t="shared" si="206"/>
        <v/>
      </c>
      <c r="M6637" t="str">
        <f>IFERROR(VLOOKUP(A6637,'Статус менеджера'!$A$2:$B$48,2,TRUE),"")</f>
        <v>Продавець малим клієнтам</v>
      </c>
      <c r="N6637" s="2">
        <f t="shared" si="207"/>
        <v>17.714285714285715</v>
      </c>
    </row>
    <row r="6638" spans="1:14" x14ac:dyDescent="0.35">
      <c r="A6638" t="s">
        <v>29</v>
      </c>
      <c r="B6638" t="s">
        <v>114</v>
      </c>
      <c r="C6638" s="1">
        <v>44139</v>
      </c>
      <c r="D6638" t="s">
        <v>124</v>
      </c>
      <c r="E6638" s="3">
        <v>1</v>
      </c>
      <c r="F6638" s="4">
        <v>0</v>
      </c>
      <c r="G6638" s="2">
        <v>18600</v>
      </c>
      <c r="H6638" s="2">
        <v>17690</v>
      </c>
      <c r="I6638" s="2">
        <v>18400</v>
      </c>
      <c r="J6638" s="2">
        <v>18680</v>
      </c>
      <c r="K6638" s="2">
        <v>19180</v>
      </c>
      <c r="L6638" t="str">
        <f t="shared" si="206"/>
        <v/>
      </c>
      <c r="M6638" t="str">
        <f>IFERROR(VLOOKUP(A6638,'Статус менеджера'!$A$2:$B$48,2,TRUE),"")</f>
        <v>Продавець малим клієнтам</v>
      </c>
      <c r="N6638" s="2">
        <f t="shared" si="207"/>
        <v>17.714285714285715</v>
      </c>
    </row>
    <row r="6639" spans="1:14" x14ac:dyDescent="0.35">
      <c r="A6639" t="s">
        <v>29</v>
      </c>
      <c r="B6639" t="s">
        <v>114</v>
      </c>
      <c r="C6639" s="1">
        <v>44139</v>
      </c>
      <c r="D6639" t="s">
        <v>119</v>
      </c>
      <c r="E6639" s="3">
        <v>2.82</v>
      </c>
      <c r="F6639" s="4">
        <v>0</v>
      </c>
      <c r="G6639" s="2">
        <v>21970</v>
      </c>
      <c r="H6639" s="2">
        <v>21105</v>
      </c>
      <c r="I6639" s="2">
        <v>21970</v>
      </c>
      <c r="J6639" s="2">
        <v>22470</v>
      </c>
      <c r="K6639" s="2">
        <v>22970</v>
      </c>
      <c r="L6639" t="str">
        <f t="shared" si="206"/>
        <v/>
      </c>
      <c r="M6639" t="str">
        <f>IFERROR(VLOOKUP(A6639,'Статус менеджера'!$A$2:$B$48,2,TRUE),"")</f>
        <v>Продавець малим клієнтам</v>
      </c>
      <c r="N6639" s="2">
        <f t="shared" si="207"/>
        <v>12</v>
      </c>
    </row>
    <row r="6640" spans="1:14" x14ac:dyDescent="0.35">
      <c r="A6640" t="s">
        <v>81</v>
      </c>
      <c r="B6640" t="s">
        <v>237</v>
      </c>
      <c r="C6640" s="1">
        <v>44141</v>
      </c>
      <c r="D6640" t="s">
        <v>119</v>
      </c>
      <c r="E6640" s="3">
        <v>4.633</v>
      </c>
      <c r="F6640" s="4">
        <v>0</v>
      </c>
      <c r="G6640" s="2">
        <v>22145</v>
      </c>
      <c r="H6640" s="2">
        <v>21080</v>
      </c>
      <c r="I6640" s="2">
        <v>21895</v>
      </c>
      <c r="J6640" s="2">
        <v>22445</v>
      </c>
      <c r="K6640" s="2">
        <v>22945</v>
      </c>
      <c r="L6640" t="str">
        <f t="shared" si="206"/>
        <v/>
      </c>
      <c r="M6640" t="str">
        <f>IFERROR(VLOOKUP(A6640,'Статус менеджера'!$A$2:$B$48,2,TRUE),"")</f>
        <v/>
      </c>
      <c r="N6640" s="2">
        <f t="shared" si="207"/>
        <v>15.636363636363637</v>
      </c>
    </row>
    <row r="6641" spans="1:14" x14ac:dyDescent="0.35">
      <c r="A6641" t="s">
        <v>81</v>
      </c>
      <c r="B6641" t="s">
        <v>237</v>
      </c>
      <c r="C6641" s="1">
        <v>44141</v>
      </c>
      <c r="D6641" t="s">
        <v>119</v>
      </c>
      <c r="E6641" s="3">
        <v>1.55</v>
      </c>
      <c r="F6641" s="4">
        <v>0</v>
      </c>
      <c r="G6641" s="2">
        <v>22145</v>
      </c>
      <c r="H6641" s="2">
        <v>21080</v>
      </c>
      <c r="I6641" s="2">
        <v>21895</v>
      </c>
      <c r="J6641" s="2">
        <v>22445</v>
      </c>
      <c r="K6641" s="2">
        <v>22945</v>
      </c>
      <c r="L6641" t="str">
        <f t="shared" si="206"/>
        <v/>
      </c>
      <c r="M6641" t="str">
        <f>IFERROR(VLOOKUP(A6641,'Статус менеджера'!$A$2:$B$48,2,TRUE),"")</f>
        <v/>
      </c>
      <c r="N6641" s="2">
        <f t="shared" si="207"/>
        <v>15.636363636363637</v>
      </c>
    </row>
    <row r="6642" spans="1:14" x14ac:dyDescent="0.35">
      <c r="A6642" t="s">
        <v>81</v>
      </c>
      <c r="B6642" t="s">
        <v>237</v>
      </c>
      <c r="C6642" s="1">
        <v>44141</v>
      </c>
      <c r="D6642" t="s">
        <v>119</v>
      </c>
      <c r="E6642" s="3">
        <v>1.0329999999999999</v>
      </c>
      <c r="F6642" s="4">
        <v>0</v>
      </c>
      <c r="G6642" s="2">
        <v>22145</v>
      </c>
      <c r="H6642" s="2">
        <v>21080</v>
      </c>
      <c r="I6642" s="2">
        <v>21895</v>
      </c>
      <c r="J6642" s="2">
        <v>22445</v>
      </c>
      <c r="K6642" s="2">
        <v>22945</v>
      </c>
      <c r="L6642" t="str">
        <f t="shared" si="206"/>
        <v/>
      </c>
      <c r="M6642" t="str">
        <f>IFERROR(VLOOKUP(A6642,'Статус менеджера'!$A$2:$B$48,2,TRUE),"")</f>
        <v/>
      </c>
      <c r="N6642" s="2">
        <f t="shared" si="207"/>
        <v>15.636363636363637</v>
      </c>
    </row>
    <row r="6643" spans="1:14" x14ac:dyDescent="0.35">
      <c r="A6643" t="s">
        <v>81</v>
      </c>
      <c r="B6643" t="s">
        <v>237</v>
      </c>
      <c r="C6643" s="1">
        <v>44141</v>
      </c>
      <c r="D6643" t="s">
        <v>119</v>
      </c>
      <c r="E6643" s="3">
        <v>3.1179999999999999</v>
      </c>
      <c r="F6643" s="4">
        <v>0</v>
      </c>
      <c r="G6643" s="2">
        <v>21945</v>
      </c>
      <c r="H6643" s="2">
        <v>20880</v>
      </c>
      <c r="I6643" s="2">
        <v>21695</v>
      </c>
      <c r="J6643" s="2">
        <v>22245</v>
      </c>
      <c r="K6643" s="2">
        <v>22745</v>
      </c>
      <c r="L6643" t="str">
        <f t="shared" si="206"/>
        <v/>
      </c>
      <c r="M6643" t="str">
        <f>IFERROR(VLOOKUP(A6643,'Статус менеджера'!$A$2:$B$48,2,TRUE),"")</f>
        <v/>
      </c>
      <c r="N6643" s="2">
        <f t="shared" si="207"/>
        <v>15.636363636363637</v>
      </c>
    </row>
    <row r="6644" spans="1:14" x14ac:dyDescent="0.35">
      <c r="A6644" t="s">
        <v>81</v>
      </c>
      <c r="B6644" t="s">
        <v>237</v>
      </c>
      <c r="C6644" s="1">
        <v>44141</v>
      </c>
      <c r="D6644" t="s">
        <v>119</v>
      </c>
      <c r="E6644" s="3">
        <v>0.309</v>
      </c>
      <c r="F6644" s="4">
        <v>0</v>
      </c>
      <c r="G6644" s="2">
        <v>21945</v>
      </c>
      <c r="H6644" s="2">
        <v>20880</v>
      </c>
      <c r="I6644" s="2">
        <v>21695</v>
      </c>
      <c r="J6644" s="2">
        <v>22245</v>
      </c>
      <c r="K6644" s="2">
        <v>22745</v>
      </c>
      <c r="L6644" t="str">
        <f t="shared" si="206"/>
        <v/>
      </c>
      <c r="M6644" t="str">
        <f>IFERROR(VLOOKUP(A6644,'Статус менеджера'!$A$2:$B$48,2,TRUE),"")</f>
        <v/>
      </c>
      <c r="N6644" s="2">
        <f t="shared" si="207"/>
        <v>15.636363636363637</v>
      </c>
    </row>
    <row r="6645" spans="1:14" x14ac:dyDescent="0.35">
      <c r="A6645" t="s">
        <v>81</v>
      </c>
      <c r="B6645" t="s">
        <v>237</v>
      </c>
      <c r="C6645" s="1">
        <v>44141</v>
      </c>
      <c r="D6645" t="s">
        <v>119</v>
      </c>
      <c r="E6645" s="3">
        <v>0.68300000000000005</v>
      </c>
      <c r="F6645" s="4">
        <v>0</v>
      </c>
      <c r="G6645" s="2">
        <v>21945</v>
      </c>
      <c r="H6645" s="2">
        <v>20880</v>
      </c>
      <c r="I6645" s="2">
        <v>21695</v>
      </c>
      <c r="J6645" s="2">
        <v>22245</v>
      </c>
      <c r="K6645" s="2">
        <v>22745</v>
      </c>
      <c r="L6645" t="str">
        <f t="shared" si="206"/>
        <v/>
      </c>
      <c r="M6645" t="str">
        <f>IFERROR(VLOOKUP(A6645,'Статус менеджера'!$A$2:$B$48,2,TRUE),"")</f>
        <v/>
      </c>
      <c r="N6645" s="2">
        <f t="shared" si="207"/>
        <v>15.636363636363637</v>
      </c>
    </row>
    <row r="6646" spans="1:14" x14ac:dyDescent="0.35">
      <c r="A6646" t="s">
        <v>81</v>
      </c>
      <c r="B6646" t="s">
        <v>237</v>
      </c>
      <c r="C6646" s="1">
        <v>44141</v>
      </c>
      <c r="D6646" t="s">
        <v>119</v>
      </c>
      <c r="E6646" s="3">
        <v>0.25800000000000001</v>
      </c>
      <c r="F6646" s="4">
        <v>0</v>
      </c>
      <c r="G6646" s="2">
        <v>21095</v>
      </c>
      <c r="H6646" s="2">
        <v>20280</v>
      </c>
      <c r="I6646" s="2">
        <v>21095</v>
      </c>
      <c r="J6646" s="2">
        <v>21645</v>
      </c>
      <c r="K6646" s="2">
        <v>22145</v>
      </c>
      <c r="L6646" t="str">
        <f t="shared" si="206"/>
        <v/>
      </c>
      <c r="M6646" t="str">
        <f>IFERROR(VLOOKUP(A6646,'Статус менеджера'!$A$2:$B$48,2,TRUE),"")</f>
        <v/>
      </c>
      <c r="N6646" s="2">
        <f t="shared" si="207"/>
        <v>12</v>
      </c>
    </row>
    <row r="6647" spans="1:14" x14ac:dyDescent="0.35">
      <c r="A6647" t="s">
        <v>81</v>
      </c>
      <c r="B6647" t="s">
        <v>237</v>
      </c>
      <c r="C6647" s="1">
        <v>44141</v>
      </c>
      <c r="D6647" t="s">
        <v>119</v>
      </c>
      <c r="E6647" s="3">
        <v>0.52200000000000002</v>
      </c>
      <c r="F6647" s="4">
        <v>0</v>
      </c>
      <c r="G6647" s="2">
        <v>21095</v>
      </c>
      <c r="H6647" s="2">
        <v>20280</v>
      </c>
      <c r="I6647" s="2">
        <v>21095</v>
      </c>
      <c r="J6647" s="2">
        <v>21645</v>
      </c>
      <c r="K6647" s="2">
        <v>22145</v>
      </c>
      <c r="L6647" t="str">
        <f t="shared" si="206"/>
        <v/>
      </c>
      <c r="M6647" t="str">
        <f>IFERROR(VLOOKUP(A6647,'Статус менеджера'!$A$2:$B$48,2,TRUE),"")</f>
        <v/>
      </c>
      <c r="N6647" s="2">
        <f t="shared" si="207"/>
        <v>12</v>
      </c>
    </row>
    <row r="6648" spans="1:14" x14ac:dyDescent="0.35">
      <c r="A6648" t="s">
        <v>81</v>
      </c>
      <c r="B6648" t="s">
        <v>237</v>
      </c>
      <c r="C6648" s="1">
        <v>44141</v>
      </c>
      <c r="D6648" t="s">
        <v>119</v>
      </c>
      <c r="E6648" s="3">
        <v>1.04</v>
      </c>
      <c r="F6648" s="4">
        <v>0</v>
      </c>
      <c r="G6648" s="2">
        <v>21095</v>
      </c>
      <c r="H6648" s="2">
        <v>20280</v>
      </c>
      <c r="I6648" s="2">
        <v>21095</v>
      </c>
      <c r="J6648" s="2">
        <v>21645</v>
      </c>
      <c r="K6648" s="2">
        <v>22145</v>
      </c>
      <c r="L6648" t="str">
        <f t="shared" si="206"/>
        <v/>
      </c>
      <c r="M6648" t="str">
        <f>IFERROR(VLOOKUP(A6648,'Статус менеджера'!$A$2:$B$48,2,TRUE),"")</f>
        <v/>
      </c>
      <c r="N6648" s="2">
        <f t="shared" si="207"/>
        <v>12</v>
      </c>
    </row>
    <row r="6649" spans="1:14" x14ac:dyDescent="0.35">
      <c r="A6649" t="s">
        <v>81</v>
      </c>
      <c r="B6649" t="s">
        <v>237</v>
      </c>
      <c r="C6649" s="1">
        <v>44141</v>
      </c>
      <c r="D6649" t="s">
        <v>119</v>
      </c>
      <c r="E6649" s="3">
        <v>1.6</v>
      </c>
      <c r="F6649" s="4">
        <v>0</v>
      </c>
      <c r="G6649" s="2">
        <v>21095</v>
      </c>
      <c r="H6649" s="2">
        <v>20280</v>
      </c>
      <c r="I6649" s="2">
        <v>21095</v>
      </c>
      <c r="J6649" s="2">
        <v>21645</v>
      </c>
      <c r="K6649" s="2">
        <v>22145</v>
      </c>
      <c r="L6649" t="str">
        <f t="shared" si="206"/>
        <v/>
      </c>
      <c r="M6649" t="str">
        <f>IFERROR(VLOOKUP(A6649,'Статус менеджера'!$A$2:$B$48,2,TRUE),"")</f>
        <v/>
      </c>
      <c r="N6649" s="2">
        <f t="shared" si="207"/>
        <v>12</v>
      </c>
    </row>
    <row r="6650" spans="1:14" x14ac:dyDescent="0.35">
      <c r="A6650" t="s">
        <v>81</v>
      </c>
      <c r="B6650" t="s">
        <v>237</v>
      </c>
      <c r="C6650" s="1">
        <v>44141</v>
      </c>
      <c r="D6650" t="s">
        <v>119</v>
      </c>
      <c r="E6650" s="3">
        <v>2.5099999999999998</v>
      </c>
      <c r="F6650" s="4">
        <v>0</v>
      </c>
      <c r="G6650" s="2">
        <v>20595</v>
      </c>
      <c r="H6650" s="2">
        <v>19780</v>
      </c>
      <c r="I6650" s="2">
        <v>20595</v>
      </c>
      <c r="J6650" s="2">
        <v>21145</v>
      </c>
      <c r="K6650" s="2">
        <v>21645</v>
      </c>
      <c r="L6650" t="str">
        <f t="shared" si="206"/>
        <v/>
      </c>
      <c r="M6650" t="str">
        <f>IFERROR(VLOOKUP(A6650,'Статус менеджера'!$A$2:$B$48,2,TRUE),"")</f>
        <v/>
      </c>
      <c r="N6650" s="2">
        <f t="shared" si="207"/>
        <v>12</v>
      </c>
    </row>
    <row r="6651" spans="1:14" x14ac:dyDescent="0.35">
      <c r="A6651" t="s">
        <v>81</v>
      </c>
      <c r="B6651" t="s">
        <v>237</v>
      </c>
      <c r="C6651" s="1">
        <v>44141</v>
      </c>
      <c r="D6651" t="s">
        <v>119</v>
      </c>
      <c r="E6651" s="3">
        <v>1.01</v>
      </c>
      <c r="F6651" s="4">
        <v>0</v>
      </c>
      <c r="G6651" s="2">
        <v>20095</v>
      </c>
      <c r="H6651" s="2">
        <v>19280</v>
      </c>
      <c r="I6651" s="2">
        <v>20095</v>
      </c>
      <c r="J6651" s="2">
        <v>20645</v>
      </c>
      <c r="K6651" s="2">
        <v>21145</v>
      </c>
      <c r="L6651" t="str">
        <f t="shared" si="206"/>
        <v/>
      </c>
      <c r="M6651" t="str">
        <f>IFERROR(VLOOKUP(A6651,'Статус менеджера'!$A$2:$B$48,2,TRUE),"")</f>
        <v/>
      </c>
      <c r="N6651" s="2">
        <f t="shared" si="207"/>
        <v>12</v>
      </c>
    </row>
    <row r="6652" spans="1:14" x14ac:dyDescent="0.35">
      <c r="A6652" t="s">
        <v>80</v>
      </c>
      <c r="B6652" t="s">
        <v>227</v>
      </c>
      <c r="C6652" s="1">
        <v>44137</v>
      </c>
      <c r="D6652" t="s">
        <v>119</v>
      </c>
      <c r="E6652" s="3">
        <v>0.875</v>
      </c>
      <c r="F6652" s="4">
        <v>0</v>
      </c>
      <c r="G6652" s="2">
        <v>21420</v>
      </c>
      <c r="H6652" s="2">
        <v>20605</v>
      </c>
      <c r="I6652" s="2">
        <v>21420</v>
      </c>
      <c r="J6652" s="2">
        <v>21970</v>
      </c>
      <c r="K6652" s="2">
        <v>22470</v>
      </c>
      <c r="L6652" t="str">
        <f t="shared" si="206"/>
        <v/>
      </c>
      <c r="M6652" t="str">
        <f>IFERROR(VLOOKUP(A6652,'Статус менеджера'!$A$2:$B$48,2,TRUE),"")</f>
        <v/>
      </c>
      <c r="N6652" s="2">
        <f t="shared" si="207"/>
        <v>12</v>
      </c>
    </row>
    <row r="6653" spans="1:14" x14ac:dyDescent="0.35">
      <c r="A6653" t="s">
        <v>80</v>
      </c>
      <c r="B6653" t="s">
        <v>227</v>
      </c>
      <c r="C6653" s="1">
        <v>44137</v>
      </c>
      <c r="D6653" t="s">
        <v>120</v>
      </c>
      <c r="E6653" s="3">
        <v>0.91100000000000003</v>
      </c>
      <c r="F6653" s="4">
        <v>0</v>
      </c>
      <c r="G6653" s="2">
        <v>18495</v>
      </c>
      <c r="H6653" s="2">
        <v>17805</v>
      </c>
      <c r="I6653" s="2">
        <v>18485</v>
      </c>
      <c r="J6653" s="2">
        <v>18795</v>
      </c>
      <c r="K6653" s="2">
        <v>19295</v>
      </c>
      <c r="L6653" t="str">
        <f t="shared" si="206"/>
        <v/>
      </c>
      <c r="M6653" t="str">
        <f>IFERROR(VLOOKUP(A6653,'Статус менеджера'!$A$2:$B$48,2,TRUE),"")</f>
        <v/>
      </c>
      <c r="N6653" s="2">
        <f t="shared" si="207"/>
        <v>12.258064516129032</v>
      </c>
    </row>
    <row r="6654" spans="1:14" x14ac:dyDescent="0.35">
      <c r="A6654" t="s">
        <v>80</v>
      </c>
      <c r="B6654" t="s">
        <v>227</v>
      </c>
      <c r="C6654" s="1">
        <v>44137</v>
      </c>
      <c r="D6654" t="s">
        <v>120</v>
      </c>
      <c r="E6654" s="3">
        <v>3.4000000000000002E-2</v>
      </c>
      <c r="F6654" s="4">
        <v>0</v>
      </c>
      <c r="G6654" s="2">
        <v>18495</v>
      </c>
      <c r="H6654" s="2">
        <v>17805</v>
      </c>
      <c r="I6654" s="2">
        <v>18485</v>
      </c>
      <c r="J6654" s="2">
        <v>18795</v>
      </c>
      <c r="K6654" s="2">
        <v>19295</v>
      </c>
      <c r="L6654" t="str">
        <f t="shared" si="206"/>
        <v/>
      </c>
      <c r="M6654" t="str">
        <f>IFERROR(VLOOKUP(A6654,'Статус менеджера'!$A$2:$B$48,2,TRUE),"")</f>
        <v/>
      </c>
      <c r="N6654" s="2">
        <f t="shared" si="207"/>
        <v>12.258064516129032</v>
      </c>
    </row>
    <row r="6655" spans="1:14" x14ac:dyDescent="0.35">
      <c r="A6655" t="s">
        <v>17</v>
      </c>
      <c r="B6655" t="s">
        <v>227</v>
      </c>
      <c r="C6655" s="1">
        <v>44139</v>
      </c>
      <c r="D6655" t="s">
        <v>128</v>
      </c>
      <c r="E6655" s="3">
        <v>0.01</v>
      </c>
      <c r="F6655" s="4">
        <v>0</v>
      </c>
      <c r="G6655" s="2">
        <v>23825</v>
      </c>
      <c r="H6655" s="2">
        <v>22835</v>
      </c>
      <c r="I6655" s="2">
        <v>23630</v>
      </c>
      <c r="J6655" s="2">
        <v>23825</v>
      </c>
      <c r="K6655" s="2">
        <v>24275</v>
      </c>
      <c r="L6655">
        <f t="shared" si="206"/>
        <v>0.2</v>
      </c>
      <c r="M6655" t="str">
        <f>IFERROR(VLOOKUP(A6655,'Статус менеджера'!$A$2:$B$48,2,TRUE),"")</f>
        <v>Продавець малим клієнтам</v>
      </c>
      <c r="N6655" s="2">
        <f t="shared" si="207"/>
        <v>20</v>
      </c>
    </row>
    <row r="6656" spans="1:14" x14ac:dyDescent="0.35">
      <c r="A6656" t="s">
        <v>17</v>
      </c>
      <c r="B6656" t="s">
        <v>227</v>
      </c>
      <c r="C6656" s="1">
        <v>44139</v>
      </c>
      <c r="D6656" t="s">
        <v>122</v>
      </c>
      <c r="E6656" s="3">
        <v>0.42599999999999999</v>
      </c>
      <c r="F6656" s="4">
        <v>0</v>
      </c>
      <c r="G6656" s="2">
        <v>19445</v>
      </c>
      <c r="H6656" s="2">
        <v>18550</v>
      </c>
      <c r="I6656" s="2">
        <v>19095</v>
      </c>
      <c r="J6656" s="2">
        <v>19445</v>
      </c>
      <c r="K6656" s="2">
        <v>19895</v>
      </c>
      <c r="L6656">
        <f t="shared" si="206"/>
        <v>8.52</v>
      </c>
      <c r="M6656" t="str">
        <f>IFERROR(VLOOKUP(A6656,'Статус менеджера'!$A$2:$B$48,2,TRUE),"")</f>
        <v>Продавець малим клієнтам</v>
      </c>
      <c r="N6656" s="2">
        <f t="shared" si="207"/>
        <v>20</v>
      </c>
    </row>
    <row r="6657" spans="1:14" x14ac:dyDescent="0.35">
      <c r="A6657" t="s">
        <v>17</v>
      </c>
      <c r="B6657" t="s">
        <v>227</v>
      </c>
      <c r="C6657" s="1">
        <v>44139</v>
      </c>
      <c r="D6657" t="s">
        <v>122</v>
      </c>
      <c r="E6657" s="3">
        <v>0.42599999999999999</v>
      </c>
      <c r="F6657" s="4">
        <v>0</v>
      </c>
      <c r="G6657" s="2">
        <v>19445</v>
      </c>
      <c r="H6657" s="2">
        <v>18550</v>
      </c>
      <c r="I6657" s="2">
        <v>19095</v>
      </c>
      <c r="J6657" s="2">
        <v>19445</v>
      </c>
      <c r="K6657" s="2">
        <v>19895</v>
      </c>
      <c r="L6657">
        <f t="shared" si="206"/>
        <v>8.52</v>
      </c>
      <c r="M6657" t="str">
        <f>IFERROR(VLOOKUP(A6657,'Статус менеджера'!$A$2:$B$48,2,TRUE),"")</f>
        <v>Продавець малим клієнтам</v>
      </c>
      <c r="N6657" s="2">
        <f t="shared" si="207"/>
        <v>20</v>
      </c>
    </row>
    <row r="6658" spans="1:14" x14ac:dyDescent="0.35">
      <c r="A6658" t="s">
        <v>57</v>
      </c>
      <c r="B6658" t="s">
        <v>228</v>
      </c>
      <c r="C6658" s="1">
        <v>44143</v>
      </c>
      <c r="D6658" t="s">
        <v>122</v>
      </c>
      <c r="E6658" s="3">
        <v>66.078999999999994</v>
      </c>
      <c r="F6658" s="4">
        <v>0</v>
      </c>
      <c r="G6658" s="2">
        <v>18301.38</v>
      </c>
      <c r="H6658" s="2">
        <v>17365</v>
      </c>
      <c r="I6658" s="2">
        <v>17710</v>
      </c>
      <c r="J6658" s="2">
        <v>18260</v>
      </c>
      <c r="K6658" s="2">
        <v>18710</v>
      </c>
      <c r="L6658" t="str">
        <f t="shared" ref="L6658:L6721" si="208">IFERROR(IF(AND(M6658="Продавець малим клієнтам", OR(B6658="Східний регіон", B6658="Західний регіон", B6658="Північний регіон", B6658="Південний регіон", B6658="Центральний регіон", B6658="Будівництво", B6658="Дистрибуція роздріб")), E6658*N6658, ""),"")</f>
        <v/>
      </c>
      <c r="M6658" t="str">
        <f>IFERROR(VLOOKUP(A6658,'Статус менеджера'!$A$2:$B$48,2,TRUE),"")</f>
        <v>Продавець малим клієнтам</v>
      </c>
      <c r="N6658" s="2">
        <f t="shared" ref="N6658:N6721" si="209">IFERROR(IF(G6658 &lt;= H6658, 8,
    IF(G6658 &lt;= I6658, 8 + (G6658 - H6658) * (12 - 8) / (I6658 - H6658),
       IF(G6658 &lt;= J6658, 12 + (G6658 - I6658) * (20 - 12) / (J6658 - I6658),
          IF(G6658 &lt;= K6658, 20 + (G6658 - J6658) * (30 - 20) / (K6658 - J6658),
             30)))),"")</f>
        <v>20.919555555555579</v>
      </c>
    </row>
    <row r="6659" spans="1:14" x14ac:dyDescent="0.35">
      <c r="A6659" t="s">
        <v>27</v>
      </c>
      <c r="B6659" t="s">
        <v>232</v>
      </c>
      <c r="C6659" s="1">
        <v>44158</v>
      </c>
      <c r="D6659" t="s">
        <v>119</v>
      </c>
      <c r="E6659" s="3">
        <v>3.5350000000000001</v>
      </c>
      <c r="F6659" s="4">
        <v>0</v>
      </c>
      <c r="G6659" s="2">
        <v>20645</v>
      </c>
      <c r="H6659" s="2">
        <v>20440</v>
      </c>
      <c r="I6659" s="2">
        <v>21315</v>
      </c>
      <c r="J6659" s="2">
        <v>21815</v>
      </c>
      <c r="K6659" s="2">
        <v>22315</v>
      </c>
      <c r="L6659" t="str">
        <f t="shared" si="208"/>
        <v/>
      </c>
      <c r="M6659" t="str">
        <f>IFERROR(VLOOKUP(A6659,'Статус менеджера'!$A$2:$B$48,2,TRUE),"")</f>
        <v/>
      </c>
      <c r="N6659" s="2">
        <f t="shared" si="209"/>
        <v>8.9371428571428577</v>
      </c>
    </row>
    <row r="6660" spans="1:14" x14ac:dyDescent="0.35">
      <c r="A6660" t="s">
        <v>4</v>
      </c>
      <c r="B6660" t="s">
        <v>225</v>
      </c>
      <c r="C6660" s="1">
        <v>44147</v>
      </c>
      <c r="D6660" t="s">
        <v>123</v>
      </c>
      <c r="E6660" s="3">
        <v>1.4890000000000001</v>
      </c>
      <c r="F6660" s="4">
        <v>0</v>
      </c>
      <c r="G6660" s="2">
        <v>17240</v>
      </c>
      <c r="H6660" s="2">
        <v>15995</v>
      </c>
      <c r="I6660" s="2">
        <v>16890</v>
      </c>
      <c r="J6660" s="2">
        <v>17240</v>
      </c>
      <c r="K6660" s="2">
        <v>17990</v>
      </c>
      <c r="L6660" t="str">
        <f t="shared" si="208"/>
        <v/>
      </c>
      <c r="M6660" t="str">
        <f>IFERROR(VLOOKUP(A6660,'Статус менеджера'!$A$2:$B$48,2,TRUE),"")</f>
        <v/>
      </c>
      <c r="N6660" s="2">
        <f t="shared" si="209"/>
        <v>20</v>
      </c>
    </row>
    <row r="6661" spans="1:14" x14ac:dyDescent="0.35">
      <c r="A6661" t="s">
        <v>4</v>
      </c>
      <c r="B6661" t="s">
        <v>225</v>
      </c>
      <c r="C6661" s="1">
        <v>44147</v>
      </c>
      <c r="D6661" t="s">
        <v>123</v>
      </c>
      <c r="E6661" s="3">
        <v>1.0999999999999999E-2</v>
      </c>
      <c r="F6661" s="4">
        <v>0</v>
      </c>
      <c r="G6661" s="2">
        <v>17240</v>
      </c>
      <c r="H6661" s="2">
        <v>15995</v>
      </c>
      <c r="I6661" s="2">
        <v>16890</v>
      </c>
      <c r="J6661" s="2">
        <v>17240</v>
      </c>
      <c r="K6661" s="2">
        <v>17990</v>
      </c>
      <c r="L6661" t="str">
        <f t="shared" si="208"/>
        <v/>
      </c>
      <c r="M6661" t="str">
        <f>IFERROR(VLOOKUP(A6661,'Статус менеджера'!$A$2:$B$48,2,TRUE),"")</f>
        <v/>
      </c>
      <c r="N6661" s="2">
        <f t="shared" si="209"/>
        <v>20</v>
      </c>
    </row>
    <row r="6662" spans="1:14" x14ac:dyDescent="0.35">
      <c r="A6662" t="s">
        <v>4</v>
      </c>
      <c r="B6662" t="s">
        <v>225</v>
      </c>
      <c r="C6662" s="1">
        <v>44147</v>
      </c>
      <c r="D6662" t="s">
        <v>123</v>
      </c>
      <c r="E6662" s="3">
        <v>0.2</v>
      </c>
      <c r="F6662" s="4">
        <v>0</v>
      </c>
      <c r="G6662" s="2">
        <v>17540</v>
      </c>
      <c r="H6662" s="2">
        <v>16295</v>
      </c>
      <c r="I6662" s="2">
        <v>17190</v>
      </c>
      <c r="J6662" s="2">
        <v>17540</v>
      </c>
      <c r="K6662" s="2">
        <v>18290</v>
      </c>
      <c r="L6662" t="str">
        <f t="shared" si="208"/>
        <v/>
      </c>
      <c r="M6662" t="str">
        <f>IFERROR(VLOOKUP(A6662,'Статус менеджера'!$A$2:$B$48,2,TRUE),"")</f>
        <v/>
      </c>
      <c r="N6662" s="2">
        <f t="shared" si="209"/>
        <v>20</v>
      </c>
    </row>
    <row r="6663" spans="1:14" x14ac:dyDescent="0.35">
      <c r="A6663" t="s">
        <v>8</v>
      </c>
      <c r="B6663" t="s">
        <v>229</v>
      </c>
      <c r="C6663" s="1">
        <v>44141</v>
      </c>
      <c r="D6663" t="s">
        <v>122</v>
      </c>
      <c r="E6663" s="3">
        <v>1.327</v>
      </c>
      <c r="F6663" s="4">
        <v>0</v>
      </c>
      <c r="G6663" s="2">
        <v>18375</v>
      </c>
      <c r="H6663" s="2">
        <v>17830</v>
      </c>
      <c r="I6663" s="2">
        <v>18375</v>
      </c>
      <c r="J6663" s="2">
        <v>18725</v>
      </c>
      <c r="K6663" s="2">
        <v>19175</v>
      </c>
      <c r="L6663" t="str">
        <f t="shared" si="208"/>
        <v/>
      </c>
      <c r="M6663" t="str">
        <f>IFERROR(VLOOKUP(A6663,'Статус менеджера'!$A$2:$B$48,2,TRUE),"")</f>
        <v/>
      </c>
      <c r="N6663" s="2">
        <f t="shared" si="209"/>
        <v>12</v>
      </c>
    </row>
    <row r="6664" spans="1:14" x14ac:dyDescent="0.35">
      <c r="A6664" t="s">
        <v>8</v>
      </c>
      <c r="B6664" t="s">
        <v>229</v>
      </c>
      <c r="C6664" s="1">
        <v>44141</v>
      </c>
      <c r="D6664" t="s">
        <v>122</v>
      </c>
      <c r="E6664" s="3">
        <v>1.327</v>
      </c>
      <c r="F6664" s="4">
        <v>0</v>
      </c>
      <c r="G6664" s="2">
        <v>18375</v>
      </c>
      <c r="H6664" s="2">
        <v>17830</v>
      </c>
      <c r="I6664" s="2">
        <v>18375</v>
      </c>
      <c r="J6664" s="2">
        <v>18725</v>
      </c>
      <c r="K6664" s="2">
        <v>19175</v>
      </c>
      <c r="L6664" t="str">
        <f t="shared" si="208"/>
        <v/>
      </c>
      <c r="M6664" t="str">
        <f>IFERROR(VLOOKUP(A6664,'Статус менеджера'!$A$2:$B$48,2,TRUE),"")</f>
        <v/>
      </c>
      <c r="N6664" s="2">
        <f t="shared" si="209"/>
        <v>12</v>
      </c>
    </row>
    <row r="6665" spans="1:14" x14ac:dyDescent="0.35">
      <c r="A6665" t="s">
        <v>8</v>
      </c>
      <c r="B6665" t="s">
        <v>229</v>
      </c>
      <c r="C6665" s="1">
        <v>44141</v>
      </c>
      <c r="D6665" t="s">
        <v>122</v>
      </c>
      <c r="E6665" s="3">
        <v>1.327</v>
      </c>
      <c r="F6665" s="4">
        <v>0</v>
      </c>
      <c r="G6665" s="2">
        <v>18375</v>
      </c>
      <c r="H6665" s="2">
        <v>17830</v>
      </c>
      <c r="I6665" s="2">
        <v>18375</v>
      </c>
      <c r="J6665" s="2">
        <v>18725</v>
      </c>
      <c r="K6665" s="2">
        <v>19175</v>
      </c>
      <c r="L6665" t="str">
        <f t="shared" si="208"/>
        <v/>
      </c>
      <c r="M6665" t="str">
        <f>IFERROR(VLOOKUP(A6665,'Статус менеджера'!$A$2:$B$48,2,TRUE),"")</f>
        <v/>
      </c>
      <c r="N6665" s="2">
        <f t="shared" si="209"/>
        <v>12</v>
      </c>
    </row>
    <row r="6666" spans="1:14" x14ac:dyDescent="0.35">
      <c r="A6666" t="s">
        <v>8</v>
      </c>
      <c r="B6666" t="s">
        <v>229</v>
      </c>
      <c r="C6666" s="1">
        <v>44141</v>
      </c>
      <c r="D6666" t="s">
        <v>122</v>
      </c>
      <c r="E6666" s="3">
        <v>1.327</v>
      </c>
      <c r="F6666" s="4">
        <v>0</v>
      </c>
      <c r="G6666" s="2">
        <v>18375</v>
      </c>
      <c r="H6666" s="2">
        <v>17830</v>
      </c>
      <c r="I6666" s="2">
        <v>18375</v>
      </c>
      <c r="J6666" s="2">
        <v>18725</v>
      </c>
      <c r="K6666" s="2">
        <v>19175</v>
      </c>
      <c r="L6666" t="str">
        <f t="shared" si="208"/>
        <v/>
      </c>
      <c r="M6666" t="str">
        <f>IFERROR(VLOOKUP(A6666,'Статус менеджера'!$A$2:$B$48,2,TRUE),"")</f>
        <v/>
      </c>
      <c r="N6666" s="2">
        <f t="shared" si="209"/>
        <v>12</v>
      </c>
    </row>
    <row r="6667" spans="1:14" x14ac:dyDescent="0.35">
      <c r="A6667" t="s">
        <v>8</v>
      </c>
      <c r="B6667" t="s">
        <v>229</v>
      </c>
      <c r="C6667" s="1">
        <v>44141</v>
      </c>
      <c r="D6667" t="s">
        <v>122</v>
      </c>
      <c r="E6667" s="3">
        <v>1.327</v>
      </c>
      <c r="F6667" s="4">
        <v>0</v>
      </c>
      <c r="G6667" s="2">
        <v>18375</v>
      </c>
      <c r="H6667" s="2">
        <v>17830</v>
      </c>
      <c r="I6667" s="2">
        <v>18375</v>
      </c>
      <c r="J6667" s="2">
        <v>18725</v>
      </c>
      <c r="K6667" s="2">
        <v>19175</v>
      </c>
      <c r="L6667" t="str">
        <f t="shared" si="208"/>
        <v/>
      </c>
      <c r="M6667" t="str">
        <f>IFERROR(VLOOKUP(A6667,'Статус менеджера'!$A$2:$B$48,2,TRUE),"")</f>
        <v/>
      </c>
      <c r="N6667" s="2">
        <f t="shared" si="209"/>
        <v>12</v>
      </c>
    </row>
    <row r="6668" spans="1:14" x14ac:dyDescent="0.35">
      <c r="A6668" t="s">
        <v>8</v>
      </c>
      <c r="B6668" t="s">
        <v>229</v>
      </c>
      <c r="C6668" s="1">
        <v>44141</v>
      </c>
      <c r="D6668" t="s">
        <v>122</v>
      </c>
      <c r="E6668" s="3">
        <v>1.327</v>
      </c>
      <c r="F6668" s="4">
        <v>0</v>
      </c>
      <c r="G6668" s="2">
        <v>18375</v>
      </c>
      <c r="H6668" s="2">
        <v>17830</v>
      </c>
      <c r="I6668" s="2">
        <v>18375</v>
      </c>
      <c r="J6668" s="2">
        <v>18725</v>
      </c>
      <c r="K6668" s="2">
        <v>19175</v>
      </c>
      <c r="L6668" t="str">
        <f t="shared" si="208"/>
        <v/>
      </c>
      <c r="M6668" t="str">
        <f>IFERROR(VLOOKUP(A6668,'Статус менеджера'!$A$2:$B$48,2,TRUE),"")</f>
        <v/>
      </c>
      <c r="N6668" s="2">
        <f t="shared" si="209"/>
        <v>12</v>
      </c>
    </row>
    <row r="6669" spans="1:14" x14ac:dyDescent="0.35">
      <c r="A6669" t="s">
        <v>8</v>
      </c>
      <c r="B6669" t="s">
        <v>229</v>
      </c>
      <c r="C6669" s="1">
        <v>44141</v>
      </c>
      <c r="D6669" t="s">
        <v>122</v>
      </c>
      <c r="E6669" s="3">
        <v>1.327</v>
      </c>
      <c r="F6669" s="4">
        <v>0</v>
      </c>
      <c r="G6669" s="2">
        <v>18375</v>
      </c>
      <c r="H6669" s="2">
        <v>17830</v>
      </c>
      <c r="I6669" s="2">
        <v>18375</v>
      </c>
      <c r="J6669" s="2">
        <v>18725</v>
      </c>
      <c r="K6669" s="2">
        <v>19175</v>
      </c>
      <c r="L6669" t="str">
        <f t="shared" si="208"/>
        <v/>
      </c>
      <c r="M6669" t="str">
        <f>IFERROR(VLOOKUP(A6669,'Статус менеджера'!$A$2:$B$48,2,TRUE),"")</f>
        <v/>
      </c>
      <c r="N6669" s="2">
        <f t="shared" si="209"/>
        <v>12</v>
      </c>
    </row>
    <row r="6670" spans="1:14" x14ac:dyDescent="0.35">
      <c r="A6670" t="s">
        <v>8</v>
      </c>
      <c r="B6670" t="s">
        <v>229</v>
      </c>
      <c r="C6670" s="1">
        <v>44141</v>
      </c>
      <c r="D6670" t="s">
        <v>122</v>
      </c>
      <c r="E6670" s="3">
        <v>1.327</v>
      </c>
      <c r="F6670" s="4">
        <v>0</v>
      </c>
      <c r="G6670" s="2">
        <v>18375</v>
      </c>
      <c r="H6670" s="2">
        <v>17830</v>
      </c>
      <c r="I6670" s="2">
        <v>18375</v>
      </c>
      <c r="J6670" s="2">
        <v>18725</v>
      </c>
      <c r="K6670" s="2">
        <v>19175</v>
      </c>
      <c r="L6670" t="str">
        <f t="shared" si="208"/>
        <v/>
      </c>
      <c r="M6670" t="str">
        <f>IFERROR(VLOOKUP(A6670,'Статус менеджера'!$A$2:$B$48,2,TRUE),"")</f>
        <v/>
      </c>
      <c r="N6670" s="2">
        <f t="shared" si="209"/>
        <v>12</v>
      </c>
    </row>
    <row r="6671" spans="1:14" x14ac:dyDescent="0.35">
      <c r="A6671" t="s">
        <v>8</v>
      </c>
      <c r="B6671" t="s">
        <v>229</v>
      </c>
      <c r="C6671" s="1">
        <v>44141</v>
      </c>
      <c r="D6671" t="s">
        <v>122</v>
      </c>
      <c r="E6671" s="3">
        <v>1.327</v>
      </c>
      <c r="F6671" s="4">
        <v>0</v>
      </c>
      <c r="G6671" s="2">
        <v>18375</v>
      </c>
      <c r="H6671" s="2">
        <v>17830</v>
      </c>
      <c r="I6671" s="2">
        <v>18375</v>
      </c>
      <c r="J6671" s="2">
        <v>18725</v>
      </c>
      <c r="K6671" s="2">
        <v>19175</v>
      </c>
      <c r="L6671" t="str">
        <f t="shared" si="208"/>
        <v/>
      </c>
      <c r="M6671" t="str">
        <f>IFERROR(VLOOKUP(A6671,'Статус менеджера'!$A$2:$B$48,2,TRUE),"")</f>
        <v/>
      </c>
      <c r="N6671" s="2">
        <f t="shared" si="209"/>
        <v>12</v>
      </c>
    </row>
    <row r="6672" spans="1:14" x14ac:dyDescent="0.35">
      <c r="A6672" t="s">
        <v>8</v>
      </c>
      <c r="B6672" t="s">
        <v>229</v>
      </c>
      <c r="C6672" s="1">
        <v>44141</v>
      </c>
      <c r="D6672" t="s">
        <v>122</v>
      </c>
      <c r="E6672" s="3">
        <v>1.327</v>
      </c>
      <c r="F6672" s="4">
        <v>0</v>
      </c>
      <c r="G6672" s="2">
        <v>18375</v>
      </c>
      <c r="H6672" s="2">
        <v>17830</v>
      </c>
      <c r="I6672" s="2">
        <v>18375</v>
      </c>
      <c r="J6672" s="2">
        <v>18725</v>
      </c>
      <c r="K6672" s="2">
        <v>19175</v>
      </c>
      <c r="L6672" t="str">
        <f t="shared" si="208"/>
        <v/>
      </c>
      <c r="M6672" t="str">
        <f>IFERROR(VLOOKUP(A6672,'Статус менеджера'!$A$2:$B$48,2,TRUE),"")</f>
        <v/>
      </c>
      <c r="N6672" s="2">
        <f t="shared" si="209"/>
        <v>12</v>
      </c>
    </row>
    <row r="6673" spans="1:14" x14ac:dyDescent="0.35">
      <c r="A6673" t="s">
        <v>8</v>
      </c>
      <c r="B6673" t="s">
        <v>229</v>
      </c>
      <c r="C6673" s="1">
        <v>44141</v>
      </c>
      <c r="D6673" t="s">
        <v>122</v>
      </c>
      <c r="E6673" s="3">
        <v>1.327</v>
      </c>
      <c r="F6673" s="4">
        <v>0</v>
      </c>
      <c r="G6673" s="2">
        <v>18375</v>
      </c>
      <c r="H6673" s="2">
        <v>17830</v>
      </c>
      <c r="I6673" s="2">
        <v>18375</v>
      </c>
      <c r="J6673" s="2">
        <v>18725</v>
      </c>
      <c r="K6673" s="2">
        <v>19175</v>
      </c>
      <c r="L6673" t="str">
        <f t="shared" si="208"/>
        <v/>
      </c>
      <c r="M6673" t="str">
        <f>IFERROR(VLOOKUP(A6673,'Статус менеджера'!$A$2:$B$48,2,TRUE),"")</f>
        <v/>
      </c>
      <c r="N6673" s="2">
        <f t="shared" si="209"/>
        <v>12</v>
      </c>
    </row>
    <row r="6674" spans="1:14" x14ac:dyDescent="0.35">
      <c r="A6674" t="s">
        <v>8</v>
      </c>
      <c r="B6674" t="s">
        <v>229</v>
      </c>
      <c r="C6674" s="1">
        <v>44141</v>
      </c>
      <c r="D6674" t="s">
        <v>122</v>
      </c>
      <c r="E6674" s="3">
        <v>1.327</v>
      </c>
      <c r="F6674" s="4">
        <v>0</v>
      </c>
      <c r="G6674" s="2">
        <v>18375</v>
      </c>
      <c r="H6674" s="2">
        <v>17830</v>
      </c>
      <c r="I6674" s="2">
        <v>18375</v>
      </c>
      <c r="J6674" s="2">
        <v>18725</v>
      </c>
      <c r="K6674" s="2">
        <v>19175</v>
      </c>
      <c r="L6674" t="str">
        <f t="shared" si="208"/>
        <v/>
      </c>
      <c r="M6674" t="str">
        <f>IFERROR(VLOOKUP(A6674,'Статус менеджера'!$A$2:$B$48,2,TRUE),"")</f>
        <v/>
      </c>
      <c r="N6674" s="2">
        <f t="shared" si="209"/>
        <v>12</v>
      </c>
    </row>
    <row r="6675" spans="1:14" x14ac:dyDescent="0.35">
      <c r="A6675" t="s">
        <v>8</v>
      </c>
      <c r="B6675" t="s">
        <v>229</v>
      </c>
      <c r="C6675" s="1">
        <v>44141</v>
      </c>
      <c r="D6675" t="s">
        <v>116</v>
      </c>
      <c r="E6675" s="3">
        <v>0.7</v>
      </c>
      <c r="F6675" s="4">
        <v>0</v>
      </c>
      <c r="G6675" s="2">
        <v>18375</v>
      </c>
      <c r="H6675" s="2">
        <v>17830</v>
      </c>
      <c r="I6675" s="2">
        <v>18375</v>
      </c>
      <c r="J6675" s="2">
        <v>18725</v>
      </c>
      <c r="K6675" s="2">
        <v>19175</v>
      </c>
      <c r="L6675" t="str">
        <f t="shared" si="208"/>
        <v/>
      </c>
      <c r="M6675" t="str">
        <f>IFERROR(VLOOKUP(A6675,'Статус менеджера'!$A$2:$B$48,2,TRUE),"")</f>
        <v/>
      </c>
      <c r="N6675" s="2">
        <f t="shared" si="209"/>
        <v>12</v>
      </c>
    </row>
    <row r="6676" spans="1:14" x14ac:dyDescent="0.35">
      <c r="A6676" t="s">
        <v>8</v>
      </c>
      <c r="B6676" t="s">
        <v>229</v>
      </c>
      <c r="C6676" s="1">
        <v>44141</v>
      </c>
      <c r="D6676" t="s">
        <v>122</v>
      </c>
      <c r="E6676" s="3">
        <v>1.3</v>
      </c>
      <c r="F6676" s="4">
        <v>0</v>
      </c>
      <c r="G6676" s="2">
        <v>18375</v>
      </c>
      <c r="H6676" s="2">
        <v>17830</v>
      </c>
      <c r="I6676" s="2">
        <v>18375</v>
      </c>
      <c r="J6676" s="2">
        <v>18725</v>
      </c>
      <c r="K6676" s="2">
        <v>19175</v>
      </c>
      <c r="L6676" t="str">
        <f t="shared" si="208"/>
        <v/>
      </c>
      <c r="M6676" t="str">
        <f>IFERROR(VLOOKUP(A6676,'Статус менеджера'!$A$2:$B$48,2,TRUE),"")</f>
        <v/>
      </c>
      <c r="N6676" s="2">
        <f t="shared" si="209"/>
        <v>12</v>
      </c>
    </row>
    <row r="6677" spans="1:14" x14ac:dyDescent="0.35">
      <c r="A6677" t="s">
        <v>8</v>
      </c>
      <c r="B6677" t="s">
        <v>229</v>
      </c>
      <c r="C6677" s="1">
        <v>44141</v>
      </c>
      <c r="D6677" t="s">
        <v>122</v>
      </c>
      <c r="E6677" s="3">
        <v>2.375</v>
      </c>
      <c r="F6677" s="4">
        <v>0</v>
      </c>
      <c r="G6677" s="2">
        <v>20060</v>
      </c>
      <c r="H6677" s="2">
        <v>19495</v>
      </c>
      <c r="I6677" s="2">
        <v>20060</v>
      </c>
      <c r="J6677" s="2">
        <v>20410</v>
      </c>
      <c r="K6677" s="2">
        <v>20860</v>
      </c>
      <c r="L6677" t="str">
        <f t="shared" si="208"/>
        <v/>
      </c>
      <c r="M6677" t="str">
        <f>IFERROR(VLOOKUP(A6677,'Статус менеджера'!$A$2:$B$48,2,TRUE),"")</f>
        <v/>
      </c>
      <c r="N6677" s="2">
        <f t="shared" si="209"/>
        <v>12</v>
      </c>
    </row>
    <row r="6678" spans="1:14" x14ac:dyDescent="0.35">
      <c r="A6678" t="s">
        <v>8</v>
      </c>
      <c r="B6678" t="s">
        <v>229</v>
      </c>
      <c r="C6678" s="1">
        <v>44141</v>
      </c>
      <c r="D6678" t="s">
        <v>122</v>
      </c>
      <c r="E6678" s="3">
        <v>0.75800000000000001</v>
      </c>
      <c r="F6678" s="4">
        <v>0</v>
      </c>
      <c r="G6678" s="2">
        <v>18375</v>
      </c>
      <c r="H6678" s="2">
        <v>17810</v>
      </c>
      <c r="I6678" s="2">
        <v>18375</v>
      </c>
      <c r="J6678" s="2">
        <v>18725</v>
      </c>
      <c r="K6678" s="2">
        <v>19175</v>
      </c>
      <c r="L6678" t="str">
        <f t="shared" si="208"/>
        <v/>
      </c>
      <c r="M6678" t="str">
        <f>IFERROR(VLOOKUP(A6678,'Статус менеджера'!$A$2:$B$48,2,TRUE),"")</f>
        <v/>
      </c>
      <c r="N6678" s="2">
        <f t="shared" si="209"/>
        <v>12</v>
      </c>
    </row>
    <row r="6679" spans="1:14" x14ac:dyDescent="0.35">
      <c r="A6679" t="s">
        <v>8</v>
      </c>
      <c r="B6679" t="s">
        <v>229</v>
      </c>
      <c r="C6679" s="1">
        <v>44141</v>
      </c>
      <c r="D6679" t="s">
        <v>122</v>
      </c>
      <c r="E6679" s="3">
        <v>0.75800000000000001</v>
      </c>
      <c r="F6679" s="4">
        <v>0</v>
      </c>
      <c r="G6679" s="2">
        <v>18375</v>
      </c>
      <c r="H6679" s="2">
        <v>17810</v>
      </c>
      <c r="I6679" s="2">
        <v>18375</v>
      </c>
      <c r="J6679" s="2">
        <v>18725</v>
      </c>
      <c r="K6679" s="2">
        <v>19175</v>
      </c>
      <c r="L6679" t="str">
        <f t="shared" si="208"/>
        <v/>
      </c>
      <c r="M6679" t="str">
        <f>IFERROR(VLOOKUP(A6679,'Статус менеджера'!$A$2:$B$48,2,TRUE),"")</f>
        <v/>
      </c>
      <c r="N6679" s="2">
        <f t="shared" si="209"/>
        <v>12</v>
      </c>
    </row>
    <row r="6680" spans="1:14" x14ac:dyDescent="0.35">
      <c r="A6680" t="s">
        <v>8</v>
      </c>
      <c r="B6680" t="s">
        <v>229</v>
      </c>
      <c r="C6680" s="1">
        <v>44141</v>
      </c>
      <c r="D6680" t="s">
        <v>127</v>
      </c>
      <c r="E6680" s="3">
        <v>0</v>
      </c>
      <c r="F6680" s="4">
        <v>0</v>
      </c>
      <c r="G6680" s="2">
        <v>2600</v>
      </c>
      <c r="H6680" s="2" t="e">
        <v>#N/A</v>
      </c>
      <c r="I6680" s="2" t="e">
        <v>#N/A</v>
      </c>
      <c r="J6680" s="2" t="e">
        <v>#N/A</v>
      </c>
      <c r="K6680" s="2" t="e">
        <v>#N/A</v>
      </c>
      <c r="L6680" t="str">
        <f t="shared" si="208"/>
        <v/>
      </c>
      <c r="M6680" t="str">
        <f>IFERROR(VLOOKUP(A6680,'Статус менеджера'!$A$2:$B$48,2,TRUE),"")</f>
        <v/>
      </c>
      <c r="N6680" s="2" t="str">
        <f t="shared" si="209"/>
        <v/>
      </c>
    </row>
    <row r="6681" spans="1:14" x14ac:dyDescent="0.35">
      <c r="A6681" t="s">
        <v>94</v>
      </c>
      <c r="B6681" t="s">
        <v>227</v>
      </c>
      <c r="C6681" s="1">
        <v>44141</v>
      </c>
      <c r="D6681" t="s">
        <v>131</v>
      </c>
      <c r="E6681" s="3">
        <v>0.95</v>
      </c>
      <c r="F6681" s="4">
        <v>0</v>
      </c>
      <c r="G6681" s="2">
        <v>20625</v>
      </c>
      <c r="H6681" s="2">
        <v>20190</v>
      </c>
      <c r="I6681" s="2">
        <v>20775</v>
      </c>
      <c r="J6681" s="2">
        <v>21125</v>
      </c>
      <c r="K6681" s="2">
        <v>21575</v>
      </c>
      <c r="L6681" t="str">
        <f t="shared" si="208"/>
        <v/>
      </c>
      <c r="M6681" t="str">
        <f>IFERROR(VLOOKUP(A6681,'Статус менеджера'!$A$2:$B$48,2,TRUE),"")</f>
        <v/>
      </c>
      <c r="N6681" s="2">
        <f t="shared" si="209"/>
        <v>10.974358974358974</v>
      </c>
    </row>
    <row r="6682" spans="1:14" x14ac:dyDescent="0.35">
      <c r="A6682" t="s">
        <v>94</v>
      </c>
      <c r="B6682" t="s">
        <v>227</v>
      </c>
      <c r="C6682" s="1">
        <v>44141</v>
      </c>
      <c r="D6682" t="s">
        <v>116</v>
      </c>
      <c r="E6682" s="3">
        <v>1</v>
      </c>
      <c r="F6682" s="4">
        <v>0</v>
      </c>
      <c r="G6682" s="2">
        <v>18770</v>
      </c>
      <c r="H6682" s="2">
        <v>18375</v>
      </c>
      <c r="I6682" s="2">
        <v>18920</v>
      </c>
      <c r="J6682" s="2">
        <v>19270</v>
      </c>
      <c r="K6682" s="2">
        <v>19720</v>
      </c>
      <c r="L6682" t="str">
        <f t="shared" si="208"/>
        <v/>
      </c>
      <c r="M6682" t="str">
        <f>IFERROR(VLOOKUP(A6682,'Статус менеджера'!$A$2:$B$48,2,TRUE),"")</f>
        <v/>
      </c>
      <c r="N6682" s="2">
        <f t="shared" si="209"/>
        <v>10.899082568807339</v>
      </c>
    </row>
    <row r="6683" spans="1:14" x14ac:dyDescent="0.35">
      <c r="A6683" t="s">
        <v>94</v>
      </c>
      <c r="B6683" t="s">
        <v>227</v>
      </c>
      <c r="C6683" s="1">
        <v>44141</v>
      </c>
      <c r="D6683" t="s">
        <v>116</v>
      </c>
      <c r="E6683" s="3">
        <v>1.49</v>
      </c>
      <c r="F6683" s="4">
        <v>0</v>
      </c>
      <c r="G6683" s="2">
        <v>18770</v>
      </c>
      <c r="H6683" s="2">
        <v>18375</v>
      </c>
      <c r="I6683" s="2">
        <v>18920</v>
      </c>
      <c r="J6683" s="2">
        <v>19270</v>
      </c>
      <c r="K6683" s="2">
        <v>19720</v>
      </c>
      <c r="L6683" t="str">
        <f t="shared" si="208"/>
        <v/>
      </c>
      <c r="M6683" t="str">
        <f>IFERROR(VLOOKUP(A6683,'Статус менеджера'!$A$2:$B$48,2,TRUE),"")</f>
        <v/>
      </c>
      <c r="N6683" s="2">
        <f t="shared" si="209"/>
        <v>10.899082568807339</v>
      </c>
    </row>
    <row r="6684" spans="1:14" x14ac:dyDescent="0.35">
      <c r="A6684" t="s">
        <v>94</v>
      </c>
      <c r="B6684" t="s">
        <v>227</v>
      </c>
      <c r="C6684" s="1">
        <v>44141</v>
      </c>
      <c r="D6684" t="s">
        <v>122</v>
      </c>
      <c r="E6684" s="3">
        <v>1.59</v>
      </c>
      <c r="F6684" s="4">
        <v>0</v>
      </c>
      <c r="G6684" s="2">
        <v>18770</v>
      </c>
      <c r="H6684" s="2">
        <v>18375</v>
      </c>
      <c r="I6684" s="2">
        <v>18920</v>
      </c>
      <c r="J6684" s="2">
        <v>19270</v>
      </c>
      <c r="K6684" s="2">
        <v>19720</v>
      </c>
      <c r="L6684" t="str">
        <f t="shared" si="208"/>
        <v/>
      </c>
      <c r="M6684" t="str">
        <f>IFERROR(VLOOKUP(A6684,'Статус менеджера'!$A$2:$B$48,2,TRUE),"")</f>
        <v/>
      </c>
      <c r="N6684" s="2">
        <f t="shared" si="209"/>
        <v>10.899082568807339</v>
      </c>
    </row>
    <row r="6685" spans="1:14" x14ac:dyDescent="0.35">
      <c r="A6685" t="s">
        <v>94</v>
      </c>
      <c r="B6685" t="s">
        <v>227</v>
      </c>
      <c r="C6685" s="1">
        <v>44141</v>
      </c>
      <c r="D6685" t="s">
        <v>122</v>
      </c>
      <c r="E6685" s="3">
        <v>9.5000000000000001E-2</v>
      </c>
      <c r="F6685" s="4">
        <v>0</v>
      </c>
      <c r="G6685" s="2">
        <v>18770</v>
      </c>
      <c r="H6685" s="2">
        <v>18375</v>
      </c>
      <c r="I6685" s="2">
        <v>18920</v>
      </c>
      <c r="J6685" s="2">
        <v>19270</v>
      </c>
      <c r="K6685" s="2">
        <v>19720</v>
      </c>
      <c r="L6685" t="str">
        <f t="shared" si="208"/>
        <v/>
      </c>
      <c r="M6685" t="str">
        <f>IFERROR(VLOOKUP(A6685,'Статус менеджера'!$A$2:$B$48,2,TRUE),"")</f>
        <v/>
      </c>
      <c r="N6685" s="2">
        <f t="shared" si="209"/>
        <v>10.899082568807339</v>
      </c>
    </row>
    <row r="6686" spans="1:14" x14ac:dyDescent="0.35">
      <c r="A6686" t="s">
        <v>94</v>
      </c>
      <c r="B6686" t="s">
        <v>227</v>
      </c>
      <c r="C6686" s="1">
        <v>44141</v>
      </c>
      <c r="D6686" t="s">
        <v>122</v>
      </c>
      <c r="E6686" s="3">
        <v>0.14699999999999999</v>
      </c>
      <c r="F6686" s="4">
        <v>0</v>
      </c>
      <c r="G6686" s="2">
        <v>18770</v>
      </c>
      <c r="H6686" s="2">
        <v>18375</v>
      </c>
      <c r="I6686" s="2">
        <v>18920</v>
      </c>
      <c r="J6686" s="2">
        <v>19270</v>
      </c>
      <c r="K6686" s="2">
        <v>19720</v>
      </c>
      <c r="L6686" t="str">
        <f t="shared" si="208"/>
        <v/>
      </c>
      <c r="M6686" t="str">
        <f>IFERROR(VLOOKUP(A6686,'Статус менеджера'!$A$2:$B$48,2,TRUE),"")</f>
        <v/>
      </c>
      <c r="N6686" s="2">
        <f t="shared" si="209"/>
        <v>10.899082568807339</v>
      </c>
    </row>
    <row r="6687" spans="1:14" x14ac:dyDescent="0.35">
      <c r="A6687" t="s">
        <v>94</v>
      </c>
      <c r="B6687" t="s">
        <v>227</v>
      </c>
      <c r="C6687" s="1">
        <v>44141</v>
      </c>
      <c r="D6687" t="s">
        <v>122</v>
      </c>
      <c r="E6687" s="3">
        <v>0.71</v>
      </c>
      <c r="F6687" s="4">
        <v>0</v>
      </c>
      <c r="G6687" s="2">
        <v>18770</v>
      </c>
      <c r="H6687" s="2">
        <v>18375</v>
      </c>
      <c r="I6687" s="2">
        <v>18920</v>
      </c>
      <c r="J6687" s="2">
        <v>19270</v>
      </c>
      <c r="K6687" s="2">
        <v>19720</v>
      </c>
      <c r="L6687" t="str">
        <f t="shared" si="208"/>
        <v/>
      </c>
      <c r="M6687" t="str">
        <f>IFERROR(VLOOKUP(A6687,'Статус менеджера'!$A$2:$B$48,2,TRUE),"")</f>
        <v/>
      </c>
      <c r="N6687" s="2">
        <f t="shared" si="209"/>
        <v>10.899082568807339</v>
      </c>
    </row>
    <row r="6688" spans="1:14" x14ac:dyDescent="0.35">
      <c r="A6688" t="s">
        <v>94</v>
      </c>
      <c r="B6688" t="s">
        <v>227</v>
      </c>
      <c r="C6688" s="1">
        <v>44141</v>
      </c>
      <c r="D6688" t="s">
        <v>122</v>
      </c>
      <c r="E6688" s="3">
        <v>0.56299999999999994</v>
      </c>
      <c r="F6688" s="4">
        <v>0</v>
      </c>
      <c r="G6688" s="2">
        <v>18770</v>
      </c>
      <c r="H6688" s="2">
        <v>18375</v>
      </c>
      <c r="I6688" s="2">
        <v>18920</v>
      </c>
      <c r="J6688" s="2">
        <v>19270</v>
      </c>
      <c r="K6688" s="2">
        <v>19720</v>
      </c>
      <c r="L6688" t="str">
        <f t="shared" si="208"/>
        <v/>
      </c>
      <c r="M6688" t="str">
        <f>IFERROR(VLOOKUP(A6688,'Статус менеджера'!$A$2:$B$48,2,TRUE),"")</f>
        <v/>
      </c>
      <c r="N6688" s="2">
        <f t="shared" si="209"/>
        <v>10.899082568807339</v>
      </c>
    </row>
    <row r="6689" spans="1:14" x14ac:dyDescent="0.35">
      <c r="A6689" t="s">
        <v>94</v>
      </c>
      <c r="B6689" t="s">
        <v>227</v>
      </c>
      <c r="C6689" s="1">
        <v>44141</v>
      </c>
      <c r="D6689" t="s">
        <v>140</v>
      </c>
      <c r="E6689" s="3">
        <v>0.93</v>
      </c>
      <c r="F6689" s="4">
        <v>0</v>
      </c>
      <c r="G6689" s="2">
        <v>16635</v>
      </c>
      <c r="H6689" s="2">
        <v>16270</v>
      </c>
      <c r="I6689" s="2">
        <v>16635</v>
      </c>
      <c r="J6689" s="2">
        <v>16985</v>
      </c>
      <c r="K6689" s="2">
        <v>17105</v>
      </c>
      <c r="L6689" t="str">
        <f t="shared" si="208"/>
        <v/>
      </c>
      <c r="M6689" t="str">
        <f>IFERROR(VLOOKUP(A6689,'Статус менеджера'!$A$2:$B$48,2,TRUE),"")</f>
        <v/>
      </c>
      <c r="N6689" s="2">
        <f t="shared" si="209"/>
        <v>12</v>
      </c>
    </row>
    <row r="6690" spans="1:14" x14ac:dyDescent="0.35">
      <c r="A6690" t="s">
        <v>94</v>
      </c>
      <c r="B6690" t="s">
        <v>227</v>
      </c>
      <c r="C6690" s="1">
        <v>44141</v>
      </c>
      <c r="D6690" t="s">
        <v>140</v>
      </c>
      <c r="E6690" s="3">
        <v>0.93500000000000005</v>
      </c>
      <c r="F6690" s="4">
        <v>0</v>
      </c>
      <c r="G6690" s="2">
        <v>16635</v>
      </c>
      <c r="H6690" s="2">
        <v>16270</v>
      </c>
      <c r="I6690" s="2">
        <v>16585</v>
      </c>
      <c r="J6690" s="2">
        <v>16985</v>
      </c>
      <c r="K6690" s="2">
        <v>17105</v>
      </c>
      <c r="L6690" t="str">
        <f t="shared" si="208"/>
        <v/>
      </c>
      <c r="M6690" t="str">
        <f>IFERROR(VLOOKUP(A6690,'Статус менеджера'!$A$2:$B$48,2,TRUE),"")</f>
        <v/>
      </c>
      <c r="N6690" s="2">
        <f t="shared" si="209"/>
        <v>13</v>
      </c>
    </row>
    <row r="6691" spans="1:14" x14ac:dyDescent="0.35">
      <c r="A6691" t="s">
        <v>94</v>
      </c>
      <c r="B6691" t="s">
        <v>227</v>
      </c>
      <c r="C6691" s="1">
        <v>44141</v>
      </c>
      <c r="D6691" t="s">
        <v>140</v>
      </c>
      <c r="E6691" s="3">
        <v>0.62</v>
      </c>
      <c r="F6691" s="4">
        <v>0</v>
      </c>
      <c r="G6691" s="2">
        <v>16635</v>
      </c>
      <c r="H6691" s="2">
        <v>16270</v>
      </c>
      <c r="I6691" s="2">
        <v>16635</v>
      </c>
      <c r="J6691" s="2">
        <v>16985</v>
      </c>
      <c r="K6691" s="2">
        <v>17105</v>
      </c>
      <c r="L6691" t="str">
        <f t="shared" si="208"/>
        <v/>
      </c>
      <c r="M6691" t="str">
        <f>IFERROR(VLOOKUP(A6691,'Статус менеджера'!$A$2:$B$48,2,TRUE),"")</f>
        <v/>
      </c>
      <c r="N6691" s="2">
        <f t="shared" si="209"/>
        <v>12</v>
      </c>
    </row>
    <row r="6692" spans="1:14" x14ac:dyDescent="0.35">
      <c r="A6692" t="s">
        <v>94</v>
      </c>
      <c r="B6692" t="s">
        <v>227</v>
      </c>
      <c r="C6692" s="1">
        <v>44141</v>
      </c>
      <c r="D6692" t="s">
        <v>140</v>
      </c>
      <c r="E6692" s="3">
        <v>0.65500000000000003</v>
      </c>
      <c r="F6692" s="4">
        <v>0</v>
      </c>
      <c r="G6692" s="2">
        <v>16635</v>
      </c>
      <c r="H6692" s="2">
        <v>16270</v>
      </c>
      <c r="I6692" s="2">
        <v>16635</v>
      </c>
      <c r="J6692" s="2">
        <v>16985</v>
      </c>
      <c r="K6692" s="2">
        <v>17105</v>
      </c>
      <c r="L6692" t="str">
        <f t="shared" si="208"/>
        <v/>
      </c>
      <c r="M6692" t="str">
        <f>IFERROR(VLOOKUP(A6692,'Статус менеджера'!$A$2:$B$48,2,TRUE),"")</f>
        <v/>
      </c>
      <c r="N6692" s="2">
        <f t="shared" si="209"/>
        <v>12</v>
      </c>
    </row>
    <row r="6693" spans="1:14" x14ac:dyDescent="0.35">
      <c r="A6693" t="s">
        <v>94</v>
      </c>
      <c r="B6693" t="s">
        <v>227</v>
      </c>
      <c r="C6693" s="1">
        <v>44141</v>
      </c>
      <c r="D6693" t="s">
        <v>119</v>
      </c>
      <c r="E6693" s="3">
        <v>0.224</v>
      </c>
      <c r="F6693" s="4">
        <v>0</v>
      </c>
      <c r="G6693" s="2">
        <v>22245</v>
      </c>
      <c r="H6693" s="2">
        <v>21580</v>
      </c>
      <c r="I6693" s="2">
        <v>22395</v>
      </c>
      <c r="J6693" s="2">
        <v>22945</v>
      </c>
      <c r="K6693" s="2">
        <v>23445</v>
      </c>
      <c r="L6693" t="str">
        <f t="shared" si="208"/>
        <v/>
      </c>
      <c r="M6693" t="str">
        <f>IFERROR(VLOOKUP(A6693,'Статус менеджера'!$A$2:$B$48,2,TRUE),"")</f>
        <v/>
      </c>
      <c r="N6693" s="2">
        <f t="shared" si="209"/>
        <v>11.263803680981596</v>
      </c>
    </row>
    <row r="6694" spans="1:14" x14ac:dyDescent="0.35">
      <c r="A6694" t="s">
        <v>94</v>
      </c>
      <c r="B6694" t="s">
        <v>227</v>
      </c>
      <c r="C6694" s="1">
        <v>44141</v>
      </c>
      <c r="D6694" t="s">
        <v>119</v>
      </c>
      <c r="E6694" s="3">
        <v>1.9810000000000001</v>
      </c>
      <c r="F6694" s="4">
        <v>0</v>
      </c>
      <c r="G6694" s="2">
        <v>22245</v>
      </c>
      <c r="H6694" s="2">
        <v>21580</v>
      </c>
      <c r="I6694" s="2">
        <v>22395</v>
      </c>
      <c r="J6694" s="2">
        <v>22945</v>
      </c>
      <c r="K6694" s="2">
        <v>23445</v>
      </c>
      <c r="L6694" t="str">
        <f t="shared" si="208"/>
        <v/>
      </c>
      <c r="M6694" t="str">
        <f>IFERROR(VLOOKUP(A6694,'Статус менеджера'!$A$2:$B$48,2,TRUE),"")</f>
        <v/>
      </c>
      <c r="N6694" s="2">
        <f t="shared" si="209"/>
        <v>11.263803680981596</v>
      </c>
    </row>
    <row r="6695" spans="1:14" x14ac:dyDescent="0.35">
      <c r="A6695" t="s">
        <v>94</v>
      </c>
      <c r="B6695" t="s">
        <v>227</v>
      </c>
      <c r="C6695" s="1">
        <v>44141</v>
      </c>
      <c r="D6695" t="s">
        <v>117</v>
      </c>
      <c r="E6695" s="3">
        <v>0.55400000000000005</v>
      </c>
      <c r="F6695" s="4">
        <v>0</v>
      </c>
      <c r="G6695" s="2">
        <v>21195</v>
      </c>
      <c r="H6695" s="2">
        <v>20510</v>
      </c>
      <c r="I6695" s="2">
        <v>21345</v>
      </c>
      <c r="J6695" s="2">
        <v>21895</v>
      </c>
      <c r="K6695" s="2">
        <v>22395</v>
      </c>
      <c r="L6695" t="str">
        <f t="shared" si="208"/>
        <v/>
      </c>
      <c r="M6695" t="str">
        <f>IFERROR(VLOOKUP(A6695,'Статус менеджера'!$A$2:$B$48,2,TRUE),"")</f>
        <v/>
      </c>
      <c r="N6695" s="2">
        <f t="shared" si="209"/>
        <v>11.281437125748504</v>
      </c>
    </row>
    <row r="6696" spans="1:14" x14ac:dyDescent="0.35">
      <c r="A6696" t="s">
        <v>94</v>
      </c>
      <c r="B6696" t="s">
        <v>227</v>
      </c>
      <c r="C6696" s="1">
        <v>44141</v>
      </c>
      <c r="D6696" t="s">
        <v>117</v>
      </c>
      <c r="E6696" s="3">
        <v>1E-3</v>
      </c>
      <c r="F6696" s="4">
        <v>0</v>
      </c>
      <c r="G6696" s="2">
        <v>21195</v>
      </c>
      <c r="H6696" s="2">
        <v>20510</v>
      </c>
      <c r="I6696" s="2">
        <v>21345</v>
      </c>
      <c r="J6696" s="2">
        <v>21895</v>
      </c>
      <c r="K6696" s="2">
        <v>22395</v>
      </c>
      <c r="L6696" t="str">
        <f t="shared" si="208"/>
        <v/>
      </c>
      <c r="M6696" t="str">
        <f>IFERROR(VLOOKUP(A6696,'Статус менеджера'!$A$2:$B$48,2,TRUE),"")</f>
        <v/>
      </c>
      <c r="N6696" s="2">
        <f t="shared" si="209"/>
        <v>11.281437125748504</v>
      </c>
    </row>
    <row r="6697" spans="1:14" x14ac:dyDescent="0.35">
      <c r="A6697" t="s">
        <v>94</v>
      </c>
      <c r="B6697" t="s">
        <v>227</v>
      </c>
      <c r="C6697" s="1">
        <v>44141</v>
      </c>
      <c r="D6697" t="s">
        <v>117</v>
      </c>
      <c r="E6697" s="3">
        <v>0.44500000000000001</v>
      </c>
      <c r="F6697" s="4">
        <v>0</v>
      </c>
      <c r="G6697" s="2">
        <v>21195</v>
      </c>
      <c r="H6697" s="2">
        <v>20510</v>
      </c>
      <c r="I6697" s="2">
        <v>21345</v>
      </c>
      <c r="J6697" s="2">
        <v>21895</v>
      </c>
      <c r="K6697" s="2">
        <v>22395</v>
      </c>
      <c r="L6697" t="str">
        <f t="shared" si="208"/>
        <v/>
      </c>
      <c r="M6697" t="str">
        <f>IFERROR(VLOOKUP(A6697,'Статус менеджера'!$A$2:$B$48,2,TRUE),"")</f>
        <v/>
      </c>
      <c r="N6697" s="2">
        <f t="shared" si="209"/>
        <v>11.281437125748504</v>
      </c>
    </row>
    <row r="6698" spans="1:14" x14ac:dyDescent="0.35">
      <c r="A6698" t="s">
        <v>94</v>
      </c>
      <c r="B6698" t="s">
        <v>227</v>
      </c>
      <c r="C6698" s="1">
        <v>44141</v>
      </c>
      <c r="D6698" t="s">
        <v>119</v>
      </c>
      <c r="E6698" s="3">
        <v>0.52500000000000002</v>
      </c>
      <c r="F6698" s="4">
        <v>0</v>
      </c>
      <c r="G6698" s="2">
        <v>20195</v>
      </c>
      <c r="H6698" s="2">
        <v>19530</v>
      </c>
      <c r="I6698" s="2">
        <v>20345</v>
      </c>
      <c r="J6698" s="2">
        <v>20895</v>
      </c>
      <c r="K6698" s="2">
        <v>21395</v>
      </c>
      <c r="L6698" t="str">
        <f t="shared" si="208"/>
        <v/>
      </c>
      <c r="M6698" t="str">
        <f>IFERROR(VLOOKUP(A6698,'Статус менеджера'!$A$2:$B$48,2,TRUE),"")</f>
        <v/>
      </c>
      <c r="N6698" s="2">
        <f t="shared" si="209"/>
        <v>11.263803680981596</v>
      </c>
    </row>
    <row r="6699" spans="1:14" x14ac:dyDescent="0.35">
      <c r="A6699" t="s">
        <v>94</v>
      </c>
      <c r="B6699" t="s">
        <v>227</v>
      </c>
      <c r="C6699" s="1">
        <v>44141</v>
      </c>
      <c r="D6699" t="s">
        <v>119</v>
      </c>
      <c r="E6699" s="3">
        <v>1.88</v>
      </c>
      <c r="F6699" s="4">
        <v>0</v>
      </c>
      <c r="G6699" s="2">
        <v>21445</v>
      </c>
      <c r="H6699" s="2">
        <v>20780</v>
      </c>
      <c r="I6699" s="2">
        <v>21595</v>
      </c>
      <c r="J6699" s="2">
        <v>22145</v>
      </c>
      <c r="K6699" s="2">
        <v>22645</v>
      </c>
      <c r="L6699" t="str">
        <f t="shared" si="208"/>
        <v/>
      </c>
      <c r="M6699" t="str">
        <f>IFERROR(VLOOKUP(A6699,'Статус менеджера'!$A$2:$B$48,2,TRUE),"")</f>
        <v/>
      </c>
      <c r="N6699" s="2">
        <f t="shared" si="209"/>
        <v>11.263803680981596</v>
      </c>
    </row>
    <row r="6700" spans="1:14" x14ac:dyDescent="0.35">
      <c r="A6700" t="s">
        <v>94</v>
      </c>
      <c r="B6700" t="s">
        <v>227</v>
      </c>
      <c r="C6700" s="1">
        <v>44141</v>
      </c>
      <c r="D6700" t="s">
        <v>119</v>
      </c>
      <c r="E6700" s="3">
        <v>0.99</v>
      </c>
      <c r="F6700" s="4">
        <v>0</v>
      </c>
      <c r="G6700" s="2">
        <v>20445</v>
      </c>
      <c r="H6700" s="2">
        <v>19780</v>
      </c>
      <c r="I6700" s="2">
        <v>20595</v>
      </c>
      <c r="J6700" s="2">
        <v>21145</v>
      </c>
      <c r="K6700" s="2">
        <v>21645</v>
      </c>
      <c r="L6700" t="str">
        <f t="shared" si="208"/>
        <v/>
      </c>
      <c r="M6700" t="str">
        <f>IFERROR(VLOOKUP(A6700,'Статус менеджера'!$A$2:$B$48,2,TRUE),"")</f>
        <v/>
      </c>
      <c r="N6700" s="2">
        <f t="shared" si="209"/>
        <v>11.263803680981596</v>
      </c>
    </row>
    <row r="6701" spans="1:14" x14ac:dyDescent="0.35">
      <c r="A6701" t="s">
        <v>94</v>
      </c>
      <c r="B6701" t="s">
        <v>227</v>
      </c>
      <c r="C6701" s="1">
        <v>44141</v>
      </c>
      <c r="D6701" t="s">
        <v>119</v>
      </c>
      <c r="E6701" s="3">
        <v>0.47599999999999998</v>
      </c>
      <c r="F6701" s="4">
        <v>0</v>
      </c>
      <c r="G6701" s="2">
        <v>20445</v>
      </c>
      <c r="H6701" s="2">
        <v>19780</v>
      </c>
      <c r="I6701" s="2">
        <v>20595</v>
      </c>
      <c r="J6701" s="2">
        <v>21145</v>
      </c>
      <c r="K6701" s="2">
        <v>21645</v>
      </c>
      <c r="L6701" t="str">
        <f t="shared" si="208"/>
        <v/>
      </c>
      <c r="M6701" t="str">
        <f>IFERROR(VLOOKUP(A6701,'Статус менеджера'!$A$2:$B$48,2,TRUE),"")</f>
        <v/>
      </c>
      <c r="N6701" s="2">
        <f t="shared" si="209"/>
        <v>11.263803680981596</v>
      </c>
    </row>
    <row r="6702" spans="1:14" x14ac:dyDescent="0.35">
      <c r="A6702" t="s">
        <v>94</v>
      </c>
      <c r="B6702" t="s">
        <v>227</v>
      </c>
      <c r="C6702" s="1">
        <v>44141</v>
      </c>
      <c r="D6702" t="s">
        <v>119</v>
      </c>
      <c r="E6702" s="3">
        <v>5.8999999999999997E-2</v>
      </c>
      <c r="F6702" s="4">
        <v>0</v>
      </c>
      <c r="G6702" s="2">
        <v>20445</v>
      </c>
      <c r="H6702" s="2">
        <v>19780</v>
      </c>
      <c r="I6702" s="2">
        <v>20595</v>
      </c>
      <c r="J6702" s="2">
        <v>21145</v>
      </c>
      <c r="K6702" s="2">
        <v>21645</v>
      </c>
      <c r="L6702" t="str">
        <f t="shared" si="208"/>
        <v/>
      </c>
      <c r="M6702" t="str">
        <f>IFERROR(VLOOKUP(A6702,'Статус менеджера'!$A$2:$B$48,2,TRUE),"")</f>
        <v/>
      </c>
      <c r="N6702" s="2">
        <f t="shared" si="209"/>
        <v>11.263803680981596</v>
      </c>
    </row>
    <row r="6703" spans="1:14" x14ac:dyDescent="0.35">
      <c r="A6703" t="s">
        <v>94</v>
      </c>
      <c r="B6703" t="s">
        <v>227</v>
      </c>
      <c r="C6703" s="1">
        <v>44141</v>
      </c>
      <c r="D6703" t="s">
        <v>119</v>
      </c>
      <c r="E6703" s="3">
        <v>0.60499999999999998</v>
      </c>
      <c r="F6703" s="4">
        <v>0</v>
      </c>
      <c r="G6703" s="2">
        <v>20945</v>
      </c>
      <c r="H6703" s="2">
        <v>20280</v>
      </c>
      <c r="I6703" s="2">
        <v>21095</v>
      </c>
      <c r="J6703" s="2">
        <v>21645</v>
      </c>
      <c r="K6703" s="2">
        <v>22145</v>
      </c>
      <c r="L6703" t="str">
        <f t="shared" si="208"/>
        <v/>
      </c>
      <c r="M6703" t="str">
        <f>IFERROR(VLOOKUP(A6703,'Статус менеджера'!$A$2:$B$48,2,TRUE),"")</f>
        <v/>
      </c>
      <c r="N6703" s="2">
        <f t="shared" si="209"/>
        <v>11.263803680981596</v>
      </c>
    </row>
    <row r="6704" spans="1:14" x14ac:dyDescent="0.35">
      <c r="A6704" t="s">
        <v>94</v>
      </c>
      <c r="B6704" t="s">
        <v>227</v>
      </c>
      <c r="C6704" s="1">
        <v>44141</v>
      </c>
      <c r="D6704" t="s">
        <v>122</v>
      </c>
      <c r="E6704" s="3">
        <v>1.516</v>
      </c>
      <c r="F6704" s="4">
        <v>0</v>
      </c>
      <c r="G6704" s="2">
        <v>19440</v>
      </c>
      <c r="H6704" s="2">
        <v>19025</v>
      </c>
      <c r="I6704" s="2">
        <v>19590</v>
      </c>
      <c r="J6704" s="2">
        <v>19940</v>
      </c>
      <c r="K6704" s="2">
        <v>20390</v>
      </c>
      <c r="L6704" t="str">
        <f t="shared" si="208"/>
        <v/>
      </c>
      <c r="M6704" t="str">
        <f>IFERROR(VLOOKUP(A6704,'Статус менеджера'!$A$2:$B$48,2,TRUE),"")</f>
        <v/>
      </c>
      <c r="N6704" s="2">
        <f t="shared" si="209"/>
        <v>10.938053097345133</v>
      </c>
    </row>
    <row r="6705" spans="1:14" x14ac:dyDescent="0.35">
      <c r="A6705" t="s">
        <v>94</v>
      </c>
      <c r="B6705" t="s">
        <v>227</v>
      </c>
      <c r="C6705" s="1">
        <v>44141</v>
      </c>
      <c r="D6705" t="s">
        <v>122</v>
      </c>
      <c r="E6705" s="3">
        <v>1.516</v>
      </c>
      <c r="F6705" s="4">
        <v>0</v>
      </c>
      <c r="G6705" s="2">
        <v>19440</v>
      </c>
      <c r="H6705" s="2">
        <v>19025</v>
      </c>
      <c r="I6705" s="2">
        <v>19590</v>
      </c>
      <c r="J6705" s="2">
        <v>19940</v>
      </c>
      <c r="K6705" s="2">
        <v>20390</v>
      </c>
      <c r="L6705" t="str">
        <f t="shared" si="208"/>
        <v/>
      </c>
      <c r="M6705" t="str">
        <f>IFERROR(VLOOKUP(A6705,'Статус менеджера'!$A$2:$B$48,2,TRUE),"")</f>
        <v/>
      </c>
      <c r="N6705" s="2">
        <f t="shared" si="209"/>
        <v>10.938053097345133</v>
      </c>
    </row>
    <row r="6706" spans="1:14" x14ac:dyDescent="0.35">
      <c r="A6706" t="s">
        <v>94</v>
      </c>
      <c r="B6706" t="s">
        <v>227</v>
      </c>
      <c r="C6706" s="1">
        <v>44141</v>
      </c>
      <c r="D6706" t="s">
        <v>122</v>
      </c>
      <c r="E6706" s="3">
        <v>1.516</v>
      </c>
      <c r="F6706" s="4">
        <v>0</v>
      </c>
      <c r="G6706" s="2">
        <v>19440</v>
      </c>
      <c r="H6706" s="2">
        <v>19025</v>
      </c>
      <c r="I6706" s="2">
        <v>19590</v>
      </c>
      <c r="J6706" s="2">
        <v>19940</v>
      </c>
      <c r="K6706" s="2">
        <v>20390</v>
      </c>
      <c r="L6706" t="str">
        <f t="shared" si="208"/>
        <v/>
      </c>
      <c r="M6706" t="str">
        <f>IFERROR(VLOOKUP(A6706,'Статус менеджера'!$A$2:$B$48,2,TRUE),"")</f>
        <v/>
      </c>
      <c r="N6706" s="2">
        <f t="shared" si="209"/>
        <v>10.938053097345133</v>
      </c>
    </row>
    <row r="6707" spans="1:14" x14ac:dyDescent="0.35">
      <c r="A6707" t="s">
        <v>0</v>
      </c>
      <c r="B6707" t="s">
        <v>230</v>
      </c>
      <c r="C6707" s="1">
        <v>44144</v>
      </c>
      <c r="D6707" t="s">
        <v>137</v>
      </c>
      <c r="E6707" s="3">
        <v>5.33</v>
      </c>
      <c r="F6707" s="4">
        <v>0</v>
      </c>
      <c r="G6707" s="2">
        <v>17507</v>
      </c>
      <c r="H6707" s="2">
        <v>18065</v>
      </c>
      <c r="I6707" s="2">
        <v>18410</v>
      </c>
      <c r="J6707" s="2">
        <v>18960</v>
      </c>
      <c r="K6707" s="2">
        <v>19410</v>
      </c>
      <c r="L6707" t="str">
        <f t="shared" si="208"/>
        <v/>
      </c>
      <c r="M6707" t="str">
        <f>IFERROR(VLOOKUP(A6707,'Статус менеджера'!$A$2:$B$48,2,TRUE),"")</f>
        <v/>
      </c>
      <c r="N6707" s="2">
        <f t="shared" si="209"/>
        <v>8</v>
      </c>
    </row>
    <row r="6708" spans="1:14" x14ac:dyDescent="0.35">
      <c r="A6708" t="s">
        <v>0</v>
      </c>
      <c r="B6708" t="s">
        <v>230</v>
      </c>
      <c r="C6708" s="1">
        <v>44144</v>
      </c>
      <c r="D6708" t="s">
        <v>137</v>
      </c>
      <c r="E6708" s="3">
        <v>5.3550000000000004</v>
      </c>
      <c r="F6708" s="4">
        <v>0</v>
      </c>
      <c r="G6708" s="2">
        <v>17507</v>
      </c>
      <c r="H6708" s="2">
        <v>18065</v>
      </c>
      <c r="I6708" s="2">
        <v>18410</v>
      </c>
      <c r="J6708" s="2">
        <v>18960</v>
      </c>
      <c r="K6708" s="2">
        <v>19410</v>
      </c>
      <c r="L6708" t="str">
        <f t="shared" si="208"/>
        <v/>
      </c>
      <c r="M6708" t="str">
        <f>IFERROR(VLOOKUP(A6708,'Статус менеджера'!$A$2:$B$48,2,TRUE),"")</f>
        <v/>
      </c>
      <c r="N6708" s="2">
        <f t="shared" si="209"/>
        <v>8</v>
      </c>
    </row>
    <row r="6709" spans="1:14" x14ac:dyDescent="0.35">
      <c r="A6709" t="s">
        <v>0</v>
      </c>
      <c r="B6709" t="s">
        <v>230</v>
      </c>
      <c r="C6709" s="1">
        <v>44144</v>
      </c>
      <c r="D6709" t="s">
        <v>137</v>
      </c>
      <c r="E6709" s="3">
        <v>5.0449999999999999</v>
      </c>
      <c r="F6709" s="4">
        <v>0</v>
      </c>
      <c r="G6709" s="2">
        <v>17507</v>
      </c>
      <c r="H6709" s="2">
        <v>18065</v>
      </c>
      <c r="I6709" s="2">
        <v>18410</v>
      </c>
      <c r="J6709" s="2">
        <v>18960</v>
      </c>
      <c r="K6709" s="2">
        <v>19410</v>
      </c>
      <c r="L6709" t="str">
        <f t="shared" si="208"/>
        <v/>
      </c>
      <c r="M6709" t="str">
        <f>IFERROR(VLOOKUP(A6709,'Статус менеджера'!$A$2:$B$48,2,TRUE),"")</f>
        <v/>
      </c>
      <c r="N6709" s="2">
        <f t="shared" si="209"/>
        <v>8</v>
      </c>
    </row>
    <row r="6710" spans="1:14" x14ac:dyDescent="0.35">
      <c r="A6710" t="s">
        <v>0</v>
      </c>
      <c r="B6710" t="s">
        <v>230</v>
      </c>
      <c r="C6710" s="1">
        <v>44144</v>
      </c>
      <c r="D6710" t="s">
        <v>137</v>
      </c>
      <c r="E6710" s="3">
        <v>5.28</v>
      </c>
      <c r="F6710" s="4">
        <v>0</v>
      </c>
      <c r="G6710" s="2">
        <v>17507</v>
      </c>
      <c r="H6710" s="2">
        <v>18065</v>
      </c>
      <c r="I6710" s="2">
        <v>18410</v>
      </c>
      <c r="J6710" s="2">
        <v>18960</v>
      </c>
      <c r="K6710" s="2">
        <v>19410</v>
      </c>
      <c r="L6710" t="str">
        <f t="shared" si="208"/>
        <v/>
      </c>
      <c r="M6710" t="str">
        <f>IFERROR(VLOOKUP(A6710,'Статус менеджера'!$A$2:$B$48,2,TRUE),"")</f>
        <v/>
      </c>
      <c r="N6710" s="2">
        <f t="shared" si="209"/>
        <v>8</v>
      </c>
    </row>
    <row r="6711" spans="1:14" x14ac:dyDescent="0.35">
      <c r="A6711" t="s">
        <v>0</v>
      </c>
      <c r="B6711" t="s">
        <v>230</v>
      </c>
      <c r="C6711" s="1">
        <v>44144</v>
      </c>
      <c r="D6711" t="s">
        <v>137</v>
      </c>
      <c r="E6711" s="3">
        <v>5.61</v>
      </c>
      <c r="F6711" s="4">
        <v>0</v>
      </c>
      <c r="G6711" s="2">
        <v>17507</v>
      </c>
      <c r="H6711" s="2">
        <v>18065</v>
      </c>
      <c r="I6711" s="2">
        <v>18410</v>
      </c>
      <c r="J6711" s="2">
        <v>18960</v>
      </c>
      <c r="K6711" s="2">
        <v>19410</v>
      </c>
      <c r="L6711" t="str">
        <f t="shared" si="208"/>
        <v/>
      </c>
      <c r="M6711" t="str">
        <f>IFERROR(VLOOKUP(A6711,'Статус менеджера'!$A$2:$B$48,2,TRUE),"")</f>
        <v/>
      </c>
      <c r="N6711" s="2">
        <f t="shared" si="209"/>
        <v>8</v>
      </c>
    </row>
    <row r="6712" spans="1:14" x14ac:dyDescent="0.35">
      <c r="A6712" t="s">
        <v>59</v>
      </c>
      <c r="B6712" t="s">
        <v>229</v>
      </c>
      <c r="C6712" s="1">
        <v>44159</v>
      </c>
      <c r="D6712" t="s">
        <v>122</v>
      </c>
      <c r="E6712" s="3">
        <v>1.4279999999999999</v>
      </c>
      <c r="F6712" s="4">
        <v>0</v>
      </c>
      <c r="G6712" s="2">
        <v>19530.11</v>
      </c>
      <c r="H6712" s="2">
        <v>18835</v>
      </c>
      <c r="I6712" s="2">
        <v>19405</v>
      </c>
      <c r="J6712" s="2">
        <v>19755</v>
      </c>
      <c r="K6712" s="2">
        <v>20205</v>
      </c>
      <c r="L6712" t="str">
        <f t="shared" si="208"/>
        <v/>
      </c>
      <c r="M6712" t="str">
        <f>IFERROR(VLOOKUP(A6712,'Статус менеджера'!$A$2:$B$48,2,TRUE),"")</f>
        <v/>
      </c>
      <c r="N6712" s="2">
        <f t="shared" si="209"/>
        <v>14.859657142857156</v>
      </c>
    </row>
    <row r="6713" spans="1:14" x14ac:dyDescent="0.35">
      <c r="A6713" t="s">
        <v>62</v>
      </c>
      <c r="B6713" t="s">
        <v>224</v>
      </c>
      <c r="C6713" s="1">
        <v>44157</v>
      </c>
      <c r="D6713" t="s">
        <v>146</v>
      </c>
      <c r="E6713" s="3">
        <v>64.286000000000001</v>
      </c>
      <c r="F6713" s="4">
        <v>0</v>
      </c>
      <c r="G6713" s="2">
        <v>29370</v>
      </c>
      <c r="H6713" s="2">
        <v>27435</v>
      </c>
      <c r="I6713" s="2">
        <v>27990</v>
      </c>
      <c r="J6713" s="2">
        <v>28580</v>
      </c>
      <c r="K6713" s="2">
        <v>28930</v>
      </c>
      <c r="L6713" t="str">
        <f t="shared" si="208"/>
        <v/>
      </c>
      <c r="M6713" t="str">
        <f>IFERROR(VLOOKUP(A6713,'Статус менеджера'!$A$2:$B$48,2,TRUE),"")</f>
        <v/>
      </c>
      <c r="N6713" s="2">
        <f t="shared" si="209"/>
        <v>30</v>
      </c>
    </row>
    <row r="6714" spans="1:14" x14ac:dyDescent="0.35">
      <c r="A6714" t="s">
        <v>1</v>
      </c>
      <c r="B6714" t="s">
        <v>225</v>
      </c>
      <c r="C6714" s="1">
        <v>44137</v>
      </c>
      <c r="D6714" t="s">
        <v>119</v>
      </c>
      <c r="E6714" s="3">
        <v>2.1999999999999999E-2</v>
      </c>
      <c r="F6714" s="4">
        <v>0</v>
      </c>
      <c r="G6714" s="2">
        <v>21595</v>
      </c>
      <c r="H6714" s="2">
        <v>19730</v>
      </c>
      <c r="I6714" s="2">
        <v>20545</v>
      </c>
      <c r="J6714" s="2">
        <v>21095</v>
      </c>
      <c r="K6714" s="2">
        <v>21595</v>
      </c>
      <c r="L6714">
        <f t="shared" si="208"/>
        <v>0.65999999999999992</v>
      </c>
      <c r="M6714" t="str">
        <f>IFERROR(VLOOKUP(A6714,'Статус менеджера'!$A$2:$B$48,2,TRUE),"")</f>
        <v>Продавець малим клієнтам</v>
      </c>
      <c r="N6714" s="2">
        <f t="shared" si="209"/>
        <v>30</v>
      </c>
    </row>
    <row r="6715" spans="1:14" x14ac:dyDescent="0.35">
      <c r="A6715" t="s">
        <v>1</v>
      </c>
      <c r="B6715" t="s">
        <v>225</v>
      </c>
      <c r="C6715" s="1">
        <v>44137</v>
      </c>
      <c r="D6715" t="s">
        <v>118</v>
      </c>
      <c r="E6715" s="3">
        <v>0</v>
      </c>
      <c r="F6715" s="4">
        <v>0</v>
      </c>
      <c r="G6715" s="2">
        <v>15</v>
      </c>
      <c r="H6715" s="2" t="e">
        <v>#N/A</v>
      </c>
      <c r="I6715" s="2" t="e">
        <v>#N/A</v>
      </c>
      <c r="J6715" s="2" t="e">
        <v>#N/A</v>
      </c>
      <c r="K6715" s="2" t="e">
        <v>#N/A</v>
      </c>
      <c r="L6715" t="str">
        <f t="shared" si="208"/>
        <v/>
      </c>
      <c r="M6715" t="str">
        <f>IFERROR(VLOOKUP(A6715,'Статус менеджера'!$A$2:$B$48,2,TRUE),"")</f>
        <v>Продавець малим клієнтам</v>
      </c>
      <c r="N6715" s="2" t="str">
        <f t="shared" si="209"/>
        <v/>
      </c>
    </row>
    <row r="6716" spans="1:14" x14ac:dyDescent="0.35">
      <c r="A6716" t="s">
        <v>4</v>
      </c>
      <c r="B6716" t="s">
        <v>227</v>
      </c>
      <c r="C6716" s="1">
        <v>44137</v>
      </c>
      <c r="D6716" t="s">
        <v>119</v>
      </c>
      <c r="E6716" s="3">
        <v>1.4219999999999999</v>
      </c>
      <c r="F6716" s="4">
        <v>0</v>
      </c>
      <c r="G6716" s="2">
        <v>20804.240000000002</v>
      </c>
      <c r="H6716" s="2">
        <v>19980</v>
      </c>
      <c r="I6716" s="2">
        <v>20795</v>
      </c>
      <c r="J6716" s="2">
        <v>21345</v>
      </c>
      <c r="K6716" s="2">
        <v>21845</v>
      </c>
      <c r="L6716" t="str">
        <f t="shared" si="208"/>
        <v/>
      </c>
      <c r="M6716" t="str">
        <f>IFERROR(VLOOKUP(A6716,'Статус менеджера'!$A$2:$B$48,2,TRUE),"")</f>
        <v/>
      </c>
      <c r="N6716" s="2">
        <f t="shared" si="209"/>
        <v>12.134400000000023</v>
      </c>
    </row>
    <row r="6717" spans="1:14" x14ac:dyDescent="0.35">
      <c r="A6717" t="s">
        <v>4</v>
      </c>
      <c r="B6717" t="s">
        <v>227</v>
      </c>
      <c r="C6717" s="1">
        <v>44137</v>
      </c>
      <c r="D6717" t="s">
        <v>119</v>
      </c>
      <c r="E6717" s="3">
        <v>6.0000000000000001E-3</v>
      </c>
      <c r="F6717" s="4">
        <v>0</v>
      </c>
      <c r="G6717" s="2">
        <v>20804.240000000002</v>
      </c>
      <c r="H6717" s="2">
        <v>19980</v>
      </c>
      <c r="I6717" s="2">
        <v>20795</v>
      </c>
      <c r="J6717" s="2">
        <v>21345</v>
      </c>
      <c r="K6717" s="2">
        <v>21845</v>
      </c>
      <c r="L6717" t="str">
        <f t="shared" si="208"/>
        <v/>
      </c>
      <c r="M6717" t="str">
        <f>IFERROR(VLOOKUP(A6717,'Статус менеджера'!$A$2:$B$48,2,TRUE),"")</f>
        <v/>
      </c>
      <c r="N6717" s="2">
        <f t="shared" si="209"/>
        <v>12.134400000000023</v>
      </c>
    </row>
    <row r="6718" spans="1:14" x14ac:dyDescent="0.35">
      <c r="A6718" t="s">
        <v>44</v>
      </c>
      <c r="B6718" t="s">
        <v>227</v>
      </c>
      <c r="C6718" s="1">
        <v>44137</v>
      </c>
      <c r="D6718" t="s">
        <v>122</v>
      </c>
      <c r="E6718" s="3">
        <v>0.47599999999999998</v>
      </c>
      <c r="F6718" s="4">
        <v>0</v>
      </c>
      <c r="G6718" s="2">
        <v>19965</v>
      </c>
      <c r="H6718" s="2">
        <v>19200</v>
      </c>
      <c r="I6718" s="2">
        <v>19765</v>
      </c>
      <c r="J6718" s="2">
        <v>20115</v>
      </c>
      <c r="K6718" s="2">
        <v>20565</v>
      </c>
      <c r="L6718">
        <f t="shared" si="208"/>
        <v>7.887999999999999</v>
      </c>
      <c r="M6718" t="str">
        <f>IFERROR(VLOOKUP(A6718,'Статус менеджера'!$A$2:$B$48,2,TRUE),"")</f>
        <v>Продавець малим клієнтам</v>
      </c>
      <c r="N6718" s="2">
        <f t="shared" si="209"/>
        <v>16.571428571428569</v>
      </c>
    </row>
    <row r="6719" spans="1:14" x14ac:dyDescent="0.35">
      <c r="A6719" t="s">
        <v>44</v>
      </c>
      <c r="B6719" t="s">
        <v>227</v>
      </c>
      <c r="C6719" s="1">
        <v>44137</v>
      </c>
      <c r="D6719" t="s">
        <v>118</v>
      </c>
      <c r="E6719" s="3">
        <v>0</v>
      </c>
      <c r="F6719" s="4">
        <v>0</v>
      </c>
      <c r="G6719" s="2">
        <v>271</v>
      </c>
      <c r="H6719" s="2" t="e">
        <v>#N/A</v>
      </c>
      <c r="I6719" s="2" t="e">
        <v>#N/A</v>
      </c>
      <c r="J6719" s="2" t="e">
        <v>#N/A</v>
      </c>
      <c r="K6719" s="2" t="e">
        <v>#N/A</v>
      </c>
      <c r="L6719" t="str">
        <f t="shared" si="208"/>
        <v/>
      </c>
      <c r="M6719" t="str">
        <f>IFERROR(VLOOKUP(A6719,'Статус менеджера'!$A$2:$B$48,2,TRUE),"")</f>
        <v>Продавець малим клієнтам</v>
      </c>
      <c r="N6719" s="2" t="str">
        <f t="shared" si="209"/>
        <v/>
      </c>
    </row>
    <row r="6720" spans="1:14" x14ac:dyDescent="0.35">
      <c r="A6720" t="s">
        <v>44</v>
      </c>
      <c r="B6720" t="s">
        <v>227</v>
      </c>
      <c r="C6720" s="1">
        <v>44137</v>
      </c>
      <c r="D6720" t="s">
        <v>122</v>
      </c>
      <c r="E6720" s="3">
        <v>0.17699999999999999</v>
      </c>
      <c r="F6720" s="4">
        <v>0</v>
      </c>
      <c r="G6720" s="2">
        <v>19295</v>
      </c>
      <c r="H6720" s="2">
        <v>18550</v>
      </c>
      <c r="I6720" s="2">
        <v>19095</v>
      </c>
      <c r="J6720" s="2">
        <v>19445</v>
      </c>
      <c r="K6720" s="2">
        <v>19895</v>
      </c>
      <c r="L6720">
        <f t="shared" si="208"/>
        <v>2.9331428571428568</v>
      </c>
      <c r="M6720" t="str">
        <f>IFERROR(VLOOKUP(A6720,'Статус менеджера'!$A$2:$B$48,2,TRUE),"")</f>
        <v>Продавець малим клієнтам</v>
      </c>
      <c r="N6720" s="2">
        <f t="shared" si="209"/>
        <v>16.571428571428569</v>
      </c>
    </row>
    <row r="6721" spans="1:14" x14ac:dyDescent="0.35">
      <c r="A6721" t="s">
        <v>44</v>
      </c>
      <c r="B6721" t="s">
        <v>227</v>
      </c>
      <c r="C6721" s="1">
        <v>44137</v>
      </c>
      <c r="D6721" t="s">
        <v>122</v>
      </c>
      <c r="E6721" s="3">
        <v>0.06</v>
      </c>
      <c r="F6721" s="4">
        <v>0</v>
      </c>
      <c r="G6721" s="2">
        <v>19295</v>
      </c>
      <c r="H6721" s="2">
        <v>18550</v>
      </c>
      <c r="I6721" s="2">
        <v>19095</v>
      </c>
      <c r="J6721" s="2">
        <v>19445</v>
      </c>
      <c r="K6721" s="2">
        <v>19895</v>
      </c>
      <c r="L6721">
        <f t="shared" si="208"/>
        <v>0.99428571428571411</v>
      </c>
      <c r="M6721" t="str">
        <f>IFERROR(VLOOKUP(A6721,'Статус менеджера'!$A$2:$B$48,2,TRUE),"")</f>
        <v>Продавець малим клієнтам</v>
      </c>
      <c r="N6721" s="2">
        <f t="shared" si="209"/>
        <v>16.571428571428569</v>
      </c>
    </row>
    <row r="6722" spans="1:14" x14ac:dyDescent="0.35">
      <c r="A6722" t="s">
        <v>44</v>
      </c>
      <c r="B6722" t="s">
        <v>227</v>
      </c>
      <c r="C6722" s="1">
        <v>44137</v>
      </c>
      <c r="D6722" t="s">
        <v>123</v>
      </c>
      <c r="E6722" s="3">
        <v>0.19</v>
      </c>
      <c r="F6722" s="4">
        <v>0</v>
      </c>
      <c r="G6722" s="2">
        <v>17015</v>
      </c>
      <c r="H6722" s="2">
        <v>16020</v>
      </c>
      <c r="I6722" s="2">
        <v>16915</v>
      </c>
      <c r="J6722" s="2">
        <v>17265</v>
      </c>
      <c r="K6722" s="2">
        <v>18015</v>
      </c>
      <c r="L6722">
        <f t="shared" ref="L6722:L6785" si="210">IFERROR(IF(AND(M6722="Продавець малим клієнтам", OR(B6722="Східний регіон", B6722="Західний регіон", B6722="Північний регіон", B6722="Південний регіон", B6722="Центральний регіон", B6722="Будівництво", B6722="Дистрибуція роздріб")), E6722*N6722, ""),"")</f>
        <v>2.714285714285714</v>
      </c>
      <c r="M6722" t="str">
        <f>IFERROR(VLOOKUP(A6722,'Статус менеджера'!$A$2:$B$48,2,TRUE),"")</f>
        <v>Продавець малим клієнтам</v>
      </c>
      <c r="N6722" s="2">
        <f t="shared" ref="N6722:N6785" si="211">IFERROR(IF(G6722 &lt;= H6722, 8,
    IF(G6722 &lt;= I6722, 8 + (G6722 - H6722) * (12 - 8) / (I6722 - H6722),
       IF(G6722 &lt;= J6722, 12 + (G6722 - I6722) * (20 - 12) / (J6722 - I6722),
          IF(G6722 &lt;= K6722, 20 + (G6722 - J6722) * (30 - 20) / (K6722 - J6722),
             30)))),"")</f>
        <v>14.285714285714285</v>
      </c>
    </row>
    <row r="6723" spans="1:14" x14ac:dyDescent="0.35">
      <c r="A6723" t="s">
        <v>44</v>
      </c>
      <c r="B6723" t="s">
        <v>227</v>
      </c>
      <c r="C6723" s="1">
        <v>44137</v>
      </c>
      <c r="D6723" t="s">
        <v>132</v>
      </c>
      <c r="E6723" s="3">
        <v>0.995</v>
      </c>
      <c r="F6723" s="4">
        <v>0</v>
      </c>
      <c r="G6723" s="2">
        <v>19170</v>
      </c>
      <c r="H6723" s="2">
        <v>17525</v>
      </c>
      <c r="I6723" s="2">
        <v>19170</v>
      </c>
      <c r="J6723" s="2">
        <v>19570</v>
      </c>
      <c r="K6723" s="2">
        <v>20320</v>
      </c>
      <c r="L6723">
        <f t="shared" si="210"/>
        <v>11.94</v>
      </c>
      <c r="M6723" t="str">
        <f>IFERROR(VLOOKUP(A6723,'Статус менеджера'!$A$2:$B$48,2,TRUE),"")</f>
        <v>Продавець малим клієнтам</v>
      </c>
      <c r="N6723" s="2">
        <f t="shared" si="211"/>
        <v>12</v>
      </c>
    </row>
    <row r="6724" spans="1:14" x14ac:dyDescent="0.35">
      <c r="A6724" t="s">
        <v>44</v>
      </c>
      <c r="B6724" t="s">
        <v>227</v>
      </c>
      <c r="C6724" s="1">
        <v>44137</v>
      </c>
      <c r="D6724" t="s">
        <v>120</v>
      </c>
      <c r="E6724" s="3">
        <v>0.49399999999999999</v>
      </c>
      <c r="F6724" s="4">
        <v>0</v>
      </c>
      <c r="G6724" s="2">
        <v>17605</v>
      </c>
      <c r="H6724" s="2">
        <v>16940</v>
      </c>
      <c r="I6724" s="2">
        <v>17605</v>
      </c>
      <c r="J6724" s="2">
        <v>17915</v>
      </c>
      <c r="K6724" s="2">
        <v>18415</v>
      </c>
      <c r="L6724">
        <f t="shared" si="210"/>
        <v>5.9279999999999999</v>
      </c>
      <c r="M6724" t="str">
        <f>IFERROR(VLOOKUP(A6724,'Статус менеджера'!$A$2:$B$48,2,TRUE),"")</f>
        <v>Продавець малим клієнтам</v>
      </c>
      <c r="N6724" s="2">
        <f t="shared" si="211"/>
        <v>12</v>
      </c>
    </row>
    <row r="6725" spans="1:14" x14ac:dyDescent="0.35">
      <c r="A6725" t="s">
        <v>55</v>
      </c>
      <c r="B6725" t="s">
        <v>238</v>
      </c>
      <c r="C6725" s="1">
        <v>44138</v>
      </c>
      <c r="D6725" t="s">
        <v>116</v>
      </c>
      <c r="E6725" s="3">
        <v>0.255</v>
      </c>
      <c r="F6725" s="4">
        <v>0</v>
      </c>
      <c r="G6725" s="2">
        <v>18750</v>
      </c>
      <c r="H6725" s="2">
        <v>17855</v>
      </c>
      <c r="I6725" s="2">
        <v>18400</v>
      </c>
      <c r="J6725" s="2">
        <v>18750</v>
      </c>
      <c r="K6725" s="2">
        <v>19200</v>
      </c>
      <c r="L6725" t="str">
        <f t="shared" si="210"/>
        <v/>
      </c>
      <c r="M6725" t="str">
        <f>IFERROR(VLOOKUP(A6725,'Статус менеджера'!$A$2:$B$48,2,TRUE),"")</f>
        <v/>
      </c>
      <c r="N6725" s="2">
        <f t="shared" si="211"/>
        <v>20</v>
      </c>
    </row>
    <row r="6726" spans="1:14" x14ac:dyDescent="0.35">
      <c r="A6726" t="s">
        <v>55</v>
      </c>
      <c r="B6726" t="s">
        <v>238</v>
      </c>
      <c r="C6726" s="1">
        <v>44138</v>
      </c>
      <c r="D6726" t="s">
        <v>116</v>
      </c>
      <c r="E6726" s="3">
        <v>0.44</v>
      </c>
      <c r="F6726" s="4">
        <v>0</v>
      </c>
      <c r="G6726" s="2">
        <v>18750</v>
      </c>
      <c r="H6726" s="2">
        <v>17855</v>
      </c>
      <c r="I6726" s="2">
        <v>18400</v>
      </c>
      <c r="J6726" s="2">
        <v>18750</v>
      </c>
      <c r="K6726" s="2">
        <v>19200</v>
      </c>
      <c r="L6726" t="str">
        <f t="shared" si="210"/>
        <v/>
      </c>
      <c r="M6726" t="str">
        <f>IFERROR(VLOOKUP(A6726,'Статус менеджера'!$A$2:$B$48,2,TRUE),"")</f>
        <v/>
      </c>
      <c r="N6726" s="2">
        <f t="shared" si="211"/>
        <v>20</v>
      </c>
    </row>
    <row r="6727" spans="1:14" x14ac:dyDescent="0.35">
      <c r="A6727" t="s">
        <v>55</v>
      </c>
      <c r="B6727" t="s">
        <v>238</v>
      </c>
      <c r="C6727" s="1">
        <v>44138</v>
      </c>
      <c r="D6727" t="s">
        <v>122</v>
      </c>
      <c r="E6727" s="3">
        <v>0.94799999999999995</v>
      </c>
      <c r="F6727" s="4">
        <v>0</v>
      </c>
      <c r="G6727" s="2">
        <v>18750</v>
      </c>
      <c r="H6727" s="2">
        <v>17855</v>
      </c>
      <c r="I6727" s="2">
        <v>18400</v>
      </c>
      <c r="J6727" s="2">
        <v>18750</v>
      </c>
      <c r="K6727" s="2">
        <v>19200</v>
      </c>
      <c r="L6727" t="str">
        <f t="shared" si="210"/>
        <v/>
      </c>
      <c r="M6727" t="str">
        <f>IFERROR(VLOOKUP(A6727,'Статус менеджера'!$A$2:$B$48,2,TRUE),"")</f>
        <v/>
      </c>
      <c r="N6727" s="2">
        <f t="shared" si="211"/>
        <v>20</v>
      </c>
    </row>
    <row r="6728" spans="1:14" x14ac:dyDescent="0.35">
      <c r="A6728" t="s">
        <v>55</v>
      </c>
      <c r="B6728" t="s">
        <v>238</v>
      </c>
      <c r="C6728" s="1">
        <v>44138</v>
      </c>
      <c r="D6728" t="s">
        <v>122</v>
      </c>
      <c r="E6728" s="3">
        <v>1.137</v>
      </c>
      <c r="F6728" s="4">
        <v>0</v>
      </c>
      <c r="G6728" s="2">
        <v>18750</v>
      </c>
      <c r="H6728" s="2">
        <v>17855</v>
      </c>
      <c r="I6728" s="2">
        <v>18400</v>
      </c>
      <c r="J6728" s="2">
        <v>18750</v>
      </c>
      <c r="K6728" s="2">
        <v>19200</v>
      </c>
      <c r="L6728" t="str">
        <f t="shared" si="210"/>
        <v/>
      </c>
      <c r="M6728" t="str">
        <f>IFERROR(VLOOKUP(A6728,'Статус менеджера'!$A$2:$B$48,2,TRUE),"")</f>
        <v/>
      </c>
      <c r="N6728" s="2">
        <f t="shared" si="211"/>
        <v>20</v>
      </c>
    </row>
    <row r="6729" spans="1:14" x14ac:dyDescent="0.35">
      <c r="A6729" t="s">
        <v>55</v>
      </c>
      <c r="B6729" t="s">
        <v>238</v>
      </c>
      <c r="C6729" s="1">
        <v>44138</v>
      </c>
      <c r="D6729" t="s">
        <v>122</v>
      </c>
      <c r="E6729" s="3">
        <v>1.327</v>
      </c>
      <c r="F6729" s="4">
        <v>0</v>
      </c>
      <c r="G6729" s="2">
        <v>18750</v>
      </c>
      <c r="H6729" s="2">
        <v>17855</v>
      </c>
      <c r="I6729" s="2">
        <v>18400</v>
      </c>
      <c r="J6729" s="2">
        <v>18750</v>
      </c>
      <c r="K6729" s="2">
        <v>19200</v>
      </c>
      <c r="L6729" t="str">
        <f t="shared" si="210"/>
        <v/>
      </c>
      <c r="M6729" t="str">
        <f>IFERROR(VLOOKUP(A6729,'Статус менеджера'!$A$2:$B$48,2,TRUE),"")</f>
        <v/>
      </c>
      <c r="N6729" s="2">
        <f t="shared" si="211"/>
        <v>20</v>
      </c>
    </row>
    <row r="6730" spans="1:14" x14ac:dyDescent="0.35">
      <c r="A6730" t="s">
        <v>55</v>
      </c>
      <c r="B6730" t="s">
        <v>238</v>
      </c>
      <c r="C6730" s="1">
        <v>44138</v>
      </c>
      <c r="D6730" t="s">
        <v>122</v>
      </c>
      <c r="E6730" s="3">
        <v>1.516</v>
      </c>
      <c r="F6730" s="4">
        <v>0</v>
      </c>
      <c r="G6730" s="2">
        <v>19420</v>
      </c>
      <c r="H6730" s="2">
        <v>18505</v>
      </c>
      <c r="I6730" s="2">
        <v>19070</v>
      </c>
      <c r="J6730" s="2">
        <v>19420</v>
      </c>
      <c r="K6730" s="2">
        <v>19870</v>
      </c>
      <c r="L6730" t="str">
        <f t="shared" si="210"/>
        <v/>
      </c>
      <c r="M6730" t="str">
        <f>IFERROR(VLOOKUP(A6730,'Статус менеджера'!$A$2:$B$48,2,TRUE),"")</f>
        <v/>
      </c>
      <c r="N6730" s="2">
        <f t="shared" si="211"/>
        <v>20</v>
      </c>
    </row>
    <row r="6731" spans="1:14" x14ac:dyDescent="0.35">
      <c r="A6731" t="s">
        <v>55</v>
      </c>
      <c r="B6731" t="s">
        <v>238</v>
      </c>
      <c r="C6731" s="1">
        <v>44138</v>
      </c>
      <c r="D6731" t="s">
        <v>122</v>
      </c>
      <c r="E6731" s="3">
        <v>1.9</v>
      </c>
      <c r="F6731" s="4">
        <v>0</v>
      </c>
      <c r="G6731" s="2">
        <v>19420</v>
      </c>
      <c r="H6731" s="2">
        <v>18505</v>
      </c>
      <c r="I6731" s="2">
        <v>19070</v>
      </c>
      <c r="J6731" s="2">
        <v>19420</v>
      </c>
      <c r="K6731" s="2">
        <v>19870</v>
      </c>
      <c r="L6731" t="str">
        <f t="shared" si="210"/>
        <v/>
      </c>
      <c r="M6731" t="str">
        <f>IFERROR(VLOOKUP(A6731,'Статус менеджера'!$A$2:$B$48,2,TRUE),"")</f>
        <v/>
      </c>
      <c r="N6731" s="2">
        <f t="shared" si="211"/>
        <v>20</v>
      </c>
    </row>
    <row r="6732" spans="1:14" x14ac:dyDescent="0.35">
      <c r="A6732" t="s">
        <v>55</v>
      </c>
      <c r="B6732" t="s">
        <v>238</v>
      </c>
      <c r="C6732" s="1">
        <v>44138</v>
      </c>
      <c r="D6732" t="s">
        <v>122</v>
      </c>
      <c r="E6732" s="3">
        <v>1.9</v>
      </c>
      <c r="F6732" s="4">
        <v>0</v>
      </c>
      <c r="G6732" s="2">
        <v>19420</v>
      </c>
      <c r="H6732" s="2">
        <v>18505</v>
      </c>
      <c r="I6732" s="2">
        <v>19070</v>
      </c>
      <c r="J6732" s="2">
        <v>19420</v>
      </c>
      <c r="K6732" s="2">
        <v>19870</v>
      </c>
      <c r="L6732" t="str">
        <f t="shared" si="210"/>
        <v/>
      </c>
      <c r="M6732" t="str">
        <f>IFERROR(VLOOKUP(A6732,'Статус менеджера'!$A$2:$B$48,2,TRUE),"")</f>
        <v/>
      </c>
      <c r="N6732" s="2">
        <f t="shared" si="211"/>
        <v>20</v>
      </c>
    </row>
    <row r="6733" spans="1:14" x14ac:dyDescent="0.35">
      <c r="A6733" t="s">
        <v>55</v>
      </c>
      <c r="B6733" t="s">
        <v>238</v>
      </c>
      <c r="C6733" s="1">
        <v>44138</v>
      </c>
      <c r="D6733" t="s">
        <v>122</v>
      </c>
      <c r="E6733" s="3">
        <v>2.375</v>
      </c>
      <c r="F6733" s="4">
        <v>0</v>
      </c>
      <c r="G6733" s="2">
        <v>20435</v>
      </c>
      <c r="H6733" s="2">
        <v>19520</v>
      </c>
      <c r="I6733" s="2">
        <v>20085</v>
      </c>
      <c r="J6733" s="2">
        <v>20435</v>
      </c>
      <c r="K6733" s="2">
        <v>20885</v>
      </c>
      <c r="L6733" t="str">
        <f t="shared" si="210"/>
        <v/>
      </c>
      <c r="M6733" t="str">
        <f>IFERROR(VLOOKUP(A6733,'Статус менеджера'!$A$2:$B$48,2,TRUE),"")</f>
        <v/>
      </c>
      <c r="N6733" s="2">
        <f t="shared" si="211"/>
        <v>20</v>
      </c>
    </row>
    <row r="6734" spans="1:14" x14ac:dyDescent="0.35">
      <c r="A6734" t="s">
        <v>55</v>
      </c>
      <c r="B6734" t="s">
        <v>238</v>
      </c>
      <c r="C6734" s="1">
        <v>44138</v>
      </c>
      <c r="D6734" t="s">
        <v>122</v>
      </c>
      <c r="E6734" s="3">
        <v>4.71</v>
      </c>
      <c r="F6734" s="4">
        <v>0</v>
      </c>
      <c r="G6734" s="2">
        <v>22235</v>
      </c>
      <c r="H6734" s="2">
        <v>20870</v>
      </c>
      <c r="I6734" s="2">
        <v>21785</v>
      </c>
      <c r="J6734" s="2">
        <v>21785</v>
      </c>
      <c r="K6734" s="2">
        <v>22235</v>
      </c>
      <c r="L6734" t="str">
        <f t="shared" si="210"/>
        <v/>
      </c>
      <c r="M6734" t="str">
        <f>IFERROR(VLOOKUP(A6734,'Статус менеджера'!$A$2:$B$48,2,TRUE),"")</f>
        <v/>
      </c>
      <c r="N6734" s="2">
        <f t="shared" si="211"/>
        <v>30</v>
      </c>
    </row>
    <row r="6735" spans="1:14" x14ac:dyDescent="0.35">
      <c r="A6735" t="s">
        <v>82</v>
      </c>
      <c r="B6735" t="s">
        <v>227</v>
      </c>
      <c r="C6735" s="1">
        <v>44140</v>
      </c>
      <c r="D6735" t="s">
        <v>123</v>
      </c>
      <c r="E6735" s="3">
        <v>6.32</v>
      </c>
      <c r="F6735" s="4">
        <v>0</v>
      </c>
      <c r="G6735" s="2">
        <v>16348.75</v>
      </c>
      <c r="H6735" s="2">
        <v>16055</v>
      </c>
      <c r="I6735" s="2">
        <v>16950</v>
      </c>
      <c r="J6735" s="2">
        <v>17300</v>
      </c>
      <c r="K6735" s="2">
        <v>18050</v>
      </c>
      <c r="L6735" t="str">
        <f t="shared" si="210"/>
        <v/>
      </c>
      <c r="M6735" t="str">
        <f>IFERROR(VLOOKUP(A6735,'Статус менеджера'!$A$2:$B$48,2,TRUE),"")</f>
        <v/>
      </c>
      <c r="N6735" s="2">
        <f t="shared" si="211"/>
        <v>9.3128491620111724</v>
      </c>
    </row>
    <row r="6736" spans="1:14" x14ac:dyDescent="0.35">
      <c r="A6736" t="s">
        <v>82</v>
      </c>
      <c r="B6736" t="s">
        <v>227</v>
      </c>
      <c r="C6736" s="1">
        <v>44140</v>
      </c>
      <c r="D6736" t="s">
        <v>123</v>
      </c>
      <c r="E6736" s="3">
        <v>8.8800000000000008</v>
      </c>
      <c r="F6736" s="4">
        <v>0</v>
      </c>
      <c r="G6736" s="2">
        <v>16348.75</v>
      </c>
      <c r="H6736" s="2">
        <v>16055</v>
      </c>
      <c r="I6736" s="2">
        <v>16950</v>
      </c>
      <c r="J6736" s="2">
        <v>17300</v>
      </c>
      <c r="K6736" s="2">
        <v>18050</v>
      </c>
      <c r="L6736" t="str">
        <f t="shared" si="210"/>
        <v/>
      </c>
      <c r="M6736" t="str">
        <f>IFERROR(VLOOKUP(A6736,'Статус менеджера'!$A$2:$B$48,2,TRUE),"")</f>
        <v/>
      </c>
      <c r="N6736" s="2">
        <f t="shared" si="211"/>
        <v>9.3128491620111724</v>
      </c>
    </row>
    <row r="6737" spans="1:14" x14ac:dyDescent="0.35">
      <c r="A6737" t="s">
        <v>82</v>
      </c>
      <c r="B6737" t="s">
        <v>227</v>
      </c>
      <c r="C6737" s="1">
        <v>44140</v>
      </c>
      <c r="D6737" t="s">
        <v>123</v>
      </c>
      <c r="E6737" s="3">
        <v>4.03</v>
      </c>
      <c r="F6737" s="4">
        <v>0</v>
      </c>
      <c r="G6737" s="2">
        <v>16498.75</v>
      </c>
      <c r="H6737" s="2">
        <v>16205</v>
      </c>
      <c r="I6737" s="2">
        <v>17100</v>
      </c>
      <c r="J6737" s="2">
        <v>17450</v>
      </c>
      <c r="K6737" s="2">
        <v>18200</v>
      </c>
      <c r="L6737" t="str">
        <f t="shared" si="210"/>
        <v/>
      </c>
      <c r="M6737" t="str">
        <f>IFERROR(VLOOKUP(A6737,'Статус менеджера'!$A$2:$B$48,2,TRUE),"")</f>
        <v/>
      </c>
      <c r="N6737" s="2">
        <f t="shared" si="211"/>
        <v>9.3128491620111724</v>
      </c>
    </row>
    <row r="6738" spans="1:14" x14ac:dyDescent="0.35">
      <c r="A6738" t="s">
        <v>82</v>
      </c>
      <c r="B6738" t="s">
        <v>227</v>
      </c>
      <c r="C6738" s="1">
        <v>44140</v>
      </c>
      <c r="D6738" t="s">
        <v>123</v>
      </c>
      <c r="E6738" s="3">
        <v>0.27</v>
      </c>
      <c r="F6738" s="4">
        <v>0</v>
      </c>
      <c r="G6738" s="2">
        <v>16348.75</v>
      </c>
      <c r="H6738" s="2">
        <v>16055</v>
      </c>
      <c r="I6738" s="2">
        <v>16950</v>
      </c>
      <c r="J6738" s="2">
        <v>17300</v>
      </c>
      <c r="K6738" s="2">
        <v>18050</v>
      </c>
      <c r="L6738" t="str">
        <f t="shared" si="210"/>
        <v/>
      </c>
      <c r="M6738" t="str">
        <f>IFERROR(VLOOKUP(A6738,'Статус менеджера'!$A$2:$B$48,2,TRUE),"")</f>
        <v/>
      </c>
      <c r="N6738" s="2">
        <f t="shared" si="211"/>
        <v>9.3128491620111724</v>
      </c>
    </row>
    <row r="6739" spans="1:14" x14ac:dyDescent="0.35">
      <c r="A6739" t="s">
        <v>82</v>
      </c>
      <c r="B6739" t="s">
        <v>227</v>
      </c>
      <c r="C6739" s="1">
        <v>44140</v>
      </c>
      <c r="D6739" t="s">
        <v>123</v>
      </c>
      <c r="E6739" s="3">
        <v>0.85</v>
      </c>
      <c r="F6739" s="4">
        <v>0</v>
      </c>
      <c r="G6739" s="2">
        <v>16348.75</v>
      </c>
      <c r="H6739" s="2">
        <v>16055</v>
      </c>
      <c r="I6739" s="2">
        <v>16950</v>
      </c>
      <c r="J6739" s="2">
        <v>17300</v>
      </c>
      <c r="K6739" s="2">
        <v>18050</v>
      </c>
      <c r="L6739" t="str">
        <f t="shared" si="210"/>
        <v/>
      </c>
      <c r="M6739" t="str">
        <f>IFERROR(VLOOKUP(A6739,'Статус менеджера'!$A$2:$B$48,2,TRUE),"")</f>
        <v/>
      </c>
      <c r="N6739" s="2">
        <f t="shared" si="211"/>
        <v>9.3128491620111724</v>
      </c>
    </row>
    <row r="6740" spans="1:14" x14ac:dyDescent="0.35">
      <c r="A6740" t="s">
        <v>82</v>
      </c>
      <c r="B6740" t="s">
        <v>227</v>
      </c>
      <c r="C6740" s="1">
        <v>44140</v>
      </c>
      <c r="D6740" t="s">
        <v>132</v>
      </c>
      <c r="E6740" s="3">
        <v>0.30499999999999999</v>
      </c>
      <c r="F6740" s="4">
        <v>0</v>
      </c>
      <c r="G6740" s="2">
        <v>18003.75</v>
      </c>
      <c r="H6740" s="2">
        <v>17560</v>
      </c>
      <c r="I6740" s="2">
        <v>18000</v>
      </c>
      <c r="J6740" s="2">
        <v>18500</v>
      </c>
      <c r="K6740" s="2">
        <v>19250</v>
      </c>
      <c r="L6740" t="str">
        <f t="shared" si="210"/>
        <v/>
      </c>
      <c r="M6740" t="str">
        <f>IFERROR(VLOOKUP(A6740,'Статус менеджера'!$A$2:$B$48,2,TRUE),"")</f>
        <v/>
      </c>
      <c r="N6740" s="2">
        <f t="shared" si="211"/>
        <v>12.06</v>
      </c>
    </row>
    <row r="6741" spans="1:14" x14ac:dyDescent="0.35">
      <c r="A6741" t="s">
        <v>82</v>
      </c>
      <c r="B6741" t="s">
        <v>227</v>
      </c>
      <c r="C6741" s="1">
        <v>44140</v>
      </c>
      <c r="D6741" t="s">
        <v>133</v>
      </c>
      <c r="E6741" s="3">
        <v>0.123</v>
      </c>
      <c r="F6741" s="4">
        <v>0</v>
      </c>
      <c r="G6741" s="2">
        <v>21068.75</v>
      </c>
      <c r="H6741" s="2">
        <v>20230</v>
      </c>
      <c r="I6741" s="2">
        <v>21060</v>
      </c>
      <c r="J6741" s="2">
        <v>21560</v>
      </c>
      <c r="K6741" s="2">
        <v>22310</v>
      </c>
      <c r="L6741" t="str">
        <f t="shared" si="210"/>
        <v/>
      </c>
      <c r="M6741" t="str">
        <f>IFERROR(VLOOKUP(A6741,'Статус менеджера'!$A$2:$B$48,2,TRUE),"")</f>
        <v/>
      </c>
      <c r="N6741" s="2">
        <f t="shared" si="211"/>
        <v>12.14</v>
      </c>
    </row>
    <row r="6742" spans="1:14" x14ac:dyDescent="0.35">
      <c r="A6742" t="s">
        <v>58</v>
      </c>
      <c r="B6742" t="s">
        <v>114</v>
      </c>
      <c r="C6742" s="1">
        <v>44139</v>
      </c>
      <c r="D6742" t="s">
        <v>131</v>
      </c>
      <c r="E6742" s="3">
        <v>6.05</v>
      </c>
      <c r="F6742" s="4">
        <v>0</v>
      </c>
      <c r="G6742" s="2">
        <v>20390</v>
      </c>
      <c r="H6742" s="2">
        <v>19645</v>
      </c>
      <c r="I6742" s="2">
        <v>20390</v>
      </c>
      <c r="J6742" s="2">
        <v>20580</v>
      </c>
      <c r="K6742" s="2">
        <v>21030</v>
      </c>
      <c r="L6742" t="str">
        <f t="shared" si="210"/>
        <v/>
      </c>
      <c r="M6742" t="str">
        <f>IFERROR(VLOOKUP(A6742,'Статус менеджера'!$A$2:$B$48,2,TRUE),"")</f>
        <v/>
      </c>
      <c r="N6742" s="2">
        <f t="shared" si="211"/>
        <v>12</v>
      </c>
    </row>
    <row r="6743" spans="1:14" x14ac:dyDescent="0.35">
      <c r="A6743" t="s">
        <v>58</v>
      </c>
      <c r="B6743" t="s">
        <v>114</v>
      </c>
      <c r="C6743" s="1">
        <v>44139</v>
      </c>
      <c r="D6743" t="s">
        <v>131</v>
      </c>
      <c r="E6743" s="3">
        <v>7.7850000000000001</v>
      </c>
      <c r="F6743" s="4">
        <v>0</v>
      </c>
      <c r="G6743" s="2">
        <v>20725</v>
      </c>
      <c r="H6743" s="2">
        <v>19980</v>
      </c>
      <c r="I6743" s="2">
        <v>20725</v>
      </c>
      <c r="J6743" s="2">
        <v>20915</v>
      </c>
      <c r="K6743" s="2">
        <v>21365</v>
      </c>
      <c r="L6743" t="str">
        <f t="shared" si="210"/>
        <v/>
      </c>
      <c r="M6743" t="str">
        <f>IFERROR(VLOOKUP(A6743,'Статус менеджера'!$A$2:$B$48,2,TRUE),"")</f>
        <v/>
      </c>
      <c r="N6743" s="2">
        <f t="shared" si="211"/>
        <v>12</v>
      </c>
    </row>
    <row r="6744" spans="1:14" x14ac:dyDescent="0.35">
      <c r="A6744" t="s">
        <v>58</v>
      </c>
      <c r="B6744" t="s">
        <v>114</v>
      </c>
      <c r="C6744" s="1">
        <v>44139</v>
      </c>
      <c r="D6744" t="s">
        <v>120</v>
      </c>
      <c r="E6744" s="3">
        <v>5.6</v>
      </c>
      <c r="F6744" s="4">
        <v>0</v>
      </c>
      <c r="G6744" s="2">
        <v>17150</v>
      </c>
      <c r="H6744" s="2">
        <v>16460</v>
      </c>
      <c r="I6744" s="2">
        <v>17150</v>
      </c>
      <c r="J6744" s="2">
        <v>17435</v>
      </c>
      <c r="K6744" s="2">
        <v>17935</v>
      </c>
      <c r="L6744" t="str">
        <f t="shared" si="210"/>
        <v/>
      </c>
      <c r="M6744" t="str">
        <f>IFERROR(VLOOKUP(A6744,'Статус менеджера'!$A$2:$B$48,2,TRUE),"")</f>
        <v/>
      </c>
      <c r="N6744" s="2">
        <f t="shared" si="211"/>
        <v>12</v>
      </c>
    </row>
    <row r="6745" spans="1:14" x14ac:dyDescent="0.35">
      <c r="A6745" t="s">
        <v>74</v>
      </c>
      <c r="B6745" t="s">
        <v>225</v>
      </c>
      <c r="C6745" s="1">
        <v>44139</v>
      </c>
      <c r="D6745" t="s">
        <v>120</v>
      </c>
      <c r="E6745" s="3">
        <v>5.7000000000000002E-2</v>
      </c>
      <c r="F6745" s="4">
        <v>0</v>
      </c>
      <c r="G6745" s="2">
        <v>18060</v>
      </c>
      <c r="H6745" s="2">
        <v>16585</v>
      </c>
      <c r="I6745" s="2">
        <v>17250</v>
      </c>
      <c r="J6745" s="2">
        <v>17560</v>
      </c>
      <c r="K6745" s="2">
        <v>18060</v>
      </c>
      <c r="L6745">
        <f t="shared" si="210"/>
        <v>1.71</v>
      </c>
      <c r="M6745" t="str">
        <f>IFERROR(VLOOKUP(A6745,'Статус менеджера'!$A$2:$B$48,2,TRUE),"")</f>
        <v>Продавець малим клієнтам</v>
      </c>
      <c r="N6745" s="2">
        <f t="shared" si="211"/>
        <v>30</v>
      </c>
    </row>
    <row r="6746" spans="1:14" x14ac:dyDescent="0.35">
      <c r="A6746" t="s">
        <v>74</v>
      </c>
      <c r="B6746" t="s">
        <v>225</v>
      </c>
      <c r="C6746" s="1">
        <v>44139</v>
      </c>
      <c r="D6746" t="s">
        <v>118</v>
      </c>
      <c r="E6746" s="3">
        <v>0</v>
      </c>
      <c r="F6746" s="4">
        <v>0</v>
      </c>
      <c r="G6746" s="2">
        <v>54</v>
      </c>
      <c r="H6746" s="2" t="e">
        <v>#N/A</v>
      </c>
      <c r="I6746" s="2" t="e">
        <v>#N/A</v>
      </c>
      <c r="J6746" s="2" t="e">
        <v>#N/A</v>
      </c>
      <c r="K6746" s="2" t="e">
        <v>#N/A</v>
      </c>
      <c r="L6746" t="str">
        <f t="shared" si="210"/>
        <v/>
      </c>
      <c r="M6746" t="str">
        <f>IFERROR(VLOOKUP(A6746,'Статус менеджера'!$A$2:$B$48,2,TRUE),"")</f>
        <v>Продавець малим клієнтам</v>
      </c>
      <c r="N6746" s="2" t="str">
        <f t="shared" si="211"/>
        <v/>
      </c>
    </row>
    <row r="6747" spans="1:14" x14ac:dyDescent="0.35">
      <c r="A6747" t="s">
        <v>13</v>
      </c>
      <c r="B6747" t="s">
        <v>227</v>
      </c>
      <c r="C6747" s="1">
        <v>44140</v>
      </c>
      <c r="D6747" t="s">
        <v>120</v>
      </c>
      <c r="E6747" s="3">
        <v>4.5999999999999999E-2</v>
      </c>
      <c r="F6747" s="4">
        <v>0</v>
      </c>
      <c r="G6747" s="2">
        <v>18200</v>
      </c>
      <c r="H6747" s="2">
        <v>17520</v>
      </c>
      <c r="I6747" s="2">
        <v>18200</v>
      </c>
      <c r="J6747" s="2">
        <v>18510</v>
      </c>
      <c r="K6747" s="2">
        <v>19010</v>
      </c>
      <c r="L6747">
        <f t="shared" si="210"/>
        <v>0.55200000000000005</v>
      </c>
      <c r="M6747" t="str">
        <f>IFERROR(VLOOKUP(A6747,'Статус менеджера'!$A$2:$B$48,2,TRUE),"")</f>
        <v>Продавець малим клієнтам</v>
      </c>
      <c r="N6747" s="2">
        <f t="shared" si="211"/>
        <v>12</v>
      </c>
    </row>
    <row r="6748" spans="1:14" x14ac:dyDescent="0.35">
      <c r="A6748" t="s">
        <v>13</v>
      </c>
      <c r="B6748" t="s">
        <v>227</v>
      </c>
      <c r="C6748" s="1">
        <v>44140</v>
      </c>
      <c r="D6748" t="s">
        <v>131</v>
      </c>
      <c r="E6748" s="3">
        <v>3.1E-2</v>
      </c>
      <c r="F6748" s="4">
        <v>0</v>
      </c>
      <c r="G6748" s="2">
        <v>21000</v>
      </c>
      <c r="H6748" s="2">
        <v>20415</v>
      </c>
      <c r="I6748" s="2">
        <v>21000</v>
      </c>
      <c r="J6748" s="2">
        <v>21350</v>
      </c>
      <c r="K6748" s="2">
        <v>21800</v>
      </c>
      <c r="L6748">
        <f t="shared" si="210"/>
        <v>0.372</v>
      </c>
      <c r="M6748" t="str">
        <f>IFERROR(VLOOKUP(A6748,'Статус менеджера'!$A$2:$B$48,2,TRUE),"")</f>
        <v>Продавець малим клієнтам</v>
      </c>
      <c r="N6748" s="2">
        <f t="shared" si="211"/>
        <v>12</v>
      </c>
    </row>
    <row r="6749" spans="1:14" x14ac:dyDescent="0.35">
      <c r="A6749" t="s">
        <v>13</v>
      </c>
      <c r="B6749" t="s">
        <v>227</v>
      </c>
      <c r="C6749" s="1">
        <v>44140</v>
      </c>
      <c r="D6749" t="s">
        <v>117</v>
      </c>
      <c r="E6749" s="3">
        <v>0.14399999999999999</v>
      </c>
      <c r="F6749" s="4">
        <v>0</v>
      </c>
      <c r="G6749" s="2">
        <v>22295</v>
      </c>
      <c r="H6749" s="2">
        <v>21460</v>
      </c>
      <c r="I6749" s="2">
        <v>22295</v>
      </c>
      <c r="J6749" s="2">
        <v>22845</v>
      </c>
      <c r="K6749" s="2">
        <v>23345</v>
      </c>
      <c r="L6749">
        <f t="shared" si="210"/>
        <v>1.7279999999999998</v>
      </c>
      <c r="M6749" t="str">
        <f>IFERROR(VLOOKUP(A6749,'Статус менеджера'!$A$2:$B$48,2,TRUE),"")</f>
        <v>Продавець малим клієнтам</v>
      </c>
      <c r="N6749" s="2">
        <f t="shared" si="211"/>
        <v>12</v>
      </c>
    </row>
    <row r="6750" spans="1:14" x14ac:dyDescent="0.35">
      <c r="A6750" t="s">
        <v>13</v>
      </c>
      <c r="B6750" t="s">
        <v>227</v>
      </c>
      <c r="C6750" s="1">
        <v>44140</v>
      </c>
      <c r="D6750" t="s">
        <v>118</v>
      </c>
      <c r="E6750" s="3">
        <v>0</v>
      </c>
      <c r="F6750" s="4">
        <v>0</v>
      </c>
      <c r="G6750" s="2">
        <v>31</v>
      </c>
      <c r="H6750" s="2" t="e">
        <v>#N/A</v>
      </c>
      <c r="I6750" s="2" t="e">
        <v>#N/A</v>
      </c>
      <c r="J6750" s="2" t="e">
        <v>#N/A</v>
      </c>
      <c r="K6750" s="2" t="e">
        <v>#N/A</v>
      </c>
      <c r="L6750" t="str">
        <f t="shared" si="210"/>
        <v/>
      </c>
      <c r="M6750" t="str">
        <f>IFERROR(VLOOKUP(A6750,'Статус менеджера'!$A$2:$B$48,2,TRUE),"")</f>
        <v>Продавець малим клієнтам</v>
      </c>
      <c r="N6750" s="2" t="str">
        <f t="shared" si="211"/>
        <v/>
      </c>
    </row>
    <row r="6751" spans="1:14" x14ac:dyDescent="0.35">
      <c r="A6751" t="s">
        <v>13</v>
      </c>
      <c r="B6751" t="s">
        <v>227</v>
      </c>
      <c r="C6751" s="1">
        <v>44140</v>
      </c>
      <c r="D6751" t="s">
        <v>119</v>
      </c>
      <c r="E6751" s="3">
        <v>0.14599999999999999</v>
      </c>
      <c r="F6751" s="4">
        <v>0</v>
      </c>
      <c r="G6751" s="2">
        <v>20795</v>
      </c>
      <c r="H6751" s="2">
        <v>19980</v>
      </c>
      <c r="I6751" s="2">
        <v>20795</v>
      </c>
      <c r="J6751" s="2">
        <v>21345</v>
      </c>
      <c r="K6751" s="2">
        <v>21845</v>
      </c>
      <c r="L6751">
        <f t="shared" si="210"/>
        <v>1.7519999999999998</v>
      </c>
      <c r="M6751" t="str">
        <f>IFERROR(VLOOKUP(A6751,'Статус менеджера'!$A$2:$B$48,2,TRUE),"")</f>
        <v>Продавець малим клієнтам</v>
      </c>
      <c r="N6751" s="2">
        <f t="shared" si="211"/>
        <v>12</v>
      </c>
    </row>
    <row r="6752" spans="1:14" x14ac:dyDescent="0.35">
      <c r="A6752" t="s">
        <v>13</v>
      </c>
      <c r="B6752" t="s">
        <v>227</v>
      </c>
      <c r="C6752" s="1">
        <v>44140</v>
      </c>
      <c r="D6752" t="s">
        <v>119</v>
      </c>
      <c r="E6752" s="3">
        <v>0.224</v>
      </c>
      <c r="F6752" s="4">
        <v>0</v>
      </c>
      <c r="G6752" s="2">
        <v>21055</v>
      </c>
      <c r="H6752" s="2">
        <v>20240</v>
      </c>
      <c r="I6752" s="2">
        <v>21055</v>
      </c>
      <c r="J6752" s="2">
        <v>21605</v>
      </c>
      <c r="K6752" s="2">
        <v>22105</v>
      </c>
      <c r="L6752">
        <f t="shared" si="210"/>
        <v>2.6880000000000002</v>
      </c>
      <c r="M6752" t="str">
        <f>IFERROR(VLOOKUP(A6752,'Статус менеджера'!$A$2:$B$48,2,TRUE),"")</f>
        <v>Продавець малим клієнтам</v>
      </c>
      <c r="N6752" s="2">
        <f t="shared" si="211"/>
        <v>12</v>
      </c>
    </row>
    <row r="6753" spans="1:14" x14ac:dyDescent="0.35">
      <c r="A6753" t="s">
        <v>13</v>
      </c>
      <c r="B6753" t="s">
        <v>227</v>
      </c>
      <c r="C6753" s="1">
        <v>44140</v>
      </c>
      <c r="D6753" t="s">
        <v>119</v>
      </c>
      <c r="E6753" s="3">
        <v>0.16200000000000001</v>
      </c>
      <c r="F6753" s="4">
        <v>0</v>
      </c>
      <c r="G6753" s="2">
        <v>21055</v>
      </c>
      <c r="H6753" s="2">
        <v>20240</v>
      </c>
      <c r="I6753" s="2">
        <v>21055</v>
      </c>
      <c r="J6753" s="2">
        <v>21605</v>
      </c>
      <c r="K6753" s="2">
        <v>22105</v>
      </c>
      <c r="L6753">
        <f t="shared" si="210"/>
        <v>1.944</v>
      </c>
      <c r="M6753" t="str">
        <f>IFERROR(VLOOKUP(A6753,'Статус менеджера'!$A$2:$B$48,2,TRUE),"")</f>
        <v>Продавець малим клієнтам</v>
      </c>
      <c r="N6753" s="2">
        <f t="shared" si="211"/>
        <v>12</v>
      </c>
    </row>
    <row r="6754" spans="1:14" x14ac:dyDescent="0.35">
      <c r="A6754" t="s">
        <v>5</v>
      </c>
      <c r="B6754" t="s">
        <v>228</v>
      </c>
      <c r="C6754" s="1">
        <v>44139</v>
      </c>
      <c r="D6754" t="s">
        <v>122</v>
      </c>
      <c r="E6754" s="3">
        <v>2.8410000000000002</v>
      </c>
      <c r="F6754" s="4">
        <v>0</v>
      </c>
      <c r="G6754" s="2">
        <v>25200</v>
      </c>
      <c r="H6754" s="2">
        <v>25200</v>
      </c>
      <c r="I6754" s="2">
        <v>25545</v>
      </c>
      <c r="J6754" s="2">
        <v>26095</v>
      </c>
      <c r="K6754" s="2">
        <v>26545</v>
      </c>
      <c r="L6754" t="str">
        <f t="shared" si="210"/>
        <v/>
      </c>
      <c r="M6754" t="str">
        <f>IFERROR(VLOOKUP(A6754,'Статус менеджера'!$A$2:$B$48,2,TRUE),"")</f>
        <v>Продавець малим клієнтам</v>
      </c>
      <c r="N6754" s="2">
        <f t="shared" si="211"/>
        <v>8</v>
      </c>
    </row>
    <row r="6755" spans="1:14" x14ac:dyDescent="0.35">
      <c r="A6755" t="s">
        <v>5</v>
      </c>
      <c r="B6755" t="s">
        <v>228</v>
      </c>
      <c r="C6755" s="1">
        <v>44139</v>
      </c>
      <c r="D6755" t="s">
        <v>122</v>
      </c>
      <c r="E6755" s="3">
        <v>4.2859999999999996</v>
      </c>
      <c r="F6755" s="4">
        <v>0</v>
      </c>
      <c r="G6755" s="2">
        <v>25200</v>
      </c>
      <c r="H6755" s="2">
        <v>25200</v>
      </c>
      <c r="I6755" s="2">
        <v>25545</v>
      </c>
      <c r="J6755" s="2">
        <v>26095</v>
      </c>
      <c r="K6755" s="2">
        <v>26545</v>
      </c>
      <c r="L6755" t="str">
        <f t="shared" si="210"/>
        <v/>
      </c>
      <c r="M6755" t="str">
        <f>IFERROR(VLOOKUP(A6755,'Статус менеджера'!$A$2:$B$48,2,TRUE),"")</f>
        <v>Продавець малим клієнтам</v>
      </c>
      <c r="N6755" s="2">
        <f t="shared" si="211"/>
        <v>8</v>
      </c>
    </row>
    <row r="6756" spans="1:14" x14ac:dyDescent="0.35">
      <c r="A6756" t="s">
        <v>5</v>
      </c>
      <c r="B6756" t="s">
        <v>228</v>
      </c>
      <c r="C6756" s="1">
        <v>44139</v>
      </c>
      <c r="D6756" t="s">
        <v>122</v>
      </c>
      <c r="E6756" s="3">
        <v>5.32</v>
      </c>
      <c r="F6756" s="4">
        <v>0</v>
      </c>
      <c r="G6756" s="2">
        <v>25200</v>
      </c>
      <c r="H6756" s="2">
        <v>25200</v>
      </c>
      <c r="I6756" s="2">
        <v>25545</v>
      </c>
      <c r="J6756" s="2">
        <v>26095</v>
      </c>
      <c r="K6756" s="2">
        <v>26545</v>
      </c>
      <c r="L6756" t="str">
        <f t="shared" si="210"/>
        <v/>
      </c>
      <c r="M6756" t="str">
        <f>IFERROR(VLOOKUP(A6756,'Статус менеджера'!$A$2:$B$48,2,TRUE),"")</f>
        <v>Продавець малим клієнтам</v>
      </c>
      <c r="N6756" s="2">
        <f t="shared" si="211"/>
        <v>8</v>
      </c>
    </row>
    <row r="6757" spans="1:14" x14ac:dyDescent="0.35">
      <c r="A6757" t="s">
        <v>5</v>
      </c>
      <c r="B6757" t="s">
        <v>228</v>
      </c>
      <c r="C6757" s="1">
        <v>44139</v>
      </c>
      <c r="D6757" t="s">
        <v>122</v>
      </c>
      <c r="E6757" s="3">
        <v>5.952</v>
      </c>
      <c r="F6757" s="4">
        <v>0</v>
      </c>
      <c r="G6757" s="2">
        <v>26375</v>
      </c>
      <c r="H6757" s="2">
        <v>26345</v>
      </c>
      <c r="I6757" s="2">
        <v>26720</v>
      </c>
      <c r="J6757" s="2">
        <v>27270</v>
      </c>
      <c r="K6757" s="2">
        <v>27720</v>
      </c>
      <c r="L6757" t="str">
        <f t="shared" si="210"/>
        <v/>
      </c>
      <c r="M6757" t="str">
        <f>IFERROR(VLOOKUP(A6757,'Статус менеджера'!$A$2:$B$48,2,TRUE),"")</f>
        <v>Продавець малим клієнтам</v>
      </c>
      <c r="N6757" s="2">
        <f t="shared" si="211"/>
        <v>8.32</v>
      </c>
    </row>
    <row r="6758" spans="1:14" x14ac:dyDescent="0.35">
      <c r="A6758" t="s">
        <v>5</v>
      </c>
      <c r="B6758" t="s">
        <v>228</v>
      </c>
      <c r="C6758" s="1">
        <v>44139</v>
      </c>
      <c r="D6758" t="s">
        <v>122</v>
      </c>
      <c r="E6758" s="3">
        <v>5.8780000000000001</v>
      </c>
      <c r="F6758" s="4">
        <v>0</v>
      </c>
      <c r="G6758" s="2">
        <v>26375</v>
      </c>
      <c r="H6758" s="2">
        <v>26345</v>
      </c>
      <c r="I6758" s="2">
        <v>26720</v>
      </c>
      <c r="J6758" s="2">
        <v>27270</v>
      </c>
      <c r="K6758" s="2">
        <v>27720</v>
      </c>
      <c r="L6758" t="str">
        <f t="shared" si="210"/>
        <v/>
      </c>
      <c r="M6758" t="str">
        <f>IFERROR(VLOOKUP(A6758,'Статус менеджера'!$A$2:$B$48,2,TRUE),"")</f>
        <v>Продавець малим клієнтам</v>
      </c>
      <c r="N6758" s="2">
        <f t="shared" si="211"/>
        <v>8.32</v>
      </c>
    </row>
    <row r="6759" spans="1:14" x14ac:dyDescent="0.35">
      <c r="A6759" t="s">
        <v>5</v>
      </c>
      <c r="B6759" t="s">
        <v>228</v>
      </c>
      <c r="C6759" s="1">
        <v>44139</v>
      </c>
      <c r="D6759" t="s">
        <v>122</v>
      </c>
      <c r="E6759" s="3">
        <v>3.04</v>
      </c>
      <c r="F6759" s="4">
        <v>0</v>
      </c>
      <c r="G6759" s="2">
        <v>26375</v>
      </c>
      <c r="H6759" s="2">
        <v>26345</v>
      </c>
      <c r="I6759" s="2">
        <v>26720</v>
      </c>
      <c r="J6759" s="2">
        <v>27270</v>
      </c>
      <c r="K6759" s="2">
        <v>27720</v>
      </c>
      <c r="L6759" t="str">
        <f t="shared" si="210"/>
        <v/>
      </c>
      <c r="M6759" t="str">
        <f>IFERROR(VLOOKUP(A6759,'Статус менеджера'!$A$2:$B$48,2,TRUE),"")</f>
        <v>Продавець малим клієнтам</v>
      </c>
      <c r="N6759" s="2">
        <f t="shared" si="211"/>
        <v>8.32</v>
      </c>
    </row>
    <row r="6760" spans="1:14" x14ac:dyDescent="0.35">
      <c r="A6760" t="s">
        <v>5</v>
      </c>
      <c r="B6760" t="s">
        <v>228</v>
      </c>
      <c r="C6760" s="1">
        <v>44139</v>
      </c>
      <c r="D6760" t="s">
        <v>122</v>
      </c>
      <c r="E6760" s="3">
        <v>4.7140000000000004</v>
      </c>
      <c r="F6760" s="4">
        <v>0</v>
      </c>
      <c r="G6760" s="2">
        <v>26375</v>
      </c>
      <c r="H6760" s="2">
        <v>26345</v>
      </c>
      <c r="I6760" s="2">
        <v>26720</v>
      </c>
      <c r="J6760" s="2">
        <v>27270</v>
      </c>
      <c r="K6760" s="2">
        <v>27720</v>
      </c>
      <c r="L6760" t="str">
        <f t="shared" si="210"/>
        <v/>
      </c>
      <c r="M6760" t="str">
        <f>IFERROR(VLOOKUP(A6760,'Статус менеджера'!$A$2:$B$48,2,TRUE),"")</f>
        <v>Продавець малим клієнтам</v>
      </c>
      <c r="N6760" s="2">
        <f t="shared" si="211"/>
        <v>8.32</v>
      </c>
    </row>
    <row r="6761" spans="1:14" x14ac:dyDescent="0.35">
      <c r="A6761" t="s">
        <v>5</v>
      </c>
      <c r="B6761" t="s">
        <v>228</v>
      </c>
      <c r="C6761" s="1">
        <v>44139</v>
      </c>
      <c r="D6761" t="s">
        <v>122</v>
      </c>
      <c r="E6761" s="3">
        <v>3.49</v>
      </c>
      <c r="F6761" s="4">
        <v>0</v>
      </c>
      <c r="G6761" s="2">
        <v>26375</v>
      </c>
      <c r="H6761" s="2">
        <v>26345</v>
      </c>
      <c r="I6761" s="2">
        <v>26720</v>
      </c>
      <c r="J6761" s="2">
        <v>27270</v>
      </c>
      <c r="K6761" s="2">
        <v>27720</v>
      </c>
      <c r="L6761" t="str">
        <f t="shared" si="210"/>
        <v/>
      </c>
      <c r="M6761" t="str">
        <f>IFERROR(VLOOKUP(A6761,'Статус менеджера'!$A$2:$B$48,2,TRUE),"")</f>
        <v>Продавець малим клієнтам</v>
      </c>
      <c r="N6761" s="2">
        <f t="shared" si="211"/>
        <v>8.32</v>
      </c>
    </row>
    <row r="6762" spans="1:14" x14ac:dyDescent="0.35">
      <c r="A6762" t="s">
        <v>5</v>
      </c>
      <c r="B6762" t="s">
        <v>228</v>
      </c>
      <c r="C6762" s="1">
        <v>44139</v>
      </c>
      <c r="D6762" t="s">
        <v>122</v>
      </c>
      <c r="E6762" s="3">
        <v>12.401999999999999</v>
      </c>
      <c r="F6762" s="4">
        <v>0</v>
      </c>
      <c r="G6762" s="2">
        <v>21825</v>
      </c>
      <c r="H6762" s="2">
        <v>21825</v>
      </c>
      <c r="I6762" s="2">
        <v>22720</v>
      </c>
      <c r="J6762" s="2">
        <v>22720</v>
      </c>
      <c r="K6762" s="2">
        <v>23170</v>
      </c>
      <c r="L6762" t="str">
        <f t="shared" si="210"/>
        <v/>
      </c>
      <c r="M6762" t="str">
        <f>IFERROR(VLOOKUP(A6762,'Статус менеджера'!$A$2:$B$48,2,TRUE),"")</f>
        <v>Продавець малим клієнтам</v>
      </c>
      <c r="N6762" s="2">
        <f t="shared" si="211"/>
        <v>8</v>
      </c>
    </row>
    <row r="6763" spans="1:14" x14ac:dyDescent="0.35">
      <c r="A6763" t="s">
        <v>5</v>
      </c>
      <c r="B6763" t="s">
        <v>228</v>
      </c>
      <c r="C6763" s="1">
        <v>44139</v>
      </c>
      <c r="D6763" t="s">
        <v>122</v>
      </c>
      <c r="E6763" s="3">
        <v>5.8520000000000003</v>
      </c>
      <c r="F6763" s="4">
        <v>0</v>
      </c>
      <c r="G6763" s="2">
        <v>21825</v>
      </c>
      <c r="H6763" s="2">
        <v>21825</v>
      </c>
      <c r="I6763" s="2">
        <v>22720</v>
      </c>
      <c r="J6763" s="2">
        <v>22720</v>
      </c>
      <c r="K6763" s="2">
        <v>23170</v>
      </c>
      <c r="L6763" t="str">
        <f t="shared" si="210"/>
        <v/>
      </c>
      <c r="M6763" t="str">
        <f>IFERROR(VLOOKUP(A6763,'Статус менеджера'!$A$2:$B$48,2,TRUE),"")</f>
        <v>Продавець малим клієнтам</v>
      </c>
      <c r="N6763" s="2">
        <f t="shared" si="211"/>
        <v>8</v>
      </c>
    </row>
    <row r="6764" spans="1:14" x14ac:dyDescent="0.35">
      <c r="A6764" t="s">
        <v>5</v>
      </c>
      <c r="B6764" t="s">
        <v>228</v>
      </c>
      <c r="C6764" s="1">
        <v>44139</v>
      </c>
      <c r="D6764" t="s">
        <v>122</v>
      </c>
      <c r="E6764" s="3">
        <v>22.338000000000001</v>
      </c>
      <c r="F6764" s="4">
        <v>0</v>
      </c>
      <c r="G6764" s="2">
        <v>22165</v>
      </c>
      <c r="H6764" s="2">
        <v>21825</v>
      </c>
      <c r="I6764" s="2">
        <v>22720</v>
      </c>
      <c r="J6764" s="2">
        <v>22720</v>
      </c>
      <c r="K6764" s="2">
        <v>23170</v>
      </c>
      <c r="L6764" t="str">
        <f t="shared" si="210"/>
        <v/>
      </c>
      <c r="M6764" t="str">
        <f>IFERROR(VLOOKUP(A6764,'Статус менеджера'!$A$2:$B$48,2,TRUE),"")</f>
        <v>Продавець малим клієнтам</v>
      </c>
      <c r="N6764" s="2">
        <f t="shared" si="211"/>
        <v>9.5195530726256976</v>
      </c>
    </row>
    <row r="6765" spans="1:14" x14ac:dyDescent="0.35">
      <c r="A6765" t="s">
        <v>5</v>
      </c>
      <c r="B6765" t="s">
        <v>228</v>
      </c>
      <c r="C6765" s="1">
        <v>44139</v>
      </c>
      <c r="D6765" t="s">
        <v>122</v>
      </c>
      <c r="E6765" s="3">
        <v>7.4279999999999999</v>
      </c>
      <c r="F6765" s="4">
        <v>0</v>
      </c>
      <c r="G6765" s="2">
        <v>22165</v>
      </c>
      <c r="H6765" s="2">
        <v>21825</v>
      </c>
      <c r="I6765" s="2">
        <v>22720</v>
      </c>
      <c r="J6765" s="2">
        <v>22720</v>
      </c>
      <c r="K6765" s="2">
        <v>23170</v>
      </c>
      <c r="L6765" t="str">
        <f t="shared" si="210"/>
        <v/>
      </c>
      <c r="M6765" t="str">
        <f>IFERROR(VLOOKUP(A6765,'Статус менеджера'!$A$2:$B$48,2,TRUE),"")</f>
        <v>Продавець малим клієнтам</v>
      </c>
      <c r="N6765" s="2">
        <f t="shared" si="211"/>
        <v>9.5195530726256976</v>
      </c>
    </row>
    <row r="6766" spans="1:14" x14ac:dyDescent="0.35">
      <c r="A6766" t="s">
        <v>5</v>
      </c>
      <c r="B6766" t="s">
        <v>228</v>
      </c>
      <c r="C6766" s="1">
        <v>44139</v>
      </c>
      <c r="D6766" t="s">
        <v>122</v>
      </c>
      <c r="E6766" s="3">
        <v>8.2439999999999998</v>
      </c>
      <c r="F6766" s="4">
        <v>0</v>
      </c>
      <c r="G6766" s="2">
        <v>22165</v>
      </c>
      <c r="H6766" s="2">
        <v>21825</v>
      </c>
      <c r="I6766" s="2">
        <v>22720</v>
      </c>
      <c r="J6766" s="2">
        <v>22720</v>
      </c>
      <c r="K6766" s="2">
        <v>23170</v>
      </c>
      <c r="L6766" t="str">
        <f t="shared" si="210"/>
        <v/>
      </c>
      <c r="M6766" t="str">
        <f>IFERROR(VLOOKUP(A6766,'Статус менеджера'!$A$2:$B$48,2,TRUE),"")</f>
        <v>Продавець малим клієнтам</v>
      </c>
      <c r="N6766" s="2">
        <f t="shared" si="211"/>
        <v>9.5195530726256976</v>
      </c>
    </row>
    <row r="6767" spans="1:14" x14ac:dyDescent="0.35">
      <c r="A6767" t="s">
        <v>80</v>
      </c>
      <c r="B6767" t="s">
        <v>225</v>
      </c>
      <c r="C6767" s="1">
        <v>44145</v>
      </c>
      <c r="D6767" t="s">
        <v>116</v>
      </c>
      <c r="E6767" s="3">
        <v>0.14199999999999999</v>
      </c>
      <c r="F6767" s="4">
        <v>0</v>
      </c>
      <c r="G6767" s="2">
        <v>19290</v>
      </c>
      <c r="H6767" s="2">
        <v>18745</v>
      </c>
      <c r="I6767" s="2">
        <v>19290</v>
      </c>
      <c r="J6767" s="2">
        <v>19640</v>
      </c>
      <c r="K6767" s="2">
        <v>20090</v>
      </c>
      <c r="L6767" t="str">
        <f t="shared" si="210"/>
        <v/>
      </c>
      <c r="M6767" t="str">
        <f>IFERROR(VLOOKUP(A6767,'Статус менеджера'!$A$2:$B$48,2,TRUE),"")</f>
        <v/>
      </c>
      <c r="N6767" s="2">
        <f t="shared" si="211"/>
        <v>12</v>
      </c>
    </row>
    <row r="6768" spans="1:14" x14ac:dyDescent="0.35">
      <c r="A6768" t="s">
        <v>80</v>
      </c>
      <c r="B6768" t="s">
        <v>225</v>
      </c>
      <c r="C6768" s="1">
        <v>44145</v>
      </c>
      <c r="D6768" t="s">
        <v>124</v>
      </c>
      <c r="E6768" s="3">
        <v>6.4000000000000001E-2</v>
      </c>
      <c r="F6768" s="4">
        <v>0</v>
      </c>
      <c r="G6768" s="2">
        <v>19295</v>
      </c>
      <c r="H6768" s="2">
        <v>18145</v>
      </c>
      <c r="I6768" s="2">
        <v>18795</v>
      </c>
      <c r="J6768" s="2">
        <v>18795</v>
      </c>
      <c r="K6768" s="2">
        <v>19295</v>
      </c>
      <c r="L6768" t="str">
        <f t="shared" si="210"/>
        <v/>
      </c>
      <c r="M6768" t="str">
        <f>IFERROR(VLOOKUP(A6768,'Статус менеджера'!$A$2:$B$48,2,TRUE),"")</f>
        <v/>
      </c>
      <c r="N6768" s="2">
        <f t="shared" si="211"/>
        <v>30</v>
      </c>
    </row>
    <row r="6769" spans="1:14" x14ac:dyDescent="0.35">
      <c r="A6769" t="s">
        <v>51</v>
      </c>
      <c r="B6769" t="s">
        <v>229</v>
      </c>
      <c r="C6769" s="1">
        <v>44142</v>
      </c>
      <c r="D6769" t="s">
        <v>130</v>
      </c>
      <c r="E6769" s="3">
        <v>18.73</v>
      </c>
      <c r="F6769" s="4">
        <v>0</v>
      </c>
      <c r="G6769" s="2">
        <v>19325</v>
      </c>
      <c r="H6769" s="2">
        <v>17850</v>
      </c>
      <c r="I6769" s="2">
        <v>18410</v>
      </c>
      <c r="J6769" s="2">
        <v>18760</v>
      </c>
      <c r="K6769" s="2">
        <v>19210</v>
      </c>
      <c r="L6769" t="str">
        <f t="shared" si="210"/>
        <v/>
      </c>
      <c r="M6769" t="str">
        <f>IFERROR(VLOOKUP(A6769,'Статус менеджера'!$A$2:$B$48,2,TRUE),"")</f>
        <v>Продавець малим клієнтам</v>
      </c>
      <c r="N6769" s="2">
        <f t="shared" si="211"/>
        <v>30</v>
      </c>
    </row>
    <row r="6770" spans="1:14" x14ac:dyDescent="0.35">
      <c r="A6770" t="s">
        <v>101</v>
      </c>
      <c r="B6770" t="s">
        <v>221</v>
      </c>
      <c r="C6770" s="1">
        <v>44148</v>
      </c>
      <c r="D6770" t="s">
        <v>131</v>
      </c>
      <c r="E6770" s="3">
        <v>7.6</v>
      </c>
      <c r="F6770" s="4">
        <v>0</v>
      </c>
      <c r="G6770" s="2">
        <v>21060</v>
      </c>
      <c r="H6770" s="2">
        <v>20475</v>
      </c>
      <c r="I6770" s="2">
        <v>21060</v>
      </c>
      <c r="J6770" s="2">
        <v>21410</v>
      </c>
      <c r="K6770" s="2">
        <v>21860</v>
      </c>
      <c r="L6770" t="str">
        <f t="shared" si="210"/>
        <v/>
      </c>
      <c r="M6770" t="str">
        <f>IFERROR(VLOOKUP(A6770,'Статус менеджера'!$A$2:$B$48,2,TRUE),"")</f>
        <v>Продавець малим клієнтам</v>
      </c>
      <c r="N6770" s="2">
        <f t="shared" si="211"/>
        <v>12</v>
      </c>
    </row>
    <row r="6771" spans="1:14" x14ac:dyDescent="0.35">
      <c r="A6771" t="s">
        <v>101</v>
      </c>
      <c r="B6771" t="s">
        <v>221</v>
      </c>
      <c r="C6771" s="1">
        <v>44148</v>
      </c>
      <c r="D6771" t="s">
        <v>131</v>
      </c>
      <c r="E6771" s="3">
        <v>6.53</v>
      </c>
      <c r="F6771" s="4">
        <v>0</v>
      </c>
      <c r="G6771" s="2">
        <v>20890</v>
      </c>
      <c r="H6771" s="2">
        <v>20305</v>
      </c>
      <c r="I6771" s="2">
        <v>20890</v>
      </c>
      <c r="J6771" s="2">
        <v>21240</v>
      </c>
      <c r="K6771" s="2">
        <v>21690</v>
      </c>
      <c r="L6771" t="str">
        <f t="shared" si="210"/>
        <v/>
      </c>
      <c r="M6771" t="str">
        <f>IFERROR(VLOOKUP(A6771,'Статус менеджера'!$A$2:$B$48,2,TRUE),"")</f>
        <v>Продавець малим клієнтам</v>
      </c>
      <c r="N6771" s="2">
        <f t="shared" si="211"/>
        <v>12</v>
      </c>
    </row>
    <row r="6772" spans="1:14" x14ac:dyDescent="0.35">
      <c r="A6772" t="s">
        <v>101</v>
      </c>
      <c r="B6772" t="s">
        <v>221</v>
      </c>
      <c r="C6772" s="1">
        <v>44148</v>
      </c>
      <c r="D6772" t="s">
        <v>131</v>
      </c>
      <c r="E6772" s="3">
        <v>7.2939999999999996</v>
      </c>
      <c r="F6772" s="4">
        <v>0</v>
      </c>
      <c r="G6772" s="2">
        <v>20890</v>
      </c>
      <c r="H6772" s="2">
        <v>20305</v>
      </c>
      <c r="I6772" s="2">
        <v>20890</v>
      </c>
      <c r="J6772" s="2">
        <v>21240</v>
      </c>
      <c r="K6772" s="2">
        <v>21690</v>
      </c>
      <c r="L6772" t="str">
        <f t="shared" si="210"/>
        <v/>
      </c>
      <c r="M6772" t="str">
        <f>IFERROR(VLOOKUP(A6772,'Статус менеджера'!$A$2:$B$48,2,TRUE),"")</f>
        <v>Продавець малим клієнтам</v>
      </c>
      <c r="N6772" s="2">
        <f t="shared" si="211"/>
        <v>12</v>
      </c>
    </row>
    <row r="6773" spans="1:14" x14ac:dyDescent="0.35">
      <c r="A6773" t="s">
        <v>31</v>
      </c>
      <c r="B6773" t="s">
        <v>224</v>
      </c>
      <c r="C6773" s="1">
        <v>44138</v>
      </c>
      <c r="D6773" t="s">
        <v>116</v>
      </c>
      <c r="E6773" s="3">
        <v>7.79</v>
      </c>
      <c r="F6773" s="4">
        <v>0</v>
      </c>
      <c r="G6773" s="2">
        <v>20040</v>
      </c>
      <c r="H6773" s="2">
        <v>18680</v>
      </c>
      <c r="I6773" s="2">
        <v>19040</v>
      </c>
      <c r="J6773" s="2">
        <v>19590</v>
      </c>
      <c r="K6773" s="2">
        <v>20040</v>
      </c>
      <c r="L6773" t="str">
        <f t="shared" si="210"/>
        <v/>
      </c>
      <c r="M6773" t="str">
        <f>IFERROR(VLOOKUP(A6773,'Статус менеджера'!$A$2:$B$48,2,TRUE),"")</f>
        <v/>
      </c>
      <c r="N6773" s="2">
        <f t="shared" si="211"/>
        <v>30</v>
      </c>
    </row>
    <row r="6774" spans="1:14" x14ac:dyDescent="0.35">
      <c r="A6774" t="s">
        <v>31</v>
      </c>
      <c r="B6774" t="s">
        <v>224</v>
      </c>
      <c r="C6774" s="1">
        <v>44138</v>
      </c>
      <c r="D6774" t="s">
        <v>116</v>
      </c>
      <c r="E6774" s="3">
        <v>4.0350000000000001</v>
      </c>
      <c r="F6774" s="4">
        <v>0</v>
      </c>
      <c r="G6774" s="2">
        <v>20040</v>
      </c>
      <c r="H6774" s="2">
        <v>18680</v>
      </c>
      <c r="I6774" s="2">
        <v>19040</v>
      </c>
      <c r="J6774" s="2">
        <v>19590</v>
      </c>
      <c r="K6774" s="2">
        <v>20040</v>
      </c>
      <c r="L6774" t="str">
        <f t="shared" si="210"/>
        <v/>
      </c>
      <c r="M6774" t="str">
        <f>IFERROR(VLOOKUP(A6774,'Статус менеджера'!$A$2:$B$48,2,TRUE),"")</f>
        <v/>
      </c>
      <c r="N6774" s="2">
        <f t="shared" si="211"/>
        <v>30</v>
      </c>
    </row>
    <row r="6775" spans="1:14" x14ac:dyDescent="0.35">
      <c r="A6775" t="s">
        <v>31</v>
      </c>
      <c r="B6775" t="s">
        <v>224</v>
      </c>
      <c r="C6775" s="1">
        <v>44138</v>
      </c>
      <c r="D6775" t="s">
        <v>116</v>
      </c>
      <c r="E6775" s="3">
        <v>7.8</v>
      </c>
      <c r="F6775" s="4">
        <v>0</v>
      </c>
      <c r="G6775" s="2">
        <v>20040</v>
      </c>
      <c r="H6775" s="2">
        <v>18680</v>
      </c>
      <c r="I6775" s="2">
        <v>19040</v>
      </c>
      <c r="J6775" s="2">
        <v>19590</v>
      </c>
      <c r="K6775" s="2">
        <v>20040</v>
      </c>
      <c r="L6775" t="str">
        <f t="shared" si="210"/>
        <v/>
      </c>
      <c r="M6775" t="str">
        <f>IFERROR(VLOOKUP(A6775,'Статус менеджера'!$A$2:$B$48,2,TRUE),"")</f>
        <v/>
      </c>
      <c r="N6775" s="2">
        <f t="shared" si="211"/>
        <v>30</v>
      </c>
    </row>
    <row r="6776" spans="1:14" x14ac:dyDescent="0.35">
      <c r="A6776" t="s">
        <v>47</v>
      </c>
      <c r="B6776" t="s">
        <v>223</v>
      </c>
      <c r="C6776" s="1">
        <v>44137</v>
      </c>
      <c r="D6776" t="s">
        <v>128</v>
      </c>
      <c r="E6776" s="3">
        <v>6.41</v>
      </c>
      <c r="F6776" s="4">
        <v>0</v>
      </c>
      <c r="G6776" s="2">
        <v>22975</v>
      </c>
      <c r="H6776" s="2">
        <v>21535</v>
      </c>
      <c r="I6776" s="2">
        <v>22330</v>
      </c>
      <c r="J6776" s="2">
        <v>22525</v>
      </c>
      <c r="K6776" s="2">
        <v>22975</v>
      </c>
      <c r="L6776">
        <f t="shared" si="210"/>
        <v>192.3</v>
      </c>
      <c r="M6776" t="str">
        <f>IFERROR(VLOOKUP(A6776,'Статус менеджера'!$A$2:$B$48,2,TRUE),"")</f>
        <v>Продавець малим клієнтам</v>
      </c>
      <c r="N6776" s="2">
        <f t="shared" si="211"/>
        <v>30</v>
      </c>
    </row>
    <row r="6777" spans="1:14" x14ac:dyDescent="0.35">
      <c r="A6777" t="s">
        <v>44</v>
      </c>
      <c r="B6777" t="s">
        <v>227</v>
      </c>
      <c r="C6777" s="1">
        <v>44144</v>
      </c>
      <c r="D6777" t="s">
        <v>116</v>
      </c>
      <c r="E6777" s="3">
        <v>5.7069999999999999</v>
      </c>
      <c r="F6777" s="4">
        <v>0</v>
      </c>
      <c r="G6777" s="2">
        <v>18250</v>
      </c>
      <c r="H6777" s="2">
        <v>17855</v>
      </c>
      <c r="I6777" s="2">
        <v>18400</v>
      </c>
      <c r="J6777" s="2">
        <v>18750</v>
      </c>
      <c r="K6777" s="2">
        <v>19200</v>
      </c>
      <c r="L6777">
        <f t="shared" si="210"/>
        <v>62.201064220183483</v>
      </c>
      <c r="M6777" t="str">
        <f>IFERROR(VLOOKUP(A6777,'Статус менеджера'!$A$2:$B$48,2,TRUE),"")</f>
        <v>Продавець малим клієнтам</v>
      </c>
      <c r="N6777" s="2">
        <f t="shared" si="211"/>
        <v>10.899082568807339</v>
      </c>
    </row>
    <row r="6778" spans="1:14" x14ac:dyDescent="0.35">
      <c r="A6778" t="s">
        <v>44</v>
      </c>
      <c r="B6778" t="s">
        <v>227</v>
      </c>
      <c r="C6778" s="1">
        <v>44144</v>
      </c>
      <c r="D6778" t="s">
        <v>116</v>
      </c>
      <c r="E6778" s="3">
        <v>7</v>
      </c>
      <c r="F6778" s="4">
        <v>0</v>
      </c>
      <c r="G6778" s="2">
        <v>18250</v>
      </c>
      <c r="H6778" s="2">
        <v>17855</v>
      </c>
      <c r="I6778" s="2">
        <v>18400</v>
      </c>
      <c r="J6778" s="2">
        <v>18750</v>
      </c>
      <c r="K6778" s="2">
        <v>19200</v>
      </c>
      <c r="L6778">
        <f t="shared" si="210"/>
        <v>76.293577981651367</v>
      </c>
      <c r="M6778" t="str">
        <f>IFERROR(VLOOKUP(A6778,'Статус менеджера'!$A$2:$B$48,2,TRUE),"")</f>
        <v>Продавець малим клієнтам</v>
      </c>
      <c r="N6778" s="2">
        <f t="shared" si="211"/>
        <v>10.899082568807339</v>
      </c>
    </row>
    <row r="6779" spans="1:14" x14ac:dyDescent="0.35">
      <c r="A6779" t="s">
        <v>44</v>
      </c>
      <c r="B6779" t="s">
        <v>227</v>
      </c>
      <c r="C6779" s="1">
        <v>44144</v>
      </c>
      <c r="D6779" t="s">
        <v>116</v>
      </c>
      <c r="E6779" s="3">
        <v>0.63</v>
      </c>
      <c r="F6779" s="4">
        <v>0</v>
      </c>
      <c r="G6779" s="2">
        <v>18250</v>
      </c>
      <c r="H6779" s="2">
        <v>17855</v>
      </c>
      <c r="I6779" s="2">
        <v>18400</v>
      </c>
      <c r="J6779" s="2">
        <v>18750</v>
      </c>
      <c r="K6779" s="2">
        <v>19200</v>
      </c>
      <c r="L6779">
        <f t="shared" si="210"/>
        <v>6.866422018348624</v>
      </c>
      <c r="M6779" t="str">
        <f>IFERROR(VLOOKUP(A6779,'Статус менеджера'!$A$2:$B$48,2,TRUE),"")</f>
        <v>Продавець малим клієнтам</v>
      </c>
      <c r="N6779" s="2">
        <f t="shared" si="211"/>
        <v>10.899082568807339</v>
      </c>
    </row>
    <row r="6780" spans="1:14" x14ac:dyDescent="0.35">
      <c r="A6780" t="s">
        <v>44</v>
      </c>
      <c r="B6780" t="s">
        <v>227</v>
      </c>
      <c r="C6780" s="1">
        <v>44144</v>
      </c>
      <c r="D6780" t="s">
        <v>116</v>
      </c>
      <c r="E6780" s="3">
        <v>8.2449999999999992</v>
      </c>
      <c r="F6780" s="4">
        <v>0</v>
      </c>
      <c r="G6780" s="2">
        <v>18250</v>
      </c>
      <c r="H6780" s="2">
        <v>17855</v>
      </c>
      <c r="I6780" s="2">
        <v>18400</v>
      </c>
      <c r="J6780" s="2">
        <v>18750</v>
      </c>
      <c r="K6780" s="2">
        <v>19200</v>
      </c>
      <c r="L6780">
        <f t="shared" si="210"/>
        <v>89.862935779816496</v>
      </c>
      <c r="M6780" t="str">
        <f>IFERROR(VLOOKUP(A6780,'Статус менеджера'!$A$2:$B$48,2,TRUE),"")</f>
        <v>Продавець малим клієнтам</v>
      </c>
      <c r="N6780" s="2">
        <f t="shared" si="211"/>
        <v>10.899082568807339</v>
      </c>
    </row>
    <row r="6781" spans="1:14" x14ac:dyDescent="0.35">
      <c r="A6781" t="s">
        <v>94</v>
      </c>
      <c r="B6781" t="s">
        <v>225</v>
      </c>
      <c r="C6781" s="1">
        <v>44147</v>
      </c>
      <c r="D6781" t="s">
        <v>126</v>
      </c>
      <c r="E6781" s="3">
        <v>0.435</v>
      </c>
      <c r="F6781" s="4">
        <v>0</v>
      </c>
      <c r="G6781" s="2">
        <v>24040</v>
      </c>
      <c r="H6781" s="2">
        <v>23000</v>
      </c>
      <c r="I6781" s="2">
        <v>23795</v>
      </c>
      <c r="J6781" s="2">
        <v>23990</v>
      </c>
      <c r="K6781" s="2">
        <v>24440</v>
      </c>
      <c r="L6781" t="str">
        <f t="shared" si="210"/>
        <v/>
      </c>
      <c r="M6781" t="str">
        <f>IFERROR(VLOOKUP(A6781,'Статус менеджера'!$A$2:$B$48,2,TRUE),"")</f>
        <v/>
      </c>
      <c r="N6781" s="2">
        <f t="shared" si="211"/>
        <v>21.111111111111111</v>
      </c>
    </row>
    <row r="6782" spans="1:14" x14ac:dyDescent="0.35">
      <c r="A6782" t="s">
        <v>27</v>
      </c>
      <c r="B6782" t="s">
        <v>232</v>
      </c>
      <c r="C6782" s="1">
        <v>44151</v>
      </c>
      <c r="D6782" t="s">
        <v>119</v>
      </c>
      <c r="E6782" s="3">
        <v>6.0999999999999999E-2</v>
      </c>
      <c r="F6782" s="4">
        <v>0</v>
      </c>
      <c r="G6782" s="2">
        <v>21345</v>
      </c>
      <c r="H6782" s="2">
        <v>20480</v>
      </c>
      <c r="I6782" s="2">
        <v>21345</v>
      </c>
      <c r="J6782" s="2">
        <v>21845</v>
      </c>
      <c r="K6782" s="2">
        <v>22345</v>
      </c>
      <c r="L6782" t="str">
        <f t="shared" si="210"/>
        <v/>
      </c>
      <c r="M6782" t="str">
        <f>IFERROR(VLOOKUP(A6782,'Статус менеджера'!$A$2:$B$48,2,TRUE),"")</f>
        <v/>
      </c>
      <c r="N6782" s="2">
        <f t="shared" si="211"/>
        <v>12</v>
      </c>
    </row>
    <row r="6783" spans="1:14" x14ac:dyDescent="0.35">
      <c r="A6783" t="s">
        <v>27</v>
      </c>
      <c r="B6783" t="s">
        <v>232</v>
      </c>
      <c r="C6783" s="1">
        <v>44151</v>
      </c>
      <c r="D6783" t="s">
        <v>119</v>
      </c>
      <c r="E6783" s="3">
        <v>4.07</v>
      </c>
      <c r="F6783" s="4">
        <v>0</v>
      </c>
      <c r="G6783" s="2">
        <v>21345</v>
      </c>
      <c r="H6783" s="2">
        <v>20480</v>
      </c>
      <c r="I6783" s="2">
        <v>21345</v>
      </c>
      <c r="J6783" s="2">
        <v>21845</v>
      </c>
      <c r="K6783" s="2">
        <v>22345</v>
      </c>
      <c r="L6783" t="str">
        <f t="shared" si="210"/>
        <v/>
      </c>
      <c r="M6783" t="str">
        <f>IFERROR(VLOOKUP(A6783,'Статус менеджера'!$A$2:$B$48,2,TRUE),"")</f>
        <v/>
      </c>
      <c r="N6783" s="2">
        <f t="shared" si="211"/>
        <v>12</v>
      </c>
    </row>
    <row r="6784" spans="1:14" x14ac:dyDescent="0.35">
      <c r="A6784" t="s">
        <v>27</v>
      </c>
      <c r="B6784" t="s">
        <v>232</v>
      </c>
      <c r="C6784" s="1">
        <v>44151</v>
      </c>
      <c r="D6784" t="s">
        <v>119</v>
      </c>
      <c r="E6784" s="3">
        <v>4.0090000000000003</v>
      </c>
      <c r="F6784" s="4">
        <v>0</v>
      </c>
      <c r="G6784" s="2">
        <v>21345</v>
      </c>
      <c r="H6784" s="2">
        <v>20480</v>
      </c>
      <c r="I6784" s="2">
        <v>21345</v>
      </c>
      <c r="J6784" s="2">
        <v>21845</v>
      </c>
      <c r="K6784" s="2">
        <v>22345</v>
      </c>
      <c r="L6784" t="str">
        <f t="shared" si="210"/>
        <v/>
      </c>
      <c r="M6784" t="str">
        <f>IFERROR(VLOOKUP(A6784,'Статус менеджера'!$A$2:$B$48,2,TRUE),"")</f>
        <v/>
      </c>
      <c r="N6784" s="2">
        <f t="shared" si="211"/>
        <v>12</v>
      </c>
    </row>
    <row r="6785" spans="1:14" x14ac:dyDescent="0.35">
      <c r="A6785" t="s">
        <v>79</v>
      </c>
      <c r="B6785" t="s">
        <v>227</v>
      </c>
      <c r="C6785" s="1">
        <v>44152</v>
      </c>
      <c r="D6785" t="s">
        <v>123</v>
      </c>
      <c r="E6785" s="3">
        <v>4.6500000000000004</v>
      </c>
      <c r="F6785" s="4">
        <v>0</v>
      </c>
      <c r="G6785" s="2">
        <v>16800</v>
      </c>
      <c r="H6785" s="2">
        <v>16055</v>
      </c>
      <c r="I6785" s="2">
        <v>16950</v>
      </c>
      <c r="J6785" s="2">
        <v>17300</v>
      </c>
      <c r="K6785" s="2">
        <v>18050</v>
      </c>
      <c r="L6785" t="str">
        <f t="shared" si="210"/>
        <v/>
      </c>
      <c r="M6785" t="str">
        <f>IFERROR(VLOOKUP(A6785,'Статус менеджера'!$A$2:$B$48,2,TRUE),"")</f>
        <v/>
      </c>
      <c r="N6785" s="2">
        <f t="shared" si="211"/>
        <v>11.329608938547485</v>
      </c>
    </row>
    <row r="6786" spans="1:14" x14ac:dyDescent="0.35">
      <c r="A6786" t="s">
        <v>100</v>
      </c>
      <c r="B6786" t="s">
        <v>225</v>
      </c>
      <c r="C6786" s="1">
        <v>44137</v>
      </c>
      <c r="D6786" t="s">
        <v>123</v>
      </c>
      <c r="E6786" s="3">
        <v>2.4E-2</v>
      </c>
      <c r="F6786" s="4">
        <v>0</v>
      </c>
      <c r="G6786" s="2">
        <v>18290</v>
      </c>
      <c r="H6786" s="2">
        <v>16295</v>
      </c>
      <c r="I6786" s="2">
        <v>17190</v>
      </c>
      <c r="J6786" s="2">
        <v>17540</v>
      </c>
      <c r="K6786" s="2">
        <v>18290</v>
      </c>
      <c r="L6786">
        <f t="shared" ref="L6786:L6849" si="212">IFERROR(IF(AND(M6786="Продавець малим клієнтам", OR(B6786="Східний регіон", B6786="Західний регіон", B6786="Північний регіон", B6786="Південний регіон", B6786="Центральний регіон", B6786="Будівництво", B6786="Дистрибуція роздріб")), E6786*N6786, ""),"")</f>
        <v>0.72</v>
      </c>
      <c r="M6786" t="str">
        <f>IFERROR(VLOOKUP(A6786,'Статус менеджера'!$A$2:$B$48,2,TRUE),"")</f>
        <v>Продавець малим клієнтам</v>
      </c>
      <c r="N6786" s="2">
        <f t="shared" ref="N6786:N6849" si="213">IFERROR(IF(G6786 &lt;= H6786, 8,
    IF(G6786 &lt;= I6786, 8 + (G6786 - H6786) * (12 - 8) / (I6786 - H6786),
       IF(G6786 &lt;= J6786, 12 + (G6786 - I6786) * (20 - 12) / (J6786 - I6786),
          IF(G6786 &lt;= K6786, 20 + (G6786 - J6786) * (30 - 20) / (K6786 - J6786),
             30)))),"")</f>
        <v>30</v>
      </c>
    </row>
    <row r="6787" spans="1:14" x14ac:dyDescent="0.35">
      <c r="A6787" t="s">
        <v>100</v>
      </c>
      <c r="B6787" t="s">
        <v>225</v>
      </c>
      <c r="C6787" s="1">
        <v>44137</v>
      </c>
      <c r="D6787" t="s">
        <v>123</v>
      </c>
      <c r="E6787" s="3">
        <v>1.9E-2</v>
      </c>
      <c r="F6787" s="4">
        <v>0</v>
      </c>
      <c r="G6787" s="2">
        <v>18140</v>
      </c>
      <c r="H6787" s="2">
        <v>16145</v>
      </c>
      <c r="I6787" s="2">
        <v>17040</v>
      </c>
      <c r="J6787" s="2">
        <v>17390</v>
      </c>
      <c r="K6787" s="2">
        <v>18140</v>
      </c>
      <c r="L6787">
        <f t="shared" si="212"/>
        <v>0.56999999999999995</v>
      </c>
      <c r="M6787" t="str">
        <f>IFERROR(VLOOKUP(A6787,'Статус менеджера'!$A$2:$B$48,2,TRUE),"")</f>
        <v>Продавець малим клієнтам</v>
      </c>
      <c r="N6787" s="2">
        <f t="shared" si="213"/>
        <v>30</v>
      </c>
    </row>
    <row r="6788" spans="1:14" x14ac:dyDescent="0.35">
      <c r="A6788" t="s">
        <v>38</v>
      </c>
      <c r="B6788" t="s">
        <v>234</v>
      </c>
      <c r="C6788" s="1">
        <v>44138</v>
      </c>
      <c r="D6788" t="s">
        <v>121</v>
      </c>
      <c r="E6788" s="3">
        <v>0.76</v>
      </c>
      <c r="F6788" s="4">
        <v>0</v>
      </c>
      <c r="G6788" s="2">
        <v>19235</v>
      </c>
      <c r="H6788" s="2">
        <v>18530</v>
      </c>
      <c r="I6788" s="2">
        <v>19235</v>
      </c>
      <c r="J6788" s="2">
        <v>19425</v>
      </c>
      <c r="K6788" s="2">
        <v>19875</v>
      </c>
      <c r="L6788" t="str">
        <f t="shared" si="212"/>
        <v/>
      </c>
      <c r="M6788" t="str">
        <f>IFERROR(VLOOKUP(A6788,'Статус менеджера'!$A$2:$B$48,2,TRUE),"")</f>
        <v/>
      </c>
      <c r="N6788" s="2">
        <f t="shared" si="213"/>
        <v>12</v>
      </c>
    </row>
    <row r="6789" spans="1:14" x14ac:dyDescent="0.35">
      <c r="A6789" t="s">
        <v>38</v>
      </c>
      <c r="B6789" t="s">
        <v>234</v>
      </c>
      <c r="C6789" s="1">
        <v>44138</v>
      </c>
      <c r="D6789" t="s">
        <v>125</v>
      </c>
      <c r="E6789" s="3">
        <v>1.425</v>
      </c>
      <c r="F6789" s="4">
        <v>0</v>
      </c>
      <c r="G6789" s="2">
        <v>19865</v>
      </c>
      <c r="H6789" s="2">
        <v>19010</v>
      </c>
      <c r="I6789" s="2">
        <v>19765</v>
      </c>
      <c r="J6789" s="2">
        <v>20045</v>
      </c>
      <c r="K6789" s="2">
        <v>20545</v>
      </c>
      <c r="L6789" t="str">
        <f t="shared" si="212"/>
        <v/>
      </c>
      <c r="M6789" t="str">
        <f>IFERROR(VLOOKUP(A6789,'Статус менеджера'!$A$2:$B$48,2,TRUE),"")</f>
        <v/>
      </c>
      <c r="N6789" s="2">
        <f t="shared" si="213"/>
        <v>14.857142857142858</v>
      </c>
    </row>
    <row r="6790" spans="1:14" x14ac:dyDescent="0.35">
      <c r="A6790" t="s">
        <v>38</v>
      </c>
      <c r="B6790" t="s">
        <v>234</v>
      </c>
      <c r="C6790" s="1">
        <v>44138</v>
      </c>
      <c r="D6790" t="s">
        <v>124</v>
      </c>
      <c r="E6790" s="3">
        <v>1.03</v>
      </c>
      <c r="F6790" s="4">
        <v>0</v>
      </c>
      <c r="G6790" s="2">
        <v>17500</v>
      </c>
      <c r="H6790" s="2">
        <v>16690</v>
      </c>
      <c r="I6790" s="2">
        <v>17400</v>
      </c>
      <c r="J6790" s="2">
        <v>17680</v>
      </c>
      <c r="K6790" s="2">
        <v>18180</v>
      </c>
      <c r="L6790" t="str">
        <f t="shared" si="212"/>
        <v/>
      </c>
      <c r="M6790" t="str">
        <f>IFERROR(VLOOKUP(A6790,'Статус менеджера'!$A$2:$B$48,2,TRUE),"")</f>
        <v/>
      </c>
      <c r="N6790" s="2">
        <f t="shared" si="213"/>
        <v>14.857142857142858</v>
      </c>
    </row>
    <row r="6791" spans="1:14" x14ac:dyDescent="0.35">
      <c r="A6791" t="s">
        <v>38</v>
      </c>
      <c r="B6791" t="s">
        <v>234</v>
      </c>
      <c r="C6791" s="1">
        <v>44138</v>
      </c>
      <c r="D6791" t="s">
        <v>120</v>
      </c>
      <c r="E6791" s="3">
        <v>1.49</v>
      </c>
      <c r="F6791" s="4">
        <v>0</v>
      </c>
      <c r="G6791" s="2">
        <v>16925</v>
      </c>
      <c r="H6791" s="2">
        <v>16030</v>
      </c>
      <c r="I6791" s="2">
        <v>16725</v>
      </c>
      <c r="J6791" s="2">
        <v>17005</v>
      </c>
      <c r="K6791" s="2">
        <v>17505</v>
      </c>
      <c r="L6791" t="str">
        <f t="shared" si="212"/>
        <v/>
      </c>
      <c r="M6791" t="str">
        <f>IFERROR(VLOOKUP(A6791,'Статус менеджера'!$A$2:$B$48,2,TRUE),"")</f>
        <v/>
      </c>
      <c r="N6791" s="2">
        <f t="shared" si="213"/>
        <v>17.714285714285715</v>
      </c>
    </row>
    <row r="6792" spans="1:14" x14ac:dyDescent="0.35">
      <c r="A6792" t="s">
        <v>38</v>
      </c>
      <c r="B6792" t="s">
        <v>234</v>
      </c>
      <c r="C6792" s="1">
        <v>44138</v>
      </c>
      <c r="D6792" t="s">
        <v>123</v>
      </c>
      <c r="E6792" s="3">
        <v>4.21</v>
      </c>
      <c r="F6792" s="4">
        <v>0</v>
      </c>
      <c r="G6792" s="2">
        <v>16350</v>
      </c>
      <c r="H6792" s="2">
        <v>15740</v>
      </c>
      <c r="I6792" s="2">
        <v>16685</v>
      </c>
      <c r="J6792" s="2">
        <v>16985</v>
      </c>
      <c r="K6792" s="2">
        <v>17735</v>
      </c>
      <c r="L6792" t="str">
        <f t="shared" si="212"/>
        <v/>
      </c>
      <c r="M6792" t="str">
        <f>IFERROR(VLOOKUP(A6792,'Статус менеджера'!$A$2:$B$48,2,TRUE),"")</f>
        <v/>
      </c>
      <c r="N6792" s="2">
        <f t="shared" si="213"/>
        <v>10.582010582010582</v>
      </c>
    </row>
    <row r="6793" spans="1:14" x14ac:dyDescent="0.35">
      <c r="A6793" t="s">
        <v>38</v>
      </c>
      <c r="B6793" t="s">
        <v>234</v>
      </c>
      <c r="C6793" s="1">
        <v>44138</v>
      </c>
      <c r="D6793" t="s">
        <v>123</v>
      </c>
      <c r="E6793" s="3">
        <v>1.5860000000000001</v>
      </c>
      <c r="F6793" s="4">
        <v>0</v>
      </c>
      <c r="G6793" s="2">
        <v>15950</v>
      </c>
      <c r="H6793" s="2">
        <v>15440</v>
      </c>
      <c r="I6793" s="2">
        <v>16385</v>
      </c>
      <c r="J6793" s="2">
        <v>16685</v>
      </c>
      <c r="K6793" s="2">
        <v>17435</v>
      </c>
      <c r="L6793" t="str">
        <f t="shared" si="212"/>
        <v/>
      </c>
      <c r="M6793" t="str">
        <f>IFERROR(VLOOKUP(A6793,'Статус менеджера'!$A$2:$B$48,2,TRUE),"")</f>
        <v/>
      </c>
      <c r="N6793" s="2">
        <f t="shared" si="213"/>
        <v>10.158730158730158</v>
      </c>
    </row>
    <row r="6794" spans="1:14" x14ac:dyDescent="0.35">
      <c r="A6794" t="s">
        <v>38</v>
      </c>
      <c r="B6794" t="s">
        <v>234</v>
      </c>
      <c r="C6794" s="1">
        <v>44138</v>
      </c>
      <c r="D6794" t="s">
        <v>123</v>
      </c>
      <c r="E6794" s="3">
        <v>1.5629999999999999</v>
      </c>
      <c r="F6794" s="4">
        <v>0</v>
      </c>
      <c r="G6794" s="2">
        <v>15950</v>
      </c>
      <c r="H6794" s="2">
        <v>15440</v>
      </c>
      <c r="I6794" s="2">
        <v>16385</v>
      </c>
      <c r="J6794" s="2">
        <v>16685</v>
      </c>
      <c r="K6794" s="2">
        <v>17435</v>
      </c>
      <c r="L6794" t="str">
        <f t="shared" si="212"/>
        <v/>
      </c>
      <c r="M6794" t="str">
        <f>IFERROR(VLOOKUP(A6794,'Статус менеджера'!$A$2:$B$48,2,TRUE),"")</f>
        <v/>
      </c>
      <c r="N6794" s="2">
        <f t="shared" si="213"/>
        <v>10.158730158730158</v>
      </c>
    </row>
    <row r="6795" spans="1:14" x14ac:dyDescent="0.35">
      <c r="A6795" t="s">
        <v>38</v>
      </c>
      <c r="B6795" t="s">
        <v>234</v>
      </c>
      <c r="C6795" s="1">
        <v>44138</v>
      </c>
      <c r="D6795" t="s">
        <v>123</v>
      </c>
      <c r="E6795" s="3">
        <v>2.0910000000000002</v>
      </c>
      <c r="F6795" s="4">
        <v>0</v>
      </c>
      <c r="G6795" s="2">
        <v>15950</v>
      </c>
      <c r="H6795" s="2">
        <v>15440</v>
      </c>
      <c r="I6795" s="2">
        <v>16385</v>
      </c>
      <c r="J6795" s="2">
        <v>16685</v>
      </c>
      <c r="K6795" s="2">
        <v>17435</v>
      </c>
      <c r="L6795" t="str">
        <f t="shared" si="212"/>
        <v/>
      </c>
      <c r="M6795" t="str">
        <f>IFERROR(VLOOKUP(A6795,'Статус менеджера'!$A$2:$B$48,2,TRUE),"")</f>
        <v/>
      </c>
      <c r="N6795" s="2">
        <f t="shared" si="213"/>
        <v>10.158730158730158</v>
      </c>
    </row>
    <row r="6796" spans="1:14" x14ac:dyDescent="0.35">
      <c r="A6796" t="s">
        <v>38</v>
      </c>
      <c r="B6796" t="s">
        <v>234</v>
      </c>
      <c r="C6796" s="1">
        <v>44138</v>
      </c>
      <c r="D6796" t="s">
        <v>145</v>
      </c>
      <c r="E6796" s="3">
        <v>0.91</v>
      </c>
      <c r="F6796" s="4">
        <v>0</v>
      </c>
      <c r="G6796" s="2">
        <v>20520</v>
      </c>
      <c r="H6796" s="2">
        <v>19485</v>
      </c>
      <c r="I6796" s="2">
        <v>20270</v>
      </c>
      <c r="J6796" s="2">
        <v>20520</v>
      </c>
      <c r="K6796" s="2">
        <v>21020</v>
      </c>
      <c r="L6796" t="str">
        <f t="shared" si="212"/>
        <v/>
      </c>
      <c r="M6796" t="str">
        <f>IFERROR(VLOOKUP(A6796,'Статус менеджера'!$A$2:$B$48,2,TRUE),"")</f>
        <v/>
      </c>
      <c r="N6796" s="2">
        <f t="shared" si="213"/>
        <v>20</v>
      </c>
    </row>
    <row r="6797" spans="1:14" x14ac:dyDescent="0.35">
      <c r="A6797" t="s">
        <v>38</v>
      </c>
      <c r="B6797" t="s">
        <v>234</v>
      </c>
      <c r="C6797" s="1">
        <v>44138</v>
      </c>
      <c r="D6797" t="s">
        <v>145</v>
      </c>
      <c r="E6797" s="3">
        <v>0.66500000000000004</v>
      </c>
      <c r="F6797" s="4">
        <v>0</v>
      </c>
      <c r="G6797" s="2">
        <v>20520</v>
      </c>
      <c r="H6797" s="2">
        <v>19485</v>
      </c>
      <c r="I6797" s="2">
        <v>20270</v>
      </c>
      <c r="J6797" s="2">
        <v>20520</v>
      </c>
      <c r="K6797" s="2">
        <v>21020</v>
      </c>
      <c r="L6797" t="str">
        <f t="shared" si="212"/>
        <v/>
      </c>
      <c r="M6797" t="str">
        <f>IFERROR(VLOOKUP(A6797,'Статус менеджера'!$A$2:$B$48,2,TRUE),"")</f>
        <v/>
      </c>
      <c r="N6797" s="2">
        <f t="shared" si="213"/>
        <v>20</v>
      </c>
    </row>
    <row r="6798" spans="1:14" x14ac:dyDescent="0.35">
      <c r="A6798" t="s">
        <v>38</v>
      </c>
      <c r="B6798" t="s">
        <v>234</v>
      </c>
      <c r="C6798" s="1">
        <v>44138</v>
      </c>
      <c r="D6798" t="s">
        <v>132</v>
      </c>
      <c r="E6798" s="3">
        <v>2.36</v>
      </c>
      <c r="F6798" s="4">
        <v>0</v>
      </c>
      <c r="G6798" s="2">
        <v>17885</v>
      </c>
      <c r="H6798" s="2">
        <v>16945</v>
      </c>
      <c r="I6798" s="2">
        <v>17485</v>
      </c>
      <c r="J6798" s="2">
        <v>17885</v>
      </c>
      <c r="K6798" s="2">
        <v>18635</v>
      </c>
      <c r="L6798" t="str">
        <f t="shared" si="212"/>
        <v/>
      </c>
      <c r="M6798" t="str">
        <f>IFERROR(VLOOKUP(A6798,'Статус менеджера'!$A$2:$B$48,2,TRUE),"")</f>
        <v/>
      </c>
      <c r="N6798" s="2">
        <f t="shared" si="213"/>
        <v>20</v>
      </c>
    </row>
    <row r="6799" spans="1:14" x14ac:dyDescent="0.35">
      <c r="A6799" t="s">
        <v>38</v>
      </c>
      <c r="B6799" t="s">
        <v>234</v>
      </c>
      <c r="C6799" s="1">
        <v>44138</v>
      </c>
      <c r="D6799" t="s">
        <v>120</v>
      </c>
      <c r="E6799" s="3">
        <v>1.55</v>
      </c>
      <c r="F6799" s="4">
        <v>0</v>
      </c>
      <c r="G6799" s="2">
        <v>16925</v>
      </c>
      <c r="H6799" s="2">
        <v>16030</v>
      </c>
      <c r="I6799" s="2">
        <v>16725</v>
      </c>
      <c r="J6799" s="2">
        <v>17005</v>
      </c>
      <c r="K6799" s="2">
        <v>17505</v>
      </c>
      <c r="L6799" t="str">
        <f t="shared" si="212"/>
        <v/>
      </c>
      <c r="M6799" t="str">
        <f>IFERROR(VLOOKUP(A6799,'Статус менеджера'!$A$2:$B$48,2,TRUE),"")</f>
        <v/>
      </c>
      <c r="N6799" s="2">
        <f t="shared" si="213"/>
        <v>17.714285714285715</v>
      </c>
    </row>
    <row r="6800" spans="1:14" x14ac:dyDescent="0.35">
      <c r="A6800" t="s">
        <v>14</v>
      </c>
      <c r="B6800" t="s">
        <v>227</v>
      </c>
      <c r="C6800" s="1">
        <v>44139</v>
      </c>
      <c r="D6800" t="s">
        <v>116</v>
      </c>
      <c r="E6800" s="3">
        <v>0.88500000000000001</v>
      </c>
      <c r="F6800" s="4">
        <v>0</v>
      </c>
      <c r="G6800" s="2">
        <v>18910</v>
      </c>
      <c r="H6800" s="2">
        <v>18365</v>
      </c>
      <c r="I6800" s="2">
        <v>18910</v>
      </c>
      <c r="J6800" s="2">
        <v>19260</v>
      </c>
      <c r="K6800" s="2">
        <v>19710</v>
      </c>
      <c r="L6800">
        <f t="shared" si="212"/>
        <v>10.620000000000001</v>
      </c>
      <c r="M6800" t="str">
        <f>IFERROR(VLOOKUP(A6800,'Статус менеджера'!$A$2:$B$48,2,TRUE),"")</f>
        <v>Продавець малим клієнтам</v>
      </c>
      <c r="N6800" s="2">
        <f t="shared" si="213"/>
        <v>12</v>
      </c>
    </row>
    <row r="6801" spans="1:14" x14ac:dyDescent="0.35">
      <c r="A6801" t="s">
        <v>14</v>
      </c>
      <c r="B6801" t="s">
        <v>227</v>
      </c>
      <c r="C6801" s="1">
        <v>44139</v>
      </c>
      <c r="D6801" t="s">
        <v>131</v>
      </c>
      <c r="E6801" s="3">
        <v>0.1</v>
      </c>
      <c r="F6801" s="4">
        <v>0</v>
      </c>
      <c r="G6801" s="2">
        <v>20800</v>
      </c>
      <c r="H6801" s="2">
        <v>19835</v>
      </c>
      <c r="I6801" s="2">
        <v>20420</v>
      </c>
      <c r="J6801" s="2">
        <v>20770</v>
      </c>
      <c r="K6801" s="2">
        <v>21220</v>
      </c>
      <c r="L6801">
        <f t="shared" si="212"/>
        <v>2.0666666666666669</v>
      </c>
      <c r="M6801" t="str">
        <f>IFERROR(VLOOKUP(A6801,'Статус менеджера'!$A$2:$B$48,2,TRUE),"")</f>
        <v>Продавець малим клієнтам</v>
      </c>
      <c r="N6801" s="2">
        <f t="shared" si="213"/>
        <v>20.666666666666668</v>
      </c>
    </row>
    <row r="6802" spans="1:14" x14ac:dyDescent="0.35">
      <c r="A6802" t="s">
        <v>50</v>
      </c>
      <c r="B6802" t="s">
        <v>233</v>
      </c>
      <c r="C6802" s="1">
        <v>44137</v>
      </c>
      <c r="D6802" t="s">
        <v>128</v>
      </c>
      <c r="E6802" s="3">
        <v>6.71</v>
      </c>
      <c r="F6802" s="4">
        <v>0</v>
      </c>
      <c r="G6802" s="2">
        <v>23885</v>
      </c>
      <c r="H6802" s="2">
        <v>23865</v>
      </c>
      <c r="I6802" s="2">
        <v>24305</v>
      </c>
      <c r="J6802" s="2">
        <v>24855</v>
      </c>
      <c r="K6802" s="2">
        <v>25305</v>
      </c>
      <c r="L6802" t="str">
        <f t="shared" si="212"/>
        <v/>
      </c>
      <c r="M6802" t="str">
        <f>IFERROR(VLOOKUP(A6802,'Статус менеджера'!$A$2:$B$48,2,TRUE),"")</f>
        <v>Продавець малим клієнтам</v>
      </c>
      <c r="N6802" s="2">
        <f t="shared" si="213"/>
        <v>8.1818181818181817</v>
      </c>
    </row>
    <row r="6803" spans="1:14" x14ac:dyDescent="0.35">
      <c r="A6803" t="s">
        <v>50</v>
      </c>
      <c r="B6803" t="s">
        <v>233</v>
      </c>
      <c r="C6803" s="1">
        <v>44137</v>
      </c>
      <c r="D6803" t="s">
        <v>128</v>
      </c>
      <c r="E6803" s="3">
        <v>6.55</v>
      </c>
      <c r="F6803" s="4">
        <v>0</v>
      </c>
      <c r="G6803" s="2">
        <v>22600</v>
      </c>
      <c r="H6803" s="2">
        <v>22480</v>
      </c>
      <c r="I6803" s="2">
        <v>22920</v>
      </c>
      <c r="J6803" s="2">
        <v>23470</v>
      </c>
      <c r="K6803" s="2">
        <v>23920</v>
      </c>
      <c r="L6803" t="str">
        <f t="shared" si="212"/>
        <v/>
      </c>
      <c r="M6803" t="str">
        <f>IFERROR(VLOOKUP(A6803,'Статус менеджера'!$A$2:$B$48,2,TRUE),"")</f>
        <v>Продавець малим клієнтам</v>
      </c>
      <c r="N6803" s="2">
        <f t="shared" si="213"/>
        <v>9.0909090909090899</v>
      </c>
    </row>
    <row r="6804" spans="1:14" x14ac:dyDescent="0.35">
      <c r="A6804" t="s">
        <v>50</v>
      </c>
      <c r="B6804" t="s">
        <v>233</v>
      </c>
      <c r="C6804" s="1">
        <v>44137</v>
      </c>
      <c r="D6804" t="s">
        <v>128</v>
      </c>
      <c r="E6804" s="3">
        <v>6.22</v>
      </c>
      <c r="F6804" s="4">
        <v>0</v>
      </c>
      <c r="G6804" s="2">
        <v>21120</v>
      </c>
      <c r="H6804" s="2">
        <v>21100</v>
      </c>
      <c r="I6804" s="2">
        <v>21540</v>
      </c>
      <c r="J6804" s="2">
        <v>22090</v>
      </c>
      <c r="K6804" s="2">
        <v>22540</v>
      </c>
      <c r="L6804" t="str">
        <f t="shared" si="212"/>
        <v/>
      </c>
      <c r="M6804" t="str">
        <f>IFERROR(VLOOKUP(A6804,'Статус менеджера'!$A$2:$B$48,2,TRUE),"")</f>
        <v>Продавець малим клієнтам</v>
      </c>
      <c r="N6804" s="2">
        <f t="shared" si="213"/>
        <v>8.1818181818181817</v>
      </c>
    </row>
    <row r="6805" spans="1:14" x14ac:dyDescent="0.35">
      <c r="A6805" t="s">
        <v>50</v>
      </c>
      <c r="B6805" t="s">
        <v>233</v>
      </c>
      <c r="C6805" s="1">
        <v>44137</v>
      </c>
      <c r="D6805" t="s">
        <v>128</v>
      </c>
      <c r="E6805" s="3">
        <v>5.51</v>
      </c>
      <c r="F6805" s="4">
        <v>0</v>
      </c>
      <c r="G6805" s="2">
        <v>21120</v>
      </c>
      <c r="H6805" s="2">
        <v>21100</v>
      </c>
      <c r="I6805" s="2">
        <v>21540</v>
      </c>
      <c r="J6805" s="2">
        <v>22090</v>
      </c>
      <c r="K6805" s="2">
        <v>22540</v>
      </c>
      <c r="L6805" t="str">
        <f t="shared" si="212"/>
        <v/>
      </c>
      <c r="M6805" t="str">
        <f>IFERROR(VLOOKUP(A6805,'Статус менеджера'!$A$2:$B$48,2,TRUE),"")</f>
        <v>Продавець малим клієнтам</v>
      </c>
      <c r="N6805" s="2">
        <f t="shared" si="213"/>
        <v>8.1818181818181817</v>
      </c>
    </row>
    <row r="6806" spans="1:14" x14ac:dyDescent="0.35">
      <c r="A6806" t="s">
        <v>50</v>
      </c>
      <c r="B6806" t="s">
        <v>233</v>
      </c>
      <c r="C6806" s="1">
        <v>44137</v>
      </c>
      <c r="D6806" t="s">
        <v>128</v>
      </c>
      <c r="E6806" s="3">
        <v>6.3</v>
      </c>
      <c r="F6806" s="4">
        <v>0</v>
      </c>
      <c r="G6806" s="2">
        <v>21120</v>
      </c>
      <c r="H6806" s="2">
        <v>21100</v>
      </c>
      <c r="I6806" s="2">
        <v>21540</v>
      </c>
      <c r="J6806" s="2">
        <v>22090</v>
      </c>
      <c r="K6806" s="2">
        <v>22540</v>
      </c>
      <c r="L6806" t="str">
        <f t="shared" si="212"/>
        <v/>
      </c>
      <c r="M6806" t="str">
        <f>IFERROR(VLOOKUP(A6806,'Статус менеджера'!$A$2:$B$48,2,TRUE),"")</f>
        <v>Продавець малим клієнтам</v>
      </c>
      <c r="N6806" s="2">
        <f t="shared" si="213"/>
        <v>8.1818181818181817</v>
      </c>
    </row>
    <row r="6807" spans="1:14" x14ac:dyDescent="0.35">
      <c r="A6807" t="s">
        <v>50</v>
      </c>
      <c r="B6807" t="s">
        <v>233</v>
      </c>
      <c r="C6807" s="1">
        <v>44137</v>
      </c>
      <c r="D6807" t="s">
        <v>128</v>
      </c>
      <c r="E6807" s="3">
        <v>4.26</v>
      </c>
      <c r="F6807" s="4">
        <v>0</v>
      </c>
      <c r="G6807" s="2">
        <v>21555</v>
      </c>
      <c r="H6807" s="2">
        <v>21535</v>
      </c>
      <c r="I6807" s="2">
        <v>21975</v>
      </c>
      <c r="J6807" s="2">
        <v>22525</v>
      </c>
      <c r="K6807" s="2">
        <v>22975</v>
      </c>
      <c r="L6807" t="str">
        <f t="shared" si="212"/>
        <v/>
      </c>
      <c r="M6807" t="str">
        <f>IFERROR(VLOOKUP(A6807,'Статус менеджера'!$A$2:$B$48,2,TRUE),"")</f>
        <v>Продавець малим клієнтам</v>
      </c>
      <c r="N6807" s="2">
        <f t="shared" si="213"/>
        <v>8.1818181818181817</v>
      </c>
    </row>
    <row r="6808" spans="1:14" x14ac:dyDescent="0.35">
      <c r="A6808" t="s">
        <v>50</v>
      </c>
      <c r="B6808" t="s">
        <v>233</v>
      </c>
      <c r="C6808" s="1">
        <v>44137</v>
      </c>
      <c r="D6808" t="s">
        <v>128</v>
      </c>
      <c r="E6808" s="3">
        <v>4.76</v>
      </c>
      <c r="F6808" s="4">
        <v>0</v>
      </c>
      <c r="G6808" s="2">
        <v>21555</v>
      </c>
      <c r="H6808" s="2">
        <v>21535</v>
      </c>
      <c r="I6808" s="2">
        <v>21975</v>
      </c>
      <c r="J6808" s="2">
        <v>22525</v>
      </c>
      <c r="K6808" s="2">
        <v>22975</v>
      </c>
      <c r="L6808" t="str">
        <f t="shared" si="212"/>
        <v/>
      </c>
      <c r="M6808" t="str">
        <f>IFERROR(VLOOKUP(A6808,'Статус менеджера'!$A$2:$B$48,2,TRUE),"")</f>
        <v>Продавець малим клієнтам</v>
      </c>
      <c r="N6808" s="2">
        <f t="shared" si="213"/>
        <v>8.1818181818181817</v>
      </c>
    </row>
    <row r="6809" spans="1:14" x14ac:dyDescent="0.35">
      <c r="A6809" t="s">
        <v>50</v>
      </c>
      <c r="B6809" t="s">
        <v>233</v>
      </c>
      <c r="C6809" s="1">
        <v>44137</v>
      </c>
      <c r="D6809" t="s">
        <v>128</v>
      </c>
      <c r="E6809" s="3">
        <v>4.41</v>
      </c>
      <c r="F6809" s="4">
        <v>0</v>
      </c>
      <c r="G6809" s="2">
        <v>21555</v>
      </c>
      <c r="H6809" s="2">
        <v>21535</v>
      </c>
      <c r="I6809" s="2">
        <v>21975</v>
      </c>
      <c r="J6809" s="2">
        <v>22525</v>
      </c>
      <c r="K6809" s="2">
        <v>22975</v>
      </c>
      <c r="L6809" t="str">
        <f t="shared" si="212"/>
        <v/>
      </c>
      <c r="M6809" t="str">
        <f>IFERROR(VLOOKUP(A6809,'Статус менеджера'!$A$2:$B$48,2,TRUE),"")</f>
        <v>Продавець малим клієнтам</v>
      </c>
      <c r="N6809" s="2">
        <f t="shared" si="213"/>
        <v>8.1818181818181817</v>
      </c>
    </row>
    <row r="6810" spans="1:14" x14ac:dyDescent="0.35">
      <c r="A6810" t="s">
        <v>50</v>
      </c>
      <c r="B6810" t="s">
        <v>233</v>
      </c>
      <c r="C6810" s="1">
        <v>44137</v>
      </c>
      <c r="D6810" t="s">
        <v>128</v>
      </c>
      <c r="E6810" s="3">
        <v>5.98</v>
      </c>
      <c r="F6810" s="4">
        <v>0</v>
      </c>
      <c r="G6810" s="2">
        <v>21120</v>
      </c>
      <c r="H6810" s="2">
        <v>21100</v>
      </c>
      <c r="I6810" s="2">
        <v>21540</v>
      </c>
      <c r="J6810" s="2">
        <v>22090</v>
      </c>
      <c r="K6810" s="2">
        <v>22540</v>
      </c>
      <c r="L6810" t="str">
        <f t="shared" si="212"/>
        <v/>
      </c>
      <c r="M6810" t="str">
        <f>IFERROR(VLOOKUP(A6810,'Статус менеджера'!$A$2:$B$48,2,TRUE),"")</f>
        <v>Продавець малим клієнтам</v>
      </c>
      <c r="N6810" s="2">
        <f t="shared" si="213"/>
        <v>8.1818181818181817</v>
      </c>
    </row>
    <row r="6811" spans="1:14" x14ac:dyDescent="0.35">
      <c r="A6811" t="s">
        <v>50</v>
      </c>
      <c r="B6811" t="s">
        <v>233</v>
      </c>
      <c r="C6811" s="1">
        <v>44137</v>
      </c>
      <c r="D6811" t="s">
        <v>128</v>
      </c>
      <c r="E6811" s="3">
        <v>6.09</v>
      </c>
      <c r="F6811" s="4">
        <v>0</v>
      </c>
      <c r="G6811" s="2">
        <v>21120</v>
      </c>
      <c r="H6811" s="2">
        <v>21100</v>
      </c>
      <c r="I6811" s="2">
        <v>21540</v>
      </c>
      <c r="J6811" s="2">
        <v>22090</v>
      </c>
      <c r="K6811" s="2">
        <v>22540</v>
      </c>
      <c r="L6811" t="str">
        <f t="shared" si="212"/>
        <v/>
      </c>
      <c r="M6811" t="str">
        <f>IFERROR(VLOOKUP(A6811,'Статус менеджера'!$A$2:$B$48,2,TRUE),"")</f>
        <v>Продавець малим клієнтам</v>
      </c>
      <c r="N6811" s="2">
        <f t="shared" si="213"/>
        <v>8.1818181818181817</v>
      </c>
    </row>
    <row r="6812" spans="1:14" x14ac:dyDescent="0.35">
      <c r="A6812" t="s">
        <v>50</v>
      </c>
      <c r="B6812" t="s">
        <v>233</v>
      </c>
      <c r="C6812" s="1">
        <v>44137</v>
      </c>
      <c r="D6812" t="s">
        <v>128</v>
      </c>
      <c r="E6812" s="3">
        <v>4.8600000000000003</v>
      </c>
      <c r="F6812" s="4">
        <v>0</v>
      </c>
      <c r="G6812" s="2">
        <v>21120</v>
      </c>
      <c r="H6812" s="2">
        <v>21100</v>
      </c>
      <c r="I6812" s="2">
        <v>21540</v>
      </c>
      <c r="J6812" s="2">
        <v>22090</v>
      </c>
      <c r="K6812" s="2">
        <v>22540</v>
      </c>
      <c r="L6812" t="str">
        <f t="shared" si="212"/>
        <v/>
      </c>
      <c r="M6812" t="str">
        <f>IFERROR(VLOOKUP(A6812,'Статус менеджера'!$A$2:$B$48,2,TRUE),"")</f>
        <v>Продавець малим клієнтам</v>
      </c>
      <c r="N6812" s="2">
        <f t="shared" si="213"/>
        <v>8.1818181818181817</v>
      </c>
    </row>
    <row r="6813" spans="1:14" x14ac:dyDescent="0.35">
      <c r="A6813" t="s">
        <v>50</v>
      </c>
      <c r="B6813" t="s">
        <v>233</v>
      </c>
      <c r="C6813" s="1">
        <v>44137</v>
      </c>
      <c r="D6813" t="s">
        <v>128</v>
      </c>
      <c r="E6813" s="3">
        <v>5.08</v>
      </c>
      <c r="F6813" s="4">
        <v>0</v>
      </c>
      <c r="G6813" s="2">
        <v>21120</v>
      </c>
      <c r="H6813" s="2">
        <v>21100</v>
      </c>
      <c r="I6813" s="2">
        <v>21540</v>
      </c>
      <c r="J6813" s="2">
        <v>22090</v>
      </c>
      <c r="K6813" s="2">
        <v>22540</v>
      </c>
      <c r="L6813" t="str">
        <f t="shared" si="212"/>
        <v/>
      </c>
      <c r="M6813" t="str">
        <f>IFERROR(VLOOKUP(A6813,'Статус менеджера'!$A$2:$B$48,2,TRUE),"")</f>
        <v>Продавець малим клієнтам</v>
      </c>
      <c r="N6813" s="2">
        <f t="shared" si="213"/>
        <v>8.1818181818181817</v>
      </c>
    </row>
    <row r="6814" spans="1:14" x14ac:dyDescent="0.35">
      <c r="A6814" t="s">
        <v>50</v>
      </c>
      <c r="B6814" t="s">
        <v>233</v>
      </c>
      <c r="C6814" s="1">
        <v>44137</v>
      </c>
      <c r="D6814" t="s">
        <v>128</v>
      </c>
      <c r="E6814" s="3">
        <v>5.94</v>
      </c>
      <c r="F6814" s="4">
        <v>0</v>
      </c>
      <c r="G6814" s="2">
        <v>21120</v>
      </c>
      <c r="H6814" s="2">
        <v>21100</v>
      </c>
      <c r="I6814" s="2">
        <v>21540</v>
      </c>
      <c r="J6814" s="2">
        <v>22090</v>
      </c>
      <c r="K6814" s="2">
        <v>22540</v>
      </c>
      <c r="L6814" t="str">
        <f t="shared" si="212"/>
        <v/>
      </c>
      <c r="M6814" t="str">
        <f>IFERROR(VLOOKUP(A6814,'Статус менеджера'!$A$2:$B$48,2,TRUE),"")</f>
        <v>Продавець малим клієнтам</v>
      </c>
      <c r="N6814" s="2">
        <f t="shared" si="213"/>
        <v>8.1818181818181817</v>
      </c>
    </row>
    <row r="6815" spans="1:14" x14ac:dyDescent="0.35">
      <c r="A6815" t="s">
        <v>51</v>
      </c>
      <c r="B6815" t="s">
        <v>229</v>
      </c>
      <c r="C6815" s="1">
        <v>44144</v>
      </c>
      <c r="D6815" t="s">
        <v>122</v>
      </c>
      <c r="E6815" s="3">
        <v>1.516</v>
      </c>
      <c r="F6815" s="4">
        <v>0</v>
      </c>
      <c r="G6815" s="2">
        <v>18870</v>
      </c>
      <c r="H6815" s="2">
        <v>18505</v>
      </c>
      <c r="I6815" s="2">
        <v>19070</v>
      </c>
      <c r="J6815" s="2">
        <v>19420</v>
      </c>
      <c r="K6815" s="2">
        <v>19870</v>
      </c>
      <c r="L6815" t="str">
        <f t="shared" si="212"/>
        <v/>
      </c>
      <c r="M6815" t="str">
        <f>IFERROR(VLOOKUP(A6815,'Статус менеджера'!$A$2:$B$48,2,TRUE),"")</f>
        <v>Продавець малим клієнтам</v>
      </c>
      <c r="N6815" s="2">
        <f t="shared" si="213"/>
        <v>10.584070796460177</v>
      </c>
    </row>
    <row r="6816" spans="1:14" x14ac:dyDescent="0.35">
      <c r="A6816" t="s">
        <v>51</v>
      </c>
      <c r="B6816" t="s">
        <v>229</v>
      </c>
      <c r="C6816" s="1">
        <v>44144</v>
      </c>
      <c r="D6816" t="s">
        <v>122</v>
      </c>
      <c r="E6816" s="3">
        <v>1.516</v>
      </c>
      <c r="F6816" s="4">
        <v>0</v>
      </c>
      <c r="G6816" s="2">
        <v>18870</v>
      </c>
      <c r="H6816" s="2">
        <v>18505</v>
      </c>
      <c r="I6816" s="2">
        <v>19070</v>
      </c>
      <c r="J6816" s="2">
        <v>19420</v>
      </c>
      <c r="K6816" s="2">
        <v>19870</v>
      </c>
      <c r="L6816" t="str">
        <f t="shared" si="212"/>
        <v/>
      </c>
      <c r="M6816" t="str">
        <f>IFERROR(VLOOKUP(A6816,'Статус менеджера'!$A$2:$B$48,2,TRUE),"")</f>
        <v>Продавець малим клієнтам</v>
      </c>
      <c r="N6816" s="2">
        <f t="shared" si="213"/>
        <v>10.584070796460177</v>
      </c>
    </row>
    <row r="6817" spans="1:14" x14ac:dyDescent="0.35">
      <c r="A6817" t="s">
        <v>48</v>
      </c>
      <c r="B6817" t="s">
        <v>236</v>
      </c>
      <c r="C6817" s="1">
        <v>44137</v>
      </c>
      <c r="D6817" t="s">
        <v>132</v>
      </c>
      <c r="E6817" s="3">
        <v>1.4850000000000001</v>
      </c>
      <c r="F6817" s="4">
        <v>0</v>
      </c>
      <c r="G6817" s="2">
        <v>17385.8</v>
      </c>
      <c r="H6817" s="2">
        <v>16900</v>
      </c>
      <c r="I6817" s="2">
        <v>17340</v>
      </c>
      <c r="J6817" s="2">
        <v>17840</v>
      </c>
      <c r="K6817" s="2">
        <v>18590</v>
      </c>
      <c r="L6817">
        <f t="shared" si="212"/>
        <v>18.908207999999984</v>
      </c>
      <c r="M6817" t="str">
        <f>IFERROR(VLOOKUP(A6817,'Статус менеджера'!$A$2:$B$48,2,TRUE),"")</f>
        <v>Продавець малим клієнтам</v>
      </c>
      <c r="N6817" s="2">
        <f t="shared" si="213"/>
        <v>12.732799999999989</v>
      </c>
    </row>
    <row r="6818" spans="1:14" x14ac:dyDescent="0.35">
      <c r="A6818" t="s">
        <v>48</v>
      </c>
      <c r="B6818" t="s">
        <v>236</v>
      </c>
      <c r="C6818" s="1">
        <v>44137</v>
      </c>
      <c r="D6818" t="s">
        <v>123</v>
      </c>
      <c r="E6818" s="3">
        <v>6.31</v>
      </c>
      <c r="F6818" s="4">
        <v>0</v>
      </c>
      <c r="G6818" s="2">
        <v>16290.8</v>
      </c>
      <c r="H6818" s="2">
        <v>15395</v>
      </c>
      <c r="I6818" s="2">
        <v>15950</v>
      </c>
      <c r="J6818" s="2">
        <v>16300</v>
      </c>
      <c r="K6818" s="2">
        <v>17050</v>
      </c>
      <c r="L6818">
        <f t="shared" si="212"/>
        <v>124.87309714285702</v>
      </c>
      <c r="M6818" t="str">
        <f>IFERROR(VLOOKUP(A6818,'Статус менеджера'!$A$2:$B$48,2,TRUE),"")</f>
        <v>Продавець малим клієнтам</v>
      </c>
      <c r="N6818" s="2">
        <f t="shared" si="213"/>
        <v>19.789714285714268</v>
      </c>
    </row>
    <row r="6819" spans="1:14" x14ac:dyDescent="0.35">
      <c r="A6819" t="s">
        <v>48</v>
      </c>
      <c r="B6819" t="s">
        <v>236</v>
      </c>
      <c r="C6819" s="1">
        <v>44137</v>
      </c>
      <c r="D6819" t="s">
        <v>123</v>
      </c>
      <c r="E6819" s="3">
        <v>5.43</v>
      </c>
      <c r="F6819" s="4">
        <v>0</v>
      </c>
      <c r="G6819" s="2">
        <v>16290.8</v>
      </c>
      <c r="H6819" s="2">
        <v>15395</v>
      </c>
      <c r="I6819" s="2">
        <v>15950</v>
      </c>
      <c r="J6819" s="2">
        <v>16300</v>
      </c>
      <c r="K6819" s="2">
        <v>17050</v>
      </c>
      <c r="L6819">
        <f t="shared" si="212"/>
        <v>107.45814857142847</v>
      </c>
      <c r="M6819" t="str">
        <f>IFERROR(VLOOKUP(A6819,'Статус менеджера'!$A$2:$B$48,2,TRUE),"")</f>
        <v>Продавець малим клієнтам</v>
      </c>
      <c r="N6819" s="2">
        <f t="shared" si="213"/>
        <v>19.789714285714268</v>
      </c>
    </row>
    <row r="6820" spans="1:14" x14ac:dyDescent="0.35">
      <c r="A6820" t="s">
        <v>48</v>
      </c>
      <c r="B6820" t="s">
        <v>236</v>
      </c>
      <c r="C6820" s="1">
        <v>44137</v>
      </c>
      <c r="D6820" t="s">
        <v>132</v>
      </c>
      <c r="E6820" s="3">
        <v>1.43</v>
      </c>
      <c r="F6820" s="4">
        <v>0</v>
      </c>
      <c r="G6820" s="2">
        <v>17385.8</v>
      </c>
      <c r="H6820" s="2">
        <v>16900</v>
      </c>
      <c r="I6820" s="2">
        <v>17340</v>
      </c>
      <c r="J6820" s="2">
        <v>17840</v>
      </c>
      <c r="K6820" s="2">
        <v>18590</v>
      </c>
      <c r="L6820">
        <f t="shared" si="212"/>
        <v>18.207903999999981</v>
      </c>
      <c r="M6820" t="str">
        <f>IFERROR(VLOOKUP(A6820,'Статус менеджера'!$A$2:$B$48,2,TRUE),"")</f>
        <v>Продавець малим клієнтам</v>
      </c>
      <c r="N6820" s="2">
        <f t="shared" si="213"/>
        <v>12.732799999999989</v>
      </c>
    </row>
    <row r="6821" spans="1:14" x14ac:dyDescent="0.35">
      <c r="A6821" t="s">
        <v>48</v>
      </c>
      <c r="B6821" t="s">
        <v>236</v>
      </c>
      <c r="C6821" s="1">
        <v>44137</v>
      </c>
      <c r="D6821" t="s">
        <v>123</v>
      </c>
      <c r="E6821" s="3">
        <v>3.2450000000000001</v>
      </c>
      <c r="F6821" s="4">
        <v>0</v>
      </c>
      <c r="G6821" s="2">
        <v>16290.8</v>
      </c>
      <c r="H6821" s="2">
        <v>15395</v>
      </c>
      <c r="I6821" s="2">
        <v>15950</v>
      </c>
      <c r="J6821" s="2">
        <v>16300</v>
      </c>
      <c r="K6821" s="2">
        <v>17050</v>
      </c>
      <c r="L6821">
        <f t="shared" si="212"/>
        <v>64.2176228571428</v>
      </c>
      <c r="M6821" t="str">
        <f>IFERROR(VLOOKUP(A6821,'Статус менеджера'!$A$2:$B$48,2,TRUE),"")</f>
        <v>Продавець малим клієнтам</v>
      </c>
      <c r="N6821" s="2">
        <f t="shared" si="213"/>
        <v>19.789714285714268</v>
      </c>
    </row>
    <row r="6822" spans="1:14" x14ac:dyDescent="0.35">
      <c r="A6822" t="s">
        <v>48</v>
      </c>
      <c r="B6822" t="s">
        <v>236</v>
      </c>
      <c r="C6822" s="1">
        <v>44137</v>
      </c>
      <c r="D6822" t="s">
        <v>123</v>
      </c>
      <c r="E6822" s="3">
        <v>1.8</v>
      </c>
      <c r="F6822" s="4">
        <v>0</v>
      </c>
      <c r="G6822" s="2">
        <v>16290.8</v>
      </c>
      <c r="H6822" s="2">
        <v>15395</v>
      </c>
      <c r="I6822" s="2">
        <v>15950</v>
      </c>
      <c r="J6822" s="2">
        <v>16300</v>
      </c>
      <c r="K6822" s="2">
        <v>17050</v>
      </c>
      <c r="L6822">
        <f t="shared" si="212"/>
        <v>35.621485714285683</v>
      </c>
      <c r="M6822" t="str">
        <f>IFERROR(VLOOKUP(A6822,'Статус менеджера'!$A$2:$B$48,2,TRUE),"")</f>
        <v>Продавець малим клієнтам</v>
      </c>
      <c r="N6822" s="2">
        <f t="shared" si="213"/>
        <v>19.789714285714268</v>
      </c>
    </row>
    <row r="6823" spans="1:14" x14ac:dyDescent="0.35">
      <c r="A6823" t="s">
        <v>48</v>
      </c>
      <c r="B6823" t="s">
        <v>236</v>
      </c>
      <c r="C6823" s="1">
        <v>44137</v>
      </c>
      <c r="D6823" t="s">
        <v>123</v>
      </c>
      <c r="E6823" s="3">
        <v>2.0699999999999998</v>
      </c>
      <c r="F6823" s="4">
        <v>0</v>
      </c>
      <c r="G6823" s="2">
        <v>16290.8</v>
      </c>
      <c r="H6823" s="2">
        <v>15395</v>
      </c>
      <c r="I6823" s="2">
        <v>15950</v>
      </c>
      <c r="J6823" s="2">
        <v>16300</v>
      </c>
      <c r="K6823" s="2">
        <v>17050</v>
      </c>
      <c r="L6823">
        <f t="shared" si="212"/>
        <v>40.964708571428531</v>
      </c>
      <c r="M6823" t="str">
        <f>IFERROR(VLOOKUP(A6823,'Статус менеджера'!$A$2:$B$48,2,TRUE),"")</f>
        <v>Продавець малим клієнтам</v>
      </c>
      <c r="N6823" s="2">
        <f t="shared" si="213"/>
        <v>19.789714285714268</v>
      </c>
    </row>
    <row r="6824" spans="1:14" x14ac:dyDescent="0.35">
      <c r="A6824" t="s">
        <v>18</v>
      </c>
      <c r="B6824" t="s">
        <v>238</v>
      </c>
      <c r="C6824" s="1">
        <v>44141</v>
      </c>
      <c r="D6824" t="s">
        <v>116</v>
      </c>
      <c r="E6824" s="3">
        <v>1.994</v>
      </c>
      <c r="F6824" s="4">
        <v>0</v>
      </c>
      <c r="G6824" s="2">
        <v>18430</v>
      </c>
      <c r="H6824" s="2">
        <v>18075</v>
      </c>
      <c r="I6824" s="2">
        <v>18620</v>
      </c>
      <c r="J6824" s="2">
        <v>18970</v>
      </c>
      <c r="K6824" s="2">
        <v>19420</v>
      </c>
      <c r="L6824" t="str">
        <f t="shared" si="212"/>
        <v/>
      </c>
      <c r="M6824" t="str">
        <f>IFERROR(VLOOKUP(A6824,'Статус менеджера'!$A$2:$B$48,2,TRUE),"")</f>
        <v/>
      </c>
      <c r="N6824" s="2">
        <f t="shared" si="213"/>
        <v>10.605504587155963</v>
      </c>
    </row>
    <row r="6825" spans="1:14" x14ac:dyDescent="0.35">
      <c r="A6825" t="s">
        <v>18</v>
      </c>
      <c r="B6825" t="s">
        <v>238</v>
      </c>
      <c r="C6825" s="1">
        <v>44141</v>
      </c>
      <c r="D6825" t="s">
        <v>123</v>
      </c>
      <c r="E6825" s="3">
        <v>2.0019999999999998</v>
      </c>
      <c r="F6825" s="4">
        <v>0</v>
      </c>
      <c r="G6825" s="2">
        <v>16350</v>
      </c>
      <c r="H6825" s="2">
        <v>15690</v>
      </c>
      <c r="I6825" s="2">
        <v>16585</v>
      </c>
      <c r="J6825" s="2">
        <v>16935</v>
      </c>
      <c r="K6825" s="2">
        <v>17685</v>
      </c>
      <c r="L6825" t="str">
        <f t="shared" si="212"/>
        <v/>
      </c>
      <c r="M6825" t="str">
        <f>IFERROR(VLOOKUP(A6825,'Статус менеджера'!$A$2:$B$48,2,TRUE),"")</f>
        <v/>
      </c>
      <c r="N6825" s="2">
        <f t="shared" si="213"/>
        <v>10.949720670391061</v>
      </c>
    </row>
    <row r="6826" spans="1:14" x14ac:dyDescent="0.35">
      <c r="A6826" t="s">
        <v>18</v>
      </c>
      <c r="B6826" t="s">
        <v>238</v>
      </c>
      <c r="C6826" s="1">
        <v>44141</v>
      </c>
      <c r="D6826" t="s">
        <v>120</v>
      </c>
      <c r="E6826" s="3">
        <v>1.012</v>
      </c>
      <c r="F6826" s="4">
        <v>0</v>
      </c>
      <c r="G6826" s="2">
        <v>17350</v>
      </c>
      <c r="H6826" s="2">
        <v>17180</v>
      </c>
      <c r="I6826" s="2">
        <v>17860</v>
      </c>
      <c r="J6826" s="2">
        <v>18170</v>
      </c>
      <c r="K6826" s="2">
        <v>18670</v>
      </c>
      <c r="L6826" t="str">
        <f t="shared" si="212"/>
        <v/>
      </c>
      <c r="M6826" t="str">
        <f>IFERROR(VLOOKUP(A6826,'Статус менеджера'!$A$2:$B$48,2,TRUE),"")</f>
        <v/>
      </c>
      <c r="N6826" s="2">
        <f t="shared" si="213"/>
        <v>9</v>
      </c>
    </row>
    <row r="6827" spans="1:14" x14ac:dyDescent="0.35">
      <c r="A6827" t="s">
        <v>18</v>
      </c>
      <c r="B6827" t="s">
        <v>238</v>
      </c>
      <c r="C6827" s="1">
        <v>44141</v>
      </c>
      <c r="D6827" t="s">
        <v>120</v>
      </c>
      <c r="E6827" s="3">
        <v>0.496</v>
      </c>
      <c r="F6827" s="4">
        <v>0</v>
      </c>
      <c r="G6827" s="2">
        <v>17350</v>
      </c>
      <c r="H6827" s="2">
        <v>17180</v>
      </c>
      <c r="I6827" s="2">
        <v>17860</v>
      </c>
      <c r="J6827" s="2">
        <v>18170</v>
      </c>
      <c r="K6827" s="2">
        <v>18670</v>
      </c>
      <c r="L6827" t="str">
        <f t="shared" si="212"/>
        <v/>
      </c>
      <c r="M6827" t="str">
        <f>IFERROR(VLOOKUP(A6827,'Статус менеджера'!$A$2:$B$48,2,TRUE),"")</f>
        <v/>
      </c>
      <c r="N6827" s="2">
        <f t="shared" si="213"/>
        <v>9</v>
      </c>
    </row>
    <row r="6828" spans="1:14" x14ac:dyDescent="0.35">
      <c r="A6828" t="s">
        <v>18</v>
      </c>
      <c r="B6828" t="s">
        <v>238</v>
      </c>
      <c r="C6828" s="1">
        <v>44141</v>
      </c>
      <c r="D6828" t="s">
        <v>120</v>
      </c>
      <c r="E6828" s="3">
        <v>0.5</v>
      </c>
      <c r="F6828" s="4">
        <v>0</v>
      </c>
      <c r="G6828" s="2">
        <v>17350</v>
      </c>
      <c r="H6828" s="2">
        <v>17180</v>
      </c>
      <c r="I6828" s="2">
        <v>17860</v>
      </c>
      <c r="J6828" s="2">
        <v>18170</v>
      </c>
      <c r="K6828" s="2">
        <v>18670</v>
      </c>
      <c r="L6828" t="str">
        <f t="shared" si="212"/>
        <v/>
      </c>
      <c r="M6828" t="str">
        <f>IFERROR(VLOOKUP(A6828,'Статус менеджера'!$A$2:$B$48,2,TRUE),"")</f>
        <v/>
      </c>
      <c r="N6828" s="2">
        <f t="shared" si="213"/>
        <v>9</v>
      </c>
    </row>
    <row r="6829" spans="1:14" x14ac:dyDescent="0.35">
      <c r="A6829" t="s">
        <v>18</v>
      </c>
      <c r="B6829" t="s">
        <v>238</v>
      </c>
      <c r="C6829" s="1">
        <v>44141</v>
      </c>
      <c r="D6829" t="s">
        <v>120</v>
      </c>
      <c r="E6829" s="3">
        <v>0.30599999999999999</v>
      </c>
      <c r="F6829" s="4">
        <v>0</v>
      </c>
      <c r="G6829" s="2">
        <v>17080</v>
      </c>
      <c r="H6829" s="2">
        <v>16520</v>
      </c>
      <c r="I6829" s="2">
        <v>17145</v>
      </c>
      <c r="J6829" s="2">
        <v>17495</v>
      </c>
      <c r="K6829" s="2">
        <v>17995</v>
      </c>
      <c r="L6829" t="str">
        <f t="shared" si="212"/>
        <v/>
      </c>
      <c r="M6829" t="str">
        <f>IFERROR(VLOOKUP(A6829,'Статус менеджера'!$A$2:$B$48,2,TRUE),"")</f>
        <v/>
      </c>
      <c r="N6829" s="2">
        <f t="shared" si="213"/>
        <v>11.584</v>
      </c>
    </row>
    <row r="6830" spans="1:14" x14ac:dyDescent="0.35">
      <c r="A6830" t="s">
        <v>18</v>
      </c>
      <c r="B6830" t="s">
        <v>238</v>
      </c>
      <c r="C6830" s="1">
        <v>44141</v>
      </c>
      <c r="D6830" t="s">
        <v>123</v>
      </c>
      <c r="E6830" s="3">
        <v>0.36199999999999999</v>
      </c>
      <c r="F6830" s="4">
        <v>0</v>
      </c>
      <c r="G6830" s="2">
        <v>16350</v>
      </c>
      <c r="H6830" s="2">
        <v>15690</v>
      </c>
      <c r="I6830" s="2">
        <v>16585</v>
      </c>
      <c r="J6830" s="2">
        <v>16935</v>
      </c>
      <c r="K6830" s="2">
        <v>17685</v>
      </c>
      <c r="L6830" t="str">
        <f t="shared" si="212"/>
        <v/>
      </c>
      <c r="M6830" t="str">
        <f>IFERROR(VLOOKUP(A6830,'Статус менеджера'!$A$2:$B$48,2,TRUE),"")</f>
        <v/>
      </c>
      <c r="N6830" s="2">
        <f t="shared" si="213"/>
        <v>10.949720670391061</v>
      </c>
    </row>
    <row r="6831" spans="1:14" x14ac:dyDescent="0.35">
      <c r="A6831" t="s">
        <v>18</v>
      </c>
      <c r="B6831" t="s">
        <v>238</v>
      </c>
      <c r="C6831" s="1">
        <v>44141</v>
      </c>
      <c r="D6831" t="s">
        <v>124</v>
      </c>
      <c r="E6831" s="3">
        <v>0.152</v>
      </c>
      <c r="F6831" s="4">
        <v>0</v>
      </c>
      <c r="G6831" s="2">
        <v>17820</v>
      </c>
      <c r="H6831" s="2">
        <v>17180</v>
      </c>
      <c r="I6831" s="2">
        <v>17820</v>
      </c>
      <c r="J6831" s="2">
        <v>18170</v>
      </c>
      <c r="K6831" s="2">
        <v>18670</v>
      </c>
      <c r="L6831" t="str">
        <f t="shared" si="212"/>
        <v/>
      </c>
      <c r="M6831" t="str">
        <f>IFERROR(VLOOKUP(A6831,'Статус менеджера'!$A$2:$B$48,2,TRUE),"")</f>
        <v/>
      </c>
      <c r="N6831" s="2">
        <f t="shared" si="213"/>
        <v>12</v>
      </c>
    </row>
    <row r="6832" spans="1:14" x14ac:dyDescent="0.35">
      <c r="A6832" t="s">
        <v>18</v>
      </c>
      <c r="B6832" t="s">
        <v>238</v>
      </c>
      <c r="C6832" s="1">
        <v>44141</v>
      </c>
      <c r="D6832" t="s">
        <v>125</v>
      </c>
      <c r="E6832" s="3">
        <v>1.165</v>
      </c>
      <c r="F6832" s="4">
        <v>0</v>
      </c>
      <c r="G6832" s="2">
        <v>20185</v>
      </c>
      <c r="H6832" s="2">
        <v>19500</v>
      </c>
      <c r="I6832" s="2">
        <v>20185</v>
      </c>
      <c r="J6832" s="2">
        <v>20535</v>
      </c>
      <c r="K6832" s="2">
        <v>21035</v>
      </c>
      <c r="L6832" t="str">
        <f t="shared" si="212"/>
        <v/>
      </c>
      <c r="M6832" t="str">
        <f>IFERROR(VLOOKUP(A6832,'Статус менеджера'!$A$2:$B$48,2,TRUE),"")</f>
        <v/>
      </c>
      <c r="N6832" s="2">
        <f t="shared" si="213"/>
        <v>12</v>
      </c>
    </row>
    <row r="6833" spans="1:14" x14ac:dyDescent="0.35">
      <c r="A6833" t="s">
        <v>18</v>
      </c>
      <c r="B6833" t="s">
        <v>238</v>
      </c>
      <c r="C6833" s="1">
        <v>44141</v>
      </c>
      <c r="D6833" t="s">
        <v>124</v>
      </c>
      <c r="E6833" s="3">
        <v>0.58799999999999997</v>
      </c>
      <c r="F6833" s="4">
        <v>0</v>
      </c>
      <c r="G6833" s="2">
        <v>17820</v>
      </c>
      <c r="H6833" s="2">
        <v>17180</v>
      </c>
      <c r="I6833" s="2">
        <v>17820</v>
      </c>
      <c r="J6833" s="2">
        <v>18170</v>
      </c>
      <c r="K6833" s="2">
        <v>18670</v>
      </c>
      <c r="L6833" t="str">
        <f t="shared" si="212"/>
        <v/>
      </c>
      <c r="M6833" t="str">
        <f>IFERROR(VLOOKUP(A6833,'Статус менеджера'!$A$2:$B$48,2,TRUE),"")</f>
        <v/>
      </c>
      <c r="N6833" s="2">
        <f t="shared" si="213"/>
        <v>12</v>
      </c>
    </row>
    <row r="6834" spans="1:14" x14ac:dyDescent="0.35">
      <c r="A6834" t="s">
        <v>18</v>
      </c>
      <c r="B6834" t="s">
        <v>238</v>
      </c>
      <c r="C6834" s="1">
        <v>44141</v>
      </c>
      <c r="D6834" t="s">
        <v>124</v>
      </c>
      <c r="E6834" s="3">
        <v>0.73399999999999999</v>
      </c>
      <c r="F6834" s="4">
        <v>0</v>
      </c>
      <c r="G6834" s="2">
        <v>17820</v>
      </c>
      <c r="H6834" s="2">
        <v>17180</v>
      </c>
      <c r="I6834" s="2">
        <v>17820</v>
      </c>
      <c r="J6834" s="2">
        <v>18170</v>
      </c>
      <c r="K6834" s="2">
        <v>18670</v>
      </c>
      <c r="L6834" t="str">
        <f t="shared" si="212"/>
        <v/>
      </c>
      <c r="M6834" t="str">
        <f>IFERROR(VLOOKUP(A6834,'Статус менеджера'!$A$2:$B$48,2,TRUE),"")</f>
        <v/>
      </c>
      <c r="N6834" s="2">
        <f t="shared" si="213"/>
        <v>12</v>
      </c>
    </row>
    <row r="6835" spans="1:14" x14ac:dyDescent="0.35">
      <c r="A6835" t="s">
        <v>18</v>
      </c>
      <c r="B6835" t="s">
        <v>238</v>
      </c>
      <c r="C6835" s="1">
        <v>44141</v>
      </c>
      <c r="D6835" t="s">
        <v>132</v>
      </c>
      <c r="E6835" s="3">
        <v>0.79</v>
      </c>
      <c r="F6835" s="4">
        <v>0</v>
      </c>
      <c r="G6835" s="2">
        <v>17735</v>
      </c>
      <c r="H6835" s="2">
        <v>17195</v>
      </c>
      <c r="I6835" s="2">
        <v>17735</v>
      </c>
      <c r="J6835" s="2">
        <v>18135</v>
      </c>
      <c r="K6835" s="2">
        <v>18885</v>
      </c>
      <c r="L6835" t="str">
        <f t="shared" si="212"/>
        <v/>
      </c>
      <c r="M6835" t="str">
        <f>IFERROR(VLOOKUP(A6835,'Статус менеджера'!$A$2:$B$48,2,TRUE),"")</f>
        <v/>
      </c>
      <c r="N6835" s="2">
        <f t="shared" si="213"/>
        <v>12</v>
      </c>
    </row>
    <row r="6836" spans="1:14" x14ac:dyDescent="0.35">
      <c r="A6836" t="s">
        <v>18</v>
      </c>
      <c r="B6836" t="s">
        <v>238</v>
      </c>
      <c r="C6836" s="1">
        <v>44141</v>
      </c>
      <c r="D6836" t="s">
        <v>132</v>
      </c>
      <c r="E6836" s="3">
        <v>3.2000000000000001E-2</v>
      </c>
      <c r="F6836" s="4">
        <v>0</v>
      </c>
      <c r="G6836" s="2">
        <v>17735</v>
      </c>
      <c r="H6836" s="2">
        <v>17195</v>
      </c>
      <c r="I6836" s="2">
        <v>17735</v>
      </c>
      <c r="J6836" s="2">
        <v>18135</v>
      </c>
      <c r="K6836" s="2">
        <v>18885</v>
      </c>
      <c r="L6836" t="str">
        <f t="shared" si="212"/>
        <v/>
      </c>
      <c r="M6836" t="str">
        <f>IFERROR(VLOOKUP(A6836,'Статус менеджера'!$A$2:$B$48,2,TRUE),"")</f>
        <v/>
      </c>
      <c r="N6836" s="2">
        <f t="shared" si="213"/>
        <v>12</v>
      </c>
    </row>
    <row r="6837" spans="1:14" x14ac:dyDescent="0.35">
      <c r="A6837" t="s">
        <v>18</v>
      </c>
      <c r="B6837" t="s">
        <v>238</v>
      </c>
      <c r="C6837" s="1">
        <v>44141</v>
      </c>
      <c r="D6837" t="s">
        <v>141</v>
      </c>
      <c r="E6837" s="3">
        <v>0.38200000000000001</v>
      </c>
      <c r="F6837" s="4">
        <v>0</v>
      </c>
      <c r="G6837" s="2">
        <v>17730</v>
      </c>
      <c r="H6837" s="2">
        <v>17190</v>
      </c>
      <c r="I6837" s="2">
        <v>17730</v>
      </c>
      <c r="J6837" s="2">
        <v>17910</v>
      </c>
      <c r="K6837" s="2">
        <v>18090</v>
      </c>
      <c r="L6837" t="str">
        <f t="shared" si="212"/>
        <v/>
      </c>
      <c r="M6837" t="str">
        <f>IFERROR(VLOOKUP(A6837,'Статус менеджера'!$A$2:$B$48,2,TRUE),"")</f>
        <v/>
      </c>
      <c r="N6837" s="2">
        <f t="shared" si="213"/>
        <v>12</v>
      </c>
    </row>
    <row r="6838" spans="1:14" x14ac:dyDescent="0.35">
      <c r="A6838" t="s">
        <v>18</v>
      </c>
      <c r="B6838" t="s">
        <v>238</v>
      </c>
      <c r="C6838" s="1">
        <v>44141</v>
      </c>
      <c r="D6838" t="s">
        <v>141</v>
      </c>
      <c r="E6838" s="3">
        <v>0.33400000000000002</v>
      </c>
      <c r="F6838" s="4">
        <v>0</v>
      </c>
      <c r="G6838" s="2">
        <v>17730</v>
      </c>
      <c r="H6838" s="2">
        <v>17190</v>
      </c>
      <c r="I6838" s="2">
        <v>17730</v>
      </c>
      <c r="J6838" s="2">
        <v>17910</v>
      </c>
      <c r="K6838" s="2">
        <v>18090</v>
      </c>
      <c r="L6838" t="str">
        <f t="shared" si="212"/>
        <v/>
      </c>
      <c r="M6838" t="str">
        <f>IFERROR(VLOOKUP(A6838,'Статус менеджера'!$A$2:$B$48,2,TRUE),"")</f>
        <v/>
      </c>
      <c r="N6838" s="2">
        <f t="shared" si="213"/>
        <v>12</v>
      </c>
    </row>
    <row r="6839" spans="1:14" x14ac:dyDescent="0.35">
      <c r="A6839" t="s">
        <v>18</v>
      </c>
      <c r="B6839" t="s">
        <v>238</v>
      </c>
      <c r="C6839" s="1">
        <v>44141</v>
      </c>
      <c r="D6839" t="s">
        <v>117</v>
      </c>
      <c r="E6839" s="3">
        <v>0.38200000000000001</v>
      </c>
      <c r="F6839" s="4">
        <v>0</v>
      </c>
      <c r="G6839" s="2">
        <v>21545</v>
      </c>
      <c r="H6839" s="2">
        <v>20460</v>
      </c>
      <c r="I6839" s="2">
        <v>21295</v>
      </c>
      <c r="J6839" s="2">
        <v>21845</v>
      </c>
      <c r="K6839" s="2">
        <v>22345</v>
      </c>
      <c r="L6839" t="str">
        <f t="shared" si="212"/>
        <v/>
      </c>
      <c r="M6839" t="str">
        <f>IFERROR(VLOOKUP(A6839,'Статус менеджера'!$A$2:$B$48,2,TRUE),"")</f>
        <v/>
      </c>
      <c r="N6839" s="2">
        <f t="shared" si="213"/>
        <v>15.636363636363637</v>
      </c>
    </row>
    <row r="6840" spans="1:14" x14ac:dyDescent="0.35">
      <c r="A6840" t="s">
        <v>18</v>
      </c>
      <c r="B6840" t="s">
        <v>238</v>
      </c>
      <c r="C6840" s="1">
        <v>44141</v>
      </c>
      <c r="D6840" t="s">
        <v>131</v>
      </c>
      <c r="E6840" s="3">
        <v>8.2000000000000003E-2</v>
      </c>
      <c r="F6840" s="4">
        <v>0</v>
      </c>
      <c r="G6840" s="2">
        <v>20790</v>
      </c>
      <c r="H6840" s="2">
        <v>20055</v>
      </c>
      <c r="I6840" s="2">
        <v>20640</v>
      </c>
      <c r="J6840" s="2">
        <v>20990</v>
      </c>
      <c r="K6840" s="2">
        <v>21440</v>
      </c>
      <c r="L6840" t="str">
        <f t="shared" si="212"/>
        <v/>
      </c>
      <c r="M6840" t="str">
        <f>IFERROR(VLOOKUP(A6840,'Статус менеджера'!$A$2:$B$48,2,TRUE),"")</f>
        <v/>
      </c>
      <c r="N6840" s="2">
        <f t="shared" si="213"/>
        <v>15.428571428571429</v>
      </c>
    </row>
    <row r="6841" spans="1:14" x14ac:dyDescent="0.35">
      <c r="A6841" t="s">
        <v>18</v>
      </c>
      <c r="B6841" t="s">
        <v>238</v>
      </c>
      <c r="C6841" s="1">
        <v>44141</v>
      </c>
      <c r="D6841" t="s">
        <v>131</v>
      </c>
      <c r="E6841" s="3">
        <v>1.032</v>
      </c>
      <c r="F6841" s="4">
        <v>0</v>
      </c>
      <c r="G6841" s="2">
        <v>20790</v>
      </c>
      <c r="H6841" s="2">
        <v>20055</v>
      </c>
      <c r="I6841" s="2">
        <v>20640</v>
      </c>
      <c r="J6841" s="2">
        <v>20990</v>
      </c>
      <c r="K6841" s="2">
        <v>21440</v>
      </c>
      <c r="L6841" t="str">
        <f t="shared" si="212"/>
        <v/>
      </c>
      <c r="M6841" t="str">
        <f>IFERROR(VLOOKUP(A6841,'Статус менеджера'!$A$2:$B$48,2,TRUE),"")</f>
        <v/>
      </c>
      <c r="N6841" s="2">
        <f t="shared" si="213"/>
        <v>15.428571428571429</v>
      </c>
    </row>
    <row r="6842" spans="1:14" x14ac:dyDescent="0.35">
      <c r="A6842" t="s">
        <v>18</v>
      </c>
      <c r="B6842" t="s">
        <v>238</v>
      </c>
      <c r="C6842" s="1">
        <v>44141</v>
      </c>
      <c r="D6842" t="s">
        <v>116</v>
      </c>
      <c r="E6842" s="3">
        <v>1.968</v>
      </c>
      <c r="F6842" s="4">
        <v>0</v>
      </c>
      <c r="G6842" s="2">
        <v>18430</v>
      </c>
      <c r="H6842" s="2">
        <v>18075</v>
      </c>
      <c r="I6842" s="2">
        <v>18620</v>
      </c>
      <c r="J6842" s="2">
        <v>18970</v>
      </c>
      <c r="K6842" s="2">
        <v>19420</v>
      </c>
      <c r="L6842" t="str">
        <f t="shared" si="212"/>
        <v/>
      </c>
      <c r="M6842" t="str">
        <f>IFERROR(VLOOKUP(A6842,'Статус менеджера'!$A$2:$B$48,2,TRUE),"")</f>
        <v/>
      </c>
      <c r="N6842" s="2">
        <f t="shared" si="213"/>
        <v>10.605504587155963</v>
      </c>
    </row>
    <row r="6843" spans="1:14" x14ac:dyDescent="0.35">
      <c r="A6843" t="s">
        <v>18</v>
      </c>
      <c r="B6843" t="s">
        <v>238</v>
      </c>
      <c r="C6843" s="1">
        <v>44141</v>
      </c>
      <c r="D6843" t="s">
        <v>116</v>
      </c>
      <c r="E6843" s="3">
        <v>2.0459999999999998</v>
      </c>
      <c r="F6843" s="4">
        <v>0</v>
      </c>
      <c r="G6843" s="2">
        <v>18430</v>
      </c>
      <c r="H6843" s="2">
        <v>18075</v>
      </c>
      <c r="I6843" s="2">
        <v>18620</v>
      </c>
      <c r="J6843" s="2">
        <v>18970</v>
      </c>
      <c r="K6843" s="2">
        <v>19420</v>
      </c>
      <c r="L6843" t="str">
        <f t="shared" si="212"/>
        <v/>
      </c>
      <c r="M6843" t="str">
        <f>IFERROR(VLOOKUP(A6843,'Статус менеджера'!$A$2:$B$48,2,TRUE),"")</f>
        <v/>
      </c>
      <c r="N6843" s="2">
        <f t="shared" si="213"/>
        <v>10.605504587155963</v>
      </c>
    </row>
    <row r="6844" spans="1:14" x14ac:dyDescent="0.35">
      <c r="A6844" t="s">
        <v>18</v>
      </c>
      <c r="B6844" t="s">
        <v>238</v>
      </c>
      <c r="C6844" s="1">
        <v>44141</v>
      </c>
      <c r="D6844" t="s">
        <v>119</v>
      </c>
      <c r="E6844" s="3">
        <v>3.6419999999999999</v>
      </c>
      <c r="F6844" s="4">
        <v>0</v>
      </c>
      <c r="G6844" s="2">
        <v>20400</v>
      </c>
      <c r="H6844" s="2">
        <v>19990</v>
      </c>
      <c r="I6844" s="2">
        <v>20805</v>
      </c>
      <c r="J6844" s="2">
        <v>21355</v>
      </c>
      <c r="K6844" s="2">
        <v>21855</v>
      </c>
      <c r="L6844" t="str">
        <f t="shared" si="212"/>
        <v/>
      </c>
      <c r="M6844" t="str">
        <f>IFERROR(VLOOKUP(A6844,'Статус менеджера'!$A$2:$B$48,2,TRUE),"")</f>
        <v/>
      </c>
      <c r="N6844" s="2">
        <f t="shared" si="213"/>
        <v>10.012269938650306</v>
      </c>
    </row>
    <row r="6845" spans="1:14" x14ac:dyDescent="0.35">
      <c r="A6845" t="s">
        <v>18</v>
      </c>
      <c r="B6845" t="s">
        <v>238</v>
      </c>
      <c r="C6845" s="1">
        <v>44141</v>
      </c>
      <c r="D6845" t="s">
        <v>119</v>
      </c>
      <c r="E6845" s="3">
        <v>1.8</v>
      </c>
      <c r="F6845" s="4">
        <v>0</v>
      </c>
      <c r="G6845" s="2">
        <v>20400</v>
      </c>
      <c r="H6845" s="2">
        <v>19990</v>
      </c>
      <c r="I6845" s="2">
        <v>20805</v>
      </c>
      <c r="J6845" s="2">
        <v>21355</v>
      </c>
      <c r="K6845" s="2">
        <v>21855</v>
      </c>
      <c r="L6845" t="str">
        <f t="shared" si="212"/>
        <v/>
      </c>
      <c r="M6845" t="str">
        <f>IFERROR(VLOOKUP(A6845,'Статус менеджера'!$A$2:$B$48,2,TRUE),"")</f>
        <v/>
      </c>
      <c r="N6845" s="2">
        <f t="shared" si="213"/>
        <v>10.012269938650306</v>
      </c>
    </row>
    <row r="6846" spans="1:14" x14ac:dyDescent="0.35">
      <c r="A6846" t="s">
        <v>18</v>
      </c>
      <c r="B6846" t="s">
        <v>238</v>
      </c>
      <c r="C6846" s="1">
        <v>44141</v>
      </c>
      <c r="D6846" t="s">
        <v>119</v>
      </c>
      <c r="E6846" s="3">
        <v>2</v>
      </c>
      <c r="F6846" s="4">
        <v>0</v>
      </c>
      <c r="G6846" s="2">
        <v>19900</v>
      </c>
      <c r="H6846" s="2">
        <v>19480</v>
      </c>
      <c r="I6846" s="2">
        <v>20295</v>
      </c>
      <c r="J6846" s="2">
        <v>20845</v>
      </c>
      <c r="K6846" s="2">
        <v>21345</v>
      </c>
      <c r="L6846" t="str">
        <f t="shared" si="212"/>
        <v/>
      </c>
      <c r="M6846" t="str">
        <f>IFERROR(VLOOKUP(A6846,'Статус менеджера'!$A$2:$B$48,2,TRUE),"")</f>
        <v/>
      </c>
      <c r="N6846" s="2">
        <f t="shared" si="213"/>
        <v>10.061349693251534</v>
      </c>
    </row>
    <row r="6847" spans="1:14" x14ac:dyDescent="0.35">
      <c r="A6847" t="s">
        <v>18</v>
      </c>
      <c r="B6847" t="s">
        <v>238</v>
      </c>
      <c r="C6847" s="1">
        <v>44141</v>
      </c>
      <c r="D6847" t="s">
        <v>119</v>
      </c>
      <c r="E6847" s="3">
        <v>0.01</v>
      </c>
      <c r="F6847" s="4">
        <v>0</v>
      </c>
      <c r="G6847" s="2">
        <v>20400</v>
      </c>
      <c r="H6847" s="2">
        <v>19990</v>
      </c>
      <c r="I6847" s="2">
        <v>20805</v>
      </c>
      <c r="J6847" s="2">
        <v>21355</v>
      </c>
      <c r="K6847" s="2">
        <v>21855</v>
      </c>
      <c r="L6847" t="str">
        <f t="shared" si="212"/>
        <v/>
      </c>
      <c r="M6847" t="str">
        <f>IFERROR(VLOOKUP(A6847,'Статус менеджера'!$A$2:$B$48,2,TRUE),"")</f>
        <v/>
      </c>
      <c r="N6847" s="2">
        <f t="shared" si="213"/>
        <v>10.012269938650306</v>
      </c>
    </row>
    <row r="6848" spans="1:14" x14ac:dyDescent="0.35">
      <c r="A6848" t="s">
        <v>18</v>
      </c>
      <c r="B6848" t="s">
        <v>238</v>
      </c>
      <c r="C6848" s="1">
        <v>44141</v>
      </c>
      <c r="D6848" t="s">
        <v>119</v>
      </c>
      <c r="E6848" s="3">
        <v>1.5</v>
      </c>
      <c r="F6848" s="4">
        <v>0</v>
      </c>
      <c r="G6848" s="2">
        <v>20400</v>
      </c>
      <c r="H6848" s="2">
        <v>19990</v>
      </c>
      <c r="I6848" s="2">
        <v>20805</v>
      </c>
      <c r="J6848" s="2">
        <v>21355</v>
      </c>
      <c r="K6848" s="2">
        <v>21855</v>
      </c>
      <c r="L6848" t="str">
        <f t="shared" si="212"/>
        <v/>
      </c>
      <c r="M6848" t="str">
        <f>IFERROR(VLOOKUP(A6848,'Статус менеджера'!$A$2:$B$48,2,TRUE),"")</f>
        <v/>
      </c>
      <c r="N6848" s="2">
        <f t="shared" si="213"/>
        <v>10.012269938650306</v>
      </c>
    </row>
    <row r="6849" spans="1:14" x14ac:dyDescent="0.35">
      <c r="A6849" t="s">
        <v>18</v>
      </c>
      <c r="B6849" t="s">
        <v>238</v>
      </c>
      <c r="C6849" s="1">
        <v>44141</v>
      </c>
      <c r="D6849" t="s">
        <v>120</v>
      </c>
      <c r="E6849" s="3">
        <v>1.9219999999999999</v>
      </c>
      <c r="F6849" s="4">
        <v>0</v>
      </c>
      <c r="G6849" s="2">
        <v>17080</v>
      </c>
      <c r="H6849" s="2">
        <v>16520</v>
      </c>
      <c r="I6849" s="2">
        <v>17185</v>
      </c>
      <c r="J6849" s="2">
        <v>17495</v>
      </c>
      <c r="K6849" s="2">
        <v>17995</v>
      </c>
      <c r="L6849" t="str">
        <f t="shared" si="212"/>
        <v/>
      </c>
      <c r="M6849" t="str">
        <f>IFERROR(VLOOKUP(A6849,'Статус менеджера'!$A$2:$B$48,2,TRUE),"")</f>
        <v/>
      </c>
      <c r="N6849" s="2">
        <f t="shared" si="213"/>
        <v>11.368421052631579</v>
      </c>
    </row>
    <row r="6850" spans="1:14" x14ac:dyDescent="0.35">
      <c r="A6850" t="s">
        <v>18</v>
      </c>
      <c r="B6850" t="s">
        <v>238</v>
      </c>
      <c r="C6850" s="1">
        <v>44141</v>
      </c>
      <c r="D6850" t="s">
        <v>120</v>
      </c>
      <c r="E6850" s="3">
        <v>1.1000000000000001</v>
      </c>
      <c r="F6850" s="4">
        <v>0</v>
      </c>
      <c r="G6850" s="2">
        <v>17080</v>
      </c>
      <c r="H6850" s="2">
        <v>16520</v>
      </c>
      <c r="I6850" s="2">
        <v>17185</v>
      </c>
      <c r="J6850" s="2">
        <v>17495</v>
      </c>
      <c r="K6850" s="2">
        <v>17995</v>
      </c>
      <c r="L6850" t="str">
        <f t="shared" ref="L6850:L6913" si="214">IFERROR(IF(AND(M6850="Продавець малим клієнтам", OR(B6850="Східний регіон", B6850="Західний регіон", B6850="Північний регіон", B6850="Південний регіон", B6850="Центральний регіон", B6850="Будівництво", B6850="Дистрибуція роздріб")), E6850*N6850, ""),"")</f>
        <v/>
      </c>
      <c r="M6850" t="str">
        <f>IFERROR(VLOOKUP(A6850,'Статус менеджера'!$A$2:$B$48,2,TRUE),"")</f>
        <v/>
      </c>
      <c r="N6850" s="2">
        <f t="shared" ref="N6850:N6913" si="215">IFERROR(IF(G6850 &lt;= H6850, 8,
    IF(G6850 &lt;= I6850, 8 + (G6850 - H6850) * (12 - 8) / (I6850 - H6850),
       IF(G6850 &lt;= J6850, 12 + (G6850 - I6850) * (20 - 12) / (J6850 - I6850),
          IF(G6850 &lt;= K6850, 20 + (G6850 - J6850) * (30 - 20) / (K6850 - J6850),
             30)))),"")</f>
        <v>11.368421052631579</v>
      </c>
    </row>
    <row r="6851" spans="1:14" x14ac:dyDescent="0.35">
      <c r="A6851" t="s">
        <v>18</v>
      </c>
      <c r="B6851" t="s">
        <v>238</v>
      </c>
      <c r="C6851" s="1">
        <v>44141</v>
      </c>
      <c r="D6851" t="s">
        <v>122</v>
      </c>
      <c r="E6851" s="3">
        <v>0.20100000000000001</v>
      </c>
      <c r="F6851" s="4">
        <v>0</v>
      </c>
      <c r="G6851" s="2">
        <v>18430</v>
      </c>
      <c r="H6851" s="2">
        <v>18075</v>
      </c>
      <c r="I6851" s="2">
        <v>18620</v>
      </c>
      <c r="J6851" s="2">
        <v>18970</v>
      </c>
      <c r="K6851" s="2">
        <v>19420</v>
      </c>
      <c r="L6851" t="str">
        <f t="shared" si="214"/>
        <v/>
      </c>
      <c r="M6851" t="str">
        <f>IFERROR(VLOOKUP(A6851,'Статус менеджера'!$A$2:$B$48,2,TRUE),"")</f>
        <v/>
      </c>
      <c r="N6851" s="2">
        <f t="shared" si="215"/>
        <v>10.605504587155963</v>
      </c>
    </row>
    <row r="6852" spans="1:14" x14ac:dyDescent="0.35">
      <c r="A6852" t="s">
        <v>18</v>
      </c>
      <c r="B6852" t="s">
        <v>238</v>
      </c>
      <c r="C6852" s="1">
        <v>44141</v>
      </c>
      <c r="D6852" t="s">
        <v>122</v>
      </c>
      <c r="E6852" s="3">
        <v>0.64700000000000002</v>
      </c>
      <c r="F6852" s="4">
        <v>0</v>
      </c>
      <c r="G6852" s="2">
        <v>18430</v>
      </c>
      <c r="H6852" s="2">
        <v>18075</v>
      </c>
      <c r="I6852" s="2">
        <v>18620</v>
      </c>
      <c r="J6852" s="2">
        <v>18970</v>
      </c>
      <c r="K6852" s="2">
        <v>19420</v>
      </c>
      <c r="L6852" t="str">
        <f t="shared" si="214"/>
        <v/>
      </c>
      <c r="M6852" t="str">
        <f>IFERROR(VLOOKUP(A6852,'Статус менеджера'!$A$2:$B$48,2,TRUE),"")</f>
        <v/>
      </c>
      <c r="N6852" s="2">
        <f t="shared" si="215"/>
        <v>10.605504587155963</v>
      </c>
    </row>
    <row r="6853" spans="1:14" x14ac:dyDescent="0.35">
      <c r="A6853" t="s">
        <v>18</v>
      </c>
      <c r="B6853" t="s">
        <v>238</v>
      </c>
      <c r="C6853" s="1">
        <v>44141</v>
      </c>
      <c r="D6853" t="s">
        <v>123</v>
      </c>
      <c r="E6853" s="3">
        <v>3.6040000000000001</v>
      </c>
      <c r="F6853" s="4">
        <v>0</v>
      </c>
      <c r="G6853" s="2">
        <v>16350</v>
      </c>
      <c r="H6853" s="2">
        <v>15690</v>
      </c>
      <c r="I6853" s="2">
        <v>16585</v>
      </c>
      <c r="J6853" s="2">
        <v>16935</v>
      </c>
      <c r="K6853" s="2">
        <v>17685</v>
      </c>
      <c r="L6853" t="str">
        <f t="shared" si="214"/>
        <v/>
      </c>
      <c r="M6853" t="str">
        <f>IFERROR(VLOOKUP(A6853,'Статус менеджера'!$A$2:$B$48,2,TRUE),"")</f>
        <v/>
      </c>
      <c r="N6853" s="2">
        <f t="shared" si="215"/>
        <v>10.949720670391061</v>
      </c>
    </row>
    <row r="6854" spans="1:14" x14ac:dyDescent="0.35">
      <c r="A6854" t="s">
        <v>18</v>
      </c>
      <c r="B6854" t="s">
        <v>238</v>
      </c>
      <c r="C6854" s="1">
        <v>44141</v>
      </c>
      <c r="D6854" t="s">
        <v>123</v>
      </c>
      <c r="E6854" s="3">
        <v>0.47599999999999998</v>
      </c>
      <c r="F6854" s="4">
        <v>0</v>
      </c>
      <c r="G6854" s="2">
        <v>16350</v>
      </c>
      <c r="H6854" s="2">
        <v>15690</v>
      </c>
      <c r="I6854" s="2">
        <v>16585</v>
      </c>
      <c r="J6854" s="2">
        <v>16935</v>
      </c>
      <c r="K6854" s="2">
        <v>17685</v>
      </c>
      <c r="L6854" t="str">
        <f t="shared" si="214"/>
        <v/>
      </c>
      <c r="M6854" t="str">
        <f>IFERROR(VLOOKUP(A6854,'Статус менеджера'!$A$2:$B$48,2,TRUE),"")</f>
        <v/>
      </c>
      <c r="N6854" s="2">
        <f t="shared" si="215"/>
        <v>10.949720670391061</v>
      </c>
    </row>
    <row r="6855" spans="1:14" x14ac:dyDescent="0.35">
      <c r="A6855" t="s">
        <v>58</v>
      </c>
      <c r="B6855" t="s">
        <v>114</v>
      </c>
      <c r="C6855" s="1">
        <v>44144</v>
      </c>
      <c r="D6855" t="s">
        <v>125</v>
      </c>
      <c r="E6855" s="3">
        <v>6.81</v>
      </c>
      <c r="F6855" s="4">
        <v>0</v>
      </c>
      <c r="G6855" s="2">
        <v>19765</v>
      </c>
      <c r="H6855" s="2">
        <v>19010</v>
      </c>
      <c r="I6855" s="2">
        <v>19765</v>
      </c>
      <c r="J6855" s="2">
        <v>20045</v>
      </c>
      <c r="K6855" s="2">
        <v>20545</v>
      </c>
      <c r="L6855" t="str">
        <f t="shared" si="214"/>
        <v/>
      </c>
      <c r="M6855" t="str">
        <f>IFERROR(VLOOKUP(A6855,'Статус менеджера'!$A$2:$B$48,2,TRUE),"")</f>
        <v/>
      </c>
      <c r="N6855" s="2">
        <f t="shared" si="215"/>
        <v>12</v>
      </c>
    </row>
    <row r="6856" spans="1:14" x14ac:dyDescent="0.35">
      <c r="A6856" t="s">
        <v>58</v>
      </c>
      <c r="B6856" t="s">
        <v>114</v>
      </c>
      <c r="C6856" s="1">
        <v>44144</v>
      </c>
      <c r="D6856" t="s">
        <v>125</v>
      </c>
      <c r="E6856" s="3">
        <v>7.5049999999999999</v>
      </c>
      <c r="F6856" s="4">
        <v>0</v>
      </c>
      <c r="G6856" s="2">
        <v>19765</v>
      </c>
      <c r="H6856" s="2">
        <v>19010</v>
      </c>
      <c r="I6856" s="2">
        <v>19765</v>
      </c>
      <c r="J6856" s="2">
        <v>20045</v>
      </c>
      <c r="K6856" s="2">
        <v>20545</v>
      </c>
      <c r="L6856" t="str">
        <f t="shared" si="214"/>
        <v/>
      </c>
      <c r="M6856" t="str">
        <f>IFERROR(VLOOKUP(A6856,'Статус менеджера'!$A$2:$B$48,2,TRUE),"")</f>
        <v/>
      </c>
      <c r="N6856" s="2">
        <f t="shared" si="215"/>
        <v>12</v>
      </c>
    </row>
    <row r="6857" spans="1:14" x14ac:dyDescent="0.35">
      <c r="A6857" t="s">
        <v>58</v>
      </c>
      <c r="B6857" t="s">
        <v>114</v>
      </c>
      <c r="C6857" s="1">
        <v>44144</v>
      </c>
      <c r="D6857" t="s">
        <v>125</v>
      </c>
      <c r="E6857" s="3">
        <v>8.07</v>
      </c>
      <c r="F6857" s="4">
        <v>0</v>
      </c>
      <c r="G6857" s="2">
        <v>19765</v>
      </c>
      <c r="H6857" s="2">
        <v>19010</v>
      </c>
      <c r="I6857" s="2">
        <v>19765</v>
      </c>
      <c r="J6857" s="2">
        <v>20045</v>
      </c>
      <c r="K6857" s="2">
        <v>20545</v>
      </c>
      <c r="L6857" t="str">
        <f t="shared" si="214"/>
        <v/>
      </c>
      <c r="M6857" t="str">
        <f>IFERROR(VLOOKUP(A6857,'Статус менеджера'!$A$2:$B$48,2,TRUE),"")</f>
        <v/>
      </c>
      <c r="N6857" s="2">
        <f t="shared" si="215"/>
        <v>12</v>
      </c>
    </row>
    <row r="6858" spans="1:14" x14ac:dyDescent="0.35">
      <c r="A6858" t="s">
        <v>44</v>
      </c>
      <c r="B6858" t="s">
        <v>225</v>
      </c>
      <c r="C6858" s="1">
        <v>44138</v>
      </c>
      <c r="D6858" t="s">
        <v>119</v>
      </c>
      <c r="E6858" s="3">
        <v>2.4E-2</v>
      </c>
      <c r="F6858" s="4">
        <v>0</v>
      </c>
      <c r="G6858" s="2">
        <v>20845</v>
      </c>
      <c r="H6858" s="2">
        <v>19980</v>
      </c>
      <c r="I6858" s="2">
        <v>20795</v>
      </c>
      <c r="J6858" s="2">
        <v>21345</v>
      </c>
      <c r="K6858" s="2">
        <v>21845</v>
      </c>
      <c r="L6858">
        <f t="shared" si="214"/>
        <v>0.30545454545454542</v>
      </c>
      <c r="M6858" t="str">
        <f>IFERROR(VLOOKUP(A6858,'Статус менеджера'!$A$2:$B$48,2,TRUE),"")</f>
        <v>Продавець малим клієнтам</v>
      </c>
      <c r="N6858" s="2">
        <f t="shared" si="215"/>
        <v>12.727272727272727</v>
      </c>
    </row>
    <row r="6859" spans="1:14" x14ac:dyDescent="0.35">
      <c r="A6859" t="s">
        <v>44</v>
      </c>
      <c r="B6859" t="s">
        <v>225</v>
      </c>
      <c r="C6859" s="1">
        <v>44138</v>
      </c>
      <c r="D6859" t="s">
        <v>119</v>
      </c>
      <c r="E6859" s="3">
        <v>3.0000000000000001E-3</v>
      </c>
      <c r="F6859" s="4">
        <v>0</v>
      </c>
      <c r="G6859" s="2">
        <v>20845</v>
      </c>
      <c r="H6859" s="2">
        <v>19980</v>
      </c>
      <c r="I6859" s="2">
        <v>20795</v>
      </c>
      <c r="J6859" s="2">
        <v>21345</v>
      </c>
      <c r="K6859" s="2">
        <v>21845</v>
      </c>
      <c r="L6859">
        <f t="shared" si="214"/>
        <v>3.8181818181818178E-2</v>
      </c>
      <c r="M6859" t="str">
        <f>IFERROR(VLOOKUP(A6859,'Статус менеджера'!$A$2:$B$48,2,TRUE),"")</f>
        <v>Продавець малим клієнтам</v>
      </c>
      <c r="N6859" s="2">
        <f t="shared" si="215"/>
        <v>12.727272727272727</v>
      </c>
    </row>
    <row r="6860" spans="1:14" x14ac:dyDescent="0.35">
      <c r="A6860" t="s">
        <v>44</v>
      </c>
      <c r="B6860" t="s">
        <v>225</v>
      </c>
      <c r="C6860" s="1">
        <v>44138</v>
      </c>
      <c r="D6860" t="s">
        <v>119</v>
      </c>
      <c r="E6860" s="3">
        <v>1.4999999999999999E-2</v>
      </c>
      <c r="F6860" s="4">
        <v>0</v>
      </c>
      <c r="G6860" s="2">
        <v>20595</v>
      </c>
      <c r="H6860" s="2">
        <v>19730</v>
      </c>
      <c r="I6860" s="2">
        <v>20545</v>
      </c>
      <c r="J6860" s="2">
        <v>21095</v>
      </c>
      <c r="K6860" s="2">
        <v>21595</v>
      </c>
      <c r="L6860">
        <f t="shared" si="214"/>
        <v>0.19090909090909089</v>
      </c>
      <c r="M6860" t="str">
        <f>IFERROR(VLOOKUP(A6860,'Статус менеджера'!$A$2:$B$48,2,TRUE),"")</f>
        <v>Продавець малим клієнтам</v>
      </c>
      <c r="N6860" s="2">
        <f t="shared" si="215"/>
        <v>12.727272727272727</v>
      </c>
    </row>
    <row r="6861" spans="1:14" x14ac:dyDescent="0.35">
      <c r="A6861" t="s">
        <v>81</v>
      </c>
      <c r="B6861" t="s">
        <v>237</v>
      </c>
      <c r="C6861" s="1">
        <v>44138</v>
      </c>
      <c r="D6861" t="s">
        <v>116</v>
      </c>
      <c r="E6861" s="3">
        <v>1.42</v>
      </c>
      <c r="F6861" s="4">
        <v>0</v>
      </c>
      <c r="G6861" s="2">
        <v>18825</v>
      </c>
      <c r="H6861" s="2">
        <v>18280</v>
      </c>
      <c r="I6861" s="2">
        <v>18825</v>
      </c>
      <c r="J6861" s="2">
        <v>19175</v>
      </c>
      <c r="K6861" s="2">
        <v>19625</v>
      </c>
      <c r="L6861" t="str">
        <f t="shared" si="214"/>
        <v/>
      </c>
      <c r="M6861" t="str">
        <f>IFERROR(VLOOKUP(A6861,'Статус менеджера'!$A$2:$B$48,2,TRUE),"")</f>
        <v/>
      </c>
      <c r="N6861" s="2">
        <f t="shared" si="215"/>
        <v>12</v>
      </c>
    </row>
    <row r="6862" spans="1:14" x14ac:dyDescent="0.35">
      <c r="A6862" t="s">
        <v>81</v>
      </c>
      <c r="B6862" t="s">
        <v>237</v>
      </c>
      <c r="C6862" s="1">
        <v>44138</v>
      </c>
      <c r="D6862" t="s">
        <v>122</v>
      </c>
      <c r="E6862" s="3">
        <v>4.22</v>
      </c>
      <c r="F6862" s="4">
        <v>0</v>
      </c>
      <c r="G6862" s="2">
        <v>18825</v>
      </c>
      <c r="H6862" s="2">
        <v>18280</v>
      </c>
      <c r="I6862" s="2">
        <v>18825</v>
      </c>
      <c r="J6862" s="2">
        <v>19175</v>
      </c>
      <c r="K6862" s="2">
        <v>19625</v>
      </c>
      <c r="L6862" t="str">
        <f t="shared" si="214"/>
        <v/>
      </c>
      <c r="M6862" t="str">
        <f>IFERROR(VLOOKUP(A6862,'Статус менеджера'!$A$2:$B$48,2,TRUE),"")</f>
        <v/>
      </c>
      <c r="N6862" s="2">
        <f t="shared" si="215"/>
        <v>12</v>
      </c>
    </row>
    <row r="6863" spans="1:14" x14ac:dyDescent="0.35">
      <c r="A6863" t="s">
        <v>81</v>
      </c>
      <c r="B6863" t="s">
        <v>237</v>
      </c>
      <c r="C6863" s="1">
        <v>44138</v>
      </c>
      <c r="D6863" t="s">
        <v>122</v>
      </c>
      <c r="E6863" s="3">
        <v>0.71</v>
      </c>
      <c r="F6863" s="4">
        <v>0</v>
      </c>
      <c r="G6863" s="2">
        <v>18825</v>
      </c>
      <c r="H6863" s="2">
        <v>18280</v>
      </c>
      <c r="I6863" s="2">
        <v>18825</v>
      </c>
      <c r="J6863" s="2">
        <v>19175</v>
      </c>
      <c r="K6863" s="2">
        <v>19625</v>
      </c>
      <c r="L6863" t="str">
        <f t="shared" si="214"/>
        <v/>
      </c>
      <c r="M6863" t="str">
        <f>IFERROR(VLOOKUP(A6863,'Статус менеджера'!$A$2:$B$48,2,TRUE),"")</f>
        <v/>
      </c>
      <c r="N6863" s="2">
        <f t="shared" si="215"/>
        <v>12</v>
      </c>
    </row>
    <row r="6864" spans="1:14" x14ac:dyDescent="0.35">
      <c r="A6864" t="s">
        <v>81</v>
      </c>
      <c r="B6864" t="s">
        <v>237</v>
      </c>
      <c r="C6864" s="1">
        <v>44138</v>
      </c>
      <c r="D6864" t="s">
        <v>122</v>
      </c>
      <c r="E6864" s="3">
        <v>0.71</v>
      </c>
      <c r="F6864" s="4">
        <v>0</v>
      </c>
      <c r="G6864" s="2">
        <v>18825</v>
      </c>
      <c r="H6864" s="2">
        <v>18280</v>
      </c>
      <c r="I6864" s="2">
        <v>18825</v>
      </c>
      <c r="J6864" s="2">
        <v>19175</v>
      </c>
      <c r="K6864" s="2">
        <v>19625</v>
      </c>
      <c r="L6864" t="str">
        <f t="shared" si="214"/>
        <v/>
      </c>
      <c r="M6864" t="str">
        <f>IFERROR(VLOOKUP(A6864,'Статус менеджера'!$A$2:$B$48,2,TRUE),"")</f>
        <v/>
      </c>
      <c r="N6864" s="2">
        <f t="shared" si="215"/>
        <v>12</v>
      </c>
    </row>
    <row r="6865" spans="1:14" x14ac:dyDescent="0.35">
      <c r="A6865" t="s">
        <v>81</v>
      </c>
      <c r="B6865" t="s">
        <v>237</v>
      </c>
      <c r="C6865" s="1">
        <v>44138</v>
      </c>
      <c r="D6865" t="s">
        <v>122</v>
      </c>
      <c r="E6865" s="3">
        <v>0.71</v>
      </c>
      <c r="F6865" s="4">
        <v>0</v>
      </c>
      <c r="G6865" s="2">
        <v>18825</v>
      </c>
      <c r="H6865" s="2">
        <v>18280</v>
      </c>
      <c r="I6865" s="2">
        <v>18825</v>
      </c>
      <c r="J6865" s="2">
        <v>19175</v>
      </c>
      <c r="K6865" s="2">
        <v>19625</v>
      </c>
      <c r="L6865" t="str">
        <f t="shared" si="214"/>
        <v/>
      </c>
      <c r="M6865" t="str">
        <f>IFERROR(VLOOKUP(A6865,'Статус менеджера'!$A$2:$B$48,2,TRUE),"")</f>
        <v/>
      </c>
      <c r="N6865" s="2">
        <f t="shared" si="215"/>
        <v>12</v>
      </c>
    </row>
    <row r="6866" spans="1:14" x14ac:dyDescent="0.35">
      <c r="A6866" t="s">
        <v>81</v>
      </c>
      <c r="B6866" t="s">
        <v>237</v>
      </c>
      <c r="C6866" s="1">
        <v>44138</v>
      </c>
      <c r="D6866" t="s">
        <v>122</v>
      </c>
      <c r="E6866" s="3">
        <v>0.71</v>
      </c>
      <c r="F6866" s="4">
        <v>0</v>
      </c>
      <c r="G6866" s="2">
        <v>18825</v>
      </c>
      <c r="H6866" s="2">
        <v>18280</v>
      </c>
      <c r="I6866" s="2">
        <v>18825</v>
      </c>
      <c r="J6866" s="2">
        <v>19175</v>
      </c>
      <c r="K6866" s="2">
        <v>19625</v>
      </c>
      <c r="L6866" t="str">
        <f t="shared" si="214"/>
        <v/>
      </c>
      <c r="M6866" t="str">
        <f>IFERROR(VLOOKUP(A6866,'Статус менеджера'!$A$2:$B$48,2,TRUE),"")</f>
        <v/>
      </c>
      <c r="N6866" s="2">
        <f t="shared" si="215"/>
        <v>12</v>
      </c>
    </row>
    <row r="6867" spans="1:14" x14ac:dyDescent="0.35">
      <c r="A6867" t="s">
        <v>81</v>
      </c>
      <c r="B6867" t="s">
        <v>237</v>
      </c>
      <c r="C6867" s="1">
        <v>44138</v>
      </c>
      <c r="D6867" t="s">
        <v>122</v>
      </c>
      <c r="E6867" s="3">
        <v>0.71</v>
      </c>
      <c r="F6867" s="4">
        <v>0</v>
      </c>
      <c r="G6867" s="2">
        <v>18825</v>
      </c>
      <c r="H6867" s="2">
        <v>18280</v>
      </c>
      <c r="I6867" s="2">
        <v>18825</v>
      </c>
      <c r="J6867" s="2">
        <v>19175</v>
      </c>
      <c r="K6867" s="2">
        <v>19625</v>
      </c>
      <c r="L6867" t="str">
        <f t="shared" si="214"/>
        <v/>
      </c>
      <c r="M6867" t="str">
        <f>IFERROR(VLOOKUP(A6867,'Статус менеджера'!$A$2:$B$48,2,TRUE),"")</f>
        <v/>
      </c>
      <c r="N6867" s="2">
        <f t="shared" si="215"/>
        <v>12</v>
      </c>
    </row>
    <row r="6868" spans="1:14" x14ac:dyDescent="0.35">
      <c r="A6868" t="s">
        <v>81</v>
      </c>
      <c r="B6868" t="s">
        <v>237</v>
      </c>
      <c r="C6868" s="1">
        <v>44138</v>
      </c>
      <c r="D6868" t="s">
        <v>122</v>
      </c>
      <c r="E6868" s="3">
        <v>0.85199999999999998</v>
      </c>
      <c r="F6868" s="4">
        <v>0</v>
      </c>
      <c r="G6868" s="2">
        <v>18825</v>
      </c>
      <c r="H6868" s="2">
        <v>18280</v>
      </c>
      <c r="I6868" s="2">
        <v>18825</v>
      </c>
      <c r="J6868" s="2">
        <v>19175</v>
      </c>
      <c r="K6868" s="2">
        <v>19625</v>
      </c>
      <c r="L6868" t="str">
        <f t="shared" si="214"/>
        <v/>
      </c>
      <c r="M6868" t="str">
        <f>IFERROR(VLOOKUP(A6868,'Статус менеджера'!$A$2:$B$48,2,TRUE),"")</f>
        <v/>
      </c>
      <c r="N6868" s="2">
        <f t="shared" si="215"/>
        <v>12</v>
      </c>
    </row>
    <row r="6869" spans="1:14" x14ac:dyDescent="0.35">
      <c r="A6869" t="s">
        <v>81</v>
      </c>
      <c r="B6869" t="s">
        <v>237</v>
      </c>
      <c r="C6869" s="1">
        <v>44138</v>
      </c>
      <c r="D6869" t="s">
        <v>122</v>
      </c>
      <c r="E6869" s="3">
        <v>0.85199999999999998</v>
      </c>
      <c r="F6869" s="4">
        <v>0</v>
      </c>
      <c r="G6869" s="2">
        <v>18825</v>
      </c>
      <c r="H6869" s="2">
        <v>18280</v>
      </c>
      <c r="I6869" s="2">
        <v>18825</v>
      </c>
      <c r="J6869" s="2">
        <v>19175</v>
      </c>
      <c r="K6869" s="2">
        <v>19625</v>
      </c>
      <c r="L6869" t="str">
        <f t="shared" si="214"/>
        <v/>
      </c>
      <c r="M6869" t="str">
        <f>IFERROR(VLOOKUP(A6869,'Статус менеджера'!$A$2:$B$48,2,TRUE),"")</f>
        <v/>
      </c>
      <c r="N6869" s="2">
        <f t="shared" si="215"/>
        <v>12</v>
      </c>
    </row>
    <row r="6870" spans="1:14" x14ac:dyDescent="0.35">
      <c r="A6870" t="s">
        <v>81</v>
      </c>
      <c r="B6870" t="s">
        <v>237</v>
      </c>
      <c r="C6870" s="1">
        <v>44138</v>
      </c>
      <c r="D6870" t="s">
        <v>122</v>
      </c>
      <c r="E6870" s="3">
        <v>0.85199999999999998</v>
      </c>
      <c r="F6870" s="4">
        <v>0</v>
      </c>
      <c r="G6870" s="2">
        <v>18825</v>
      </c>
      <c r="H6870" s="2">
        <v>18280</v>
      </c>
      <c r="I6870" s="2">
        <v>18825</v>
      </c>
      <c r="J6870" s="2">
        <v>19175</v>
      </c>
      <c r="K6870" s="2">
        <v>19625</v>
      </c>
      <c r="L6870" t="str">
        <f t="shared" si="214"/>
        <v/>
      </c>
      <c r="M6870" t="str">
        <f>IFERROR(VLOOKUP(A6870,'Статус менеджера'!$A$2:$B$48,2,TRUE),"")</f>
        <v/>
      </c>
      <c r="N6870" s="2">
        <f t="shared" si="215"/>
        <v>12</v>
      </c>
    </row>
    <row r="6871" spans="1:14" x14ac:dyDescent="0.35">
      <c r="A6871" t="s">
        <v>81</v>
      </c>
      <c r="B6871" t="s">
        <v>237</v>
      </c>
      <c r="C6871" s="1">
        <v>44138</v>
      </c>
      <c r="D6871" t="s">
        <v>122</v>
      </c>
      <c r="E6871" s="3">
        <v>0.85199999999999998</v>
      </c>
      <c r="F6871" s="4">
        <v>0</v>
      </c>
      <c r="G6871" s="2">
        <v>18825</v>
      </c>
      <c r="H6871" s="2">
        <v>18280</v>
      </c>
      <c r="I6871" s="2">
        <v>18825</v>
      </c>
      <c r="J6871" s="2">
        <v>19175</v>
      </c>
      <c r="K6871" s="2">
        <v>19625</v>
      </c>
      <c r="L6871" t="str">
        <f t="shared" si="214"/>
        <v/>
      </c>
      <c r="M6871" t="str">
        <f>IFERROR(VLOOKUP(A6871,'Статус менеджера'!$A$2:$B$48,2,TRUE),"")</f>
        <v/>
      </c>
      <c r="N6871" s="2">
        <f t="shared" si="215"/>
        <v>12</v>
      </c>
    </row>
    <row r="6872" spans="1:14" x14ac:dyDescent="0.35">
      <c r="A6872" t="s">
        <v>81</v>
      </c>
      <c r="B6872" t="s">
        <v>237</v>
      </c>
      <c r="C6872" s="1">
        <v>44138</v>
      </c>
      <c r="D6872" t="s">
        <v>122</v>
      </c>
      <c r="E6872" s="3">
        <v>0.85199999999999998</v>
      </c>
      <c r="F6872" s="4">
        <v>0</v>
      </c>
      <c r="G6872" s="2">
        <v>18825</v>
      </c>
      <c r="H6872" s="2">
        <v>18280</v>
      </c>
      <c r="I6872" s="2">
        <v>18825</v>
      </c>
      <c r="J6872" s="2">
        <v>19175</v>
      </c>
      <c r="K6872" s="2">
        <v>19625</v>
      </c>
      <c r="L6872" t="str">
        <f t="shared" si="214"/>
        <v/>
      </c>
      <c r="M6872" t="str">
        <f>IFERROR(VLOOKUP(A6872,'Статус менеджера'!$A$2:$B$48,2,TRUE),"")</f>
        <v/>
      </c>
      <c r="N6872" s="2">
        <f t="shared" si="215"/>
        <v>12</v>
      </c>
    </row>
    <row r="6873" spans="1:14" x14ac:dyDescent="0.35">
      <c r="A6873" t="s">
        <v>81</v>
      </c>
      <c r="B6873" t="s">
        <v>237</v>
      </c>
      <c r="C6873" s="1">
        <v>44138</v>
      </c>
      <c r="D6873" t="s">
        <v>122</v>
      </c>
      <c r="E6873" s="3">
        <v>1.8839999999999999</v>
      </c>
      <c r="F6873" s="4">
        <v>0</v>
      </c>
      <c r="G6873" s="2">
        <v>21195</v>
      </c>
      <c r="H6873" s="2">
        <v>20280</v>
      </c>
      <c r="I6873" s="2">
        <v>21195</v>
      </c>
      <c r="J6873" s="2">
        <v>21195</v>
      </c>
      <c r="K6873" s="2">
        <v>21645</v>
      </c>
      <c r="L6873" t="str">
        <f t="shared" si="214"/>
        <v/>
      </c>
      <c r="M6873" t="str">
        <f>IFERROR(VLOOKUP(A6873,'Статус менеджера'!$A$2:$B$48,2,TRUE),"")</f>
        <v/>
      </c>
      <c r="N6873" s="2">
        <f t="shared" si="215"/>
        <v>12</v>
      </c>
    </row>
    <row r="6874" spans="1:14" x14ac:dyDescent="0.35">
      <c r="A6874" t="s">
        <v>81</v>
      </c>
      <c r="B6874" t="s">
        <v>237</v>
      </c>
      <c r="C6874" s="1">
        <v>44138</v>
      </c>
      <c r="D6874" t="s">
        <v>122</v>
      </c>
      <c r="E6874" s="3">
        <v>1.8839999999999999</v>
      </c>
      <c r="F6874" s="4">
        <v>0</v>
      </c>
      <c r="G6874" s="2">
        <v>21195</v>
      </c>
      <c r="H6874" s="2">
        <v>20280</v>
      </c>
      <c r="I6874" s="2">
        <v>21195</v>
      </c>
      <c r="J6874" s="2">
        <v>21195</v>
      </c>
      <c r="K6874" s="2">
        <v>21645</v>
      </c>
      <c r="L6874" t="str">
        <f t="shared" si="214"/>
        <v/>
      </c>
      <c r="M6874" t="str">
        <f>IFERROR(VLOOKUP(A6874,'Статус менеджера'!$A$2:$B$48,2,TRUE),"")</f>
        <v/>
      </c>
      <c r="N6874" s="2">
        <f t="shared" si="215"/>
        <v>12</v>
      </c>
    </row>
    <row r="6875" spans="1:14" x14ac:dyDescent="0.35">
      <c r="A6875" t="s">
        <v>81</v>
      </c>
      <c r="B6875" t="s">
        <v>237</v>
      </c>
      <c r="C6875" s="1">
        <v>44138</v>
      </c>
      <c r="D6875" t="s">
        <v>132</v>
      </c>
      <c r="E6875" s="3">
        <v>0.05</v>
      </c>
      <c r="F6875" s="4">
        <v>0</v>
      </c>
      <c r="G6875" s="2">
        <v>17925</v>
      </c>
      <c r="H6875" s="2">
        <v>17385</v>
      </c>
      <c r="I6875" s="2">
        <v>17825</v>
      </c>
      <c r="J6875" s="2">
        <v>18325</v>
      </c>
      <c r="K6875" s="2">
        <v>19075</v>
      </c>
      <c r="L6875" t="str">
        <f t="shared" si="214"/>
        <v/>
      </c>
      <c r="M6875" t="str">
        <f>IFERROR(VLOOKUP(A6875,'Статус менеджера'!$A$2:$B$48,2,TRUE),"")</f>
        <v/>
      </c>
      <c r="N6875" s="2">
        <f t="shared" si="215"/>
        <v>13.6</v>
      </c>
    </row>
    <row r="6876" spans="1:14" x14ac:dyDescent="0.35">
      <c r="A6876" t="s">
        <v>111</v>
      </c>
      <c r="B6876" t="s">
        <v>226</v>
      </c>
      <c r="C6876" s="1">
        <v>44136</v>
      </c>
      <c r="D6876" t="s">
        <v>160</v>
      </c>
      <c r="E6876" s="3">
        <v>28.434000000000001</v>
      </c>
      <c r="F6876" s="4">
        <v>0</v>
      </c>
      <c r="G6876" s="2">
        <v>33521.160000000003</v>
      </c>
      <c r="H6876" s="2">
        <v>33050</v>
      </c>
      <c r="I6876" s="2">
        <v>33720</v>
      </c>
      <c r="J6876" s="2">
        <v>34310</v>
      </c>
      <c r="K6876" s="2">
        <v>34660</v>
      </c>
      <c r="L6876" t="str">
        <f t="shared" si="214"/>
        <v/>
      </c>
      <c r="M6876" t="str">
        <f>IFERROR(VLOOKUP(A6876,'Статус менеджера'!$A$2:$B$48,2,TRUE),"")</f>
        <v>Продавець малим клієнтам</v>
      </c>
      <c r="N6876" s="2">
        <f t="shared" si="215"/>
        <v>10.81289552238808</v>
      </c>
    </row>
    <row r="6877" spans="1:14" x14ac:dyDescent="0.35">
      <c r="A6877" t="s">
        <v>111</v>
      </c>
      <c r="B6877" t="s">
        <v>226</v>
      </c>
      <c r="C6877" s="1">
        <v>44136</v>
      </c>
      <c r="D6877" t="s">
        <v>160</v>
      </c>
      <c r="E6877" s="3">
        <v>13.54</v>
      </c>
      <c r="F6877" s="4">
        <v>0</v>
      </c>
      <c r="G6877" s="2">
        <v>33521.160000000003</v>
      </c>
      <c r="H6877" s="2">
        <v>33050</v>
      </c>
      <c r="I6877" s="2">
        <v>33720</v>
      </c>
      <c r="J6877" s="2">
        <v>34310</v>
      </c>
      <c r="K6877" s="2">
        <v>34660</v>
      </c>
      <c r="L6877" t="str">
        <f t="shared" si="214"/>
        <v/>
      </c>
      <c r="M6877" t="str">
        <f>IFERROR(VLOOKUP(A6877,'Статус менеджера'!$A$2:$B$48,2,TRUE),"")</f>
        <v>Продавець малим клієнтам</v>
      </c>
      <c r="N6877" s="2">
        <f t="shared" si="215"/>
        <v>10.81289552238808</v>
      </c>
    </row>
    <row r="6878" spans="1:14" x14ac:dyDescent="0.35">
      <c r="A6878" t="s">
        <v>111</v>
      </c>
      <c r="B6878" t="s">
        <v>226</v>
      </c>
      <c r="C6878" s="1">
        <v>44136</v>
      </c>
      <c r="D6878" t="s">
        <v>160</v>
      </c>
      <c r="E6878" s="3">
        <v>0.67700000000000005</v>
      </c>
      <c r="F6878" s="4">
        <v>0</v>
      </c>
      <c r="G6878" s="2">
        <v>33521.160000000003</v>
      </c>
      <c r="H6878" s="2">
        <v>33050</v>
      </c>
      <c r="I6878" s="2">
        <v>33720</v>
      </c>
      <c r="J6878" s="2">
        <v>34310</v>
      </c>
      <c r="K6878" s="2">
        <v>34660</v>
      </c>
      <c r="L6878" t="str">
        <f t="shared" si="214"/>
        <v/>
      </c>
      <c r="M6878" t="str">
        <f>IFERROR(VLOOKUP(A6878,'Статус менеджера'!$A$2:$B$48,2,TRUE),"")</f>
        <v>Продавець малим клієнтам</v>
      </c>
      <c r="N6878" s="2">
        <f t="shared" si="215"/>
        <v>10.81289552238808</v>
      </c>
    </row>
    <row r="6879" spans="1:14" x14ac:dyDescent="0.35">
      <c r="A6879" t="s">
        <v>111</v>
      </c>
      <c r="B6879" t="s">
        <v>226</v>
      </c>
      <c r="C6879" s="1">
        <v>44136</v>
      </c>
      <c r="D6879" t="s">
        <v>160</v>
      </c>
      <c r="E6879" s="3">
        <v>20.309999999999999</v>
      </c>
      <c r="F6879" s="4">
        <v>0</v>
      </c>
      <c r="G6879" s="2">
        <v>33521.160000000003</v>
      </c>
      <c r="H6879" s="2">
        <v>33050</v>
      </c>
      <c r="I6879" s="2">
        <v>33720</v>
      </c>
      <c r="J6879" s="2">
        <v>34310</v>
      </c>
      <c r="K6879" s="2">
        <v>34660</v>
      </c>
      <c r="L6879" t="str">
        <f t="shared" si="214"/>
        <v/>
      </c>
      <c r="M6879" t="str">
        <f>IFERROR(VLOOKUP(A6879,'Статус менеджера'!$A$2:$B$48,2,TRUE),"")</f>
        <v>Продавець малим клієнтам</v>
      </c>
      <c r="N6879" s="2">
        <f t="shared" si="215"/>
        <v>10.81289552238808</v>
      </c>
    </row>
    <row r="6880" spans="1:14" x14ac:dyDescent="0.35">
      <c r="A6880" t="s">
        <v>111</v>
      </c>
      <c r="B6880" t="s">
        <v>226</v>
      </c>
      <c r="C6880" s="1">
        <v>44136</v>
      </c>
      <c r="D6880" t="s">
        <v>160</v>
      </c>
      <c r="E6880" s="3">
        <v>0.67700000000000005</v>
      </c>
      <c r="F6880" s="4">
        <v>0</v>
      </c>
      <c r="G6880" s="2">
        <v>33521.160000000003</v>
      </c>
      <c r="H6880" s="2">
        <v>33050</v>
      </c>
      <c r="I6880" s="2">
        <v>33720</v>
      </c>
      <c r="J6880" s="2">
        <v>34310</v>
      </c>
      <c r="K6880" s="2">
        <v>34660</v>
      </c>
      <c r="L6880" t="str">
        <f t="shared" si="214"/>
        <v/>
      </c>
      <c r="M6880" t="str">
        <f>IFERROR(VLOOKUP(A6880,'Статус менеджера'!$A$2:$B$48,2,TRUE),"")</f>
        <v>Продавець малим клієнтам</v>
      </c>
      <c r="N6880" s="2">
        <f t="shared" si="215"/>
        <v>10.81289552238808</v>
      </c>
    </row>
    <row r="6881" spans="1:14" x14ac:dyDescent="0.35">
      <c r="A6881" t="s">
        <v>58</v>
      </c>
      <c r="B6881" t="s">
        <v>114</v>
      </c>
      <c r="C6881" s="1">
        <v>44140</v>
      </c>
      <c r="D6881" t="s">
        <v>120</v>
      </c>
      <c r="E6881" s="3">
        <v>4.6139999999999999</v>
      </c>
      <c r="F6881" s="4">
        <v>0</v>
      </c>
      <c r="G6881" s="2">
        <v>17150</v>
      </c>
      <c r="H6881" s="2">
        <v>16460</v>
      </c>
      <c r="I6881" s="2">
        <v>17150</v>
      </c>
      <c r="J6881" s="2">
        <v>17435</v>
      </c>
      <c r="K6881" s="2">
        <v>17935</v>
      </c>
      <c r="L6881" t="str">
        <f t="shared" si="214"/>
        <v/>
      </c>
      <c r="M6881" t="str">
        <f>IFERROR(VLOOKUP(A6881,'Статус менеджера'!$A$2:$B$48,2,TRUE),"")</f>
        <v/>
      </c>
      <c r="N6881" s="2">
        <f t="shared" si="215"/>
        <v>12</v>
      </c>
    </row>
    <row r="6882" spans="1:14" x14ac:dyDescent="0.35">
      <c r="A6882" t="s">
        <v>88</v>
      </c>
      <c r="B6882" t="s">
        <v>231</v>
      </c>
      <c r="C6882" s="1">
        <v>44139</v>
      </c>
      <c r="D6882" t="s">
        <v>142</v>
      </c>
      <c r="E6882" s="3">
        <v>61.64</v>
      </c>
      <c r="F6882" s="4">
        <v>0</v>
      </c>
      <c r="G6882" s="2">
        <v>16695</v>
      </c>
      <c r="H6882" s="2">
        <v>16365</v>
      </c>
      <c r="I6882" s="2">
        <v>16695</v>
      </c>
      <c r="J6882" s="2">
        <v>17295</v>
      </c>
      <c r="K6882" s="2">
        <v>18045</v>
      </c>
      <c r="L6882" t="str">
        <f t="shared" si="214"/>
        <v/>
      </c>
      <c r="M6882" t="str">
        <f>IFERROR(VLOOKUP(A6882,'Статус менеджера'!$A$2:$B$48,2,TRUE),"")</f>
        <v>Продавець малим клієнтам</v>
      </c>
      <c r="N6882" s="2">
        <f t="shared" si="215"/>
        <v>12</v>
      </c>
    </row>
    <row r="6883" spans="1:14" x14ac:dyDescent="0.35">
      <c r="A6883" t="s">
        <v>88</v>
      </c>
      <c r="B6883" t="s">
        <v>231</v>
      </c>
      <c r="C6883" s="1">
        <v>44139</v>
      </c>
      <c r="D6883" t="s">
        <v>142</v>
      </c>
      <c r="E6883" s="3">
        <v>62.972000000000001</v>
      </c>
      <c r="F6883" s="4">
        <v>0</v>
      </c>
      <c r="G6883" s="2">
        <v>16695</v>
      </c>
      <c r="H6883" s="2">
        <v>16365</v>
      </c>
      <c r="I6883" s="2">
        <v>16695</v>
      </c>
      <c r="J6883" s="2">
        <v>17295</v>
      </c>
      <c r="K6883" s="2">
        <v>18045</v>
      </c>
      <c r="L6883" t="str">
        <f t="shared" si="214"/>
        <v/>
      </c>
      <c r="M6883" t="str">
        <f>IFERROR(VLOOKUP(A6883,'Статус менеджера'!$A$2:$B$48,2,TRUE),"")</f>
        <v>Продавець малим клієнтам</v>
      </c>
      <c r="N6883" s="2">
        <f t="shared" si="215"/>
        <v>12</v>
      </c>
    </row>
    <row r="6884" spans="1:14" x14ac:dyDescent="0.35">
      <c r="A6884" t="s">
        <v>0</v>
      </c>
      <c r="B6884" t="s">
        <v>230</v>
      </c>
      <c r="C6884" s="1">
        <v>44141</v>
      </c>
      <c r="D6884" t="s">
        <v>130</v>
      </c>
      <c r="E6884" s="3">
        <v>6.6349999999999998</v>
      </c>
      <c r="F6884" s="4">
        <v>0</v>
      </c>
      <c r="G6884" s="2">
        <v>18370</v>
      </c>
      <c r="H6884" s="2">
        <v>17025</v>
      </c>
      <c r="I6884" s="2">
        <v>17370</v>
      </c>
      <c r="J6884" s="2">
        <v>17920</v>
      </c>
      <c r="K6884" s="2">
        <v>18370</v>
      </c>
      <c r="L6884" t="str">
        <f t="shared" si="214"/>
        <v/>
      </c>
      <c r="M6884" t="str">
        <f>IFERROR(VLOOKUP(A6884,'Статус менеджера'!$A$2:$B$48,2,TRUE),"")</f>
        <v/>
      </c>
      <c r="N6884" s="2">
        <f t="shared" si="215"/>
        <v>30</v>
      </c>
    </row>
    <row r="6885" spans="1:14" x14ac:dyDescent="0.35">
      <c r="A6885" t="s">
        <v>0</v>
      </c>
      <c r="B6885" t="s">
        <v>230</v>
      </c>
      <c r="C6885" s="1">
        <v>44141</v>
      </c>
      <c r="D6885" t="s">
        <v>130</v>
      </c>
      <c r="E6885" s="3">
        <v>6.9749999999999996</v>
      </c>
      <c r="F6885" s="4">
        <v>0</v>
      </c>
      <c r="G6885" s="2">
        <v>18370</v>
      </c>
      <c r="H6885" s="2">
        <v>17025</v>
      </c>
      <c r="I6885" s="2">
        <v>17370</v>
      </c>
      <c r="J6885" s="2">
        <v>17920</v>
      </c>
      <c r="K6885" s="2">
        <v>18370</v>
      </c>
      <c r="L6885" t="str">
        <f t="shared" si="214"/>
        <v/>
      </c>
      <c r="M6885" t="str">
        <f>IFERROR(VLOOKUP(A6885,'Статус менеджера'!$A$2:$B$48,2,TRUE),"")</f>
        <v/>
      </c>
      <c r="N6885" s="2">
        <f t="shared" si="215"/>
        <v>30</v>
      </c>
    </row>
    <row r="6886" spans="1:14" x14ac:dyDescent="0.35">
      <c r="A6886" t="s">
        <v>0</v>
      </c>
      <c r="B6886" t="s">
        <v>230</v>
      </c>
      <c r="C6886" s="1">
        <v>44141</v>
      </c>
      <c r="D6886" t="s">
        <v>130</v>
      </c>
      <c r="E6886" s="3">
        <v>6.6449999999999996</v>
      </c>
      <c r="F6886" s="4">
        <v>0</v>
      </c>
      <c r="G6886" s="2">
        <v>18370</v>
      </c>
      <c r="H6886" s="2">
        <v>17025</v>
      </c>
      <c r="I6886" s="2">
        <v>17370</v>
      </c>
      <c r="J6886" s="2">
        <v>17920</v>
      </c>
      <c r="K6886" s="2">
        <v>18370</v>
      </c>
      <c r="L6886" t="str">
        <f t="shared" si="214"/>
        <v/>
      </c>
      <c r="M6886" t="str">
        <f>IFERROR(VLOOKUP(A6886,'Статус менеджера'!$A$2:$B$48,2,TRUE),"")</f>
        <v/>
      </c>
      <c r="N6886" s="2">
        <f t="shared" si="215"/>
        <v>30</v>
      </c>
    </row>
    <row r="6887" spans="1:14" x14ac:dyDescent="0.35">
      <c r="A6887" t="s">
        <v>2</v>
      </c>
      <c r="B6887" t="s">
        <v>234</v>
      </c>
      <c r="C6887" s="1">
        <v>44152</v>
      </c>
      <c r="D6887" t="s">
        <v>122</v>
      </c>
      <c r="E6887" s="3">
        <v>1.9</v>
      </c>
      <c r="F6887" s="4">
        <v>0</v>
      </c>
      <c r="G6887" s="2">
        <v>19325</v>
      </c>
      <c r="H6887" s="2">
        <v>18600</v>
      </c>
      <c r="I6887" s="2">
        <v>19325</v>
      </c>
      <c r="J6887" s="2">
        <v>19515</v>
      </c>
      <c r="K6887" s="2">
        <v>19965</v>
      </c>
      <c r="L6887" t="str">
        <f t="shared" si="214"/>
        <v/>
      </c>
      <c r="M6887" t="str">
        <f>IFERROR(VLOOKUP(A6887,'Статус менеджера'!$A$2:$B$48,2,TRUE),"")</f>
        <v>Продавець малим клієнтам</v>
      </c>
      <c r="N6887" s="2">
        <f t="shared" si="215"/>
        <v>12</v>
      </c>
    </row>
    <row r="6888" spans="1:14" x14ac:dyDescent="0.35">
      <c r="A6888" t="s">
        <v>2</v>
      </c>
      <c r="B6888" t="s">
        <v>234</v>
      </c>
      <c r="C6888" s="1">
        <v>44152</v>
      </c>
      <c r="D6888" t="s">
        <v>124</v>
      </c>
      <c r="E6888" s="3">
        <v>7.93</v>
      </c>
      <c r="F6888" s="4">
        <v>0</v>
      </c>
      <c r="G6888" s="2">
        <v>18145</v>
      </c>
      <c r="H6888" s="2">
        <v>17235</v>
      </c>
      <c r="I6888" s="2">
        <v>17945</v>
      </c>
      <c r="J6888" s="2">
        <v>18225</v>
      </c>
      <c r="K6888" s="2">
        <v>18725</v>
      </c>
      <c r="L6888" t="str">
        <f t="shared" si="214"/>
        <v/>
      </c>
      <c r="M6888" t="str">
        <f>IFERROR(VLOOKUP(A6888,'Статус менеджера'!$A$2:$B$48,2,TRUE),"")</f>
        <v>Продавець малим клієнтам</v>
      </c>
      <c r="N6888" s="2">
        <f t="shared" si="215"/>
        <v>17.714285714285715</v>
      </c>
    </row>
    <row r="6889" spans="1:14" x14ac:dyDescent="0.35">
      <c r="A6889" t="s">
        <v>2</v>
      </c>
      <c r="B6889" t="s">
        <v>234</v>
      </c>
      <c r="C6889" s="1">
        <v>44152</v>
      </c>
      <c r="D6889" t="s">
        <v>116</v>
      </c>
      <c r="E6889" s="3">
        <v>6.04</v>
      </c>
      <c r="F6889" s="4">
        <v>0</v>
      </c>
      <c r="G6889" s="2">
        <v>18655</v>
      </c>
      <c r="H6889" s="2">
        <v>17950</v>
      </c>
      <c r="I6889" s="2">
        <v>18655</v>
      </c>
      <c r="J6889" s="2">
        <v>18845</v>
      </c>
      <c r="K6889" s="2">
        <v>19295</v>
      </c>
      <c r="L6889" t="str">
        <f t="shared" si="214"/>
        <v/>
      </c>
      <c r="M6889" t="str">
        <f>IFERROR(VLOOKUP(A6889,'Статус менеджера'!$A$2:$B$48,2,TRUE),"")</f>
        <v>Продавець малим клієнтам</v>
      </c>
      <c r="N6889" s="2">
        <f t="shared" si="215"/>
        <v>12</v>
      </c>
    </row>
    <row r="6890" spans="1:14" x14ac:dyDescent="0.35">
      <c r="A6890" t="s">
        <v>2</v>
      </c>
      <c r="B6890" t="s">
        <v>234</v>
      </c>
      <c r="C6890" s="1">
        <v>44152</v>
      </c>
      <c r="D6890" t="s">
        <v>124</v>
      </c>
      <c r="E6890" s="3">
        <v>1.345</v>
      </c>
      <c r="F6890" s="4">
        <v>0</v>
      </c>
      <c r="G6890" s="2">
        <v>18145</v>
      </c>
      <c r="H6890" s="2">
        <v>17235</v>
      </c>
      <c r="I6890" s="2">
        <v>17945</v>
      </c>
      <c r="J6890" s="2">
        <v>18225</v>
      </c>
      <c r="K6890" s="2">
        <v>18725</v>
      </c>
      <c r="L6890" t="str">
        <f t="shared" si="214"/>
        <v/>
      </c>
      <c r="M6890" t="str">
        <f>IFERROR(VLOOKUP(A6890,'Статус менеджера'!$A$2:$B$48,2,TRUE),"")</f>
        <v>Продавець малим клієнтам</v>
      </c>
      <c r="N6890" s="2">
        <f t="shared" si="215"/>
        <v>17.714285714285715</v>
      </c>
    </row>
    <row r="6891" spans="1:14" x14ac:dyDescent="0.35">
      <c r="A6891" t="s">
        <v>2</v>
      </c>
      <c r="B6891" t="s">
        <v>234</v>
      </c>
      <c r="C6891" s="1">
        <v>44152</v>
      </c>
      <c r="D6891" t="s">
        <v>132</v>
      </c>
      <c r="E6891" s="3">
        <v>2.02</v>
      </c>
      <c r="F6891" s="4">
        <v>0</v>
      </c>
      <c r="G6891" s="2">
        <v>18950</v>
      </c>
      <c r="H6891" s="2">
        <v>17305</v>
      </c>
      <c r="I6891" s="2">
        <v>18950</v>
      </c>
      <c r="J6891" s="2">
        <v>19350</v>
      </c>
      <c r="K6891" s="2">
        <v>20100</v>
      </c>
      <c r="L6891" t="str">
        <f t="shared" si="214"/>
        <v/>
      </c>
      <c r="M6891" t="str">
        <f>IFERROR(VLOOKUP(A6891,'Статус менеджера'!$A$2:$B$48,2,TRUE),"")</f>
        <v>Продавець малим клієнтам</v>
      </c>
      <c r="N6891" s="2">
        <f t="shared" si="215"/>
        <v>12</v>
      </c>
    </row>
    <row r="6892" spans="1:14" x14ac:dyDescent="0.35">
      <c r="A6892" t="s">
        <v>2</v>
      </c>
      <c r="B6892" t="s">
        <v>234</v>
      </c>
      <c r="C6892" s="1">
        <v>44152</v>
      </c>
      <c r="D6892" t="s">
        <v>132</v>
      </c>
      <c r="E6892" s="3">
        <v>1.4750000000000001</v>
      </c>
      <c r="F6892" s="4">
        <v>0</v>
      </c>
      <c r="G6892" s="2">
        <v>18950</v>
      </c>
      <c r="H6892" s="2">
        <v>17305</v>
      </c>
      <c r="I6892" s="2">
        <v>18950</v>
      </c>
      <c r="J6892" s="2">
        <v>19350</v>
      </c>
      <c r="K6892" s="2">
        <v>20100</v>
      </c>
      <c r="L6892" t="str">
        <f t="shared" si="214"/>
        <v/>
      </c>
      <c r="M6892" t="str">
        <f>IFERROR(VLOOKUP(A6892,'Статус менеджера'!$A$2:$B$48,2,TRUE),"")</f>
        <v>Продавець малим клієнтам</v>
      </c>
      <c r="N6892" s="2">
        <f t="shared" si="215"/>
        <v>12</v>
      </c>
    </row>
    <row r="6893" spans="1:14" x14ac:dyDescent="0.35">
      <c r="A6893" t="s">
        <v>58</v>
      </c>
      <c r="B6893" t="s">
        <v>114</v>
      </c>
      <c r="C6893" s="1">
        <v>44158</v>
      </c>
      <c r="D6893" t="s">
        <v>126</v>
      </c>
      <c r="E6893" s="3">
        <v>6.3529999999999998</v>
      </c>
      <c r="F6893" s="4">
        <v>0</v>
      </c>
      <c r="G6893" s="2">
        <v>24540</v>
      </c>
      <c r="H6893" s="2">
        <v>25815</v>
      </c>
      <c r="I6893" s="2">
        <v>26730</v>
      </c>
      <c r="J6893" s="2">
        <v>26850</v>
      </c>
      <c r="K6893" s="2">
        <v>27300</v>
      </c>
      <c r="L6893" t="str">
        <f t="shared" si="214"/>
        <v/>
      </c>
      <c r="M6893" t="str">
        <f>IFERROR(VLOOKUP(A6893,'Статус менеджера'!$A$2:$B$48,2,TRUE),"")</f>
        <v/>
      </c>
      <c r="N6893" s="2">
        <f t="shared" si="215"/>
        <v>8</v>
      </c>
    </row>
    <row r="6894" spans="1:14" x14ac:dyDescent="0.35">
      <c r="A6894" t="s">
        <v>63</v>
      </c>
      <c r="B6894" t="s">
        <v>227</v>
      </c>
      <c r="C6894" s="1">
        <v>44138</v>
      </c>
      <c r="D6894" t="s">
        <v>123</v>
      </c>
      <c r="E6894" s="3">
        <v>7.2949999999999999</v>
      </c>
      <c r="F6894" s="4">
        <v>0</v>
      </c>
      <c r="G6894" s="2">
        <v>16661.669999999998</v>
      </c>
      <c r="H6894" s="2">
        <v>16355</v>
      </c>
      <c r="I6894" s="2">
        <v>17250</v>
      </c>
      <c r="J6894" s="2">
        <v>17600</v>
      </c>
      <c r="K6894" s="2">
        <v>18350</v>
      </c>
      <c r="L6894" t="str">
        <f t="shared" si="214"/>
        <v/>
      </c>
      <c r="M6894" t="str">
        <f>IFERROR(VLOOKUP(A6894,'Статус менеджера'!$A$2:$B$48,2,TRUE),"")</f>
        <v/>
      </c>
      <c r="N6894" s="2">
        <f t="shared" si="215"/>
        <v>9.3705921787709414</v>
      </c>
    </row>
    <row r="6895" spans="1:14" x14ac:dyDescent="0.35">
      <c r="A6895" t="s">
        <v>63</v>
      </c>
      <c r="B6895" t="s">
        <v>227</v>
      </c>
      <c r="C6895" s="1">
        <v>44138</v>
      </c>
      <c r="D6895" t="s">
        <v>123</v>
      </c>
      <c r="E6895" s="3">
        <v>12.13</v>
      </c>
      <c r="F6895" s="4">
        <v>0</v>
      </c>
      <c r="G6895" s="2">
        <v>16361.67</v>
      </c>
      <c r="H6895" s="2">
        <v>16055</v>
      </c>
      <c r="I6895" s="2">
        <v>16950</v>
      </c>
      <c r="J6895" s="2">
        <v>17300</v>
      </c>
      <c r="K6895" s="2">
        <v>18050</v>
      </c>
      <c r="L6895" t="str">
        <f t="shared" si="214"/>
        <v/>
      </c>
      <c r="M6895" t="str">
        <f>IFERROR(VLOOKUP(A6895,'Статус менеджера'!$A$2:$B$48,2,TRUE),"")</f>
        <v/>
      </c>
      <c r="N6895" s="2">
        <f t="shared" si="215"/>
        <v>9.3705921787709503</v>
      </c>
    </row>
    <row r="6896" spans="1:14" x14ac:dyDescent="0.35">
      <c r="A6896" t="s">
        <v>63</v>
      </c>
      <c r="B6896" t="s">
        <v>227</v>
      </c>
      <c r="C6896" s="1">
        <v>44138</v>
      </c>
      <c r="D6896" t="s">
        <v>123</v>
      </c>
      <c r="E6896" s="3">
        <v>1.1100000000000001</v>
      </c>
      <c r="F6896" s="4">
        <v>0</v>
      </c>
      <c r="G6896" s="2">
        <v>16361.67</v>
      </c>
      <c r="H6896" s="2">
        <v>16055</v>
      </c>
      <c r="I6896" s="2">
        <v>16950</v>
      </c>
      <c r="J6896" s="2">
        <v>17300</v>
      </c>
      <c r="K6896" s="2">
        <v>18050</v>
      </c>
      <c r="L6896" t="str">
        <f t="shared" si="214"/>
        <v/>
      </c>
      <c r="M6896" t="str">
        <f>IFERROR(VLOOKUP(A6896,'Статус менеджера'!$A$2:$B$48,2,TRUE),"")</f>
        <v/>
      </c>
      <c r="N6896" s="2">
        <f t="shared" si="215"/>
        <v>9.3705921787709503</v>
      </c>
    </row>
    <row r="6897" spans="1:14" x14ac:dyDescent="0.35">
      <c r="A6897" t="s">
        <v>63</v>
      </c>
      <c r="B6897" t="s">
        <v>227</v>
      </c>
      <c r="C6897" s="1">
        <v>44138</v>
      </c>
      <c r="D6897" t="s">
        <v>123</v>
      </c>
      <c r="E6897" s="3">
        <v>0.88</v>
      </c>
      <c r="F6897" s="4">
        <v>0</v>
      </c>
      <c r="G6897" s="2">
        <v>16361.67</v>
      </c>
      <c r="H6897" s="2">
        <v>16055</v>
      </c>
      <c r="I6897" s="2">
        <v>16950</v>
      </c>
      <c r="J6897" s="2">
        <v>17300</v>
      </c>
      <c r="K6897" s="2">
        <v>18050</v>
      </c>
      <c r="L6897" t="str">
        <f t="shared" si="214"/>
        <v/>
      </c>
      <c r="M6897" t="str">
        <f>IFERROR(VLOOKUP(A6897,'Статус менеджера'!$A$2:$B$48,2,TRUE),"")</f>
        <v/>
      </c>
      <c r="N6897" s="2">
        <f t="shared" si="215"/>
        <v>9.3705921787709503</v>
      </c>
    </row>
    <row r="6898" spans="1:14" x14ac:dyDescent="0.35">
      <c r="A6898" t="s">
        <v>13</v>
      </c>
      <c r="B6898" t="s">
        <v>227</v>
      </c>
      <c r="C6898" s="1">
        <v>44138</v>
      </c>
      <c r="D6898" t="s">
        <v>141</v>
      </c>
      <c r="E6898" s="3">
        <v>2.4E-2</v>
      </c>
      <c r="F6898" s="4">
        <v>0</v>
      </c>
      <c r="G6898" s="2">
        <v>18035</v>
      </c>
      <c r="H6898" s="2">
        <v>17495</v>
      </c>
      <c r="I6898" s="2">
        <v>18035</v>
      </c>
      <c r="J6898" s="2">
        <v>18215</v>
      </c>
      <c r="K6898" s="2">
        <v>18395</v>
      </c>
      <c r="L6898">
        <f t="shared" si="214"/>
        <v>0.28800000000000003</v>
      </c>
      <c r="M6898" t="str">
        <f>IFERROR(VLOOKUP(A6898,'Статус менеджера'!$A$2:$B$48,2,TRUE),"")</f>
        <v>Продавець малим клієнтам</v>
      </c>
      <c r="N6898" s="2">
        <f t="shared" si="215"/>
        <v>12</v>
      </c>
    </row>
    <row r="6899" spans="1:14" x14ac:dyDescent="0.35">
      <c r="A6899" t="s">
        <v>13</v>
      </c>
      <c r="B6899" t="s">
        <v>227</v>
      </c>
      <c r="C6899" s="1">
        <v>44138</v>
      </c>
      <c r="D6899" t="s">
        <v>141</v>
      </c>
      <c r="E6899" s="3">
        <v>0.184</v>
      </c>
      <c r="F6899" s="4">
        <v>0</v>
      </c>
      <c r="G6899" s="2">
        <v>18035</v>
      </c>
      <c r="H6899" s="2">
        <v>17495</v>
      </c>
      <c r="I6899" s="2">
        <v>18035</v>
      </c>
      <c r="J6899" s="2">
        <v>18215</v>
      </c>
      <c r="K6899" s="2">
        <v>18395</v>
      </c>
      <c r="L6899">
        <f t="shared" si="214"/>
        <v>2.2080000000000002</v>
      </c>
      <c r="M6899" t="str">
        <f>IFERROR(VLOOKUP(A6899,'Статус менеджера'!$A$2:$B$48,2,TRUE),"")</f>
        <v>Продавець малим клієнтам</v>
      </c>
      <c r="N6899" s="2">
        <f t="shared" si="215"/>
        <v>12</v>
      </c>
    </row>
    <row r="6900" spans="1:14" x14ac:dyDescent="0.35">
      <c r="A6900" t="s">
        <v>13</v>
      </c>
      <c r="B6900" t="s">
        <v>227</v>
      </c>
      <c r="C6900" s="1">
        <v>44138</v>
      </c>
      <c r="D6900" t="s">
        <v>119</v>
      </c>
      <c r="E6900" s="3">
        <v>0.23599999999999999</v>
      </c>
      <c r="F6900" s="4">
        <v>0</v>
      </c>
      <c r="G6900" s="2">
        <v>20795</v>
      </c>
      <c r="H6900" s="2">
        <v>19980</v>
      </c>
      <c r="I6900" s="2">
        <v>20795</v>
      </c>
      <c r="J6900" s="2">
        <v>21345</v>
      </c>
      <c r="K6900" s="2">
        <v>21845</v>
      </c>
      <c r="L6900">
        <f t="shared" si="214"/>
        <v>2.8319999999999999</v>
      </c>
      <c r="M6900" t="str">
        <f>IFERROR(VLOOKUP(A6900,'Статус менеджера'!$A$2:$B$48,2,TRUE),"")</f>
        <v>Продавець малим клієнтам</v>
      </c>
      <c r="N6900" s="2">
        <f t="shared" si="215"/>
        <v>12</v>
      </c>
    </row>
    <row r="6901" spans="1:14" x14ac:dyDescent="0.35">
      <c r="A6901" t="s">
        <v>13</v>
      </c>
      <c r="B6901" t="s">
        <v>227</v>
      </c>
      <c r="C6901" s="1">
        <v>44138</v>
      </c>
      <c r="D6901" t="s">
        <v>119</v>
      </c>
      <c r="E6901" s="3">
        <v>0.36</v>
      </c>
      <c r="F6901" s="4">
        <v>0</v>
      </c>
      <c r="G6901" s="2">
        <v>21295</v>
      </c>
      <c r="H6901" s="2">
        <v>20480</v>
      </c>
      <c r="I6901" s="2">
        <v>21295</v>
      </c>
      <c r="J6901" s="2">
        <v>21845</v>
      </c>
      <c r="K6901" s="2">
        <v>22345</v>
      </c>
      <c r="L6901">
        <f t="shared" si="214"/>
        <v>4.32</v>
      </c>
      <c r="M6901" t="str">
        <f>IFERROR(VLOOKUP(A6901,'Статус менеджера'!$A$2:$B$48,2,TRUE),"")</f>
        <v>Продавець малим клієнтам</v>
      </c>
      <c r="N6901" s="2">
        <f t="shared" si="215"/>
        <v>12</v>
      </c>
    </row>
    <row r="6902" spans="1:14" x14ac:dyDescent="0.35">
      <c r="A6902" t="s">
        <v>13</v>
      </c>
      <c r="B6902" t="s">
        <v>227</v>
      </c>
      <c r="C6902" s="1">
        <v>44138</v>
      </c>
      <c r="D6902" t="s">
        <v>118</v>
      </c>
      <c r="E6902" s="3">
        <v>0</v>
      </c>
      <c r="F6902" s="4">
        <v>0</v>
      </c>
      <c r="G6902" s="2">
        <v>120</v>
      </c>
      <c r="H6902" s="2" t="e">
        <v>#N/A</v>
      </c>
      <c r="I6902" s="2" t="e">
        <v>#N/A</v>
      </c>
      <c r="J6902" s="2" t="e">
        <v>#N/A</v>
      </c>
      <c r="K6902" s="2" t="e">
        <v>#N/A</v>
      </c>
      <c r="L6902" t="str">
        <f t="shared" si="214"/>
        <v/>
      </c>
      <c r="M6902" t="str">
        <f>IFERROR(VLOOKUP(A6902,'Статус менеджера'!$A$2:$B$48,2,TRUE),"")</f>
        <v>Продавець малим клієнтам</v>
      </c>
      <c r="N6902" s="2" t="str">
        <f t="shared" si="215"/>
        <v/>
      </c>
    </row>
    <row r="6903" spans="1:14" x14ac:dyDescent="0.35">
      <c r="A6903" t="s">
        <v>5</v>
      </c>
      <c r="B6903" t="s">
        <v>222</v>
      </c>
      <c r="C6903" s="1">
        <v>44139</v>
      </c>
      <c r="D6903" t="s">
        <v>122</v>
      </c>
      <c r="E6903" s="3">
        <v>1.516</v>
      </c>
      <c r="F6903" s="4">
        <v>0</v>
      </c>
      <c r="G6903" s="2">
        <v>18845.830000000002</v>
      </c>
      <c r="H6903" s="2">
        <v>18480</v>
      </c>
      <c r="I6903" s="2">
        <v>18845</v>
      </c>
      <c r="J6903" s="2">
        <v>19395</v>
      </c>
      <c r="K6903" s="2">
        <v>19845</v>
      </c>
      <c r="L6903" t="str">
        <f t="shared" si="214"/>
        <v/>
      </c>
      <c r="M6903" t="str">
        <f>IFERROR(VLOOKUP(A6903,'Статус менеджера'!$A$2:$B$48,2,TRUE),"")</f>
        <v>Продавець малим клієнтам</v>
      </c>
      <c r="N6903" s="2">
        <f t="shared" si="215"/>
        <v>12.012072727272752</v>
      </c>
    </row>
    <row r="6904" spans="1:14" x14ac:dyDescent="0.35">
      <c r="A6904" t="s">
        <v>5</v>
      </c>
      <c r="B6904" t="s">
        <v>222</v>
      </c>
      <c r="C6904" s="1">
        <v>44139</v>
      </c>
      <c r="D6904" t="s">
        <v>122</v>
      </c>
      <c r="E6904" s="3">
        <v>1.516</v>
      </c>
      <c r="F6904" s="4">
        <v>0</v>
      </c>
      <c r="G6904" s="2">
        <v>18845.830000000002</v>
      </c>
      <c r="H6904" s="2">
        <v>18480</v>
      </c>
      <c r="I6904" s="2">
        <v>18845</v>
      </c>
      <c r="J6904" s="2">
        <v>19395</v>
      </c>
      <c r="K6904" s="2">
        <v>19845</v>
      </c>
      <c r="L6904" t="str">
        <f t="shared" si="214"/>
        <v/>
      </c>
      <c r="M6904" t="str">
        <f>IFERROR(VLOOKUP(A6904,'Статус менеджера'!$A$2:$B$48,2,TRUE),"")</f>
        <v>Продавець малим клієнтам</v>
      </c>
      <c r="N6904" s="2">
        <f t="shared" si="215"/>
        <v>12.012072727272752</v>
      </c>
    </row>
    <row r="6905" spans="1:14" x14ac:dyDescent="0.35">
      <c r="A6905" t="s">
        <v>5</v>
      </c>
      <c r="B6905" t="s">
        <v>222</v>
      </c>
      <c r="C6905" s="1">
        <v>44139</v>
      </c>
      <c r="D6905" t="s">
        <v>122</v>
      </c>
      <c r="E6905" s="3">
        <v>0.43</v>
      </c>
      <c r="F6905" s="4">
        <v>0</v>
      </c>
      <c r="G6905" s="2">
        <v>18175.830000000002</v>
      </c>
      <c r="H6905" s="2">
        <v>17830</v>
      </c>
      <c r="I6905" s="2">
        <v>18175</v>
      </c>
      <c r="J6905" s="2">
        <v>18725</v>
      </c>
      <c r="K6905" s="2">
        <v>19175</v>
      </c>
      <c r="L6905" t="str">
        <f t="shared" si="214"/>
        <v/>
      </c>
      <c r="M6905" t="str">
        <f>IFERROR(VLOOKUP(A6905,'Статус менеджера'!$A$2:$B$48,2,TRUE),"")</f>
        <v>Продавець малим клієнтам</v>
      </c>
      <c r="N6905" s="2">
        <f t="shared" si="215"/>
        <v>12.012072727272752</v>
      </c>
    </row>
    <row r="6906" spans="1:14" x14ac:dyDescent="0.35">
      <c r="A6906" t="s">
        <v>5</v>
      </c>
      <c r="B6906" t="s">
        <v>222</v>
      </c>
      <c r="C6906" s="1">
        <v>44139</v>
      </c>
      <c r="D6906" t="s">
        <v>122</v>
      </c>
      <c r="E6906" s="3">
        <v>0.94799999999999995</v>
      </c>
      <c r="F6906" s="4">
        <v>0</v>
      </c>
      <c r="G6906" s="2">
        <v>18175.830000000002</v>
      </c>
      <c r="H6906" s="2">
        <v>17830</v>
      </c>
      <c r="I6906" s="2">
        <v>18175</v>
      </c>
      <c r="J6906" s="2">
        <v>18725</v>
      </c>
      <c r="K6906" s="2">
        <v>19175</v>
      </c>
      <c r="L6906" t="str">
        <f t="shared" si="214"/>
        <v/>
      </c>
      <c r="M6906" t="str">
        <f>IFERROR(VLOOKUP(A6906,'Статус менеджера'!$A$2:$B$48,2,TRUE),"")</f>
        <v>Продавець малим клієнтам</v>
      </c>
      <c r="N6906" s="2">
        <f t="shared" si="215"/>
        <v>12.012072727272752</v>
      </c>
    </row>
    <row r="6907" spans="1:14" x14ac:dyDescent="0.35">
      <c r="A6907" t="s">
        <v>5</v>
      </c>
      <c r="B6907" t="s">
        <v>222</v>
      </c>
      <c r="C6907" s="1">
        <v>44139</v>
      </c>
      <c r="D6907" t="s">
        <v>122</v>
      </c>
      <c r="E6907" s="3">
        <v>0.94799999999999995</v>
      </c>
      <c r="F6907" s="4">
        <v>0</v>
      </c>
      <c r="G6907" s="2">
        <v>18175.830000000002</v>
      </c>
      <c r="H6907" s="2">
        <v>17830</v>
      </c>
      <c r="I6907" s="2">
        <v>18175</v>
      </c>
      <c r="J6907" s="2">
        <v>18725</v>
      </c>
      <c r="K6907" s="2">
        <v>19175</v>
      </c>
      <c r="L6907" t="str">
        <f t="shared" si="214"/>
        <v/>
      </c>
      <c r="M6907" t="str">
        <f>IFERROR(VLOOKUP(A6907,'Статус менеджера'!$A$2:$B$48,2,TRUE),"")</f>
        <v>Продавець малим клієнтам</v>
      </c>
      <c r="N6907" s="2">
        <f t="shared" si="215"/>
        <v>12.012072727272752</v>
      </c>
    </row>
    <row r="6908" spans="1:14" x14ac:dyDescent="0.35">
      <c r="A6908" t="s">
        <v>5</v>
      </c>
      <c r="B6908" t="s">
        <v>222</v>
      </c>
      <c r="C6908" s="1">
        <v>44139</v>
      </c>
      <c r="D6908" t="s">
        <v>122</v>
      </c>
      <c r="E6908" s="3">
        <v>0.94799999999999995</v>
      </c>
      <c r="F6908" s="4">
        <v>0</v>
      </c>
      <c r="G6908" s="2">
        <v>18175.830000000002</v>
      </c>
      <c r="H6908" s="2">
        <v>17830</v>
      </c>
      <c r="I6908" s="2">
        <v>18175</v>
      </c>
      <c r="J6908" s="2">
        <v>18725</v>
      </c>
      <c r="K6908" s="2">
        <v>19175</v>
      </c>
      <c r="L6908" t="str">
        <f t="shared" si="214"/>
        <v/>
      </c>
      <c r="M6908" t="str">
        <f>IFERROR(VLOOKUP(A6908,'Статус менеджера'!$A$2:$B$48,2,TRUE),"")</f>
        <v>Продавець малим клієнтам</v>
      </c>
      <c r="N6908" s="2">
        <f t="shared" si="215"/>
        <v>12.012072727272752</v>
      </c>
    </row>
    <row r="6909" spans="1:14" x14ac:dyDescent="0.35">
      <c r="A6909" t="s">
        <v>5</v>
      </c>
      <c r="B6909" t="s">
        <v>222</v>
      </c>
      <c r="C6909" s="1">
        <v>44139</v>
      </c>
      <c r="D6909" t="s">
        <v>122</v>
      </c>
      <c r="E6909" s="3">
        <v>0.94799999999999995</v>
      </c>
      <c r="F6909" s="4">
        <v>0</v>
      </c>
      <c r="G6909" s="2">
        <v>18175.830000000002</v>
      </c>
      <c r="H6909" s="2">
        <v>17830</v>
      </c>
      <c r="I6909" s="2">
        <v>18175</v>
      </c>
      <c r="J6909" s="2">
        <v>18725</v>
      </c>
      <c r="K6909" s="2">
        <v>19175</v>
      </c>
      <c r="L6909" t="str">
        <f t="shared" si="214"/>
        <v/>
      </c>
      <c r="M6909" t="str">
        <f>IFERROR(VLOOKUP(A6909,'Статус менеджера'!$A$2:$B$48,2,TRUE),"")</f>
        <v>Продавець малим клієнтам</v>
      </c>
      <c r="N6909" s="2">
        <f t="shared" si="215"/>
        <v>12.012072727272752</v>
      </c>
    </row>
    <row r="6910" spans="1:14" x14ac:dyDescent="0.35">
      <c r="A6910" t="s">
        <v>5</v>
      </c>
      <c r="B6910" t="s">
        <v>222</v>
      </c>
      <c r="C6910" s="1">
        <v>44139</v>
      </c>
      <c r="D6910" t="s">
        <v>122</v>
      </c>
      <c r="E6910" s="3">
        <v>0.94799999999999995</v>
      </c>
      <c r="F6910" s="4">
        <v>0</v>
      </c>
      <c r="G6910" s="2">
        <v>18175.830000000002</v>
      </c>
      <c r="H6910" s="2">
        <v>17830</v>
      </c>
      <c r="I6910" s="2">
        <v>18175</v>
      </c>
      <c r="J6910" s="2">
        <v>18725</v>
      </c>
      <c r="K6910" s="2">
        <v>19175</v>
      </c>
      <c r="L6910" t="str">
        <f t="shared" si="214"/>
        <v/>
      </c>
      <c r="M6910" t="str">
        <f>IFERROR(VLOOKUP(A6910,'Статус менеджера'!$A$2:$B$48,2,TRUE),"")</f>
        <v>Продавець малим клієнтам</v>
      </c>
      <c r="N6910" s="2">
        <f t="shared" si="215"/>
        <v>12.012072727272752</v>
      </c>
    </row>
    <row r="6911" spans="1:14" x14ac:dyDescent="0.35">
      <c r="A6911" t="s">
        <v>5</v>
      </c>
      <c r="B6911" t="s">
        <v>222</v>
      </c>
      <c r="C6911" s="1">
        <v>44139</v>
      </c>
      <c r="D6911" t="s">
        <v>122</v>
      </c>
      <c r="E6911" s="3">
        <v>0.94799999999999995</v>
      </c>
      <c r="F6911" s="4">
        <v>0</v>
      </c>
      <c r="G6911" s="2">
        <v>18175.830000000002</v>
      </c>
      <c r="H6911" s="2">
        <v>17830</v>
      </c>
      <c r="I6911" s="2">
        <v>18175</v>
      </c>
      <c r="J6911" s="2">
        <v>18725</v>
      </c>
      <c r="K6911" s="2">
        <v>19175</v>
      </c>
      <c r="L6911" t="str">
        <f t="shared" si="214"/>
        <v/>
      </c>
      <c r="M6911" t="str">
        <f>IFERROR(VLOOKUP(A6911,'Статус менеджера'!$A$2:$B$48,2,TRUE),"")</f>
        <v>Продавець малим клієнтам</v>
      </c>
      <c r="N6911" s="2">
        <f t="shared" si="215"/>
        <v>12.012072727272752</v>
      </c>
    </row>
    <row r="6912" spans="1:14" x14ac:dyDescent="0.35">
      <c r="A6912" t="s">
        <v>5</v>
      </c>
      <c r="B6912" t="s">
        <v>222</v>
      </c>
      <c r="C6912" s="1">
        <v>44139</v>
      </c>
      <c r="D6912" t="s">
        <v>122</v>
      </c>
      <c r="E6912" s="3">
        <v>0.94799999999999995</v>
      </c>
      <c r="F6912" s="4">
        <v>0</v>
      </c>
      <c r="G6912" s="2">
        <v>18175.830000000002</v>
      </c>
      <c r="H6912" s="2">
        <v>17830</v>
      </c>
      <c r="I6912" s="2">
        <v>18175</v>
      </c>
      <c r="J6912" s="2">
        <v>18725</v>
      </c>
      <c r="K6912" s="2">
        <v>19175</v>
      </c>
      <c r="L6912" t="str">
        <f t="shared" si="214"/>
        <v/>
      </c>
      <c r="M6912" t="str">
        <f>IFERROR(VLOOKUP(A6912,'Статус менеджера'!$A$2:$B$48,2,TRUE),"")</f>
        <v>Продавець малим клієнтам</v>
      </c>
      <c r="N6912" s="2">
        <f t="shared" si="215"/>
        <v>12.012072727272752</v>
      </c>
    </row>
    <row r="6913" spans="1:14" x14ac:dyDescent="0.35">
      <c r="A6913" t="s">
        <v>5</v>
      </c>
      <c r="B6913" t="s">
        <v>222</v>
      </c>
      <c r="C6913" s="1">
        <v>44139</v>
      </c>
      <c r="D6913" t="s">
        <v>122</v>
      </c>
      <c r="E6913" s="3">
        <v>0.94799999999999995</v>
      </c>
      <c r="F6913" s="4">
        <v>0</v>
      </c>
      <c r="G6913" s="2">
        <v>18175.830000000002</v>
      </c>
      <c r="H6913" s="2">
        <v>17830</v>
      </c>
      <c r="I6913" s="2">
        <v>18175</v>
      </c>
      <c r="J6913" s="2">
        <v>18725</v>
      </c>
      <c r="K6913" s="2">
        <v>19175</v>
      </c>
      <c r="L6913" t="str">
        <f t="shared" si="214"/>
        <v/>
      </c>
      <c r="M6913" t="str">
        <f>IFERROR(VLOOKUP(A6913,'Статус менеджера'!$A$2:$B$48,2,TRUE),"")</f>
        <v>Продавець малим клієнтам</v>
      </c>
      <c r="N6913" s="2">
        <f t="shared" si="215"/>
        <v>12.012072727272752</v>
      </c>
    </row>
    <row r="6914" spans="1:14" x14ac:dyDescent="0.35">
      <c r="A6914" t="s">
        <v>5</v>
      </c>
      <c r="B6914" t="s">
        <v>222</v>
      </c>
      <c r="C6914" s="1">
        <v>44139</v>
      </c>
      <c r="D6914" t="s">
        <v>122</v>
      </c>
      <c r="E6914" s="3">
        <v>0.94799999999999995</v>
      </c>
      <c r="F6914" s="4">
        <v>0</v>
      </c>
      <c r="G6914" s="2">
        <v>18175.830000000002</v>
      </c>
      <c r="H6914" s="2">
        <v>17830</v>
      </c>
      <c r="I6914" s="2">
        <v>18175</v>
      </c>
      <c r="J6914" s="2">
        <v>18725</v>
      </c>
      <c r="K6914" s="2">
        <v>19175</v>
      </c>
      <c r="L6914" t="str">
        <f t="shared" ref="L6914:L6977" si="216">IFERROR(IF(AND(M6914="Продавець малим клієнтам", OR(B6914="Східний регіон", B6914="Західний регіон", B6914="Північний регіон", B6914="Південний регіон", B6914="Центральний регіон", B6914="Будівництво", B6914="Дистрибуція роздріб")), E6914*N6914, ""),"")</f>
        <v/>
      </c>
      <c r="M6914" t="str">
        <f>IFERROR(VLOOKUP(A6914,'Статус менеджера'!$A$2:$B$48,2,TRUE),"")</f>
        <v>Продавець малим клієнтам</v>
      </c>
      <c r="N6914" s="2">
        <f t="shared" ref="N6914:N6977" si="217">IFERROR(IF(G6914 &lt;= H6914, 8,
    IF(G6914 &lt;= I6914, 8 + (G6914 - H6914) * (12 - 8) / (I6914 - H6914),
       IF(G6914 &lt;= J6914, 12 + (G6914 - I6914) * (20 - 12) / (J6914 - I6914),
          IF(G6914 &lt;= K6914, 20 + (G6914 - J6914) * (30 - 20) / (K6914 - J6914),
             30)))),"")</f>
        <v>12.012072727272752</v>
      </c>
    </row>
    <row r="6915" spans="1:14" x14ac:dyDescent="0.35">
      <c r="A6915" t="s">
        <v>5</v>
      </c>
      <c r="B6915" t="s">
        <v>222</v>
      </c>
      <c r="C6915" s="1">
        <v>44139</v>
      </c>
      <c r="D6915" t="s">
        <v>122</v>
      </c>
      <c r="E6915" s="3">
        <v>0.94799999999999995</v>
      </c>
      <c r="F6915" s="4">
        <v>0</v>
      </c>
      <c r="G6915" s="2">
        <v>18175.830000000002</v>
      </c>
      <c r="H6915" s="2">
        <v>17830</v>
      </c>
      <c r="I6915" s="2">
        <v>18175</v>
      </c>
      <c r="J6915" s="2">
        <v>18725</v>
      </c>
      <c r="K6915" s="2">
        <v>19175</v>
      </c>
      <c r="L6915" t="str">
        <f t="shared" si="216"/>
        <v/>
      </c>
      <c r="M6915" t="str">
        <f>IFERROR(VLOOKUP(A6915,'Статус менеджера'!$A$2:$B$48,2,TRUE),"")</f>
        <v>Продавець малим клієнтам</v>
      </c>
      <c r="N6915" s="2">
        <f t="shared" si="217"/>
        <v>12.012072727272752</v>
      </c>
    </row>
    <row r="6916" spans="1:14" x14ac:dyDescent="0.35">
      <c r="A6916" t="s">
        <v>5</v>
      </c>
      <c r="B6916" t="s">
        <v>222</v>
      </c>
      <c r="C6916" s="1">
        <v>44139</v>
      </c>
      <c r="D6916" t="s">
        <v>122</v>
      </c>
      <c r="E6916" s="3">
        <v>0.94799999999999995</v>
      </c>
      <c r="F6916" s="4">
        <v>0</v>
      </c>
      <c r="G6916" s="2">
        <v>18175.830000000002</v>
      </c>
      <c r="H6916" s="2">
        <v>17830</v>
      </c>
      <c r="I6916" s="2">
        <v>18175</v>
      </c>
      <c r="J6916" s="2">
        <v>18725</v>
      </c>
      <c r="K6916" s="2">
        <v>19175</v>
      </c>
      <c r="L6916" t="str">
        <f t="shared" si="216"/>
        <v/>
      </c>
      <c r="M6916" t="str">
        <f>IFERROR(VLOOKUP(A6916,'Статус менеджера'!$A$2:$B$48,2,TRUE),"")</f>
        <v>Продавець малим клієнтам</v>
      </c>
      <c r="N6916" s="2">
        <f t="shared" si="217"/>
        <v>12.012072727272752</v>
      </c>
    </row>
    <row r="6917" spans="1:14" x14ac:dyDescent="0.35">
      <c r="A6917" t="s">
        <v>5</v>
      </c>
      <c r="B6917" t="s">
        <v>222</v>
      </c>
      <c r="C6917" s="1">
        <v>44139</v>
      </c>
      <c r="D6917" t="s">
        <v>122</v>
      </c>
      <c r="E6917" s="3">
        <v>0.94799999999999995</v>
      </c>
      <c r="F6917" s="4">
        <v>0</v>
      </c>
      <c r="G6917" s="2">
        <v>18175.830000000002</v>
      </c>
      <c r="H6917" s="2">
        <v>17830</v>
      </c>
      <c r="I6917" s="2">
        <v>18175</v>
      </c>
      <c r="J6917" s="2">
        <v>18725</v>
      </c>
      <c r="K6917" s="2">
        <v>19175</v>
      </c>
      <c r="L6917" t="str">
        <f t="shared" si="216"/>
        <v/>
      </c>
      <c r="M6917" t="str">
        <f>IFERROR(VLOOKUP(A6917,'Статус менеджера'!$A$2:$B$48,2,TRUE),"")</f>
        <v>Продавець малим клієнтам</v>
      </c>
      <c r="N6917" s="2">
        <f t="shared" si="217"/>
        <v>12.012072727272752</v>
      </c>
    </row>
    <row r="6918" spans="1:14" x14ac:dyDescent="0.35">
      <c r="A6918" t="s">
        <v>5</v>
      </c>
      <c r="B6918" t="s">
        <v>222</v>
      </c>
      <c r="C6918" s="1">
        <v>44139</v>
      </c>
      <c r="D6918" t="s">
        <v>122</v>
      </c>
      <c r="E6918" s="3">
        <v>0.94799999999999995</v>
      </c>
      <c r="F6918" s="4">
        <v>0</v>
      </c>
      <c r="G6918" s="2">
        <v>18175.830000000002</v>
      </c>
      <c r="H6918" s="2">
        <v>17830</v>
      </c>
      <c r="I6918" s="2">
        <v>18175</v>
      </c>
      <c r="J6918" s="2">
        <v>18725</v>
      </c>
      <c r="K6918" s="2">
        <v>19175</v>
      </c>
      <c r="L6918" t="str">
        <f t="shared" si="216"/>
        <v/>
      </c>
      <c r="M6918" t="str">
        <f>IFERROR(VLOOKUP(A6918,'Статус менеджера'!$A$2:$B$48,2,TRUE),"")</f>
        <v>Продавець малим клієнтам</v>
      </c>
      <c r="N6918" s="2">
        <f t="shared" si="217"/>
        <v>12.012072727272752</v>
      </c>
    </row>
    <row r="6919" spans="1:14" x14ac:dyDescent="0.35">
      <c r="A6919" t="s">
        <v>5</v>
      </c>
      <c r="B6919" t="s">
        <v>222</v>
      </c>
      <c r="C6919" s="1">
        <v>44139</v>
      </c>
      <c r="D6919" t="s">
        <v>122</v>
      </c>
      <c r="E6919" s="3">
        <v>0.94799999999999995</v>
      </c>
      <c r="F6919" s="4">
        <v>0</v>
      </c>
      <c r="G6919" s="2">
        <v>18175.830000000002</v>
      </c>
      <c r="H6919" s="2">
        <v>17830</v>
      </c>
      <c r="I6919" s="2">
        <v>18175</v>
      </c>
      <c r="J6919" s="2">
        <v>18725</v>
      </c>
      <c r="K6919" s="2">
        <v>19175</v>
      </c>
      <c r="L6919" t="str">
        <f t="shared" si="216"/>
        <v/>
      </c>
      <c r="M6919" t="str">
        <f>IFERROR(VLOOKUP(A6919,'Статус менеджера'!$A$2:$B$48,2,TRUE),"")</f>
        <v>Продавець малим клієнтам</v>
      </c>
      <c r="N6919" s="2">
        <f t="shared" si="217"/>
        <v>12.012072727272752</v>
      </c>
    </row>
    <row r="6920" spans="1:14" x14ac:dyDescent="0.35">
      <c r="A6920" t="s">
        <v>5</v>
      </c>
      <c r="B6920" t="s">
        <v>222</v>
      </c>
      <c r="C6920" s="1">
        <v>44139</v>
      </c>
      <c r="D6920" t="s">
        <v>122</v>
      </c>
      <c r="E6920" s="3">
        <v>0.94799999999999995</v>
      </c>
      <c r="F6920" s="4">
        <v>0</v>
      </c>
      <c r="G6920" s="2">
        <v>18175.830000000002</v>
      </c>
      <c r="H6920" s="2">
        <v>17830</v>
      </c>
      <c r="I6920" s="2">
        <v>18175</v>
      </c>
      <c r="J6920" s="2">
        <v>18725</v>
      </c>
      <c r="K6920" s="2">
        <v>19175</v>
      </c>
      <c r="L6920" t="str">
        <f t="shared" si="216"/>
        <v/>
      </c>
      <c r="M6920" t="str">
        <f>IFERROR(VLOOKUP(A6920,'Статус менеджера'!$A$2:$B$48,2,TRUE),"")</f>
        <v>Продавець малим клієнтам</v>
      </c>
      <c r="N6920" s="2">
        <f t="shared" si="217"/>
        <v>12.012072727272752</v>
      </c>
    </row>
    <row r="6921" spans="1:14" x14ac:dyDescent="0.35">
      <c r="A6921" t="s">
        <v>5</v>
      </c>
      <c r="B6921" t="s">
        <v>222</v>
      </c>
      <c r="C6921" s="1">
        <v>44139</v>
      </c>
      <c r="D6921" t="s">
        <v>122</v>
      </c>
      <c r="E6921" s="3">
        <v>0.94799999999999995</v>
      </c>
      <c r="F6921" s="4">
        <v>0</v>
      </c>
      <c r="G6921" s="2">
        <v>18175.830000000002</v>
      </c>
      <c r="H6921" s="2">
        <v>17830</v>
      </c>
      <c r="I6921" s="2">
        <v>18175</v>
      </c>
      <c r="J6921" s="2">
        <v>18725</v>
      </c>
      <c r="K6921" s="2">
        <v>19175</v>
      </c>
      <c r="L6921" t="str">
        <f t="shared" si="216"/>
        <v/>
      </c>
      <c r="M6921" t="str">
        <f>IFERROR(VLOOKUP(A6921,'Статус менеджера'!$A$2:$B$48,2,TRUE),"")</f>
        <v>Продавець малим клієнтам</v>
      </c>
      <c r="N6921" s="2">
        <f t="shared" si="217"/>
        <v>12.012072727272752</v>
      </c>
    </row>
    <row r="6922" spans="1:14" x14ac:dyDescent="0.35">
      <c r="A6922" t="s">
        <v>5</v>
      </c>
      <c r="B6922" t="s">
        <v>222</v>
      </c>
      <c r="C6922" s="1">
        <v>44139</v>
      </c>
      <c r="D6922" t="s">
        <v>122</v>
      </c>
      <c r="E6922" s="3">
        <v>0.94799999999999995</v>
      </c>
      <c r="F6922" s="4">
        <v>0</v>
      </c>
      <c r="G6922" s="2">
        <v>18175.830000000002</v>
      </c>
      <c r="H6922" s="2">
        <v>17830</v>
      </c>
      <c r="I6922" s="2">
        <v>18175</v>
      </c>
      <c r="J6922" s="2">
        <v>18725</v>
      </c>
      <c r="K6922" s="2">
        <v>19175</v>
      </c>
      <c r="L6922" t="str">
        <f t="shared" si="216"/>
        <v/>
      </c>
      <c r="M6922" t="str">
        <f>IFERROR(VLOOKUP(A6922,'Статус менеджера'!$A$2:$B$48,2,TRUE),"")</f>
        <v>Продавець малим клієнтам</v>
      </c>
      <c r="N6922" s="2">
        <f t="shared" si="217"/>
        <v>12.012072727272752</v>
      </c>
    </row>
    <row r="6923" spans="1:14" x14ac:dyDescent="0.35">
      <c r="A6923" t="s">
        <v>5</v>
      </c>
      <c r="B6923" t="s">
        <v>222</v>
      </c>
      <c r="C6923" s="1">
        <v>44139</v>
      </c>
      <c r="D6923" t="s">
        <v>122</v>
      </c>
      <c r="E6923" s="3">
        <v>0.94799999999999995</v>
      </c>
      <c r="F6923" s="4">
        <v>0</v>
      </c>
      <c r="G6923" s="2">
        <v>18175.830000000002</v>
      </c>
      <c r="H6923" s="2">
        <v>17830</v>
      </c>
      <c r="I6923" s="2">
        <v>18175</v>
      </c>
      <c r="J6923" s="2">
        <v>18725</v>
      </c>
      <c r="K6923" s="2">
        <v>19175</v>
      </c>
      <c r="L6923" t="str">
        <f t="shared" si="216"/>
        <v/>
      </c>
      <c r="M6923" t="str">
        <f>IFERROR(VLOOKUP(A6923,'Статус менеджера'!$A$2:$B$48,2,TRUE),"")</f>
        <v>Продавець малим клієнтам</v>
      </c>
      <c r="N6923" s="2">
        <f t="shared" si="217"/>
        <v>12.012072727272752</v>
      </c>
    </row>
    <row r="6924" spans="1:14" x14ac:dyDescent="0.35">
      <c r="A6924" t="s">
        <v>5</v>
      </c>
      <c r="B6924" t="s">
        <v>222</v>
      </c>
      <c r="C6924" s="1">
        <v>44139</v>
      </c>
      <c r="D6924" t="s">
        <v>122</v>
      </c>
      <c r="E6924" s="3">
        <v>0.94799999999999995</v>
      </c>
      <c r="F6924" s="4">
        <v>0</v>
      </c>
      <c r="G6924" s="2">
        <v>18175.830000000002</v>
      </c>
      <c r="H6924" s="2">
        <v>17830</v>
      </c>
      <c r="I6924" s="2">
        <v>18175</v>
      </c>
      <c r="J6924" s="2">
        <v>18725</v>
      </c>
      <c r="K6924" s="2">
        <v>19175</v>
      </c>
      <c r="L6924" t="str">
        <f t="shared" si="216"/>
        <v/>
      </c>
      <c r="M6924" t="str">
        <f>IFERROR(VLOOKUP(A6924,'Статус менеджера'!$A$2:$B$48,2,TRUE),"")</f>
        <v>Продавець малим клієнтам</v>
      </c>
      <c r="N6924" s="2">
        <f t="shared" si="217"/>
        <v>12.012072727272752</v>
      </c>
    </row>
    <row r="6925" spans="1:14" x14ac:dyDescent="0.35">
      <c r="A6925" t="s">
        <v>69</v>
      </c>
      <c r="B6925" t="s">
        <v>223</v>
      </c>
      <c r="C6925" s="1">
        <v>44141</v>
      </c>
      <c r="D6925" t="s">
        <v>119</v>
      </c>
      <c r="E6925" s="3">
        <v>0.84499999999999997</v>
      </c>
      <c r="F6925" s="4">
        <v>0</v>
      </c>
      <c r="G6925" s="2">
        <v>20845</v>
      </c>
      <c r="H6925" s="2">
        <v>19780</v>
      </c>
      <c r="I6925" s="2">
        <v>20595</v>
      </c>
      <c r="J6925" s="2">
        <v>21145</v>
      </c>
      <c r="K6925" s="2">
        <v>21645</v>
      </c>
      <c r="L6925" t="str">
        <f t="shared" si="216"/>
        <v/>
      </c>
      <c r="M6925" t="str">
        <f>IFERROR(VLOOKUP(A6925,'Статус менеджера'!$A$2:$B$48,2,TRUE),"")</f>
        <v/>
      </c>
      <c r="N6925" s="2">
        <f t="shared" si="217"/>
        <v>15.636363636363637</v>
      </c>
    </row>
    <row r="6926" spans="1:14" x14ac:dyDescent="0.35">
      <c r="A6926" t="s">
        <v>46</v>
      </c>
      <c r="B6926" t="s">
        <v>227</v>
      </c>
      <c r="C6926" s="1">
        <v>44145</v>
      </c>
      <c r="D6926" t="s">
        <v>120</v>
      </c>
      <c r="E6926" s="3">
        <v>0.53500000000000003</v>
      </c>
      <c r="F6926" s="4">
        <v>0</v>
      </c>
      <c r="G6926" s="2">
        <v>17675</v>
      </c>
      <c r="H6926" s="2">
        <v>16700</v>
      </c>
      <c r="I6926" s="2">
        <v>17325</v>
      </c>
      <c r="J6926" s="2">
        <v>17675</v>
      </c>
      <c r="K6926" s="2">
        <v>18175</v>
      </c>
      <c r="L6926" t="str">
        <f t="shared" si="216"/>
        <v/>
      </c>
      <c r="M6926" t="str">
        <f>IFERROR(VLOOKUP(A6926,'Статус менеджера'!$A$2:$B$48,2,TRUE),"")</f>
        <v/>
      </c>
      <c r="N6926" s="2">
        <f t="shared" si="217"/>
        <v>20</v>
      </c>
    </row>
    <row r="6927" spans="1:14" x14ac:dyDescent="0.35">
      <c r="A6927" t="s">
        <v>46</v>
      </c>
      <c r="B6927" t="s">
        <v>227</v>
      </c>
      <c r="C6927" s="1">
        <v>44145</v>
      </c>
      <c r="D6927" t="s">
        <v>140</v>
      </c>
      <c r="E6927" s="3">
        <v>5.5E-2</v>
      </c>
      <c r="F6927" s="4">
        <v>0</v>
      </c>
      <c r="G6927" s="2">
        <v>16985</v>
      </c>
      <c r="H6927" s="2">
        <v>16270</v>
      </c>
      <c r="I6927" s="2">
        <v>16635</v>
      </c>
      <c r="J6927" s="2">
        <v>16985</v>
      </c>
      <c r="K6927" s="2">
        <v>17105</v>
      </c>
      <c r="L6927" t="str">
        <f t="shared" si="216"/>
        <v/>
      </c>
      <c r="M6927" t="str">
        <f>IFERROR(VLOOKUP(A6927,'Статус менеджера'!$A$2:$B$48,2,TRUE),"")</f>
        <v/>
      </c>
      <c r="N6927" s="2">
        <f t="shared" si="217"/>
        <v>20</v>
      </c>
    </row>
    <row r="6928" spans="1:14" x14ac:dyDescent="0.35">
      <c r="A6928" t="s">
        <v>46</v>
      </c>
      <c r="B6928" t="s">
        <v>227</v>
      </c>
      <c r="C6928" s="1">
        <v>44145</v>
      </c>
      <c r="D6928" t="s">
        <v>124</v>
      </c>
      <c r="E6928" s="3">
        <v>0.59</v>
      </c>
      <c r="F6928" s="4">
        <v>0</v>
      </c>
      <c r="G6928" s="2">
        <v>18070</v>
      </c>
      <c r="H6928" s="2">
        <v>17360</v>
      </c>
      <c r="I6928" s="2">
        <v>18000</v>
      </c>
      <c r="J6928" s="2">
        <v>18350</v>
      </c>
      <c r="K6928" s="2">
        <v>18850</v>
      </c>
      <c r="L6928" t="str">
        <f t="shared" si="216"/>
        <v/>
      </c>
      <c r="M6928" t="str">
        <f>IFERROR(VLOOKUP(A6928,'Статус менеджера'!$A$2:$B$48,2,TRUE),"")</f>
        <v/>
      </c>
      <c r="N6928" s="2">
        <f t="shared" si="217"/>
        <v>13.6</v>
      </c>
    </row>
    <row r="6929" spans="1:14" x14ac:dyDescent="0.35">
      <c r="A6929" t="s">
        <v>40</v>
      </c>
      <c r="B6929" t="s">
        <v>232</v>
      </c>
      <c r="C6929" s="1">
        <v>44151</v>
      </c>
      <c r="D6929" t="s">
        <v>124</v>
      </c>
      <c r="E6929" s="3">
        <v>8.31</v>
      </c>
      <c r="F6929" s="4">
        <v>0</v>
      </c>
      <c r="G6929" s="2">
        <v>17955</v>
      </c>
      <c r="H6929" s="2">
        <v>17245</v>
      </c>
      <c r="I6929" s="2">
        <v>17955</v>
      </c>
      <c r="J6929" s="2">
        <v>18235</v>
      </c>
      <c r="K6929" s="2">
        <v>18735</v>
      </c>
      <c r="L6929" t="str">
        <f t="shared" si="216"/>
        <v/>
      </c>
      <c r="M6929" t="str">
        <f>IFERROR(VLOOKUP(A6929,'Статус менеджера'!$A$2:$B$48,2,TRUE),"")</f>
        <v>Продавець малим клієнтам</v>
      </c>
      <c r="N6929" s="2">
        <f t="shared" si="217"/>
        <v>12</v>
      </c>
    </row>
    <row r="6930" spans="1:14" x14ac:dyDescent="0.35">
      <c r="A6930" t="s">
        <v>40</v>
      </c>
      <c r="B6930" t="s">
        <v>232</v>
      </c>
      <c r="C6930" s="1">
        <v>44151</v>
      </c>
      <c r="D6930" t="s">
        <v>124</v>
      </c>
      <c r="E6930" s="3">
        <v>1.776</v>
      </c>
      <c r="F6930" s="4">
        <v>0</v>
      </c>
      <c r="G6930" s="2">
        <v>17955</v>
      </c>
      <c r="H6930" s="2">
        <v>17245</v>
      </c>
      <c r="I6930" s="2">
        <v>17955</v>
      </c>
      <c r="J6930" s="2">
        <v>18235</v>
      </c>
      <c r="K6930" s="2">
        <v>18735</v>
      </c>
      <c r="L6930" t="str">
        <f t="shared" si="216"/>
        <v/>
      </c>
      <c r="M6930" t="str">
        <f>IFERROR(VLOOKUP(A6930,'Статус менеджера'!$A$2:$B$48,2,TRUE),"")</f>
        <v>Продавець малим клієнтам</v>
      </c>
      <c r="N6930" s="2">
        <f t="shared" si="217"/>
        <v>12</v>
      </c>
    </row>
    <row r="6931" spans="1:14" x14ac:dyDescent="0.35">
      <c r="A6931" t="s">
        <v>40</v>
      </c>
      <c r="B6931" t="s">
        <v>232</v>
      </c>
      <c r="C6931" s="1">
        <v>44151</v>
      </c>
      <c r="D6931" t="s">
        <v>124</v>
      </c>
      <c r="E6931" s="3">
        <v>8.61</v>
      </c>
      <c r="F6931" s="4">
        <v>0</v>
      </c>
      <c r="G6931" s="2">
        <v>17955</v>
      </c>
      <c r="H6931" s="2">
        <v>17245</v>
      </c>
      <c r="I6931" s="2">
        <v>17955</v>
      </c>
      <c r="J6931" s="2">
        <v>18235</v>
      </c>
      <c r="K6931" s="2">
        <v>18735</v>
      </c>
      <c r="L6931" t="str">
        <f t="shared" si="216"/>
        <v/>
      </c>
      <c r="M6931" t="str">
        <f>IFERROR(VLOOKUP(A6931,'Статус менеджера'!$A$2:$B$48,2,TRUE),"")</f>
        <v>Продавець малим клієнтам</v>
      </c>
      <c r="N6931" s="2">
        <f t="shared" si="217"/>
        <v>12</v>
      </c>
    </row>
    <row r="6932" spans="1:14" x14ac:dyDescent="0.35">
      <c r="A6932" t="s">
        <v>40</v>
      </c>
      <c r="B6932" t="s">
        <v>232</v>
      </c>
      <c r="C6932" s="1">
        <v>44151</v>
      </c>
      <c r="D6932" t="s">
        <v>124</v>
      </c>
      <c r="E6932" s="3">
        <v>1.8149999999999999</v>
      </c>
      <c r="F6932" s="4">
        <v>0</v>
      </c>
      <c r="G6932" s="2">
        <v>17955</v>
      </c>
      <c r="H6932" s="2">
        <v>17245</v>
      </c>
      <c r="I6932" s="2">
        <v>17955</v>
      </c>
      <c r="J6932" s="2">
        <v>18235</v>
      </c>
      <c r="K6932" s="2">
        <v>18735</v>
      </c>
      <c r="L6932" t="str">
        <f t="shared" si="216"/>
        <v/>
      </c>
      <c r="M6932" t="str">
        <f>IFERROR(VLOOKUP(A6932,'Статус менеджера'!$A$2:$B$48,2,TRUE),"")</f>
        <v>Продавець малим клієнтам</v>
      </c>
      <c r="N6932" s="2">
        <f t="shared" si="217"/>
        <v>12</v>
      </c>
    </row>
    <row r="6933" spans="1:14" x14ac:dyDescent="0.35">
      <c r="A6933" t="s">
        <v>40</v>
      </c>
      <c r="B6933" t="s">
        <v>232</v>
      </c>
      <c r="C6933" s="1">
        <v>44151</v>
      </c>
      <c r="D6933" t="s">
        <v>124</v>
      </c>
      <c r="E6933" s="3">
        <v>1.2350000000000001</v>
      </c>
      <c r="F6933" s="4">
        <v>0</v>
      </c>
      <c r="G6933" s="2">
        <v>17955</v>
      </c>
      <c r="H6933" s="2">
        <v>17245</v>
      </c>
      <c r="I6933" s="2">
        <v>17955</v>
      </c>
      <c r="J6933" s="2">
        <v>18235</v>
      </c>
      <c r="K6933" s="2">
        <v>18735</v>
      </c>
      <c r="L6933" t="str">
        <f t="shared" si="216"/>
        <v/>
      </c>
      <c r="M6933" t="str">
        <f>IFERROR(VLOOKUP(A6933,'Статус менеджера'!$A$2:$B$48,2,TRUE),"")</f>
        <v>Продавець малим клієнтам</v>
      </c>
      <c r="N6933" s="2">
        <f t="shared" si="217"/>
        <v>12</v>
      </c>
    </row>
    <row r="6934" spans="1:14" x14ac:dyDescent="0.35">
      <c r="A6934" t="s">
        <v>5</v>
      </c>
      <c r="B6934" t="s">
        <v>228</v>
      </c>
      <c r="C6934" s="1">
        <v>44147</v>
      </c>
      <c r="D6934" t="s">
        <v>122</v>
      </c>
      <c r="E6934" s="3">
        <v>3.0150000000000001</v>
      </c>
      <c r="F6934" s="4">
        <v>0</v>
      </c>
      <c r="G6934" s="2">
        <v>25200</v>
      </c>
      <c r="H6934" s="2">
        <v>25200</v>
      </c>
      <c r="I6934" s="2">
        <v>25545</v>
      </c>
      <c r="J6934" s="2">
        <v>26095</v>
      </c>
      <c r="K6934" s="2">
        <v>26545</v>
      </c>
      <c r="L6934" t="str">
        <f t="shared" si="216"/>
        <v/>
      </c>
      <c r="M6934" t="str">
        <f>IFERROR(VLOOKUP(A6934,'Статус менеджера'!$A$2:$B$48,2,TRUE),"")</f>
        <v>Продавець малим клієнтам</v>
      </c>
      <c r="N6934" s="2">
        <f t="shared" si="217"/>
        <v>8</v>
      </c>
    </row>
    <row r="6935" spans="1:14" x14ac:dyDescent="0.35">
      <c r="A6935" t="s">
        <v>5</v>
      </c>
      <c r="B6935" t="s">
        <v>228</v>
      </c>
      <c r="C6935" s="1">
        <v>44147</v>
      </c>
      <c r="D6935" t="s">
        <v>122</v>
      </c>
      <c r="E6935" s="3">
        <v>4.7350000000000003</v>
      </c>
      <c r="F6935" s="4">
        <v>0</v>
      </c>
      <c r="G6935" s="2">
        <v>25200</v>
      </c>
      <c r="H6935" s="2">
        <v>25200</v>
      </c>
      <c r="I6935" s="2">
        <v>25545</v>
      </c>
      <c r="J6935" s="2">
        <v>26095</v>
      </c>
      <c r="K6935" s="2">
        <v>26545</v>
      </c>
      <c r="L6935" t="str">
        <f t="shared" si="216"/>
        <v/>
      </c>
      <c r="M6935" t="str">
        <f>IFERROR(VLOOKUP(A6935,'Статус менеджера'!$A$2:$B$48,2,TRUE),"")</f>
        <v>Продавець малим клієнтам</v>
      </c>
      <c r="N6935" s="2">
        <f t="shared" si="217"/>
        <v>8</v>
      </c>
    </row>
    <row r="6936" spans="1:14" x14ac:dyDescent="0.35">
      <c r="A6936" t="s">
        <v>5</v>
      </c>
      <c r="B6936" t="s">
        <v>228</v>
      </c>
      <c r="C6936" s="1">
        <v>44147</v>
      </c>
      <c r="D6936" t="s">
        <v>122</v>
      </c>
      <c r="E6936" s="3">
        <v>5.4050000000000002</v>
      </c>
      <c r="F6936" s="4">
        <v>0</v>
      </c>
      <c r="G6936" s="2">
        <v>25200</v>
      </c>
      <c r="H6936" s="2">
        <v>25200</v>
      </c>
      <c r="I6936" s="2">
        <v>25545</v>
      </c>
      <c r="J6936" s="2">
        <v>26095</v>
      </c>
      <c r="K6936" s="2">
        <v>26545</v>
      </c>
      <c r="L6936" t="str">
        <f t="shared" si="216"/>
        <v/>
      </c>
      <c r="M6936" t="str">
        <f>IFERROR(VLOOKUP(A6936,'Статус менеджера'!$A$2:$B$48,2,TRUE),"")</f>
        <v>Продавець малим клієнтам</v>
      </c>
      <c r="N6936" s="2">
        <f t="shared" si="217"/>
        <v>8</v>
      </c>
    </row>
    <row r="6937" spans="1:14" x14ac:dyDescent="0.35">
      <c r="A6937" t="s">
        <v>5</v>
      </c>
      <c r="B6937" t="s">
        <v>228</v>
      </c>
      <c r="C6937" s="1">
        <v>44147</v>
      </c>
      <c r="D6937" t="s">
        <v>122</v>
      </c>
      <c r="E6937" s="3">
        <v>3.4289999999999998</v>
      </c>
      <c r="F6937" s="4">
        <v>0</v>
      </c>
      <c r="G6937" s="2">
        <v>27390</v>
      </c>
      <c r="H6937" s="2">
        <v>27360</v>
      </c>
      <c r="I6937" s="2">
        <v>27735</v>
      </c>
      <c r="J6937" s="2">
        <v>28285</v>
      </c>
      <c r="K6937" s="2">
        <v>28735</v>
      </c>
      <c r="L6937" t="str">
        <f t="shared" si="216"/>
        <v/>
      </c>
      <c r="M6937" t="str">
        <f>IFERROR(VLOOKUP(A6937,'Статус менеджера'!$A$2:$B$48,2,TRUE),"")</f>
        <v>Продавець малим клієнтам</v>
      </c>
      <c r="N6937" s="2">
        <f t="shared" si="217"/>
        <v>8.32</v>
      </c>
    </row>
    <row r="6938" spans="1:14" x14ac:dyDescent="0.35">
      <c r="A6938" t="s">
        <v>5</v>
      </c>
      <c r="B6938" t="s">
        <v>228</v>
      </c>
      <c r="C6938" s="1">
        <v>44147</v>
      </c>
      <c r="D6938" t="s">
        <v>122</v>
      </c>
      <c r="E6938" s="3">
        <v>1.79</v>
      </c>
      <c r="F6938" s="4">
        <v>0</v>
      </c>
      <c r="G6938" s="2">
        <v>25200</v>
      </c>
      <c r="H6938" s="2">
        <v>25200</v>
      </c>
      <c r="I6938" s="2">
        <v>25545</v>
      </c>
      <c r="J6938" s="2">
        <v>26095</v>
      </c>
      <c r="K6938" s="2">
        <v>26545</v>
      </c>
      <c r="L6938" t="str">
        <f t="shared" si="216"/>
        <v/>
      </c>
      <c r="M6938" t="str">
        <f>IFERROR(VLOOKUP(A6938,'Статус менеджера'!$A$2:$B$48,2,TRUE),"")</f>
        <v>Продавець малим клієнтам</v>
      </c>
      <c r="N6938" s="2">
        <f t="shared" si="217"/>
        <v>8</v>
      </c>
    </row>
    <row r="6939" spans="1:14" x14ac:dyDescent="0.35">
      <c r="A6939" t="s">
        <v>71</v>
      </c>
      <c r="B6939" t="s">
        <v>232</v>
      </c>
      <c r="C6939" s="1">
        <v>44139</v>
      </c>
      <c r="D6939" t="s">
        <v>119</v>
      </c>
      <c r="E6939" s="3">
        <v>5.9</v>
      </c>
      <c r="F6939" s="4">
        <v>0</v>
      </c>
      <c r="G6939" s="2">
        <v>20345</v>
      </c>
      <c r="H6939" s="2">
        <v>19480</v>
      </c>
      <c r="I6939" s="2">
        <v>20345</v>
      </c>
      <c r="J6939" s="2">
        <v>20845</v>
      </c>
      <c r="K6939" s="2">
        <v>21345</v>
      </c>
      <c r="L6939" t="str">
        <f t="shared" si="216"/>
        <v/>
      </c>
      <c r="M6939" t="str">
        <f>IFERROR(VLOOKUP(A6939,'Статус менеджера'!$A$2:$B$48,2,TRUE),"")</f>
        <v/>
      </c>
      <c r="N6939" s="2">
        <f t="shared" si="217"/>
        <v>12</v>
      </c>
    </row>
    <row r="6940" spans="1:14" x14ac:dyDescent="0.35">
      <c r="A6940" t="s">
        <v>71</v>
      </c>
      <c r="B6940" t="s">
        <v>232</v>
      </c>
      <c r="C6940" s="1">
        <v>44139</v>
      </c>
      <c r="D6940" t="s">
        <v>119</v>
      </c>
      <c r="E6940" s="3">
        <v>3.4329999999999998</v>
      </c>
      <c r="F6940" s="4">
        <v>0</v>
      </c>
      <c r="G6940" s="2">
        <v>21095</v>
      </c>
      <c r="H6940" s="2">
        <v>20230</v>
      </c>
      <c r="I6940" s="2">
        <v>21095</v>
      </c>
      <c r="J6940" s="2">
        <v>21595</v>
      </c>
      <c r="K6940" s="2">
        <v>22095</v>
      </c>
      <c r="L6940" t="str">
        <f t="shared" si="216"/>
        <v/>
      </c>
      <c r="M6940" t="str">
        <f>IFERROR(VLOOKUP(A6940,'Статус менеджера'!$A$2:$B$48,2,TRUE),"")</f>
        <v/>
      </c>
      <c r="N6940" s="2">
        <f t="shared" si="217"/>
        <v>12</v>
      </c>
    </row>
    <row r="6941" spans="1:14" x14ac:dyDescent="0.35">
      <c r="A6941" t="s">
        <v>71</v>
      </c>
      <c r="B6941" t="s">
        <v>232</v>
      </c>
      <c r="C6941" s="1">
        <v>44139</v>
      </c>
      <c r="D6941" t="s">
        <v>119</v>
      </c>
      <c r="E6941" s="3">
        <v>3.0779999999999998</v>
      </c>
      <c r="F6941" s="4">
        <v>0</v>
      </c>
      <c r="G6941" s="2">
        <v>21095</v>
      </c>
      <c r="H6941" s="2">
        <v>20230</v>
      </c>
      <c r="I6941" s="2">
        <v>21095</v>
      </c>
      <c r="J6941" s="2">
        <v>21595</v>
      </c>
      <c r="K6941" s="2">
        <v>22095</v>
      </c>
      <c r="L6941" t="str">
        <f t="shared" si="216"/>
        <v/>
      </c>
      <c r="M6941" t="str">
        <f>IFERROR(VLOOKUP(A6941,'Статус менеджера'!$A$2:$B$48,2,TRUE),"")</f>
        <v/>
      </c>
      <c r="N6941" s="2">
        <f t="shared" si="217"/>
        <v>12</v>
      </c>
    </row>
    <row r="6942" spans="1:14" x14ac:dyDescent="0.35">
      <c r="A6942" t="s">
        <v>71</v>
      </c>
      <c r="B6942" t="s">
        <v>232</v>
      </c>
      <c r="C6942" s="1">
        <v>44139</v>
      </c>
      <c r="D6942" t="s">
        <v>119</v>
      </c>
      <c r="E6942" s="3">
        <v>1.8149999999999999</v>
      </c>
      <c r="F6942" s="4">
        <v>0</v>
      </c>
      <c r="G6942" s="2">
        <v>21095</v>
      </c>
      <c r="H6942" s="2">
        <v>20230</v>
      </c>
      <c r="I6942" s="2">
        <v>21095</v>
      </c>
      <c r="J6942" s="2">
        <v>21595</v>
      </c>
      <c r="K6942" s="2">
        <v>22095</v>
      </c>
      <c r="L6942" t="str">
        <f t="shared" si="216"/>
        <v/>
      </c>
      <c r="M6942" t="str">
        <f>IFERROR(VLOOKUP(A6942,'Статус менеджера'!$A$2:$B$48,2,TRUE),"")</f>
        <v/>
      </c>
      <c r="N6942" s="2">
        <f t="shared" si="217"/>
        <v>12</v>
      </c>
    </row>
    <row r="6943" spans="1:14" x14ac:dyDescent="0.35">
      <c r="A6943" t="s">
        <v>71</v>
      </c>
      <c r="B6943" t="s">
        <v>232</v>
      </c>
      <c r="C6943" s="1">
        <v>44139</v>
      </c>
      <c r="D6943" t="s">
        <v>117</v>
      </c>
      <c r="E6943" s="3">
        <v>2.88</v>
      </c>
      <c r="F6943" s="4">
        <v>0</v>
      </c>
      <c r="G6943" s="2">
        <v>21595</v>
      </c>
      <c r="H6943" s="2">
        <v>20710</v>
      </c>
      <c r="I6943" s="2">
        <v>21595</v>
      </c>
      <c r="J6943" s="2">
        <v>22095</v>
      </c>
      <c r="K6943" s="2">
        <v>22595</v>
      </c>
      <c r="L6943" t="str">
        <f t="shared" si="216"/>
        <v/>
      </c>
      <c r="M6943" t="str">
        <f>IFERROR(VLOOKUP(A6943,'Статус менеджера'!$A$2:$B$48,2,TRUE),"")</f>
        <v/>
      </c>
      <c r="N6943" s="2">
        <f t="shared" si="217"/>
        <v>12</v>
      </c>
    </row>
    <row r="6944" spans="1:14" x14ac:dyDescent="0.35">
      <c r="A6944" t="s">
        <v>71</v>
      </c>
      <c r="B6944" t="s">
        <v>232</v>
      </c>
      <c r="C6944" s="1">
        <v>44139</v>
      </c>
      <c r="D6944" t="s">
        <v>117</v>
      </c>
      <c r="E6944" s="3">
        <v>3.444</v>
      </c>
      <c r="F6944" s="4">
        <v>0</v>
      </c>
      <c r="G6944" s="2">
        <v>21345</v>
      </c>
      <c r="H6944" s="2">
        <v>20460</v>
      </c>
      <c r="I6944" s="2">
        <v>21345</v>
      </c>
      <c r="J6944" s="2">
        <v>21845</v>
      </c>
      <c r="K6944" s="2">
        <v>22345</v>
      </c>
      <c r="L6944" t="str">
        <f t="shared" si="216"/>
        <v/>
      </c>
      <c r="M6944" t="str">
        <f>IFERROR(VLOOKUP(A6944,'Статус менеджера'!$A$2:$B$48,2,TRUE),"")</f>
        <v/>
      </c>
      <c r="N6944" s="2">
        <f t="shared" si="217"/>
        <v>12</v>
      </c>
    </row>
    <row r="6945" spans="1:14" x14ac:dyDescent="0.35">
      <c r="A6945" t="s">
        <v>0</v>
      </c>
      <c r="B6945" t="s">
        <v>230</v>
      </c>
      <c r="C6945" s="1">
        <v>44138</v>
      </c>
      <c r="D6945" t="s">
        <v>130</v>
      </c>
      <c r="E6945" s="3">
        <v>6.21</v>
      </c>
      <c r="F6945" s="4">
        <v>0</v>
      </c>
      <c r="G6945" s="2">
        <v>18370</v>
      </c>
      <c r="H6945" s="2">
        <v>17025</v>
      </c>
      <c r="I6945" s="2">
        <v>17370</v>
      </c>
      <c r="J6945" s="2">
        <v>17920</v>
      </c>
      <c r="K6945" s="2">
        <v>18370</v>
      </c>
      <c r="L6945" t="str">
        <f t="shared" si="216"/>
        <v/>
      </c>
      <c r="M6945" t="str">
        <f>IFERROR(VLOOKUP(A6945,'Статус менеджера'!$A$2:$B$48,2,TRUE),"")</f>
        <v/>
      </c>
      <c r="N6945" s="2">
        <f t="shared" si="217"/>
        <v>30</v>
      </c>
    </row>
    <row r="6946" spans="1:14" x14ac:dyDescent="0.35">
      <c r="A6946" t="s">
        <v>0</v>
      </c>
      <c r="B6946" t="s">
        <v>230</v>
      </c>
      <c r="C6946" s="1">
        <v>44138</v>
      </c>
      <c r="D6946" t="s">
        <v>130</v>
      </c>
      <c r="E6946" s="3">
        <v>6.26</v>
      </c>
      <c r="F6946" s="4">
        <v>0</v>
      </c>
      <c r="G6946" s="2">
        <v>18370</v>
      </c>
      <c r="H6946" s="2">
        <v>17025</v>
      </c>
      <c r="I6946" s="2">
        <v>17370</v>
      </c>
      <c r="J6946" s="2">
        <v>17920</v>
      </c>
      <c r="K6946" s="2">
        <v>18370</v>
      </c>
      <c r="L6946" t="str">
        <f t="shared" si="216"/>
        <v/>
      </c>
      <c r="M6946" t="str">
        <f>IFERROR(VLOOKUP(A6946,'Статус менеджера'!$A$2:$B$48,2,TRUE),"")</f>
        <v/>
      </c>
      <c r="N6946" s="2">
        <f t="shared" si="217"/>
        <v>30</v>
      </c>
    </row>
    <row r="6947" spans="1:14" x14ac:dyDescent="0.35">
      <c r="A6947" t="s">
        <v>0</v>
      </c>
      <c r="B6947" t="s">
        <v>230</v>
      </c>
      <c r="C6947" s="1">
        <v>44138</v>
      </c>
      <c r="D6947" t="s">
        <v>130</v>
      </c>
      <c r="E6947" s="3">
        <v>6.62</v>
      </c>
      <c r="F6947" s="4">
        <v>0</v>
      </c>
      <c r="G6947" s="2">
        <v>18370</v>
      </c>
      <c r="H6947" s="2">
        <v>17025</v>
      </c>
      <c r="I6947" s="2">
        <v>17370</v>
      </c>
      <c r="J6947" s="2">
        <v>17920</v>
      </c>
      <c r="K6947" s="2">
        <v>18370</v>
      </c>
      <c r="L6947" t="str">
        <f t="shared" si="216"/>
        <v/>
      </c>
      <c r="M6947" t="str">
        <f>IFERROR(VLOOKUP(A6947,'Статус менеджера'!$A$2:$B$48,2,TRUE),"")</f>
        <v/>
      </c>
      <c r="N6947" s="2">
        <f t="shared" si="217"/>
        <v>30</v>
      </c>
    </row>
    <row r="6948" spans="1:14" x14ac:dyDescent="0.35">
      <c r="A6948" t="s">
        <v>57</v>
      </c>
      <c r="B6948" t="s">
        <v>228</v>
      </c>
      <c r="C6948" s="1">
        <v>44137</v>
      </c>
      <c r="D6948" t="s">
        <v>116</v>
      </c>
      <c r="E6948" s="3">
        <v>0.78</v>
      </c>
      <c r="F6948" s="4">
        <v>0</v>
      </c>
      <c r="G6948" s="2">
        <v>18330</v>
      </c>
      <c r="H6948" s="2">
        <v>17985</v>
      </c>
      <c r="I6948" s="2">
        <v>18330</v>
      </c>
      <c r="J6948" s="2">
        <v>18880</v>
      </c>
      <c r="K6948" s="2">
        <v>19330</v>
      </c>
      <c r="L6948" t="str">
        <f t="shared" si="216"/>
        <v/>
      </c>
      <c r="M6948" t="str">
        <f>IFERROR(VLOOKUP(A6948,'Статус менеджера'!$A$2:$B$48,2,TRUE),"")</f>
        <v>Продавець малим клієнтам</v>
      </c>
      <c r="N6948" s="2">
        <f t="shared" si="217"/>
        <v>12</v>
      </c>
    </row>
    <row r="6949" spans="1:14" x14ac:dyDescent="0.35">
      <c r="A6949" t="s">
        <v>57</v>
      </c>
      <c r="B6949" t="s">
        <v>228</v>
      </c>
      <c r="C6949" s="1">
        <v>44137</v>
      </c>
      <c r="D6949" t="s">
        <v>116</v>
      </c>
      <c r="E6949" s="3">
        <v>7.4950000000000001</v>
      </c>
      <c r="F6949" s="4">
        <v>0</v>
      </c>
      <c r="G6949" s="2">
        <v>18330</v>
      </c>
      <c r="H6949" s="2">
        <v>17985</v>
      </c>
      <c r="I6949" s="2">
        <v>18330</v>
      </c>
      <c r="J6949" s="2">
        <v>18880</v>
      </c>
      <c r="K6949" s="2">
        <v>19330</v>
      </c>
      <c r="L6949" t="str">
        <f t="shared" si="216"/>
        <v/>
      </c>
      <c r="M6949" t="str">
        <f>IFERROR(VLOOKUP(A6949,'Статус менеджера'!$A$2:$B$48,2,TRUE),"")</f>
        <v>Продавець малим клієнтам</v>
      </c>
      <c r="N6949" s="2">
        <f t="shared" si="217"/>
        <v>12</v>
      </c>
    </row>
    <row r="6950" spans="1:14" x14ac:dyDescent="0.35">
      <c r="A6950" t="s">
        <v>57</v>
      </c>
      <c r="B6950" t="s">
        <v>228</v>
      </c>
      <c r="C6950" s="1">
        <v>44137</v>
      </c>
      <c r="D6950" t="s">
        <v>116</v>
      </c>
      <c r="E6950" s="3">
        <v>3.73</v>
      </c>
      <c r="F6950" s="4">
        <v>0</v>
      </c>
      <c r="G6950" s="2">
        <v>18330</v>
      </c>
      <c r="H6950" s="2">
        <v>17985</v>
      </c>
      <c r="I6950" s="2">
        <v>18330</v>
      </c>
      <c r="J6950" s="2">
        <v>18880</v>
      </c>
      <c r="K6950" s="2">
        <v>19330</v>
      </c>
      <c r="L6950" t="str">
        <f t="shared" si="216"/>
        <v/>
      </c>
      <c r="M6950" t="str">
        <f>IFERROR(VLOOKUP(A6950,'Статус менеджера'!$A$2:$B$48,2,TRUE),"")</f>
        <v>Продавець малим клієнтам</v>
      </c>
      <c r="N6950" s="2">
        <f t="shared" si="217"/>
        <v>12</v>
      </c>
    </row>
    <row r="6951" spans="1:14" x14ac:dyDescent="0.35">
      <c r="A6951" t="s">
        <v>57</v>
      </c>
      <c r="B6951" t="s">
        <v>228</v>
      </c>
      <c r="C6951" s="1">
        <v>44137</v>
      </c>
      <c r="D6951" t="s">
        <v>122</v>
      </c>
      <c r="E6951" s="3">
        <v>6.6150000000000002</v>
      </c>
      <c r="F6951" s="4">
        <v>0</v>
      </c>
      <c r="G6951" s="2">
        <v>18330</v>
      </c>
      <c r="H6951" s="2">
        <v>17985</v>
      </c>
      <c r="I6951" s="2">
        <v>18330</v>
      </c>
      <c r="J6951" s="2">
        <v>18880</v>
      </c>
      <c r="K6951" s="2">
        <v>19330</v>
      </c>
      <c r="L6951" t="str">
        <f t="shared" si="216"/>
        <v/>
      </c>
      <c r="M6951" t="str">
        <f>IFERROR(VLOOKUP(A6951,'Статус менеджера'!$A$2:$B$48,2,TRUE),"")</f>
        <v>Продавець малим клієнтам</v>
      </c>
      <c r="N6951" s="2">
        <f t="shared" si="217"/>
        <v>12</v>
      </c>
    </row>
    <row r="6952" spans="1:14" x14ac:dyDescent="0.35">
      <c r="A6952" t="s">
        <v>57</v>
      </c>
      <c r="B6952" t="s">
        <v>228</v>
      </c>
      <c r="C6952" s="1">
        <v>44137</v>
      </c>
      <c r="D6952" t="s">
        <v>122</v>
      </c>
      <c r="E6952" s="3">
        <v>2.0099999999999998</v>
      </c>
      <c r="F6952" s="4">
        <v>0</v>
      </c>
      <c r="G6952" s="2">
        <v>18330</v>
      </c>
      <c r="H6952" s="2">
        <v>17985</v>
      </c>
      <c r="I6952" s="2">
        <v>18330</v>
      </c>
      <c r="J6952" s="2">
        <v>18880</v>
      </c>
      <c r="K6952" s="2">
        <v>19330</v>
      </c>
      <c r="L6952" t="str">
        <f t="shared" si="216"/>
        <v/>
      </c>
      <c r="M6952" t="str">
        <f>IFERROR(VLOOKUP(A6952,'Статус менеджера'!$A$2:$B$48,2,TRUE),"")</f>
        <v>Продавець малим клієнтам</v>
      </c>
      <c r="N6952" s="2">
        <f t="shared" si="217"/>
        <v>12</v>
      </c>
    </row>
    <row r="6953" spans="1:14" x14ac:dyDescent="0.35">
      <c r="A6953" t="s">
        <v>75</v>
      </c>
      <c r="B6953" t="s">
        <v>231</v>
      </c>
      <c r="C6953" s="1">
        <v>44137</v>
      </c>
      <c r="D6953" t="s">
        <v>142</v>
      </c>
      <c r="E6953" s="3">
        <v>62.148000000000003</v>
      </c>
      <c r="F6953" s="4">
        <v>0</v>
      </c>
      <c r="G6953" s="2">
        <v>16907.05</v>
      </c>
      <c r="H6953" s="2">
        <v>16615</v>
      </c>
      <c r="I6953" s="2">
        <v>16945</v>
      </c>
      <c r="J6953" s="2">
        <v>17545</v>
      </c>
      <c r="K6953" s="2">
        <v>18295</v>
      </c>
      <c r="L6953" t="str">
        <f t="shared" si="216"/>
        <v/>
      </c>
      <c r="M6953" t="str">
        <f>IFERROR(VLOOKUP(A6953,'Статус менеджера'!$A$2:$B$48,2,TRUE),"")</f>
        <v>Продавець малим клієнтам</v>
      </c>
      <c r="N6953" s="2">
        <f t="shared" si="217"/>
        <v>11.539999999999992</v>
      </c>
    </row>
    <row r="6954" spans="1:14" x14ac:dyDescent="0.35">
      <c r="A6954" t="s">
        <v>44</v>
      </c>
      <c r="B6954" t="s">
        <v>227</v>
      </c>
      <c r="C6954" s="1">
        <v>44138</v>
      </c>
      <c r="D6954" t="s">
        <v>120</v>
      </c>
      <c r="E6954" s="3">
        <v>8.4000000000000005E-2</v>
      </c>
      <c r="F6954" s="4">
        <v>0</v>
      </c>
      <c r="G6954" s="2">
        <v>18590</v>
      </c>
      <c r="H6954" s="2">
        <v>17600</v>
      </c>
      <c r="I6954" s="2">
        <v>18280</v>
      </c>
      <c r="J6954" s="2">
        <v>18590</v>
      </c>
      <c r="K6954" s="2">
        <v>19090</v>
      </c>
      <c r="L6954">
        <f t="shared" si="216"/>
        <v>1.6800000000000002</v>
      </c>
      <c r="M6954" t="str">
        <f>IFERROR(VLOOKUP(A6954,'Статус менеджера'!$A$2:$B$48,2,TRUE),"")</f>
        <v>Продавець малим клієнтам</v>
      </c>
      <c r="N6954" s="2">
        <f t="shared" si="217"/>
        <v>20</v>
      </c>
    </row>
    <row r="6955" spans="1:14" x14ac:dyDescent="0.35">
      <c r="A6955" t="s">
        <v>61</v>
      </c>
      <c r="B6955" t="s">
        <v>228</v>
      </c>
      <c r="C6955" s="1">
        <v>44138</v>
      </c>
      <c r="D6955" t="s">
        <v>122</v>
      </c>
      <c r="E6955" s="3">
        <v>10.55</v>
      </c>
      <c r="F6955" s="4">
        <v>0</v>
      </c>
      <c r="G6955" s="2">
        <v>24125</v>
      </c>
      <c r="H6955" s="2">
        <v>21495</v>
      </c>
      <c r="I6955" s="2">
        <v>22365</v>
      </c>
      <c r="J6955" s="2">
        <v>22365</v>
      </c>
      <c r="K6955" s="2">
        <v>22365</v>
      </c>
      <c r="L6955" t="str">
        <f t="shared" si="216"/>
        <v/>
      </c>
      <c r="M6955" t="str">
        <f>IFERROR(VLOOKUP(A6955,'Статус менеджера'!$A$2:$B$48,2,TRUE),"")</f>
        <v/>
      </c>
      <c r="N6955" s="2">
        <f t="shared" si="217"/>
        <v>30</v>
      </c>
    </row>
    <row r="6956" spans="1:14" x14ac:dyDescent="0.35">
      <c r="A6956" t="s">
        <v>90</v>
      </c>
      <c r="B6956" t="s">
        <v>235</v>
      </c>
      <c r="C6956" s="1">
        <v>44137</v>
      </c>
      <c r="D6956" t="s">
        <v>131</v>
      </c>
      <c r="E6956" s="3">
        <v>0.17499999999999999</v>
      </c>
      <c r="F6956" s="4">
        <v>0</v>
      </c>
      <c r="G6956" s="2">
        <v>20915</v>
      </c>
      <c r="H6956" s="2">
        <v>19980</v>
      </c>
      <c r="I6956" s="2">
        <v>20565</v>
      </c>
      <c r="J6956" s="2">
        <v>20915</v>
      </c>
      <c r="K6956" s="2">
        <v>21365</v>
      </c>
      <c r="L6956" t="str">
        <f t="shared" si="216"/>
        <v/>
      </c>
      <c r="M6956" t="str">
        <f>IFERROR(VLOOKUP(A6956,'Статус менеджера'!$A$2:$B$48,2,TRUE),"")</f>
        <v/>
      </c>
      <c r="N6956" s="2">
        <f t="shared" si="217"/>
        <v>20</v>
      </c>
    </row>
    <row r="6957" spans="1:14" x14ac:dyDescent="0.35">
      <c r="A6957" t="s">
        <v>4</v>
      </c>
      <c r="B6957" t="s">
        <v>225</v>
      </c>
      <c r="C6957" s="1">
        <v>44138</v>
      </c>
      <c r="D6957" t="s">
        <v>119</v>
      </c>
      <c r="E6957" s="3">
        <v>7.0000000000000001E-3</v>
      </c>
      <c r="F6957" s="4">
        <v>0</v>
      </c>
      <c r="G6957" s="2">
        <v>21595</v>
      </c>
      <c r="H6957" s="2">
        <v>19730</v>
      </c>
      <c r="I6957" s="2">
        <v>20545</v>
      </c>
      <c r="J6957" s="2">
        <v>21095</v>
      </c>
      <c r="K6957" s="2">
        <v>21595</v>
      </c>
      <c r="L6957" t="str">
        <f t="shared" si="216"/>
        <v/>
      </c>
      <c r="M6957" t="str">
        <f>IFERROR(VLOOKUP(A6957,'Статус менеджера'!$A$2:$B$48,2,TRUE),"")</f>
        <v/>
      </c>
      <c r="N6957" s="2">
        <f t="shared" si="217"/>
        <v>30</v>
      </c>
    </row>
    <row r="6958" spans="1:14" x14ac:dyDescent="0.35">
      <c r="A6958" t="s">
        <v>4</v>
      </c>
      <c r="B6958" t="s">
        <v>225</v>
      </c>
      <c r="C6958" s="1">
        <v>44138</v>
      </c>
      <c r="D6958" t="s">
        <v>118</v>
      </c>
      <c r="E6958" s="3">
        <v>0</v>
      </c>
      <c r="F6958" s="4">
        <v>0</v>
      </c>
      <c r="G6958" s="2">
        <v>27</v>
      </c>
      <c r="H6958" s="2" t="e">
        <v>#N/A</v>
      </c>
      <c r="I6958" s="2" t="e">
        <v>#N/A</v>
      </c>
      <c r="J6958" s="2" t="e">
        <v>#N/A</v>
      </c>
      <c r="K6958" s="2" t="e">
        <v>#N/A</v>
      </c>
      <c r="L6958" t="str">
        <f t="shared" si="216"/>
        <v/>
      </c>
      <c r="M6958" t="str">
        <f>IFERROR(VLOOKUP(A6958,'Статус менеджера'!$A$2:$B$48,2,TRUE),"")</f>
        <v/>
      </c>
      <c r="N6958" s="2" t="str">
        <f t="shared" si="217"/>
        <v/>
      </c>
    </row>
    <row r="6959" spans="1:14" x14ac:dyDescent="0.35">
      <c r="A6959" t="s">
        <v>88</v>
      </c>
      <c r="B6959" t="s">
        <v>231</v>
      </c>
      <c r="C6959" s="1">
        <v>44140</v>
      </c>
      <c r="D6959" t="s">
        <v>142</v>
      </c>
      <c r="E6959" s="3">
        <v>14.18</v>
      </c>
      <c r="F6959" s="4">
        <v>0</v>
      </c>
      <c r="G6959" s="2">
        <v>17575</v>
      </c>
      <c r="H6959" s="2">
        <v>17195</v>
      </c>
      <c r="I6959" s="2">
        <v>17525</v>
      </c>
      <c r="J6959" s="2">
        <v>18125</v>
      </c>
      <c r="K6959" s="2">
        <v>18875</v>
      </c>
      <c r="L6959" t="str">
        <f t="shared" si="216"/>
        <v/>
      </c>
      <c r="M6959" t="str">
        <f>IFERROR(VLOOKUP(A6959,'Статус менеджера'!$A$2:$B$48,2,TRUE),"")</f>
        <v>Продавець малим клієнтам</v>
      </c>
      <c r="N6959" s="2">
        <f t="shared" si="217"/>
        <v>12.666666666666666</v>
      </c>
    </row>
    <row r="6960" spans="1:14" x14ac:dyDescent="0.35">
      <c r="A6960" t="s">
        <v>4</v>
      </c>
      <c r="B6960" t="s">
        <v>225</v>
      </c>
      <c r="C6960" s="1">
        <v>44144</v>
      </c>
      <c r="D6960" t="s">
        <v>117</v>
      </c>
      <c r="E6960" s="3">
        <v>0.57999999999999996</v>
      </c>
      <c r="F6960" s="4">
        <v>0</v>
      </c>
      <c r="G6960" s="2">
        <v>22260.73</v>
      </c>
      <c r="H6960" s="2">
        <v>20960</v>
      </c>
      <c r="I6960" s="2">
        <v>21795</v>
      </c>
      <c r="J6960" s="2">
        <v>22345</v>
      </c>
      <c r="K6960" s="2">
        <v>22845</v>
      </c>
      <c r="L6960" t="str">
        <f t="shared" si="216"/>
        <v/>
      </c>
      <c r="M6960" t="str">
        <f>IFERROR(VLOOKUP(A6960,'Статус менеджера'!$A$2:$B$48,2,TRUE),"")</f>
        <v/>
      </c>
      <c r="N6960" s="2">
        <f t="shared" si="217"/>
        <v>18.774254545454539</v>
      </c>
    </row>
    <row r="6961" spans="1:14" x14ac:dyDescent="0.35">
      <c r="A6961" t="s">
        <v>58</v>
      </c>
      <c r="B6961" t="s">
        <v>114</v>
      </c>
      <c r="C6961" s="1">
        <v>44146</v>
      </c>
      <c r="D6961" t="s">
        <v>123</v>
      </c>
      <c r="E6961" s="3">
        <v>21.315000000000001</v>
      </c>
      <c r="F6961" s="4">
        <v>0</v>
      </c>
      <c r="G6961" s="2">
        <v>15800</v>
      </c>
      <c r="H6961" s="2">
        <v>15395</v>
      </c>
      <c r="I6961" s="2">
        <v>16340</v>
      </c>
      <c r="J6961" s="2">
        <v>16640</v>
      </c>
      <c r="K6961" s="2">
        <v>17390</v>
      </c>
      <c r="L6961" t="str">
        <f t="shared" si="216"/>
        <v/>
      </c>
      <c r="M6961" t="str">
        <f>IFERROR(VLOOKUP(A6961,'Статус менеджера'!$A$2:$B$48,2,TRUE),"")</f>
        <v/>
      </c>
      <c r="N6961" s="2">
        <f t="shared" si="217"/>
        <v>9.7142857142857135</v>
      </c>
    </row>
    <row r="6962" spans="1:14" x14ac:dyDescent="0.35">
      <c r="A6962" t="s">
        <v>73</v>
      </c>
      <c r="B6962" t="s">
        <v>235</v>
      </c>
      <c r="C6962" s="1">
        <v>44148</v>
      </c>
      <c r="D6962" t="s">
        <v>131</v>
      </c>
      <c r="E6962" s="3">
        <v>7.4</v>
      </c>
      <c r="F6962" s="4">
        <v>0</v>
      </c>
      <c r="G6962" s="2">
        <v>20815</v>
      </c>
      <c r="H6962" s="2">
        <v>19980</v>
      </c>
      <c r="I6962" s="2">
        <v>20565</v>
      </c>
      <c r="J6962" s="2">
        <v>20915</v>
      </c>
      <c r="K6962" s="2">
        <v>21365</v>
      </c>
      <c r="L6962">
        <f t="shared" si="216"/>
        <v>131.08571428571429</v>
      </c>
      <c r="M6962" t="str">
        <f>IFERROR(VLOOKUP(A6962,'Статус менеджера'!$A$2:$B$48,2,TRUE),"")</f>
        <v>Продавець малим клієнтам</v>
      </c>
      <c r="N6962" s="2">
        <f t="shared" si="217"/>
        <v>17.714285714285715</v>
      </c>
    </row>
    <row r="6963" spans="1:14" x14ac:dyDescent="0.35">
      <c r="A6963" t="s">
        <v>73</v>
      </c>
      <c r="B6963" t="s">
        <v>235</v>
      </c>
      <c r="C6963" s="1">
        <v>44148</v>
      </c>
      <c r="D6963" t="s">
        <v>131</v>
      </c>
      <c r="E6963" s="3">
        <v>3.65</v>
      </c>
      <c r="F6963" s="4">
        <v>0</v>
      </c>
      <c r="G6963" s="2">
        <v>20815</v>
      </c>
      <c r="H6963" s="2">
        <v>19980</v>
      </c>
      <c r="I6963" s="2">
        <v>20565</v>
      </c>
      <c r="J6963" s="2">
        <v>20915</v>
      </c>
      <c r="K6963" s="2">
        <v>21365</v>
      </c>
      <c r="L6963">
        <f t="shared" si="216"/>
        <v>64.657142857142858</v>
      </c>
      <c r="M6963" t="str">
        <f>IFERROR(VLOOKUP(A6963,'Статус менеджера'!$A$2:$B$48,2,TRUE),"")</f>
        <v>Продавець малим клієнтам</v>
      </c>
      <c r="N6963" s="2">
        <f t="shared" si="217"/>
        <v>17.714285714285715</v>
      </c>
    </row>
    <row r="6964" spans="1:14" x14ac:dyDescent="0.35">
      <c r="A6964" t="s">
        <v>73</v>
      </c>
      <c r="B6964" t="s">
        <v>235</v>
      </c>
      <c r="C6964" s="1">
        <v>44148</v>
      </c>
      <c r="D6964" t="s">
        <v>131</v>
      </c>
      <c r="E6964" s="3">
        <v>2.0649999999999999</v>
      </c>
      <c r="F6964" s="4">
        <v>0</v>
      </c>
      <c r="G6964" s="2">
        <v>20815</v>
      </c>
      <c r="H6964" s="2">
        <v>19980</v>
      </c>
      <c r="I6964" s="2">
        <v>20565</v>
      </c>
      <c r="J6964" s="2">
        <v>20915</v>
      </c>
      <c r="K6964" s="2">
        <v>21365</v>
      </c>
      <c r="L6964">
        <f t="shared" si="216"/>
        <v>36.58</v>
      </c>
      <c r="M6964" t="str">
        <f>IFERROR(VLOOKUP(A6964,'Статус менеджера'!$A$2:$B$48,2,TRUE),"")</f>
        <v>Продавець малим клієнтам</v>
      </c>
      <c r="N6964" s="2">
        <f t="shared" si="217"/>
        <v>17.714285714285715</v>
      </c>
    </row>
    <row r="6965" spans="1:14" x14ac:dyDescent="0.35">
      <c r="A6965" t="s">
        <v>73</v>
      </c>
      <c r="B6965" t="s">
        <v>235</v>
      </c>
      <c r="C6965" s="1">
        <v>44148</v>
      </c>
      <c r="D6965" t="s">
        <v>131</v>
      </c>
      <c r="E6965" s="3">
        <v>6.4</v>
      </c>
      <c r="F6965" s="4">
        <v>0</v>
      </c>
      <c r="G6965" s="2">
        <v>20815</v>
      </c>
      <c r="H6965" s="2">
        <v>19980</v>
      </c>
      <c r="I6965" s="2">
        <v>20565</v>
      </c>
      <c r="J6965" s="2">
        <v>20915</v>
      </c>
      <c r="K6965" s="2">
        <v>21365</v>
      </c>
      <c r="L6965">
        <f t="shared" si="216"/>
        <v>113.37142857142858</v>
      </c>
      <c r="M6965" t="str">
        <f>IFERROR(VLOOKUP(A6965,'Статус менеджера'!$A$2:$B$48,2,TRUE),"")</f>
        <v>Продавець малим клієнтам</v>
      </c>
      <c r="N6965" s="2">
        <f t="shared" si="217"/>
        <v>17.714285714285715</v>
      </c>
    </row>
    <row r="6966" spans="1:14" x14ac:dyDescent="0.35">
      <c r="A6966" t="s">
        <v>73</v>
      </c>
      <c r="B6966" t="s">
        <v>235</v>
      </c>
      <c r="C6966" s="1">
        <v>44148</v>
      </c>
      <c r="D6966" t="s">
        <v>116</v>
      </c>
      <c r="E6966" s="3">
        <v>2</v>
      </c>
      <c r="F6966" s="4">
        <v>0</v>
      </c>
      <c r="G6966" s="2">
        <v>18625</v>
      </c>
      <c r="H6966" s="2">
        <v>17830</v>
      </c>
      <c r="I6966" s="2">
        <v>18375</v>
      </c>
      <c r="J6966" s="2">
        <v>18725</v>
      </c>
      <c r="K6966" s="2">
        <v>19175</v>
      </c>
      <c r="L6966">
        <f t="shared" si="216"/>
        <v>35.428571428571431</v>
      </c>
      <c r="M6966" t="str">
        <f>IFERROR(VLOOKUP(A6966,'Статус менеджера'!$A$2:$B$48,2,TRUE),"")</f>
        <v>Продавець малим клієнтам</v>
      </c>
      <c r="N6966" s="2">
        <f t="shared" si="217"/>
        <v>17.714285714285715</v>
      </c>
    </row>
    <row r="6967" spans="1:14" x14ac:dyDescent="0.35">
      <c r="A6967" t="s">
        <v>66</v>
      </c>
      <c r="B6967" t="s">
        <v>114</v>
      </c>
      <c r="C6967" s="1">
        <v>44137</v>
      </c>
      <c r="D6967" t="s">
        <v>122</v>
      </c>
      <c r="E6967" s="3">
        <v>2.95</v>
      </c>
      <c r="F6967" s="4">
        <v>0</v>
      </c>
      <c r="G6967" s="2">
        <v>18650</v>
      </c>
      <c r="H6967" s="2">
        <v>17945</v>
      </c>
      <c r="I6967" s="2">
        <v>18650</v>
      </c>
      <c r="J6967" s="2">
        <v>18840</v>
      </c>
      <c r="K6967" s="2">
        <v>19290</v>
      </c>
      <c r="L6967" t="str">
        <f t="shared" si="216"/>
        <v/>
      </c>
      <c r="M6967" t="str">
        <f>IFERROR(VLOOKUP(A6967,'Статус менеджера'!$A$2:$B$48,2,TRUE),"")</f>
        <v/>
      </c>
      <c r="N6967" s="2">
        <f t="shared" si="217"/>
        <v>12</v>
      </c>
    </row>
    <row r="6968" spans="1:14" x14ac:dyDescent="0.35">
      <c r="A6968" t="s">
        <v>66</v>
      </c>
      <c r="B6968" t="s">
        <v>114</v>
      </c>
      <c r="C6968" s="1">
        <v>44137</v>
      </c>
      <c r="D6968" t="s">
        <v>122</v>
      </c>
      <c r="E6968" s="3">
        <v>3.66</v>
      </c>
      <c r="F6968" s="4">
        <v>0</v>
      </c>
      <c r="G6968" s="2">
        <v>18650</v>
      </c>
      <c r="H6968" s="2">
        <v>17945</v>
      </c>
      <c r="I6968" s="2">
        <v>18650</v>
      </c>
      <c r="J6968" s="2">
        <v>18840</v>
      </c>
      <c r="K6968" s="2">
        <v>19290</v>
      </c>
      <c r="L6968" t="str">
        <f t="shared" si="216"/>
        <v/>
      </c>
      <c r="M6968" t="str">
        <f>IFERROR(VLOOKUP(A6968,'Статус менеджера'!$A$2:$B$48,2,TRUE),"")</f>
        <v/>
      </c>
      <c r="N6968" s="2">
        <f t="shared" si="217"/>
        <v>12</v>
      </c>
    </row>
    <row r="6969" spans="1:14" x14ac:dyDescent="0.35">
      <c r="A6969" t="s">
        <v>66</v>
      </c>
      <c r="B6969" t="s">
        <v>114</v>
      </c>
      <c r="C6969" s="1">
        <v>44137</v>
      </c>
      <c r="D6969" t="s">
        <v>122</v>
      </c>
      <c r="E6969" s="3">
        <v>1.516</v>
      </c>
      <c r="F6969" s="4">
        <v>0</v>
      </c>
      <c r="G6969" s="2">
        <v>19320</v>
      </c>
      <c r="H6969" s="2">
        <v>18595</v>
      </c>
      <c r="I6969" s="2">
        <v>19320</v>
      </c>
      <c r="J6969" s="2">
        <v>19510</v>
      </c>
      <c r="K6969" s="2">
        <v>19960</v>
      </c>
      <c r="L6969" t="str">
        <f t="shared" si="216"/>
        <v/>
      </c>
      <c r="M6969" t="str">
        <f>IFERROR(VLOOKUP(A6969,'Статус менеджера'!$A$2:$B$48,2,TRUE),"")</f>
        <v/>
      </c>
      <c r="N6969" s="2">
        <f t="shared" si="217"/>
        <v>12</v>
      </c>
    </row>
    <row r="6970" spans="1:14" x14ac:dyDescent="0.35">
      <c r="A6970" t="s">
        <v>66</v>
      </c>
      <c r="B6970" t="s">
        <v>114</v>
      </c>
      <c r="C6970" s="1">
        <v>44137</v>
      </c>
      <c r="D6970" t="s">
        <v>122</v>
      </c>
      <c r="E6970" s="3">
        <v>1.516</v>
      </c>
      <c r="F6970" s="4">
        <v>0</v>
      </c>
      <c r="G6970" s="2">
        <v>19320</v>
      </c>
      <c r="H6970" s="2">
        <v>18595</v>
      </c>
      <c r="I6970" s="2">
        <v>19320</v>
      </c>
      <c r="J6970" s="2">
        <v>19510</v>
      </c>
      <c r="K6970" s="2">
        <v>19960</v>
      </c>
      <c r="L6970" t="str">
        <f t="shared" si="216"/>
        <v/>
      </c>
      <c r="M6970" t="str">
        <f>IFERROR(VLOOKUP(A6970,'Статус менеджера'!$A$2:$B$48,2,TRUE),"")</f>
        <v/>
      </c>
      <c r="N6970" s="2">
        <f t="shared" si="217"/>
        <v>12</v>
      </c>
    </row>
    <row r="6971" spans="1:14" x14ac:dyDescent="0.35">
      <c r="A6971" t="s">
        <v>66</v>
      </c>
      <c r="B6971" t="s">
        <v>114</v>
      </c>
      <c r="C6971" s="1">
        <v>44137</v>
      </c>
      <c r="D6971" t="s">
        <v>122</v>
      </c>
      <c r="E6971" s="3">
        <v>1.516</v>
      </c>
      <c r="F6971" s="4">
        <v>0</v>
      </c>
      <c r="G6971" s="2">
        <v>19320</v>
      </c>
      <c r="H6971" s="2">
        <v>18595</v>
      </c>
      <c r="I6971" s="2">
        <v>19320</v>
      </c>
      <c r="J6971" s="2">
        <v>19510</v>
      </c>
      <c r="K6971" s="2">
        <v>19960</v>
      </c>
      <c r="L6971" t="str">
        <f t="shared" si="216"/>
        <v/>
      </c>
      <c r="M6971" t="str">
        <f>IFERROR(VLOOKUP(A6971,'Статус менеджера'!$A$2:$B$48,2,TRUE),"")</f>
        <v/>
      </c>
      <c r="N6971" s="2">
        <f t="shared" si="217"/>
        <v>12</v>
      </c>
    </row>
    <row r="6972" spans="1:14" x14ac:dyDescent="0.35">
      <c r="A6972" t="s">
        <v>66</v>
      </c>
      <c r="B6972" t="s">
        <v>114</v>
      </c>
      <c r="C6972" s="1">
        <v>44137</v>
      </c>
      <c r="D6972" t="s">
        <v>122</v>
      </c>
      <c r="E6972" s="3">
        <v>1.516</v>
      </c>
      <c r="F6972" s="4">
        <v>0</v>
      </c>
      <c r="G6972" s="2">
        <v>19320</v>
      </c>
      <c r="H6972" s="2">
        <v>18595</v>
      </c>
      <c r="I6972" s="2">
        <v>19320</v>
      </c>
      <c r="J6972" s="2">
        <v>19510</v>
      </c>
      <c r="K6972" s="2">
        <v>19960</v>
      </c>
      <c r="L6972" t="str">
        <f t="shared" si="216"/>
        <v/>
      </c>
      <c r="M6972" t="str">
        <f>IFERROR(VLOOKUP(A6972,'Статус менеджера'!$A$2:$B$48,2,TRUE),"")</f>
        <v/>
      </c>
      <c r="N6972" s="2">
        <f t="shared" si="217"/>
        <v>12</v>
      </c>
    </row>
    <row r="6973" spans="1:14" x14ac:dyDescent="0.35">
      <c r="A6973" t="s">
        <v>66</v>
      </c>
      <c r="B6973" t="s">
        <v>114</v>
      </c>
      <c r="C6973" s="1">
        <v>44137</v>
      </c>
      <c r="D6973" t="s">
        <v>122</v>
      </c>
      <c r="E6973" s="3">
        <v>1.516</v>
      </c>
      <c r="F6973" s="4">
        <v>0</v>
      </c>
      <c r="G6973" s="2">
        <v>19320</v>
      </c>
      <c r="H6973" s="2">
        <v>18595</v>
      </c>
      <c r="I6973" s="2">
        <v>19320</v>
      </c>
      <c r="J6973" s="2">
        <v>19510</v>
      </c>
      <c r="K6973" s="2">
        <v>19960</v>
      </c>
      <c r="L6973" t="str">
        <f t="shared" si="216"/>
        <v/>
      </c>
      <c r="M6973" t="str">
        <f>IFERROR(VLOOKUP(A6973,'Статус менеджера'!$A$2:$B$48,2,TRUE),"")</f>
        <v/>
      </c>
      <c r="N6973" s="2">
        <f t="shared" si="217"/>
        <v>12</v>
      </c>
    </row>
    <row r="6974" spans="1:14" x14ac:dyDescent="0.35">
      <c r="A6974" t="s">
        <v>66</v>
      </c>
      <c r="B6974" t="s">
        <v>114</v>
      </c>
      <c r="C6974" s="1">
        <v>44137</v>
      </c>
      <c r="D6974" t="s">
        <v>120</v>
      </c>
      <c r="E6974" s="3">
        <v>3.63</v>
      </c>
      <c r="F6974" s="4">
        <v>0</v>
      </c>
      <c r="G6974" s="2">
        <v>16980</v>
      </c>
      <c r="H6974" s="2">
        <v>16285</v>
      </c>
      <c r="I6974" s="2">
        <v>16980</v>
      </c>
      <c r="J6974" s="2">
        <v>17260</v>
      </c>
      <c r="K6974" s="2">
        <v>17760</v>
      </c>
      <c r="L6974" t="str">
        <f t="shared" si="216"/>
        <v/>
      </c>
      <c r="M6974" t="str">
        <f>IFERROR(VLOOKUP(A6974,'Статус менеджера'!$A$2:$B$48,2,TRUE),"")</f>
        <v/>
      </c>
      <c r="N6974" s="2">
        <f t="shared" si="217"/>
        <v>12</v>
      </c>
    </row>
    <row r="6975" spans="1:14" x14ac:dyDescent="0.35">
      <c r="A6975" t="s">
        <v>66</v>
      </c>
      <c r="B6975" t="s">
        <v>114</v>
      </c>
      <c r="C6975" s="1">
        <v>44137</v>
      </c>
      <c r="D6975" t="s">
        <v>120</v>
      </c>
      <c r="E6975" s="3">
        <v>4.2699999999999996</v>
      </c>
      <c r="F6975" s="4">
        <v>0</v>
      </c>
      <c r="G6975" s="2">
        <v>17650</v>
      </c>
      <c r="H6975" s="2">
        <v>16945</v>
      </c>
      <c r="I6975" s="2">
        <v>17650</v>
      </c>
      <c r="J6975" s="2">
        <v>17935</v>
      </c>
      <c r="K6975" s="2">
        <v>18435</v>
      </c>
      <c r="L6975" t="str">
        <f t="shared" si="216"/>
        <v/>
      </c>
      <c r="M6975" t="str">
        <f>IFERROR(VLOOKUP(A6975,'Статус менеджера'!$A$2:$B$48,2,TRUE),"")</f>
        <v/>
      </c>
      <c r="N6975" s="2">
        <f t="shared" si="217"/>
        <v>12</v>
      </c>
    </row>
    <row r="6976" spans="1:14" x14ac:dyDescent="0.35">
      <c r="A6976" t="s">
        <v>46</v>
      </c>
      <c r="B6976" t="s">
        <v>225</v>
      </c>
      <c r="C6976" s="1">
        <v>44138</v>
      </c>
      <c r="D6976" t="s">
        <v>116</v>
      </c>
      <c r="E6976" s="3">
        <v>0.42499999999999999</v>
      </c>
      <c r="F6976" s="4">
        <v>0</v>
      </c>
      <c r="G6976" s="2">
        <v>19270</v>
      </c>
      <c r="H6976" s="2">
        <v>18375</v>
      </c>
      <c r="I6976" s="2">
        <v>18920</v>
      </c>
      <c r="J6976" s="2">
        <v>19270</v>
      </c>
      <c r="K6976" s="2">
        <v>19720</v>
      </c>
      <c r="L6976" t="str">
        <f t="shared" si="216"/>
        <v/>
      </c>
      <c r="M6976" t="str">
        <f>IFERROR(VLOOKUP(A6976,'Статус менеджера'!$A$2:$B$48,2,TRUE),"")</f>
        <v/>
      </c>
      <c r="N6976" s="2">
        <f t="shared" si="217"/>
        <v>20</v>
      </c>
    </row>
    <row r="6977" spans="1:14" x14ac:dyDescent="0.35">
      <c r="A6977" t="s">
        <v>46</v>
      </c>
      <c r="B6977" t="s">
        <v>225</v>
      </c>
      <c r="C6977" s="1">
        <v>44138</v>
      </c>
      <c r="D6977" t="s">
        <v>122</v>
      </c>
      <c r="E6977" s="3">
        <v>0.32200000000000001</v>
      </c>
      <c r="F6977" s="4">
        <v>0</v>
      </c>
      <c r="G6977" s="2">
        <v>19270</v>
      </c>
      <c r="H6977" s="2">
        <v>18375</v>
      </c>
      <c r="I6977" s="2">
        <v>18920</v>
      </c>
      <c r="J6977" s="2">
        <v>19270</v>
      </c>
      <c r="K6977" s="2">
        <v>19720</v>
      </c>
      <c r="L6977" t="str">
        <f t="shared" si="216"/>
        <v/>
      </c>
      <c r="M6977" t="str">
        <f>IFERROR(VLOOKUP(A6977,'Статус менеджера'!$A$2:$B$48,2,TRUE),"")</f>
        <v/>
      </c>
      <c r="N6977" s="2">
        <f t="shared" si="217"/>
        <v>20</v>
      </c>
    </row>
    <row r="6978" spans="1:14" x14ac:dyDescent="0.35">
      <c r="A6978" t="s">
        <v>46</v>
      </c>
      <c r="B6978" t="s">
        <v>225</v>
      </c>
      <c r="C6978" s="1">
        <v>44138</v>
      </c>
      <c r="D6978" t="s">
        <v>122</v>
      </c>
      <c r="E6978" s="3">
        <v>0.01</v>
      </c>
      <c r="F6978" s="4">
        <v>0</v>
      </c>
      <c r="G6978" s="2">
        <v>19270</v>
      </c>
      <c r="H6978" s="2">
        <v>18375</v>
      </c>
      <c r="I6978" s="2">
        <v>18920</v>
      </c>
      <c r="J6978" s="2">
        <v>19270</v>
      </c>
      <c r="K6978" s="2">
        <v>19720</v>
      </c>
      <c r="L6978" t="str">
        <f t="shared" ref="L6978:L7041" si="218">IFERROR(IF(AND(M6978="Продавець малим клієнтам", OR(B6978="Східний регіон", B6978="Західний регіон", B6978="Північний регіон", B6978="Південний регіон", B6978="Центральний регіон", B6978="Будівництво", B6978="Дистрибуція роздріб")), E6978*N6978, ""),"")</f>
        <v/>
      </c>
      <c r="M6978" t="str">
        <f>IFERROR(VLOOKUP(A6978,'Статус менеджера'!$A$2:$B$48,2,TRUE),"")</f>
        <v/>
      </c>
      <c r="N6978" s="2">
        <f t="shared" ref="N6978:N7041" si="219">IFERROR(IF(G6978 &lt;= H6978, 8,
    IF(G6978 &lt;= I6978, 8 + (G6978 - H6978) * (12 - 8) / (I6978 - H6978),
       IF(G6978 &lt;= J6978, 12 + (G6978 - I6978) * (20 - 12) / (J6978 - I6978),
          IF(G6978 &lt;= K6978, 20 + (G6978 - J6978) * (30 - 20) / (K6978 - J6978),
             30)))),"")</f>
        <v>20</v>
      </c>
    </row>
    <row r="6979" spans="1:14" x14ac:dyDescent="0.35">
      <c r="A6979" t="s">
        <v>46</v>
      </c>
      <c r="B6979" t="s">
        <v>225</v>
      </c>
      <c r="C6979" s="1">
        <v>44138</v>
      </c>
      <c r="D6979" t="s">
        <v>120</v>
      </c>
      <c r="E6979" s="3">
        <v>3.5000000000000003E-2</v>
      </c>
      <c r="F6979" s="4">
        <v>0</v>
      </c>
      <c r="G6979" s="2">
        <v>17675</v>
      </c>
      <c r="H6979" s="2">
        <v>16700</v>
      </c>
      <c r="I6979" s="2">
        <v>17365</v>
      </c>
      <c r="J6979" s="2">
        <v>17675</v>
      </c>
      <c r="K6979" s="2">
        <v>18175</v>
      </c>
      <c r="L6979" t="str">
        <f t="shared" si="218"/>
        <v/>
      </c>
      <c r="M6979" t="str">
        <f>IFERROR(VLOOKUP(A6979,'Статус менеджера'!$A$2:$B$48,2,TRUE),"")</f>
        <v/>
      </c>
      <c r="N6979" s="2">
        <f t="shared" si="219"/>
        <v>20</v>
      </c>
    </row>
    <row r="6980" spans="1:14" x14ac:dyDescent="0.35">
      <c r="A6980" t="s">
        <v>46</v>
      </c>
      <c r="B6980" t="s">
        <v>225</v>
      </c>
      <c r="C6980" s="1">
        <v>44138</v>
      </c>
      <c r="D6980" t="s">
        <v>118</v>
      </c>
      <c r="E6980" s="3">
        <v>0</v>
      </c>
      <c r="F6980" s="4">
        <v>0</v>
      </c>
      <c r="G6980" s="2">
        <v>139</v>
      </c>
      <c r="H6980" s="2" t="e">
        <v>#N/A</v>
      </c>
      <c r="I6980" s="2" t="e">
        <v>#N/A</v>
      </c>
      <c r="J6980" s="2" t="e">
        <v>#N/A</v>
      </c>
      <c r="K6980" s="2" t="e">
        <v>#N/A</v>
      </c>
      <c r="L6980" t="str">
        <f t="shared" si="218"/>
        <v/>
      </c>
      <c r="M6980" t="str">
        <f>IFERROR(VLOOKUP(A6980,'Статус менеджера'!$A$2:$B$48,2,TRUE),"")</f>
        <v/>
      </c>
      <c r="N6980" s="2" t="str">
        <f t="shared" si="219"/>
        <v/>
      </c>
    </row>
    <row r="6981" spans="1:14" x14ac:dyDescent="0.35">
      <c r="A6981" t="s">
        <v>46</v>
      </c>
      <c r="B6981" t="s">
        <v>225</v>
      </c>
      <c r="C6981" s="1">
        <v>44138</v>
      </c>
      <c r="D6981" t="s">
        <v>124</v>
      </c>
      <c r="E6981" s="3">
        <v>0.45500000000000002</v>
      </c>
      <c r="F6981" s="4">
        <v>0</v>
      </c>
      <c r="G6981" s="2">
        <v>18350</v>
      </c>
      <c r="H6981" s="2">
        <v>17360</v>
      </c>
      <c r="I6981" s="2">
        <v>18000</v>
      </c>
      <c r="J6981" s="2">
        <v>18350</v>
      </c>
      <c r="K6981" s="2">
        <v>18850</v>
      </c>
      <c r="L6981" t="str">
        <f t="shared" si="218"/>
        <v/>
      </c>
      <c r="M6981" t="str">
        <f>IFERROR(VLOOKUP(A6981,'Статус менеджера'!$A$2:$B$48,2,TRUE),"")</f>
        <v/>
      </c>
      <c r="N6981" s="2">
        <f t="shared" si="219"/>
        <v>20</v>
      </c>
    </row>
    <row r="6982" spans="1:14" x14ac:dyDescent="0.35">
      <c r="A6982" t="s">
        <v>46</v>
      </c>
      <c r="B6982" t="s">
        <v>225</v>
      </c>
      <c r="C6982" s="1">
        <v>44138</v>
      </c>
      <c r="D6982" t="s">
        <v>119</v>
      </c>
      <c r="E6982" s="3">
        <v>0.11</v>
      </c>
      <c r="F6982" s="4">
        <v>0</v>
      </c>
      <c r="G6982" s="2">
        <v>21645</v>
      </c>
      <c r="H6982" s="2">
        <v>20280</v>
      </c>
      <c r="I6982" s="2">
        <v>21095</v>
      </c>
      <c r="J6982" s="2">
        <v>21645</v>
      </c>
      <c r="K6982" s="2">
        <v>22145</v>
      </c>
      <c r="L6982" t="str">
        <f t="shared" si="218"/>
        <v/>
      </c>
      <c r="M6982" t="str">
        <f>IFERROR(VLOOKUP(A6982,'Статус менеджера'!$A$2:$B$48,2,TRUE),"")</f>
        <v/>
      </c>
      <c r="N6982" s="2">
        <f t="shared" si="219"/>
        <v>20</v>
      </c>
    </row>
    <row r="6983" spans="1:14" x14ac:dyDescent="0.35">
      <c r="A6983" t="s">
        <v>8</v>
      </c>
      <c r="B6983" t="s">
        <v>229</v>
      </c>
      <c r="C6983" s="1">
        <v>44140</v>
      </c>
      <c r="D6983" t="s">
        <v>122</v>
      </c>
      <c r="E6983" s="3">
        <v>2.2730000000000001</v>
      </c>
      <c r="F6983" s="4">
        <v>0</v>
      </c>
      <c r="G6983" s="2">
        <v>18775</v>
      </c>
      <c r="H6983" s="2">
        <v>18230</v>
      </c>
      <c r="I6983" s="2">
        <v>18775</v>
      </c>
      <c r="J6983" s="2">
        <v>19125</v>
      </c>
      <c r="K6983" s="2">
        <v>19575</v>
      </c>
      <c r="L6983" t="str">
        <f t="shared" si="218"/>
        <v/>
      </c>
      <c r="M6983" t="str">
        <f>IFERROR(VLOOKUP(A6983,'Статус менеджера'!$A$2:$B$48,2,TRUE),"")</f>
        <v/>
      </c>
      <c r="N6983" s="2">
        <f t="shared" si="219"/>
        <v>12</v>
      </c>
    </row>
    <row r="6984" spans="1:14" x14ac:dyDescent="0.35">
      <c r="A6984" t="s">
        <v>8</v>
      </c>
      <c r="B6984" t="s">
        <v>229</v>
      </c>
      <c r="C6984" s="1">
        <v>44140</v>
      </c>
      <c r="D6984" t="s">
        <v>122</v>
      </c>
      <c r="E6984" s="3">
        <v>2.2730000000000001</v>
      </c>
      <c r="F6984" s="4">
        <v>0</v>
      </c>
      <c r="G6984" s="2">
        <v>18775</v>
      </c>
      <c r="H6984" s="2">
        <v>18230</v>
      </c>
      <c r="I6984" s="2">
        <v>18775</v>
      </c>
      <c r="J6984" s="2">
        <v>19125</v>
      </c>
      <c r="K6984" s="2">
        <v>19575</v>
      </c>
      <c r="L6984" t="str">
        <f t="shared" si="218"/>
        <v/>
      </c>
      <c r="M6984" t="str">
        <f>IFERROR(VLOOKUP(A6984,'Статус менеджера'!$A$2:$B$48,2,TRUE),"")</f>
        <v/>
      </c>
      <c r="N6984" s="2">
        <f t="shared" si="219"/>
        <v>12</v>
      </c>
    </row>
    <row r="6985" spans="1:14" x14ac:dyDescent="0.35">
      <c r="A6985" t="s">
        <v>8</v>
      </c>
      <c r="B6985" t="s">
        <v>229</v>
      </c>
      <c r="C6985" s="1">
        <v>44140</v>
      </c>
      <c r="D6985" t="s">
        <v>122</v>
      </c>
      <c r="E6985" s="3">
        <v>2.2730000000000001</v>
      </c>
      <c r="F6985" s="4">
        <v>0</v>
      </c>
      <c r="G6985" s="2">
        <v>18775</v>
      </c>
      <c r="H6985" s="2">
        <v>18230</v>
      </c>
      <c r="I6985" s="2">
        <v>18775</v>
      </c>
      <c r="J6985" s="2">
        <v>19125</v>
      </c>
      <c r="K6985" s="2">
        <v>19575</v>
      </c>
      <c r="L6985" t="str">
        <f t="shared" si="218"/>
        <v/>
      </c>
      <c r="M6985" t="str">
        <f>IFERROR(VLOOKUP(A6985,'Статус менеджера'!$A$2:$B$48,2,TRUE),"")</f>
        <v/>
      </c>
      <c r="N6985" s="2">
        <f t="shared" si="219"/>
        <v>12</v>
      </c>
    </row>
    <row r="6986" spans="1:14" x14ac:dyDescent="0.35">
      <c r="A6986" t="s">
        <v>8</v>
      </c>
      <c r="B6986" t="s">
        <v>229</v>
      </c>
      <c r="C6986" s="1">
        <v>44140</v>
      </c>
      <c r="D6986" t="s">
        <v>122</v>
      </c>
      <c r="E6986" s="3">
        <v>2.2730000000000001</v>
      </c>
      <c r="F6986" s="4">
        <v>0</v>
      </c>
      <c r="G6986" s="2">
        <v>18775</v>
      </c>
      <c r="H6986" s="2">
        <v>18230</v>
      </c>
      <c r="I6986" s="2">
        <v>18775</v>
      </c>
      <c r="J6986" s="2">
        <v>19125</v>
      </c>
      <c r="K6986" s="2">
        <v>19575</v>
      </c>
      <c r="L6986" t="str">
        <f t="shared" si="218"/>
        <v/>
      </c>
      <c r="M6986" t="str">
        <f>IFERROR(VLOOKUP(A6986,'Статус менеджера'!$A$2:$B$48,2,TRUE),"")</f>
        <v/>
      </c>
      <c r="N6986" s="2">
        <f t="shared" si="219"/>
        <v>12</v>
      </c>
    </row>
    <row r="6987" spans="1:14" x14ac:dyDescent="0.35">
      <c r="A6987" t="s">
        <v>8</v>
      </c>
      <c r="B6987" t="s">
        <v>229</v>
      </c>
      <c r="C6987" s="1">
        <v>44140</v>
      </c>
      <c r="D6987" t="s">
        <v>122</v>
      </c>
      <c r="E6987" s="3">
        <v>2.2730000000000001</v>
      </c>
      <c r="F6987" s="4">
        <v>0</v>
      </c>
      <c r="G6987" s="2">
        <v>18775</v>
      </c>
      <c r="H6987" s="2">
        <v>18230</v>
      </c>
      <c r="I6987" s="2">
        <v>18775</v>
      </c>
      <c r="J6987" s="2">
        <v>19125</v>
      </c>
      <c r="K6987" s="2">
        <v>19575</v>
      </c>
      <c r="L6987" t="str">
        <f t="shared" si="218"/>
        <v/>
      </c>
      <c r="M6987" t="str">
        <f>IFERROR(VLOOKUP(A6987,'Статус менеджера'!$A$2:$B$48,2,TRUE),"")</f>
        <v/>
      </c>
      <c r="N6987" s="2">
        <f t="shared" si="219"/>
        <v>12</v>
      </c>
    </row>
    <row r="6988" spans="1:14" x14ac:dyDescent="0.35">
      <c r="A6988" t="s">
        <v>8</v>
      </c>
      <c r="B6988" t="s">
        <v>229</v>
      </c>
      <c r="C6988" s="1">
        <v>44140</v>
      </c>
      <c r="D6988" t="s">
        <v>122</v>
      </c>
      <c r="E6988" s="3">
        <v>2.2730000000000001</v>
      </c>
      <c r="F6988" s="4">
        <v>0</v>
      </c>
      <c r="G6988" s="2">
        <v>18775</v>
      </c>
      <c r="H6988" s="2">
        <v>18230</v>
      </c>
      <c r="I6988" s="2">
        <v>18775</v>
      </c>
      <c r="J6988" s="2">
        <v>19125</v>
      </c>
      <c r="K6988" s="2">
        <v>19575</v>
      </c>
      <c r="L6988" t="str">
        <f t="shared" si="218"/>
        <v/>
      </c>
      <c r="M6988" t="str">
        <f>IFERROR(VLOOKUP(A6988,'Статус менеджера'!$A$2:$B$48,2,TRUE),"")</f>
        <v/>
      </c>
      <c r="N6988" s="2">
        <f t="shared" si="219"/>
        <v>12</v>
      </c>
    </row>
    <row r="6989" spans="1:14" x14ac:dyDescent="0.35">
      <c r="A6989" t="s">
        <v>8</v>
      </c>
      <c r="B6989" t="s">
        <v>229</v>
      </c>
      <c r="C6989" s="1">
        <v>44140</v>
      </c>
      <c r="D6989" t="s">
        <v>122</v>
      </c>
      <c r="E6989" s="3">
        <v>2.2730000000000001</v>
      </c>
      <c r="F6989" s="4">
        <v>0</v>
      </c>
      <c r="G6989" s="2">
        <v>18775</v>
      </c>
      <c r="H6989" s="2">
        <v>18230</v>
      </c>
      <c r="I6989" s="2">
        <v>18775</v>
      </c>
      <c r="J6989" s="2">
        <v>19125</v>
      </c>
      <c r="K6989" s="2">
        <v>19575</v>
      </c>
      <c r="L6989" t="str">
        <f t="shared" si="218"/>
        <v/>
      </c>
      <c r="M6989" t="str">
        <f>IFERROR(VLOOKUP(A6989,'Статус менеджера'!$A$2:$B$48,2,TRUE),"")</f>
        <v/>
      </c>
      <c r="N6989" s="2">
        <f t="shared" si="219"/>
        <v>12</v>
      </c>
    </row>
    <row r="6990" spans="1:14" x14ac:dyDescent="0.35">
      <c r="A6990" t="s">
        <v>8</v>
      </c>
      <c r="B6990" t="s">
        <v>229</v>
      </c>
      <c r="C6990" s="1">
        <v>44140</v>
      </c>
      <c r="D6990" t="s">
        <v>122</v>
      </c>
      <c r="E6990" s="3">
        <v>3.03</v>
      </c>
      <c r="F6990" s="4">
        <v>0</v>
      </c>
      <c r="G6990" s="2">
        <v>19445</v>
      </c>
      <c r="H6990" s="2">
        <v>18880</v>
      </c>
      <c r="I6990" s="2">
        <v>19445</v>
      </c>
      <c r="J6990" s="2">
        <v>19795</v>
      </c>
      <c r="K6990" s="2">
        <v>20245</v>
      </c>
      <c r="L6990" t="str">
        <f t="shared" si="218"/>
        <v/>
      </c>
      <c r="M6990" t="str">
        <f>IFERROR(VLOOKUP(A6990,'Статус менеджера'!$A$2:$B$48,2,TRUE),"")</f>
        <v/>
      </c>
      <c r="N6990" s="2">
        <f t="shared" si="219"/>
        <v>12</v>
      </c>
    </row>
    <row r="6991" spans="1:14" x14ac:dyDescent="0.35">
      <c r="A6991" t="s">
        <v>8</v>
      </c>
      <c r="B6991" t="s">
        <v>229</v>
      </c>
      <c r="C6991" s="1">
        <v>44140</v>
      </c>
      <c r="D6991" t="s">
        <v>122</v>
      </c>
      <c r="E6991" s="3">
        <v>3.03</v>
      </c>
      <c r="F6991" s="4">
        <v>0</v>
      </c>
      <c r="G6991" s="2">
        <v>19445</v>
      </c>
      <c r="H6991" s="2">
        <v>18880</v>
      </c>
      <c r="I6991" s="2">
        <v>19445</v>
      </c>
      <c r="J6991" s="2">
        <v>19795</v>
      </c>
      <c r="K6991" s="2">
        <v>20245</v>
      </c>
      <c r="L6991" t="str">
        <f t="shared" si="218"/>
        <v/>
      </c>
      <c r="M6991" t="str">
        <f>IFERROR(VLOOKUP(A6991,'Статус менеджера'!$A$2:$B$48,2,TRUE),"")</f>
        <v/>
      </c>
      <c r="N6991" s="2">
        <f t="shared" si="219"/>
        <v>12</v>
      </c>
    </row>
    <row r="6992" spans="1:14" x14ac:dyDescent="0.35">
      <c r="A6992" t="s">
        <v>22</v>
      </c>
      <c r="B6992" t="s">
        <v>232</v>
      </c>
      <c r="C6992" s="1">
        <v>44138</v>
      </c>
      <c r="D6992" t="s">
        <v>130</v>
      </c>
      <c r="E6992" s="3">
        <v>28.79</v>
      </c>
      <c r="F6992" s="4">
        <v>0</v>
      </c>
      <c r="G6992" s="2">
        <v>18140.28</v>
      </c>
      <c r="H6992" s="2">
        <v>17850</v>
      </c>
      <c r="I6992" s="2">
        <v>18910</v>
      </c>
      <c r="J6992" s="2">
        <v>18760</v>
      </c>
      <c r="K6992" s="2">
        <v>19210</v>
      </c>
      <c r="L6992" t="str">
        <f t="shared" si="218"/>
        <v/>
      </c>
      <c r="M6992" t="str">
        <f>IFERROR(VLOOKUP(A6992,'Статус менеджера'!$A$2:$B$48,2,TRUE),"")</f>
        <v/>
      </c>
      <c r="N6992" s="2">
        <f t="shared" si="219"/>
        <v>9.0953962264150903</v>
      </c>
    </row>
    <row r="6993" spans="1:14" x14ac:dyDescent="0.35">
      <c r="A6993" t="s">
        <v>45</v>
      </c>
      <c r="B6993" t="s">
        <v>228</v>
      </c>
      <c r="C6993" s="1">
        <v>44144</v>
      </c>
      <c r="D6993" t="s">
        <v>122</v>
      </c>
      <c r="E6993" s="3">
        <v>4.7489999999999997</v>
      </c>
      <c r="F6993" s="4">
        <v>0</v>
      </c>
      <c r="G6993" s="2">
        <v>22220</v>
      </c>
      <c r="H6993" s="2">
        <v>20855</v>
      </c>
      <c r="I6993" s="2">
        <v>21220</v>
      </c>
      <c r="J6993" s="2">
        <v>21770</v>
      </c>
      <c r="K6993" s="2">
        <v>22220</v>
      </c>
      <c r="L6993" t="str">
        <f t="shared" si="218"/>
        <v/>
      </c>
      <c r="M6993" t="str">
        <f>IFERROR(VLOOKUP(A6993,'Статус менеджера'!$A$2:$B$48,2,TRUE),"")</f>
        <v/>
      </c>
      <c r="N6993" s="2">
        <f t="shared" si="219"/>
        <v>30</v>
      </c>
    </row>
    <row r="6994" spans="1:14" x14ac:dyDescent="0.35">
      <c r="A6994" t="s">
        <v>18</v>
      </c>
      <c r="B6994" t="s">
        <v>225</v>
      </c>
      <c r="C6994" s="1">
        <v>44144</v>
      </c>
      <c r="D6994" t="s">
        <v>123</v>
      </c>
      <c r="E6994" s="3">
        <v>2E-3</v>
      </c>
      <c r="F6994" s="4">
        <v>0</v>
      </c>
      <c r="G6994" s="2">
        <v>17985</v>
      </c>
      <c r="H6994" s="2">
        <v>15990</v>
      </c>
      <c r="I6994" s="2">
        <v>16885</v>
      </c>
      <c r="J6994" s="2">
        <v>17235</v>
      </c>
      <c r="K6994" s="2">
        <v>17985</v>
      </c>
      <c r="L6994" t="str">
        <f t="shared" si="218"/>
        <v/>
      </c>
      <c r="M6994" t="str">
        <f>IFERROR(VLOOKUP(A6994,'Статус менеджера'!$A$2:$B$48,2,TRUE),"")</f>
        <v/>
      </c>
      <c r="N6994" s="2">
        <f t="shared" si="219"/>
        <v>30</v>
      </c>
    </row>
    <row r="6995" spans="1:14" x14ac:dyDescent="0.35">
      <c r="A6995" t="s">
        <v>18</v>
      </c>
      <c r="B6995" t="s">
        <v>225</v>
      </c>
      <c r="C6995" s="1">
        <v>44144</v>
      </c>
      <c r="D6995" t="s">
        <v>118</v>
      </c>
      <c r="E6995" s="3">
        <v>0</v>
      </c>
      <c r="F6995" s="4">
        <v>0</v>
      </c>
      <c r="G6995" s="2">
        <v>21</v>
      </c>
      <c r="H6995" s="2" t="e">
        <v>#N/A</v>
      </c>
      <c r="I6995" s="2" t="e">
        <v>#N/A</v>
      </c>
      <c r="J6995" s="2" t="e">
        <v>#N/A</v>
      </c>
      <c r="K6995" s="2" t="e">
        <v>#N/A</v>
      </c>
      <c r="L6995" t="str">
        <f t="shared" si="218"/>
        <v/>
      </c>
      <c r="M6995" t="str">
        <f>IFERROR(VLOOKUP(A6995,'Статус менеджера'!$A$2:$B$48,2,TRUE),"")</f>
        <v/>
      </c>
      <c r="N6995" s="2" t="str">
        <f t="shared" si="219"/>
        <v/>
      </c>
    </row>
    <row r="6996" spans="1:14" x14ac:dyDescent="0.35">
      <c r="A6996" t="s">
        <v>18</v>
      </c>
      <c r="B6996" t="s">
        <v>225</v>
      </c>
      <c r="C6996" s="1">
        <v>44144</v>
      </c>
      <c r="D6996" t="s">
        <v>119</v>
      </c>
      <c r="E6996" s="3">
        <v>1.4E-2</v>
      </c>
      <c r="F6996" s="4">
        <v>0</v>
      </c>
      <c r="G6996" s="2">
        <v>21345</v>
      </c>
      <c r="H6996" s="2">
        <v>19480</v>
      </c>
      <c r="I6996" s="2">
        <v>20295</v>
      </c>
      <c r="J6996" s="2">
        <v>20845</v>
      </c>
      <c r="K6996" s="2">
        <v>21345</v>
      </c>
      <c r="L6996" t="str">
        <f t="shared" si="218"/>
        <v/>
      </c>
      <c r="M6996" t="str">
        <f>IFERROR(VLOOKUP(A6996,'Статус менеджера'!$A$2:$B$48,2,TRUE),"")</f>
        <v/>
      </c>
      <c r="N6996" s="2">
        <f t="shared" si="219"/>
        <v>30</v>
      </c>
    </row>
    <row r="6997" spans="1:14" x14ac:dyDescent="0.35">
      <c r="A6997" t="s">
        <v>61</v>
      </c>
      <c r="B6997" t="s">
        <v>228</v>
      </c>
      <c r="C6997" s="1">
        <v>44139</v>
      </c>
      <c r="D6997" t="s">
        <v>122</v>
      </c>
      <c r="E6997" s="3">
        <v>3.9950000000000001</v>
      </c>
      <c r="F6997" s="4">
        <v>0</v>
      </c>
      <c r="G6997" s="2">
        <v>22095</v>
      </c>
      <c r="H6997" s="2">
        <v>21550</v>
      </c>
      <c r="I6997" s="2">
        <v>21895</v>
      </c>
      <c r="J6997" s="2">
        <v>22445</v>
      </c>
      <c r="K6997" s="2">
        <v>22895</v>
      </c>
      <c r="L6997" t="str">
        <f t="shared" si="218"/>
        <v/>
      </c>
      <c r="M6997" t="str">
        <f>IFERROR(VLOOKUP(A6997,'Статус менеджера'!$A$2:$B$48,2,TRUE),"")</f>
        <v/>
      </c>
      <c r="N6997" s="2">
        <f t="shared" si="219"/>
        <v>14.90909090909091</v>
      </c>
    </row>
    <row r="6998" spans="1:14" x14ac:dyDescent="0.35">
      <c r="A6998" t="s">
        <v>61</v>
      </c>
      <c r="B6998" t="s">
        <v>228</v>
      </c>
      <c r="C6998" s="1">
        <v>44139</v>
      </c>
      <c r="D6998" t="s">
        <v>122</v>
      </c>
      <c r="E6998" s="3">
        <v>7.88</v>
      </c>
      <c r="F6998" s="4">
        <v>0</v>
      </c>
      <c r="G6998" s="2">
        <v>22095</v>
      </c>
      <c r="H6998" s="2">
        <v>21550</v>
      </c>
      <c r="I6998" s="2">
        <v>21895</v>
      </c>
      <c r="J6998" s="2">
        <v>22445</v>
      </c>
      <c r="K6998" s="2">
        <v>22895</v>
      </c>
      <c r="L6998" t="str">
        <f t="shared" si="218"/>
        <v/>
      </c>
      <c r="M6998" t="str">
        <f>IFERROR(VLOOKUP(A6998,'Статус менеджера'!$A$2:$B$48,2,TRUE),"")</f>
        <v/>
      </c>
      <c r="N6998" s="2">
        <f t="shared" si="219"/>
        <v>14.90909090909091</v>
      </c>
    </row>
    <row r="6999" spans="1:14" x14ac:dyDescent="0.35">
      <c r="A6999" t="s">
        <v>61</v>
      </c>
      <c r="B6999" t="s">
        <v>228</v>
      </c>
      <c r="C6999" s="1">
        <v>44139</v>
      </c>
      <c r="D6999" t="s">
        <v>122</v>
      </c>
      <c r="E6999" s="3">
        <v>7.9550000000000001</v>
      </c>
      <c r="F6999" s="4">
        <v>0</v>
      </c>
      <c r="G6999" s="2">
        <v>22095</v>
      </c>
      <c r="H6999" s="2">
        <v>21550</v>
      </c>
      <c r="I6999" s="2">
        <v>21895</v>
      </c>
      <c r="J6999" s="2">
        <v>22445</v>
      </c>
      <c r="K6999" s="2">
        <v>22895</v>
      </c>
      <c r="L6999" t="str">
        <f t="shared" si="218"/>
        <v/>
      </c>
      <c r="M6999" t="str">
        <f>IFERROR(VLOOKUP(A6999,'Статус менеджера'!$A$2:$B$48,2,TRUE),"")</f>
        <v/>
      </c>
      <c r="N6999" s="2">
        <f t="shared" si="219"/>
        <v>14.90909090909091</v>
      </c>
    </row>
    <row r="7000" spans="1:14" x14ac:dyDescent="0.35">
      <c r="A7000" t="s">
        <v>55</v>
      </c>
      <c r="B7000" t="s">
        <v>238</v>
      </c>
      <c r="C7000" s="1">
        <v>44146</v>
      </c>
      <c r="D7000" t="s">
        <v>128</v>
      </c>
      <c r="E7000" s="3">
        <v>3.62</v>
      </c>
      <c r="F7000" s="4">
        <v>0</v>
      </c>
      <c r="G7000" s="2">
        <v>25005</v>
      </c>
      <c r="H7000" s="2">
        <v>24020</v>
      </c>
      <c r="I7000" s="2">
        <v>24810</v>
      </c>
      <c r="J7000" s="2">
        <v>25005</v>
      </c>
      <c r="K7000" s="2">
        <v>25455</v>
      </c>
      <c r="L7000" t="str">
        <f t="shared" si="218"/>
        <v/>
      </c>
      <c r="M7000" t="str">
        <f>IFERROR(VLOOKUP(A7000,'Статус менеджера'!$A$2:$B$48,2,TRUE),"")</f>
        <v/>
      </c>
      <c r="N7000" s="2">
        <f t="shared" si="219"/>
        <v>20</v>
      </c>
    </row>
    <row r="7001" spans="1:14" x14ac:dyDescent="0.35">
      <c r="A7001" t="s">
        <v>96</v>
      </c>
      <c r="B7001" t="s">
        <v>234</v>
      </c>
      <c r="C7001" s="1">
        <v>44148</v>
      </c>
      <c r="D7001" t="s">
        <v>123</v>
      </c>
      <c r="E7001" s="3">
        <v>10.19</v>
      </c>
      <c r="F7001" s="4">
        <v>0</v>
      </c>
      <c r="G7001" s="2">
        <v>15940</v>
      </c>
      <c r="H7001" s="2">
        <v>15395</v>
      </c>
      <c r="I7001" s="2">
        <v>16340</v>
      </c>
      <c r="J7001" s="2">
        <v>16640</v>
      </c>
      <c r="K7001" s="2">
        <v>17390</v>
      </c>
      <c r="L7001" t="str">
        <f t="shared" si="218"/>
        <v/>
      </c>
      <c r="M7001" t="str">
        <f>IFERROR(VLOOKUP(A7001,'Статус менеджера'!$A$2:$B$48,2,TRUE),"")</f>
        <v/>
      </c>
      <c r="N7001" s="2">
        <f t="shared" si="219"/>
        <v>10.306878306878307</v>
      </c>
    </row>
    <row r="7002" spans="1:14" x14ac:dyDescent="0.35">
      <c r="A7002" t="s">
        <v>51</v>
      </c>
      <c r="B7002" t="s">
        <v>229</v>
      </c>
      <c r="C7002" s="1">
        <v>44154</v>
      </c>
      <c r="D7002" t="s">
        <v>122</v>
      </c>
      <c r="E7002" s="3">
        <v>1.62</v>
      </c>
      <c r="F7002" s="4">
        <v>0</v>
      </c>
      <c r="G7002" s="2">
        <v>17855</v>
      </c>
      <c r="H7002" s="2">
        <v>17855</v>
      </c>
      <c r="I7002" s="2">
        <v>18400</v>
      </c>
      <c r="J7002" s="2">
        <v>18750</v>
      </c>
      <c r="K7002" s="2">
        <v>19200</v>
      </c>
      <c r="L7002" t="str">
        <f t="shared" si="218"/>
        <v/>
      </c>
      <c r="M7002" t="str">
        <f>IFERROR(VLOOKUP(A7002,'Статус менеджера'!$A$2:$B$48,2,TRUE),"")</f>
        <v>Продавець малим клієнтам</v>
      </c>
      <c r="N7002" s="2">
        <f t="shared" si="219"/>
        <v>8</v>
      </c>
    </row>
    <row r="7003" spans="1:14" x14ac:dyDescent="0.35">
      <c r="A7003" t="s">
        <v>51</v>
      </c>
      <c r="B7003" t="s">
        <v>229</v>
      </c>
      <c r="C7003" s="1">
        <v>44154</v>
      </c>
      <c r="D7003" t="s">
        <v>122</v>
      </c>
      <c r="E7003" s="3">
        <v>0.754</v>
      </c>
      <c r="F7003" s="4">
        <v>0</v>
      </c>
      <c r="G7003" s="2">
        <v>20100</v>
      </c>
      <c r="H7003" s="2">
        <v>19185</v>
      </c>
      <c r="I7003" s="2">
        <v>20100</v>
      </c>
      <c r="J7003" s="2">
        <v>20100</v>
      </c>
      <c r="K7003" s="2">
        <v>20550</v>
      </c>
      <c r="L7003" t="str">
        <f t="shared" si="218"/>
        <v/>
      </c>
      <c r="M7003" t="str">
        <f>IFERROR(VLOOKUP(A7003,'Статус менеджера'!$A$2:$B$48,2,TRUE),"")</f>
        <v>Продавець малим клієнтам</v>
      </c>
      <c r="N7003" s="2">
        <f t="shared" si="219"/>
        <v>12</v>
      </c>
    </row>
    <row r="7004" spans="1:14" x14ac:dyDescent="0.35">
      <c r="A7004" t="s">
        <v>51</v>
      </c>
      <c r="B7004" t="s">
        <v>229</v>
      </c>
      <c r="C7004" s="1">
        <v>44154</v>
      </c>
      <c r="D7004" t="s">
        <v>122</v>
      </c>
      <c r="E7004" s="3">
        <v>0.754</v>
      </c>
      <c r="F7004" s="4">
        <v>0</v>
      </c>
      <c r="G7004" s="2">
        <v>20100</v>
      </c>
      <c r="H7004" s="2">
        <v>19185</v>
      </c>
      <c r="I7004" s="2">
        <v>20100</v>
      </c>
      <c r="J7004" s="2">
        <v>20100</v>
      </c>
      <c r="K7004" s="2">
        <v>20550</v>
      </c>
      <c r="L7004" t="str">
        <f t="shared" si="218"/>
        <v/>
      </c>
      <c r="M7004" t="str">
        <f>IFERROR(VLOOKUP(A7004,'Статус менеджера'!$A$2:$B$48,2,TRUE),"")</f>
        <v>Продавець малим клієнтам</v>
      </c>
      <c r="N7004" s="2">
        <f t="shared" si="219"/>
        <v>12</v>
      </c>
    </row>
    <row r="7005" spans="1:14" x14ac:dyDescent="0.35">
      <c r="A7005" t="s">
        <v>51</v>
      </c>
      <c r="B7005" t="s">
        <v>229</v>
      </c>
      <c r="C7005" s="1">
        <v>44154</v>
      </c>
      <c r="D7005" t="s">
        <v>122</v>
      </c>
      <c r="E7005" s="3">
        <v>0.754</v>
      </c>
      <c r="F7005" s="4">
        <v>0</v>
      </c>
      <c r="G7005" s="2">
        <v>20100</v>
      </c>
      <c r="H7005" s="2">
        <v>19185</v>
      </c>
      <c r="I7005" s="2">
        <v>20100</v>
      </c>
      <c r="J7005" s="2">
        <v>20100</v>
      </c>
      <c r="K7005" s="2">
        <v>20550</v>
      </c>
      <c r="L7005" t="str">
        <f t="shared" si="218"/>
        <v/>
      </c>
      <c r="M7005" t="str">
        <f>IFERROR(VLOOKUP(A7005,'Статус менеджера'!$A$2:$B$48,2,TRUE),"")</f>
        <v>Продавець малим клієнтам</v>
      </c>
      <c r="N7005" s="2">
        <f t="shared" si="219"/>
        <v>12</v>
      </c>
    </row>
    <row r="7006" spans="1:14" x14ac:dyDescent="0.35">
      <c r="A7006" t="s">
        <v>51</v>
      </c>
      <c r="B7006" t="s">
        <v>229</v>
      </c>
      <c r="C7006" s="1">
        <v>44154</v>
      </c>
      <c r="D7006" t="s">
        <v>122</v>
      </c>
      <c r="E7006" s="3">
        <v>0.754</v>
      </c>
      <c r="F7006" s="4">
        <v>0</v>
      </c>
      <c r="G7006" s="2">
        <v>20100</v>
      </c>
      <c r="H7006" s="2">
        <v>19185</v>
      </c>
      <c r="I7006" s="2">
        <v>20100</v>
      </c>
      <c r="J7006" s="2">
        <v>20100</v>
      </c>
      <c r="K7006" s="2">
        <v>20550</v>
      </c>
      <c r="L7006" t="str">
        <f t="shared" si="218"/>
        <v/>
      </c>
      <c r="M7006" t="str">
        <f>IFERROR(VLOOKUP(A7006,'Статус менеджера'!$A$2:$B$48,2,TRUE),"")</f>
        <v>Продавець малим клієнтам</v>
      </c>
      <c r="N7006" s="2">
        <f t="shared" si="219"/>
        <v>12</v>
      </c>
    </row>
    <row r="7007" spans="1:14" x14ac:dyDescent="0.35">
      <c r="A7007" t="s">
        <v>51</v>
      </c>
      <c r="B7007" t="s">
        <v>229</v>
      </c>
      <c r="C7007" s="1">
        <v>44154</v>
      </c>
      <c r="D7007" t="s">
        <v>122</v>
      </c>
      <c r="E7007" s="3">
        <v>0.754</v>
      </c>
      <c r="F7007" s="4">
        <v>0</v>
      </c>
      <c r="G7007" s="2">
        <v>20100</v>
      </c>
      <c r="H7007" s="2">
        <v>19185</v>
      </c>
      <c r="I7007" s="2">
        <v>20100</v>
      </c>
      <c r="J7007" s="2">
        <v>20100</v>
      </c>
      <c r="K7007" s="2">
        <v>20550</v>
      </c>
      <c r="L7007" t="str">
        <f t="shared" si="218"/>
        <v/>
      </c>
      <c r="M7007" t="str">
        <f>IFERROR(VLOOKUP(A7007,'Статус менеджера'!$A$2:$B$48,2,TRUE),"")</f>
        <v>Продавець малим клієнтам</v>
      </c>
      <c r="N7007" s="2">
        <f t="shared" si="219"/>
        <v>12</v>
      </c>
    </row>
    <row r="7008" spans="1:14" x14ac:dyDescent="0.35">
      <c r="A7008" t="s">
        <v>51</v>
      </c>
      <c r="B7008" t="s">
        <v>229</v>
      </c>
      <c r="C7008" s="1">
        <v>44154</v>
      </c>
      <c r="D7008" t="s">
        <v>122</v>
      </c>
      <c r="E7008" s="3">
        <v>0.754</v>
      </c>
      <c r="F7008" s="4">
        <v>0</v>
      </c>
      <c r="G7008" s="2">
        <v>20100</v>
      </c>
      <c r="H7008" s="2">
        <v>19185</v>
      </c>
      <c r="I7008" s="2">
        <v>20100</v>
      </c>
      <c r="J7008" s="2">
        <v>20100</v>
      </c>
      <c r="K7008" s="2">
        <v>20550</v>
      </c>
      <c r="L7008" t="str">
        <f t="shared" si="218"/>
        <v/>
      </c>
      <c r="M7008" t="str">
        <f>IFERROR(VLOOKUP(A7008,'Статус менеджера'!$A$2:$B$48,2,TRUE),"")</f>
        <v>Продавець малим клієнтам</v>
      </c>
      <c r="N7008" s="2">
        <f t="shared" si="219"/>
        <v>12</v>
      </c>
    </row>
    <row r="7009" spans="1:14" x14ac:dyDescent="0.35">
      <c r="A7009" t="s">
        <v>51</v>
      </c>
      <c r="B7009" t="s">
        <v>229</v>
      </c>
      <c r="C7009" s="1">
        <v>44154</v>
      </c>
      <c r="D7009" t="s">
        <v>122</v>
      </c>
      <c r="E7009" s="3">
        <v>0.754</v>
      </c>
      <c r="F7009" s="4">
        <v>0</v>
      </c>
      <c r="G7009" s="2">
        <v>20100</v>
      </c>
      <c r="H7009" s="2">
        <v>19185</v>
      </c>
      <c r="I7009" s="2">
        <v>20100</v>
      </c>
      <c r="J7009" s="2">
        <v>20100</v>
      </c>
      <c r="K7009" s="2">
        <v>20550</v>
      </c>
      <c r="L7009" t="str">
        <f t="shared" si="218"/>
        <v/>
      </c>
      <c r="M7009" t="str">
        <f>IFERROR(VLOOKUP(A7009,'Статус менеджера'!$A$2:$B$48,2,TRUE),"")</f>
        <v>Продавець малим клієнтам</v>
      </c>
      <c r="N7009" s="2">
        <f t="shared" si="219"/>
        <v>12</v>
      </c>
    </row>
    <row r="7010" spans="1:14" x14ac:dyDescent="0.35">
      <c r="A7010" t="s">
        <v>51</v>
      </c>
      <c r="B7010" t="s">
        <v>229</v>
      </c>
      <c r="C7010" s="1">
        <v>44154</v>
      </c>
      <c r="D7010" t="s">
        <v>122</v>
      </c>
      <c r="E7010" s="3">
        <v>0.754</v>
      </c>
      <c r="F7010" s="4">
        <v>0</v>
      </c>
      <c r="G7010" s="2">
        <v>20100</v>
      </c>
      <c r="H7010" s="2">
        <v>19185</v>
      </c>
      <c r="I7010" s="2">
        <v>20100</v>
      </c>
      <c r="J7010" s="2">
        <v>20100</v>
      </c>
      <c r="K7010" s="2">
        <v>20550</v>
      </c>
      <c r="L7010" t="str">
        <f t="shared" si="218"/>
        <v/>
      </c>
      <c r="M7010" t="str">
        <f>IFERROR(VLOOKUP(A7010,'Статус менеджера'!$A$2:$B$48,2,TRUE),"")</f>
        <v>Продавець малим клієнтам</v>
      </c>
      <c r="N7010" s="2">
        <f t="shared" si="219"/>
        <v>12</v>
      </c>
    </row>
    <row r="7011" spans="1:14" x14ac:dyDescent="0.35">
      <c r="A7011" t="s">
        <v>51</v>
      </c>
      <c r="B7011" t="s">
        <v>229</v>
      </c>
      <c r="C7011" s="1">
        <v>44154</v>
      </c>
      <c r="D7011" t="s">
        <v>122</v>
      </c>
      <c r="E7011" s="3">
        <v>0.754</v>
      </c>
      <c r="F7011" s="4">
        <v>0</v>
      </c>
      <c r="G7011" s="2">
        <v>20100</v>
      </c>
      <c r="H7011" s="2">
        <v>19185</v>
      </c>
      <c r="I7011" s="2">
        <v>20100</v>
      </c>
      <c r="J7011" s="2">
        <v>20100</v>
      </c>
      <c r="K7011" s="2">
        <v>20550</v>
      </c>
      <c r="L7011" t="str">
        <f t="shared" si="218"/>
        <v/>
      </c>
      <c r="M7011" t="str">
        <f>IFERROR(VLOOKUP(A7011,'Статус менеджера'!$A$2:$B$48,2,TRUE),"")</f>
        <v>Продавець малим клієнтам</v>
      </c>
      <c r="N7011" s="2">
        <f t="shared" si="219"/>
        <v>12</v>
      </c>
    </row>
    <row r="7012" spans="1:14" x14ac:dyDescent="0.35">
      <c r="A7012" t="s">
        <v>51</v>
      </c>
      <c r="B7012" t="s">
        <v>229</v>
      </c>
      <c r="C7012" s="1">
        <v>44154</v>
      </c>
      <c r="D7012" t="s">
        <v>122</v>
      </c>
      <c r="E7012" s="3">
        <v>0.754</v>
      </c>
      <c r="F7012" s="4">
        <v>0</v>
      </c>
      <c r="G7012" s="2">
        <v>20100</v>
      </c>
      <c r="H7012" s="2">
        <v>19185</v>
      </c>
      <c r="I7012" s="2">
        <v>20100</v>
      </c>
      <c r="J7012" s="2">
        <v>20100</v>
      </c>
      <c r="K7012" s="2">
        <v>20550</v>
      </c>
      <c r="L7012" t="str">
        <f t="shared" si="218"/>
        <v/>
      </c>
      <c r="M7012" t="str">
        <f>IFERROR(VLOOKUP(A7012,'Статус менеджера'!$A$2:$B$48,2,TRUE),"")</f>
        <v>Продавець малим клієнтам</v>
      </c>
      <c r="N7012" s="2">
        <f t="shared" si="219"/>
        <v>12</v>
      </c>
    </row>
    <row r="7013" spans="1:14" x14ac:dyDescent="0.35">
      <c r="A7013" t="s">
        <v>51</v>
      </c>
      <c r="B7013" t="s">
        <v>229</v>
      </c>
      <c r="C7013" s="1">
        <v>44154</v>
      </c>
      <c r="D7013" t="s">
        <v>122</v>
      </c>
      <c r="E7013" s="3">
        <v>0.754</v>
      </c>
      <c r="F7013" s="4">
        <v>0</v>
      </c>
      <c r="G7013" s="2">
        <v>20100</v>
      </c>
      <c r="H7013" s="2">
        <v>19185</v>
      </c>
      <c r="I7013" s="2">
        <v>20100</v>
      </c>
      <c r="J7013" s="2">
        <v>20100</v>
      </c>
      <c r="K7013" s="2">
        <v>20550</v>
      </c>
      <c r="L7013" t="str">
        <f t="shared" si="218"/>
        <v/>
      </c>
      <c r="M7013" t="str">
        <f>IFERROR(VLOOKUP(A7013,'Статус менеджера'!$A$2:$B$48,2,TRUE),"")</f>
        <v>Продавець малим клієнтам</v>
      </c>
      <c r="N7013" s="2">
        <f t="shared" si="219"/>
        <v>12</v>
      </c>
    </row>
    <row r="7014" spans="1:14" x14ac:dyDescent="0.35">
      <c r="A7014" t="s">
        <v>51</v>
      </c>
      <c r="B7014" t="s">
        <v>229</v>
      </c>
      <c r="C7014" s="1">
        <v>44154</v>
      </c>
      <c r="D7014" t="s">
        <v>122</v>
      </c>
      <c r="E7014" s="3">
        <v>0.754</v>
      </c>
      <c r="F7014" s="4">
        <v>0</v>
      </c>
      <c r="G7014" s="2">
        <v>20100</v>
      </c>
      <c r="H7014" s="2">
        <v>19185</v>
      </c>
      <c r="I7014" s="2">
        <v>20100</v>
      </c>
      <c r="J7014" s="2">
        <v>20100</v>
      </c>
      <c r="K7014" s="2">
        <v>20550</v>
      </c>
      <c r="L7014" t="str">
        <f t="shared" si="218"/>
        <v/>
      </c>
      <c r="M7014" t="str">
        <f>IFERROR(VLOOKUP(A7014,'Статус менеджера'!$A$2:$B$48,2,TRUE),"")</f>
        <v>Продавець малим клієнтам</v>
      </c>
      <c r="N7014" s="2">
        <f t="shared" si="219"/>
        <v>12</v>
      </c>
    </row>
    <row r="7015" spans="1:14" x14ac:dyDescent="0.35">
      <c r="A7015" t="s">
        <v>51</v>
      </c>
      <c r="B7015" t="s">
        <v>229</v>
      </c>
      <c r="C7015" s="1">
        <v>44154</v>
      </c>
      <c r="D7015" t="s">
        <v>122</v>
      </c>
      <c r="E7015" s="3">
        <v>0.754</v>
      </c>
      <c r="F7015" s="4">
        <v>0</v>
      </c>
      <c r="G7015" s="2">
        <v>20100</v>
      </c>
      <c r="H7015" s="2">
        <v>19185</v>
      </c>
      <c r="I7015" s="2">
        <v>20100</v>
      </c>
      <c r="J7015" s="2">
        <v>20100</v>
      </c>
      <c r="K7015" s="2">
        <v>20550</v>
      </c>
      <c r="L7015" t="str">
        <f t="shared" si="218"/>
        <v/>
      </c>
      <c r="M7015" t="str">
        <f>IFERROR(VLOOKUP(A7015,'Статус менеджера'!$A$2:$B$48,2,TRUE),"")</f>
        <v>Продавець малим клієнтам</v>
      </c>
      <c r="N7015" s="2">
        <f t="shared" si="219"/>
        <v>12</v>
      </c>
    </row>
    <row r="7016" spans="1:14" x14ac:dyDescent="0.35">
      <c r="A7016" t="s">
        <v>51</v>
      </c>
      <c r="B7016" t="s">
        <v>229</v>
      </c>
      <c r="C7016" s="1">
        <v>44154</v>
      </c>
      <c r="D7016" t="s">
        <v>122</v>
      </c>
      <c r="E7016" s="3">
        <v>0.94199999999999995</v>
      </c>
      <c r="F7016" s="4">
        <v>0</v>
      </c>
      <c r="G7016" s="2">
        <v>20100</v>
      </c>
      <c r="H7016" s="2">
        <v>19205</v>
      </c>
      <c r="I7016" s="2">
        <v>20100</v>
      </c>
      <c r="J7016" s="2">
        <v>20100</v>
      </c>
      <c r="K7016" s="2">
        <v>20550</v>
      </c>
      <c r="L7016" t="str">
        <f t="shared" si="218"/>
        <v/>
      </c>
      <c r="M7016" t="str">
        <f>IFERROR(VLOOKUP(A7016,'Статус менеджера'!$A$2:$B$48,2,TRUE),"")</f>
        <v>Продавець малим клієнтам</v>
      </c>
      <c r="N7016" s="2">
        <f t="shared" si="219"/>
        <v>12</v>
      </c>
    </row>
    <row r="7017" spans="1:14" x14ac:dyDescent="0.35">
      <c r="A7017" t="s">
        <v>51</v>
      </c>
      <c r="B7017" t="s">
        <v>229</v>
      </c>
      <c r="C7017" s="1">
        <v>44154</v>
      </c>
      <c r="D7017" t="s">
        <v>122</v>
      </c>
      <c r="E7017" s="3">
        <v>0.94199999999999995</v>
      </c>
      <c r="F7017" s="4">
        <v>0</v>
      </c>
      <c r="G7017" s="2">
        <v>20100</v>
      </c>
      <c r="H7017" s="2">
        <v>19205</v>
      </c>
      <c r="I7017" s="2">
        <v>20100</v>
      </c>
      <c r="J7017" s="2">
        <v>20100</v>
      </c>
      <c r="K7017" s="2">
        <v>20550</v>
      </c>
      <c r="L7017" t="str">
        <f t="shared" si="218"/>
        <v/>
      </c>
      <c r="M7017" t="str">
        <f>IFERROR(VLOOKUP(A7017,'Статус менеджера'!$A$2:$B$48,2,TRUE),"")</f>
        <v>Продавець малим клієнтам</v>
      </c>
      <c r="N7017" s="2">
        <f t="shared" si="219"/>
        <v>12</v>
      </c>
    </row>
    <row r="7018" spans="1:14" x14ac:dyDescent="0.35">
      <c r="A7018" t="s">
        <v>51</v>
      </c>
      <c r="B7018" t="s">
        <v>229</v>
      </c>
      <c r="C7018" s="1">
        <v>44154</v>
      </c>
      <c r="D7018" t="s">
        <v>122</v>
      </c>
      <c r="E7018" s="3">
        <v>0.94199999999999995</v>
      </c>
      <c r="F7018" s="4">
        <v>0</v>
      </c>
      <c r="G7018" s="2">
        <v>20100</v>
      </c>
      <c r="H7018" s="2">
        <v>19205</v>
      </c>
      <c r="I7018" s="2">
        <v>20100</v>
      </c>
      <c r="J7018" s="2">
        <v>20100</v>
      </c>
      <c r="K7018" s="2">
        <v>20550</v>
      </c>
      <c r="L7018" t="str">
        <f t="shared" si="218"/>
        <v/>
      </c>
      <c r="M7018" t="str">
        <f>IFERROR(VLOOKUP(A7018,'Статус менеджера'!$A$2:$B$48,2,TRUE),"")</f>
        <v>Продавець малим клієнтам</v>
      </c>
      <c r="N7018" s="2">
        <f t="shared" si="219"/>
        <v>12</v>
      </c>
    </row>
    <row r="7019" spans="1:14" x14ac:dyDescent="0.35">
      <c r="A7019" t="s">
        <v>51</v>
      </c>
      <c r="B7019" t="s">
        <v>229</v>
      </c>
      <c r="C7019" s="1">
        <v>44154</v>
      </c>
      <c r="D7019" t="s">
        <v>122</v>
      </c>
      <c r="E7019" s="3">
        <v>0.94199999999999995</v>
      </c>
      <c r="F7019" s="4">
        <v>0</v>
      </c>
      <c r="G7019" s="2">
        <v>20100</v>
      </c>
      <c r="H7019" s="2">
        <v>19205</v>
      </c>
      <c r="I7019" s="2">
        <v>20100</v>
      </c>
      <c r="J7019" s="2">
        <v>20100</v>
      </c>
      <c r="K7019" s="2">
        <v>20550</v>
      </c>
      <c r="L7019" t="str">
        <f t="shared" si="218"/>
        <v/>
      </c>
      <c r="M7019" t="str">
        <f>IFERROR(VLOOKUP(A7019,'Статус менеджера'!$A$2:$B$48,2,TRUE),"")</f>
        <v>Продавець малим клієнтам</v>
      </c>
      <c r="N7019" s="2">
        <f t="shared" si="219"/>
        <v>12</v>
      </c>
    </row>
    <row r="7020" spans="1:14" x14ac:dyDescent="0.35">
      <c r="A7020" t="s">
        <v>51</v>
      </c>
      <c r="B7020" t="s">
        <v>229</v>
      </c>
      <c r="C7020" s="1">
        <v>44154</v>
      </c>
      <c r="D7020" t="s">
        <v>122</v>
      </c>
      <c r="E7020" s="3">
        <v>0.94199999999999995</v>
      </c>
      <c r="F7020" s="4">
        <v>0</v>
      </c>
      <c r="G7020" s="2">
        <v>20100</v>
      </c>
      <c r="H7020" s="2">
        <v>19205</v>
      </c>
      <c r="I7020" s="2">
        <v>20100</v>
      </c>
      <c r="J7020" s="2">
        <v>20100</v>
      </c>
      <c r="K7020" s="2">
        <v>20550</v>
      </c>
      <c r="L7020" t="str">
        <f t="shared" si="218"/>
        <v/>
      </c>
      <c r="M7020" t="str">
        <f>IFERROR(VLOOKUP(A7020,'Статус менеджера'!$A$2:$B$48,2,TRUE),"")</f>
        <v>Продавець малим клієнтам</v>
      </c>
      <c r="N7020" s="2">
        <f t="shared" si="219"/>
        <v>12</v>
      </c>
    </row>
    <row r="7021" spans="1:14" x14ac:dyDescent="0.35">
      <c r="A7021" t="s">
        <v>51</v>
      </c>
      <c r="B7021" t="s">
        <v>229</v>
      </c>
      <c r="C7021" s="1">
        <v>44154</v>
      </c>
      <c r="D7021" t="s">
        <v>122</v>
      </c>
      <c r="E7021" s="3">
        <v>0.94199999999999995</v>
      </c>
      <c r="F7021" s="4">
        <v>0</v>
      </c>
      <c r="G7021" s="2">
        <v>20100</v>
      </c>
      <c r="H7021" s="2">
        <v>19205</v>
      </c>
      <c r="I7021" s="2">
        <v>20100</v>
      </c>
      <c r="J7021" s="2">
        <v>20100</v>
      </c>
      <c r="K7021" s="2">
        <v>20550</v>
      </c>
      <c r="L7021" t="str">
        <f t="shared" si="218"/>
        <v/>
      </c>
      <c r="M7021" t="str">
        <f>IFERROR(VLOOKUP(A7021,'Статус менеджера'!$A$2:$B$48,2,TRUE),"")</f>
        <v>Продавець малим клієнтам</v>
      </c>
      <c r="N7021" s="2">
        <f t="shared" si="219"/>
        <v>12</v>
      </c>
    </row>
    <row r="7022" spans="1:14" x14ac:dyDescent="0.35">
      <c r="A7022" t="s">
        <v>51</v>
      </c>
      <c r="B7022" t="s">
        <v>229</v>
      </c>
      <c r="C7022" s="1">
        <v>44154</v>
      </c>
      <c r="D7022" t="s">
        <v>122</v>
      </c>
      <c r="E7022" s="3">
        <v>0.94199999999999995</v>
      </c>
      <c r="F7022" s="4">
        <v>0</v>
      </c>
      <c r="G7022" s="2">
        <v>20100</v>
      </c>
      <c r="H7022" s="2">
        <v>19205</v>
      </c>
      <c r="I7022" s="2">
        <v>20100</v>
      </c>
      <c r="J7022" s="2">
        <v>20100</v>
      </c>
      <c r="K7022" s="2">
        <v>20550</v>
      </c>
      <c r="L7022" t="str">
        <f t="shared" si="218"/>
        <v/>
      </c>
      <c r="M7022" t="str">
        <f>IFERROR(VLOOKUP(A7022,'Статус менеджера'!$A$2:$B$48,2,TRUE),"")</f>
        <v>Продавець малим клієнтам</v>
      </c>
      <c r="N7022" s="2">
        <f t="shared" si="219"/>
        <v>12</v>
      </c>
    </row>
    <row r="7023" spans="1:14" x14ac:dyDescent="0.35">
      <c r="A7023" t="s">
        <v>51</v>
      </c>
      <c r="B7023" t="s">
        <v>229</v>
      </c>
      <c r="C7023" s="1">
        <v>44154</v>
      </c>
      <c r="D7023" t="s">
        <v>122</v>
      </c>
      <c r="E7023" s="3">
        <v>0.94199999999999995</v>
      </c>
      <c r="F7023" s="4">
        <v>0</v>
      </c>
      <c r="G7023" s="2">
        <v>20100</v>
      </c>
      <c r="H7023" s="2">
        <v>19205</v>
      </c>
      <c r="I7023" s="2">
        <v>20100</v>
      </c>
      <c r="J7023" s="2">
        <v>20100</v>
      </c>
      <c r="K7023" s="2">
        <v>20550</v>
      </c>
      <c r="L7023" t="str">
        <f t="shared" si="218"/>
        <v/>
      </c>
      <c r="M7023" t="str">
        <f>IFERROR(VLOOKUP(A7023,'Статус менеджера'!$A$2:$B$48,2,TRUE),"")</f>
        <v>Продавець малим клієнтам</v>
      </c>
      <c r="N7023" s="2">
        <f t="shared" si="219"/>
        <v>12</v>
      </c>
    </row>
    <row r="7024" spans="1:14" x14ac:dyDescent="0.35">
      <c r="A7024" t="s">
        <v>51</v>
      </c>
      <c r="B7024" t="s">
        <v>229</v>
      </c>
      <c r="C7024" s="1">
        <v>44154</v>
      </c>
      <c r="D7024" t="s">
        <v>122</v>
      </c>
      <c r="E7024" s="3">
        <v>0.94199999999999995</v>
      </c>
      <c r="F7024" s="4">
        <v>0</v>
      </c>
      <c r="G7024" s="2">
        <v>20100</v>
      </c>
      <c r="H7024" s="2">
        <v>19205</v>
      </c>
      <c r="I7024" s="2">
        <v>20100</v>
      </c>
      <c r="J7024" s="2">
        <v>20100</v>
      </c>
      <c r="K7024" s="2">
        <v>20550</v>
      </c>
      <c r="L7024" t="str">
        <f t="shared" si="218"/>
        <v/>
      </c>
      <c r="M7024" t="str">
        <f>IFERROR(VLOOKUP(A7024,'Статус менеджера'!$A$2:$B$48,2,TRUE),"")</f>
        <v>Продавець малим клієнтам</v>
      </c>
      <c r="N7024" s="2">
        <f t="shared" si="219"/>
        <v>12</v>
      </c>
    </row>
    <row r="7025" spans="1:14" x14ac:dyDescent="0.35">
      <c r="A7025" t="s">
        <v>51</v>
      </c>
      <c r="B7025" t="s">
        <v>229</v>
      </c>
      <c r="C7025" s="1">
        <v>44154</v>
      </c>
      <c r="D7025" t="s">
        <v>122</v>
      </c>
      <c r="E7025" s="3">
        <v>0.94199999999999995</v>
      </c>
      <c r="F7025" s="4">
        <v>0</v>
      </c>
      <c r="G7025" s="2">
        <v>20100</v>
      </c>
      <c r="H7025" s="2">
        <v>19205</v>
      </c>
      <c r="I7025" s="2">
        <v>20100</v>
      </c>
      <c r="J7025" s="2">
        <v>20100</v>
      </c>
      <c r="K7025" s="2">
        <v>20550</v>
      </c>
      <c r="L7025" t="str">
        <f t="shared" si="218"/>
        <v/>
      </c>
      <c r="M7025" t="str">
        <f>IFERROR(VLOOKUP(A7025,'Статус менеджера'!$A$2:$B$48,2,TRUE),"")</f>
        <v>Продавець малим клієнтам</v>
      </c>
      <c r="N7025" s="2">
        <f t="shared" si="219"/>
        <v>12</v>
      </c>
    </row>
    <row r="7026" spans="1:14" x14ac:dyDescent="0.35">
      <c r="A7026" t="s">
        <v>51</v>
      </c>
      <c r="B7026" t="s">
        <v>229</v>
      </c>
      <c r="C7026" s="1">
        <v>44154</v>
      </c>
      <c r="D7026" t="s">
        <v>122</v>
      </c>
      <c r="E7026" s="3">
        <v>1.413</v>
      </c>
      <c r="F7026" s="4">
        <v>0</v>
      </c>
      <c r="G7026" s="2">
        <v>20770</v>
      </c>
      <c r="H7026" s="2">
        <v>19855</v>
      </c>
      <c r="I7026" s="2">
        <v>20770</v>
      </c>
      <c r="J7026" s="2">
        <v>20770</v>
      </c>
      <c r="K7026" s="2">
        <v>21220</v>
      </c>
      <c r="L7026" t="str">
        <f t="shared" si="218"/>
        <v/>
      </c>
      <c r="M7026" t="str">
        <f>IFERROR(VLOOKUP(A7026,'Статус менеджера'!$A$2:$B$48,2,TRUE),"")</f>
        <v>Продавець малим клієнтам</v>
      </c>
      <c r="N7026" s="2">
        <f t="shared" si="219"/>
        <v>12</v>
      </c>
    </row>
    <row r="7027" spans="1:14" x14ac:dyDescent="0.35">
      <c r="A7027" t="s">
        <v>61</v>
      </c>
      <c r="B7027" t="s">
        <v>228</v>
      </c>
      <c r="C7027" s="1">
        <v>44146</v>
      </c>
      <c r="D7027" t="s">
        <v>122</v>
      </c>
      <c r="E7027" s="3">
        <v>3.7679999999999998</v>
      </c>
      <c r="F7027" s="4">
        <v>0</v>
      </c>
      <c r="G7027" s="2">
        <v>21110</v>
      </c>
      <c r="H7027" s="2">
        <v>20745</v>
      </c>
      <c r="I7027" s="2">
        <v>21660</v>
      </c>
      <c r="J7027" s="2">
        <v>21660</v>
      </c>
      <c r="K7027" s="2">
        <v>22110</v>
      </c>
      <c r="L7027" t="str">
        <f t="shared" si="218"/>
        <v/>
      </c>
      <c r="M7027" t="str">
        <f>IFERROR(VLOOKUP(A7027,'Статус менеджера'!$A$2:$B$48,2,TRUE),"")</f>
        <v/>
      </c>
      <c r="N7027" s="2">
        <f t="shared" si="219"/>
        <v>9.5956284153005456</v>
      </c>
    </row>
    <row r="7028" spans="1:14" x14ac:dyDescent="0.35">
      <c r="A7028" t="s">
        <v>61</v>
      </c>
      <c r="B7028" t="s">
        <v>228</v>
      </c>
      <c r="C7028" s="1">
        <v>44146</v>
      </c>
      <c r="D7028" t="s">
        <v>122</v>
      </c>
      <c r="E7028" s="3">
        <v>3.7679999999999998</v>
      </c>
      <c r="F7028" s="4">
        <v>0</v>
      </c>
      <c r="G7028" s="2">
        <v>21110</v>
      </c>
      <c r="H7028" s="2">
        <v>20745</v>
      </c>
      <c r="I7028" s="2">
        <v>21660</v>
      </c>
      <c r="J7028" s="2">
        <v>21660</v>
      </c>
      <c r="K7028" s="2">
        <v>22110</v>
      </c>
      <c r="L7028" t="str">
        <f t="shared" si="218"/>
        <v/>
      </c>
      <c r="M7028" t="str">
        <f>IFERROR(VLOOKUP(A7028,'Статус менеджера'!$A$2:$B$48,2,TRUE),"")</f>
        <v/>
      </c>
      <c r="N7028" s="2">
        <f t="shared" si="219"/>
        <v>9.5956284153005456</v>
      </c>
    </row>
    <row r="7029" spans="1:14" x14ac:dyDescent="0.35">
      <c r="A7029" t="s">
        <v>61</v>
      </c>
      <c r="B7029" t="s">
        <v>228</v>
      </c>
      <c r="C7029" s="1">
        <v>44146</v>
      </c>
      <c r="D7029" t="s">
        <v>122</v>
      </c>
      <c r="E7029" s="3">
        <v>3.7679999999999998</v>
      </c>
      <c r="F7029" s="4">
        <v>0</v>
      </c>
      <c r="G7029" s="2">
        <v>21110</v>
      </c>
      <c r="H7029" s="2">
        <v>20745</v>
      </c>
      <c r="I7029" s="2">
        <v>21660</v>
      </c>
      <c r="J7029" s="2">
        <v>21660</v>
      </c>
      <c r="K7029" s="2">
        <v>22110</v>
      </c>
      <c r="L7029" t="str">
        <f t="shared" si="218"/>
        <v/>
      </c>
      <c r="M7029" t="str">
        <f>IFERROR(VLOOKUP(A7029,'Статус менеджера'!$A$2:$B$48,2,TRUE),"")</f>
        <v/>
      </c>
      <c r="N7029" s="2">
        <f t="shared" si="219"/>
        <v>9.5956284153005456</v>
      </c>
    </row>
    <row r="7030" spans="1:14" x14ac:dyDescent="0.35">
      <c r="A7030" t="s">
        <v>61</v>
      </c>
      <c r="B7030" t="s">
        <v>228</v>
      </c>
      <c r="C7030" s="1">
        <v>44146</v>
      </c>
      <c r="D7030" t="s">
        <v>122</v>
      </c>
      <c r="E7030" s="3">
        <v>4.71</v>
      </c>
      <c r="F7030" s="4">
        <v>0</v>
      </c>
      <c r="G7030" s="2">
        <v>21110</v>
      </c>
      <c r="H7030" s="2">
        <v>20745</v>
      </c>
      <c r="I7030" s="2">
        <v>21660</v>
      </c>
      <c r="J7030" s="2">
        <v>21660</v>
      </c>
      <c r="K7030" s="2">
        <v>22110</v>
      </c>
      <c r="L7030" t="str">
        <f t="shared" si="218"/>
        <v/>
      </c>
      <c r="M7030" t="str">
        <f>IFERROR(VLOOKUP(A7030,'Статус менеджера'!$A$2:$B$48,2,TRUE),"")</f>
        <v/>
      </c>
      <c r="N7030" s="2">
        <f t="shared" si="219"/>
        <v>9.5956284153005456</v>
      </c>
    </row>
    <row r="7031" spans="1:14" x14ac:dyDescent="0.35">
      <c r="A7031" t="s">
        <v>61</v>
      </c>
      <c r="B7031" t="s">
        <v>228</v>
      </c>
      <c r="C7031" s="1">
        <v>44146</v>
      </c>
      <c r="D7031" t="s">
        <v>122</v>
      </c>
      <c r="E7031" s="3">
        <v>4.71</v>
      </c>
      <c r="F7031" s="4">
        <v>0</v>
      </c>
      <c r="G7031" s="2">
        <v>21110</v>
      </c>
      <c r="H7031" s="2">
        <v>20745</v>
      </c>
      <c r="I7031" s="2">
        <v>21660</v>
      </c>
      <c r="J7031" s="2">
        <v>21660</v>
      </c>
      <c r="K7031" s="2">
        <v>22110</v>
      </c>
      <c r="L7031" t="str">
        <f t="shared" si="218"/>
        <v/>
      </c>
      <c r="M7031" t="str">
        <f>IFERROR(VLOOKUP(A7031,'Статус менеджера'!$A$2:$B$48,2,TRUE),"")</f>
        <v/>
      </c>
      <c r="N7031" s="2">
        <f t="shared" si="219"/>
        <v>9.5956284153005456</v>
      </c>
    </row>
    <row r="7032" spans="1:14" x14ac:dyDescent="0.35">
      <c r="A7032" t="s">
        <v>6</v>
      </c>
      <c r="B7032" t="s">
        <v>228</v>
      </c>
      <c r="C7032" s="1">
        <v>44147</v>
      </c>
      <c r="D7032" t="s">
        <v>140</v>
      </c>
      <c r="E7032" s="3">
        <v>2.62</v>
      </c>
      <c r="F7032" s="4">
        <v>0</v>
      </c>
      <c r="G7032" s="2">
        <v>15945</v>
      </c>
      <c r="H7032" s="2">
        <v>15785</v>
      </c>
      <c r="I7032" s="2">
        <v>16100</v>
      </c>
      <c r="J7032" s="2">
        <v>16500</v>
      </c>
      <c r="K7032" s="2">
        <v>16620</v>
      </c>
      <c r="L7032" t="str">
        <f t="shared" si="218"/>
        <v/>
      </c>
      <c r="M7032" t="str">
        <f>IFERROR(VLOOKUP(A7032,'Статус менеджера'!$A$2:$B$48,2,TRUE),"")</f>
        <v>Продавець малим клієнтам</v>
      </c>
      <c r="N7032" s="2">
        <f t="shared" si="219"/>
        <v>10.031746031746032</v>
      </c>
    </row>
    <row r="7033" spans="1:14" x14ac:dyDescent="0.35">
      <c r="A7033" t="s">
        <v>6</v>
      </c>
      <c r="B7033" t="s">
        <v>228</v>
      </c>
      <c r="C7033" s="1">
        <v>44147</v>
      </c>
      <c r="D7033" t="s">
        <v>140</v>
      </c>
      <c r="E7033" s="3">
        <v>1.68</v>
      </c>
      <c r="F7033" s="4">
        <v>0</v>
      </c>
      <c r="G7033" s="2">
        <v>15945</v>
      </c>
      <c r="H7033" s="2">
        <v>15785</v>
      </c>
      <c r="I7033" s="2">
        <v>16100</v>
      </c>
      <c r="J7033" s="2">
        <v>16500</v>
      </c>
      <c r="K7033" s="2">
        <v>16620</v>
      </c>
      <c r="L7033" t="str">
        <f t="shared" si="218"/>
        <v/>
      </c>
      <c r="M7033" t="str">
        <f>IFERROR(VLOOKUP(A7033,'Статус менеджера'!$A$2:$B$48,2,TRUE),"")</f>
        <v>Продавець малим клієнтам</v>
      </c>
      <c r="N7033" s="2">
        <f t="shared" si="219"/>
        <v>10.031746031746032</v>
      </c>
    </row>
    <row r="7034" spans="1:14" x14ac:dyDescent="0.35">
      <c r="A7034" t="s">
        <v>6</v>
      </c>
      <c r="B7034" t="s">
        <v>228</v>
      </c>
      <c r="C7034" s="1">
        <v>44147</v>
      </c>
      <c r="D7034" t="s">
        <v>140</v>
      </c>
      <c r="E7034" s="3">
        <v>7.97</v>
      </c>
      <c r="F7034" s="4">
        <v>0</v>
      </c>
      <c r="G7034" s="2">
        <v>15945</v>
      </c>
      <c r="H7034" s="2">
        <v>15785</v>
      </c>
      <c r="I7034" s="2">
        <v>16100</v>
      </c>
      <c r="J7034" s="2">
        <v>16500</v>
      </c>
      <c r="K7034" s="2">
        <v>16620</v>
      </c>
      <c r="L7034" t="str">
        <f t="shared" si="218"/>
        <v/>
      </c>
      <c r="M7034" t="str">
        <f>IFERROR(VLOOKUP(A7034,'Статус менеджера'!$A$2:$B$48,2,TRUE),"")</f>
        <v>Продавець малим клієнтам</v>
      </c>
      <c r="N7034" s="2">
        <f t="shared" si="219"/>
        <v>10.031746031746032</v>
      </c>
    </row>
    <row r="7035" spans="1:14" x14ac:dyDescent="0.35">
      <c r="A7035" t="s">
        <v>6</v>
      </c>
      <c r="B7035" t="s">
        <v>228</v>
      </c>
      <c r="C7035" s="1">
        <v>44147</v>
      </c>
      <c r="D7035" t="s">
        <v>140</v>
      </c>
      <c r="E7035" s="3">
        <v>0.95</v>
      </c>
      <c r="F7035" s="4">
        <v>0</v>
      </c>
      <c r="G7035" s="2">
        <v>15945</v>
      </c>
      <c r="H7035" s="2">
        <v>15785</v>
      </c>
      <c r="I7035" s="2">
        <v>16100</v>
      </c>
      <c r="J7035" s="2">
        <v>16500</v>
      </c>
      <c r="K7035" s="2">
        <v>16620</v>
      </c>
      <c r="L7035" t="str">
        <f t="shared" si="218"/>
        <v/>
      </c>
      <c r="M7035" t="str">
        <f>IFERROR(VLOOKUP(A7035,'Статус менеджера'!$A$2:$B$48,2,TRUE),"")</f>
        <v>Продавець малим клієнтам</v>
      </c>
      <c r="N7035" s="2">
        <f t="shared" si="219"/>
        <v>10.031746031746032</v>
      </c>
    </row>
    <row r="7036" spans="1:14" x14ac:dyDescent="0.35">
      <c r="A7036" t="s">
        <v>6</v>
      </c>
      <c r="B7036" t="s">
        <v>228</v>
      </c>
      <c r="C7036" s="1">
        <v>44147</v>
      </c>
      <c r="D7036" t="s">
        <v>140</v>
      </c>
      <c r="E7036" s="3">
        <v>1.865</v>
      </c>
      <c r="F7036" s="4">
        <v>0</v>
      </c>
      <c r="G7036" s="2">
        <v>15945</v>
      </c>
      <c r="H7036" s="2">
        <v>15785</v>
      </c>
      <c r="I7036" s="2">
        <v>16100</v>
      </c>
      <c r="J7036" s="2">
        <v>16500</v>
      </c>
      <c r="K7036" s="2">
        <v>16620</v>
      </c>
      <c r="L7036" t="str">
        <f t="shared" si="218"/>
        <v/>
      </c>
      <c r="M7036" t="str">
        <f>IFERROR(VLOOKUP(A7036,'Статус менеджера'!$A$2:$B$48,2,TRUE),"")</f>
        <v>Продавець малим клієнтам</v>
      </c>
      <c r="N7036" s="2">
        <f t="shared" si="219"/>
        <v>10.031746031746032</v>
      </c>
    </row>
    <row r="7037" spans="1:14" x14ac:dyDescent="0.35">
      <c r="A7037" t="s">
        <v>6</v>
      </c>
      <c r="B7037" t="s">
        <v>228</v>
      </c>
      <c r="C7037" s="1">
        <v>44147</v>
      </c>
      <c r="D7037" t="s">
        <v>140</v>
      </c>
      <c r="E7037" s="3">
        <v>3.9950000000000001</v>
      </c>
      <c r="F7037" s="4">
        <v>0</v>
      </c>
      <c r="G7037" s="2">
        <v>15945</v>
      </c>
      <c r="H7037" s="2">
        <v>15785</v>
      </c>
      <c r="I7037" s="2">
        <v>16100</v>
      </c>
      <c r="J7037" s="2">
        <v>16500</v>
      </c>
      <c r="K7037" s="2">
        <v>16620</v>
      </c>
      <c r="L7037" t="str">
        <f t="shared" si="218"/>
        <v/>
      </c>
      <c r="M7037" t="str">
        <f>IFERROR(VLOOKUP(A7037,'Статус менеджера'!$A$2:$B$48,2,TRUE),"")</f>
        <v>Продавець малим клієнтам</v>
      </c>
      <c r="N7037" s="2">
        <f t="shared" si="219"/>
        <v>10.031746031746032</v>
      </c>
    </row>
    <row r="7038" spans="1:14" x14ac:dyDescent="0.35">
      <c r="A7038" t="s">
        <v>6</v>
      </c>
      <c r="B7038" t="s">
        <v>228</v>
      </c>
      <c r="C7038" s="1">
        <v>44147</v>
      </c>
      <c r="D7038" t="s">
        <v>140</v>
      </c>
      <c r="E7038" s="3">
        <v>1.599</v>
      </c>
      <c r="F7038" s="4">
        <v>0</v>
      </c>
      <c r="G7038" s="2">
        <v>15945</v>
      </c>
      <c r="H7038" s="2">
        <v>15785</v>
      </c>
      <c r="I7038" s="2">
        <v>16100</v>
      </c>
      <c r="J7038" s="2">
        <v>16500</v>
      </c>
      <c r="K7038" s="2">
        <v>16620</v>
      </c>
      <c r="L7038" t="str">
        <f t="shared" si="218"/>
        <v/>
      </c>
      <c r="M7038" t="str">
        <f>IFERROR(VLOOKUP(A7038,'Статус менеджера'!$A$2:$B$48,2,TRUE),"")</f>
        <v>Продавець малим клієнтам</v>
      </c>
      <c r="N7038" s="2">
        <f t="shared" si="219"/>
        <v>10.031746031746032</v>
      </c>
    </row>
    <row r="7039" spans="1:14" x14ac:dyDescent="0.35">
      <c r="A7039" t="s">
        <v>6</v>
      </c>
      <c r="B7039" t="s">
        <v>228</v>
      </c>
      <c r="C7039" s="1">
        <v>44147</v>
      </c>
      <c r="D7039" t="s">
        <v>140</v>
      </c>
      <c r="E7039" s="3">
        <v>1.631</v>
      </c>
      <c r="F7039" s="4">
        <v>0</v>
      </c>
      <c r="G7039" s="2">
        <v>15945</v>
      </c>
      <c r="H7039" s="2">
        <v>15785</v>
      </c>
      <c r="I7039" s="2">
        <v>16100</v>
      </c>
      <c r="J7039" s="2">
        <v>16500</v>
      </c>
      <c r="K7039" s="2">
        <v>16620</v>
      </c>
      <c r="L7039" t="str">
        <f t="shared" si="218"/>
        <v/>
      </c>
      <c r="M7039" t="str">
        <f>IFERROR(VLOOKUP(A7039,'Статус менеджера'!$A$2:$B$48,2,TRUE),"")</f>
        <v>Продавець малим клієнтам</v>
      </c>
      <c r="N7039" s="2">
        <f t="shared" si="219"/>
        <v>10.031746031746032</v>
      </c>
    </row>
    <row r="7040" spans="1:14" x14ac:dyDescent="0.35">
      <c r="A7040" t="s">
        <v>6</v>
      </c>
      <c r="B7040" t="s">
        <v>228</v>
      </c>
      <c r="C7040" s="1">
        <v>44147</v>
      </c>
      <c r="D7040" t="s">
        <v>140</v>
      </c>
      <c r="E7040" s="3">
        <v>1.79</v>
      </c>
      <c r="F7040" s="4">
        <v>0</v>
      </c>
      <c r="G7040" s="2">
        <v>15945</v>
      </c>
      <c r="H7040" s="2">
        <v>15785</v>
      </c>
      <c r="I7040" s="2">
        <v>16100</v>
      </c>
      <c r="J7040" s="2">
        <v>16500</v>
      </c>
      <c r="K7040" s="2">
        <v>16620</v>
      </c>
      <c r="L7040" t="str">
        <f t="shared" si="218"/>
        <v/>
      </c>
      <c r="M7040" t="str">
        <f>IFERROR(VLOOKUP(A7040,'Статус менеджера'!$A$2:$B$48,2,TRUE),"")</f>
        <v>Продавець малим клієнтам</v>
      </c>
      <c r="N7040" s="2">
        <f t="shared" si="219"/>
        <v>10.031746031746032</v>
      </c>
    </row>
    <row r="7041" spans="1:14" x14ac:dyDescent="0.35">
      <c r="A7041" t="s">
        <v>31</v>
      </c>
      <c r="B7041" t="s">
        <v>224</v>
      </c>
      <c r="C7041" s="1">
        <v>44140</v>
      </c>
      <c r="D7041" t="s">
        <v>116</v>
      </c>
      <c r="E7041" s="3">
        <v>1.0999999999999999E-2</v>
      </c>
      <c r="F7041" s="4">
        <v>0</v>
      </c>
      <c r="G7041" s="2">
        <v>20040</v>
      </c>
      <c r="H7041" s="2">
        <v>18680</v>
      </c>
      <c r="I7041" s="2">
        <v>19040</v>
      </c>
      <c r="J7041" s="2">
        <v>19590</v>
      </c>
      <c r="K7041" s="2">
        <v>20040</v>
      </c>
      <c r="L7041" t="str">
        <f t="shared" si="218"/>
        <v/>
      </c>
      <c r="M7041" t="str">
        <f>IFERROR(VLOOKUP(A7041,'Статус менеджера'!$A$2:$B$48,2,TRUE),"")</f>
        <v/>
      </c>
      <c r="N7041" s="2">
        <f t="shared" si="219"/>
        <v>30</v>
      </c>
    </row>
    <row r="7042" spans="1:14" x14ac:dyDescent="0.35">
      <c r="A7042" t="s">
        <v>31</v>
      </c>
      <c r="B7042" t="s">
        <v>224</v>
      </c>
      <c r="C7042" s="1">
        <v>44140</v>
      </c>
      <c r="D7042" t="s">
        <v>116</v>
      </c>
      <c r="E7042" s="3">
        <v>1.4E-2</v>
      </c>
      <c r="F7042" s="4">
        <v>0</v>
      </c>
      <c r="G7042" s="2">
        <v>20040</v>
      </c>
      <c r="H7042" s="2">
        <v>18680</v>
      </c>
      <c r="I7042" s="2">
        <v>19040</v>
      </c>
      <c r="J7042" s="2">
        <v>19590</v>
      </c>
      <c r="K7042" s="2">
        <v>20040</v>
      </c>
      <c r="L7042" t="str">
        <f t="shared" ref="L7042:L7105" si="220">IFERROR(IF(AND(M7042="Продавець малим клієнтам", OR(B7042="Східний регіон", B7042="Західний регіон", B7042="Північний регіон", B7042="Південний регіон", B7042="Центральний регіон", B7042="Будівництво", B7042="Дистрибуція роздріб")), E7042*N7042, ""),"")</f>
        <v/>
      </c>
      <c r="M7042" t="str">
        <f>IFERROR(VLOOKUP(A7042,'Статус менеджера'!$A$2:$B$48,2,TRUE),"")</f>
        <v/>
      </c>
      <c r="N7042" s="2">
        <f t="shared" ref="N7042:N7105" si="221">IFERROR(IF(G7042 &lt;= H7042, 8,
    IF(G7042 &lt;= I7042, 8 + (G7042 - H7042) * (12 - 8) / (I7042 - H7042),
       IF(G7042 &lt;= J7042, 12 + (G7042 - I7042) * (20 - 12) / (J7042 - I7042),
          IF(G7042 &lt;= K7042, 20 + (G7042 - J7042) * (30 - 20) / (K7042 - J7042),
             30)))),"")</f>
        <v>30</v>
      </c>
    </row>
    <row r="7043" spans="1:14" x14ac:dyDescent="0.35">
      <c r="A7043" t="s">
        <v>31</v>
      </c>
      <c r="B7043" t="s">
        <v>224</v>
      </c>
      <c r="C7043" s="1">
        <v>44140</v>
      </c>
      <c r="D7043" t="s">
        <v>116</v>
      </c>
      <c r="E7043" s="3">
        <v>4.7830000000000004</v>
      </c>
      <c r="F7043" s="4">
        <v>0</v>
      </c>
      <c r="G7043" s="2">
        <v>20040</v>
      </c>
      <c r="H7043" s="2">
        <v>18680</v>
      </c>
      <c r="I7043" s="2">
        <v>19040</v>
      </c>
      <c r="J7043" s="2">
        <v>19590</v>
      </c>
      <c r="K7043" s="2">
        <v>20040</v>
      </c>
      <c r="L7043" t="str">
        <f t="shared" si="220"/>
        <v/>
      </c>
      <c r="M7043" t="str">
        <f>IFERROR(VLOOKUP(A7043,'Статус менеджера'!$A$2:$B$48,2,TRUE),"")</f>
        <v/>
      </c>
      <c r="N7043" s="2">
        <f t="shared" si="221"/>
        <v>30</v>
      </c>
    </row>
    <row r="7044" spans="1:14" x14ac:dyDescent="0.35">
      <c r="A7044" t="s">
        <v>31</v>
      </c>
      <c r="B7044" t="s">
        <v>224</v>
      </c>
      <c r="C7044" s="1">
        <v>44140</v>
      </c>
      <c r="D7044" t="s">
        <v>116</v>
      </c>
      <c r="E7044" s="3">
        <v>1.7000000000000001E-2</v>
      </c>
      <c r="F7044" s="4">
        <v>0</v>
      </c>
      <c r="G7044" s="2">
        <v>20040</v>
      </c>
      <c r="H7044" s="2">
        <v>18680</v>
      </c>
      <c r="I7044" s="2">
        <v>19040</v>
      </c>
      <c r="J7044" s="2">
        <v>19590</v>
      </c>
      <c r="K7044" s="2">
        <v>20040</v>
      </c>
      <c r="L7044" t="str">
        <f t="shared" si="220"/>
        <v/>
      </c>
      <c r="M7044" t="str">
        <f>IFERROR(VLOOKUP(A7044,'Статус менеджера'!$A$2:$B$48,2,TRUE),"")</f>
        <v/>
      </c>
      <c r="N7044" s="2">
        <f t="shared" si="221"/>
        <v>30</v>
      </c>
    </row>
    <row r="7045" spans="1:14" x14ac:dyDescent="0.35">
      <c r="A7045" t="s">
        <v>71</v>
      </c>
      <c r="B7045" t="s">
        <v>232</v>
      </c>
      <c r="C7045" s="1">
        <v>44144</v>
      </c>
      <c r="D7045" t="s">
        <v>119</v>
      </c>
      <c r="E7045" s="3">
        <v>3.8250000000000002</v>
      </c>
      <c r="F7045" s="4">
        <v>0</v>
      </c>
      <c r="G7045" s="2">
        <v>20845</v>
      </c>
      <c r="H7045" s="2">
        <v>19980</v>
      </c>
      <c r="I7045" s="2">
        <v>20845</v>
      </c>
      <c r="J7045" s="2">
        <v>21345</v>
      </c>
      <c r="K7045" s="2">
        <v>21845</v>
      </c>
      <c r="L7045" t="str">
        <f t="shared" si="220"/>
        <v/>
      </c>
      <c r="M7045" t="str">
        <f>IFERROR(VLOOKUP(A7045,'Статус менеджера'!$A$2:$B$48,2,TRUE),"")</f>
        <v/>
      </c>
      <c r="N7045" s="2">
        <f t="shared" si="221"/>
        <v>12</v>
      </c>
    </row>
    <row r="7046" spans="1:14" x14ac:dyDescent="0.35">
      <c r="A7046" t="s">
        <v>15</v>
      </c>
      <c r="B7046" t="s">
        <v>233</v>
      </c>
      <c r="C7046" s="1">
        <v>44147</v>
      </c>
      <c r="D7046" t="s">
        <v>128</v>
      </c>
      <c r="E7046" s="3">
        <v>5.44</v>
      </c>
      <c r="F7046" s="4">
        <v>0</v>
      </c>
      <c r="G7046" s="2">
        <v>22230</v>
      </c>
      <c r="H7046" s="2">
        <v>21535</v>
      </c>
      <c r="I7046" s="2">
        <v>21975</v>
      </c>
      <c r="J7046" s="2">
        <v>22525</v>
      </c>
      <c r="K7046" s="2">
        <v>22975</v>
      </c>
      <c r="L7046" t="str">
        <f t="shared" si="220"/>
        <v/>
      </c>
      <c r="M7046" t="str">
        <f>IFERROR(VLOOKUP(A7046,'Статус менеджера'!$A$2:$B$48,2,TRUE),"")</f>
        <v/>
      </c>
      <c r="N7046" s="2">
        <f t="shared" si="221"/>
        <v>15.709090909090909</v>
      </c>
    </row>
    <row r="7047" spans="1:14" x14ac:dyDescent="0.35">
      <c r="A7047" t="s">
        <v>69</v>
      </c>
      <c r="B7047" t="s">
        <v>223</v>
      </c>
      <c r="C7047" s="1">
        <v>44151</v>
      </c>
      <c r="D7047" t="s">
        <v>116</v>
      </c>
      <c r="E7047" s="3">
        <v>5.45</v>
      </c>
      <c r="F7047" s="4">
        <v>0</v>
      </c>
      <c r="G7047" s="2">
        <v>18025</v>
      </c>
      <c r="H7047" s="2">
        <v>17730</v>
      </c>
      <c r="I7047" s="2">
        <v>18275</v>
      </c>
      <c r="J7047" s="2">
        <v>18625</v>
      </c>
      <c r="K7047" s="2">
        <v>19075</v>
      </c>
      <c r="L7047" t="str">
        <f t="shared" si="220"/>
        <v/>
      </c>
      <c r="M7047" t="str">
        <f>IFERROR(VLOOKUP(A7047,'Статус менеджера'!$A$2:$B$48,2,TRUE),"")</f>
        <v/>
      </c>
      <c r="N7047" s="2">
        <f t="shared" si="221"/>
        <v>10.165137614678899</v>
      </c>
    </row>
    <row r="7048" spans="1:14" x14ac:dyDescent="0.35">
      <c r="A7048" t="s">
        <v>69</v>
      </c>
      <c r="B7048" t="s">
        <v>223</v>
      </c>
      <c r="C7048" s="1">
        <v>44151</v>
      </c>
      <c r="D7048" t="s">
        <v>116</v>
      </c>
      <c r="E7048" s="3">
        <v>6.38</v>
      </c>
      <c r="F7048" s="4">
        <v>0</v>
      </c>
      <c r="G7048" s="2">
        <v>18025</v>
      </c>
      <c r="H7048" s="2">
        <v>17730</v>
      </c>
      <c r="I7048" s="2">
        <v>18275</v>
      </c>
      <c r="J7048" s="2">
        <v>18625</v>
      </c>
      <c r="K7048" s="2">
        <v>19075</v>
      </c>
      <c r="L7048" t="str">
        <f t="shared" si="220"/>
        <v/>
      </c>
      <c r="M7048" t="str">
        <f>IFERROR(VLOOKUP(A7048,'Статус менеджера'!$A$2:$B$48,2,TRUE),"")</f>
        <v/>
      </c>
      <c r="N7048" s="2">
        <f t="shared" si="221"/>
        <v>10.165137614678899</v>
      </c>
    </row>
    <row r="7049" spans="1:14" x14ac:dyDescent="0.35">
      <c r="A7049" t="s">
        <v>69</v>
      </c>
      <c r="B7049" t="s">
        <v>223</v>
      </c>
      <c r="C7049" s="1">
        <v>44151</v>
      </c>
      <c r="D7049" t="s">
        <v>116</v>
      </c>
      <c r="E7049" s="3">
        <v>6.7549999999999999</v>
      </c>
      <c r="F7049" s="4">
        <v>0</v>
      </c>
      <c r="G7049" s="2">
        <v>18025</v>
      </c>
      <c r="H7049" s="2">
        <v>17730</v>
      </c>
      <c r="I7049" s="2">
        <v>18275</v>
      </c>
      <c r="J7049" s="2">
        <v>18625</v>
      </c>
      <c r="K7049" s="2">
        <v>19075</v>
      </c>
      <c r="L7049" t="str">
        <f t="shared" si="220"/>
        <v/>
      </c>
      <c r="M7049" t="str">
        <f>IFERROR(VLOOKUP(A7049,'Статус менеджера'!$A$2:$B$48,2,TRUE),"")</f>
        <v/>
      </c>
      <c r="N7049" s="2">
        <f t="shared" si="221"/>
        <v>10.165137614678899</v>
      </c>
    </row>
    <row r="7050" spans="1:14" x14ac:dyDescent="0.35">
      <c r="A7050" t="s">
        <v>69</v>
      </c>
      <c r="B7050" t="s">
        <v>223</v>
      </c>
      <c r="C7050" s="1">
        <v>44151</v>
      </c>
      <c r="D7050" t="s">
        <v>122</v>
      </c>
      <c r="E7050" s="3">
        <v>1.4279999999999999</v>
      </c>
      <c r="F7050" s="4">
        <v>0</v>
      </c>
      <c r="G7050" s="2">
        <v>18695</v>
      </c>
      <c r="H7050" s="2">
        <v>18380</v>
      </c>
      <c r="I7050" s="2">
        <v>18945</v>
      </c>
      <c r="J7050" s="2">
        <v>19295</v>
      </c>
      <c r="K7050" s="2">
        <v>19745</v>
      </c>
      <c r="L7050" t="str">
        <f t="shared" si="220"/>
        <v/>
      </c>
      <c r="M7050" t="str">
        <f>IFERROR(VLOOKUP(A7050,'Статус менеджера'!$A$2:$B$48,2,TRUE),"")</f>
        <v/>
      </c>
      <c r="N7050" s="2">
        <f t="shared" si="221"/>
        <v>10.23008849557522</v>
      </c>
    </row>
    <row r="7051" spans="1:14" x14ac:dyDescent="0.35">
      <c r="A7051" t="s">
        <v>59</v>
      </c>
      <c r="B7051" t="s">
        <v>229</v>
      </c>
      <c r="C7051" s="1">
        <v>44138</v>
      </c>
      <c r="D7051" t="s">
        <v>122</v>
      </c>
      <c r="E7051" s="3">
        <v>11.305</v>
      </c>
      <c r="F7051" s="4">
        <v>0</v>
      </c>
      <c r="G7051" s="2">
        <v>25865.31</v>
      </c>
      <c r="H7051" s="2">
        <v>26940</v>
      </c>
      <c r="I7051" s="2">
        <v>27500</v>
      </c>
      <c r="J7051" s="2">
        <v>27850</v>
      </c>
      <c r="K7051" s="2">
        <v>28300</v>
      </c>
      <c r="L7051" t="str">
        <f t="shared" si="220"/>
        <v/>
      </c>
      <c r="M7051" t="str">
        <f>IFERROR(VLOOKUP(A7051,'Статус менеджера'!$A$2:$B$48,2,TRUE),"")</f>
        <v/>
      </c>
      <c r="N7051" s="2">
        <f t="shared" si="221"/>
        <v>8</v>
      </c>
    </row>
    <row r="7052" spans="1:14" x14ac:dyDescent="0.35">
      <c r="A7052" t="s">
        <v>59</v>
      </c>
      <c r="B7052" t="s">
        <v>229</v>
      </c>
      <c r="C7052" s="1">
        <v>44138</v>
      </c>
      <c r="D7052" t="s">
        <v>122</v>
      </c>
      <c r="E7052" s="3">
        <v>2.2480000000000002</v>
      </c>
      <c r="F7052" s="4">
        <v>0</v>
      </c>
      <c r="G7052" s="2">
        <v>25865.31</v>
      </c>
      <c r="H7052" s="2">
        <v>26940</v>
      </c>
      <c r="I7052" s="2">
        <v>27500</v>
      </c>
      <c r="J7052" s="2">
        <v>27850</v>
      </c>
      <c r="K7052" s="2">
        <v>28300</v>
      </c>
      <c r="L7052" t="str">
        <f t="shared" si="220"/>
        <v/>
      </c>
      <c r="M7052" t="str">
        <f>IFERROR(VLOOKUP(A7052,'Статус менеджера'!$A$2:$B$48,2,TRUE),"")</f>
        <v/>
      </c>
      <c r="N7052" s="2">
        <f t="shared" si="221"/>
        <v>8</v>
      </c>
    </row>
    <row r="7053" spans="1:14" x14ac:dyDescent="0.35">
      <c r="A7053" t="s">
        <v>59</v>
      </c>
      <c r="B7053" t="s">
        <v>229</v>
      </c>
      <c r="C7053" s="1">
        <v>44138</v>
      </c>
      <c r="D7053" t="s">
        <v>122</v>
      </c>
      <c r="E7053" s="3">
        <v>7.7480000000000002</v>
      </c>
      <c r="F7053" s="4">
        <v>0</v>
      </c>
      <c r="G7053" s="2">
        <v>27040.31</v>
      </c>
      <c r="H7053" s="2">
        <v>27595</v>
      </c>
      <c r="I7053" s="2">
        <v>28175</v>
      </c>
      <c r="J7053" s="2">
        <v>28525</v>
      </c>
      <c r="K7053" s="2">
        <v>28975</v>
      </c>
      <c r="L7053" t="str">
        <f t="shared" si="220"/>
        <v/>
      </c>
      <c r="M7053" t="str">
        <f>IFERROR(VLOOKUP(A7053,'Статус менеджера'!$A$2:$B$48,2,TRUE),"")</f>
        <v/>
      </c>
      <c r="N7053" s="2">
        <f t="shared" si="221"/>
        <v>8</v>
      </c>
    </row>
    <row r="7054" spans="1:14" x14ac:dyDescent="0.35">
      <c r="A7054" t="s">
        <v>29</v>
      </c>
      <c r="B7054" t="s">
        <v>114</v>
      </c>
      <c r="C7054" s="1">
        <v>44148</v>
      </c>
      <c r="D7054" t="s">
        <v>120</v>
      </c>
      <c r="E7054" s="3">
        <v>0.56100000000000005</v>
      </c>
      <c r="F7054" s="4">
        <v>0</v>
      </c>
      <c r="G7054" s="2">
        <v>17775</v>
      </c>
      <c r="H7054" s="2">
        <v>16850</v>
      </c>
      <c r="I7054" s="2">
        <v>17545</v>
      </c>
      <c r="J7054" s="2">
        <v>17825</v>
      </c>
      <c r="K7054" s="2">
        <v>18325</v>
      </c>
      <c r="L7054" t="str">
        <f t="shared" si="220"/>
        <v/>
      </c>
      <c r="M7054" t="str">
        <f>IFERROR(VLOOKUP(A7054,'Статус менеджера'!$A$2:$B$48,2,TRUE),"")</f>
        <v>Продавець малим клієнтам</v>
      </c>
      <c r="N7054" s="2">
        <f t="shared" si="221"/>
        <v>18.571428571428569</v>
      </c>
    </row>
    <row r="7055" spans="1:14" x14ac:dyDescent="0.35">
      <c r="A7055" t="s">
        <v>29</v>
      </c>
      <c r="B7055" t="s">
        <v>114</v>
      </c>
      <c r="C7055" s="1">
        <v>44148</v>
      </c>
      <c r="D7055" t="s">
        <v>124</v>
      </c>
      <c r="E7055" s="3">
        <v>1.466</v>
      </c>
      <c r="F7055" s="4">
        <v>0</v>
      </c>
      <c r="G7055" s="2">
        <v>18450</v>
      </c>
      <c r="H7055" s="2">
        <v>17740</v>
      </c>
      <c r="I7055" s="2">
        <v>18450</v>
      </c>
      <c r="J7055" s="2">
        <v>18730</v>
      </c>
      <c r="K7055" s="2">
        <v>19230</v>
      </c>
      <c r="L7055" t="str">
        <f t="shared" si="220"/>
        <v/>
      </c>
      <c r="M7055" t="str">
        <f>IFERROR(VLOOKUP(A7055,'Статус менеджера'!$A$2:$B$48,2,TRUE),"")</f>
        <v>Продавець малим клієнтам</v>
      </c>
      <c r="N7055" s="2">
        <f t="shared" si="221"/>
        <v>12</v>
      </c>
    </row>
    <row r="7056" spans="1:14" x14ac:dyDescent="0.35">
      <c r="A7056" t="s">
        <v>61</v>
      </c>
      <c r="B7056" t="s">
        <v>225</v>
      </c>
      <c r="C7056" s="1">
        <v>44138</v>
      </c>
      <c r="D7056" t="s">
        <v>140</v>
      </c>
      <c r="E7056" s="3">
        <v>0.54600000000000004</v>
      </c>
      <c r="F7056" s="4">
        <v>0</v>
      </c>
      <c r="G7056" s="2">
        <v>18125</v>
      </c>
      <c r="H7056" s="2">
        <v>17770</v>
      </c>
      <c r="I7056" s="2">
        <v>18175</v>
      </c>
      <c r="J7056" s="2">
        <v>18525</v>
      </c>
      <c r="K7056" s="2">
        <v>18645</v>
      </c>
      <c r="L7056" t="str">
        <f t="shared" si="220"/>
        <v/>
      </c>
      <c r="M7056" t="str">
        <f>IFERROR(VLOOKUP(A7056,'Статус менеджера'!$A$2:$B$48,2,TRUE),"")</f>
        <v/>
      </c>
      <c r="N7056" s="2">
        <f t="shared" si="221"/>
        <v>11.506172839506172</v>
      </c>
    </row>
    <row r="7057" spans="1:14" x14ac:dyDescent="0.35">
      <c r="A7057" t="s">
        <v>61</v>
      </c>
      <c r="B7057" t="s">
        <v>225</v>
      </c>
      <c r="C7057" s="1">
        <v>44138</v>
      </c>
      <c r="D7057" t="s">
        <v>140</v>
      </c>
      <c r="E7057" s="3">
        <v>1.095</v>
      </c>
      <c r="F7057" s="4">
        <v>0</v>
      </c>
      <c r="G7057" s="2">
        <v>18125</v>
      </c>
      <c r="H7057" s="2">
        <v>17770</v>
      </c>
      <c r="I7057" s="2">
        <v>18175</v>
      </c>
      <c r="J7057" s="2">
        <v>18525</v>
      </c>
      <c r="K7057" s="2">
        <v>18645</v>
      </c>
      <c r="L7057" t="str">
        <f t="shared" si="220"/>
        <v/>
      </c>
      <c r="M7057" t="str">
        <f>IFERROR(VLOOKUP(A7057,'Статус менеджера'!$A$2:$B$48,2,TRUE),"")</f>
        <v/>
      </c>
      <c r="N7057" s="2">
        <f t="shared" si="221"/>
        <v>11.506172839506172</v>
      </c>
    </row>
    <row r="7058" spans="1:14" x14ac:dyDescent="0.35">
      <c r="A7058" t="s">
        <v>61</v>
      </c>
      <c r="B7058" t="s">
        <v>225</v>
      </c>
      <c r="C7058" s="1">
        <v>44138</v>
      </c>
      <c r="D7058" t="s">
        <v>140</v>
      </c>
      <c r="E7058" s="3">
        <v>2.718</v>
      </c>
      <c r="F7058" s="4">
        <v>0</v>
      </c>
      <c r="G7058" s="2">
        <v>18125</v>
      </c>
      <c r="H7058" s="2">
        <v>17770</v>
      </c>
      <c r="I7058" s="2">
        <v>18175</v>
      </c>
      <c r="J7058" s="2">
        <v>18525</v>
      </c>
      <c r="K7058" s="2">
        <v>18645</v>
      </c>
      <c r="L7058" t="str">
        <f t="shared" si="220"/>
        <v/>
      </c>
      <c r="M7058" t="str">
        <f>IFERROR(VLOOKUP(A7058,'Статус менеджера'!$A$2:$B$48,2,TRUE),"")</f>
        <v/>
      </c>
      <c r="N7058" s="2">
        <f t="shared" si="221"/>
        <v>11.506172839506172</v>
      </c>
    </row>
    <row r="7059" spans="1:14" x14ac:dyDescent="0.35">
      <c r="A7059" t="s">
        <v>61</v>
      </c>
      <c r="B7059" t="s">
        <v>225</v>
      </c>
      <c r="C7059" s="1">
        <v>44138</v>
      </c>
      <c r="D7059" t="s">
        <v>140</v>
      </c>
      <c r="E7059" s="3">
        <v>2.1999999999999999E-2</v>
      </c>
      <c r="F7059" s="4">
        <v>0</v>
      </c>
      <c r="G7059" s="2">
        <v>18125</v>
      </c>
      <c r="H7059" s="2">
        <v>17770</v>
      </c>
      <c r="I7059" s="2">
        <v>18175</v>
      </c>
      <c r="J7059" s="2">
        <v>18525</v>
      </c>
      <c r="K7059" s="2">
        <v>18645</v>
      </c>
      <c r="L7059" t="str">
        <f t="shared" si="220"/>
        <v/>
      </c>
      <c r="M7059" t="str">
        <f>IFERROR(VLOOKUP(A7059,'Статус менеджера'!$A$2:$B$48,2,TRUE),"")</f>
        <v/>
      </c>
      <c r="N7059" s="2">
        <f t="shared" si="221"/>
        <v>11.506172839506172</v>
      </c>
    </row>
    <row r="7060" spans="1:14" x14ac:dyDescent="0.35">
      <c r="A7060" t="s">
        <v>61</v>
      </c>
      <c r="B7060" t="s">
        <v>225</v>
      </c>
      <c r="C7060" s="1">
        <v>44138</v>
      </c>
      <c r="D7060" t="s">
        <v>140</v>
      </c>
      <c r="E7060" s="3">
        <v>0.19</v>
      </c>
      <c r="F7060" s="4">
        <v>0</v>
      </c>
      <c r="G7060" s="2">
        <v>16100</v>
      </c>
      <c r="H7060" s="2">
        <v>15785</v>
      </c>
      <c r="I7060" s="2">
        <v>16150</v>
      </c>
      <c r="J7060" s="2">
        <v>16500</v>
      </c>
      <c r="K7060" s="2">
        <v>16620</v>
      </c>
      <c r="L7060" t="str">
        <f t="shared" si="220"/>
        <v/>
      </c>
      <c r="M7060" t="str">
        <f>IFERROR(VLOOKUP(A7060,'Статус менеджера'!$A$2:$B$48,2,TRUE),"")</f>
        <v/>
      </c>
      <c r="N7060" s="2">
        <f t="shared" si="221"/>
        <v>11.452054794520548</v>
      </c>
    </row>
    <row r="7061" spans="1:14" x14ac:dyDescent="0.35">
      <c r="A7061" t="s">
        <v>61</v>
      </c>
      <c r="B7061" t="s">
        <v>225</v>
      </c>
      <c r="C7061" s="1">
        <v>44138</v>
      </c>
      <c r="D7061" t="s">
        <v>140</v>
      </c>
      <c r="E7061" s="3">
        <v>0.03</v>
      </c>
      <c r="F7061" s="4">
        <v>0</v>
      </c>
      <c r="G7061" s="2">
        <v>16100</v>
      </c>
      <c r="H7061" s="2">
        <v>15785</v>
      </c>
      <c r="I7061" s="2">
        <v>16150</v>
      </c>
      <c r="J7061" s="2">
        <v>16500</v>
      </c>
      <c r="K7061" s="2">
        <v>16620</v>
      </c>
      <c r="L7061" t="str">
        <f t="shared" si="220"/>
        <v/>
      </c>
      <c r="M7061" t="str">
        <f>IFERROR(VLOOKUP(A7061,'Статус менеджера'!$A$2:$B$48,2,TRUE),"")</f>
        <v/>
      </c>
      <c r="N7061" s="2">
        <f t="shared" si="221"/>
        <v>11.452054794520548</v>
      </c>
    </row>
    <row r="7062" spans="1:14" x14ac:dyDescent="0.35">
      <c r="A7062" t="s">
        <v>61</v>
      </c>
      <c r="B7062" t="s">
        <v>225</v>
      </c>
      <c r="C7062" s="1">
        <v>44138</v>
      </c>
      <c r="D7062" t="s">
        <v>140</v>
      </c>
      <c r="E7062" s="3">
        <v>0.41499999999999998</v>
      </c>
      <c r="F7062" s="4">
        <v>0</v>
      </c>
      <c r="G7062" s="2">
        <v>16100</v>
      </c>
      <c r="H7062" s="2">
        <v>15785</v>
      </c>
      <c r="I7062" s="2">
        <v>16150</v>
      </c>
      <c r="J7062" s="2">
        <v>16500</v>
      </c>
      <c r="K7062" s="2">
        <v>16620</v>
      </c>
      <c r="L7062" t="str">
        <f t="shared" si="220"/>
        <v/>
      </c>
      <c r="M7062" t="str">
        <f>IFERROR(VLOOKUP(A7062,'Статус менеджера'!$A$2:$B$48,2,TRUE),"")</f>
        <v/>
      </c>
      <c r="N7062" s="2">
        <f t="shared" si="221"/>
        <v>11.452054794520548</v>
      </c>
    </row>
    <row r="7063" spans="1:14" x14ac:dyDescent="0.35">
      <c r="A7063" t="s">
        <v>61</v>
      </c>
      <c r="B7063" t="s">
        <v>225</v>
      </c>
      <c r="C7063" s="1">
        <v>44138</v>
      </c>
      <c r="D7063" t="s">
        <v>140</v>
      </c>
      <c r="E7063" s="3">
        <v>0.89500000000000002</v>
      </c>
      <c r="F7063" s="4">
        <v>0</v>
      </c>
      <c r="G7063" s="2">
        <v>16100</v>
      </c>
      <c r="H7063" s="2">
        <v>15785</v>
      </c>
      <c r="I7063" s="2">
        <v>16150</v>
      </c>
      <c r="J7063" s="2">
        <v>16500</v>
      </c>
      <c r="K7063" s="2">
        <v>16620</v>
      </c>
      <c r="L7063" t="str">
        <f t="shared" si="220"/>
        <v/>
      </c>
      <c r="M7063" t="str">
        <f>IFERROR(VLOOKUP(A7063,'Статус менеджера'!$A$2:$B$48,2,TRUE),"")</f>
        <v/>
      </c>
      <c r="N7063" s="2">
        <f t="shared" si="221"/>
        <v>11.452054794520548</v>
      </c>
    </row>
    <row r="7064" spans="1:14" x14ac:dyDescent="0.35">
      <c r="A7064" t="s">
        <v>49</v>
      </c>
      <c r="B7064" t="s">
        <v>233</v>
      </c>
      <c r="C7064" s="1">
        <v>44139</v>
      </c>
      <c r="D7064" t="s">
        <v>128</v>
      </c>
      <c r="E7064" s="3">
        <v>5.14</v>
      </c>
      <c r="F7064" s="4">
        <v>0</v>
      </c>
      <c r="G7064" s="2">
        <v>24575</v>
      </c>
      <c r="H7064" s="2">
        <v>24205</v>
      </c>
      <c r="I7064" s="2">
        <v>24660</v>
      </c>
      <c r="J7064" s="2">
        <v>25210</v>
      </c>
      <c r="K7064" s="2">
        <v>25660</v>
      </c>
      <c r="L7064" t="str">
        <f t="shared" si="220"/>
        <v/>
      </c>
      <c r="M7064" t="str">
        <f>IFERROR(VLOOKUP(A7064,'Статус менеджера'!$A$2:$B$48,2,TRUE),"")</f>
        <v/>
      </c>
      <c r="N7064" s="2">
        <f t="shared" si="221"/>
        <v>11.252747252747252</v>
      </c>
    </row>
    <row r="7065" spans="1:14" x14ac:dyDescent="0.35">
      <c r="A7065" t="s">
        <v>37</v>
      </c>
      <c r="B7065" t="s">
        <v>114</v>
      </c>
      <c r="C7065" s="1">
        <v>44139</v>
      </c>
      <c r="D7065" t="s">
        <v>124</v>
      </c>
      <c r="E7065" s="3">
        <v>8.4000000000000005E-2</v>
      </c>
      <c r="F7065" s="4">
        <v>0</v>
      </c>
      <c r="G7065" s="2">
        <v>18515</v>
      </c>
      <c r="H7065" s="2">
        <v>17805</v>
      </c>
      <c r="I7065" s="2">
        <v>18515</v>
      </c>
      <c r="J7065" s="2">
        <v>18795</v>
      </c>
      <c r="K7065" s="2">
        <v>19295</v>
      </c>
      <c r="L7065" t="str">
        <f t="shared" si="220"/>
        <v/>
      </c>
      <c r="M7065" t="str">
        <f>IFERROR(VLOOKUP(A7065,'Статус менеджера'!$A$2:$B$48,2,TRUE),"")</f>
        <v/>
      </c>
      <c r="N7065" s="2">
        <f t="shared" si="221"/>
        <v>12</v>
      </c>
    </row>
    <row r="7066" spans="1:14" x14ac:dyDescent="0.35">
      <c r="A7066" t="s">
        <v>37</v>
      </c>
      <c r="B7066" t="s">
        <v>114</v>
      </c>
      <c r="C7066" s="1">
        <v>44139</v>
      </c>
      <c r="D7066" t="s">
        <v>116</v>
      </c>
      <c r="E7066" s="3">
        <v>0.308</v>
      </c>
      <c r="F7066" s="4">
        <v>0</v>
      </c>
      <c r="G7066" s="2">
        <v>19450</v>
      </c>
      <c r="H7066" s="2">
        <v>18745</v>
      </c>
      <c r="I7066" s="2">
        <v>19450</v>
      </c>
      <c r="J7066" s="2">
        <v>19640</v>
      </c>
      <c r="K7066" s="2">
        <v>20090</v>
      </c>
      <c r="L7066" t="str">
        <f t="shared" si="220"/>
        <v/>
      </c>
      <c r="M7066" t="str">
        <f>IFERROR(VLOOKUP(A7066,'Статус менеджера'!$A$2:$B$48,2,TRUE),"")</f>
        <v/>
      </c>
      <c r="N7066" s="2">
        <f t="shared" si="221"/>
        <v>12</v>
      </c>
    </row>
    <row r="7067" spans="1:14" x14ac:dyDescent="0.35">
      <c r="A7067" t="s">
        <v>37</v>
      </c>
      <c r="B7067" t="s">
        <v>114</v>
      </c>
      <c r="C7067" s="1">
        <v>44139</v>
      </c>
      <c r="D7067" t="s">
        <v>122</v>
      </c>
      <c r="E7067" s="3">
        <v>0.89800000000000002</v>
      </c>
      <c r="F7067" s="4">
        <v>0</v>
      </c>
      <c r="G7067" s="2">
        <v>19450</v>
      </c>
      <c r="H7067" s="2">
        <v>18745</v>
      </c>
      <c r="I7067" s="2">
        <v>19450</v>
      </c>
      <c r="J7067" s="2">
        <v>19640</v>
      </c>
      <c r="K7067" s="2">
        <v>20090</v>
      </c>
      <c r="L7067" t="str">
        <f t="shared" si="220"/>
        <v/>
      </c>
      <c r="M7067" t="str">
        <f>IFERROR(VLOOKUP(A7067,'Статус менеджера'!$A$2:$B$48,2,TRUE),"")</f>
        <v/>
      </c>
      <c r="N7067" s="2">
        <f t="shared" si="221"/>
        <v>12</v>
      </c>
    </row>
    <row r="7068" spans="1:14" x14ac:dyDescent="0.35">
      <c r="A7068" t="s">
        <v>37</v>
      </c>
      <c r="B7068" t="s">
        <v>114</v>
      </c>
      <c r="C7068" s="1">
        <v>44139</v>
      </c>
      <c r="D7068" t="s">
        <v>120</v>
      </c>
      <c r="E7068" s="3">
        <v>0.122</v>
      </c>
      <c r="F7068" s="4">
        <v>0</v>
      </c>
      <c r="G7068" s="2">
        <v>17840</v>
      </c>
      <c r="H7068" s="2">
        <v>16980</v>
      </c>
      <c r="I7068" s="2">
        <v>17675</v>
      </c>
      <c r="J7068" s="2">
        <v>17955</v>
      </c>
      <c r="K7068" s="2">
        <v>18455</v>
      </c>
      <c r="L7068" t="str">
        <f t="shared" si="220"/>
        <v/>
      </c>
      <c r="M7068" t="str">
        <f>IFERROR(VLOOKUP(A7068,'Статус менеджера'!$A$2:$B$48,2,TRUE),"")</f>
        <v/>
      </c>
      <c r="N7068" s="2">
        <f t="shared" si="221"/>
        <v>16.714285714285715</v>
      </c>
    </row>
    <row r="7069" spans="1:14" x14ac:dyDescent="0.35">
      <c r="A7069" t="s">
        <v>37</v>
      </c>
      <c r="B7069" t="s">
        <v>114</v>
      </c>
      <c r="C7069" s="1">
        <v>44139</v>
      </c>
      <c r="D7069" t="s">
        <v>122</v>
      </c>
      <c r="E7069" s="3">
        <v>0.216</v>
      </c>
      <c r="F7069" s="4">
        <v>0</v>
      </c>
      <c r="G7069" s="2">
        <v>19450</v>
      </c>
      <c r="H7069" s="2">
        <v>18745</v>
      </c>
      <c r="I7069" s="2">
        <v>19450</v>
      </c>
      <c r="J7069" s="2">
        <v>19640</v>
      </c>
      <c r="K7069" s="2">
        <v>20090</v>
      </c>
      <c r="L7069" t="str">
        <f t="shared" si="220"/>
        <v/>
      </c>
      <c r="M7069" t="str">
        <f>IFERROR(VLOOKUP(A7069,'Статус менеджера'!$A$2:$B$48,2,TRUE),"")</f>
        <v/>
      </c>
      <c r="N7069" s="2">
        <f t="shared" si="221"/>
        <v>12</v>
      </c>
    </row>
    <row r="7070" spans="1:14" x14ac:dyDescent="0.35">
      <c r="A7070" t="s">
        <v>37</v>
      </c>
      <c r="B7070" t="s">
        <v>114</v>
      </c>
      <c r="C7070" s="1">
        <v>44139</v>
      </c>
      <c r="D7070" t="s">
        <v>121</v>
      </c>
      <c r="E7070" s="3">
        <v>0.54700000000000004</v>
      </c>
      <c r="F7070" s="4">
        <v>0</v>
      </c>
      <c r="G7070" s="2">
        <v>20125</v>
      </c>
      <c r="H7070" s="2">
        <v>19420</v>
      </c>
      <c r="I7070" s="2">
        <v>20125</v>
      </c>
      <c r="J7070" s="2">
        <v>20315</v>
      </c>
      <c r="K7070" s="2">
        <v>20765</v>
      </c>
      <c r="L7070" t="str">
        <f t="shared" si="220"/>
        <v/>
      </c>
      <c r="M7070" t="str">
        <f>IFERROR(VLOOKUP(A7070,'Статус менеджера'!$A$2:$B$48,2,TRUE),"")</f>
        <v/>
      </c>
      <c r="N7070" s="2">
        <f t="shared" si="221"/>
        <v>12</v>
      </c>
    </row>
    <row r="7071" spans="1:14" x14ac:dyDescent="0.35">
      <c r="A7071" t="s">
        <v>37</v>
      </c>
      <c r="B7071" t="s">
        <v>114</v>
      </c>
      <c r="C7071" s="1">
        <v>44139</v>
      </c>
      <c r="D7071" t="s">
        <v>121</v>
      </c>
      <c r="E7071" s="3">
        <v>6.57</v>
      </c>
      <c r="F7071" s="4">
        <v>0</v>
      </c>
      <c r="G7071" s="2">
        <v>20125</v>
      </c>
      <c r="H7071" s="2">
        <v>19420</v>
      </c>
      <c r="I7071" s="2">
        <v>20125</v>
      </c>
      <c r="J7071" s="2">
        <v>20315</v>
      </c>
      <c r="K7071" s="2">
        <v>20765</v>
      </c>
      <c r="L7071" t="str">
        <f t="shared" si="220"/>
        <v/>
      </c>
      <c r="M7071" t="str">
        <f>IFERROR(VLOOKUP(A7071,'Статус менеджера'!$A$2:$B$48,2,TRUE),"")</f>
        <v/>
      </c>
      <c r="N7071" s="2">
        <f t="shared" si="221"/>
        <v>12</v>
      </c>
    </row>
    <row r="7072" spans="1:14" x14ac:dyDescent="0.35">
      <c r="A7072" t="s">
        <v>37</v>
      </c>
      <c r="B7072" t="s">
        <v>114</v>
      </c>
      <c r="C7072" s="1">
        <v>44139</v>
      </c>
      <c r="D7072" t="s">
        <v>117</v>
      </c>
      <c r="E7072" s="3">
        <v>0.51400000000000001</v>
      </c>
      <c r="F7072" s="4">
        <v>0</v>
      </c>
      <c r="G7072" s="2">
        <v>21720</v>
      </c>
      <c r="H7072" s="2">
        <v>20835</v>
      </c>
      <c r="I7072" s="2">
        <v>21720</v>
      </c>
      <c r="J7072" s="2">
        <v>22220</v>
      </c>
      <c r="K7072" s="2">
        <v>22720</v>
      </c>
      <c r="L7072" t="str">
        <f t="shared" si="220"/>
        <v/>
      </c>
      <c r="M7072" t="str">
        <f>IFERROR(VLOOKUP(A7072,'Статус менеджера'!$A$2:$B$48,2,TRUE),"")</f>
        <v/>
      </c>
      <c r="N7072" s="2">
        <f t="shared" si="221"/>
        <v>12</v>
      </c>
    </row>
    <row r="7073" spans="1:14" x14ac:dyDescent="0.35">
      <c r="A7073" t="s">
        <v>37</v>
      </c>
      <c r="B7073" t="s">
        <v>114</v>
      </c>
      <c r="C7073" s="1">
        <v>44139</v>
      </c>
      <c r="D7073" t="s">
        <v>119</v>
      </c>
      <c r="E7073" s="3">
        <v>0.51800000000000002</v>
      </c>
      <c r="F7073" s="4">
        <v>0</v>
      </c>
      <c r="G7073" s="2">
        <v>21970</v>
      </c>
      <c r="H7073" s="2">
        <v>21105</v>
      </c>
      <c r="I7073" s="2">
        <v>21970</v>
      </c>
      <c r="J7073" s="2">
        <v>22470</v>
      </c>
      <c r="K7073" s="2">
        <v>22970</v>
      </c>
      <c r="L7073" t="str">
        <f t="shared" si="220"/>
        <v/>
      </c>
      <c r="M7073" t="str">
        <f>IFERROR(VLOOKUP(A7073,'Статус менеджера'!$A$2:$B$48,2,TRUE),"")</f>
        <v/>
      </c>
      <c r="N7073" s="2">
        <f t="shared" si="221"/>
        <v>12</v>
      </c>
    </row>
    <row r="7074" spans="1:14" x14ac:dyDescent="0.35">
      <c r="A7074" t="s">
        <v>51</v>
      </c>
      <c r="B7074" t="s">
        <v>229</v>
      </c>
      <c r="C7074" s="1">
        <v>44141</v>
      </c>
      <c r="D7074" t="s">
        <v>116</v>
      </c>
      <c r="E7074" s="3">
        <v>0.85</v>
      </c>
      <c r="F7074" s="4">
        <v>0</v>
      </c>
      <c r="G7074" s="2">
        <v>18775</v>
      </c>
      <c r="H7074" s="2">
        <v>18230</v>
      </c>
      <c r="I7074" s="2">
        <v>18775</v>
      </c>
      <c r="J7074" s="2">
        <v>19125</v>
      </c>
      <c r="K7074" s="2">
        <v>19575</v>
      </c>
      <c r="L7074" t="str">
        <f t="shared" si="220"/>
        <v/>
      </c>
      <c r="M7074" t="str">
        <f>IFERROR(VLOOKUP(A7074,'Статус менеджера'!$A$2:$B$48,2,TRUE),"")</f>
        <v>Продавець малим клієнтам</v>
      </c>
      <c r="N7074" s="2">
        <f t="shared" si="221"/>
        <v>12</v>
      </c>
    </row>
    <row r="7075" spans="1:14" x14ac:dyDescent="0.35">
      <c r="A7075" t="s">
        <v>51</v>
      </c>
      <c r="B7075" t="s">
        <v>229</v>
      </c>
      <c r="C7075" s="1">
        <v>44141</v>
      </c>
      <c r="D7075" t="s">
        <v>132</v>
      </c>
      <c r="E7075" s="3">
        <v>0.60499999999999998</v>
      </c>
      <c r="F7075" s="4">
        <v>0</v>
      </c>
      <c r="G7075" s="2">
        <v>18950</v>
      </c>
      <c r="H7075" s="2">
        <v>17305</v>
      </c>
      <c r="I7075" s="2">
        <v>18950</v>
      </c>
      <c r="J7075" s="2">
        <v>19350</v>
      </c>
      <c r="K7075" s="2">
        <v>20100</v>
      </c>
      <c r="L7075" t="str">
        <f t="shared" si="220"/>
        <v/>
      </c>
      <c r="M7075" t="str">
        <f>IFERROR(VLOOKUP(A7075,'Статус менеджера'!$A$2:$B$48,2,TRUE),"")</f>
        <v>Продавець малим клієнтам</v>
      </c>
      <c r="N7075" s="2">
        <f t="shared" si="221"/>
        <v>12</v>
      </c>
    </row>
    <row r="7076" spans="1:14" x14ac:dyDescent="0.35">
      <c r="A7076" t="s">
        <v>51</v>
      </c>
      <c r="B7076" t="s">
        <v>229</v>
      </c>
      <c r="C7076" s="1">
        <v>44141</v>
      </c>
      <c r="D7076" t="s">
        <v>132</v>
      </c>
      <c r="E7076" s="3">
        <v>0.3</v>
      </c>
      <c r="F7076" s="4">
        <v>0</v>
      </c>
      <c r="G7076" s="2">
        <v>18950</v>
      </c>
      <c r="H7076" s="2">
        <v>17305</v>
      </c>
      <c r="I7076" s="2">
        <v>18950</v>
      </c>
      <c r="J7076" s="2">
        <v>19350</v>
      </c>
      <c r="K7076" s="2">
        <v>20100</v>
      </c>
      <c r="L7076" t="str">
        <f t="shared" si="220"/>
        <v/>
      </c>
      <c r="M7076" t="str">
        <f>IFERROR(VLOOKUP(A7076,'Статус менеджера'!$A$2:$B$48,2,TRUE),"")</f>
        <v>Продавець малим клієнтам</v>
      </c>
      <c r="N7076" s="2">
        <f t="shared" si="221"/>
        <v>12</v>
      </c>
    </row>
    <row r="7077" spans="1:14" x14ac:dyDescent="0.35">
      <c r="A7077" t="s">
        <v>100</v>
      </c>
      <c r="B7077" t="s">
        <v>225</v>
      </c>
      <c r="C7077" s="1">
        <v>44144</v>
      </c>
      <c r="D7077" t="s">
        <v>119</v>
      </c>
      <c r="E7077" s="3">
        <v>5.8999999999999997E-2</v>
      </c>
      <c r="F7077" s="4">
        <v>0</v>
      </c>
      <c r="G7077" s="2">
        <v>21595</v>
      </c>
      <c r="H7077" s="2">
        <v>19730</v>
      </c>
      <c r="I7077" s="2">
        <v>20545</v>
      </c>
      <c r="J7077" s="2">
        <v>21095</v>
      </c>
      <c r="K7077" s="2">
        <v>21595</v>
      </c>
      <c r="L7077">
        <f t="shared" si="220"/>
        <v>1.77</v>
      </c>
      <c r="M7077" t="str">
        <f>IFERROR(VLOOKUP(A7077,'Статус менеджера'!$A$2:$B$48,2,TRUE),"")</f>
        <v>Продавець малим клієнтам</v>
      </c>
      <c r="N7077" s="2">
        <f t="shared" si="221"/>
        <v>30</v>
      </c>
    </row>
    <row r="7078" spans="1:14" x14ac:dyDescent="0.35">
      <c r="A7078" t="s">
        <v>100</v>
      </c>
      <c r="B7078" t="s">
        <v>225</v>
      </c>
      <c r="C7078" s="1">
        <v>44144</v>
      </c>
      <c r="D7078" t="s">
        <v>119</v>
      </c>
      <c r="E7078" s="3">
        <v>1.0999999999999999E-2</v>
      </c>
      <c r="F7078" s="4">
        <v>0</v>
      </c>
      <c r="G7078" s="2">
        <v>21595</v>
      </c>
      <c r="H7078" s="2">
        <v>19730</v>
      </c>
      <c r="I7078" s="2">
        <v>20545</v>
      </c>
      <c r="J7078" s="2">
        <v>21095</v>
      </c>
      <c r="K7078" s="2">
        <v>21595</v>
      </c>
      <c r="L7078">
        <f t="shared" si="220"/>
        <v>0.32999999999999996</v>
      </c>
      <c r="M7078" t="str">
        <f>IFERROR(VLOOKUP(A7078,'Статус менеджера'!$A$2:$B$48,2,TRUE),"")</f>
        <v>Продавець малим клієнтам</v>
      </c>
      <c r="N7078" s="2">
        <f t="shared" si="221"/>
        <v>30</v>
      </c>
    </row>
    <row r="7079" spans="1:14" x14ac:dyDescent="0.35">
      <c r="A7079" t="s">
        <v>100</v>
      </c>
      <c r="B7079" t="s">
        <v>225</v>
      </c>
      <c r="C7079" s="1">
        <v>44144</v>
      </c>
      <c r="D7079" t="s">
        <v>120</v>
      </c>
      <c r="E7079" s="3">
        <v>8.0000000000000002E-3</v>
      </c>
      <c r="F7079" s="4">
        <v>0</v>
      </c>
      <c r="G7079" s="2">
        <v>19010</v>
      </c>
      <c r="H7079" s="2">
        <v>17520</v>
      </c>
      <c r="I7079" s="2">
        <v>18200</v>
      </c>
      <c r="J7079" s="2">
        <v>18510</v>
      </c>
      <c r="K7079" s="2">
        <v>19010</v>
      </c>
      <c r="L7079">
        <f t="shared" si="220"/>
        <v>0.24</v>
      </c>
      <c r="M7079" t="str">
        <f>IFERROR(VLOOKUP(A7079,'Статус менеджера'!$A$2:$B$48,2,TRUE),"")</f>
        <v>Продавець малим клієнтам</v>
      </c>
      <c r="N7079" s="2">
        <f t="shared" si="221"/>
        <v>30</v>
      </c>
    </row>
    <row r="7080" spans="1:14" x14ac:dyDescent="0.35">
      <c r="A7080" t="s">
        <v>100</v>
      </c>
      <c r="B7080" t="s">
        <v>225</v>
      </c>
      <c r="C7080" s="1">
        <v>44144</v>
      </c>
      <c r="D7080" t="s">
        <v>120</v>
      </c>
      <c r="E7080" s="3">
        <v>2E-3</v>
      </c>
      <c r="F7080" s="4">
        <v>0</v>
      </c>
      <c r="G7080" s="2">
        <v>18335</v>
      </c>
      <c r="H7080" s="2">
        <v>16860</v>
      </c>
      <c r="I7080" s="2">
        <v>17525</v>
      </c>
      <c r="J7080" s="2">
        <v>17835</v>
      </c>
      <c r="K7080" s="2">
        <v>18335</v>
      </c>
      <c r="L7080">
        <f t="shared" si="220"/>
        <v>0.06</v>
      </c>
      <c r="M7080" t="str">
        <f>IFERROR(VLOOKUP(A7080,'Статус менеджера'!$A$2:$B$48,2,TRUE),"")</f>
        <v>Продавець малим клієнтам</v>
      </c>
      <c r="N7080" s="2">
        <f t="shared" si="221"/>
        <v>30</v>
      </c>
    </row>
    <row r="7081" spans="1:14" x14ac:dyDescent="0.35">
      <c r="A7081" t="s">
        <v>100</v>
      </c>
      <c r="B7081" t="s">
        <v>225</v>
      </c>
      <c r="C7081" s="1">
        <v>44144</v>
      </c>
      <c r="D7081" t="s">
        <v>123</v>
      </c>
      <c r="E7081" s="3">
        <v>1E-3</v>
      </c>
      <c r="F7081" s="4">
        <v>0</v>
      </c>
      <c r="G7081" s="2">
        <v>18290</v>
      </c>
      <c r="H7081" s="2">
        <v>16295</v>
      </c>
      <c r="I7081" s="2">
        <v>17190</v>
      </c>
      <c r="J7081" s="2">
        <v>17540</v>
      </c>
      <c r="K7081" s="2">
        <v>18290</v>
      </c>
      <c r="L7081">
        <f t="shared" si="220"/>
        <v>0.03</v>
      </c>
      <c r="M7081" t="str">
        <f>IFERROR(VLOOKUP(A7081,'Статус менеджера'!$A$2:$B$48,2,TRUE),"")</f>
        <v>Продавець малим клієнтам</v>
      </c>
      <c r="N7081" s="2">
        <f t="shared" si="221"/>
        <v>30</v>
      </c>
    </row>
    <row r="7082" spans="1:14" x14ac:dyDescent="0.35">
      <c r="A7082" t="s">
        <v>100</v>
      </c>
      <c r="B7082" t="s">
        <v>225</v>
      </c>
      <c r="C7082" s="1">
        <v>44144</v>
      </c>
      <c r="D7082" t="s">
        <v>118</v>
      </c>
      <c r="E7082" s="3">
        <v>0</v>
      </c>
      <c r="F7082" s="4">
        <v>0</v>
      </c>
      <c r="G7082" s="2">
        <v>75</v>
      </c>
      <c r="H7082" s="2" t="e">
        <v>#N/A</v>
      </c>
      <c r="I7082" s="2" t="e">
        <v>#N/A</v>
      </c>
      <c r="J7082" s="2" t="e">
        <v>#N/A</v>
      </c>
      <c r="K7082" s="2" t="e">
        <v>#N/A</v>
      </c>
      <c r="L7082" t="str">
        <f t="shared" si="220"/>
        <v/>
      </c>
      <c r="M7082" t="str">
        <f>IFERROR(VLOOKUP(A7082,'Статус менеджера'!$A$2:$B$48,2,TRUE),"")</f>
        <v>Продавець малим клієнтам</v>
      </c>
      <c r="N7082" s="2" t="str">
        <f t="shared" si="221"/>
        <v/>
      </c>
    </row>
    <row r="7083" spans="1:14" x14ac:dyDescent="0.35">
      <c r="A7083" t="s">
        <v>51</v>
      </c>
      <c r="B7083" t="s">
        <v>229</v>
      </c>
      <c r="C7083" s="1">
        <v>44137</v>
      </c>
      <c r="D7083" t="s">
        <v>119</v>
      </c>
      <c r="E7083" s="3">
        <v>0.52</v>
      </c>
      <c r="F7083" s="4">
        <v>0</v>
      </c>
      <c r="G7083" s="2">
        <v>21645</v>
      </c>
      <c r="H7083" s="2">
        <v>20280</v>
      </c>
      <c r="I7083" s="2">
        <v>21095</v>
      </c>
      <c r="J7083" s="2">
        <v>21645</v>
      </c>
      <c r="K7083" s="2">
        <v>22145</v>
      </c>
      <c r="L7083" t="str">
        <f t="shared" si="220"/>
        <v/>
      </c>
      <c r="M7083" t="str">
        <f>IFERROR(VLOOKUP(A7083,'Статус менеджера'!$A$2:$B$48,2,TRUE),"")</f>
        <v>Продавець малим клієнтам</v>
      </c>
      <c r="N7083" s="2">
        <f t="shared" si="221"/>
        <v>20</v>
      </c>
    </row>
    <row r="7084" spans="1:14" x14ac:dyDescent="0.35">
      <c r="A7084" t="s">
        <v>37</v>
      </c>
      <c r="B7084" t="s">
        <v>114</v>
      </c>
      <c r="C7084" s="1">
        <v>44137</v>
      </c>
      <c r="D7084" t="s">
        <v>120</v>
      </c>
      <c r="E7084" s="3">
        <v>0.115</v>
      </c>
      <c r="F7084" s="4">
        <v>0</v>
      </c>
      <c r="G7084" s="2">
        <v>17470</v>
      </c>
      <c r="H7084" s="2">
        <v>16850</v>
      </c>
      <c r="I7084" s="2">
        <v>17540</v>
      </c>
      <c r="J7084" s="2">
        <v>17825</v>
      </c>
      <c r="K7084" s="2">
        <v>18325</v>
      </c>
      <c r="L7084" t="str">
        <f t="shared" si="220"/>
        <v/>
      </c>
      <c r="M7084" t="str">
        <f>IFERROR(VLOOKUP(A7084,'Статус менеджера'!$A$2:$B$48,2,TRUE),"")</f>
        <v/>
      </c>
      <c r="N7084" s="2">
        <f t="shared" si="221"/>
        <v>11.594202898550725</v>
      </c>
    </row>
    <row r="7085" spans="1:14" x14ac:dyDescent="0.35">
      <c r="A7085" t="s">
        <v>85</v>
      </c>
      <c r="B7085" t="s">
        <v>114</v>
      </c>
      <c r="C7085" s="1">
        <v>44145</v>
      </c>
      <c r="D7085" t="s">
        <v>116</v>
      </c>
      <c r="E7085" s="3">
        <v>0.89</v>
      </c>
      <c r="F7085" s="4">
        <v>0</v>
      </c>
      <c r="G7085" s="2">
        <v>19313.759999999998</v>
      </c>
      <c r="H7085" s="2">
        <v>19055</v>
      </c>
      <c r="I7085" s="2">
        <v>19775</v>
      </c>
      <c r="J7085" s="2">
        <v>19965</v>
      </c>
      <c r="K7085" s="2">
        <v>20415</v>
      </c>
      <c r="L7085" t="str">
        <f t="shared" si="220"/>
        <v/>
      </c>
      <c r="M7085" t="str">
        <f>IFERROR(VLOOKUP(A7085,'Статус менеджера'!$A$2:$B$48,2,TRUE),"")</f>
        <v>Продавець малим клієнтам</v>
      </c>
      <c r="N7085" s="2">
        <f t="shared" si="221"/>
        <v>9.4375555555555461</v>
      </c>
    </row>
    <row r="7086" spans="1:14" x14ac:dyDescent="0.35">
      <c r="A7086" t="s">
        <v>85</v>
      </c>
      <c r="B7086" t="s">
        <v>114</v>
      </c>
      <c r="C7086" s="1">
        <v>44145</v>
      </c>
      <c r="D7086" t="s">
        <v>122</v>
      </c>
      <c r="E7086" s="3">
        <v>4.8099999999999996</v>
      </c>
      <c r="F7086" s="4">
        <v>0</v>
      </c>
      <c r="G7086" s="2">
        <v>19252.93</v>
      </c>
      <c r="H7086" s="2">
        <v>19055</v>
      </c>
      <c r="I7086" s="2">
        <v>19775</v>
      </c>
      <c r="J7086" s="2">
        <v>19965</v>
      </c>
      <c r="K7086" s="2">
        <v>20415</v>
      </c>
      <c r="L7086" t="str">
        <f t="shared" si="220"/>
        <v/>
      </c>
      <c r="M7086" t="str">
        <f>IFERROR(VLOOKUP(A7086,'Статус менеджера'!$A$2:$B$48,2,TRUE),"")</f>
        <v>Продавець малим клієнтам</v>
      </c>
      <c r="N7086" s="2">
        <f t="shared" si="221"/>
        <v>9.0996111111111126</v>
      </c>
    </row>
    <row r="7087" spans="1:14" x14ac:dyDescent="0.35">
      <c r="A7087" t="s">
        <v>103</v>
      </c>
      <c r="B7087" t="s">
        <v>225</v>
      </c>
      <c r="C7087" s="1">
        <v>44145</v>
      </c>
      <c r="D7087" t="s">
        <v>117</v>
      </c>
      <c r="E7087" s="3">
        <v>8.5000000000000006E-2</v>
      </c>
      <c r="F7087" s="4">
        <v>0</v>
      </c>
      <c r="G7087" s="2">
        <v>22595</v>
      </c>
      <c r="H7087" s="2">
        <v>21210</v>
      </c>
      <c r="I7087" s="2">
        <v>22045</v>
      </c>
      <c r="J7087" s="2">
        <v>22595</v>
      </c>
      <c r="K7087" s="2">
        <v>23095</v>
      </c>
      <c r="L7087" t="str">
        <f t="shared" si="220"/>
        <v/>
      </c>
      <c r="M7087" t="str">
        <f>IFERROR(VLOOKUP(A7087,'Статус менеджера'!$A$2:$B$48,2,TRUE),"")</f>
        <v/>
      </c>
      <c r="N7087" s="2">
        <f t="shared" si="221"/>
        <v>20</v>
      </c>
    </row>
    <row r="7088" spans="1:14" x14ac:dyDescent="0.35">
      <c r="A7088" t="s">
        <v>103</v>
      </c>
      <c r="B7088" t="s">
        <v>225</v>
      </c>
      <c r="C7088" s="1">
        <v>44145</v>
      </c>
      <c r="D7088" t="s">
        <v>118</v>
      </c>
      <c r="E7088" s="3">
        <v>0</v>
      </c>
      <c r="F7088" s="4">
        <v>0</v>
      </c>
      <c r="G7088" s="2">
        <v>31</v>
      </c>
      <c r="H7088" s="2" t="e">
        <v>#N/A</v>
      </c>
      <c r="I7088" s="2" t="e">
        <v>#N/A</v>
      </c>
      <c r="J7088" s="2" t="e">
        <v>#N/A</v>
      </c>
      <c r="K7088" s="2" t="e">
        <v>#N/A</v>
      </c>
      <c r="L7088" t="str">
        <f t="shared" si="220"/>
        <v/>
      </c>
      <c r="M7088" t="str">
        <f>IFERROR(VLOOKUP(A7088,'Статус менеджера'!$A$2:$B$48,2,TRUE),"")</f>
        <v/>
      </c>
      <c r="N7088" s="2" t="str">
        <f t="shared" si="221"/>
        <v/>
      </c>
    </row>
    <row r="7089" spans="1:14" x14ac:dyDescent="0.35">
      <c r="A7089" t="s">
        <v>102</v>
      </c>
      <c r="B7089" t="s">
        <v>232</v>
      </c>
      <c r="C7089" s="1">
        <v>44141</v>
      </c>
      <c r="D7089" t="s">
        <v>122</v>
      </c>
      <c r="E7089" s="3">
        <v>35.700000000000003</v>
      </c>
      <c r="F7089" s="4">
        <v>0</v>
      </c>
      <c r="G7089" s="2">
        <v>18740</v>
      </c>
      <c r="H7089" s="2">
        <v>18015</v>
      </c>
      <c r="I7089" s="2">
        <v>18740</v>
      </c>
      <c r="J7089" s="2">
        <v>18930</v>
      </c>
      <c r="K7089" s="2">
        <v>19380</v>
      </c>
      <c r="L7089" t="str">
        <f t="shared" si="220"/>
        <v/>
      </c>
      <c r="M7089" t="str">
        <f>IFERROR(VLOOKUP(A7089,'Статус менеджера'!$A$2:$B$48,2,TRUE),"")</f>
        <v/>
      </c>
      <c r="N7089" s="2">
        <f t="shared" si="221"/>
        <v>12</v>
      </c>
    </row>
    <row r="7090" spans="1:14" x14ac:dyDescent="0.35">
      <c r="A7090" t="s">
        <v>102</v>
      </c>
      <c r="B7090" t="s">
        <v>232</v>
      </c>
      <c r="C7090" s="1">
        <v>44141</v>
      </c>
      <c r="D7090" t="s">
        <v>122</v>
      </c>
      <c r="E7090" s="3">
        <v>14.28</v>
      </c>
      <c r="F7090" s="4">
        <v>0</v>
      </c>
      <c r="G7090" s="2">
        <v>19755</v>
      </c>
      <c r="H7090" s="2">
        <v>19030</v>
      </c>
      <c r="I7090" s="2">
        <v>19755</v>
      </c>
      <c r="J7090" s="2">
        <v>19945</v>
      </c>
      <c r="K7090" s="2">
        <v>20395</v>
      </c>
      <c r="L7090" t="str">
        <f t="shared" si="220"/>
        <v/>
      </c>
      <c r="M7090" t="str">
        <f>IFERROR(VLOOKUP(A7090,'Статус менеджера'!$A$2:$B$48,2,TRUE),"")</f>
        <v/>
      </c>
      <c r="N7090" s="2">
        <f t="shared" si="221"/>
        <v>12</v>
      </c>
    </row>
    <row r="7091" spans="1:14" x14ac:dyDescent="0.35">
      <c r="A7091" t="s">
        <v>102</v>
      </c>
      <c r="B7091" t="s">
        <v>232</v>
      </c>
      <c r="C7091" s="1">
        <v>44141</v>
      </c>
      <c r="D7091" t="s">
        <v>122</v>
      </c>
      <c r="E7091" s="3">
        <v>12.852</v>
      </c>
      <c r="F7091" s="4">
        <v>0</v>
      </c>
      <c r="G7091" s="2">
        <v>19755</v>
      </c>
      <c r="H7091" s="2">
        <v>19030</v>
      </c>
      <c r="I7091" s="2">
        <v>19755</v>
      </c>
      <c r="J7091" s="2">
        <v>19945</v>
      </c>
      <c r="K7091" s="2">
        <v>20395</v>
      </c>
      <c r="L7091" t="str">
        <f t="shared" si="220"/>
        <v/>
      </c>
      <c r="M7091" t="str">
        <f>IFERROR(VLOOKUP(A7091,'Статус менеджера'!$A$2:$B$48,2,TRUE),"")</f>
        <v/>
      </c>
      <c r="N7091" s="2">
        <f t="shared" si="221"/>
        <v>12</v>
      </c>
    </row>
    <row r="7092" spans="1:14" x14ac:dyDescent="0.35">
      <c r="A7092" t="s">
        <v>48</v>
      </c>
      <c r="B7092" t="s">
        <v>236</v>
      </c>
      <c r="C7092" s="1">
        <v>44158</v>
      </c>
      <c r="D7092" t="s">
        <v>141</v>
      </c>
      <c r="E7092" s="3">
        <v>4.88</v>
      </c>
      <c r="F7092" s="4">
        <v>0</v>
      </c>
      <c r="G7092" s="2">
        <v>18051.490000000002</v>
      </c>
      <c r="H7092" s="2">
        <v>17300</v>
      </c>
      <c r="I7092" s="2">
        <v>17840</v>
      </c>
      <c r="J7092" s="2">
        <v>18020</v>
      </c>
      <c r="K7092" s="2">
        <v>18200</v>
      </c>
      <c r="L7092">
        <f t="shared" si="220"/>
        <v>106.13728888888933</v>
      </c>
      <c r="M7092" t="str">
        <f>IFERROR(VLOOKUP(A7092,'Статус менеджера'!$A$2:$B$48,2,TRUE),"")</f>
        <v>Продавець малим клієнтам</v>
      </c>
      <c r="N7092" s="2">
        <f t="shared" si="221"/>
        <v>21.749444444444535</v>
      </c>
    </row>
    <row r="7093" spans="1:14" x14ac:dyDescent="0.35">
      <c r="A7093" t="s">
        <v>48</v>
      </c>
      <c r="B7093" t="s">
        <v>236</v>
      </c>
      <c r="C7093" s="1">
        <v>44158</v>
      </c>
      <c r="D7093" t="s">
        <v>142</v>
      </c>
      <c r="E7093" s="3">
        <v>4.7729999999999997</v>
      </c>
      <c r="F7093" s="4">
        <v>0</v>
      </c>
      <c r="G7093" s="2">
        <v>19346.490000000002</v>
      </c>
      <c r="H7093" s="2">
        <v>17795</v>
      </c>
      <c r="I7093" s="2">
        <v>18345</v>
      </c>
      <c r="J7093" s="2">
        <v>18745</v>
      </c>
      <c r="K7093" s="2">
        <v>19495</v>
      </c>
      <c r="L7093">
        <f t="shared" si="220"/>
        <v>133.73882360000007</v>
      </c>
      <c r="M7093" t="str">
        <f>IFERROR(VLOOKUP(A7093,'Статус менеджера'!$A$2:$B$48,2,TRUE),"")</f>
        <v>Продавець малим клієнтам</v>
      </c>
      <c r="N7093" s="2">
        <f t="shared" si="221"/>
        <v>28.019866666666687</v>
      </c>
    </row>
    <row r="7094" spans="1:14" x14ac:dyDescent="0.35">
      <c r="A7094" t="s">
        <v>48</v>
      </c>
      <c r="B7094" t="s">
        <v>236</v>
      </c>
      <c r="C7094" s="1">
        <v>44158</v>
      </c>
      <c r="D7094" t="s">
        <v>123</v>
      </c>
      <c r="E7094" s="3">
        <v>6.6849999999999996</v>
      </c>
      <c r="F7094" s="4">
        <v>0</v>
      </c>
      <c r="G7094" s="2">
        <v>16876.490000000002</v>
      </c>
      <c r="H7094" s="2">
        <v>16295</v>
      </c>
      <c r="I7094" s="2">
        <v>17205</v>
      </c>
      <c r="J7094" s="2">
        <v>17555</v>
      </c>
      <c r="K7094" s="2">
        <v>18305</v>
      </c>
      <c r="L7094">
        <f t="shared" si="220"/>
        <v>70.566860000000048</v>
      </c>
      <c r="M7094" t="str">
        <f>IFERROR(VLOOKUP(A7094,'Статус менеджера'!$A$2:$B$48,2,TRUE),"")</f>
        <v>Продавець малим клієнтам</v>
      </c>
      <c r="N7094" s="2">
        <f t="shared" si="221"/>
        <v>10.556000000000008</v>
      </c>
    </row>
    <row r="7095" spans="1:14" x14ac:dyDescent="0.35">
      <c r="A7095" t="s">
        <v>8</v>
      </c>
      <c r="B7095" t="s">
        <v>229</v>
      </c>
      <c r="C7095" s="1">
        <v>44158</v>
      </c>
      <c r="D7095" t="s">
        <v>125</v>
      </c>
      <c r="E7095" s="3">
        <v>0.35</v>
      </c>
      <c r="F7095" s="4">
        <v>0</v>
      </c>
      <c r="G7095" s="2">
        <v>20050</v>
      </c>
      <c r="H7095" s="2">
        <v>19505</v>
      </c>
      <c r="I7095" s="2">
        <v>20050</v>
      </c>
      <c r="J7095" s="2">
        <v>20550</v>
      </c>
      <c r="K7095" s="2">
        <v>21050</v>
      </c>
      <c r="L7095" t="str">
        <f t="shared" si="220"/>
        <v/>
      </c>
      <c r="M7095" t="str">
        <f>IFERROR(VLOOKUP(A7095,'Статус менеджера'!$A$2:$B$48,2,TRUE),"")</f>
        <v/>
      </c>
      <c r="N7095" s="2">
        <f t="shared" si="221"/>
        <v>12</v>
      </c>
    </row>
    <row r="7096" spans="1:14" x14ac:dyDescent="0.35">
      <c r="A7096" t="s">
        <v>20</v>
      </c>
      <c r="B7096" t="s">
        <v>114</v>
      </c>
      <c r="C7096" s="1">
        <v>44162</v>
      </c>
      <c r="D7096" t="s">
        <v>122</v>
      </c>
      <c r="E7096" s="3">
        <v>0.71</v>
      </c>
      <c r="F7096" s="4">
        <v>0</v>
      </c>
      <c r="G7096" s="2">
        <v>18435</v>
      </c>
      <c r="H7096" s="2">
        <v>18555</v>
      </c>
      <c r="I7096" s="2">
        <v>19275</v>
      </c>
      <c r="J7096" s="2">
        <v>19465</v>
      </c>
      <c r="K7096" s="2">
        <v>19915</v>
      </c>
      <c r="L7096" t="str">
        <f t="shared" si="220"/>
        <v/>
      </c>
      <c r="M7096" t="str">
        <f>IFERROR(VLOOKUP(A7096,'Статус менеджера'!$A$2:$B$48,2,TRUE),"")</f>
        <v>Продавець малим клієнтам</v>
      </c>
      <c r="N7096" s="2">
        <f t="shared" si="221"/>
        <v>8</v>
      </c>
    </row>
    <row r="7097" spans="1:14" x14ac:dyDescent="0.35">
      <c r="A7097" t="s">
        <v>20</v>
      </c>
      <c r="B7097" t="s">
        <v>114</v>
      </c>
      <c r="C7097" s="1">
        <v>44162</v>
      </c>
      <c r="D7097" t="s">
        <v>122</v>
      </c>
      <c r="E7097" s="3">
        <v>0.71</v>
      </c>
      <c r="F7097" s="4">
        <v>0</v>
      </c>
      <c r="G7097" s="2">
        <v>18435</v>
      </c>
      <c r="H7097" s="2">
        <v>18555</v>
      </c>
      <c r="I7097" s="2">
        <v>19275</v>
      </c>
      <c r="J7097" s="2">
        <v>19465</v>
      </c>
      <c r="K7097" s="2">
        <v>19915</v>
      </c>
      <c r="L7097" t="str">
        <f t="shared" si="220"/>
        <v/>
      </c>
      <c r="M7097" t="str">
        <f>IFERROR(VLOOKUP(A7097,'Статус менеджера'!$A$2:$B$48,2,TRUE),"")</f>
        <v>Продавець малим клієнтам</v>
      </c>
      <c r="N7097" s="2">
        <f t="shared" si="221"/>
        <v>8</v>
      </c>
    </row>
    <row r="7098" spans="1:14" x14ac:dyDescent="0.35">
      <c r="A7098" t="s">
        <v>20</v>
      </c>
      <c r="B7098" t="s">
        <v>114</v>
      </c>
      <c r="C7098" s="1">
        <v>44162</v>
      </c>
      <c r="D7098" t="s">
        <v>122</v>
      </c>
      <c r="E7098" s="3">
        <v>0.71</v>
      </c>
      <c r="F7098" s="4">
        <v>0</v>
      </c>
      <c r="G7098" s="2">
        <v>18435</v>
      </c>
      <c r="H7098" s="2">
        <v>18555</v>
      </c>
      <c r="I7098" s="2">
        <v>19275</v>
      </c>
      <c r="J7098" s="2">
        <v>19465</v>
      </c>
      <c r="K7098" s="2">
        <v>19915</v>
      </c>
      <c r="L7098" t="str">
        <f t="shared" si="220"/>
        <v/>
      </c>
      <c r="M7098" t="str">
        <f>IFERROR(VLOOKUP(A7098,'Статус менеджера'!$A$2:$B$48,2,TRUE),"")</f>
        <v>Продавець малим клієнтам</v>
      </c>
      <c r="N7098" s="2">
        <f t="shared" si="221"/>
        <v>8</v>
      </c>
    </row>
    <row r="7099" spans="1:14" x14ac:dyDescent="0.35">
      <c r="A7099" t="s">
        <v>20</v>
      </c>
      <c r="B7099" t="s">
        <v>114</v>
      </c>
      <c r="C7099" s="1">
        <v>44162</v>
      </c>
      <c r="D7099" t="s">
        <v>122</v>
      </c>
      <c r="E7099" s="3">
        <v>0.71</v>
      </c>
      <c r="F7099" s="4">
        <v>0</v>
      </c>
      <c r="G7099" s="2">
        <v>18435</v>
      </c>
      <c r="H7099" s="2">
        <v>18555</v>
      </c>
      <c r="I7099" s="2">
        <v>19275</v>
      </c>
      <c r="J7099" s="2">
        <v>19465</v>
      </c>
      <c r="K7099" s="2">
        <v>19915</v>
      </c>
      <c r="L7099" t="str">
        <f t="shared" si="220"/>
        <v/>
      </c>
      <c r="M7099" t="str">
        <f>IFERROR(VLOOKUP(A7099,'Статус менеджера'!$A$2:$B$48,2,TRUE),"")</f>
        <v>Продавець малим клієнтам</v>
      </c>
      <c r="N7099" s="2">
        <f t="shared" si="221"/>
        <v>8</v>
      </c>
    </row>
    <row r="7100" spans="1:14" x14ac:dyDescent="0.35">
      <c r="A7100" t="s">
        <v>20</v>
      </c>
      <c r="B7100" t="s">
        <v>114</v>
      </c>
      <c r="C7100" s="1">
        <v>44162</v>
      </c>
      <c r="D7100" t="s">
        <v>122</v>
      </c>
      <c r="E7100" s="3">
        <v>0.71</v>
      </c>
      <c r="F7100" s="4">
        <v>0</v>
      </c>
      <c r="G7100" s="2">
        <v>18435</v>
      </c>
      <c r="H7100" s="2">
        <v>18555</v>
      </c>
      <c r="I7100" s="2">
        <v>19275</v>
      </c>
      <c r="J7100" s="2">
        <v>19465</v>
      </c>
      <c r="K7100" s="2">
        <v>19915</v>
      </c>
      <c r="L7100" t="str">
        <f t="shared" si="220"/>
        <v/>
      </c>
      <c r="M7100" t="str">
        <f>IFERROR(VLOOKUP(A7100,'Статус менеджера'!$A$2:$B$48,2,TRUE),"")</f>
        <v>Продавець малим клієнтам</v>
      </c>
      <c r="N7100" s="2">
        <f t="shared" si="221"/>
        <v>8</v>
      </c>
    </row>
    <row r="7101" spans="1:14" x14ac:dyDescent="0.35">
      <c r="A7101" t="s">
        <v>20</v>
      </c>
      <c r="B7101" t="s">
        <v>114</v>
      </c>
      <c r="C7101" s="1">
        <v>44162</v>
      </c>
      <c r="D7101" t="s">
        <v>122</v>
      </c>
      <c r="E7101" s="3">
        <v>0.71</v>
      </c>
      <c r="F7101" s="4">
        <v>0</v>
      </c>
      <c r="G7101" s="2">
        <v>18435</v>
      </c>
      <c r="H7101" s="2">
        <v>18555</v>
      </c>
      <c r="I7101" s="2">
        <v>19275</v>
      </c>
      <c r="J7101" s="2">
        <v>19465</v>
      </c>
      <c r="K7101" s="2">
        <v>19915</v>
      </c>
      <c r="L7101" t="str">
        <f t="shared" si="220"/>
        <v/>
      </c>
      <c r="M7101" t="str">
        <f>IFERROR(VLOOKUP(A7101,'Статус менеджера'!$A$2:$B$48,2,TRUE),"")</f>
        <v>Продавець малим клієнтам</v>
      </c>
      <c r="N7101" s="2">
        <f t="shared" si="221"/>
        <v>8</v>
      </c>
    </row>
    <row r="7102" spans="1:14" x14ac:dyDescent="0.35">
      <c r="A7102" t="s">
        <v>20</v>
      </c>
      <c r="B7102" t="s">
        <v>114</v>
      </c>
      <c r="C7102" s="1">
        <v>44162</v>
      </c>
      <c r="D7102" t="s">
        <v>122</v>
      </c>
      <c r="E7102" s="3">
        <v>0.71</v>
      </c>
      <c r="F7102" s="4">
        <v>0</v>
      </c>
      <c r="G7102" s="2">
        <v>18435</v>
      </c>
      <c r="H7102" s="2">
        <v>18555</v>
      </c>
      <c r="I7102" s="2">
        <v>19275</v>
      </c>
      <c r="J7102" s="2">
        <v>19465</v>
      </c>
      <c r="K7102" s="2">
        <v>19915</v>
      </c>
      <c r="L7102" t="str">
        <f t="shared" si="220"/>
        <v/>
      </c>
      <c r="M7102" t="str">
        <f>IFERROR(VLOOKUP(A7102,'Статус менеджера'!$A$2:$B$48,2,TRUE),"")</f>
        <v>Продавець малим клієнтам</v>
      </c>
      <c r="N7102" s="2">
        <f t="shared" si="221"/>
        <v>8</v>
      </c>
    </row>
    <row r="7103" spans="1:14" x14ac:dyDescent="0.35">
      <c r="A7103" t="s">
        <v>20</v>
      </c>
      <c r="B7103" t="s">
        <v>114</v>
      </c>
      <c r="C7103" s="1">
        <v>44162</v>
      </c>
      <c r="D7103" t="s">
        <v>122</v>
      </c>
      <c r="E7103" s="3">
        <v>0.71</v>
      </c>
      <c r="F7103" s="4">
        <v>0</v>
      </c>
      <c r="G7103" s="2">
        <v>18435</v>
      </c>
      <c r="H7103" s="2">
        <v>18555</v>
      </c>
      <c r="I7103" s="2">
        <v>19275</v>
      </c>
      <c r="J7103" s="2">
        <v>19465</v>
      </c>
      <c r="K7103" s="2">
        <v>19915</v>
      </c>
      <c r="L7103" t="str">
        <f t="shared" si="220"/>
        <v/>
      </c>
      <c r="M7103" t="str">
        <f>IFERROR(VLOOKUP(A7103,'Статус менеджера'!$A$2:$B$48,2,TRUE),"")</f>
        <v>Продавець малим клієнтам</v>
      </c>
      <c r="N7103" s="2">
        <f t="shared" si="221"/>
        <v>8</v>
      </c>
    </row>
    <row r="7104" spans="1:14" x14ac:dyDescent="0.35">
      <c r="A7104" t="s">
        <v>20</v>
      </c>
      <c r="B7104" t="s">
        <v>114</v>
      </c>
      <c r="C7104" s="1">
        <v>44162</v>
      </c>
      <c r="D7104" t="s">
        <v>122</v>
      </c>
      <c r="E7104" s="3">
        <v>0.71</v>
      </c>
      <c r="F7104" s="4">
        <v>0</v>
      </c>
      <c r="G7104" s="2">
        <v>18435</v>
      </c>
      <c r="H7104" s="2">
        <v>18555</v>
      </c>
      <c r="I7104" s="2">
        <v>19275</v>
      </c>
      <c r="J7104" s="2">
        <v>19465</v>
      </c>
      <c r="K7104" s="2">
        <v>19915</v>
      </c>
      <c r="L7104" t="str">
        <f t="shared" si="220"/>
        <v/>
      </c>
      <c r="M7104" t="str">
        <f>IFERROR(VLOOKUP(A7104,'Статус менеджера'!$A$2:$B$48,2,TRUE),"")</f>
        <v>Продавець малим клієнтам</v>
      </c>
      <c r="N7104" s="2">
        <f t="shared" si="221"/>
        <v>8</v>
      </c>
    </row>
    <row r="7105" spans="1:14" x14ac:dyDescent="0.35">
      <c r="A7105" t="s">
        <v>20</v>
      </c>
      <c r="B7105" t="s">
        <v>114</v>
      </c>
      <c r="C7105" s="1">
        <v>44162</v>
      </c>
      <c r="D7105" t="s">
        <v>122</v>
      </c>
      <c r="E7105" s="3">
        <v>0.71</v>
      </c>
      <c r="F7105" s="4">
        <v>0</v>
      </c>
      <c r="G7105" s="2">
        <v>18435</v>
      </c>
      <c r="H7105" s="2">
        <v>18555</v>
      </c>
      <c r="I7105" s="2">
        <v>19275</v>
      </c>
      <c r="J7105" s="2">
        <v>19465</v>
      </c>
      <c r="K7105" s="2">
        <v>19915</v>
      </c>
      <c r="L7105" t="str">
        <f t="shared" si="220"/>
        <v/>
      </c>
      <c r="M7105" t="str">
        <f>IFERROR(VLOOKUP(A7105,'Статус менеджера'!$A$2:$B$48,2,TRUE),"")</f>
        <v>Продавець малим клієнтам</v>
      </c>
      <c r="N7105" s="2">
        <f t="shared" si="221"/>
        <v>8</v>
      </c>
    </row>
    <row r="7106" spans="1:14" x14ac:dyDescent="0.35">
      <c r="A7106" t="s">
        <v>20</v>
      </c>
      <c r="B7106" t="s">
        <v>114</v>
      </c>
      <c r="C7106" s="1">
        <v>44162</v>
      </c>
      <c r="D7106" t="s">
        <v>122</v>
      </c>
      <c r="E7106" s="3">
        <v>0.71</v>
      </c>
      <c r="F7106" s="4">
        <v>0</v>
      </c>
      <c r="G7106" s="2">
        <v>18435</v>
      </c>
      <c r="H7106" s="2">
        <v>18555</v>
      </c>
      <c r="I7106" s="2">
        <v>19275</v>
      </c>
      <c r="J7106" s="2">
        <v>19465</v>
      </c>
      <c r="K7106" s="2">
        <v>19915</v>
      </c>
      <c r="L7106" t="str">
        <f t="shared" ref="L7106:L7169" si="222">IFERROR(IF(AND(M7106="Продавець малим клієнтам", OR(B7106="Східний регіон", B7106="Західний регіон", B7106="Північний регіон", B7106="Південний регіон", B7106="Центральний регіон", B7106="Будівництво", B7106="Дистрибуція роздріб")), E7106*N7106, ""),"")</f>
        <v/>
      </c>
      <c r="M7106" t="str">
        <f>IFERROR(VLOOKUP(A7106,'Статус менеджера'!$A$2:$B$48,2,TRUE),"")</f>
        <v>Продавець малим клієнтам</v>
      </c>
      <c r="N7106" s="2">
        <f t="shared" ref="N7106:N7169" si="223">IFERROR(IF(G7106 &lt;= H7106, 8,
    IF(G7106 &lt;= I7106, 8 + (G7106 - H7106) * (12 - 8) / (I7106 - H7106),
       IF(G7106 &lt;= J7106, 12 + (G7106 - I7106) * (20 - 12) / (J7106 - I7106),
          IF(G7106 &lt;= K7106, 20 + (G7106 - J7106) * (30 - 20) / (K7106 - J7106),
             30)))),"")</f>
        <v>8</v>
      </c>
    </row>
    <row r="7107" spans="1:14" x14ac:dyDescent="0.35">
      <c r="A7107" t="s">
        <v>75</v>
      </c>
      <c r="B7107" t="s">
        <v>231</v>
      </c>
      <c r="C7107" s="1">
        <v>44165</v>
      </c>
      <c r="D7107" t="s">
        <v>142</v>
      </c>
      <c r="E7107" s="3">
        <v>64.944999999999993</v>
      </c>
      <c r="F7107" s="4">
        <v>0</v>
      </c>
      <c r="G7107" s="2">
        <v>17840.37</v>
      </c>
      <c r="H7107" s="2">
        <v>16615</v>
      </c>
      <c r="I7107" s="2">
        <v>16945</v>
      </c>
      <c r="J7107" s="2">
        <v>17545</v>
      </c>
      <c r="K7107" s="2">
        <v>18295</v>
      </c>
      <c r="L7107" t="str">
        <f t="shared" si="222"/>
        <v/>
      </c>
      <c r="M7107" t="str">
        <f>IFERROR(VLOOKUP(A7107,'Статус менеджера'!$A$2:$B$48,2,TRUE),"")</f>
        <v>Продавець малим клієнтам</v>
      </c>
      <c r="N7107" s="2">
        <f t="shared" si="223"/>
        <v>23.938266666666653</v>
      </c>
    </row>
    <row r="7108" spans="1:14" x14ac:dyDescent="0.35">
      <c r="A7108" t="s">
        <v>51</v>
      </c>
      <c r="B7108" t="s">
        <v>229</v>
      </c>
      <c r="C7108" s="1">
        <v>44139</v>
      </c>
      <c r="D7108" t="s">
        <v>120</v>
      </c>
      <c r="E7108" s="3">
        <v>0.18</v>
      </c>
      <c r="F7108" s="4">
        <v>0</v>
      </c>
      <c r="G7108" s="2">
        <v>16655</v>
      </c>
      <c r="H7108" s="2">
        <v>16030</v>
      </c>
      <c r="I7108" s="2">
        <v>16505</v>
      </c>
      <c r="J7108" s="2">
        <v>17005</v>
      </c>
      <c r="K7108" s="2">
        <v>17505</v>
      </c>
      <c r="L7108" t="str">
        <f t="shared" si="222"/>
        <v/>
      </c>
      <c r="M7108" t="str">
        <f>IFERROR(VLOOKUP(A7108,'Статус менеджера'!$A$2:$B$48,2,TRUE),"")</f>
        <v>Продавець малим клієнтам</v>
      </c>
      <c r="N7108" s="2">
        <f t="shared" si="223"/>
        <v>14.4</v>
      </c>
    </row>
    <row r="7109" spans="1:14" x14ac:dyDescent="0.35">
      <c r="A7109" t="s">
        <v>51</v>
      </c>
      <c r="B7109" t="s">
        <v>229</v>
      </c>
      <c r="C7109" s="1">
        <v>44139</v>
      </c>
      <c r="D7109" t="s">
        <v>120</v>
      </c>
      <c r="E7109" s="3">
        <v>0.245</v>
      </c>
      <c r="F7109" s="4">
        <v>0</v>
      </c>
      <c r="G7109" s="2">
        <v>16695</v>
      </c>
      <c r="H7109" s="2">
        <v>16030</v>
      </c>
      <c r="I7109" s="2">
        <v>16505</v>
      </c>
      <c r="J7109" s="2">
        <v>17005</v>
      </c>
      <c r="K7109" s="2">
        <v>17505</v>
      </c>
      <c r="L7109" t="str">
        <f t="shared" si="222"/>
        <v/>
      </c>
      <c r="M7109" t="str">
        <f>IFERROR(VLOOKUP(A7109,'Статус менеджера'!$A$2:$B$48,2,TRUE),"")</f>
        <v>Продавець малим клієнтам</v>
      </c>
      <c r="N7109" s="2">
        <f t="shared" si="223"/>
        <v>15.04</v>
      </c>
    </row>
    <row r="7110" spans="1:14" x14ac:dyDescent="0.35">
      <c r="A7110" t="s">
        <v>51</v>
      </c>
      <c r="B7110" t="s">
        <v>229</v>
      </c>
      <c r="C7110" s="1">
        <v>44139</v>
      </c>
      <c r="D7110" t="s">
        <v>116</v>
      </c>
      <c r="E7110" s="3">
        <v>0.35</v>
      </c>
      <c r="F7110" s="4">
        <v>0</v>
      </c>
      <c r="G7110" s="2">
        <v>18400</v>
      </c>
      <c r="H7110" s="2">
        <v>17855</v>
      </c>
      <c r="I7110" s="2">
        <v>18400</v>
      </c>
      <c r="J7110" s="2">
        <v>18750</v>
      </c>
      <c r="K7110" s="2">
        <v>19200</v>
      </c>
      <c r="L7110" t="str">
        <f t="shared" si="222"/>
        <v/>
      </c>
      <c r="M7110" t="str">
        <f>IFERROR(VLOOKUP(A7110,'Статус менеджера'!$A$2:$B$48,2,TRUE),"")</f>
        <v>Продавець малим клієнтам</v>
      </c>
      <c r="N7110" s="2">
        <f t="shared" si="223"/>
        <v>12</v>
      </c>
    </row>
    <row r="7111" spans="1:14" x14ac:dyDescent="0.35">
      <c r="A7111" t="s">
        <v>15</v>
      </c>
      <c r="B7111" t="s">
        <v>233</v>
      </c>
      <c r="C7111" s="1">
        <v>44139</v>
      </c>
      <c r="D7111" t="s">
        <v>128</v>
      </c>
      <c r="E7111" s="3">
        <v>5.96</v>
      </c>
      <c r="F7111" s="4">
        <v>0</v>
      </c>
      <c r="G7111" s="2">
        <v>24610</v>
      </c>
      <c r="H7111" s="2">
        <v>23765</v>
      </c>
      <c r="I7111" s="2">
        <v>24205</v>
      </c>
      <c r="J7111" s="2">
        <v>24755</v>
      </c>
      <c r="K7111" s="2">
        <v>25205</v>
      </c>
      <c r="L7111" t="str">
        <f t="shared" si="222"/>
        <v/>
      </c>
      <c r="M7111" t="str">
        <f>IFERROR(VLOOKUP(A7111,'Статус менеджера'!$A$2:$B$48,2,TRUE),"")</f>
        <v/>
      </c>
      <c r="N7111" s="2">
        <f t="shared" si="223"/>
        <v>17.890909090909091</v>
      </c>
    </row>
    <row r="7112" spans="1:14" x14ac:dyDescent="0.35">
      <c r="A7112" t="s">
        <v>15</v>
      </c>
      <c r="B7112" t="s">
        <v>233</v>
      </c>
      <c r="C7112" s="1">
        <v>44139</v>
      </c>
      <c r="D7112" t="s">
        <v>128</v>
      </c>
      <c r="E7112" s="3">
        <v>1.28</v>
      </c>
      <c r="F7112" s="4">
        <v>0</v>
      </c>
      <c r="G7112" s="2">
        <v>24610</v>
      </c>
      <c r="H7112" s="2">
        <v>23765</v>
      </c>
      <c r="I7112" s="2">
        <v>24205</v>
      </c>
      <c r="J7112" s="2">
        <v>24755</v>
      </c>
      <c r="K7112" s="2">
        <v>25205</v>
      </c>
      <c r="L7112" t="str">
        <f t="shared" si="222"/>
        <v/>
      </c>
      <c r="M7112" t="str">
        <f>IFERROR(VLOOKUP(A7112,'Статус менеджера'!$A$2:$B$48,2,TRUE),"")</f>
        <v/>
      </c>
      <c r="N7112" s="2">
        <f t="shared" si="223"/>
        <v>17.890909090909091</v>
      </c>
    </row>
    <row r="7113" spans="1:14" x14ac:dyDescent="0.35">
      <c r="A7113" t="s">
        <v>15</v>
      </c>
      <c r="B7113" t="s">
        <v>233</v>
      </c>
      <c r="C7113" s="1">
        <v>44139</v>
      </c>
      <c r="D7113" t="s">
        <v>128</v>
      </c>
      <c r="E7113" s="3">
        <v>3</v>
      </c>
      <c r="F7113" s="4">
        <v>0</v>
      </c>
      <c r="G7113" s="2">
        <v>24610</v>
      </c>
      <c r="H7113" s="2">
        <v>23765</v>
      </c>
      <c r="I7113" s="2">
        <v>24205</v>
      </c>
      <c r="J7113" s="2">
        <v>24755</v>
      </c>
      <c r="K7113" s="2">
        <v>25205</v>
      </c>
      <c r="L7113" t="str">
        <f t="shared" si="222"/>
        <v/>
      </c>
      <c r="M7113" t="str">
        <f>IFERROR(VLOOKUP(A7113,'Статус менеджера'!$A$2:$B$48,2,TRUE),"")</f>
        <v/>
      </c>
      <c r="N7113" s="2">
        <f t="shared" si="223"/>
        <v>17.890909090909091</v>
      </c>
    </row>
    <row r="7114" spans="1:14" x14ac:dyDescent="0.35">
      <c r="A7114" t="s">
        <v>66</v>
      </c>
      <c r="B7114" t="s">
        <v>114</v>
      </c>
      <c r="C7114" s="1">
        <v>44146</v>
      </c>
      <c r="D7114" t="s">
        <v>124</v>
      </c>
      <c r="E7114" s="3">
        <v>2.9249999999999998</v>
      </c>
      <c r="F7114" s="4">
        <v>0</v>
      </c>
      <c r="G7114" s="2">
        <v>17655</v>
      </c>
      <c r="H7114" s="2">
        <v>16945</v>
      </c>
      <c r="I7114" s="2">
        <v>17655</v>
      </c>
      <c r="J7114" s="2">
        <v>17935</v>
      </c>
      <c r="K7114" s="2">
        <v>18435</v>
      </c>
      <c r="L7114" t="str">
        <f t="shared" si="222"/>
        <v/>
      </c>
      <c r="M7114" t="str">
        <f>IFERROR(VLOOKUP(A7114,'Статус менеджера'!$A$2:$B$48,2,TRUE),"")</f>
        <v/>
      </c>
      <c r="N7114" s="2">
        <f t="shared" si="223"/>
        <v>12</v>
      </c>
    </row>
    <row r="7115" spans="1:14" x14ac:dyDescent="0.35">
      <c r="A7115" t="s">
        <v>66</v>
      </c>
      <c r="B7115" t="s">
        <v>114</v>
      </c>
      <c r="C7115" s="1">
        <v>44146</v>
      </c>
      <c r="D7115" t="s">
        <v>116</v>
      </c>
      <c r="E7115" s="3">
        <v>5.08</v>
      </c>
      <c r="F7115" s="4">
        <v>0</v>
      </c>
      <c r="G7115" s="2">
        <v>18650</v>
      </c>
      <c r="H7115" s="2">
        <v>17945</v>
      </c>
      <c r="I7115" s="2">
        <v>18650</v>
      </c>
      <c r="J7115" s="2">
        <v>18840</v>
      </c>
      <c r="K7115" s="2">
        <v>19290</v>
      </c>
      <c r="L7115" t="str">
        <f t="shared" si="222"/>
        <v/>
      </c>
      <c r="M7115" t="str">
        <f>IFERROR(VLOOKUP(A7115,'Статус менеджера'!$A$2:$B$48,2,TRUE),"")</f>
        <v/>
      </c>
      <c r="N7115" s="2">
        <f t="shared" si="223"/>
        <v>12</v>
      </c>
    </row>
    <row r="7116" spans="1:14" x14ac:dyDescent="0.35">
      <c r="A7116" t="s">
        <v>66</v>
      </c>
      <c r="B7116" t="s">
        <v>114</v>
      </c>
      <c r="C7116" s="1">
        <v>44146</v>
      </c>
      <c r="D7116" t="s">
        <v>116</v>
      </c>
      <c r="E7116" s="3">
        <v>1.345</v>
      </c>
      <c r="F7116" s="4">
        <v>0</v>
      </c>
      <c r="G7116" s="2">
        <v>18650</v>
      </c>
      <c r="H7116" s="2">
        <v>17945</v>
      </c>
      <c r="I7116" s="2">
        <v>18650</v>
      </c>
      <c r="J7116" s="2">
        <v>18840</v>
      </c>
      <c r="K7116" s="2">
        <v>19290</v>
      </c>
      <c r="L7116" t="str">
        <f t="shared" si="222"/>
        <v/>
      </c>
      <c r="M7116" t="str">
        <f>IFERROR(VLOOKUP(A7116,'Статус менеджера'!$A$2:$B$48,2,TRUE),"")</f>
        <v/>
      </c>
      <c r="N7116" s="2">
        <f t="shared" si="223"/>
        <v>12</v>
      </c>
    </row>
    <row r="7117" spans="1:14" x14ac:dyDescent="0.35">
      <c r="A7117" t="s">
        <v>66</v>
      </c>
      <c r="B7117" t="s">
        <v>114</v>
      </c>
      <c r="C7117" s="1">
        <v>44146</v>
      </c>
      <c r="D7117" t="s">
        <v>122</v>
      </c>
      <c r="E7117" s="3">
        <v>0.85199999999999998</v>
      </c>
      <c r="F7117" s="4">
        <v>0</v>
      </c>
      <c r="G7117" s="2">
        <v>18650</v>
      </c>
      <c r="H7117" s="2">
        <v>17945</v>
      </c>
      <c r="I7117" s="2">
        <v>18650</v>
      </c>
      <c r="J7117" s="2">
        <v>18840</v>
      </c>
      <c r="K7117" s="2">
        <v>19290</v>
      </c>
      <c r="L7117" t="str">
        <f t="shared" si="222"/>
        <v/>
      </c>
      <c r="M7117" t="str">
        <f>IFERROR(VLOOKUP(A7117,'Статус менеджера'!$A$2:$B$48,2,TRUE),"")</f>
        <v/>
      </c>
      <c r="N7117" s="2">
        <f t="shared" si="223"/>
        <v>12</v>
      </c>
    </row>
    <row r="7118" spans="1:14" x14ac:dyDescent="0.35">
      <c r="A7118" t="s">
        <v>66</v>
      </c>
      <c r="B7118" t="s">
        <v>114</v>
      </c>
      <c r="C7118" s="1">
        <v>44146</v>
      </c>
      <c r="D7118" t="s">
        <v>122</v>
      </c>
      <c r="E7118" s="3">
        <v>0.85199999999999998</v>
      </c>
      <c r="F7118" s="4">
        <v>0</v>
      </c>
      <c r="G7118" s="2">
        <v>18650</v>
      </c>
      <c r="H7118" s="2">
        <v>17945</v>
      </c>
      <c r="I7118" s="2">
        <v>18650</v>
      </c>
      <c r="J7118" s="2">
        <v>18840</v>
      </c>
      <c r="K7118" s="2">
        <v>19290</v>
      </c>
      <c r="L7118" t="str">
        <f t="shared" si="222"/>
        <v/>
      </c>
      <c r="M7118" t="str">
        <f>IFERROR(VLOOKUP(A7118,'Статус менеджера'!$A$2:$B$48,2,TRUE),"")</f>
        <v/>
      </c>
      <c r="N7118" s="2">
        <f t="shared" si="223"/>
        <v>12</v>
      </c>
    </row>
    <row r="7119" spans="1:14" x14ac:dyDescent="0.35">
      <c r="A7119" t="s">
        <v>66</v>
      </c>
      <c r="B7119" t="s">
        <v>114</v>
      </c>
      <c r="C7119" s="1">
        <v>44146</v>
      </c>
      <c r="D7119" t="s">
        <v>122</v>
      </c>
      <c r="E7119" s="3">
        <v>0.85199999999999998</v>
      </c>
      <c r="F7119" s="4">
        <v>0</v>
      </c>
      <c r="G7119" s="2">
        <v>18650</v>
      </c>
      <c r="H7119" s="2">
        <v>17945</v>
      </c>
      <c r="I7119" s="2">
        <v>18650</v>
      </c>
      <c r="J7119" s="2">
        <v>18840</v>
      </c>
      <c r="K7119" s="2">
        <v>19290</v>
      </c>
      <c r="L7119" t="str">
        <f t="shared" si="222"/>
        <v/>
      </c>
      <c r="M7119" t="str">
        <f>IFERROR(VLOOKUP(A7119,'Статус менеджера'!$A$2:$B$48,2,TRUE),"")</f>
        <v/>
      </c>
      <c r="N7119" s="2">
        <f t="shared" si="223"/>
        <v>12</v>
      </c>
    </row>
    <row r="7120" spans="1:14" x14ac:dyDescent="0.35">
      <c r="A7120" t="s">
        <v>66</v>
      </c>
      <c r="B7120" t="s">
        <v>114</v>
      </c>
      <c r="C7120" s="1">
        <v>44146</v>
      </c>
      <c r="D7120" t="s">
        <v>122</v>
      </c>
      <c r="E7120" s="3">
        <v>2.85</v>
      </c>
      <c r="F7120" s="4">
        <v>0</v>
      </c>
      <c r="G7120" s="2">
        <v>20335</v>
      </c>
      <c r="H7120" s="2">
        <v>19610</v>
      </c>
      <c r="I7120" s="2">
        <v>20335</v>
      </c>
      <c r="J7120" s="2">
        <v>20525</v>
      </c>
      <c r="K7120" s="2">
        <v>20975</v>
      </c>
      <c r="L7120" t="str">
        <f t="shared" si="222"/>
        <v/>
      </c>
      <c r="M7120" t="str">
        <f>IFERROR(VLOOKUP(A7120,'Статус менеджера'!$A$2:$B$48,2,TRUE),"")</f>
        <v/>
      </c>
      <c r="N7120" s="2">
        <f t="shared" si="223"/>
        <v>12</v>
      </c>
    </row>
    <row r="7121" spans="1:14" x14ac:dyDescent="0.35">
      <c r="A7121" t="s">
        <v>66</v>
      </c>
      <c r="B7121" t="s">
        <v>114</v>
      </c>
      <c r="C7121" s="1">
        <v>44146</v>
      </c>
      <c r="D7121" t="s">
        <v>122</v>
      </c>
      <c r="E7121" s="3">
        <v>1.4039999999999999</v>
      </c>
      <c r="F7121" s="4">
        <v>0</v>
      </c>
      <c r="G7121" s="2">
        <v>19320</v>
      </c>
      <c r="H7121" s="2">
        <v>18595</v>
      </c>
      <c r="I7121" s="2">
        <v>19320</v>
      </c>
      <c r="J7121" s="2">
        <v>19510</v>
      </c>
      <c r="K7121" s="2">
        <v>19960</v>
      </c>
      <c r="L7121" t="str">
        <f t="shared" si="222"/>
        <v/>
      </c>
      <c r="M7121" t="str">
        <f>IFERROR(VLOOKUP(A7121,'Статус менеджера'!$A$2:$B$48,2,TRUE),"")</f>
        <v/>
      </c>
      <c r="N7121" s="2">
        <f t="shared" si="223"/>
        <v>12</v>
      </c>
    </row>
    <row r="7122" spans="1:14" x14ac:dyDescent="0.35">
      <c r="A7122" t="s">
        <v>66</v>
      </c>
      <c r="B7122" t="s">
        <v>114</v>
      </c>
      <c r="C7122" s="1">
        <v>44146</v>
      </c>
      <c r="D7122" t="s">
        <v>122</v>
      </c>
      <c r="E7122" s="3">
        <v>2.4E-2</v>
      </c>
      <c r="F7122" s="4">
        <v>0</v>
      </c>
      <c r="G7122" s="2">
        <v>19320</v>
      </c>
      <c r="H7122" s="2">
        <v>18595</v>
      </c>
      <c r="I7122" s="2">
        <v>19320</v>
      </c>
      <c r="J7122" s="2">
        <v>19510</v>
      </c>
      <c r="K7122" s="2">
        <v>19960</v>
      </c>
      <c r="L7122" t="str">
        <f t="shared" si="222"/>
        <v/>
      </c>
      <c r="M7122" t="str">
        <f>IFERROR(VLOOKUP(A7122,'Статус менеджера'!$A$2:$B$48,2,TRUE),"")</f>
        <v/>
      </c>
      <c r="N7122" s="2">
        <f t="shared" si="223"/>
        <v>12</v>
      </c>
    </row>
    <row r="7123" spans="1:14" x14ac:dyDescent="0.35">
      <c r="A7123" t="s">
        <v>66</v>
      </c>
      <c r="B7123" t="s">
        <v>114</v>
      </c>
      <c r="C7123" s="1">
        <v>44146</v>
      </c>
      <c r="D7123" t="s">
        <v>141</v>
      </c>
      <c r="E7123" s="3">
        <v>1.895</v>
      </c>
      <c r="F7123" s="4">
        <v>0</v>
      </c>
      <c r="G7123" s="2">
        <v>17335</v>
      </c>
      <c r="H7123" s="2">
        <v>16895</v>
      </c>
      <c r="I7123" s="2">
        <v>17335</v>
      </c>
      <c r="J7123" s="2">
        <v>17615</v>
      </c>
      <c r="K7123" s="2">
        <v>17795</v>
      </c>
      <c r="L7123" t="str">
        <f t="shared" si="222"/>
        <v/>
      </c>
      <c r="M7123" t="str">
        <f>IFERROR(VLOOKUP(A7123,'Статус менеджера'!$A$2:$B$48,2,TRUE),"")</f>
        <v/>
      </c>
      <c r="N7123" s="2">
        <f t="shared" si="223"/>
        <v>12</v>
      </c>
    </row>
    <row r="7124" spans="1:14" x14ac:dyDescent="0.35">
      <c r="A7124" t="s">
        <v>66</v>
      </c>
      <c r="B7124" t="s">
        <v>114</v>
      </c>
      <c r="C7124" s="1">
        <v>44146</v>
      </c>
      <c r="D7124" t="s">
        <v>120</v>
      </c>
      <c r="E7124" s="3">
        <v>2.855</v>
      </c>
      <c r="F7124" s="4">
        <v>0</v>
      </c>
      <c r="G7124" s="2">
        <v>16980</v>
      </c>
      <c r="H7124" s="2">
        <v>16285</v>
      </c>
      <c r="I7124" s="2">
        <v>16980</v>
      </c>
      <c r="J7124" s="2">
        <v>17260</v>
      </c>
      <c r="K7124" s="2">
        <v>17760</v>
      </c>
      <c r="L7124" t="str">
        <f t="shared" si="222"/>
        <v/>
      </c>
      <c r="M7124" t="str">
        <f>IFERROR(VLOOKUP(A7124,'Статус менеджера'!$A$2:$B$48,2,TRUE),"")</f>
        <v/>
      </c>
      <c r="N7124" s="2">
        <f t="shared" si="223"/>
        <v>12</v>
      </c>
    </row>
    <row r="7125" spans="1:14" x14ac:dyDescent="0.35">
      <c r="A7125" t="s">
        <v>11</v>
      </c>
      <c r="B7125" t="s">
        <v>226</v>
      </c>
      <c r="C7125" s="1">
        <v>44141</v>
      </c>
      <c r="D7125" t="s">
        <v>116</v>
      </c>
      <c r="E7125" s="3">
        <v>5.0350000000000001</v>
      </c>
      <c r="F7125" s="4">
        <v>0</v>
      </c>
      <c r="G7125" s="2">
        <v>16560</v>
      </c>
      <c r="H7125" s="2">
        <v>18680</v>
      </c>
      <c r="I7125" s="2">
        <v>19040</v>
      </c>
      <c r="J7125" s="2">
        <v>19590</v>
      </c>
      <c r="K7125" s="2">
        <v>20040</v>
      </c>
      <c r="L7125" t="str">
        <f t="shared" si="222"/>
        <v/>
      </c>
      <c r="M7125" t="str">
        <f>IFERROR(VLOOKUP(A7125,'Статус менеджера'!$A$2:$B$48,2,TRUE),"")</f>
        <v/>
      </c>
      <c r="N7125" s="2">
        <f t="shared" si="223"/>
        <v>8</v>
      </c>
    </row>
    <row r="7126" spans="1:14" x14ac:dyDescent="0.35">
      <c r="A7126" t="s">
        <v>11</v>
      </c>
      <c r="B7126" t="s">
        <v>226</v>
      </c>
      <c r="C7126" s="1">
        <v>44141</v>
      </c>
      <c r="D7126" t="s">
        <v>116</v>
      </c>
      <c r="E7126" s="3">
        <v>1.4999999999999999E-2</v>
      </c>
      <c r="F7126" s="4">
        <v>0</v>
      </c>
      <c r="G7126" s="2">
        <v>16560</v>
      </c>
      <c r="H7126" s="2">
        <v>18680</v>
      </c>
      <c r="I7126" s="2">
        <v>19040</v>
      </c>
      <c r="J7126" s="2">
        <v>19590</v>
      </c>
      <c r="K7126" s="2">
        <v>20040</v>
      </c>
      <c r="L7126" t="str">
        <f t="shared" si="222"/>
        <v/>
      </c>
      <c r="M7126" t="str">
        <f>IFERROR(VLOOKUP(A7126,'Статус менеджера'!$A$2:$B$48,2,TRUE),"")</f>
        <v/>
      </c>
      <c r="N7126" s="2">
        <f t="shared" si="223"/>
        <v>8</v>
      </c>
    </row>
    <row r="7127" spans="1:14" x14ac:dyDescent="0.35">
      <c r="A7127" t="s">
        <v>11</v>
      </c>
      <c r="B7127" t="s">
        <v>226</v>
      </c>
      <c r="C7127" s="1">
        <v>44141</v>
      </c>
      <c r="D7127" t="s">
        <v>116</v>
      </c>
      <c r="E7127" s="3">
        <v>7.02</v>
      </c>
      <c r="F7127" s="4">
        <v>0</v>
      </c>
      <c r="G7127" s="2">
        <v>16560</v>
      </c>
      <c r="H7127" s="2">
        <v>18680</v>
      </c>
      <c r="I7127" s="2">
        <v>19040</v>
      </c>
      <c r="J7127" s="2">
        <v>19590</v>
      </c>
      <c r="K7127" s="2">
        <v>20040</v>
      </c>
      <c r="L7127" t="str">
        <f t="shared" si="222"/>
        <v/>
      </c>
      <c r="M7127" t="str">
        <f>IFERROR(VLOOKUP(A7127,'Статус менеджера'!$A$2:$B$48,2,TRUE),"")</f>
        <v/>
      </c>
      <c r="N7127" s="2">
        <f t="shared" si="223"/>
        <v>8</v>
      </c>
    </row>
    <row r="7128" spans="1:14" x14ac:dyDescent="0.35">
      <c r="A7128" t="s">
        <v>11</v>
      </c>
      <c r="B7128" t="s">
        <v>226</v>
      </c>
      <c r="C7128" s="1">
        <v>44141</v>
      </c>
      <c r="D7128" t="s">
        <v>116</v>
      </c>
      <c r="E7128" s="3">
        <v>5.915</v>
      </c>
      <c r="F7128" s="4">
        <v>0</v>
      </c>
      <c r="G7128" s="2">
        <v>16560</v>
      </c>
      <c r="H7128" s="2">
        <v>18680</v>
      </c>
      <c r="I7128" s="2">
        <v>19040</v>
      </c>
      <c r="J7128" s="2">
        <v>19590</v>
      </c>
      <c r="K7128" s="2">
        <v>20040</v>
      </c>
      <c r="L7128" t="str">
        <f t="shared" si="222"/>
        <v/>
      </c>
      <c r="M7128" t="str">
        <f>IFERROR(VLOOKUP(A7128,'Статус менеджера'!$A$2:$B$48,2,TRUE),"")</f>
        <v/>
      </c>
      <c r="N7128" s="2">
        <f t="shared" si="223"/>
        <v>8</v>
      </c>
    </row>
    <row r="7129" spans="1:14" x14ac:dyDescent="0.35">
      <c r="A7129" t="s">
        <v>11</v>
      </c>
      <c r="B7129" t="s">
        <v>226</v>
      </c>
      <c r="C7129" s="1">
        <v>44141</v>
      </c>
      <c r="D7129" t="s">
        <v>116</v>
      </c>
      <c r="E7129" s="3">
        <v>1.425</v>
      </c>
      <c r="F7129" s="4">
        <v>0</v>
      </c>
      <c r="G7129" s="2">
        <v>16560</v>
      </c>
      <c r="H7129" s="2">
        <v>18680</v>
      </c>
      <c r="I7129" s="2">
        <v>19040</v>
      </c>
      <c r="J7129" s="2">
        <v>19590</v>
      </c>
      <c r="K7129" s="2">
        <v>20040</v>
      </c>
      <c r="L7129" t="str">
        <f t="shared" si="222"/>
        <v/>
      </c>
      <c r="M7129" t="str">
        <f>IFERROR(VLOOKUP(A7129,'Статус менеджера'!$A$2:$B$48,2,TRUE),"")</f>
        <v/>
      </c>
      <c r="N7129" s="2">
        <f t="shared" si="223"/>
        <v>8</v>
      </c>
    </row>
    <row r="7130" spans="1:14" x14ac:dyDescent="0.35">
      <c r="A7130" t="s">
        <v>11</v>
      </c>
      <c r="B7130" t="s">
        <v>226</v>
      </c>
      <c r="C7130" s="1">
        <v>44141</v>
      </c>
      <c r="D7130" t="s">
        <v>116</v>
      </c>
      <c r="E7130" s="3">
        <v>7.0350000000000001</v>
      </c>
      <c r="F7130" s="4">
        <v>0</v>
      </c>
      <c r="G7130" s="2">
        <v>16560</v>
      </c>
      <c r="H7130" s="2">
        <v>18680</v>
      </c>
      <c r="I7130" s="2">
        <v>19040</v>
      </c>
      <c r="J7130" s="2">
        <v>19590</v>
      </c>
      <c r="K7130" s="2">
        <v>20040</v>
      </c>
      <c r="L7130" t="str">
        <f t="shared" si="222"/>
        <v/>
      </c>
      <c r="M7130" t="str">
        <f>IFERROR(VLOOKUP(A7130,'Статус менеджера'!$A$2:$B$48,2,TRUE),"")</f>
        <v/>
      </c>
      <c r="N7130" s="2">
        <f t="shared" si="223"/>
        <v>8</v>
      </c>
    </row>
    <row r="7131" spans="1:14" x14ac:dyDescent="0.35">
      <c r="A7131" t="s">
        <v>11</v>
      </c>
      <c r="B7131" t="s">
        <v>226</v>
      </c>
      <c r="C7131" s="1">
        <v>44141</v>
      </c>
      <c r="D7131" t="s">
        <v>116</v>
      </c>
      <c r="E7131" s="3">
        <v>6.9050000000000002</v>
      </c>
      <c r="F7131" s="4">
        <v>0</v>
      </c>
      <c r="G7131" s="2">
        <v>16560</v>
      </c>
      <c r="H7131" s="2">
        <v>18680</v>
      </c>
      <c r="I7131" s="2">
        <v>19040</v>
      </c>
      <c r="J7131" s="2">
        <v>19590</v>
      </c>
      <c r="K7131" s="2">
        <v>20040</v>
      </c>
      <c r="L7131" t="str">
        <f t="shared" si="222"/>
        <v/>
      </c>
      <c r="M7131" t="str">
        <f>IFERROR(VLOOKUP(A7131,'Статус менеджера'!$A$2:$B$48,2,TRUE),"")</f>
        <v/>
      </c>
      <c r="N7131" s="2">
        <f t="shared" si="223"/>
        <v>8</v>
      </c>
    </row>
    <row r="7132" spans="1:14" x14ac:dyDescent="0.35">
      <c r="A7132" t="s">
        <v>11</v>
      </c>
      <c r="B7132" t="s">
        <v>226</v>
      </c>
      <c r="C7132" s="1">
        <v>44141</v>
      </c>
      <c r="D7132" t="s">
        <v>116</v>
      </c>
      <c r="E7132" s="3">
        <v>7.8949999999999996</v>
      </c>
      <c r="F7132" s="4">
        <v>0</v>
      </c>
      <c r="G7132" s="2">
        <v>16560</v>
      </c>
      <c r="H7132" s="2">
        <v>18680</v>
      </c>
      <c r="I7132" s="2">
        <v>19040</v>
      </c>
      <c r="J7132" s="2">
        <v>19590</v>
      </c>
      <c r="K7132" s="2">
        <v>20040</v>
      </c>
      <c r="L7132" t="str">
        <f t="shared" si="222"/>
        <v/>
      </c>
      <c r="M7132" t="str">
        <f>IFERROR(VLOOKUP(A7132,'Статус менеджера'!$A$2:$B$48,2,TRUE),"")</f>
        <v/>
      </c>
      <c r="N7132" s="2">
        <f t="shared" si="223"/>
        <v>8</v>
      </c>
    </row>
    <row r="7133" spans="1:14" x14ac:dyDescent="0.35">
      <c r="A7133" t="s">
        <v>11</v>
      </c>
      <c r="B7133" t="s">
        <v>226</v>
      </c>
      <c r="C7133" s="1">
        <v>44141</v>
      </c>
      <c r="D7133" t="s">
        <v>116</v>
      </c>
      <c r="E7133" s="3">
        <v>7.915</v>
      </c>
      <c r="F7133" s="4">
        <v>0</v>
      </c>
      <c r="G7133" s="2">
        <v>16560</v>
      </c>
      <c r="H7133" s="2">
        <v>18680</v>
      </c>
      <c r="I7133" s="2">
        <v>19040</v>
      </c>
      <c r="J7133" s="2">
        <v>19590</v>
      </c>
      <c r="K7133" s="2">
        <v>20040</v>
      </c>
      <c r="L7133" t="str">
        <f t="shared" si="222"/>
        <v/>
      </c>
      <c r="M7133" t="str">
        <f>IFERROR(VLOOKUP(A7133,'Статус менеджера'!$A$2:$B$48,2,TRUE),"")</f>
        <v/>
      </c>
      <c r="N7133" s="2">
        <f t="shared" si="223"/>
        <v>8</v>
      </c>
    </row>
    <row r="7134" spans="1:14" x14ac:dyDescent="0.35">
      <c r="A7134" t="s">
        <v>11</v>
      </c>
      <c r="B7134" t="s">
        <v>226</v>
      </c>
      <c r="C7134" s="1">
        <v>44141</v>
      </c>
      <c r="D7134" t="s">
        <v>116</v>
      </c>
      <c r="E7134" s="3">
        <v>0.01</v>
      </c>
      <c r="F7134" s="4">
        <v>0</v>
      </c>
      <c r="G7134" s="2">
        <v>16560</v>
      </c>
      <c r="H7134" s="2">
        <v>18680</v>
      </c>
      <c r="I7134" s="2">
        <v>19040</v>
      </c>
      <c r="J7134" s="2">
        <v>19590</v>
      </c>
      <c r="K7134" s="2">
        <v>20040</v>
      </c>
      <c r="L7134" t="str">
        <f t="shared" si="222"/>
        <v/>
      </c>
      <c r="M7134" t="str">
        <f>IFERROR(VLOOKUP(A7134,'Статус менеджера'!$A$2:$B$48,2,TRUE),"")</f>
        <v/>
      </c>
      <c r="N7134" s="2">
        <f t="shared" si="223"/>
        <v>8</v>
      </c>
    </row>
    <row r="7135" spans="1:14" x14ac:dyDescent="0.35">
      <c r="A7135" t="s">
        <v>11</v>
      </c>
      <c r="B7135" t="s">
        <v>226</v>
      </c>
      <c r="C7135" s="1">
        <v>44141</v>
      </c>
      <c r="D7135" t="s">
        <v>116</v>
      </c>
      <c r="E7135" s="3">
        <v>1.4999999999999999E-2</v>
      </c>
      <c r="F7135" s="4">
        <v>0</v>
      </c>
      <c r="G7135" s="2">
        <v>16560</v>
      </c>
      <c r="H7135" s="2">
        <v>18680</v>
      </c>
      <c r="I7135" s="2">
        <v>19040</v>
      </c>
      <c r="J7135" s="2">
        <v>19590</v>
      </c>
      <c r="K7135" s="2">
        <v>20040</v>
      </c>
      <c r="L7135" t="str">
        <f t="shared" si="222"/>
        <v/>
      </c>
      <c r="M7135" t="str">
        <f>IFERROR(VLOOKUP(A7135,'Статус менеджера'!$A$2:$B$48,2,TRUE),"")</f>
        <v/>
      </c>
      <c r="N7135" s="2">
        <f t="shared" si="223"/>
        <v>8</v>
      </c>
    </row>
    <row r="7136" spans="1:14" x14ac:dyDescent="0.35">
      <c r="A7136" t="s">
        <v>11</v>
      </c>
      <c r="B7136" t="s">
        <v>226</v>
      </c>
      <c r="C7136" s="1">
        <v>44141</v>
      </c>
      <c r="D7136" t="s">
        <v>116</v>
      </c>
      <c r="E7136" s="3">
        <v>5.0000000000000001E-3</v>
      </c>
      <c r="F7136" s="4">
        <v>0</v>
      </c>
      <c r="G7136" s="2">
        <v>16560</v>
      </c>
      <c r="H7136" s="2">
        <v>18680</v>
      </c>
      <c r="I7136" s="2">
        <v>19040</v>
      </c>
      <c r="J7136" s="2">
        <v>19590</v>
      </c>
      <c r="K7136" s="2">
        <v>20040</v>
      </c>
      <c r="L7136" t="str">
        <f t="shared" si="222"/>
        <v/>
      </c>
      <c r="M7136" t="str">
        <f>IFERROR(VLOOKUP(A7136,'Статус менеджера'!$A$2:$B$48,2,TRUE),"")</f>
        <v/>
      </c>
      <c r="N7136" s="2">
        <f t="shared" si="223"/>
        <v>8</v>
      </c>
    </row>
    <row r="7137" spans="1:14" x14ac:dyDescent="0.35">
      <c r="A7137" t="s">
        <v>11</v>
      </c>
      <c r="B7137" t="s">
        <v>226</v>
      </c>
      <c r="C7137" s="1">
        <v>44141</v>
      </c>
      <c r="D7137" t="s">
        <v>116</v>
      </c>
      <c r="E7137" s="3">
        <v>1.4999999999999999E-2</v>
      </c>
      <c r="F7137" s="4">
        <v>0</v>
      </c>
      <c r="G7137" s="2">
        <v>16560</v>
      </c>
      <c r="H7137" s="2">
        <v>18680</v>
      </c>
      <c r="I7137" s="2">
        <v>19040</v>
      </c>
      <c r="J7137" s="2">
        <v>19590</v>
      </c>
      <c r="K7137" s="2">
        <v>20040</v>
      </c>
      <c r="L7137" t="str">
        <f t="shared" si="222"/>
        <v/>
      </c>
      <c r="M7137" t="str">
        <f>IFERROR(VLOOKUP(A7137,'Статус менеджера'!$A$2:$B$48,2,TRUE),"")</f>
        <v/>
      </c>
      <c r="N7137" s="2">
        <f t="shared" si="223"/>
        <v>8</v>
      </c>
    </row>
    <row r="7138" spans="1:14" x14ac:dyDescent="0.35">
      <c r="A7138" t="s">
        <v>11</v>
      </c>
      <c r="B7138" t="s">
        <v>226</v>
      </c>
      <c r="C7138" s="1">
        <v>44141</v>
      </c>
      <c r="D7138" t="s">
        <v>116</v>
      </c>
      <c r="E7138" s="3">
        <v>1.4999999999999999E-2</v>
      </c>
      <c r="F7138" s="4">
        <v>0</v>
      </c>
      <c r="G7138" s="2">
        <v>16560</v>
      </c>
      <c r="H7138" s="2">
        <v>18680</v>
      </c>
      <c r="I7138" s="2">
        <v>19040</v>
      </c>
      <c r="J7138" s="2">
        <v>19590</v>
      </c>
      <c r="K7138" s="2">
        <v>20040</v>
      </c>
      <c r="L7138" t="str">
        <f t="shared" si="222"/>
        <v/>
      </c>
      <c r="M7138" t="str">
        <f>IFERROR(VLOOKUP(A7138,'Статус менеджера'!$A$2:$B$48,2,TRUE),"")</f>
        <v/>
      </c>
      <c r="N7138" s="2">
        <f t="shared" si="223"/>
        <v>8</v>
      </c>
    </row>
    <row r="7139" spans="1:14" x14ac:dyDescent="0.35">
      <c r="A7139" t="s">
        <v>11</v>
      </c>
      <c r="B7139" t="s">
        <v>226</v>
      </c>
      <c r="C7139" s="1">
        <v>44141</v>
      </c>
      <c r="D7139" t="s">
        <v>135</v>
      </c>
      <c r="E7139" s="3">
        <v>0</v>
      </c>
      <c r="F7139" s="4">
        <v>0</v>
      </c>
      <c r="G7139" s="2">
        <v>44430.77</v>
      </c>
      <c r="H7139" s="2" t="e">
        <v>#N/A</v>
      </c>
      <c r="I7139" s="2" t="e">
        <v>#N/A</v>
      </c>
      <c r="J7139" s="2" t="e">
        <v>#N/A</v>
      </c>
      <c r="K7139" s="2" t="e">
        <v>#N/A</v>
      </c>
      <c r="L7139" t="str">
        <f t="shared" si="222"/>
        <v/>
      </c>
      <c r="M7139" t="str">
        <f>IFERROR(VLOOKUP(A7139,'Статус менеджера'!$A$2:$B$48,2,TRUE),"")</f>
        <v/>
      </c>
      <c r="N7139" s="2" t="str">
        <f t="shared" si="223"/>
        <v/>
      </c>
    </row>
    <row r="7140" spans="1:14" x14ac:dyDescent="0.35">
      <c r="A7140" t="s">
        <v>4</v>
      </c>
      <c r="B7140" t="s">
        <v>225</v>
      </c>
      <c r="C7140" s="1">
        <v>44139</v>
      </c>
      <c r="D7140" t="s">
        <v>120</v>
      </c>
      <c r="E7140" s="3">
        <v>2.9000000000000001E-2</v>
      </c>
      <c r="F7140" s="4">
        <v>0</v>
      </c>
      <c r="G7140" s="2">
        <v>18335</v>
      </c>
      <c r="H7140" s="2">
        <v>16860</v>
      </c>
      <c r="I7140" s="2">
        <v>17525</v>
      </c>
      <c r="J7140" s="2">
        <v>17835</v>
      </c>
      <c r="K7140" s="2">
        <v>18335</v>
      </c>
      <c r="L7140" t="str">
        <f t="shared" si="222"/>
        <v/>
      </c>
      <c r="M7140" t="str">
        <f>IFERROR(VLOOKUP(A7140,'Статус менеджера'!$A$2:$B$48,2,TRUE),"")</f>
        <v/>
      </c>
      <c r="N7140" s="2">
        <f t="shared" si="223"/>
        <v>30</v>
      </c>
    </row>
    <row r="7141" spans="1:14" x14ac:dyDescent="0.35">
      <c r="A7141" t="s">
        <v>94</v>
      </c>
      <c r="B7141" t="s">
        <v>227</v>
      </c>
      <c r="C7141" s="1">
        <v>44140</v>
      </c>
      <c r="D7141" t="s">
        <v>117</v>
      </c>
      <c r="E7141" s="3">
        <v>0.17199999999999999</v>
      </c>
      <c r="F7141" s="4">
        <v>0</v>
      </c>
      <c r="G7141" s="2">
        <v>21595</v>
      </c>
      <c r="H7141" s="2">
        <v>20510</v>
      </c>
      <c r="I7141" s="2">
        <v>21345</v>
      </c>
      <c r="J7141" s="2">
        <v>21895</v>
      </c>
      <c r="K7141" s="2">
        <v>22395</v>
      </c>
      <c r="L7141" t="str">
        <f t="shared" si="222"/>
        <v/>
      </c>
      <c r="M7141" t="str">
        <f>IFERROR(VLOOKUP(A7141,'Статус менеджера'!$A$2:$B$48,2,TRUE),"")</f>
        <v/>
      </c>
      <c r="N7141" s="2">
        <f t="shared" si="223"/>
        <v>15.636363636363637</v>
      </c>
    </row>
    <row r="7142" spans="1:14" x14ac:dyDescent="0.35">
      <c r="A7142" t="s">
        <v>59</v>
      </c>
      <c r="B7142" t="s">
        <v>229</v>
      </c>
      <c r="C7142" s="1">
        <v>44148</v>
      </c>
      <c r="D7142" t="s">
        <v>123</v>
      </c>
      <c r="E7142" s="3">
        <v>0.1</v>
      </c>
      <c r="F7142" s="4">
        <v>0</v>
      </c>
      <c r="G7142" s="2">
        <v>16685</v>
      </c>
      <c r="H7142" s="2">
        <v>15440</v>
      </c>
      <c r="I7142" s="2">
        <v>16385</v>
      </c>
      <c r="J7142" s="2">
        <v>16685</v>
      </c>
      <c r="K7142" s="2">
        <v>17435</v>
      </c>
      <c r="L7142" t="str">
        <f t="shared" si="222"/>
        <v/>
      </c>
      <c r="M7142" t="str">
        <f>IFERROR(VLOOKUP(A7142,'Статус менеджера'!$A$2:$B$48,2,TRUE),"")</f>
        <v/>
      </c>
      <c r="N7142" s="2">
        <f t="shared" si="223"/>
        <v>20</v>
      </c>
    </row>
    <row r="7143" spans="1:14" x14ac:dyDescent="0.35">
      <c r="A7143" t="s">
        <v>21</v>
      </c>
      <c r="B7143" t="s">
        <v>236</v>
      </c>
      <c r="C7143" s="1">
        <v>44148</v>
      </c>
      <c r="D7143" t="s">
        <v>122</v>
      </c>
      <c r="E7143" s="3">
        <v>1.9</v>
      </c>
      <c r="F7143" s="4">
        <v>0</v>
      </c>
      <c r="G7143" s="2">
        <v>19070</v>
      </c>
      <c r="H7143" s="2">
        <v>18505</v>
      </c>
      <c r="I7143" s="2">
        <v>19070</v>
      </c>
      <c r="J7143" s="2">
        <v>19420</v>
      </c>
      <c r="K7143" s="2">
        <v>19870</v>
      </c>
      <c r="L7143" t="str">
        <f t="shared" si="222"/>
        <v/>
      </c>
      <c r="M7143" t="str">
        <f>IFERROR(VLOOKUP(A7143,'Статус менеджера'!$A$2:$B$48,2,TRUE),"")</f>
        <v/>
      </c>
      <c r="N7143" s="2">
        <f t="shared" si="223"/>
        <v>12</v>
      </c>
    </row>
    <row r="7144" spans="1:14" x14ac:dyDescent="0.35">
      <c r="A7144" t="s">
        <v>21</v>
      </c>
      <c r="B7144" t="s">
        <v>236</v>
      </c>
      <c r="C7144" s="1">
        <v>44148</v>
      </c>
      <c r="D7144" t="s">
        <v>122</v>
      </c>
      <c r="E7144" s="3">
        <v>1.9</v>
      </c>
      <c r="F7144" s="4">
        <v>0</v>
      </c>
      <c r="G7144" s="2">
        <v>19070</v>
      </c>
      <c r="H7144" s="2">
        <v>18505</v>
      </c>
      <c r="I7144" s="2">
        <v>19070</v>
      </c>
      <c r="J7144" s="2">
        <v>19420</v>
      </c>
      <c r="K7144" s="2">
        <v>19870</v>
      </c>
      <c r="L7144" t="str">
        <f t="shared" si="222"/>
        <v/>
      </c>
      <c r="M7144" t="str">
        <f>IFERROR(VLOOKUP(A7144,'Статус менеджера'!$A$2:$B$48,2,TRUE),"")</f>
        <v/>
      </c>
      <c r="N7144" s="2">
        <f t="shared" si="223"/>
        <v>12</v>
      </c>
    </row>
    <row r="7145" spans="1:14" x14ac:dyDescent="0.35">
      <c r="A7145" t="s">
        <v>21</v>
      </c>
      <c r="B7145" t="s">
        <v>236</v>
      </c>
      <c r="C7145" s="1">
        <v>44148</v>
      </c>
      <c r="D7145" t="s">
        <v>122</v>
      </c>
      <c r="E7145" s="3">
        <v>1.9</v>
      </c>
      <c r="F7145" s="4">
        <v>0</v>
      </c>
      <c r="G7145" s="2">
        <v>19070</v>
      </c>
      <c r="H7145" s="2">
        <v>18505</v>
      </c>
      <c r="I7145" s="2">
        <v>19070</v>
      </c>
      <c r="J7145" s="2">
        <v>19420</v>
      </c>
      <c r="K7145" s="2">
        <v>19870</v>
      </c>
      <c r="L7145" t="str">
        <f t="shared" si="222"/>
        <v/>
      </c>
      <c r="M7145" t="str">
        <f>IFERROR(VLOOKUP(A7145,'Статус менеджера'!$A$2:$B$48,2,TRUE),"")</f>
        <v/>
      </c>
      <c r="N7145" s="2">
        <f t="shared" si="223"/>
        <v>12</v>
      </c>
    </row>
    <row r="7146" spans="1:14" x14ac:dyDescent="0.35">
      <c r="A7146" t="s">
        <v>21</v>
      </c>
      <c r="B7146" t="s">
        <v>236</v>
      </c>
      <c r="C7146" s="1">
        <v>44148</v>
      </c>
      <c r="D7146" t="s">
        <v>122</v>
      </c>
      <c r="E7146" s="3">
        <v>1.9</v>
      </c>
      <c r="F7146" s="4">
        <v>0</v>
      </c>
      <c r="G7146" s="2">
        <v>19070</v>
      </c>
      <c r="H7146" s="2">
        <v>18505</v>
      </c>
      <c r="I7146" s="2">
        <v>19070</v>
      </c>
      <c r="J7146" s="2">
        <v>19420</v>
      </c>
      <c r="K7146" s="2">
        <v>19870</v>
      </c>
      <c r="L7146" t="str">
        <f t="shared" si="222"/>
        <v/>
      </c>
      <c r="M7146" t="str">
        <f>IFERROR(VLOOKUP(A7146,'Статус менеджера'!$A$2:$B$48,2,TRUE),"")</f>
        <v/>
      </c>
      <c r="N7146" s="2">
        <f t="shared" si="223"/>
        <v>12</v>
      </c>
    </row>
    <row r="7147" spans="1:14" x14ac:dyDescent="0.35">
      <c r="A7147" t="s">
        <v>21</v>
      </c>
      <c r="B7147" t="s">
        <v>236</v>
      </c>
      <c r="C7147" s="1">
        <v>44148</v>
      </c>
      <c r="D7147" t="s">
        <v>122</v>
      </c>
      <c r="E7147" s="3">
        <v>1.9</v>
      </c>
      <c r="F7147" s="4">
        <v>0</v>
      </c>
      <c r="G7147" s="2">
        <v>19070</v>
      </c>
      <c r="H7147" s="2">
        <v>18505</v>
      </c>
      <c r="I7147" s="2">
        <v>19070</v>
      </c>
      <c r="J7147" s="2">
        <v>19420</v>
      </c>
      <c r="K7147" s="2">
        <v>19870</v>
      </c>
      <c r="L7147" t="str">
        <f t="shared" si="222"/>
        <v/>
      </c>
      <c r="M7147" t="str">
        <f>IFERROR(VLOOKUP(A7147,'Статус менеджера'!$A$2:$B$48,2,TRUE),"")</f>
        <v/>
      </c>
      <c r="N7147" s="2">
        <f t="shared" si="223"/>
        <v>12</v>
      </c>
    </row>
    <row r="7148" spans="1:14" x14ac:dyDescent="0.35">
      <c r="A7148" t="s">
        <v>21</v>
      </c>
      <c r="B7148" t="s">
        <v>236</v>
      </c>
      <c r="C7148" s="1">
        <v>44148</v>
      </c>
      <c r="D7148" t="s">
        <v>122</v>
      </c>
      <c r="E7148" s="3">
        <v>1.9</v>
      </c>
      <c r="F7148" s="4">
        <v>0</v>
      </c>
      <c r="G7148" s="2">
        <v>19070</v>
      </c>
      <c r="H7148" s="2">
        <v>18505</v>
      </c>
      <c r="I7148" s="2">
        <v>19070</v>
      </c>
      <c r="J7148" s="2">
        <v>19420</v>
      </c>
      <c r="K7148" s="2">
        <v>19870</v>
      </c>
      <c r="L7148" t="str">
        <f t="shared" si="222"/>
        <v/>
      </c>
      <c r="M7148" t="str">
        <f>IFERROR(VLOOKUP(A7148,'Статус менеджера'!$A$2:$B$48,2,TRUE),"")</f>
        <v/>
      </c>
      <c r="N7148" s="2">
        <f t="shared" si="223"/>
        <v>12</v>
      </c>
    </row>
    <row r="7149" spans="1:14" x14ac:dyDescent="0.35">
      <c r="A7149" t="s">
        <v>21</v>
      </c>
      <c r="B7149" t="s">
        <v>236</v>
      </c>
      <c r="C7149" s="1">
        <v>44148</v>
      </c>
      <c r="D7149" t="s">
        <v>122</v>
      </c>
      <c r="E7149" s="3">
        <v>1.9</v>
      </c>
      <c r="F7149" s="4">
        <v>0</v>
      </c>
      <c r="G7149" s="2">
        <v>19070</v>
      </c>
      <c r="H7149" s="2">
        <v>18505</v>
      </c>
      <c r="I7149" s="2">
        <v>19070</v>
      </c>
      <c r="J7149" s="2">
        <v>19420</v>
      </c>
      <c r="K7149" s="2">
        <v>19870</v>
      </c>
      <c r="L7149" t="str">
        <f t="shared" si="222"/>
        <v/>
      </c>
      <c r="M7149" t="str">
        <f>IFERROR(VLOOKUP(A7149,'Статус менеджера'!$A$2:$B$48,2,TRUE),"")</f>
        <v/>
      </c>
      <c r="N7149" s="2">
        <f t="shared" si="223"/>
        <v>12</v>
      </c>
    </row>
    <row r="7150" spans="1:14" x14ac:dyDescent="0.35">
      <c r="A7150" t="s">
        <v>21</v>
      </c>
      <c r="B7150" t="s">
        <v>236</v>
      </c>
      <c r="C7150" s="1">
        <v>44148</v>
      </c>
      <c r="D7150" t="s">
        <v>122</v>
      </c>
      <c r="E7150" s="3">
        <v>1.9</v>
      </c>
      <c r="F7150" s="4">
        <v>0</v>
      </c>
      <c r="G7150" s="2">
        <v>19070</v>
      </c>
      <c r="H7150" s="2">
        <v>18505</v>
      </c>
      <c r="I7150" s="2">
        <v>19070</v>
      </c>
      <c r="J7150" s="2">
        <v>19420</v>
      </c>
      <c r="K7150" s="2">
        <v>19870</v>
      </c>
      <c r="L7150" t="str">
        <f t="shared" si="222"/>
        <v/>
      </c>
      <c r="M7150" t="str">
        <f>IFERROR(VLOOKUP(A7150,'Статус менеджера'!$A$2:$B$48,2,TRUE),"")</f>
        <v/>
      </c>
      <c r="N7150" s="2">
        <f t="shared" si="223"/>
        <v>12</v>
      </c>
    </row>
    <row r="7151" spans="1:14" x14ac:dyDescent="0.35">
      <c r="A7151" t="s">
        <v>21</v>
      </c>
      <c r="B7151" t="s">
        <v>236</v>
      </c>
      <c r="C7151" s="1">
        <v>44148</v>
      </c>
      <c r="D7151" t="s">
        <v>122</v>
      </c>
      <c r="E7151" s="3">
        <v>1.9</v>
      </c>
      <c r="F7151" s="4">
        <v>0</v>
      </c>
      <c r="G7151" s="2">
        <v>19070</v>
      </c>
      <c r="H7151" s="2">
        <v>18505</v>
      </c>
      <c r="I7151" s="2">
        <v>19070</v>
      </c>
      <c r="J7151" s="2">
        <v>19420</v>
      </c>
      <c r="K7151" s="2">
        <v>19870</v>
      </c>
      <c r="L7151" t="str">
        <f t="shared" si="222"/>
        <v/>
      </c>
      <c r="M7151" t="str">
        <f>IFERROR(VLOOKUP(A7151,'Статус менеджера'!$A$2:$B$48,2,TRUE),"")</f>
        <v/>
      </c>
      <c r="N7151" s="2">
        <f t="shared" si="223"/>
        <v>12</v>
      </c>
    </row>
    <row r="7152" spans="1:14" x14ac:dyDescent="0.35">
      <c r="A7152" t="s">
        <v>21</v>
      </c>
      <c r="B7152" t="s">
        <v>236</v>
      </c>
      <c r="C7152" s="1">
        <v>44148</v>
      </c>
      <c r="D7152" t="s">
        <v>122</v>
      </c>
      <c r="E7152" s="3">
        <v>1.9</v>
      </c>
      <c r="F7152" s="4">
        <v>0</v>
      </c>
      <c r="G7152" s="2">
        <v>19070</v>
      </c>
      <c r="H7152" s="2">
        <v>18505</v>
      </c>
      <c r="I7152" s="2">
        <v>19070</v>
      </c>
      <c r="J7152" s="2">
        <v>19420</v>
      </c>
      <c r="K7152" s="2">
        <v>19870</v>
      </c>
      <c r="L7152" t="str">
        <f t="shared" si="222"/>
        <v/>
      </c>
      <c r="M7152" t="str">
        <f>IFERROR(VLOOKUP(A7152,'Статус менеджера'!$A$2:$B$48,2,TRUE),"")</f>
        <v/>
      </c>
      <c r="N7152" s="2">
        <f t="shared" si="223"/>
        <v>12</v>
      </c>
    </row>
    <row r="7153" spans="1:14" x14ac:dyDescent="0.35">
      <c r="A7153" t="s">
        <v>21</v>
      </c>
      <c r="B7153" t="s">
        <v>236</v>
      </c>
      <c r="C7153" s="1">
        <v>44148</v>
      </c>
      <c r="D7153" t="s">
        <v>122</v>
      </c>
      <c r="E7153" s="3">
        <v>1.9</v>
      </c>
      <c r="F7153" s="4">
        <v>0</v>
      </c>
      <c r="G7153" s="2">
        <v>19070</v>
      </c>
      <c r="H7153" s="2">
        <v>18505</v>
      </c>
      <c r="I7153" s="2">
        <v>19070</v>
      </c>
      <c r="J7153" s="2">
        <v>19420</v>
      </c>
      <c r="K7153" s="2">
        <v>19870</v>
      </c>
      <c r="L7153" t="str">
        <f t="shared" si="222"/>
        <v/>
      </c>
      <c r="M7153" t="str">
        <f>IFERROR(VLOOKUP(A7153,'Статус менеджера'!$A$2:$B$48,2,TRUE),"")</f>
        <v/>
      </c>
      <c r="N7153" s="2">
        <f t="shared" si="223"/>
        <v>12</v>
      </c>
    </row>
    <row r="7154" spans="1:14" x14ac:dyDescent="0.35">
      <c r="A7154" t="s">
        <v>23</v>
      </c>
      <c r="B7154" t="s">
        <v>223</v>
      </c>
      <c r="C7154" s="1">
        <v>44148</v>
      </c>
      <c r="D7154" t="s">
        <v>142</v>
      </c>
      <c r="E7154" s="3">
        <v>21.344000000000001</v>
      </c>
      <c r="F7154" s="4">
        <v>0</v>
      </c>
      <c r="G7154" s="2">
        <v>17500</v>
      </c>
      <c r="H7154" s="2">
        <v>16570</v>
      </c>
      <c r="I7154" s="2">
        <v>17000</v>
      </c>
      <c r="J7154" s="2">
        <v>17500</v>
      </c>
      <c r="K7154" s="2">
        <v>18250</v>
      </c>
      <c r="L7154">
        <f t="shared" si="222"/>
        <v>426.88</v>
      </c>
      <c r="M7154" t="str">
        <f>IFERROR(VLOOKUP(A7154,'Статус менеджера'!$A$2:$B$48,2,TRUE),"")</f>
        <v>Продавець малим клієнтам</v>
      </c>
      <c r="N7154" s="2">
        <f t="shared" si="223"/>
        <v>20</v>
      </c>
    </row>
    <row r="7155" spans="1:14" x14ac:dyDescent="0.35">
      <c r="A7155" t="s">
        <v>111</v>
      </c>
      <c r="B7155" t="s">
        <v>226</v>
      </c>
      <c r="C7155" s="1">
        <v>44150</v>
      </c>
      <c r="D7155" t="s">
        <v>160</v>
      </c>
      <c r="E7155" s="3">
        <v>62.960999999999999</v>
      </c>
      <c r="F7155" s="4">
        <v>0</v>
      </c>
      <c r="G7155" s="2">
        <v>33060</v>
      </c>
      <c r="H7155" s="2">
        <v>33050</v>
      </c>
      <c r="I7155" s="2">
        <v>33720</v>
      </c>
      <c r="J7155" s="2">
        <v>34310</v>
      </c>
      <c r="K7155" s="2">
        <v>34660</v>
      </c>
      <c r="L7155" t="str">
        <f t="shared" si="222"/>
        <v/>
      </c>
      <c r="M7155" t="str">
        <f>IFERROR(VLOOKUP(A7155,'Статус менеджера'!$A$2:$B$48,2,TRUE),"")</f>
        <v>Продавець малим клієнтам</v>
      </c>
      <c r="N7155" s="2">
        <f t="shared" si="223"/>
        <v>8.0597014925373127</v>
      </c>
    </row>
    <row r="7156" spans="1:14" x14ac:dyDescent="0.35">
      <c r="A7156" t="s">
        <v>31</v>
      </c>
      <c r="B7156" t="s">
        <v>224</v>
      </c>
      <c r="C7156" s="1">
        <v>44160</v>
      </c>
      <c r="D7156" t="s">
        <v>120</v>
      </c>
      <c r="E7156" s="3">
        <v>3.6150000000000002</v>
      </c>
      <c r="F7156" s="4">
        <v>0</v>
      </c>
      <c r="G7156" s="2">
        <v>18010</v>
      </c>
      <c r="H7156" s="2">
        <v>16030</v>
      </c>
      <c r="I7156" s="2">
        <v>16505</v>
      </c>
      <c r="J7156" s="2">
        <v>17005</v>
      </c>
      <c r="K7156" s="2">
        <v>17505</v>
      </c>
      <c r="L7156" t="str">
        <f t="shared" si="222"/>
        <v/>
      </c>
      <c r="M7156" t="str">
        <f>IFERROR(VLOOKUP(A7156,'Статус менеджера'!$A$2:$B$48,2,TRUE),"")</f>
        <v/>
      </c>
      <c r="N7156" s="2">
        <f t="shared" si="223"/>
        <v>30</v>
      </c>
    </row>
    <row r="7157" spans="1:14" x14ac:dyDescent="0.35">
      <c r="A7157" t="s">
        <v>31</v>
      </c>
      <c r="B7157" t="s">
        <v>224</v>
      </c>
      <c r="C7157" s="1">
        <v>44160</v>
      </c>
      <c r="D7157" t="s">
        <v>120</v>
      </c>
      <c r="E7157" s="3">
        <v>4.4800000000000004</v>
      </c>
      <c r="F7157" s="4">
        <v>0</v>
      </c>
      <c r="G7157" s="2">
        <v>18010</v>
      </c>
      <c r="H7157" s="2">
        <v>16030</v>
      </c>
      <c r="I7157" s="2">
        <v>16505</v>
      </c>
      <c r="J7157" s="2">
        <v>17005</v>
      </c>
      <c r="K7157" s="2">
        <v>17505</v>
      </c>
      <c r="L7157" t="str">
        <f t="shared" si="222"/>
        <v/>
      </c>
      <c r="M7157" t="str">
        <f>IFERROR(VLOOKUP(A7157,'Статус менеджера'!$A$2:$B$48,2,TRUE),"")</f>
        <v/>
      </c>
      <c r="N7157" s="2">
        <f t="shared" si="223"/>
        <v>30</v>
      </c>
    </row>
    <row r="7158" spans="1:14" x14ac:dyDescent="0.35">
      <c r="A7158" t="s">
        <v>31</v>
      </c>
      <c r="B7158" t="s">
        <v>224</v>
      </c>
      <c r="C7158" s="1">
        <v>44160</v>
      </c>
      <c r="D7158" t="s">
        <v>120</v>
      </c>
      <c r="E7158" s="3">
        <v>4.5449999999999999</v>
      </c>
      <c r="F7158" s="4">
        <v>0</v>
      </c>
      <c r="G7158" s="2">
        <v>18010</v>
      </c>
      <c r="H7158" s="2">
        <v>16030</v>
      </c>
      <c r="I7158" s="2">
        <v>16505</v>
      </c>
      <c r="J7158" s="2">
        <v>17005</v>
      </c>
      <c r="K7158" s="2">
        <v>17505</v>
      </c>
      <c r="L7158" t="str">
        <f t="shared" si="222"/>
        <v/>
      </c>
      <c r="M7158" t="str">
        <f>IFERROR(VLOOKUP(A7158,'Статус менеджера'!$A$2:$B$48,2,TRUE),"")</f>
        <v/>
      </c>
      <c r="N7158" s="2">
        <f t="shared" si="223"/>
        <v>30</v>
      </c>
    </row>
    <row r="7159" spans="1:14" x14ac:dyDescent="0.35">
      <c r="A7159" t="s">
        <v>31</v>
      </c>
      <c r="B7159" t="s">
        <v>224</v>
      </c>
      <c r="C7159" s="1">
        <v>44160</v>
      </c>
      <c r="D7159" t="s">
        <v>120</v>
      </c>
      <c r="E7159" s="3">
        <v>4.8650000000000002</v>
      </c>
      <c r="F7159" s="4">
        <v>0</v>
      </c>
      <c r="G7159" s="2">
        <v>18010</v>
      </c>
      <c r="H7159" s="2">
        <v>16030</v>
      </c>
      <c r="I7159" s="2">
        <v>16505</v>
      </c>
      <c r="J7159" s="2">
        <v>17005</v>
      </c>
      <c r="K7159" s="2">
        <v>17505</v>
      </c>
      <c r="L7159" t="str">
        <f t="shared" si="222"/>
        <v/>
      </c>
      <c r="M7159" t="str">
        <f>IFERROR(VLOOKUP(A7159,'Статус менеджера'!$A$2:$B$48,2,TRUE),"")</f>
        <v/>
      </c>
      <c r="N7159" s="2">
        <f t="shared" si="223"/>
        <v>30</v>
      </c>
    </row>
    <row r="7160" spans="1:14" x14ac:dyDescent="0.35">
      <c r="A7160" t="s">
        <v>31</v>
      </c>
      <c r="B7160" t="s">
        <v>224</v>
      </c>
      <c r="C7160" s="1">
        <v>44160</v>
      </c>
      <c r="D7160" t="s">
        <v>147</v>
      </c>
      <c r="E7160" s="3">
        <v>2.415</v>
      </c>
      <c r="F7160" s="4">
        <v>0</v>
      </c>
      <c r="G7160" s="2">
        <v>23600</v>
      </c>
      <c r="H7160" s="2">
        <v>21325</v>
      </c>
      <c r="I7160" s="2">
        <v>21895</v>
      </c>
      <c r="J7160" s="2">
        <v>22395</v>
      </c>
      <c r="K7160" s="2">
        <v>22895</v>
      </c>
      <c r="L7160" t="str">
        <f t="shared" si="222"/>
        <v/>
      </c>
      <c r="M7160" t="str">
        <f>IFERROR(VLOOKUP(A7160,'Статус менеджера'!$A$2:$B$48,2,TRUE),"")</f>
        <v/>
      </c>
      <c r="N7160" s="2">
        <f t="shared" si="223"/>
        <v>30</v>
      </c>
    </row>
    <row r="7161" spans="1:14" x14ac:dyDescent="0.35">
      <c r="A7161" t="s">
        <v>32</v>
      </c>
      <c r="B7161" t="s">
        <v>226</v>
      </c>
      <c r="C7161" s="1">
        <v>44159</v>
      </c>
      <c r="D7161" t="s">
        <v>134</v>
      </c>
      <c r="E7161" s="3">
        <v>129.76</v>
      </c>
      <c r="F7161" s="4">
        <v>0</v>
      </c>
      <c r="G7161" s="2">
        <v>26550</v>
      </c>
      <c r="H7161" s="2">
        <v>32720</v>
      </c>
      <c r="I7161" s="2">
        <v>33385</v>
      </c>
      <c r="J7161" s="2">
        <v>33975</v>
      </c>
      <c r="K7161" s="2">
        <v>34325</v>
      </c>
      <c r="L7161" t="str">
        <f t="shared" si="222"/>
        <v/>
      </c>
      <c r="M7161" t="str">
        <f>IFERROR(VLOOKUP(A7161,'Статус менеджера'!$A$2:$B$48,2,TRUE),"")</f>
        <v>Продавець малим клієнтам</v>
      </c>
      <c r="N7161" s="2">
        <f t="shared" si="223"/>
        <v>8</v>
      </c>
    </row>
    <row r="7162" spans="1:14" x14ac:dyDescent="0.35">
      <c r="A7162" t="s">
        <v>32</v>
      </c>
      <c r="B7162" t="s">
        <v>226</v>
      </c>
      <c r="C7162" s="1">
        <v>44159</v>
      </c>
      <c r="D7162" t="s">
        <v>135</v>
      </c>
      <c r="E7162" s="3">
        <v>0</v>
      </c>
      <c r="F7162" s="4">
        <v>0</v>
      </c>
      <c r="G7162" s="2">
        <v>52178.400000000001</v>
      </c>
      <c r="H7162" s="2" t="e">
        <v>#N/A</v>
      </c>
      <c r="I7162" s="2" t="e">
        <v>#N/A</v>
      </c>
      <c r="J7162" s="2" t="e">
        <v>#N/A</v>
      </c>
      <c r="K7162" s="2" t="e">
        <v>#N/A</v>
      </c>
      <c r="L7162" t="str">
        <f t="shared" si="222"/>
        <v/>
      </c>
      <c r="M7162" t="str">
        <f>IFERROR(VLOOKUP(A7162,'Статус менеджера'!$A$2:$B$48,2,TRUE),"")</f>
        <v>Продавець малим клієнтам</v>
      </c>
      <c r="N7162" s="2" t="str">
        <f t="shared" si="223"/>
        <v/>
      </c>
    </row>
    <row r="7163" spans="1:14" x14ac:dyDescent="0.35">
      <c r="A7163" t="s">
        <v>62</v>
      </c>
      <c r="B7163" t="s">
        <v>224</v>
      </c>
      <c r="C7163" s="1">
        <v>44137</v>
      </c>
      <c r="D7163" t="s">
        <v>122</v>
      </c>
      <c r="E7163" s="3">
        <v>1.516</v>
      </c>
      <c r="F7163" s="4">
        <v>0</v>
      </c>
      <c r="G7163" s="2">
        <v>19824.599999999999</v>
      </c>
      <c r="H7163" s="2">
        <v>19335</v>
      </c>
      <c r="I7163" s="2">
        <v>19715</v>
      </c>
      <c r="J7163" s="2">
        <v>20265</v>
      </c>
      <c r="K7163" s="2">
        <v>20715</v>
      </c>
      <c r="L7163" t="str">
        <f t="shared" si="222"/>
        <v/>
      </c>
      <c r="M7163" t="str">
        <f>IFERROR(VLOOKUP(A7163,'Статус менеджера'!$A$2:$B$48,2,TRUE),"")</f>
        <v/>
      </c>
      <c r="N7163" s="2">
        <f t="shared" si="223"/>
        <v>13.594181818181797</v>
      </c>
    </row>
    <row r="7164" spans="1:14" x14ac:dyDescent="0.35">
      <c r="A7164" t="s">
        <v>62</v>
      </c>
      <c r="B7164" t="s">
        <v>224</v>
      </c>
      <c r="C7164" s="1">
        <v>44137</v>
      </c>
      <c r="D7164" t="s">
        <v>122</v>
      </c>
      <c r="E7164" s="3">
        <v>1.516</v>
      </c>
      <c r="F7164" s="4">
        <v>0</v>
      </c>
      <c r="G7164" s="2">
        <v>19824.599999999999</v>
      </c>
      <c r="H7164" s="2">
        <v>19335</v>
      </c>
      <c r="I7164" s="2">
        <v>19715</v>
      </c>
      <c r="J7164" s="2">
        <v>20265</v>
      </c>
      <c r="K7164" s="2">
        <v>20715</v>
      </c>
      <c r="L7164" t="str">
        <f t="shared" si="222"/>
        <v/>
      </c>
      <c r="M7164" t="str">
        <f>IFERROR(VLOOKUP(A7164,'Статус менеджера'!$A$2:$B$48,2,TRUE),"")</f>
        <v/>
      </c>
      <c r="N7164" s="2">
        <f t="shared" si="223"/>
        <v>13.594181818181797</v>
      </c>
    </row>
    <row r="7165" spans="1:14" x14ac:dyDescent="0.35">
      <c r="A7165" t="s">
        <v>62</v>
      </c>
      <c r="B7165" t="s">
        <v>224</v>
      </c>
      <c r="C7165" s="1">
        <v>44137</v>
      </c>
      <c r="D7165" t="s">
        <v>122</v>
      </c>
      <c r="E7165" s="3">
        <v>1.516</v>
      </c>
      <c r="F7165" s="4">
        <v>0</v>
      </c>
      <c r="G7165" s="2">
        <v>19824.599999999999</v>
      </c>
      <c r="H7165" s="2">
        <v>19335</v>
      </c>
      <c r="I7165" s="2">
        <v>19715</v>
      </c>
      <c r="J7165" s="2">
        <v>20265</v>
      </c>
      <c r="K7165" s="2">
        <v>20715</v>
      </c>
      <c r="L7165" t="str">
        <f t="shared" si="222"/>
        <v/>
      </c>
      <c r="M7165" t="str">
        <f>IFERROR(VLOOKUP(A7165,'Статус менеджера'!$A$2:$B$48,2,TRUE),"")</f>
        <v/>
      </c>
      <c r="N7165" s="2">
        <f t="shared" si="223"/>
        <v>13.594181818181797</v>
      </c>
    </row>
    <row r="7166" spans="1:14" x14ac:dyDescent="0.35">
      <c r="A7166" t="s">
        <v>62</v>
      </c>
      <c r="B7166" t="s">
        <v>224</v>
      </c>
      <c r="C7166" s="1">
        <v>44137</v>
      </c>
      <c r="D7166" t="s">
        <v>122</v>
      </c>
      <c r="E7166" s="3">
        <v>1.516</v>
      </c>
      <c r="F7166" s="4">
        <v>0</v>
      </c>
      <c r="G7166" s="2">
        <v>19824.599999999999</v>
      </c>
      <c r="H7166" s="2">
        <v>19335</v>
      </c>
      <c r="I7166" s="2">
        <v>19715</v>
      </c>
      <c r="J7166" s="2">
        <v>20265</v>
      </c>
      <c r="K7166" s="2">
        <v>20715</v>
      </c>
      <c r="L7166" t="str">
        <f t="shared" si="222"/>
        <v/>
      </c>
      <c r="M7166" t="str">
        <f>IFERROR(VLOOKUP(A7166,'Статус менеджера'!$A$2:$B$48,2,TRUE),"")</f>
        <v/>
      </c>
      <c r="N7166" s="2">
        <f t="shared" si="223"/>
        <v>13.594181818181797</v>
      </c>
    </row>
    <row r="7167" spans="1:14" x14ac:dyDescent="0.35">
      <c r="A7167" t="s">
        <v>62</v>
      </c>
      <c r="B7167" t="s">
        <v>224</v>
      </c>
      <c r="C7167" s="1">
        <v>44137</v>
      </c>
      <c r="D7167" t="s">
        <v>122</v>
      </c>
      <c r="E7167" s="3">
        <v>1.516</v>
      </c>
      <c r="F7167" s="4">
        <v>0</v>
      </c>
      <c r="G7167" s="2">
        <v>19824.599999999999</v>
      </c>
      <c r="H7167" s="2">
        <v>19335</v>
      </c>
      <c r="I7167" s="2">
        <v>19715</v>
      </c>
      <c r="J7167" s="2">
        <v>20265</v>
      </c>
      <c r="K7167" s="2">
        <v>20715</v>
      </c>
      <c r="L7167" t="str">
        <f t="shared" si="222"/>
        <v/>
      </c>
      <c r="M7167" t="str">
        <f>IFERROR(VLOOKUP(A7167,'Статус менеджера'!$A$2:$B$48,2,TRUE),"")</f>
        <v/>
      </c>
      <c r="N7167" s="2">
        <f t="shared" si="223"/>
        <v>13.594181818181797</v>
      </c>
    </row>
    <row r="7168" spans="1:14" x14ac:dyDescent="0.35">
      <c r="A7168" t="s">
        <v>62</v>
      </c>
      <c r="B7168" t="s">
        <v>224</v>
      </c>
      <c r="C7168" s="1">
        <v>44137</v>
      </c>
      <c r="D7168" t="s">
        <v>122</v>
      </c>
      <c r="E7168" s="3">
        <v>1.516</v>
      </c>
      <c r="F7168" s="4">
        <v>0</v>
      </c>
      <c r="G7168" s="2">
        <v>19824.599999999999</v>
      </c>
      <c r="H7168" s="2">
        <v>19335</v>
      </c>
      <c r="I7168" s="2">
        <v>19715</v>
      </c>
      <c r="J7168" s="2">
        <v>20265</v>
      </c>
      <c r="K7168" s="2">
        <v>20715</v>
      </c>
      <c r="L7168" t="str">
        <f t="shared" si="222"/>
        <v/>
      </c>
      <c r="M7168" t="str">
        <f>IFERROR(VLOOKUP(A7168,'Статус менеджера'!$A$2:$B$48,2,TRUE),"")</f>
        <v/>
      </c>
      <c r="N7168" s="2">
        <f t="shared" si="223"/>
        <v>13.594181818181797</v>
      </c>
    </row>
    <row r="7169" spans="1:14" x14ac:dyDescent="0.35">
      <c r="A7169" t="s">
        <v>62</v>
      </c>
      <c r="B7169" t="s">
        <v>224</v>
      </c>
      <c r="C7169" s="1">
        <v>44137</v>
      </c>
      <c r="D7169" t="s">
        <v>122</v>
      </c>
      <c r="E7169" s="3">
        <v>1.516</v>
      </c>
      <c r="F7169" s="4">
        <v>0</v>
      </c>
      <c r="G7169" s="2">
        <v>19824.599999999999</v>
      </c>
      <c r="H7169" s="2">
        <v>19335</v>
      </c>
      <c r="I7169" s="2">
        <v>19715</v>
      </c>
      <c r="J7169" s="2">
        <v>20265</v>
      </c>
      <c r="K7169" s="2">
        <v>20715</v>
      </c>
      <c r="L7169" t="str">
        <f t="shared" si="222"/>
        <v/>
      </c>
      <c r="M7169" t="str">
        <f>IFERROR(VLOOKUP(A7169,'Статус менеджера'!$A$2:$B$48,2,TRUE),"")</f>
        <v/>
      </c>
      <c r="N7169" s="2">
        <f t="shared" si="223"/>
        <v>13.594181818181797</v>
      </c>
    </row>
    <row r="7170" spans="1:14" x14ac:dyDescent="0.35">
      <c r="A7170" t="s">
        <v>62</v>
      </c>
      <c r="B7170" t="s">
        <v>224</v>
      </c>
      <c r="C7170" s="1">
        <v>44137</v>
      </c>
      <c r="D7170" t="s">
        <v>122</v>
      </c>
      <c r="E7170" s="3">
        <v>1.516</v>
      </c>
      <c r="F7170" s="4">
        <v>0</v>
      </c>
      <c r="G7170" s="2">
        <v>19824.599999999999</v>
      </c>
      <c r="H7170" s="2">
        <v>19335</v>
      </c>
      <c r="I7170" s="2">
        <v>19715</v>
      </c>
      <c r="J7170" s="2">
        <v>20265</v>
      </c>
      <c r="K7170" s="2">
        <v>20715</v>
      </c>
      <c r="L7170" t="str">
        <f t="shared" ref="L7170:L7233" si="224">IFERROR(IF(AND(M7170="Продавець малим клієнтам", OR(B7170="Східний регіон", B7170="Західний регіон", B7170="Північний регіон", B7170="Південний регіон", B7170="Центральний регіон", B7170="Будівництво", B7170="Дистрибуція роздріб")), E7170*N7170, ""),"")</f>
        <v/>
      </c>
      <c r="M7170" t="str">
        <f>IFERROR(VLOOKUP(A7170,'Статус менеджера'!$A$2:$B$48,2,TRUE),"")</f>
        <v/>
      </c>
      <c r="N7170" s="2">
        <f t="shared" ref="N7170:N7233" si="225">IFERROR(IF(G7170 &lt;= H7170, 8,
    IF(G7170 &lt;= I7170, 8 + (G7170 - H7170) * (12 - 8) / (I7170 - H7170),
       IF(G7170 &lt;= J7170, 12 + (G7170 - I7170) * (20 - 12) / (J7170 - I7170),
          IF(G7170 &lt;= K7170, 20 + (G7170 - J7170) * (30 - 20) / (K7170 - J7170),
             30)))),"")</f>
        <v>13.594181818181797</v>
      </c>
    </row>
    <row r="7171" spans="1:14" x14ac:dyDescent="0.35">
      <c r="A7171" t="s">
        <v>62</v>
      </c>
      <c r="B7171" t="s">
        <v>224</v>
      </c>
      <c r="C7171" s="1">
        <v>44140</v>
      </c>
      <c r="D7171" t="s">
        <v>126</v>
      </c>
      <c r="E7171" s="3">
        <v>4.7949999999999999</v>
      </c>
      <c r="F7171" s="4">
        <v>0</v>
      </c>
      <c r="G7171" s="2">
        <v>25483.75</v>
      </c>
      <c r="H7171" s="2">
        <v>24995</v>
      </c>
      <c r="I7171" s="2">
        <v>25805</v>
      </c>
      <c r="J7171" s="2">
        <v>26000</v>
      </c>
      <c r="K7171" s="2">
        <v>26450</v>
      </c>
      <c r="L7171" t="str">
        <f t="shared" si="224"/>
        <v/>
      </c>
      <c r="M7171" t="str">
        <f>IFERROR(VLOOKUP(A7171,'Статус менеджера'!$A$2:$B$48,2,TRUE),"")</f>
        <v/>
      </c>
      <c r="N7171" s="2">
        <f t="shared" si="225"/>
        <v>10.413580246913581</v>
      </c>
    </row>
    <row r="7172" spans="1:14" x14ac:dyDescent="0.35">
      <c r="A7172" t="s">
        <v>62</v>
      </c>
      <c r="B7172" t="s">
        <v>224</v>
      </c>
      <c r="C7172" s="1">
        <v>44138</v>
      </c>
      <c r="D7172" t="s">
        <v>122</v>
      </c>
      <c r="E7172" s="3">
        <v>1.9</v>
      </c>
      <c r="F7172" s="4">
        <v>0</v>
      </c>
      <c r="G7172" s="2">
        <v>19824.599999999999</v>
      </c>
      <c r="H7172" s="2">
        <v>19335</v>
      </c>
      <c r="I7172" s="2">
        <v>19715</v>
      </c>
      <c r="J7172" s="2">
        <v>20265</v>
      </c>
      <c r="K7172" s="2">
        <v>20715</v>
      </c>
      <c r="L7172" t="str">
        <f t="shared" si="224"/>
        <v/>
      </c>
      <c r="M7172" t="str">
        <f>IFERROR(VLOOKUP(A7172,'Статус менеджера'!$A$2:$B$48,2,TRUE),"")</f>
        <v/>
      </c>
      <c r="N7172" s="2">
        <f t="shared" si="225"/>
        <v>13.594181818181797</v>
      </c>
    </row>
    <row r="7173" spans="1:14" x14ac:dyDescent="0.35">
      <c r="A7173" t="s">
        <v>62</v>
      </c>
      <c r="B7173" t="s">
        <v>224</v>
      </c>
      <c r="C7173" s="1">
        <v>44138</v>
      </c>
      <c r="D7173" t="s">
        <v>122</v>
      </c>
      <c r="E7173" s="3">
        <v>1.9</v>
      </c>
      <c r="F7173" s="4">
        <v>0</v>
      </c>
      <c r="G7173" s="2">
        <v>19824.599999999999</v>
      </c>
      <c r="H7173" s="2">
        <v>19335</v>
      </c>
      <c r="I7173" s="2">
        <v>19715</v>
      </c>
      <c r="J7173" s="2">
        <v>20265</v>
      </c>
      <c r="K7173" s="2">
        <v>20715</v>
      </c>
      <c r="L7173" t="str">
        <f t="shared" si="224"/>
        <v/>
      </c>
      <c r="M7173" t="str">
        <f>IFERROR(VLOOKUP(A7173,'Статус менеджера'!$A$2:$B$48,2,TRUE),"")</f>
        <v/>
      </c>
      <c r="N7173" s="2">
        <f t="shared" si="225"/>
        <v>13.594181818181797</v>
      </c>
    </row>
    <row r="7174" spans="1:14" x14ac:dyDescent="0.35">
      <c r="A7174" t="s">
        <v>62</v>
      </c>
      <c r="B7174" t="s">
        <v>224</v>
      </c>
      <c r="C7174" s="1">
        <v>44138</v>
      </c>
      <c r="D7174" t="s">
        <v>122</v>
      </c>
      <c r="E7174" s="3">
        <v>1.9</v>
      </c>
      <c r="F7174" s="4">
        <v>0</v>
      </c>
      <c r="G7174" s="2">
        <v>19824.599999999999</v>
      </c>
      <c r="H7174" s="2">
        <v>19335</v>
      </c>
      <c r="I7174" s="2">
        <v>19715</v>
      </c>
      <c r="J7174" s="2">
        <v>20265</v>
      </c>
      <c r="K7174" s="2">
        <v>20715</v>
      </c>
      <c r="L7174" t="str">
        <f t="shared" si="224"/>
        <v/>
      </c>
      <c r="M7174" t="str">
        <f>IFERROR(VLOOKUP(A7174,'Статус менеджера'!$A$2:$B$48,2,TRUE),"")</f>
        <v/>
      </c>
      <c r="N7174" s="2">
        <f t="shared" si="225"/>
        <v>13.594181818181797</v>
      </c>
    </row>
    <row r="7175" spans="1:14" x14ac:dyDescent="0.35">
      <c r="A7175" t="s">
        <v>62</v>
      </c>
      <c r="B7175" t="s">
        <v>224</v>
      </c>
      <c r="C7175" s="1">
        <v>44138</v>
      </c>
      <c r="D7175" t="s">
        <v>122</v>
      </c>
      <c r="E7175" s="3">
        <v>1.9</v>
      </c>
      <c r="F7175" s="4">
        <v>0</v>
      </c>
      <c r="G7175" s="2">
        <v>19824.599999999999</v>
      </c>
      <c r="H7175" s="2">
        <v>19335</v>
      </c>
      <c r="I7175" s="2">
        <v>19715</v>
      </c>
      <c r="J7175" s="2">
        <v>20265</v>
      </c>
      <c r="K7175" s="2">
        <v>20715</v>
      </c>
      <c r="L7175" t="str">
        <f t="shared" si="224"/>
        <v/>
      </c>
      <c r="M7175" t="str">
        <f>IFERROR(VLOOKUP(A7175,'Статус менеджера'!$A$2:$B$48,2,TRUE),"")</f>
        <v/>
      </c>
      <c r="N7175" s="2">
        <f t="shared" si="225"/>
        <v>13.594181818181797</v>
      </c>
    </row>
    <row r="7176" spans="1:14" x14ac:dyDescent="0.35">
      <c r="A7176" t="s">
        <v>62</v>
      </c>
      <c r="B7176" t="s">
        <v>224</v>
      </c>
      <c r="C7176" s="1">
        <v>44138</v>
      </c>
      <c r="D7176" t="s">
        <v>122</v>
      </c>
      <c r="E7176" s="3">
        <v>1.9</v>
      </c>
      <c r="F7176" s="4">
        <v>0</v>
      </c>
      <c r="G7176" s="2">
        <v>19824.599999999999</v>
      </c>
      <c r="H7176" s="2">
        <v>19335</v>
      </c>
      <c r="I7176" s="2">
        <v>19715</v>
      </c>
      <c r="J7176" s="2">
        <v>20265</v>
      </c>
      <c r="K7176" s="2">
        <v>20715</v>
      </c>
      <c r="L7176" t="str">
        <f t="shared" si="224"/>
        <v/>
      </c>
      <c r="M7176" t="str">
        <f>IFERROR(VLOOKUP(A7176,'Статус менеджера'!$A$2:$B$48,2,TRUE),"")</f>
        <v/>
      </c>
      <c r="N7176" s="2">
        <f t="shared" si="225"/>
        <v>13.594181818181797</v>
      </c>
    </row>
    <row r="7177" spans="1:14" x14ac:dyDescent="0.35">
      <c r="A7177" t="s">
        <v>62</v>
      </c>
      <c r="B7177" t="s">
        <v>224</v>
      </c>
      <c r="C7177" s="1">
        <v>44138</v>
      </c>
      <c r="D7177" t="s">
        <v>122</v>
      </c>
      <c r="E7177" s="3">
        <v>1.9</v>
      </c>
      <c r="F7177" s="4">
        <v>0</v>
      </c>
      <c r="G7177" s="2">
        <v>19824.599999999999</v>
      </c>
      <c r="H7177" s="2">
        <v>19335</v>
      </c>
      <c r="I7177" s="2">
        <v>19715</v>
      </c>
      <c r="J7177" s="2">
        <v>20265</v>
      </c>
      <c r="K7177" s="2">
        <v>20715</v>
      </c>
      <c r="L7177" t="str">
        <f t="shared" si="224"/>
        <v/>
      </c>
      <c r="M7177" t="str">
        <f>IFERROR(VLOOKUP(A7177,'Статус менеджера'!$A$2:$B$48,2,TRUE),"")</f>
        <v/>
      </c>
      <c r="N7177" s="2">
        <f t="shared" si="225"/>
        <v>13.594181818181797</v>
      </c>
    </row>
    <row r="7178" spans="1:14" x14ac:dyDescent="0.35">
      <c r="A7178" t="s">
        <v>62</v>
      </c>
      <c r="B7178" t="s">
        <v>224</v>
      </c>
      <c r="C7178" s="1">
        <v>44138</v>
      </c>
      <c r="D7178" t="s">
        <v>122</v>
      </c>
      <c r="E7178" s="3">
        <v>1.9</v>
      </c>
      <c r="F7178" s="4">
        <v>0</v>
      </c>
      <c r="G7178" s="2">
        <v>19824.599999999999</v>
      </c>
      <c r="H7178" s="2">
        <v>19335</v>
      </c>
      <c r="I7178" s="2">
        <v>19715</v>
      </c>
      <c r="J7178" s="2">
        <v>20265</v>
      </c>
      <c r="K7178" s="2">
        <v>20715</v>
      </c>
      <c r="L7178" t="str">
        <f t="shared" si="224"/>
        <v/>
      </c>
      <c r="M7178" t="str">
        <f>IFERROR(VLOOKUP(A7178,'Статус менеджера'!$A$2:$B$48,2,TRUE),"")</f>
        <v/>
      </c>
      <c r="N7178" s="2">
        <f t="shared" si="225"/>
        <v>13.594181818181797</v>
      </c>
    </row>
    <row r="7179" spans="1:14" x14ac:dyDescent="0.35">
      <c r="A7179" t="s">
        <v>62</v>
      </c>
      <c r="B7179" t="s">
        <v>224</v>
      </c>
      <c r="C7179" s="1">
        <v>44138</v>
      </c>
      <c r="D7179" t="s">
        <v>122</v>
      </c>
      <c r="E7179" s="3">
        <v>1.9</v>
      </c>
      <c r="F7179" s="4">
        <v>0</v>
      </c>
      <c r="G7179" s="2">
        <v>19824.599999999999</v>
      </c>
      <c r="H7179" s="2">
        <v>19335</v>
      </c>
      <c r="I7179" s="2">
        <v>19715</v>
      </c>
      <c r="J7179" s="2">
        <v>20265</v>
      </c>
      <c r="K7179" s="2">
        <v>20715</v>
      </c>
      <c r="L7179" t="str">
        <f t="shared" si="224"/>
        <v/>
      </c>
      <c r="M7179" t="str">
        <f>IFERROR(VLOOKUP(A7179,'Статус менеджера'!$A$2:$B$48,2,TRUE),"")</f>
        <v/>
      </c>
      <c r="N7179" s="2">
        <f t="shared" si="225"/>
        <v>13.594181818181797</v>
      </c>
    </row>
    <row r="7180" spans="1:14" x14ac:dyDescent="0.35">
      <c r="A7180" t="s">
        <v>62</v>
      </c>
      <c r="B7180" t="s">
        <v>224</v>
      </c>
      <c r="C7180" s="1">
        <v>44138</v>
      </c>
      <c r="D7180" t="s">
        <v>122</v>
      </c>
      <c r="E7180" s="3">
        <v>2.375</v>
      </c>
      <c r="F7180" s="4">
        <v>0</v>
      </c>
      <c r="G7180" s="2">
        <v>20778.7</v>
      </c>
      <c r="H7180" s="2">
        <v>20350</v>
      </c>
      <c r="I7180" s="2">
        <v>20730</v>
      </c>
      <c r="J7180" s="2">
        <v>21280</v>
      </c>
      <c r="K7180" s="2">
        <v>21730</v>
      </c>
      <c r="L7180" t="str">
        <f t="shared" si="224"/>
        <v/>
      </c>
      <c r="M7180" t="str">
        <f>IFERROR(VLOOKUP(A7180,'Статус менеджера'!$A$2:$B$48,2,TRUE),"")</f>
        <v/>
      </c>
      <c r="N7180" s="2">
        <f t="shared" si="225"/>
        <v>12.708363636363647</v>
      </c>
    </row>
    <row r="7181" spans="1:14" x14ac:dyDescent="0.35">
      <c r="A7181" t="s">
        <v>62</v>
      </c>
      <c r="B7181" t="s">
        <v>224</v>
      </c>
      <c r="C7181" s="1">
        <v>44138</v>
      </c>
      <c r="D7181" t="s">
        <v>122</v>
      </c>
      <c r="E7181" s="3">
        <v>2.375</v>
      </c>
      <c r="F7181" s="4">
        <v>0</v>
      </c>
      <c r="G7181" s="2">
        <v>20778.7</v>
      </c>
      <c r="H7181" s="2">
        <v>20350</v>
      </c>
      <c r="I7181" s="2">
        <v>20730</v>
      </c>
      <c r="J7181" s="2">
        <v>21280</v>
      </c>
      <c r="K7181" s="2">
        <v>21730</v>
      </c>
      <c r="L7181" t="str">
        <f t="shared" si="224"/>
        <v/>
      </c>
      <c r="M7181" t="str">
        <f>IFERROR(VLOOKUP(A7181,'Статус менеджера'!$A$2:$B$48,2,TRUE),"")</f>
        <v/>
      </c>
      <c r="N7181" s="2">
        <f t="shared" si="225"/>
        <v>12.708363636363647</v>
      </c>
    </row>
    <row r="7182" spans="1:14" x14ac:dyDescent="0.35">
      <c r="A7182" t="s">
        <v>62</v>
      </c>
      <c r="B7182" t="s">
        <v>224</v>
      </c>
      <c r="C7182" s="1">
        <v>44138</v>
      </c>
      <c r="D7182" t="s">
        <v>121</v>
      </c>
      <c r="E7182" s="3">
        <v>1.77</v>
      </c>
      <c r="F7182" s="4">
        <v>0</v>
      </c>
      <c r="G7182" s="2">
        <v>19824.599999999999</v>
      </c>
      <c r="H7182" s="2">
        <v>19355</v>
      </c>
      <c r="I7182" s="2">
        <v>19715</v>
      </c>
      <c r="J7182" s="2">
        <v>20265</v>
      </c>
      <c r="K7182" s="2">
        <v>20715</v>
      </c>
      <c r="L7182" t="str">
        <f t="shared" si="224"/>
        <v/>
      </c>
      <c r="M7182" t="str">
        <f>IFERROR(VLOOKUP(A7182,'Статус менеджера'!$A$2:$B$48,2,TRUE),"")</f>
        <v/>
      </c>
      <c r="N7182" s="2">
        <f t="shared" si="225"/>
        <v>13.594181818181797</v>
      </c>
    </row>
    <row r="7183" spans="1:14" x14ac:dyDescent="0.35">
      <c r="A7183" t="s">
        <v>36</v>
      </c>
      <c r="B7183" t="s">
        <v>225</v>
      </c>
      <c r="C7183" s="1">
        <v>44138</v>
      </c>
      <c r="D7183" t="s">
        <v>120</v>
      </c>
      <c r="E7183" s="3">
        <v>3.7999999999999999E-2</v>
      </c>
      <c r="F7183" s="4">
        <v>0</v>
      </c>
      <c r="G7183" s="2">
        <v>18415</v>
      </c>
      <c r="H7183" s="2">
        <v>16940</v>
      </c>
      <c r="I7183" s="2">
        <v>17605</v>
      </c>
      <c r="J7183" s="2">
        <v>17915</v>
      </c>
      <c r="K7183" s="2">
        <v>18415</v>
      </c>
      <c r="L7183" t="str">
        <f t="shared" si="224"/>
        <v/>
      </c>
      <c r="M7183" t="str">
        <f>IFERROR(VLOOKUP(A7183,'Статус менеджера'!$A$2:$B$48,2,TRUE),"")</f>
        <v/>
      </c>
      <c r="N7183" s="2">
        <f t="shared" si="225"/>
        <v>30</v>
      </c>
    </row>
    <row r="7184" spans="1:14" x14ac:dyDescent="0.35">
      <c r="A7184" t="s">
        <v>36</v>
      </c>
      <c r="B7184" t="s">
        <v>225</v>
      </c>
      <c r="C7184" s="1">
        <v>44138</v>
      </c>
      <c r="D7184" t="s">
        <v>118</v>
      </c>
      <c r="E7184" s="3">
        <v>0</v>
      </c>
      <c r="F7184" s="4">
        <v>0</v>
      </c>
      <c r="G7184" s="2">
        <v>54</v>
      </c>
      <c r="H7184" s="2" t="e">
        <v>#N/A</v>
      </c>
      <c r="I7184" s="2" t="e">
        <v>#N/A</v>
      </c>
      <c r="J7184" s="2" t="e">
        <v>#N/A</v>
      </c>
      <c r="K7184" s="2" t="e">
        <v>#N/A</v>
      </c>
      <c r="L7184" t="str">
        <f t="shared" si="224"/>
        <v/>
      </c>
      <c r="M7184" t="str">
        <f>IFERROR(VLOOKUP(A7184,'Статус менеджера'!$A$2:$B$48,2,TRUE),"")</f>
        <v/>
      </c>
      <c r="N7184" s="2" t="str">
        <f t="shared" si="225"/>
        <v/>
      </c>
    </row>
    <row r="7185" spans="1:14" x14ac:dyDescent="0.35">
      <c r="A7185" t="s">
        <v>46</v>
      </c>
      <c r="B7185" t="s">
        <v>225</v>
      </c>
      <c r="C7185" s="1">
        <v>44137</v>
      </c>
      <c r="D7185" t="s">
        <v>123</v>
      </c>
      <c r="E7185" s="3">
        <v>0.434</v>
      </c>
      <c r="F7185" s="4">
        <v>0</v>
      </c>
      <c r="G7185" s="2">
        <v>17320</v>
      </c>
      <c r="H7185" s="2">
        <v>16075</v>
      </c>
      <c r="I7185" s="2">
        <v>16970</v>
      </c>
      <c r="J7185" s="2">
        <v>17320</v>
      </c>
      <c r="K7185" s="2">
        <v>18070</v>
      </c>
      <c r="L7185" t="str">
        <f t="shared" si="224"/>
        <v/>
      </c>
      <c r="M7185" t="str">
        <f>IFERROR(VLOOKUP(A7185,'Статус менеджера'!$A$2:$B$48,2,TRUE),"")</f>
        <v/>
      </c>
      <c r="N7185" s="2">
        <f t="shared" si="225"/>
        <v>20</v>
      </c>
    </row>
    <row r="7186" spans="1:14" x14ac:dyDescent="0.35">
      <c r="A7186" t="s">
        <v>46</v>
      </c>
      <c r="B7186" t="s">
        <v>225</v>
      </c>
      <c r="C7186" s="1">
        <v>44137</v>
      </c>
      <c r="D7186" t="s">
        <v>118</v>
      </c>
      <c r="E7186" s="3">
        <v>0</v>
      </c>
      <c r="F7186" s="4">
        <v>0</v>
      </c>
      <c r="G7186" s="2">
        <v>630</v>
      </c>
      <c r="H7186" s="2" t="e">
        <v>#N/A</v>
      </c>
      <c r="I7186" s="2" t="e">
        <v>#N/A</v>
      </c>
      <c r="J7186" s="2" t="e">
        <v>#N/A</v>
      </c>
      <c r="K7186" s="2" t="e">
        <v>#N/A</v>
      </c>
      <c r="L7186" t="str">
        <f t="shared" si="224"/>
        <v/>
      </c>
      <c r="M7186" t="str">
        <f>IFERROR(VLOOKUP(A7186,'Статус менеджера'!$A$2:$B$48,2,TRUE),"")</f>
        <v/>
      </c>
      <c r="N7186" s="2" t="str">
        <f t="shared" si="225"/>
        <v/>
      </c>
    </row>
    <row r="7187" spans="1:14" x14ac:dyDescent="0.35">
      <c r="A7187" t="s">
        <v>100</v>
      </c>
      <c r="B7187" t="s">
        <v>225</v>
      </c>
      <c r="C7187" s="1">
        <v>44138</v>
      </c>
      <c r="D7187" t="s">
        <v>119</v>
      </c>
      <c r="E7187" s="3">
        <v>0.02</v>
      </c>
      <c r="F7187" s="4">
        <v>0</v>
      </c>
      <c r="G7187" s="2">
        <v>21845</v>
      </c>
      <c r="H7187" s="2">
        <v>19980</v>
      </c>
      <c r="I7187" s="2">
        <v>20795</v>
      </c>
      <c r="J7187" s="2">
        <v>21345</v>
      </c>
      <c r="K7187" s="2">
        <v>21845</v>
      </c>
      <c r="L7187">
        <f t="shared" si="224"/>
        <v>0.6</v>
      </c>
      <c r="M7187" t="str">
        <f>IFERROR(VLOOKUP(A7187,'Статус менеджера'!$A$2:$B$48,2,TRUE),"")</f>
        <v>Продавець малим клієнтам</v>
      </c>
      <c r="N7187" s="2">
        <f t="shared" si="225"/>
        <v>30</v>
      </c>
    </row>
    <row r="7188" spans="1:14" x14ac:dyDescent="0.35">
      <c r="A7188" t="s">
        <v>30</v>
      </c>
      <c r="B7188" t="s">
        <v>223</v>
      </c>
      <c r="C7188" s="1">
        <v>44144</v>
      </c>
      <c r="D7188" t="s">
        <v>123</v>
      </c>
      <c r="E7188" s="3">
        <v>20.64</v>
      </c>
      <c r="F7188" s="4">
        <v>0</v>
      </c>
      <c r="G7188" s="2">
        <v>15790</v>
      </c>
      <c r="H7188" s="2">
        <v>15695</v>
      </c>
      <c r="I7188" s="2">
        <v>16590</v>
      </c>
      <c r="J7188" s="2">
        <v>16940</v>
      </c>
      <c r="K7188" s="2">
        <v>17690</v>
      </c>
      <c r="L7188" t="str">
        <f t="shared" si="224"/>
        <v/>
      </c>
      <c r="M7188" t="str">
        <f>IFERROR(VLOOKUP(A7188,'Статус менеджера'!$A$2:$B$48,2,TRUE),"")</f>
        <v/>
      </c>
      <c r="N7188" s="2">
        <f t="shared" si="225"/>
        <v>8.4245810055865924</v>
      </c>
    </row>
    <row r="7189" spans="1:14" x14ac:dyDescent="0.35">
      <c r="A7189" t="s">
        <v>53</v>
      </c>
      <c r="B7189" t="s">
        <v>114</v>
      </c>
      <c r="C7189" s="1">
        <v>44147</v>
      </c>
      <c r="D7189" t="s">
        <v>120</v>
      </c>
      <c r="E7189" s="3">
        <v>0.21</v>
      </c>
      <c r="F7189" s="4">
        <v>0</v>
      </c>
      <c r="G7189" s="2">
        <v>17035</v>
      </c>
      <c r="H7189" s="2">
        <v>16220</v>
      </c>
      <c r="I7189" s="2">
        <v>16910</v>
      </c>
      <c r="J7189" s="2">
        <v>17195</v>
      </c>
      <c r="K7189" s="2">
        <v>17695</v>
      </c>
      <c r="L7189" t="str">
        <f t="shared" si="224"/>
        <v/>
      </c>
      <c r="M7189" t="str">
        <f>IFERROR(VLOOKUP(A7189,'Статус менеджера'!$A$2:$B$48,2,TRUE),"")</f>
        <v>Продавець малим клієнтам</v>
      </c>
      <c r="N7189" s="2">
        <f t="shared" si="225"/>
        <v>15.508771929824562</v>
      </c>
    </row>
    <row r="7190" spans="1:14" x14ac:dyDescent="0.35">
      <c r="A7190" t="s">
        <v>53</v>
      </c>
      <c r="B7190" t="s">
        <v>114</v>
      </c>
      <c r="C7190" s="1">
        <v>44147</v>
      </c>
      <c r="D7190" t="s">
        <v>131</v>
      </c>
      <c r="E7190" s="3">
        <v>6.42</v>
      </c>
      <c r="F7190" s="4">
        <v>0</v>
      </c>
      <c r="G7190" s="2">
        <v>20880</v>
      </c>
      <c r="H7190" s="2">
        <v>20135</v>
      </c>
      <c r="I7190" s="2">
        <v>20880</v>
      </c>
      <c r="J7190" s="2">
        <v>21070</v>
      </c>
      <c r="K7190" s="2">
        <v>21520</v>
      </c>
      <c r="L7190" t="str">
        <f t="shared" si="224"/>
        <v/>
      </c>
      <c r="M7190" t="str">
        <f>IFERROR(VLOOKUP(A7190,'Статус менеджера'!$A$2:$B$48,2,TRUE),"")</f>
        <v>Продавець малим клієнтам</v>
      </c>
      <c r="N7190" s="2">
        <f t="shared" si="225"/>
        <v>12</v>
      </c>
    </row>
    <row r="7191" spans="1:14" x14ac:dyDescent="0.35">
      <c r="A7191" t="s">
        <v>53</v>
      </c>
      <c r="B7191" t="s">
        <v>114</v>
      </c>
      <c r="C7191" s="1">
        <v>44147</v>
      </c>
      <c r="D7191" t="s">
        <v>120</v>
      </c>
      <c r="E7191" s="3">
        <v>3.0150000000000001</v>
      </c>
      <c r="F7191" s="4">
        <v>0</v>
      </c>
      <c r="G7191" s="2">
        <v>17035</v>
      </c>
      <c r="H7191" s="2">
        <v>16220</v>
      </c>
      <c r="I7191" s="2">
        <v>16910</v>
      </c>
      <c r="J7191" s="2">
        <v>17195</v>
      </c>
      <c r="K7191" s="2">
        <v>17695</v>
      </c>
      <c r="L7191" t="str">
        <f t="shared" si="224"/>
        <v/>
      </c>
      <c r="M7191" t="str">
        <f>IFERROR(VLOOKUP(A7191,'Статус менеджера'!$A$2:$B$48,2,TRUE),"")</f>
        <v>Продавець малим клієнтам</v>
      </c>
      <c r="N7191" s="2">
        <f t="shared" si="225"/>
        <v>15.508771929824562</v>
      </c>
    </row>
    <row r="7192" spans="1:14" x14ac:dyDescent="0.35">
      <c r="A7192" t="s">
        <v>35</v>
      </c>
      <c r="B7192" t="s">
        <v>114</v>
      </c>
      <c r="C7192" s="1">
        <v>44153</v>
      </c>
      <c r="D7192" t="s">
        <v>116</v>
      </c>
      <c r="E7192" s="3">
        <v>6.2350000000000003</v>
      </c>
      <c r="F7192" s="4">
        <v>0</v>
      </c>
      <c r="G7192" s="2">
        <v>19480</v>
      </c>
      <c r="H7192" s="2">
        <v>18775</v>
      </c>
      <c r="I7192" s="2">
        <v>19480</v>
      </c>
      <c r="J7192" s="2">
        <v>19670</v>
      </c>
      <c r="K7192" s="2">
        <v>20120</v>
      </c>
      <c r="L7192" t="str">
        <f t="shared" si="224"/>
        <v/>
      </c>
      <c r="M7192" t="str">
        <f>IFERROR(VLOOKUP(A7192,'Статус менеджера'!$A$2:$B$48,2,TRUE),"")</f>
        <v/>
      </c>
      <c r="N7192" s="2">
        <f t="shared" si="225"/>
        <v>12</v>
      </c>
    </row>
    <row r="7193" spans="1:14" x14ac:dyDescent="0.35">
      <c r="A7193" t="s">
        <v>35</v>
      </c>
      <c r="B7193" t="s">
        <v>114</v>
      </c>
      <c r="C7193" s="1">
        <v>44153</v>
      </c>
      <c r="D7193" t="s">
        <v>116</v>
      </c>
      <c r="E7193" s="3">
        <v>5.5350000000000001</v>
      </c>
      <c r="F7193" s="4">
        <v>0</v>
      </c>
      <c r="G7193" s="2">
        <v>19480</v>
      </c>
      <c r="H7193" s="2">
        <v>18775</v>
      </c>
      <c r="I7193" s="2">
        <v>19480</v>
      </c>
      <c r="J7193" s="2">
        <v>19670</v>
      </c>
      <c r="K7193" s="2">
        <v>20120</v>
      </c>
      <c r="L7193" t="str">
        <f t="shared" si="224"/>
        <v/>
      </c>
      <c r="M7193" t="str">
        <f>IFERROR(VLOOKUP(A7193,'Статус менеджера'!$A$2:$B$48,2,TRUE),"")</f>
        <v/>
      </c>
      <c r="N7193" s="2">
        <f t="shared" si="225"/>
        <v>12</v>
      </c>
    </row>
    <row r="7194" spans="1:14" x14ac:dyDescent="0.35">
      <c r="A7194" t="s">
        <v>48</v>
      </c>
      <c r="B7194" t="s">
        <v>236</v>
      </c>
      <c r="C7194" s="1">
        <v>44153</v>
      </c>
      <c r="D7194" t="s">
        <v>123</v>
      </c>
      <c r="E7194" s="3">
        <v>1.145</v>
      </c>
      <c r="F7194" s="4">
        <v>0</v>
      </c>
      <c r="G7194" s="2">
        <v>16990</v>
      </c>
      <c r="H7194" s="2">
        <v>15950</v>
      </c>
      <c r="I7194" s="2">
        <v>16845</v>
      </c>
      <c r="J7194" s="2">
        <v>17195</v>
      </c>
      <c r="K7194" s="2">
        <v>17945</v>
      </c>
      <c r="L7194">
        <f t="shared" si="224"/>
        <v>17.534857142857145</v>
      </c>
      <c r="M7194" t="str">
        <f>IFERROR(VLOOKUP(A7194,'Статус менеджера'!$A$2:$B$48,2,TRUE),"")</f>
        <v>Продавець малим клієнтам</v>
      </c>
      <c r="N7194" s="2">
        <f t="shared" si="225"/>
        <v>15.314285714285715</v>
      </c>
    </row>
    <row r="7195" spans="1:14" x14ac:dyDescent="0.35">
      <c r="A7195" t="s">
        <v>48</v>
      </c>
      <c r="B7195" t="s">
        <v>236</v>
      </c>
      <c r="C7195" s="1">
        <v>44153</v>
      </c>
      <c r="D7195" t="s">
        <v>123</v>
      </c>
      <c r="E7195" s="3">
        <v>18.850000000000001</v>
      </c>
      <c r="F7195" s="4">
        <v>0</v>
      </c>
      <c r="G7195" s="2">
        <v>16990</v>
      </c>
      <c r="H7195" s="2">
        <v>15950</v>
      </c>
      <c r="I7195" s="2">
        <v>16845</v>
      </c>
      <c r="J7195" s="2">
        <v>17195</v>
      </c>
      <c r="K7195" s="2">
        <v>17945</v>
      </c>
      <c r="L7195">
        <f t="shared" si="224"/>
        <v>288.67428571428576</v>
      </c>
      <c r="M7195" t="str">
        <f>IFERROR(VLOOKUP(A7195,'Статус менеджера'!$A$2:$B$48,2,TRUE),"")</f>
        <v>Продавець малим клієнтам</v>
      </c>
      <c r="N7195" s="2">
        <f t="shared" si="225"/>
        <v>15.314285714285715</v>
      </c>
    </row>
    <row r="7196" spans="1:14" x14ac:dyDescent="0.35">
      <c r="A7196" t="s">
        <v>24</v>
      </c>
      <c r="B7196" t="s">
        <v>232</v>
      </c>
      <c r="C7196" s="1">
        <v>44152</v>
      </c>
      <c r="D7196" t="s">
        <v>122</v>
      </c>
      <c r="E7196" s="3">
        <v>22.8</v>
      </c>
      <c r="F7196" s="4">
        <v>0</v>
      </c>
      <c r="G7196" s="2">
        <v>18811.71</v>
      </c>
      <c r="H7196" s="2">
        <v>18015</v>
      </c>
      <c r="I7196" s="2">
        <v>18740</v>
      </c>
      <c r="J7196" s="2">
        <v>18930</v>
      </c>
      <c r="K7196" s="2">
        <v>19380</v>
      </c>
      <c r="L7196" t="str">
        <f t="shared" si="224"/>
        <v/>
      </c>
      <c r="M7196" t="str">
        <f>IFERROR(VLOOKUP(A7196,'Статус менеджера'!$A$2:$B$48,2,TRUE),"")</f>
        <v/>
      </c>
      <c r="N7196" s="2">
        <f t="shared" si="225"/>
        <v>15.019368421052594</v>
      </c>
    </row>
    <row r="7197" spans="1:14" x14ac:dyDescent="0.35">
      <c r="A7197" t="s">
        <v>91</v>
      </c>
      <c r="B7197" t="s">
        <v>225</v>
      </c>
      <c r="C7197" s="1">
        <v>44139</v>
      </c>
      <c r="D7197" t="s">
        <v>119</v>
      </c>
      <c r="E7197" s="3">
        <v>0.11</v>
      </c>
      <c r="F7197" s="4">
        <v>0</v>
      </c>
      <c r="G7197" s="2">
        <v>21095</v>
      </c>
      <c r="H7197" s="2">
        <v>19730</v>
      </c>
      <c r="I7197" s="2">
        <v>20545</v>
      </c>
      <c r="J7197" s="2">
        <v>21095</v>
      </c>
      <c r="K7197" s="2">
        <v>21595</v>
      </c>
      <c r="L7197">
        <f t="shared" si="224"/>
        <v>2.2000000000000002</v>
      </c>
      <c r="M7197" t="str">
        <f>IFERROR(VLOOKUP(A7197,'Статус менеджера'!$A$2:$B$48,2,TRUE),"")</f>
        <v>Продавець малим клієнтам</v>
      </c>
      <c r="N7197" s="2">
        <f t="shared" si="225"/>
        <v>20</v>
      </c>
    </row>
    <row r="7198" spans="1:14" x14ac:dyDescent="0.35">
      <c r="A7198" t="s">
        <v>91</v>
      </c>
      <c r="B7198" t="s">
        <v>225</v>
      </c>
      <c r="C7198" s="1">
        <v>44139</v>
      </c>
      <c r="D7198" t="s">
        <v>119</v>
      </c>
      <c r="E7198" s="3">
        <v>0.22</v>
      </c>
      <c r="F7198" s="4">
        <v>0</v>
      </c>
      <c r="G7198" s="2">
        <v>21605</v>
      </c>
      <c r="H7198" s="2">
        <v>20240</v>
      </c>
      <c r="I7198" s="2">
        <v>21055</v>
      </c>
      <c r="J7198" s="2">
        <v>21605</v>
      </c>
      <c r="K7198" s="2">
        <v>22105</v>
      </c>
      <c r="L7198">
        <f t="shared" si="224"/>
        <v>4.4000000000000004</v>
      </c>
      <c r="M7198" t="str">
        <f>IFERROR(VLOOKUP(A7198,'Статус менеджера'!$A$2:$B$48,2,TRUE),"")</f>
        <v>Продавець малим клієнтам</v>
      </c>
      <c r="N7198" s="2">
        <f t="shared" si="225"/>
        <v>20</v>
      </c>
    </row>
    <row r="7199" spans="1:14" x14ac:dyDescent="0.35">
      <c r="A7199" t="s">
        <v>91</v>
      </c>
      <c r="B7199" t="s">
        <v>238</v>
      </c>
      <c r="C7199" s="1">
        <v>44138</v>
      </c>
      <c r="D7199" t="s">
        <v>131</v>
      </c>
      <c r="E7199" s="3">
        <v>7.63</v>
      </c>
      <c r="F7199" s="4">
        <v>0</v>
      </c>
      <c r="G7199" s="2">
        <v>21398.41</v>
      </c>
      <c r="H7199" s="2">
        <v>20210</v>
      </c>
      <c r="I7199" s="2">
        <v>20795</v>
      </c>
      <c r="J7199" s="2">
        <v>21145</v>
      </c>
      <c r="K7199" s="2">
        <v>21595</v>
      </c>
      <c r="L7199" t="str">
        <f t="shared" si="224"/>
        <v/>
      </c>
      <c r="M7199" t="str">
        <f>IFERROR(VLOOKUP(A7199,'Статус менеджера'!$A$2:$B$48,2,TRUE),"")</f>
        <v>Продавець малим клієнтам</v>
      </c>
      <c r="N7199" s="2">
        <f t="shared" si="225"/>
        <v>25.63133333333333</v>
      </c>
    </row>
    <row r="7200" spans="1:14" x14ac:dyDescent="0.35">
      <c r="A7200" t="s">
        <v>45</v>
      </c>
      <c r="B7200" t="s">
        <v>228</v>
      </c>
      <c r="C7200" s="1">
        <v>44139</v>
      </c>
      <c r="D7200" t="s">
        <v>124</v>
      </c>
      <c r="E7200" s="3">
        <v>3.2229999999999999</v>
      </c>
      <c r="F7200" s="4">
        <v>0</v>
      </c>
      <c r="G7200" s="2">
        <v>17585</v>
      </c>
      <c r="H7200" s="2">
        <v>16945</v>
      </c>
      <c r="I7200" s="2">
        <v>17435</v>
      </c>
      <c r="J7200" s="2">
        <v>17935</v>
      </c>
      <c r="K7200" s="2">
        <v>18435</v>
      </c>
      <c r="L7200" t="str">
        <f t="shared" si="224"/>
        <v/>
      </c>
      <c r="M7200" t="str">
        <f>IFERROR(VLOOKUP(A7200,'Статус менеджера'!$A$2:$B$48,2,TRUE),"")</f>
        <v/>
      </c>
      <c r="N7200" s="2">
        <f t="shared" si="225"/>
        <v>14.4</v>
      </c>
    </row>
    <row r="7201" spans="1:14" x14ac:dyDescent="0.35">
      <c r="A7201" t="s">
        <v>45</v>
      </c>
      <c r="B7201" t="s">
        <v>228</v>
      </c>
      <c r="C7201" s="1">
        <v>44139</v>
      </c>
      <c r="D7201" t="s">
        <v>124</v>
      </c>
      <c r="E7201" s="3">
        <v>1.8919999999999999</v>
      </c>
      <c r="F7201" s="4">
        <v>0</v>
      </c>
      <c r="G7201" s="2">
        <v>17585</v>
      </c>
      <c r="H7201" s="2">
        <v>16945</v>
      </c>
      <c r="I7201" s="2">
        <v>17435</v>
      </c>
      <c r="J7201" s="2">
        <v>17935</v>
      </c>
      <c r="K7201" s="2">
        <v>18435</v>
      </c>
      <c r="L7201" t="str">
        <f t="shared" si="224"/>
        <v/>
      </c>
      <c r="M7201" t="str">
        <f>IFERROR(VLOOKUP(A7201,'Статус менеджера'!$A$2:$B$48,2,TRUE),"")</f>
        <v/>
      </c>
      <c r="N7201" s="2">
        <f t="shared" si="225"/>
        <v>14.4</v>
      </c>
    </row>
    <row r="7202" spans="1:14" x14ac:dyDescent="0.35">
      <c r="A7202" t="s">
        <v>45</v>
      </c>
      <c r="B7202" t="s">
        <v>228</v>
      </c>
      <c r="C7202" s="1">
        <v>44139</v>
      </c>
      <c r="D7202" t="s">
        <v>124</v>
      </c>
      <c r="E7202" s="3">
        <v>8.3650000000000002</v>
      </c>
      <c r="F7202" s="4">
        <v>0</v>
      </c>
      <c r="G7202" s="2">
        <v>17585</v>
      </c>
      <c r="H7202" s="2">
        <v>16945</v>
      </c>
      <c r="I7202" s="2">
        <v>17435</v>
      </c>
      <c r="J7202" s="2">
        <v>17935</v>
      </c>
      <c r="K7202" s="2">
        <v>18435</v>
      </c>
      <c r="L7202" t="str">
        <f t="shared" si="224"/>
        <v/>
      </c>
      <c r="M7202" t="str">
        <f>IFERROR(VLOOKUP(A7202,'Статус менеджера'!$A$2:$B$48,2,TRUE),"")</f>
        <v/>
      </c>
      <c r="N7202" s="2">
        <f t="shared" si="225"/>
        <v>14.4</v>
      </c>
    </row>
    <row r="7203" spans="1:14" x14ac:dyDescent="0.35">
      <c r="A7203" t="s">
        <v>45</v>
      </c>
      <c r="B7203" t="s">
        <v>228</v>
      </c>
      <c r="C7203" s="1">
        <v>44139</v>
      </c>
      <c r="D7203" t="s">
        <v>124</v>
      </c>
      <c r="E7203" s="3">
        <v>7.9850000000000003</v>
      </c>
      <c r="F7203" s="4">
        <v>0</v>
      </c>
      <c r="G7203" s="2">
        <v>17585</v>
      </c>
      <c r="H7203" s="2">
        <v>16945</v>
      </c>
      <c r="I7203" s="2">
        <v>17435</v>
      </c>
      <c r="J7203" s="2">
        <v>17935</v>
      </c>
      <c r="K7203" s="2">
        <v>18435</v>
      </c>
      <c r="L7203" t="str">
        <f t="shared" si="224"/>
        <v/>
      </c>
      <c r="M7203" t="str">
        <f>IFERROR(VLOOKUP(A7203,'Статус менеджера'!$A$2:$B$48,2,TRUE),"")</f>
        <v/>
      </c>
      <c r="N7203" s="2">
        <f t="shared" si="225"/>
        <v>14.4</v>
      </c>
    </row>
    <row r="7204" spans="1:14" x14ac:dyDescent="0.35">
      <c r="A7204" t="s">
        <v>68</v>
      </c>
      <c r="B7204" t="s">
        <v>225</v>
      </c>
      <c r="C7204" s="1">
        <v>44140</v>
      </c>
      <c r="D7204" t="s">
        <v>116</v>
      </c>
      <c r="E7204" s="3">
        <v>5.0999999999999997E-2</v>
      </c>
      <c r="F7204" s="4">
        <v>0</v>
      </c>
      <c r="G7204" s="2">
        <v>19575</v>
      </c>
      <c r="H7204" s="2">
        <v>18230</v>
      </c>
      <c r="I7204" s="2">
        <v>18775</v>
      </c>
      <c r="J7204" s="2">
        <v>19125</v>
      </c>
      <c r="K7204" s="2">
        <v>19575</v>
      </c>
      <c r="L7204" t="str">
        <f t="shared" si="224"/>
        <v/>
      </c>
      <c r="M7204" t="str">
        <f>IFERROR(VLOOKUP(A7204,'Статус менеджера'!$A$2:$B$48,2,TRUE),"")</f>
        <v/>
      </c>
      <c r="N7204" s="2">
        <f t="shared" si="225"/>
        <v>30</v>
      </c>
    </row>
    <row r="7205" spans="1:14" x14ac:dyDescent="0.35">
      <c r="A7205" t="s">
        <v>68</v>
      </c>
      <c r="B7205" t="s">
        <v>225</v>
      </c>
      <c r="C7205" s="1">
        <v>44140</v>
      </c>
      <c r="D7205" t="s">
        <v>116</v>
      </c>
      <c r="E7205" s="3">
        <v>0.129</v>
      </c>
      <c r="F7205" s="4">
        <v>0</v>
      </c>
      <c r="G7205" s="2">
        <v>19575</v>
      </c>
      <c r="H7205" s="2">
        <v>18230</v>
      </c>
      <c r="I7205" s="2">
        <v>18775</v>
      </c>
      <c r="J7205" s="2">
        <v>19125</v>
      </c>
      <c r="K7205" s="2">
        <v>19575</v>
      </c>
      <c r="L7205" t="str">
        <f t="shared" si="224"/>
        <v/>
      </c>
      <c r="M7205" t="str">
        <f>IFERROR(VLOOKUP(A7205,'Статус менеджера'!$A$2:$B$48,2,TRUE),"")</f>
        <v/>
      </c>
      <c r="N7205" s="2">
        <f t="shared" si="225"/>
        <v>30</v>
      </c>
    </row>
    <row r="7206" spans="1:14" x14ac:dyDescent="0.35">
      <c r="A7206" t="s">
        <v>93</v>
      </c>
      <c r="B7206" t="s">
        <v>238</v>
      </c>
      <c r="C7206" s="1">
        <v>44141</v>
      </c>
      <c r="D7206" t="s">
        <v>126</v>
      </c>
      <c r="E7206" s="3">
        <v>1.7250000000000001</v>
      </c>
      <c r="F7206" s="4">
        <v>0</v>
      </c>
      <c r="G7206" s="2">
        <v>25155</v>
      </c>
      <c r="H7206" s="2">
        <v>23715</v>
      </c>
      <c r="I7206" s="2">
        <v>24510</v>
      </c>
      <c r="J7206" s="2">
        <v>24705</v>
      </c>
      <c r="K7206" s="2">
        <v>25155</v>
      </c>
      <c r="L7206" t="str">
        <f t="shared" si="224"/>
        <v/>
      </c>
      <c r="M7206" t="str">
        <f>IFERROR(VLOOKUP(A7206,'Статус менеджера'!$A$2:$B$48,2,TRUE),"")</f>
        <v/>
      </c>
      <c r="N7206" s="2">
        <f t="shared" si="225"/>
        <v>30</v>
      </c>
    </row>
    <row r="7207" spans="1:14" x14ac:dyDescent="0.35">
      <c r="A7207" t="s">
        <v>93</v>
      </c>
      <c r="B7207" t="s">
        <v>238</v>
      </c>
      <c r="C7207" s="1">
        <v>44141</v>
      </c>
      <c r="D7207" t="s">
        <v>122</v>
      </c>
      <c r="E7207" s="3">
        <v>0.59099999999999997</v>
      </c>
      <c r="F7207" s="4">
        <v>0</v>
      </c>
      <c r="G7207" s="2">
        <v>18620</v>
      </c>
      <c r="H7207" s="2">
        <v>18075</v>
      </c>
      <c r="I7207" s="2">
        <v>18620</v>
      </c>
      <c r="J7207" s="2">
        <v>18970</v>
      </c>
      <c r="K7207" s="2">
        <v>19420</v>
      </c>
      <c r="L7207" t="str">
        <f t="shared" si="224"/>
        <v/>
      </c>
      <c r="M7207" t="str">
        <f>IFERROR(VLOOKUP(A7207,'Статус менеджера'!$A$2:$B$48,2,TRUE),"")</f>
        <v/>
      </c>
      <c r="N7207" s="2">
        <f t="shared" si="225"/>
        <v>12</v>
      </c>
    </row>
    <row r="7208" spans="1:14" x14ac:dyDescent="0.35">
      <c r="A7208" t="s">
        <v>93</v>
      </c>
      <c r="B7208" t="s">
        <v>238</v>
      </c>
      <c r="C7208" s="1">
        <v>44141</v>
      </c>
      <c r="D7208" t="s">
        <v>122</v>
      </c>
      <c r="E7208" s="3">
        <v>0.11899999999999999</v>
      </c>
      <c r="F7208" s="4">
        <v>0</v>
      </c>
      <c r="G7208" s="2">
        <v>18620</v>
      </c>
      <c r="H7208" s="2">
        <v>18075</v>
      </c>
      <c r="I7208" s="2">
        <v>18620</v>
      </c>
      <c r="J7208" s="2">
        <v>18970</v>
      </c>
      <c r="K7208" s="2">
        <v>19420</v>
      </c>
      <c r="L7208" t="str">
        <f t="shared" si="224"/>
        <v/>
      </c>
      <c r="M7208" t="str">
        <f>IFERROR(VLOOKUP(A7208,'Статус менеджера'!$A$2:$B$48,2,TRUE),"")</f>
        <v/>
      </c>
      <c r="N7208" s="2">
        <f t="shared" si="225"/>
        <v>12</v>
      </c>
    </row>
    <row r="7209" spans="1:14" x14ac:dyDescent="0.35">
      <c r="A7209" t="s">
        <v>93</v>
      </c>
      <c r="B7209" t="s">
        <v>238</v>
      </c>
      <c r="C7209" s="1">
        <v>44141</v>
      </c>
      <c r="D7209" t="s">
        <v>122</v>
      </c>
      <c r="E7209" s="3">
        <v>0.82799999999999996</v>
      </c>
      <c r="F7209" s="4">
        <v>0</v>
      </c>
      <c r="G7209" s="2">
        <v>18620</v>
      </c>
      <c r="H7209" s="2">
        <v>18075</v>
      </c>
      <c r="I7209" s="2">
        <v>18620</v>
      </c>
      <c r="J7209" s="2">
        <v>18970</v>
      </c>
      <c r="K7209" s="2">
        <v>19420</v>
      </c>
      <c r="L7209" t="str">
        <f t="shared" si="224"/>
        <v/>
      </c>
      <c r="M7209" t="str">
        <f>IFERROR(VLOOKUP(A7209,'Статус менеджера'!$A$2:$B$48,2,TRUE),"")</f>
        <v/>
      </c>
      <c r="N7209" s="2">
        <f t="shared" si="225"/>
        <v>12</v>
      </c>
    </row>
    <row r="7210" spans="1:14" x14ac:dyDescent="0.35">
      <c r="A7210" t="s">
        <v>93</v>
      </c>
      <c r="B7210" t="s">
        <v>238</v>
      </c>
      <c r="C7210" s="1">
        <v>44141</v>
      </c>
      <c r="D7210" t="s">
        <v>122</v>
      </c>
      <c r="E7210" s="3">
        <v>0.16600000000000001</v>
      </c>
      <c r="F7210" s="4">
        <v>0</v>
      </c>
      <c r="G7210" s="2">
        <v>18620</v>
      </c>
      <c r="H7210" s="2">
        <v>18075</v>
      </c>
      <c r="I7210" s="2">
        <v>18620</v>
      </c>
      <c r="J7210" s="2">
        <v>18970</v>
      </c>
      <c r="K7210" s="2">
        <v>19420</v>
      </c>
      <c r="L7210" t="str">
        <f t="shared" si="224"/>
        <v/>
      </c>
      <c r="M7210" t="str">
        <f>IFERROR(VLOOKUP(A7210,'Статус менеджера'!$A$2:$B$48,2,TRUE),"")</f>
        <v/>
      </c>
      <c r="N7210" s="2">
        <f t="shared" si="225"/>
        <v>12</v>
      </c>
    </row>
    <row r="7211" spans="1:14" x14ac:dyDescent="0.35">
      <c r="A7211" t="s">
        <v>93</v>
      </c>
      <c r="B7211" t="s">
        <v>238</v>
      </c>
      <c r="C7211" s="1">
        <v>44141</v>
      </c>
      <c r="D7211" t="s">
        <v>120</v>
      </c>
      <c r="E7211" s="3">
        <v>0.38</v>
      </c>
      <c r="F7211" s="4">
        <v>0</v>
      </c>
      <c r="G7211" s="2">
        <v>17185</v>
      </c>
      <c r="H7211" s="2">
        <v>16520</v>
      </c>
      <c r="I7211" s="2">
        <v>17185</v>
      </c>
      <c r="J7211" s="2">
        <v>17495</v>
      </c>
      <c r="K7211" s="2">
        <v>17995</v>
      </c>
      <c r="L7211" t="str">
        <f t="shared" si="224"/>
        <v/>
      </c>
      <c r="M7211" t="str">
        <f>IFERROR(VLOOKUP(A7211,'Статус менеджера'!$A$2:$B$48,2,TRUE),"")</f>
        <v/>
      </c>
      <c r="N7211" s="2">
        <f t="shared" si="225"/>
        <v>12</v>
      </c>
    </row>
    <row r="7212" spans="1:14" x14ac:dyDescent="0.35">
      <c r="A7212" t="s">
        <v>64</v>
      </c>
      <c r="B7212" t="s">
        <v>225</v>
      </c>
      <c r="C7212" s="1">
        <v>44145</v>
      </c>
      <c r="D7212" t="s">
        <v>132</v>
      </c>
      <c r="E7212" s="3">
        <v>1.4999999999999999E-2</v>
      </c>
      <c r="F7212" s="4">
        <v>0</v>
      </c>
      <c r="G7212" s="2">
        <v>18600</v>
      </c>
      <c r="H7212" s="2">
        <v>17430</v>
      </c>
      <c r="I7212" s="2">
        <v>17870</v>
      </c>
      <c r="J7212" s="2">
        <v>18370</v>
      </c>
      <c r="K7212" s="2">
        <v>19120</v>
      </c>
      <c r="L7212">
        <f t="shared" si="224"/>
        <v>0.34599999999999997</v>
      </c>
      <c r="M7212" t="str">
        <f>IFERROR(VLOOKUP(A7212,'Статус менеджера'!$A$2:$B$48,2,TRUE),"")</f>
        <v>Продавець малим клієнтам</v>
      </c>
      <c r="N7212" s="2">
        <f t="shared" si="225"/>
        <v>23.066666666666666</v>
      </c>
    </row>
    <row r="7213" spans="1:14" x14ac:dyDescent="0.35">
      <c r="A7213" t="s">
        <v>64</v>
      </c>
      <c r="B7213" t="s">
        <v>225</v>
      </c>
      <c r="C7213" s="1">
        <v>44145</v>
      </c>
      <c r="D7213" t="s">
        <v>140</v>
      </c>
      <c r="E7213" s="3">
        <v>1.4999999999999999E-2</v>
      </c>
      <c r="F7213" s="4">
        <v>0</v>
      </c>
      <c r="G7213" s="2">
        <v>17000</v>
      </c>
      <c r="H7213" s="2">
        <v>16270</v>
      </c>
      <c r="I7213" s="2">
        <v>16635</v>
      </c>
      <c r="J7213" s="2">
        <v>16985</v>
      </c>
      <c r="K7213" s="2">
        <v>17105</v>
      </c>
      <c r="L7213">
        <f t="shared" si="224"/>
        <v>0.31874999999999998</v>
      </c>
      <c r="M7213" t="str">
        <f>IFERROR(VLOOKUP(A7213,'Статус менеджера'!$A$2:$B$48,2,TRUE),"")</f>
        <v>Продавець малим клієнтам</v>
      </c>
      <c r="N7213" s="2">
        <f t="shared" si="225"/>
        <v>21.25</v>
      </c>
    </row>
    <row r="7214" spans="1:14" x14ac:dyDescent="0.35">
      <c r="A7214" t="s">
        <v>64</v>
      </c>
      <c r="B7214" t="s">
        <v>225</v>
      </c>
      <c r="C7214" s="1">
        <v>44145</v>
      </c>
      <c r="D7214" t="s">
        <v>118</v>
      </c>
      <c r="E7214" s="3">
        <v>0</v>
      </c>
      <c r="F7214" s="4">
        <v>0</v>
      </c>
      <c r="G7214" s="2">
        <v>5</v>
      </c>
      <c r="H7214" s="2" t="e">
        <v>#N/A</v>
      </c>
      <c r="I7214" s="2" t="e">
        <v>#N/A</v>
      </c>
      <c r="J7214" s="2" t="e">
        <v>#N/A</v>
      </c>
      <c r="K7214" s="2" t="e">
        <v>#N/A</v>
      </c>
      <c r="L7214" t="str">
        <f t="shared" si="224"/>
        <v/>
      </c>
      <c r="M7214" t="str">
        <f>IFERROR(VLOOKUP(A7214,'Статус менеджера'!$A$2:$B$48,2,TRUE),"")</f>
        <v>Продавець малим клієнтам</v>
      </c>
      <c r="N7214" s="2" t="str">
        <f t="shared" si="225"/>
        <v/>
      </c>
    </row>
    <row r="7215" spans="1:14" x14ac:dyDescent="0.35">
      <c r="A7215" t="s">
        <v>95</v>
      </c>
      <c r="B7215" t="s">
        <v>114</v>
      </c>
      <c r="C7215" s="1">
        <v>44146</v>
      </c>
      <c r="D7215" t="s">
        <v>117</v>
      </c>
      <c r="E7215" s="3">
        <v>3.415</v>
      </c>
      <c r="F7215" s="4">
        <v>0</v>
      </c>
      <c r="G7215" s="2">
        <v>21495</v>
      </c>
      <c r="H7215" s="2">
        <v>20610</v>
      </c>
      <c r="I7215" s="2">
        <v>21495</v>
      </c>
      <c r="J7215" s="2">
        <v>21995</v>
      </c>
      <c r="K7215" s="2">
        <v>22495</v>
      </c>
      <c r="L7215" t="str">
        <f t="shared" si="224"/>
        <v/>
      </c>
      <c r="M7215" t="str">
        <f>IFERROR(VLOOKUP(A7215,'Статус менеджера'!$A$2:$B$48,2,TRUE),"")</f>
        <v>Продавець малим клієнтам</v>
      </c>
      <c r="N7215" s="2">
        <f t="shared" si="225"/>
        <v>12</v>
      </c>
    </row>
    <row r="7216" spans="1:14" x14ac:dyDescent="0.35">
      <c r="A7216" t="s">
        <v>95</v>
      </c>
      <c r="B7216" t="s">
        <v>114</v>
      </c>
      <c r="C7216" s="1">
        <v>44146</v>
      </c>
      <c r="D7216" t="s">
        <v>117</v>
      </c>
      <c r="E7216" s="3">
        <v>1.595</v>
      </c>
      <c r="F7216" s="4">
        <v>0</v>
      </c>
      <c r="G7216" s="2">
        <v>21495</v>
      </c>
      <c r="H7216" s="2">
        <v>20610</v>
      </c>
      <c r="I7216" s="2">
        <v>21495</v>
      </c>
      <c r="J7216" s="2">
        <v>21995</v>
      </c>
      <c r="K7216" s="2">
        <v>22495</v>
      </c>
      <c r="L7216" t="str">
        <f t="shared" si="224"/>
        <v/>
      </c>
      <c r="M7216" t="str">
        <f>IFERROR(VLOOKUP(A7216,'Статус менеджера'!$A$2:$B$48,2,TRUE),"")</f>
        <v>Продавець малим клієнтам</v>
      </c>
      <c r="N7216" s="2">
        <f t="shared" si="225"/>
        <v>12</v>
      </c>
    </row>
    <row r="7217" spans="1:14" x14ac:dyDescent="0.35">
      <c r="A7217" t="s">
        <v>95</v>
      </c>
      <c r="B7217" t="s">
        <v>114</v>
      </c>
      <c r="C7217" s="1">
        <v>44146</v>
      </c>
      <c r="D7217" t="s">
        <v>119</v>
      </c>
      <c r="E7217" s="3">
        <v>3.5720000000000001</v>
      </c>
      <c r="F7217" s="4">
        <v>0</v>
      </c>
      <c r="G7217" s="2">
        <v>21245</v>
      </c>
      <c r="H7217" s="2">
        <v>20380</v>
      </c>
      <c r="I7217" s="2">
        <v>21245</v>
      </c>
      <c r="J7217" s="2">
        <v>21745</v>
      </c>
      <c r="K7217" s="2">
        <v>22245</v>
      </c>
      <c r="L7217" t="str">
        <f t="shared" si="224"/>
        <v/>
      </c>
      <c r="M7217" t="str">
        <f>IFERROR(VLOOKUP(A7217,'Статус менеджера'!$A$2:$B$48,2,TRUE),"")</f>
        <v>Продавець малим клієнтам</v>
      </c>
      <c r="N7217" s="2">
        <f t="shared" si="225"/>
        <v>12</v>
      </c>
    </row>
    <row r="7218" spans="1:14" x14ac:dyDescent="0.35">
      <c r="A7218" t="s">
        <v>95</v>
      </c>
      <c r="B7218" t="s">
        <v>114</v>
      </c>
      <c r="C7218" s="1">
        <v>44146</v>
      </c>
      <c r="D7218" t="s">
        <v>124</v>
      </c>
      <c r="E7218" s="3">
        <v>3.97</v>
      </c>
      <c r="F7218" s="4">
        <v>0</v>
      </c>
      <c r="G7218" s="2">
        <v>18125</v>
      </c>
      <c r="H7218" s="2">
        <v>17215</v>
      </c>
      <c r="I7218" s="2">
        <v>17925</v>
      </c>
      <c r="J7218" s="2">
        <v>18205</v>
      </c>
      <c r="K7218" s="2">
        <v>18705</v>
      </c>
      <c r="L7218" t="str">
        <f t="shared" si="224"/>
        <v/>
      </c>
      <c r="M7218" t="str">
        <f>IFERROR(VLOOKUP(A7218,'Статус менеджера'!$A$2:$B$48,2,TRUE),"")</f>
        <v>Продавець малим клієнтам</v>
      </c>
      <c r="N7218" s="2">
        <f t="shared" si="225"/>
        <v>17.714285714285715</v>
      </c>
    </row>
    <row r="7219" spans="1:14" x14ac:dyDescent="0.35">
      <c r="A7219" t="s">
        <v>95</v>
      </c>
      <c r="B7219" t="s">
        <v>114</v>
      </c>
      <c r="C7219" s="1">
        <v>44146</v>
      </c>
      <c r="D7219" t="s">
        <v>124</v>
      </c>
      <c r="E7219" s="3">
        <v>2.5150000000000001</v>
      </c>
      <c r="F7219" s="4">
        <v>0</v>
      </c>
      <c r="G7219" s="2">
        <v>17925</v>
      </c>
      <c r="H7219" s="2">
        <v>17215</v>
      </c>
      <c r="I7219" s="2">
        <v>17925</v>
      </c>
      <c r="J7219" s="2">
        <v>18205</v>
      </c>
      <c r="K7219" s="2">
        <v>18705</v>
      </c>
      <c r="L7219" t="str">
        <f t="shared" si="224"/>
        <v/>
      </c>
      <c r="M7219" t="str">
        <f>IFERROR(VLOOKUP(A7219,'Статус менеджера'!$A$2:$B$48,2,TRUE),"")</f>
        <v>Продавець малим клієнтам</v>
      </c>
      <c r="N7219" s="2">
        <f t="shared" si="225"/>
        <v>12</v>
      </c>
    </row>
    <row r="7220" spans="1:14" x14ac:dyDescent="0.35">
      <c r="A7220" t="s">
        <v>95</v>
      </c>
      <c r="B7220" t="s">
        <v>114</v>
      </c>
      <c r="C7220" s="1">
        <v>44146</v>
      </c>
      <c r="D7220" t="s">
        <v>119</v>
      </c>
      <c r="E7220" s="3">
        <v>3.7650000000000001</v>
      </c>
      <c r="F7220" s="4">
        <v>0</v>
      </c>
      <c r="G7220" s="2">
        <v>20495</v>
      </c>
      <c r="H7220" s="2">
        <v>19630</v>
      </c>
      <c r="I7220" s="2">
        <v>20495</v>
      </c>
      <c r="J7220" s="2">
        <v>20995</v>
      </c>
      <c r="K7220" s="2">
        <v>21495</v>
      </c>
      <c r="L7220" t="str">
        <f t="shared" si="224"/>
        <v/>
      </c>
      <c r="M7220" t="str">
        <f>IFERROR(VLOOKUP(A7220,'Статус менеджера'!$A$2:$B$48,2,TRUE),"")</f>
        <v>Продавець малим клієнтам</v>
      </c>
      <c r="N7220" s="2">
        <f t="shared" si="225"/>
        <v>12</v>
      </c>
    </row>
    <row r="7221" spans="1:14" x14ac:dyDescent="0.35">
      <c r="A7221" t="s">
        <v>95</v>
      </c>
      <c r="B7221" t="s">
        <v>114</v>
      </c>
      <c r="C7221" s="1">
        <v>44146</v>
      </c>
      <c r="D7221" t="s">
        <v>119</v>
      </c>
      <c r="E7221" s="3">
        <v>3.04</v>
      </c>
      <c r="F7221" s="4">
        <v>0</v>
      </c>
      <c r="G7221" s="2">
        <v>21245</v>
      </c>
      <c r="H7221" s="2">
        <v>20380</v>
      </c>
      <c r="I7221" s="2">
        <v>21245</v>
      </c>
      <c r="J7221" s="2">
        <v>21745</v>
      </c>
      <c r="K7221" s="2">
        <v>22245</v>
      </c>
      <c r="L7221" t="str">
        <f t="shared" si="224"/>
        <v/>
      </c>
      <c r="M7221" t="str">
        <f>IFERROR(VLOOKUP(A7221,'Статус менеджера'!$A$2:$B$48,2,TRUE),"")</f>
        <v>Продавець малим клієнтам</v>
      </c>
      <c r="N7221" s="2">
        <f t="shared" si="225"/>
        <v>12</v>
      </c>
    </row>
    <row r="7222" spans="1:14" x14ac:dyDescent="0.35">
      <c r="A7222" t="s">
        <v>24</v>
      </c>
      <c r="B7222" t="s">
        <v>232</v>
      </c>
      <c r="C7222" s="1">
        <v>44145</v>
      </c>
      <c r="D7222" t="s">
        <v>122</v>
      </c>
      <c r="E7222" s="3">
        <v>66.703999999999994</v>
      </c>
      <c r="F7222" s="4">
        <v>0</v>
      </c>
      <c r="G7222" s="2">
        <v>17182.150000000001</v>
      </c>
      <c r="H7222" s="2">
        <v>17345</v>
      </c>
      <c r="I7222" s="2">
        <v>18070</v>
      </c>
      <c r="J7222" s="2">
        <v>18260</v>
      </c>
      <c r="K7222" s="2">
        <v>18710</v>
      </c>
      <c r="L7222" t="str">
        <f t="shared" si="224"/>
        <v/>
      </c>
      <c r="M7222" t="str">
        <f>IFERROR(VLOOKUP(A7222,'Статус менеджера'!$A$2:$B$48,2,TRUE),"")</f>
        <v/>
      </c>
      <c r="N7222" s="2">
        <f t="shared" si="225"/>
        <v>8</v>
      </c>
    </row>
    <row r="7223" spans="1:14" x14ac:dyDescent="0.35">
      <c r="A7223" t="s">
        <v>33</v>
      </c>
      <c r="B7223" t="s">
        <v>224</v>
      </c>
      <c r="C7223" s="1">
        <v>44137</v>
      </c>
      <c r="D7223" t="s">
        <v>138</v>
      </c>
      <c r="E7223" s="3">
        <v>0.2</v>
      </c>
      <c r="F7223" s="4">
        <v>0</v>
      </c>
      <c r="G7223" s="2">
        <v>20065</v>
      </c>
      <c r="H7223" s="2">
        <v>19485</v>
      </c>
      <c r="I7223" s="2">
        <v>20020</v>
      </c>
      <c r="J7223" s="2">
        <v>20520</v>
      </c>
      <c r="K7223" s="2">
        <v>21020</v>
      </c>
      <c r="L7223" t="str">
        <f t="shared" si="224"/>
        <v/>
      </c>
      <c r="M7223" t="str">
        <f>IFERROR(VLOOKUP(A7223,'Статус менеджера'!$A$2:$B$48,2,TRUE),"")</f>
        <v>Продавець малим клієнтам</v>
      </c>
      <c r="N7223" s="2">
        <f t="shared" si="225"/>
        <v>12.72</v>
      </c>
    </row>
    <row r="7224" spans="1:14" x14ac:dyDescent="0.35">
      <c r="A7224" t="s">
        <v>33</v>
      </c>
      <c r="B7224" t="s">
        <v>224</v>
      </c>
      <c r="C7224" s="1">
        <v>44137</v>
      </c>
      <c r="D7224" t="s">
        <v>138</v>
      </c>
      <c r="E7224" s="3">
        <v>5.03</v>
      </c>
      <c r="F7224" s="4">
        <v>0</v>
      </c>
      <c r="G7224" s="2">
        <v>20065</v>
      </c>
      <c r="H7224" s="2">
        <v>19485</v>
      </c>
      <c r="I7224" s="2">
        <v>20020</v>
      </c>
      <c r="J7224" s="2">
        <v>20520</v>
      </c>
      <c r="K7224" s="2">
        <v>21020</v>
      </c>
      <c r="L7224" t="str">
        <f t="shared" si="224"/>
        <v/>
      </c>
      <c r="M7224" t="str">
        <f>IFERROR(VLOOKUP(A7224,'Статус менеджера'!$A$2:$B$48,2,TRUE),"")</f>
        <v>Продавець малим клієнтам</v>
      </c>
      <c r="N7224" s="2">
        <f t="shared" si="225"/>
        <v>12.72</v>
      </c>
    </row>
    <row r="7225" spans="1:14" x14ac:dyDescent="0.35">
      <c r="A7225" t="s">
        <v>33</v>
      </c>
      <c r="B7225" t="s">
        <v>224</v>
      </c>
      <c r="C7225" s="1">
        <v>44137</v>
      </c>
      <c r="D7225" t="s">
        <v>145</v>
      </c>
      <c r="E7225" s="3">
        <v>4.8049999999999997</v>
      </c>
      <c r="F7225" s="4">
        <v>0</v>
      </c>
      <c r="G7225" s="2">
        <v>20800</v>
      </c>
      <c r="H7225" s="2">
        <v>20145</v>
      </c>
      <c r="I7225" s="2">
        <v>20695</v>
      </c>
      <c r="J7225" s="2">
        <v>21195</v>
      </c>
      <c r="K7225" s="2">
        <v>21695</v>
      </c>
      <c r="L7225" t="str">
        <f t="shared" si="224"/>
        <v/>
      </c>
      <c r="M7225" t="str">
        <f>IFERROR(VLOOKUP(A7225,'Статус менеджера'!$A$2:$B$48,2,TRUE),"")</f>
        <v>Продавець малим клієнтам</v>
      </c>
      <c r="N7225" s="2">
        <f t="shared" si="225"/>
        <v>13.68</v>
      </c>
    </row>
    <row r="7226" spans="1:14" x14ac:dyDescent="0.35">
      <c r="A7226" t="s">
        <v>33</v>
      </c>
      <c r="B7226" t="s">
        <v>224</v>
      </c>
      <c r="C7226" s="1">
        <v>44137</v>
      </c>
      <c r="D7226" t="s">
        <v>120</v>
      </c>
      <c r="E7226" s="3">
        <v>8.2550000000000008</v>
      </c>
      <c r="F7226" s="4">
        <v>0</v>
      </c>
      <c r="G7226" s="2">
        <v>16580</v>
      </c>
      <c r="H7226" s="2">
        <v>16030</v>
      </c>
      <c r="I7226" s="2">
        <v>16505</v>
      </c>
      <c r="J7226" s="2">
        <v>17005</v>
      </c>
      <c r="K7226" s="2">
        <v>17505</v>
      </c>
      <c r="L7226" t="str">
        <f t="shared" si="224"/>
        <v/>
      </c>
      <c r="M7226" t="str">
        <f>IFERROR(VLOOKUP(A7226,'Статус менеджера'!$A$2:$B$48,2,TRUE),"")</f>
        <v>Продавець малим клієнтам</v>
      </c>
      <c r="N7226" s="2">
        <f t="shared" si="225"/>
        <v>13.2</v>
      </c>
    </row>
    <row r="7227" spans="1:14" x14ac:dyDescent="0.35">
      <c r="A7227" t="s">
        <v>33</v>
      </c>
      <c r="B7227" t="s">
        <v>224</v>
      </c>
      <c r="C7227" s="1">
        <v>44137</v>
      </c>
      <c r="D7227" t="s">
        <v>120</v>
      </c>
      <c r="E7227" s="3">
        <v>1.62</v>
      </c>
      <c r="F7227" s="4">
        <v>0</v>
      </c>
      <c r="G7227" s="2">
        <v>16580</v>
      </c>
      <c r="H7227" s="2">
        <v>16030</v>
      </c>
      <c r="I7227" s="2">
        <v>16505</v>
      </c>
      <c r="J7227" s="2">
        <v>17005</v>
      </c>
      <c r="K7227" s="2">
        <v>17505</v>
      </c>
      <c r="L7227" t="str">
        <f t="shared" si="224"/>
        <v/>
      </c>
      <c r="M7227" t="str">
        <f>IFERROR(VLOOKUP(A7227,'Статус менеджера'!$A$2:$B$48,2,TRUE),"")</f>
        <v>Продавець малим клієнтам</v>
      </c>
      <c r="N7227" s="2">
        <f t="shared" si="225"/>
        <v>13.2</v>
      </c>
    </row>
    <row r="7228" spans="1:14" x14ac:dyDescent="0.35">
      <c r="A7228" t="s">
        <v>33</v>
      </c>
      <c r="B7228" t="s">
        <v>224</v>
      </c>
      <c r="C7228" s="1">
        <v>44137</v>
      </c>
      <c r="D7228" t="s">
        <v>120</v>
      </c>
      <c r="E7228" s="3">
        <v>1.4999999999999999E-2</v>
      </c>
      <c r="F7228" s="4">
        <v>0</v>
      </c>
      <c r="G7228" s="2">
        <v>16580</v>
      </c>
      <c r="H7228" s="2">
        <v>16030</v>
      </c>
      <c r="I7228" s="2">
        <v>16505</v>
      </c>
      <c r="J7228" s="2">
        <v>17005</v>
      </c>
      <c r="K7228" s="2">
        <v>17505</v>
      </c>
      <c r="L7228" t="str">
        <f t="shared" si="224"/>
        <v/>
      </c>
      <c r="M7228" t="str">
        <f>IFERROR(VLOOKUP(A7228,'Статус менеджера'!$A$2:$B$48,2,TRUE),"")</f>
        <v>Продавець малим клієнтам</v>
      </c>
      <c r="N7228" s="2">
        <f t="shared" si="225"/>
        <v>13.2</v>
      </c>
    </row>
    <row r="7229" spans="1:14" x14ac:dyDescent="0.35">
      <c r="A7229" t="s">
        <v>33</v>
      </c>
      <c r="B7229" t="s">
        <v>224</v>
      </c>
      <c r="C7229" s="1">
        <v>44137</v>
      </c>
      <c r="D7229" t="s">
        <v>122</v>
      </c>
      <c r="E7229" s="3">
        <v>0.75800000000000001</v>
      </c>
      <c r="F7229" s="4">
        <v>0</v>
      </c>
      <c r="G7229" s="2">
        <v>18425</v>
      </c>
      <c r="H7229" s="2">
        <v>17835</v>
      </c>
      <c r="I7229" s="2">
        <v>18200</v>
      </c>
      <c r="J7229" s="2">
        <v>18750</v>
      </c>
      <c r="K7229" s="2">
        <v>19200</v>
      </c>
      <c r="L7229" t="str">
        <f t="shared" si="224"/>
        <v/>
      </c>
      <c r="M7229" t="str">
        <f>IFERROR(VLOOKUP(A7229,'Статус менеджера'!$A$2:$B$48,2,TRUE),"")</f>
        <v>Продавець малим клієнтам</v>
      </c>
      <c r="N7229" s="2">
        <f t="shared" si="225"/>
        <v>15.272727272727273</v>
      </c>
    </row>
    <row r="7230" spans="1:14" x14ac:dyDescent="0.35">
      <c r="A7230" t="s">
        <v>33</v>
      </c>
      <c r="B7230" t="s">
        <v>224</v>
      </c>
      <c r="C7230" s="1">
        <v>44137</v>
      </c>
      <c r="D7230" t="s">
        <v>122</v>
      </c>
      <c r="E7230" s="3">
        <v>0.75800000000000001</v>
      </c>
      <c r="F7230" s="4">
        <v>0</v>
      </c>
      <c r="G7230" s="2">
        <v>18425</v>
      </c>
      <c r="H7230" s="2">
        <v>17835</v>
      </c>
      <c r="I7230" s="2">
        <v>18200</v>
      </c>
      <c r="J7230" s="2">
        <v>18750</v>
      </c>
      <c r="K7230" s="2">
        <v>19200</v>
      </c>
      <c r="L7230" t="str">
        <f t="shared" si="224"/>
        <v/>
      </c>
      <c r="M7230" t="str">
        <f>IFERROR(VLOOKUP(A7230,'Статус менеджера'!$A$2:$B$48,2,TRUE),"")</f>
        <v>Продавець малим клієнтам</v>
      </c>
      <c r="N7230" s="2">
        <f t="shared" si="225"/>
        <v>15.272727272727273</v>
      </c>
    </row>
    <row r="7231" spans="1:14" x14ac:dyDescent="0.35">
      <c r="A7231" t="s">
        <v>69</v>
      </c>
      <c r="B7231" t="s">
        <v>223</v>
      </c>
      <c r="C7231" s="1">
        <v>44137</v>
      </c>
      <c r="D7231" t="s">
        <v>122</v>
      </c>
      <c r="E7231" s="3">
        <v>0.94799999999999995</v>
      </c>
      <c r="F7231" s="4">
        <v>0</v>
      </c>
      <c r="G7231" s="2">
        <v>18400</v>
      </c>
      <c r="H7231" s="2">
        <v>17855</v>
      </c>
      <c r="I7231" s="2">
        <v>18400</v>
      </c>
      <c r="J7231" s="2">
        <v>18750</v>
      </c>
      <c r="K7231" s="2">
        <v>19200</v>
      </c>
      <c r="L7231" t="str">
        <f t="shared" si="224"/>
        <v/>
      </c>
      <c r="M7231" t="str">
        <f>IFERROR(VLOOKUP(A7231,'Статус менеджера'!$A$2:$B$48,2,TRUE),"")</f>
        <v/>
      </c>
      <c r="N7231" s="2">
        <f t="shared" si="225"/>
        <v>12</v>
      </c>
    </row>
    <row r="7232" spans="1:14" x14ac:dyDescent="0.35">
      <c r="A7232" t="s">
        <v>69</v>
      </c>
      <c r="B7232" t="s">
        <v>223</v>
      </c>
      <c r="C7232" s="1">
        <v>44137</v>
      </c>
      <c r="D7232" t="s">
        <v>122</v>
      </c>
      <c r="E7232" s="3">
        <v>0.94799999999999995</v>
      </c>
      <c r="F7232" s="4">
        <v>0</v>
      </c>
      <c r="G7232" s="2">
        <v>18400</v>
      </c>
      <c r="H7232" s="2">
        <v>17855</v>
      </c>
      <c r="I7232" s="2">
        <v>18400</v>
      </c>
      <c r="J7232" s="2">
        <v>18750</v>
      </c>
      <c r="K7232" s="2">
        <v>19200</v>
      </c>
      <c r="L7232" t="str">
        <f t="shared" si="224"/>
        <v/>
      </c>
      <c r="M7232" t="str">
        <f>IFERROR(VLOOKUP(A7232,'Статус менеджера'!$A$2:$B$48,2,TRUE),"")</f>
        <v/>
      </c>
      <c r="N7232" s="2">
        <f t="shared" si="225"/>
        <v>12</v>
      </c>
    </row>
    <row r="7233" spans="1:14" x14ac:dyDescent="0.35">
      <c r="A7233" t="s">
        <v>69</v>
      </c>
      <c r="B7233" t="s">
        <v>223</v>
      </c>
      <c r="C7233" s="1">
        <v>44137</v>
      </c>
      <c r="D7233" t="s">
        <v>122</v>
      </c>
      <c r="E7233" s="3">
        <v>0.94799999999999995</v>
      </c>
      <c r="F7233" s="4">
        <v>0</v>
      </c>
      <c r="G7233" s="2">
        <v>18400</v>
      </c>
      <c r="H7233" s="2">
        <v>17855</v>
      </c>
      <c r="I7233" s="2">
        <v>18400</v>
      </c>
      <c r="J7233" s="2">
        <v>18750</v>
      </c>
      <c r="K7233" s="2">
        <v>19200</v>
      </c>
      <c r="L7233" t="str">
        <f t="shared" si="224"/>
        <v/>
      </c>
      <c r="M7233" t="str">
        <f>IFERROR(VLOOKUP(A7233,'Статус менеджера'!$A$2:$B$48,2,TRUE),"")</f>
        <v/>
      </c>
      <c r="N7233" s="2">
        <f t="shared" si="225"/>
        <v>12</v>
      </c>
    </row>
    <row r="7234" spans="1:14" x14ac:dyDescent="0.35">
      <c r="A7234" t="s">
        <v>69</v>
      </c>
      <c r="B7234" t="s">
        <v>223</v>
      </c>
      <c r="C7234" s="1">
        <v>44137</v>
      </c>
      <c r="D7234" t="s">
        <v>122</v>
      </c>
      <c r="E7234" s="3">
        <v>0.94799999999999995</v>
      </c>
      <c r="F7234" s="4">
        <v>0</v>
      </c>
      <c r="G7234" s="2">
        <v>18400</v>
      </c>
      <c r="H7234" s="2">
        <v>17855</v>
      </c>
      <c r="I7234" s="2">
        <v>18400</v>
      </c>
      <c r="J7234" s="2">
        <v>18750</v>
      </c>
      <c r="K7234" s="2">
        <v>19200</v>
      </c>
      <c r="L7234" t="str">
        <f t="shared" ref="L7234:L7297" si="226">IFERROR(IF(AND(M7234="Продавець малим клієнтам", OR(B7234="Східний регіон", B7234="Західний регіон", B7234="Північний регіон", B7234="Південний регіон", B7234="Центральний регіон", B7234="Будівництво", B7234="Дистрибуція роздріб")), E7234*N7234, ""),"")</f>
        <v/>
      </c>
      <c r="M7234" t="str">
        <f>IFERROR(VLOOKUP(A7234,'Статус менеджера'!$A$2:$B$48,2,TRUE),"")</f>
        <v/>
      </c>
      <c r="N7234" s="2">
        <f t="shared" ref="N7234:N7297" si="227">IFERROR(IF(G7234 &lt;= H7234, 8,
    IF(G7234 &lt;= I7234, 8 + (G7234 - H7234) * (12 - 8) / (I7234 - H7234),
       IF(G7234 &lt;= J7234, 12 + (G7234 - I7234) * (20 - 12) / (J7234 - I7234),
          IF(G7234 &lt;= K7234, 20 + (G7234 - J7234) * (30 - 20) / (K7234 - J7234),
             30)))),"")</f>
        <v>12</v>
      </c>
    </row>
    <row r="7235" spans="1:14" x14ac:dyDescent="0.35">
      <c r="A7235" t="s">
        <v>69</v>
      </c>
      <c r="B7235" t="s">
        <v>223</v>
      </c>
      <c r="C7235" s="1">
        <v>44137</v>
      </c>
      <c r="D7235" t="s">
        <v>122</v>
      </c>
      <c r="E7235" s="3">
        <v>0.94799999999999995</v>
      </c>
      <c r="F7235" s="4">
        <v>0</v>
      </c>
      <c r="G7235" s="2">
        <v>18400</v>
      </c>
      <c r="H7235" s="2">
        <v>17855</v>
      </c>
      <c r="I7235" s="2">
        <v>18400</v>
      </c>
      <c r="J7235" s="2">
        <v>18750</v>
      </c>
      <c r="K7235" s="2">
        <v>19200</v>
      </c>
      <c r="L7235" t="str">
        <f t="shared" si="226"/>
        <v/>
      </c>
      <c r="M7235" t="str">
        <f>IFERROR(VLOOKUP(A7235,'Статус менеджера'!$A$2:$B$48,2,TRUE),"")</f>
        <v/>
      </c>
      <c r="N7235" s="2">
        <f t="shared" si="227"/>
        <v>12</v>
      </c>
    </row>
    <row r="7236" spans="1:14" x14ac:dyDescent="0.35">
      <c r="A7236" t="s">
        <v>69</v>
      </c>
      <c r="B7236" t="s">
        <v>223</v>
      </c>
      <c r="C7236" s="1">
        <v>44137</v>
      </c>
      <c r="D7236" t="s">
        <v>122</v>
      </c>
      <c r="E7236" s="3">
        <v>0.94799999999999995</v>
      </c>
      <c r="F7236" s="4">
        <v>0</v>
      </c>
      <c r="G7236" s="2">
        <v>18400</v>
      </c>
      <c r="H7236" s="2">
        <v>17855</v>
      </c>
      <c r="I7236" s="2">
        <v>18400</v>
      </c>
      <c r="J7236" s="2">
        <v>18750</v>
      </c>
      <c r="K7236" s="2">
        <v>19200</v>
      </c>
      <c r="L7236" t="str">
        <f t="shared" si="226"/>
        <v/>
      </c>
      <c r="M7236" t="str">
        <f>IFERROR(VLOOKUP(A7236,'Статус менеджера'!$A$2:$B$48,2,TRUE),"")</f>
        <v/>
      </c>
      <c r="N7236" s="2">
        <f t="shared" si="227"/>
        <v>12</v>
      </c>
    </row>
    <row r="7237" spans="1:14" x14ac:dyDescent="0.35">
      <c r="A7237" t="s">
        <v>69</v>
      </c>
      <c r="B7237" t="s">
        <v>223</v>
      </c>
      <c r="C7237" s="1">
        <v>44137</v>
      </c>
      <c r="D7237" t="s">
        <v>122</v>
      </c>
      <c r="E7237" s="3">
        <v>0.94799999999999995</v>
      </c>
      <c r="F7237" s="4">
        <v>0</v>
      </c>
      <c r="G7237" s="2">
        <v>18400</v>
      </c>
      <c r="H7237" s="2">
        <v>17855</v>
      </c>
      <c r="I7237" s="2">
        <v>18400</v>
      </c>
      <c r="J7237" s="2">
        <v>18750</v>
      </c>
      <c r="K7237" s="2">
        <v>19200</v>
      </c>
      <c r="L7237" t="str">
        <f t="shared" si="226"/>
        <v/>
      </c>
      <c r="M7237" t="str">
        <f>IFERROR(VLOOKUP(A7237,'Статус менеджера'!$A$2:$B$48,2,TRUE),"")</f>
        <v/>
      </c>
      <c r="N7237" s="2">
        <f t="shared" si="227"/>
        <v>12</v>
      </c>
    </row>
    <row r="7238" spans="1:14" x14ac:dyDescent="0.35">
      <c r="A7238" t="s">
        <v>69</v>
      </c>
      <c r="B7238" t="s">
        <v>223</v>
      </c>
      <c r="C7238" s="1">
        <v>44137</v>
      </c>
      <c r="D7238" t="s">
        <v>122</v>
      </c>
      <c r="E7238" s="3">
        <v>0.94799999999999995</v>
      </c>
      <c r="F7238" s="4">
        <v>0</v>
      </c>
      <c r="G7238" s="2">
        <v>18400</v>
      </c>
      <c r="H7238" s="2">
        <v>17855</v>
      </c>
      <c r="I7238" s="2">
        <v>18400</v>
      </c>
      <c r="J7238" s="2">
        <v>18750</v>
      </c>
      <c r="K7238" s="2">
        <v>19200</v>
      </c>
      <c r="L7238" t="str">
        <f t="shared" si="226"/>
        <v/>
      </c>
      <c r="M7238" t="str">
        <f>IFERROR(VLOOKUP(A7238,'Статус менеджера'!$A$2:$B$48,2,TRUE),"")</f>
        <v/>
      </c>
      <c r="N7238" s="2">
        <f t="shared" si="227"/>
        <v>12</v>
      </c>
    </row>
    <row r="7239" spans="1:14" x14ac:dyDescent="0.35">
      <c r="A7239" t="s">
        <v>69</v>
      </c>
      <c r="B7239" t="s">
        <v>223</v>
      </c>
      <c r="C7239" s="1">
        <v>44137</v>
      </c>
      <c r="D7239" t="s">
        <v>122</v>
      </c>
      <c r="E7239" s="3">
        <v>0.94799999999999995</v>
      </c>
      <c r="F7239" s="4">
        <v>0</v>
      </c>
      <c r="G7239" s="2">
        <v>18400</v>
      </c>
      <c r="H7239" s="2">
        <v>17855</v>
      </c>
      <c r="I7239" s="2">
        <v>18400</v>
      </c>
      <c r="J7239" s="2">
        <v>18750</v>
      </c>
      <c r="K7239" s="2">
        <v>19200</v>
      </c>
      <c r="L7239" t="str">
        <f t="shared" si="226"/>
        <v/>
      </c>
      <c r="M7239" t="str">
        <f>IFERROR(VLOOKUP(A7239,'Статус менеджера'!$A$2:$B$48,2,TRUE),"")</f>
        <v/>
      </c>
      <c r="N7239" s="2">
        <f t="shared" si="227"/>
        <v>12</v>
      </c>
    </row>
    <row r="7240" spans="1:14" x14ac:dyDescent="0.35">
      <c r="A7240" t="s">
        <v>69</v>
      </c>
      <c r="B7240" t="s">
        <v>223</v>
      </c>
      <c r="C7240" s="1">
        <v>44137</v>
      </c>
      <c r="D7240" t="s">
        <v>122</v>
      </c>
      <c r="E7240" s="3">
        <v>0.94799999999999995</v>
      </c>
      <c r="F7240" s="4">
        <v>0</v>
      </c>
      <c r="G7240" s="2">
        <v>18400</v>
      </c>
      <c r="H7240" s="2">
        <v>17855</v>
      </c>
      <c r="I7240" s="2">
        <v>18400</v>
      </c>
      <c r="J7240" s="2">
        <v>18750</v>
      </c>
      <c r="K7240" s="2">
        <v>19200</v>
      </c>
      <c r="L7240" t="str">
        <f t="shared" si="226"/>
        <v/>
      </c>
      <c r="M7240" t="str">
        <f>IFERROR(VLOOKUP(A7240,'Статус менеджера'!$A$2:$B$48,2,TRUE),"")</f>
        <v/>
      </c>
      <c r="N7240" s="2">
        <f t="shared" si="227"/>
        <v>12</v>
      </c>
    </row>
    <row r="7241" spans="1:14" x14ac:dyDescent="0.35">
      <c r="A7241" t="s">
        <v>69</v>
      </c>
      <c r="B7241" t="s">
        <v>223</v>
      </c>
      <c r="C7241" s="1">
        <v>44137</v>
      </c>
      <c r="D7241" t="s">
        <v>122</v>
      </c>
      <c r="E7241" s="3">
        <v>0.94799999999999995</v>
      </c>
      <c r="F7241" s="4">
        <v>0</v>
      </c>
      <c r="G7241" s="2">
        <v>18400</v>
      </c>
      <c r="H7241" s="2">
        <v>17855</v>
      </c>
      <c r="I7241" s="2">
        <v>18400</v>
      </c>
      <c r="J7241" s="2">
        <v>18750</v>
      </c>
      <c r="K7241" s="2">
        <v>19200</v>
      </c>
      <c r="L7241" t="str">
        <f t="shared" si="226"/>
        <v/>
      </c>
      <c r="M7241" t="str">
        <f>IFERROR(VLOOKUP(A7241,'Статус менеджера'!$A$2:$B$48,2,TRUE),"")</f>
        <v/>
      </c>
      <c r="N7241" s="2">
        <f t="shared" si="227"/>
        <v>12</v>
      </c>
    </row>
    <row r="7242" spans="1:14" x14ac:dyDescent="0.35">
      <c r="A7242" t="s">
        <v>69</v>
      </c>
      <c r="B7242" t="s">
        <v>223</v>
      </c>
      <c r="C7242" s="1">
        <v>44137</v>
      </c>
      <c r="D7242" t="s">
        <v>122</v>
      </c>
      <c r="E7242" s="3">
        <v>0.94799999999999995</v>
      </c>
      <c r="F7242" s="4">
        <v>0</v>
      </c>
      <c r="G7242" s="2">
        <v>18400</v>
      </c>
      <c r="H7242" s="2">
        <v>17855</v>
      </c>
      <c r="I7242" s="2">
        <v>18400</v>
      </c>
      <c r="J7242" s="2">
        <v>18750</v>
      </c>
      <c r="K7242" s="2">
        <v>19200</v>
      </c>
      <c r="L7242" t="str">
        <f t="shared" si="226"/>
        <v/>
      </c>
      <c r="M7242" t="str">
        <f>IFERROR(VLOOKUP(A7242,'Статус менеджера'!$A$2:$B$48,2,TRUE),"")</f>
        <v/>
      </c>
      <c r="N7242" s="2">
        <f t="shared" si="227"/>
        <v>12</v>
      </c>
    </row>
    <row r="7243" spans="1:14" x14ac:dyDescent="0.35">
      <c r="A7243" t="s">
        <v>69</v>
      </c>
      <c r="B7243" t="s">
        <v>223</v>
      </c>
      <c r="C7243" s="1">
        <v>44137</v>
      </c>
      <c r="D7243" t="s">
        <v>122</v>
      </c>
      <c r="E7243" s="3">
        <v>0.94799999999999995</v>
      </c>
      <c r="F7243" s="4">
        <v>0</v>
      </c>
      <c r="G7243" s="2">
        <v>18400</v>
      </c>
      <c r="H7243" s="2">
        <v>17855</v>
      </c>
      <c r="I7243" s="2">
        <v>18400</v>
      </c>
      <c r="J7243" s="2">
        <v>18750</v>
      </c>
      <c r="K7243" s="2">
        <v>19200</v>
      </c>
      <c r="L7243" t="str">
        <f t="shared" si="226"/>
        <v/>
      </c>
      <c r="M7243" t="str">
        <f>IFERROR(VLOOKUP(A7243,'Статус менеджера'!$A$2:$B$48,2,TRUE),"")</f>
        <v/>
      </c>
      <c r="N7243" s="2">
        <f t="shared" si="227"/>
        <v>12</v>
      </c>
    </row>
    <row r="7244" spans="1:14" x14ac:dyDescent="0.35">
      <c r="A7244" t="s">
        <v>69</v>
      </c>
      <c r="B7244" t="s">
        <v>223</v>
      </c>
      <c r="C7244" s="1">
        <v>44137</v>
      </c>
      <c r="D7244" t="s">
        <v>122</v>
      </c>
      <c r="E7244" s="3">
        <v>0.94799999999999995</v>
      </c>
      <c r="F7244" s="4">
        <v>0</v>
      </c>
      <c r="G7244" s="2">
        <v>18400</v>
      </c>
      <c r="H7244" s="2">
        <v>17855</v>
      </c>
      <c r="I7244" s="2">
        <v>18400</v>
      </c>
      <c r="J7244" s="2">
        <v>18750</v>
      </c>
      <c r="K7244" s="2">
        <v>19200</v>
      </c>
      <c r="L7244" t="str">
        <f t="shared" si="226"/>
        <v/>
      </c>
      <c r="M7244" t="str">
        <f>IFERROR(VLOOKUP(A7244,'Статус менеджера'!$A$2:$B$48,2,TRUE),"")</f>
        <v/>
      </c>
      <c r="N7244" s="2">
        <f t="shared" si="227"/>
        <v>12</v>
      </c>
    </row>
    <row r="7245" spans="1:14" x14ac:dyDescent="0.35">
      <c r="A7245" t="s">
        <v>69</v>
      </c>
      <c r="B7245" t="s">
        <v>223</v>
      </c>
      <c r="C7245" s="1">
        <v>44137</v>
      </c>
      <c r="D7245" t="s">
        <v>122</v>
      </c>
      <c r="E7245" s="3">
        <v>0.94799999999999995</v>
      </c>
      <c r="F7245" s="4">
        <v>0</v>
      </c>
      <c r="G7245" s="2">
        <v>18400</v>
      </c>
      <c r="H7245" s="2">
        <v>17855</v>
      </c>
      <c r="I7245" s="2">
        <v>18400</v>
      </c>
      <c r="J7245" s="2">
        <v>18750</v>
      </c>
      <c r="K7245" s="2">
        <v>19200</v>
      </c>
      <c r="L7245" t="str">
        <f t="shared" si="226"/>
        <v/>
      </c>
      <c r="M7245" t="str">
        <f>IFERROR(VLOOKUP(A7245,'Статус менеджера'!$A$2:$B$48,2,TRUE),"")</f>
        <v/>
      </c>
      <c r="N7245" s="2">
        <f t="shared" si="227"/>
        <v>12</v>
      </c>
    </row>
    <row r="7246" spans="1:14" x14ac:dyDescent="0.35">
      <c r="A7246" t="s">
        <v>69</v>
      </c>
      <c r="B7246" t="s">
        <v>223</v>
      </c>
      <c r="C7246" s="1">
        <v>44137</v>
      </c>
      <c r="D7246" t="s">
        <v>122</v>
      </c>
      <c r="E7246" s="3">
        <v>0.94799999999999995</v>
      </c>
      <c r="F7246" s="4">
        <v>0</v>
      </c>
      <c r="G7246" s="2">
        <v>18400</v>
      </c>
      <c r="H7246" s="2">
        <v>17855</v>
      </c>
      <c r="I7246" s="2">
        <v>18400</v>
      </c>
      <c r="J7246" s="2">
        <v>18750</v>
      </c>
      <c r="K7246" s="2">
        <v>19200</v>
      </c>
      <c r="L7246" t="str">
        <f t="shared" si="226"/>
        <v/>
      </c>
      <c r="M7246" t="str">
        <f>IFERROR(VLOOKUP(A7246,'Статус менеджера'!$A$2:$B$48,2,TRUE),"")</f>
        <v/>
      </c>
      <c r="N7246" s="2">
        <f t="shared" si="227"/>
        <v>12</v>
      </c>
    </row>
    <row r="7247" spans="1:14" x14ac:dyDescent="0.35">
      <c r="A7247" t="s">
        <v>69</v>
      </c>
      <c r="B7247" t="s">
        <v>223</v>
      </c>
      <c r="C7247" s="1">
        <v>44137</v>
      </c>
      <c r="D7247" t="s">
        <v>122</v>
      </c>
      <c r="E7247" s="3">
        <v>0.94799999999999995</v>
      </c>
      <c r="F7247" s="4">
        <v>0</v>
      </c>
      <c r="G7247" s="2">
        <v>18400</v>
      </c>
      <c r="H7247" s="2">
        <v>17855</v>
      </c>
      <c r="I7247" s="2">
        <v>18400</v>
      </c>
      <c r="J7247" s="2">
        <v>18750</v>
      </c>
      <c r="K7247" s="2">
        <v>19200</v>
      </c>
      <c r="L7247" t="str">
        <f t="shared" si="226"/>
        <v/>
      </c>
      <c r="M7247" t="str">
        <f>IFERROR(VLOOKUP(A7247,'Статус менеджера'!$A$2:$B$48,2,TRUE),"")</f>
        <v/>
      </c>
      <c r="N7247" s="2">
        <f t="shared" si="227"/>
        <v>12</v>
      </c>
    </row>
    <row r="7248" spans="1:14" x14ac:dyDescent="0.35">
      <c r="A7248" t="s">
        <v>69</v>
      </c>
      <c r="B7248" t="s">
        <v>223</v>
      </c>
      <c r="C7248" s="1">
        <v>44137</v>
      </c>
      <c r="D7248" t="s">
        <v>122</v>
      </c>
      <c r="E7248" s="3">
        <v>0.94799999999999995</v>
      </c>
      <c r="F7248" s="4">
        <v>0</v>
      </c>
      <c r="G7248" s="2">
        <v>18400</v>
      </c>
      <c r="H7248" s="2">
        <v>17855</v>
      </c>
      <c r="I7248" s="2">
        <v>18400</v>
      </c>
      <c r="J7248" s="2">
        <v>18750</v>
      </c>
      <c r="K7248" s="2">
        <v>19200</v>
      </c>
      <c r="L7248" t="str">
        <f t="shared" si="226"/>
        <v/>
      </c>
      <c r="M7248" t="str">
        <f>IFERROR(VLOOKUP(A7248,'Статус менеджера'!$A$2:$B$48,2,TRUE),"")</f>
        <v/>
      </c>
      <c r="N7248" s="2">
        <f t="shared" si="227"/>
        <v>12</v>
      </c>
    </row>
    <row r="7249" spans="1:14" x14ac:dyDescent="0.35">
      <c r="A7249" t="s">
        <v>69</v>
      </c>
      <c r="B7249" t="s">
        <v>223</v>
      </c>
      <c r="C7249" s="1">
        <v>44137</v>
      </c>
      <c r="D7249" t="s">
        <v>125</v>
      </c>
      <c r="E7249" s="3">
        <v>3.15</v>
      </c>
      <c r="F7249" s="4">
        <v>0</v>
      </c>
      <c r="G7249" s="2">
        <v>19695</v>
      </c>
      <c r="H7249" s="2">
        <v>19010</v>
      </c>
      <c r="I7249" s="2">
        <v>19695</v>
      </c>
      <c r="J7249" s="2">
        <v>20045</v>
      </c>
      <c r="K7249" s="2">
        <v>20545</v>
      </c>
      <c r="L7249" t="str">
        <f t="shared" si="226"/>
        <v/>
      </c>
      <c r="M7249" t="str">
        <f>IFERROR(VLOOKUP(A7249,'Статус менеджера'!$A$2:$B$48,2,TRUE),"")</f>
        <v/>
      </c>
      <c r="N7249" s="2">
        <f t="shared" si="227"/>
        <v>12</v>
      </c>
    </row>
    <row r="7250" spans="1:14" x14ac:dyDescent="0.35">
      <c r="A7250" t="s">
        <v>44</v>
      </c>
      <c r="B7250" t="s">
        <v>227</v>
      </c>
      <c r="C7250" s="1">
        <v>44138</v>
      </c>
      <c r="D7250" t="s">
        <v>126</v>
      </c>
      <c r="E7250" s="3">
        <v>3.0430000000000001</v>
      </c>
      <c r="F7250" s="4">
        <v>0</v>
      </c>
      <c r="G7250" s="2">
        <v>24740</v>
      </c>
      <c r="H7250" s="2">
        <v>23750</v>
      </c>
      <c r="I7250" s="2">
        <v>24545</v>
      </c>
      <c r="J7250" s="2">
        <v>24740</v>
      </c>
      <c r="K7250" s="2">
        <v>25190</v>
      </c>
      <c r="L7250">
        <f t="shared" si="226"/>
        <v>60.86</v>
      </c>
      <c r="M7250" t="str">
        <f>IFERROR(VLOOKUP(A7250,'Статус менеджера'!$A$2:$B$48,2,TRUE),"")</f>
        <v>Продавець малим клієнтам</v>
      </c>
      <c r="N7250" s="2">
        <f t="shared" si="227"/>
        <v>20</v>
      </c>
    </row>
    <row r="7251" spans="1:14" x14ac:dyDescent="0.35">
      <c r="A7251" t="s">
        <v>44</v>
      </c>
      <c r="B7251" t="s">
        <v>227</v>
      </c>
      <c r="C7251" s="1">
        <v>44138</v>
      </c>
      <c r="D7251" t="s">
        <v>126</v>
      </c>
      <c r="E7251" s="3">
        <v>2.2370000000000001</v>
      </c>
      <c r="F7251" s="4">
        <v>0</v>
      </c>
      <c r="G7251" s="2">
        <v>24740</v>
      </c>
      <c r="H7251" s="2">
        <v>23750</v>
      </c>
      <c r="I7251" s="2">
        <v>24545</v>
      </c>
      <c r="J7251" s="2">
        <v>24740</v>
      </c>
      <c r="K7251" s="2">
        <v>25190</v>
      </c>
      <c r="L7251">
        <f t="shared" si="226"/>
        <v>44.74</v>
      </c>
      <c r="M7251" t="str">
        <f>IFERROR(VLOOKUP(A7251,'Статус менеджера'!$A$2:$B$48,2,TRUE),"")</f>
        <v>Продавець малим клієнтам</v>
      </c>
      <c r="N7251" s="2">
        <f t="shared" si="227"/>
        <v>20</v>
      </c>
    </row>
    <row r="7252" spans="1:14" x14ac:dyDescent="0.35">
      <c r="A7252" t="s">
        <v>15</v>
      </c>
      <c r="B7252" t="s">
        <v>233</v>
      </c>
      <c r="C7252" s="1">
        <v>44137</v>
      </c>
      <c r="D7252" t="s">
        <v>128</v>
      </c>
      <c r="E7252" s="3">
        <v>4.6849999999999996</v>
      </c>
      <c r="F7252" s="4">
        <v>0</v>
      </c>
      <c r="G7252" s="2">
        <v>26195</v>
      </c>
      <c r="H7252" s="2">
        <v>25450</v>
      </c>
      <c r="I7252" s="2">
        <v>25890</v>
      </c>
      <c r="J7252" s="2">
        <v>26440</v>
      </c>
      <c r="K7252" s="2">
        <v>26890</v>
      </c>
      <c r="L7252" t="str">
        <f t="shared" si="226"/>
        <v/>
      </c>
      <c r="M7252" t="str">
        <f>IFERROR(VLOOKUP(A7252,'Статус менеджера'!$A$2:$B$48,2,TRUE),"")</f>
        <v/>
      </c>
      <c r="N7252" s="2">
        <f t="shared" si="227"/>
        <v>16.436363636363637</v>
      </c>
    </row>
    <row r="7253" spans="1:14" x14ac:dyDescent="0.35">
      <c r="A7253" t="s">
        <v>15</v>
      </c>
      <c r="B7253" t="s">
        <v>233</v>
      </c>
      <c r="C7253" s="1">
        <v>44137</v>
      </c>
      <c r="D7253" t="s">
        <v>128</v>
      </c>
      <c r="E7253" s="3">
        <v>4.5199999999999996</v>
      </c>
      <c r="F7253" s="4">
        <v>0</v>
      </c>
      <c r="G7253" s="2">
        <v>26195</v>
      </c>
      <c r="H7253" s="2">
        <v>25450</v>
      </c>
      <c r="I7253" s="2">
        <v>25890</v>
      </c>
      <c r="J7253" s="2">
        <v>26440</v>
      </c>
      <c r="K7253" s="2">
        <v>26890</v>
      </c>
      <c r="L7253" t="str">
        <f t="shared" si="226"/>
        <v/>
      </c>
      <c r="M7253" t="str">
        <f>IFERROR(VLOOKUP(A7253,'Статус менеджера'!$A$2:$B$48,2,TRUE),"")</f>
        <v/>
      </c>
      <c r="N7253" s="2">
        <f t="shared" si="227"/>
        <v>16.436363636363637</v>
      </c>
    </row>
    <row r="7254" spans="1:14" x14ac:dyDescent="0.35">
      <c r="A7254" t="s">
        <v>4</v>
      </c>
      <c r="B7254" t="s">
        <v>227</v>
      </c>
      <c r="C7254" s="1">
        <v>44140</v>
      </c>
      <c r="D7254" t="s">
        <v>141</v>
      </c>
      <c r="E7254" s="3">
        <v>7.5999999999999998E-2</v>
      </c>
      <c r="F7254" s="4">
        <v>0</v>
      </c>
      <c r="G7254" s="2">
        <v>17891.939999999999</v>
      </c>
      <c r="H7254" s="2">
        <v>17495</v>
      </c>
      <c r="I7254" s="2">
        <v>18035</v>
      </c>
      <c r="J7254" s="2">
        <v>18215</v>
      </c>
      <c r="K7254" s="2">
        <v>18395</v>
      </c>
      <c r="L7254" t="str">
        <f t="shared" si="226"/>
        <v/>
      </c>
      <c r="M7254" t="str">
        <f>IFERROR(VLOOKUP(A7254,'Статус менеджера'!$A$2:$B$48,2,TRUE),"")</f>
        <v/>
      </c>
      <c r="N7254" s="2">
        <f t="shared" si="227"/>
        <v>10.940296296296287</v>
      </c>
    </row>
    <row r="7255" spans="1:14" x14ac:dyDescent="0.35">
      <c r="A7255" t="s">
        <v>4</v>
      </c>
      <c r="B7255" t="s">
        <v>227</v>
      </c>
      <c r="C7255" s="1">
        <v>44140</v>
      </c>
      <c r="D7255" t="s">
        <v>116</v>
      </c>
      <c r="E7255" s="3">
        <v>3.1019999999999999</v>
      </c>
      <c r="F7255" s="4">
        <v>0</v>
      </c>
      <c r="G7255" s="2">
        <v>18796.939999999999</v>
      </c>
      <c r="H7255" s="2">
        <v>18435</v>
      </c>
      <c r="I7255" s="2">
        <v>18980</v>
      </c>
      <c r="J7255" s="2">
        <v>19330</v>
      </c>
      <c r="K7255" s="2">
        <v>19780</v>
      </c>
      <c r="L7255" t="str">
        <f t="shared" si="226"/>
        <v/>
      </c>
      <c r="M7255" t="str">
        <f>IFERROR(VLOOKUP(A7255,'Статус менеджера'!$A$2:$B$48,2,TRUE),"")</f>
        <v/>
      </c>
      <c r="N7255" s="2">
        <f t="shared" si="227"/>
        <v>10.656440366972468</v>
      </c>
    </row>
    <row r="7256" spans="1:14" x14ac:dyDescent="0.35">
      <c r="A7256" t="s">
        <v>4</v>
      </c>
      <c r="B7256" t="s">
        <v>227</v>
      </c>
      <c r="C7256" s="1">
        <v>44140</v>
      </c>
      <c r="D7256" t="s">
        <v>116</v>
      </c>
      <c r="E7256" s="3">
        <v>1.6479999999999999</v>
      </c>
      <c r="F7256" s="4">
        <v>0</v>
      </c>
      <c r="G7256" s="2">
        <v>18796.939999999999</v>
      </c>
      <c r="H7256" s="2">
        <v>18435</v>
      </c>
      <c r="I7256" s="2">
        <v>18980</v>
      </c>
      <c r="J7256" s="2">
        <v>19330</v>
      </c>
      <c r="K7256" s="2">
        <v>19780</v>
      </c>
      <c r="L7256" t="str">
        <f t="shared" si="226"/>
        <v/>
      </c>
      <c r="M7256" t="str">
        <f>IFERROR(VLOOKUP(A7256,'Статус менеджера'!$A$2:$B$48,2,TRUE),"")</f>
        <v/>
      </c>
      <c r="N7256" s="2">
        <f t="shared" si="227"/>
        <v>10.656440366972468</v>
      </c>
    </row>
    <row r="7257" spans="1:14" x14ac:dyDescent="0.35">
      <c r="A7257" t="s">
        <v>30</v>
      </c>
      <c r="B7257" t="s">
        <v>223</v>
      </c>
      <c r="C7257" s="1">
        <v>44138</v>
      </c>
      <c r="D7257" t="s">
        <v>142</v>
      </c>
      <c r="E7257" s="3">
        <v>9.0239999999999991</v>
      </c>
      <c r="F7257" s="4">
        <v>0</v>
      </c>
      <c r="G7257" s="2">
        <v>17145</v>
      </c>
      <c r="H7257" s="2">
        <v>16615</v>
      </c>
      <c r="I7257" s="2">
        <v>17045</v>
      </c>
      <c r="J7257" s="2">
        <v>17545</v>
      </c>
      <c r="K7257" s="2">
        <v>18295</v>
      </c>
      <c r="L7257" t="str">
        <f t="shared" si="226"/>
        <v/>
      </c>
      <c r="M7257" t="str">
        <f>IFERROR(VLOOKUP(A7257,'Статус менеджера'!$A$2:$B$48,2,TRUE),"")</f>
        <v/>
      </c>
      <c r="N7257" s="2">
        <f t="shared" si="227"/>
        <v>13.6</v>
      </c>
    </row>
    <row r="7258" spans="1:14" x14ac:dyDescent="0.35">
      <c r="A7258" t="s">
        <v>30</v>
      </c>
      <c r="B7258" t="s">
        <v>223</v>
      </c>
      <c r="C7258" s="1">
        <v>44138</v>
      </c>
      <c r="D7258" t="s">
        <v>142</v>
      </c>
      <c r="E7258" s="3">
        <v>12.385</v>
      </c>
      <c r="F7258" s="4">
        <v>0</v>
      </c>
      <c r="G7258" s="2">
        <v>17145</v>
      </c>
      <c r="H7258" s="2">
        <v>16615</v>
      </c>
      <c r="I7258" s="2">
        <v>17045</v>
      </c>
      <c r="J7258" s="2">
        <v>17545</v>
      </c>
      <c r="K7258" s="2">
        <v>18295</v>
      </c>
      <c r="L7258" t="str">
        <f t="shared" si="226"/>
        <v/>
      </c>
      <c r="M7258" t="str">
        <f>IFERROR(VLOOKUP(A7258,'Статус менеджера'!$A$2:$B$48,2,TRUE),"")</f>
        <v/>
      </c>
      <c r="N7258" s="2">
        <f t="shared" si="227"/>
        <v>13.6</v>
      </c>
    </row>
    <row r="7259" spans="1:14" x14ac:dyDescent="0.35">
      <c r="A7259" t="s">
        <v>16</v>
      </c>
      <c r="B7259" t="s">
        <v>225</v>
      </c>
      <c r="C7259" s="1">
        <v>44144</v>
      </c>
      <c r="D7259" t="s">
        <v>119</v>
      </c>
      <c r="E7259" s="3">
        <v>0.01</v>
      </c>
      <c r="F7259" s="4">
        <v>0</v>
      </c>
      <c r="G7259" s="2">
        <v>22230</v>
      </c>
      <c r="H7259" s="2">
        <v>20365</v>
      </c>
      <c r="I7259" s="2">
        <v>21180</v>
      </c>
      <c r="J7259" s="2">
        <v>21730</v>
      </c>
      <c r="K7259" s="2">
        <v>22230</v>
      </c>
      <c r="L7259" t="str">
        <f t="shared" si="226"/>
        <v/>
      </c>
      <c r="M7259" t="str">
        <f>IFERROR(VLOOKUP(A7259,'Статус менеджера'!$A$2:$B$48,2,TRUE),"")</f>
        <v/>
      </c>
      <c r="N7259" s="2">
        <f t="shared" si="227"/>
        <v>30</v>
      </c>
    </row>
    <row r="7260" spans="1:14" x14ac:dyDescent="0.35">
      <c r="A7260" t="s">
        <v>16</v>
      </c>
      <c r="B7260" t="s">
        <v>225</v>
      </c>
      <c r="C7260" s="1">
        <v>44144</v>
      </c>
      <c r="D7260" t="s">
        <v>129</v>
      </c>
      <c r="E7260" s="3">
        <v>1.4E-2</v>
      </c>
      <c r="F7260" s="4">
        <v>0</v>
      </c>
      <c r="G7260" s="2">
        <v>18660</v>
      </c>
      <c r="H7260" s="2">
        <v>17760</v>
      </c>
      <c r="I7260" s="2">
        <v>18300</v>
      </c>
      <c r="J7260" s="2">
        <v>18480</v>
      </c>
      <c r="K7260" s="2">
        <v>18660</v>
      </c>
      <c r="L7260" t="str">
        <f t="shared" si="226"/>
        <v/>
      </c>
      <c r="M7260" t="str">
        <f>IFERROR(VLOOKUP(A7260,'Статус менеджера'!$A$2:$B$48,2,TRUE),"")</f>
        <v/>
      </c>
      <c r="N7260" s="2">
        <f t="shared" si="227"/>
        <v>30</v>
      </c>
    </row>
    <row r="7261" spans="1:14" x14ac:dyDescent="0.35">
      <c r="A7261" t="s">
        <v>16</v>
      </c>
      <c r="B7261" t="s">
        <v>225</v>
      </c>
      <c r="C7261" s="1">
        <v>44144</v>
      </c>
      <c r="D7261" t="s">
        <v>117</v>
      </c>
      <c r="E7261" s="3">
        <v>4.0000000000000001E-3</v>
      </c>
      <c r="F7261" s="4">
        <v>0</v>
      </c>
      <c r="G7261" s="2">
        <v>22720</v>
      </c>
      <c r="H7261" s="2">
        <v>20835</v>
      </c>
      <c r="I7261" s="2">
        <v>21670</v>
      </c>
      <c r="J7261" s="2">
        <v>22220</v>
      </c>
      <c r="K7261" s="2">
        <v>22720</v>
      </c>
      <c r="L7261" t="str">
        <f t="shared" si="226"/>
        <v/>
      </c>
      <c r="M7261" t="str">
        <f>IFERROR(VLOOKUP(A7261,'Статус менеджера'!$A$2:$B$48,2,TRUE),"")</f>
        <v/>
      </c>
      <c r="N7261" s="2">
        <f t="shared" si="227"/>
        <v>30</v>
      </c>
    </row>
    <row r="7262" spans="1:14" x14ac:dyDescent="0.35">
      <c r="A7262" t="s">
        <v>70</v>
      </c>
      <c r="B7262" t="s">
        <v>232</v>
      </c>
      <c r="C7262" s="1">
        <v>44144</v>
      </c>
      <c r="D7262" t="s">
        <v>138</v>
      </c>
      <c r="E7262" s="3">
        <v>6.92</v>
      </c>
      <c r="F7262" s="4">
        <v>0</v>
      </c>
      <c r="G7262" s="2">
        <v>20690</v>
      </c>
      <c r="H7262" s="2">
        <v>19905</v>
      </c>
      <c r="I7262" s="2">
        <v>20690</v>
      </c>
      <c r="J7262" s="2">
        <v>20940</v>
      </c>
      <c r="K7262" s="2">
        <v>21440</v>
      </c>
      <c r="L7262" t="str">
        <f t="shared" si="226"/>
        <v/>
      </c>
      <c r="M7262" t="str">
        <f>IFERROR(VLOOKUP(A7262,'Статус менеджера'!$A$2:$B$48,2,TRUE),"")</f>
        <v/>
      </c>
      <c r="N7262" s="2">
        <f t="shared" si="227"/>
        <v>12</v>
      </c>
    </row>
    <row r="7263" spans="1:14" x14ac:dyDescent="0.35">
      <c r="A7263" t="s">
        <v>70</v>
      </c>
      <c r="B7263" t="s">
        <v>232</v>
      </c>
      <c r="C7263" s="1">
        <v>44144</v>
      </c>
      <c r="D7263" t="s">
        <v>138</v>
      </c>
      <c r="E7263" s="3">
        <v>6.4</v>
      </c>
      <c r="F7263" s="4">
        <v>0</v>
      </c>
      <c r="G7263" s="2">
        <v>20690</v>
      </c>
      <c r="H7263" s="2">
        <v>19905</v>
      </c>
      <c r="I7263" s="2">
        <v>20690</v>
      </c>
      <c r="J7263" s="2">
        <v>20940</v>
      </c>
      <c r="K7263" s="2">
        <v>21440</v>
      </c>
      <c r="L7263" t="str">
        <f t="shared" si="226"/>
        <v/>
      </c>
      <c r="M7263" t="str">
        <f>IFERROR(VLOOKUP(A7263,'Статус менеджера'!$A$2:$B$48,2,TRUE),"")</f>
        <v/>
      </c>
      <c r="N7263" s="2">
        <f t="shared" si="227"/>
        <v>12</v>
      </c>
    </row>
    <row r="7264" spans="1:14" x14ac:dyDescent="0.35">
      <c r="A7264" t="s">
        <v>70</v>
      </c>
      <c r="B7264" t="s">
        <v>232</v>
      </c>
      <c r="C7264" s="1">
        <v>44144</v>
      </c>
      <c r="D7264" t="s">
        <v>138</v>
      </c>
      <c r="E7264" s="3">
        <v>0.16</v>
      </c>
      <c r="F7264" s="4">
        <v>0</v>
      </c>
      <c r="G7264" s="2">
        <v>20690</v>
      </c>
      <c r="H7264" s="2">
        <v>19905</v>
      </c>
      <c r="I7264" s="2">
        <v>20690</v>
      </c>
      <c r="J7264" s="2">
        <v>20940</v>
      </c>
      <c r="K7264" s="2">
        <v>21440</v>
      </c>
      <c r="L7264" t="str">
        <f t="shared" si="226"/>
        <v/>
      </c>
      <c r="M7264" t="str">
        <f>IFERROR(VLOOKUP(A7264,'Статус менеджера'!$A$2:$B$48,2,TRUE),"")</f>
        <v/>
      </c>
      <c r="N7264" s="2">
        <f t="shared" si="227"/>
        <v>12</v>
      </c>
    </row>
    <row r="7265" spans="1:14" x14ac:dyDescent="0.35">
      <c r="A7265" t="s">
        <v>70</v>
      </c>
      <c r="B7265" t="s">
        <v>232</v>
      </c>
      <c r="C7265" s="1">
        <v>44144</v>
      </c>
      <c r="D7265" t="s">
        <v>120</v>
      </c>
      <c r="E7265" s="3">
        <v>4.7160000000000002</v>
      </c>
      <c r="F7265" s="4">
        <v>0</v>
      </c>
      <c r="G7265" s="2">
        <v>17280</v>
      </c>
      <c r="H7265" s="2">
        <v>16585</v>
      </c>
      <c r="I7265" s="2">
        <v>17280</v>
      </c>
      <c r="J7265" s="2">
        <v>17560</v>
      </c>
      <c r="K7265" s="2">
        <v>18060</v>
      </c>
      <c r="L7265" t="str">
        <f t="shared" si="226"/>
        <v/>
      </c>
      <c r="M7265" t="str">
        <f>IFERROR(VLOOKUP(A7265,'Статус менеджера'!$A$2:$B$48,2,TRUE),"")</f>
        <v/>
      </c>
      <c r="N7265" s="2">
        <f t="shared" si="227"/>
        <v>12</v>
      </c>
    </row>
    <row r="7266" spans="1:14" x14ac:dyDescent="0.35">
      <c r="A7266" t="s">
        <v>70</v>
      </c>
      <c r="B7266" t="s">
        <v>232</v>
      </c>
      <c r="C7266" s="1">
        <v>44144</v>
      </c>
      <c r="D7266" t="s">
        <v>117</v>
      </c>
      <c r="E7266" s="3">
        <v>3.9929999999999999</v>
      </c>
      <c r="F7266" s="4">
        <v>0</v>
      </c>
      <c r="G7266" s="2">
        <v>21345</v>
      </c>
      <c r="H7266" s="2">
        <v>20460</v>
      </c>
      <c r="I7266" s="2">
        <v>21345</v>
      </c>
      <c r="J7266" s="2">
        <v>21845</v>
      </c>
      <c r="K7266" s="2">
        <v>22345</v>
      </c>
      <c r="L7266" t="str">
        <f t="shared" si="226"/>
        <v/>
      </c>
      <c r="M7266" t="str">
        <f>IFERROR(VLOOKUP(A7266,'Статус менеджера'!$A$2:$B$48,2,TRUE),"")</f>
        <v/>
      </c>
      <c r="N7266" s="2">
        <f t="shared" si="227"/>
        <v>12</v>
      </c>
    </row>
    <row r="7267" spans="1:14" x14ac:dyDescent="0.35">
      <c r="A7267" t="s">
        <v>4</v>
      </c>
      <c r="B7267" t="s">
        <v>225</v>
      </c>
      <c r="C7267" s="1">
        <v>44145</v>
      </c>
      <c r="D7267" t="s">
        <v>122</v>
      </c>
      <c r="E7267" s="3">
        <v>0.67600000000000005</v>
      </c>
      <c r="F7267" s="4">
        <v>0</v>
      </c>
      <c r="G7267" s="2">
        <v>18980</v>
      </c>
      <c r="H7267" s="2">
        <v>18435</v>
      </c>
      <c r="I7267" s="2">
        <v>18980</v>
      </c>
      <c r="J7267" s="2">
        <v>19330</v>
      </c>
      <c r="K7267" s="2">
        <v>19780</v>
      </c>
      <c r="L7267" t="str">
        <f t="shared" si="226"/>
        <v/>
      </c>
      <c r="M7267" t="str">
        <f>IFERROR(VLOOKUP(A7267,'Статус менеджера'!$A$2:$B$48,2,TRUE),"")</f>
        <v/>
      </c>
      <c r="N7267" s="2">
        <f t="shared" si="227"/>
        <v>12</v>
      </c>
    </row>
    <row r="7268" spans="1:14" x14ac:dyDescent="0.35">
      <c r="A7268" t="s">
        <v>4</v>
      </c>
      <c r="B7268" t="s">
        <v>225</v>
      </c>
      <c r="C7268" s="1">
        <v>44145</v>
      </c>
      <c r="D7268" t="s">
        <v>122</v>
      </c>
      <c r="E7268" s="3">
        <v>0.94799999999999995</v>
      </c>
      <c r="F7268" s="4">
        <v>0</v>
      </c>
      <c r="G7268" s="2">
        <v>18980</v>
      </c>
      <c r="H7268" s="2">
        <v>18435</v>
      </c>
      <c r="I7268" s="2">
        <v>18980</v>
      </c>
      <c r="J7268" s="2">
        <v>19330</v>
      </c>
      <c r="K7268" s="2">
        <v>19780</v>
      </c>
      <c r="L7268" t="str">
        <f t="shared" si="226"/>
        <v/>
      </c>
      <c r="M7268" t="str">
        <f>IFERROR(VLOOKUP(A7268,'Статус менеджера'!$A$2:$B$48,2,TRUE),"")</f>
        <v/>
      </c>
      <c r="N7268" s="2">
        <f t="shared" si="227"/>
        <v>12</v>
      </c>
    </row>
    <row r="7269" spans="1:14" x14ac:dyDescent="0.35">
      <c r="A7269" t="s">
        <v>4</v>
      </c>
      <c r="B7269" t="s">
        <v>225</v>
      </c>
      <c r="C7269" s="1">
        <v>44145</v>
      </c>
      <c r="D7269" t="s">
        <v>122</v>
      </c>
      <c r="E7269" s="3">
        <v>0.27200000000000002</v>
      </c>
      <c r="F7269" s="4">
        <v>0</v>
      </c>
      <c r="G7269" s="2">
        <v>18980</v>
      </c>
      <c r="H7269" s="2">
        <v>18435</v>
      </c>
      <c r="I7269" s="2">
        <v>18980</v>
      </c>
      <c r="J7269" s="2">
        <v>19330</v>
      </c>
      <c r="K7269" s="2">
        <v>19780</v>
      </c>
      <c r="L7269" t="str">
        <f t="shared" si="226"/>
        <v/>
      </c>
      <c r="M7269" t="str">
        <f>IFERROR(VLOOKUP(A7269,'Статус менеджера'!$A$2:$B$48,2,TRUE),"")</f>
        <v/>
      </c>
      <c r="N7269" s="2">
        <f t="shared" si="227"/>
        <v>12</v>
      </c>
    </row>
    <row r="7270" spans="1:14" x14ac:dyDescent="0.35">
      <c r="A7270" t="s">
        <v>64</v>
      </c>
      <c r="B7270" t="s">
        <v>225</v>
      </c>
      <c r="C7270" s="1">
        <v>44137</v>
      </c>
      <c r="D7270" t="s">
        <v>121</v>
      </c>
      <c r="E7270" s="3">
        <v>0.16600000000000001</v>
      </c>
      <c r="F7270" s="4">
        <v>0</v>
      </c>
      <c r="G7270" s="2">
        <v>20000</v>
      </c>
      <c r="H7270" s="2">
        <v>19050</v>
      </c>
      <c r="I7270" s="2">
        <v>19595</v>
      </c>
      <c r="J7270" s="2">
        <v>19945</v>
      </c>
      <c r="K7270" s="2">
        <v>20395</v>
      </c>
      <c r="L7270">
        <f t="shared" si="226"/>
        <v>3.5228888888888887</v>
      </c>
      <c r="M7270" t="str">
        <f>IFERROR(VLOOKUP(A7270,'Статус менеджера'!$A$2:$B$48,2,TRUE),"")</f>
        <v>Продавець малим клієнтам</v>
      </c>
      <c r="N7270" s="2">
        <f t="shared" si="227"/>
        <v>21.222222222222221</v>
      </c>
    </row>
    <row r="7271" spans="1:14" x14ac:dyDescent="0.35">
      <c r="A7271" t="s">
        <v>64</v>
      </c>
      <c r="B7271" t="s">
        <v>225</v>
      </c>
      <c r="C7271" s="1">
        <v>44137</v>
      </c>
      <c r="D7271" t="s">
        <v>118</v>
      </c>
      <c r="E7271" s="3">
        <v>0</v>
      </c>
      <c r="F7271" s="4">
        <v>0</v>
      </c>
      <c r="G7271" s="2">
        <v>20</v>
      </c>
      <c r="H7271" s="2" t="e">
        <v>#N/A</v>
      </c>
      <c r="I7271" s="2" t="e">
        <v>#N/A</v>
      </c>
      <c r="J7271" s="2" t="e">
        <v>#N/A</v>
      </c>
      <c r="K7271" s="2" t="e">
        <v>#N/A</v>
      </c>
      <c r="L7271" t="str">
        <f t="shared" si="226"/>
        <v/>
      </c>
      <c r="M7271" t="str">
        <f>IFERROR(VLOOKUP(A7271,'Статус менеджера'!$A$2:$B$48,2,TRUE),"")</f>
        <v>Продавець малим клієнтам</v>
      </c>
      <c r="N7271" s="2" t="str">
        <f t="shared" si="227"/>
        <v/>
      </c>
    </row>
    <row r="7272" spans="1:14" x14ac:dyDescent="0.35">
      <c r="A7272" t="s">
        <v>64</v>
      </c>
      <c r="B7272" t="s">
        <v>225</v>
      </c>
      <c r="C7272" s="1">
        <v>44137</v>
      </c>
      <c r="D7272" t="s">
        <v>132</v>
      </c>
      <c r="E7272" s="3">
        <v>0.03</v>
      </c>
      <c r="F7272" s="4">
        <v>0</v>
      </c>
      <c r="G7272" s="2">
        <v>18420</v>
      </c>
      <c r="H7272" s="2">
        <v>17430</v>
      </c>
      <c r="I7272" s="2">
        <v>17970</v>
      </c>
      <c r="J7272" s="2">
        <v>18370</v>
      </c>
      <c r="K7272" s="2">
        <v>19120</v>
      </c>
      <c r="L7272">
        <f t="shared" si="226"/>
        <v>0.62</v>
      </c>
      <c r="M7272" t="str">
        <f>IFERROR(VLOOKUP(A7272,'Статус менеджера'!$A$2:$B$48,2,TRUE),"")</f>
        <v>Продавець малим клієнтам</v>
      </c>
      <c r="N7272" s="2">
        <f t="shared" si="227"/>
        <v>20.666666666666668</v>
      </c>
    </row>
    <row r="7273" spans="1:14" x14ac:dyDescent="0.35">
      <c r="A7273" t="s">
        <v>64</v>
      </c>
      <c r="B7273" t="s">
        <v>225</v>
      </c>
      <c r="C7273" s="1">
        <v>44137</v>
      </c>
      <c r="D7273" t="s">
        <v>118</v>
      </c>
      <c r="E7273" s="3">
        <v>0</v>
      </c>
      <c r="F7273" s="4">
        <v>0</v>
      </c>
      <c r="G7273" s="2">
        <v>3</v>
      </c>
      <c r="H7273" s="2" t="e">
        <v>#N/A</v>
      </c>
      <c r="I7273" s="2" t="e">
        <v>#N/A</v>
      </c>
      <c r="J7273" s="2" t="e">
        <v>#N/A</v>
      </c>
      <c r="K7273" s="2" t="e">
        <v>#N/A</v>
      </c>
      <c r="L7273" t="str">
        <f t="shared" si="226"/>
        <v/>
      </c>
      <c r="M7273" t="str">
        <f>IFERROR(VLOOKUP(A7273,'Статус менеджера'!$A$2:$B$48,2,TRUE),"")</f>
        <v>Продавець малим клієнтам</v>
      </c>
      <c r="N7273" s="2" t="str">
        <f t="shared" si="227"/>
        <v/>
      </c>
    </row>
    <row r="7274" spans="1:14" x14ac:dyDescent="0.35">
      <c r="A7274" t="s">
        <v>64</v>
      </c>
      <c r="B7274" t="s">
        <v>225</v>
      </c>
      <c r="C7274" s="1">
        <v>44137</v>
      </c>
      <c r="D7274" t="s">
        <v>132</v>
      </c>
      <c r="E7274" s="3">
        <v>2.9000000000000001E-2</v>
      </c>
      <c r="F7274" s="4">
        <v>0</v>
      </c>
      <c r="G7274" s="2">
        <v>18420</v>
      </c>
      <c r="H7274" s="2">
        <v>17430</v>
      </c>
      <c r="I7274" s="2">
        <v>17870</v>
      </c>
      <c r="J7274" s="2">
        <v>18370</v>
      </c>
      <c r="K7274" s="2">
        <v>19120</v>
      </c>
      <c r="L7274">
        <f t="shared" si="226"/>
        <v>0.59933333333333338</v>
      </c>
      <c r="M7274" t="str">
        <f>IFERROR(VLOOKUP(A7274,'Статус менеджера'!$A$2:$B$48,2,TRUE),"")</f>
        <v>Продавець малим клієнтам</v>
      </c>
      <c r="N7274" s="2">
        <f t="shared" si="227"/>
        <v>20.666666666666668</v>
      </c>
    </row>
    <row r="7275" spans="1:14" x14ac:dyDescent="0.35">
      <c r="A7275" t="s">
        <v>71</v>
      </c>
      <c r="B7275" t="s">
        <v>232</v>
      </c>
      <c r="C7275" s="1">
        <v>44138</v>
      </c>
      <c r="D7275" t="s">
        <v>122</v>
      </c>
      <c r="E7275" s="3">
        <v>0.71</v>
      </c>
      <c r="F7275" s="4">
        <v>0</v>
      </c>
      <c r="G7275" s="2">
        <v>18535</v>
      </c>
      <c r="H7275" s="2">
        <v>17830</v>
      </c>
      <c r="I7275" s="2">
        <v>18535</v>
      </c>
      <c r="J7275" s="2">
        <v>18725</v>
      </c>
      <c r="K7275" s="2">
        <v>19175</v>
      </c>
      <c r="L7275" t="str">
        <f t="shared" si="226"/>
        <v/>
      </c>
      <c r="M7275" t="str">
        <f>IFERROR(VLOOKUP(A7275,'Статус менеджера'!$A$2:$B$48,2,TRUE),"")</f>
        <v/>
      </c>
      <c r="N7275" s="2">
        <f t="shared" si="227"/>
        <v>12</v>
      </c>
    </row>
    <row r="7276" spans="1:14" x14ac:dyDescent="0.35">
      <c r="A7276" t="s">
        <v>71</v>
      </c>
      <c r="B7276" t="s">
        <v>232</v>
      </c>
      <c r="C7276" s="1">
        <v>44138</v>
      </c>
      <c r="D7276" t="s">
        <v>122</v>
      </c>
      <c r="E7276" s="3">
        <v>0.71</v>
      </c>
      <c r="F7276" s="4">
        <v>0</v>
      </c>
      <c r="G7276" s="2">
        <v>18535</v>
      </c>
      <c r="H7276" s="2">
        <v>17830</v>
      </c>
      <c r="I7276" s="2">
        <v>18535</v>
      </c>
      <c r="J7276" s="2">
        <v>18725</v>
      </c>
      <c r="K7276" s="2">
        <v>19175</v>
      </c>
      <c r="L7276" t="str">
        <f t="shared" si="226"/>
        <v/>
      </c>
      <c r="M7276" t="str">
        <f>IFERROR(VLOOKUP(A7276,'Статус менеджера'!$A$2:$B$48,2,TRUE),"")</f>
        <v/>
      </c>
      <c r="N7276" s="2">
        <f t="shared" si="227"/>
        <v>12</v>
      </c>
    </row>
    <row r="7277" spans="1:14" x14ac:dyDescent="0.35">
      <c r="A7277" t="s">
        <v>71</v>
      </c>
      <c r="B7277" t="s">
        <v>232</v>
      </c>
      <c r="C7277" s="1">
        <v>44138</v>
      </c>
      <c r="D7277" t="s">
        <v>122</v>
      </c>
      <c r="E7277" s="3">
        <v>0.71</v>
      </c>
      <c r="F7277" s="4">
        <v>0</v>
      </c>
      <c r="G7277" s="2">
        <v>18535</v>
      </c>
      <c r="H7277" s="2">
        <v>17830</v>
      </c>
      <c r="I7277" s="2">
        <v>18535</v>
      </c>
      <c r="J7277" s="2">
        <v>18725</v>
      </c>
      <c r="K7277" s="2">
        <v>19175</v>
      </c>
      <c r="L7277" t="str">
        <f t="shared" si="226"/>
        <v/>
      </c>
      <c r="M7277" t="str">
        <f>IFERROR(VLOOKUP(A7277,'Статус менеджера'!$A$2:$B$48,2,TRUE),"")</f>
        <v/>
      </c>
      <c r="N7277" s="2">
        <f t="shared" si="227"/>
        <v>12</v>
      </c>
    </row>
    <row r="7278" spans="1:14" x14ac:dyDescent="0.35">
      <c r="A7278" t="s">
        <v>71</v>
      </c>
      <c r="B7278" t="s">
        <v>232</v>
      </c>
      <c r="C7278" s="1">
        <v>44138</v>
      </c>
      <c r="D7278" t="s">
        <v>122</v>
      </c>
      <c r="E7278" s="3">
        <v>0.71</v>
      </c>
      <c r="F7278" s="4">
        <v>0</v>
      </c>
      <c r="G7278" s="2">
        <v>18535</v>
      </c>
      <c r="H7278" s="2">
        <v>17830</v>
      </c>
      <c r="I7278" s="2">
        <v>18535</v>
      </c>
      <c r="J7278" s="2">
        <v>18725</v>
      </c>
      <c r="K7278" s="2">
        <v>19175</v>
      </c>
      <c r="L7278" t="str">
        <f t="shared" si="226"/>
        <v/>
      </c>
      <c r="M7278" t="str">
        <f>IFERROR(VLOOKUP(A7278,'Статус менеджера'!$A$2:$B$48,2,TRUE),"")</f>
        <v/>
      </c>
      <c r="N7278" s="2">
        <f t="shared" si="227"/>
        <v>12</v>
      </c>
    </row>
    <row r="7279" spans="1:14" x14ac:dyDescent="0.35">
      <c r="A7279" t="s">
        <v>71</v>
      </c>
      <c r="B7279" t="s">
        <v>232</v>
      </c>
      <c r="C7279" s="1">
        <v>44138</v>
      </c>
      <c r="D7279" t="s">
        <v>122</v>
      </c>
      <c r="E7279" s="3">
        <v>0.71</v>
      </c>
      <c r="F7279" s="4">
        <v>0</v>
      </c>
      <c r="G7279" s="2">
        <v>18535</v>
      </c>
      <c r="H7279" s="2">
        <v>17830</v>
      </c>
      <c r="I7279" s="2">
        <v>18535</v>
      </c>
      <c r="J7279" s="2">
        <v>18725</v>
      </c>
      <c r="K7279" s="2">
        <v>19175</v>
      </c>
      <c r="L7279" t="str">
        <f t="shared" si="226"/>
        <v/>
      </c>
      <c r="M7279" t="str">
        <f>IFERROR(VLOOKUP(A7279,'Статус менеджера'!$A$2:$B$48,2,TRUE),"")</f>
        <v/>
      </c>
      <c r="N7279" s="2">
        <f t="shared" si="227"/>
        <v>12</v>
      </c>
    </row>
    <row r="7280" spans="1:14" x14ac:dyDescent="0.35">
      <c r="A7280" t="s">
        <v>71</v>
      </c>
      <c r="B7280" t="s">
        <v>232</v>
      </c>
      <c r="C7280" s="1">
        <v>44138</v>
      </c>
      <c r="D7280" t="s">
        <v>122</v>
      </c>
      <c r="E7280" s="3">
        <v>0.71</v>
      </c>
      <c r="F7280" s="4">
        <v>0</v>
      </c>
      <c r="G7280" s="2">
        <v>18535</v>
      </c>
      <c r="H7280" s="2">
        <v>17830</v>
      </c>
      <c r="I7280" s="2">
        <v>18535</v>
      </c>
      <c r="J7280" s="2">
        <v>18725</v>
      </c>
      <c r="K7280" s="2">
        <v>19175</v>
      </c>
      <c r="L7280" t="str">
        <f t="shared" si="226"/>
        <v/>
      </c>
      <c r="M7280" t="str">
        <f>IFERROR(VLOOKUP(A7280,'Статус менеджера'!$A$2:$B$48,2,TRUE),"")</f>
        <v/>
      </c>
      <c r="N7280" s="2">
        <f t="shared" si="227"/>
        <v>12</v>
      </c>
    </row>
    <row r="7281" spans="1:14" x14ac:dyDescent="0.35">
      <c r="A7281" t="s">
        <v>71</v>
      </c>
      <c r="B7281" t="s">
        <v>232</v>
      </c>
      <c r="C7281" s="1">
        <v>44138</v>
      </c>
      <c r="D7281" t="s">
        <v>122</v>
      </c>
      <c r="E7281" s="3">
        <v>0.71</v>
      </c>
      <c r="F7281" s="4">
        <v>0</v>
      </c>
      <c r="G7281" s="2">
        <v>18535</v>
      </c>
      <c r="H7281" s="2">
        <v>17830</v>
      </c>
      <c r="I7281" s="2">
        <v>18535</v>
      </c>
      <c r="J7281" s="2">
        <v>18725</v>
      </c>
      <c r="K7281" s="2">
        <v>19175</v>
      </c>
      <c r="L7281" t="str">
        <f t="shared" si="226"/>
        <v/>
      </c>
      <c r="M7281" t="str">
        <f>IFERROR(VLOOKUP(A7281,'Статус менеджера'!$A$2:$B$48,2,TRUE),"")</f>
        <v/>
      </c>
      <c r="N7281" s="2">
        <f t="shared" si="227"/>
        <v>12</v>
      </c>
    </row>
    <row r="7282" spans="1:14" x14ac:dyDescent="0.35">
      <c r="A7282" t="s">
        <v>71</v>
      </c>
      <c r="B7282" t="s">
        <v>232</v>
      </c>
      <c r="C7282" s="1">
        <v>44138</v>
      </c>
      <c r="D7282" t="s">
        <v>122</v>
      </c>
      <c r="E7282" s="3">
        <v>0.71</v>
      </c>
      <c r="F7282" s="4">
        <v>0</v>
      </c>
      <c r="G7282" s="2">
        <v>18535</v>
      </c>
      <c r="H7282" s="2">
        <v>17830</v>
      </c>
      <c r="I7282" s="2">
        <v>18535</v>
      </c>
      <c r="J7282" s="2">
        <v>18725</v>
      </c>
      <c r="K7282" s="2">
        <v>19175</v>
      </c>
      <c r="L7282" t="str">
        <f t="shared" si="226"/>
        <v/>
      </c>
      <c r="M7282" t="str">
        <f>IFERROR(VLOOKUP(A7282,'Статус менеджера'!$A$2:$B$48,2,TRUE),"")</f>
        <v/>
      </c>
      <c r="N7282" s="2">
        <f t="shared" si="227"/>
        <v>12</v>
      </c>
    </row>
    <row r="7283" spans="1:14" x14ac:dyDescent="0.35">
      <c r="A7283" t="s">
        <v>71</v>
      </c>
      <c r="B7283" t="s">
        <v>232</v>
      </c>
      <c r="C7283" s="1">
        <v>44138</v>
      </c>
      <c r="D7283" t="s">
        <v>122</v>
      </c>
      <c r="E7283" s="3">
        <v>1.9</v>
      </c>
      <c r="F7283" s="4">
        <v>0</v>
      </c>
      <c r="G7283" s="2">
        <v>19205</v>
      </c>
      <c r="H7283" s="2">
        <v>18480</v>
      </c>
      <c r="I7283" s="2">
        <v>19205</v>
      </c>
      <c r="J7283" s="2">
        <v>19395</v>
      </c>
      <c r="K7283" s="2">
        <v>19845</v>
      </c>
      <c r="L7283" t="str">
        <f t="shared" si="226"/>
        <v/>
      </c>
      <c r="M7283" t="str">
        <f>IFERROR(VLOOKUP(A7283,'Статус менеджера'!$A$2:$B$48,2,TRUE),"")</f>
        <v/>
      </c>
      <c r="N7283" s="2">
        <f t="shared" si="227"/>
        <v>12</v>
      </c>
    </row>
    <row r="7284" spans="1:14" x14ac:dyDescent="0.35">
      <c r="A7284" t="s">
        <v>71</v>
      </c>
      <c r="B7284" t="s">
        <v>232</v>
      </c>
      <c r="C7284" s="1">
        <v>44138</v>
      </c>
      <c r="D7284" t="s">
        <v>122</v>
      </c>
      <c r="E7284" s="3">
        <v>1.9</v>
      </c>
      <c r="F7284" s="4">
        <v>0</v>
      </c>
      <c r="G7284" s="2">
        <v>19205</v>
      </c>
      <c r="H7284" s="2">
        <v>18480</v>
      </c>
      <c r="I7284" s="2">
        <v>19205</v>
      </c>
      <c r="J7284" s="2">
        <v>19395</v>
      </c>
      <c r="K7284" s="2">
        <v>19845</v>
      </c>
      <c r="L7284" t="str">
        <f t="shared" si="226"/>
        <v/>
      </c>
      <c r="M7284" t="str">
        <f>IFERROR(VLOOKUP(A7284,'Статус менеджера'!$A$2:$B$48,2,TRUE),"")</f>
        <v/>
      </c>
      <c r="N7284" s="2">
        <f t="shared" si="227"/>
        <v>12</v>
      </c>
    </row>
    <row r="7285" spans="1:14" x14ac:dyDescent="0.35">
      <c r="A7285" t="s">
        <v>71</v>
      </c>
      <c r="B7285" t="s">
        <v>232</v>
      </c>
      <c r="C7285" s="1">
        <v>44138</v>
      </c>
      <c r="D7285" t="s">
        <v>122</v>
      </c>
      <c r="E7285" s="3">
        <v>2.375</v>
      </c>
      <c r="F7285" s="4">
        <v>0</v>
      </c>
      <c r="G7285" s="2">
        <v>20220</v>
      </c>
      <c r="H7285" s="2">
        <v>19495</v>
      </c>
      <c r="I7285" s="2">
        <v>20220</v>
      </c>
      <c r="J7285" s="2">
        <v>20410</v>
      </c>
      <c r="K7285" s="2">
        <v>20860</v>
      </c>
      <c r="L7285" t="str">
        <f t="shared" si="226"/>
        <v/>
      </c>
      <c r="M7285" t="str">
        <f>IFERROR(VLOOKUP(A7285,'Статус менеджера'!$A$2:$B$48,2,TRUE),"")</f>
        <v/>
      </c>
      <c r="N7285" s="2">
        <f t="shared" si="227"/>
        <v>12</v>
      </c>
    </row>
    <row r="7286" spans="1:14" x14ac:dyDescent="0.35">
      <c r="A7286" t="s">
        <v>71</v>
      </c>
      <c r="B7286" t="s">
        <v>232</v>
      </c>
      <c r="C7286" s="1">
        <v>44138</v>
      </c>
      <c r="D7286" t="s">
        <v>122</v>
      </c>
      <c r="E7286" s="3">
        <v>2.375</v>
      </c>
      <c r="F7286" s="4">
        <v>0</v>
      </c>
      <c r="G7286" s="2">
        <v>20220</v>
      </c>
      <c r="H7286" s="2">
        <v>19495</v>
      </c>
      <c r="I7286" s="2">
        <v>20220</v>
      </c>
      <c r="J7286" s="2">
        <v>20410</v>
      </c>
      <c r="K7286" s="2">
        <v>20860</v>
      </c>
      <c r="L7286" t="str">
        <f t="shared" si="226"/>
        <v/>
      </c>
      <c r="M7286" t="str">
        <f>IFERROR(VLOOKUP(A7286,'Статус менеджера'!$A$2:$B$48,2,TRUE),"")</f>
        <v/>
      </c>
      <c r="N7286" s="2">
        <f t="shared" si="227"/>
        <v>12</v>
      </c>
    </row>
    <row r="7287" spans="1:14" x14ac:dyDescent="0.35">
      <c r="A7287" t="s">
        <v>71</v>
      </c>
      <c r="B7287" t="s">
        <v>232</v>
      </c>
      <c r="C7287" s="1">
        <v>44138</v>
      </c>
      <c r="D7287" t="s">
        <v>131</v>
      </c>
      <c r="E7287" s="3">
        <v>6.08</v>
      </c>
      <c r="F7287" s="4">
        <v>0</v>
      </c>
      <c r="G7287" s="2">
        <v>21065</v>
      </c>
      <c r="H7287" s="2">
        <v>20320</v>
      </c>
      <c r="I7287" s="2">
        <v>21065</v>
      </c>
      <c r="J7287" s="2">
        <v>21255</v>
      </c>
      <c r="K7287" s="2">
        <v>21705</v>
      </c>
      <c r="L7287" t="str">
        <f t="shared" si="226"/>
        <v/>
      </c>
      <c r="M7287" t="str">
        <f>IFERROR(VLOOKUP(A7287,'Статус менеджера'!$A$2:$B$48,2,TRUE),"")</f>
        <v/>
      </c>
      <c r="N7287" s="2">
        <f t="shared" si="227"/>
        <v>12</v>
      </c>
    </row>
    <row r="7288" spans="1:14" x14ac:dyDescent="0.35">
      <c r="A7288" t="s">
        <v>29</v>
      </c>
      <c r="B7288" t="s">
        <v>114</v>
      </c>
      <c r="C7288" s="1">
        <v>44144</v>
      </c>
      <c r="D7288" t="s">
        <v>120</v>
      </c>
      <c r="E7288" s="3">
        <v>0.86</v>
      </c>
      <c r="F7288" s="4">
        <v>0</v>
      </c>
      <c r="G7288" s="2">
        <v>17725</v>
      </c>
      <c r="H7288" s="2">
        <v>16900</v>
      </c>
      <c r="I7288" s="2">
        <v>17595</v>
      </c>
      <c r="J7288" s="2">
        <v>17875</v>
      </c>
      <c r="K7288" s="2">
        <v>18375</v>
      </c>
      <c r="L7288" t="str">
        <f t="shared" si="226"/>
        <v/>
      </c>
      <c r="M7288" t="str">
        <f>IFERROR(VLOOKUP(A7288,'Статус менеджера'!$A$2:$B$48,2,TRUE),"")</f>
        <v>Продавець малим клієнтам</v>
      </c>
      <c r="N7288" s="2">
        <f t="shared" si="227"/>
        <v>15.714285714285715</v>
      </c>
    </row>
    <row r="7289" spans="1:14" x14ac:dyDescent="0.35">
      <c r="A7289" t="s">
        <v>29</v>
      </c>
      <c r="B7289" t="s">
        <v>114</v>
      </c>
      <c r="C7289" s="1">
        <v>44144</v>
      </c>
      <c r="D7289" t="s">
        <v>120</v>
      </c>
      <c r="E7289" s="3">
        <v>1</v>
      </c>
      <c r="F7289" s="4">
        <v>0</v>
      </c>
      <c r="G7289" s="2">
        <v>17720</v>
      </c>
      <c r="H7289" s="2">
        <v>16900</v>
      </c>
      <c r="I7289" s="2">
        <v>17590</v>
      </c>
      <c r="J7289" s="2">
        <v>17875</v>
      </c>
      <c r="K7289" s="2">
        <v>18375</v>
      </c>
      <c r="L7289" t="str">
        <f t="shared" si="226"/>
        <v/>
      </c>
      <c r="M7289" t="str">
        <f>IFERROR(VLOOKUP(A7289,'Статус менеджера'!$A$2:$B$48,2,TRUE),"")</f>
        <v>Продавець малим клієнтам</v>
      </c>
      <c r="N7289" s="2">
        <f t="shared" si="227"/>
        <v>15.649122807017545</v>
      </c>
    </row>
    <row r="7290" spans="1:14" x14ac:dyDescent="0.35">
      <c r="A7290" t="s">
        <v>29</v>
      </c>
      <c r="B7290" t="s">
        <v>114</v>
      </c>
      <c r="C7290" s="1">
        <v>44144</v>
      </c>
      <c r="D7290" t="s">
        <v>119</v>
      </c>
      <c r="E7290" s="3">
        <v>1.016</v>
      </c>
      <c r="F7290" s="4">
        <v>0</v>
      </c>
      <c r="G7290" s="2">
        <v>21970</v>
      </c>
      <c r="H7290" s="2">
        <v>21105</v>
      </c>
      <c r="I7290" s="2">
        <v>21970</v>
      </c>
      <c r="J7290" s="2">
        <v>22470</v>
      </c>
      <c r="K7290" s="2">
        <v>22970</v>
      </c>
      <c r="L7290" t="str">
        <f t="shared" si="226"/>
        <v/>
      </c>
      <c r="M7290" t="str">
        <f>IFERROR(VLOOKUP(A7290,'Статус менеджера'!$A$2:$B$48,2,TRUE),"")</f>
        <v>Продавець малим клієнтам</v>
      </c>
      <c r="N7290" s="2">
        <f t="shared" si="227"/>
        <v>12</v>
      </c>
    </row>
    <row r="7291" spans="1:14" x14ac:dyDescent="0.35">
      <c r="A7291" t="s">
        <v>29</v>
      </c>
      <c r="B7291" t="s">
        <v>114</v>
      </c>
      <c r="C7291" s="1">
        <v>44144</v>
      </c>
      <c r="D7291" t="s">
        <v>119</v>
      </c>
      <c r="E7291" s="3">
        <v>1.8149999999999999</v>
      </c>
      <c r="F7291" s="4">
        <v>0</v>
      </c>
      <c r="G7291" s="2">
        <v>21970</v>
      </c>
      <c r="H7291" s="2">
        <v>21105</v>
      </c>
      <c r="I7291" s="2">
        <v>21970</v>
      </c>
      <c r="J7291" s="2">
        <v>22470</v>
      </c>
      <c r="K7291" s="2">
        <v>22970</v>
      </c>
      <c r="L7291" t="str">
        <f t="shared" si="226"/>
        <v/>
      </c>
      <c r="M7291" t="str">
        <f>IFERROR(VLOOKUP(A7291,'Статус менеджера'!$A$2:$B$48,2,TRUE),"")</f>
        <v>Продавець малим клієнтам</v>
      </c>
      <c r="N7291" s="2">
        <f t="shared" si="227"/>
        <v>12</v>
      </c>
    </row>
    <row r="7292" spans="1:14" x14ac:dyDescent="0.35">
      <c r="A7292" t="s">
        <v>29</v>
      </c>
      <c r="B7292" t="s">
        <v>114</v>
      </c>
      <c r="C7292" s="1">
        <v>44144</v>
      </c>
      <c r="D7292" t="s">
        <v>119</v>
      </c>
      <c r="E7292" s="3">
        <v>1</v>
      </c>
      <c r="F7292" s="4">
        <v>0</v>
      </c>
      <c r="G7292" s="2">
        <v>21470</v>
      </c>
      <c r="H7292" s="2">
        <v>20605</v>
      </c>
      <c r="I7292" s="2">
        <v>21470</v>
      </c>
      <c r="J7292" s="2">
        <v>21970</v>
      </c>
      <c r="K7292" s="2">
        <v>22470</v>
      </c>
      <c r="L7292" t="str">
        <f t="shared" si="226"/>
        <v/>
      </c>
      <c r="M7292" t="str">
        <f>IFERROR(VLOOKUP(A7292,'Статус менеджера'!$A$2:$B$48,2,TRUE),"")</f>
        <v>Продавець малим клієнтам</v>
      </c>
      <c r="N7292" s="2">
        <f t="shared" si="227"/>
        <v>12</v>
      </c>
    </row>
    <row r="7293" spans="1:14" x14ac:dyDescent="0.35">
      <c r="A7293" t="s">
        <v>29</v>
      </c>
      <c r="B7293" t="s">
        <v>114</v>
      </c>
      <c r="C7293" s="1">
        <v>44144</v>
      </c>
      <c r="D7293" t="s">
        <v>119</v>
      </c>
      <c r="E7293" s="3">
        <v>1</v>
      </c>
      <c r="F7293" s="4">
        <v>0</v>
      </c>
      <c r="G7293" s="2">
        <v>21970</v>
      </c>
      <c r="H7293" s="2">
        <v>21105</v>
      </c>
      <c r="I7293" s="2">
        <v>21970</v>
      </c>
      <c r="J7293" s="2">
        <v>22470</v>
      </c>
      <c r="K7293" s="2">
        <v>22970</v>
      </c>
      <c r="L7293" t="str">
        <f t="shared" si="226"/>
        <v/>
      </c>
      <c r="M7293" t="str">
        <f>IFERROR(VLOOKUP(A7293,'Статус менеджера'!$A$2:$B$48,2,TRUE),"")</f>
        <v>Продавець малим клієнтам</v>
      </c>
      <c r="N7293" s="2">
        <f t="shared" si="227"/>
        <v>12</v>
      </c>
    </row>
    <row r="7294" spans="1:14" x14ac:dyDescent="0.35">
      <c r="A7294" t="s">
        <v>36</v>
      </c>
      <c r="B7294" t="s">
        <v>225</v>
      </c>
      <c r="C7294" s="1">
        <v>44137</v>
      </c>
      <c r="D7294" t="s">
        <v>126</v>
      </c>
      <c r="E7294" s="3">
        <v>0.47099999999999997</v>
      </c>
      <c r="F7294" s="4">
        <v>0</v>
      </c>
      <c r="G7294" s="2">
        <v>24740</v>
      </c>
      <c r="H7294" s="2">
        <v>23750</v>
      </c>
      <c r="I7294" s="2">
        <v>24545</v>
      </c>
      <c r="J7294" s="2">
        <v>24740</v>
      </c>
      <c r="K7294" s="2">
        <v>25190</v>
      </c>
      <c r="L7294" t="str">
        <f t="shared" si="226"/>
        <v/>
      </c>
      <c r="M7294" t="str">
        <f>IFERROR(VLOOKUP(A7294,'Статус менеджера'!$A$2:$B$48,2,TRUE),"")</f>
        <v/>
      </c>
      <c r="N7294" s="2">
        <f t="shared" si="227"/>
        <v>20</v>
      </c>
    </row>
    <row r="7295" spans="1:14" x14ac:dyDescent="0.35">
      <c r="A7295" t="s">
        <v>36</v>
      </c>
      <c r="B7295" t="s">
        <v>225</v>
      </c>
      <c r="C7295" s="1">
        <v>44137</v>
      </c>
      <c r="D7295" t="s">
        <v>126</v>
      </c>
      <c r="E7295" s="3">
        <v>2.1000000000000001E-2</v>
      </c>
      <c r="F7295" s="4">
        <v>0</v>
      </c>
      <c r="G7295" s="2">
        <v>24740</v>
      </c>
      <c r="H7295" s="2">
        <v>23750</v>
      </c>
      <c r="I7295" s="2">
        <v>24545</v>
      </c>
      <c r="J7295" s="2">
        <v>24740</v>
      </c>
      <c r="K7295" s="2">
        <v>25190</v>
      </c>
      <c r="L7295" t="str">
        <f t="shared" si="226"/>
        <v/>
      </c>
      <c r="M7295" t="str">
        <f>IFERROR(VLOOKUP(A7295,'Статус менеджера'!$A$2:$B$48,2,TRUE),"")</f>
        <v/>
      </c>
      <c r="N7295" s="2">
        <f t="shared" si="227"/>
        <v>20</v>
      </c>
    </row>
    <row r="7296" spans="1:14" x14ac:dyDescent="0.35">
      <c r="A7296" t="s">
        <v>36</v>
      </c>
      <c r="B7296" t="s">
        <v>225</v>
      </c>
      <c r="C7296" s="1">
        <v>44137</v>
      </c>
      <c r="D7296" t="s">
        <v>126</v>
      </c>
      <c r="E7296" s="3">
        <v>0.502</v>
      </c>
      <c r="F7296" s="4">
        <v>0</v>
      </c>
      <c r="G7296" s="2">
        <v>25180</v>
      </c>
      <c r="H7296" s="2">
        <v>24190</v>
      </c>
      <c r="I7296" s="2">
        <v>24985</v>
      </c>
      <c r="J7296" s="2">
        <v>25180</v>
      </c>
      <c r="K7296" s="2">
        <v>25630</v>
      </c>
      <c r="L7296" t="str">
        <f t="shared" si="226"/>
        <v/>
      </c>
      <c r="M7296" t="str">
        <f>IFERROR(VLOOKUP(A7296,'Статус менеджера'!$A$2:$B$48,2,TRUE),"")</f>
        <v/>
      </c>
      <c r="N7296" s="2">
        <f t="shared" si="227"/>
        <v>20</v>
      </c>
    </row>
    <row r="7297" spans="1:14" x14ac:dyDescent="0.35">
      <c r="A7297" t="s">
        <v>105</v>
      </c>
      <c r="B7297" t="s">
        <v>230</v>
      </c>
      <c r="C7297" s="1">
        <v>44141</v>
      </c>
      <c r="D7297" t="s">
        <v>161</v>
      </c>
      <c r="E7297" s="3">
        <v>5</v>
      </c>
      <c r="F7297" s="4">
        <v>0</v>
      </c>
      <c r="G7297" s="2">
        <v>22780</v>
      </c>
      <c r="H7297" s="2">
        <v>21430</v>
      </c>
      <c r="I7297" s="2">
        <v>21930</v>
      </c>
      <c r="J7297" s="2">
        <v>22380</v>
      </c>
      <c r="K7297" s="2">
        <v>22830</v>
      </c>
      <c r="L7297" t="str">
        <f t="shared" si="226"/>
        <v/>
      </c>
      <c r="M7297" t="str">
        <f>IFERROR(VLOOKUP(A7297,'Статус менеджера'!$A$2:$B$48,2,TRUE),"")</f>
        <v/>
      </c>
      <c r="N7297" s="2">
        <f t="shared" si="227"/>
        <v>28.888888888888889</v>
      </c>
    </row>
    <row r="7298" spans="1:14" x14ac:dyDescent="0.35">
      <c r="A7298" t="s">
        <v>105</v>
      </c>
      <c r="B7298" t="s">
        <v>230</v>
      </c>
      <c r="C7298" s="1">
        <v>44141</v>
      </c>
      <c r="D7298" t="s">
        <v>161</v>
      </c>
      <c r="E7298" s="3">
        <v>2.59</v>
      </c>
      <c r="F7298" s="4">
        <v>0</v>
      </c>
      <c r="G7298" s="2">
        <v>22780</v>
      </c>
      <c r="H7298" s="2">
        <v>21430</v>
      </c>
      <c r="I7298" s="2">
        <v>21930</v>
      </c>
      <c r="J7298" s="2">
        <v>22380</v>
      </c>
      <c r="K7298" s="2">
        <v>22830</v>
      </c>
      <c r="L7298" t="str">
        <f t="shared" ref="L7298:L7361" si="228">IFERROR(IF(AND(M7298="Продавець малим клієнтам", OR(B7298="Східний регіон", B7298="Західний регіон", B7298="Північний регіон", B7298="Південний регіон", B7298="Центральний регіон", B7298="Будівництво", B7298="Дистрибуція роздріб")), E7298*N7298, ""),"")</f>
        <v/>
      </c>
      <c r="M7298" t="str">
        <f>IFERROR(VLOOKUP(A7298,'Статус менеджера'!$A$2:$B$48,2,TRUE),"")</f>
        <v/>
      </c>
      <c r="N7298" s="2">
        <f t="shared" ref="N7298:N7361" si="229">IFERROR(IF(G7298 &lt;= H7298, 8,
    IF(G7298 &lt;= I7298, 8 + (G7298 - H7298) * (12 - 8) / (I7298 - H7298),
       IF(G7298 &lt;= J7298, 12 + (G7298 - I7298) * (20 - 12) / (J7298 - I7298),
          IF(G7298 &lt;= K7298, 20 + (G7298 - J7298) * (30 - 20) / (K7298 - J7298),
             30)))),"")</f>
        <v>28.888888888888889</v>
      </c>
    </row>
    <row r="7299" spans="1:14" x14ac:dyDescent="0.35">
      <c r="A7299" t="s">
        <v>105</v>
      </c>
      <c r="B7299" t="s">
        <v>230</v>
      </c>
      <c r="C7299" s="1">
        <v>44141</v>
      </c>
      <c r="D7299" t="s">
        <v>161</v>
      </c>
      <c r="E7299" s="3">
        <v>4.68</v>
      </c>
      <c r="F7299" s="4">
        <v>0</v>
      </c>
      <c r="G7299" s="2">
        <v>22780</v>
      </c>
      <c r="H7299" s="2">
        <v>21430</v>
      </c>
      <c r="I7299" s="2">
        <v>21930</v>
      </c>
      <c r="J7299" s="2">
        <v>22380</v>
      </c>
      <c r="K7299" s="2">
        <v>22830</v>
      </c>
      <c r="L7299" t="str">
        <f t="shared" si="228"/>
        <v/>
      </c>
      <c r="M7299" t="str">
        <f>IFERROR(VLOOKUP(A7299,'Статус менеджера'!$A$2:$B$48,2,TRUE),"")</f>
        <v/>
      </c>
      <c r="N7299" s="2">
        <f t="shared" si="229"/>
        <v>28.888888888888889</v>
      </c>
    </row>
    <row r="7300" spans="1:14" x14ac:dyDescent="0.35">
      <c r="A7300" t="s">
        <v>105</v>
      </c>
      <c r="B7300" t="s">
        <v>230</v>
      </c>
      <c r="C7300" s="1">
        <v>44141</v>
      </c>
      <c r="D7300" t="s">
        <v>161</v>
      </c>
      <c r="E7300" s="3">
        <v>1.92</v>
      </c>
      <c r="F7300" s="4">
        <v>0</v>
      </c>
      <c r="G7300" s="2">
        <v>22780</v>
      </c>
      <c r="H7300" s="2">
        <v>21430</v>
      </c>
      <c r="I7300" s="2">
        <v>21930</v>
      </c>
      <c r="J7300" s="2">
        <v>22380</v>
      </c>
      <c r="K7300" s="2">
        <v>22830</v>
      </c>
      <c r="L7300" t="str">
        <f t="shared" si="228"/>
        <v/>
      </c>
      <c r="M7300" t="str">
        <f>IFERROR(VLOOKUP(A7300,'Статус менеджера'!$A$2:$B$48,2,TRUE),"")</f>
        <v/>
      </c>
      <c r="N7300" s="2">
        <f t="shared" si="229"/>
        <v>28.888888888888889</v>
      </c>
    </row>
    <row r="7301" spans="1:14" x14ac:dyDescent="0.35">
      <c r="A7301" t="s">
        <v>105</v>
      </c>
      <c r="B7301" t="s">
        <v>230</v>
      </c>
      <c r="C7301" s="1">
        <v>44141</v>
      </c>
      <c r="D7301" t="s">
        <v>161</v>
      </c>
      <c r="E7301" s="3">
        <v>1.98</v>
      </c>
      <c r="F7301" s="4">
        <v>0</v>
      </c>
      <c r="G7301" s="2">
        <v>22780</v>
      </c>
      <c r="H7301" s="2">
        <v>21430</v>
      </c>
      <c r="I7301" s="2">
        <v>21930</v>
      </c>
      <c r="J7301" s="2">
        <v>22380</v>
      </c>
      <c r="K7301" s="2">
        <v>22830</v>
      </c>
      <c r="L7301" t="str">
        <f t="shared" si="228"/>
        <v/>
      </c>
      <c r="M7301" t="str">
        <f>IFERROR(VLOOKUP(A7301,'Статус менеджера'!$A$2:$B$48,2,TRUE),"")</f>
        <v/>
      </c>
      <c r="N7301" s="2">
        <f t="shared" si="229"/>
        <v>28.888888888888889</v>
      </c>
    </row>
    <row r="7302" spans="1:14" x14ac:dyDescent="0.35">
      <c r="A7302" t="s">
        <v>105</v>
      </c>
      <c r="B7302" t="s">
        <v>230</v>
      </c>
      <c r="C7302" s="1">
        <v>44141</v>
      </c>
      <c r="D7302" t="s">
        <v>161</v>
      </c>
      <c r="E7302" s="3">
        <v>2.37</v>
      </c>
      <c r="F7302" s="4">
        <v>0</v>
      </c>
      <c r="G7302" s="2">
        <v>22780</v>
      </c>
      <c r="H7302" s="2">
        <v>21430</v>
      </c>
      <c r="I7302" s="2">
        <v>21930</v>
      </c>
      <c r="J7302" s="2">
        <v>22380</v>
      </c>
      <c r="K7302" s="2">
        <v>22830</v>
      </c>
      <c r="L7302" t="str">
        <f t="shared" si="228"/>
        <v/>
      </c>
      <c r="M7302" t="str">
        <f>IFERROR(VLOOKUP(A7302,'Статус менеджера'!$A$2:$B$48,2,TRUE),"")</f>
        <v/>
      </c>
      <c r="N7302" s="2">
        <f t="shared" si="229"/>
        <v>28.888888888888889</v>
      </c>
    </row>
    <row r="7303" spans="1:14" x14ac:dyDescent="0.35">
      <c r="A7303" t="s">
        <v>45</v>
      </c>
      <c r="B7303" t="s">
        <v>228</v>
      </c>
      <c r="C7303" s="1">
        <v>44141</v>
      </c>
      <c r="D7303" t="s">
        <v>122</v>
      </c>
      <c r="E7303" s="3">
        <v>53.664000000000001</v>
      </c>
      <c r="F7303" s="4">
        <v>0</v>
      </c>
      <c r="G7303" s="2">
        <v>19550</v>
      </c>
      <c r="H7303" s="2">
        <v>18170</v>
      </c>
      <c r="I7303" s="2">
        <v>18550</v>
      </c>
      <c r="J7303" s="2">
        <v>19100</v>
      </c>
      <c r="K7303" s="2">
        <v>19550</v>
      </c>
      <c r="L7303" t="str">
        <f t="shared" si="228"/>
        <v/>
      </c>
      <c r="M7303" t="str">
        <f>IFERROR(VLOOKUP(A7303,'Статус менеджера'!$A$2:$B$48,2,TRUE),"")</f>
        <v/>
      </c>
      <c r="N7303" s="2">
        <f t="shared" si="229"/>
        <v>30</v>
      </c>
    </row>
    <row r="7304" spans="1:14" x14ac:dyDescent="0.35">
      <c r="A7304" t="s">
        <v>45</v>
      </c>
      <c r="B7304" t="s">
        <v>228</v>
      </c>
      <c r="C7304" s="1">
        <v>44141</v>
      </c>
      <c r="D7304" t="s">
        <v>122</v>
      </c>
      <c r="E7304" s="3">
        <v>10.395</v>
      </c>
      <c r="F7304" s="4">
        <v>0</v>
      </c>
      <c r="G7304" s="2">
        <v>19550</v>
      </c>
      <c r="H7304" s="2">
        <v>18170</v>
      </c>
      <c r="I7304" s="2">
        <v>18550</v>
      </c>
      <c r="J7304" s="2">
        <v>19100</v>
      </c>
      <c r="K7304" s="2">
        <v>19550</v>
      </c>
      <c r="L7304" t="str">
        <f t="shared" si="228"/>
        <v/>
      </c>
      <c r="M7304" t="str">
        <f>IFERROR(VLOOKUP(A7304,'Статус менеджера'!$A$2:$B$48,2,TRUE),"")</f>
        <v/>
      </c>
      <c r="N7304" s="2">
        <f t="shared" si="229"/>
        <v>30</v>
      </c>
    </row>
    <row r="7305" spans="1:14" x14ac:dyDescent="0.35">
      <c r="A7305" t="s">
        <v>51</v>
      </c>
      <c r="B7305" t="s">
        <v>229</v>
      </c>
      <c r="C7305" s="1">
        <v>44148</v>
      </c>
      <c r="D7305" t="s">
        <v>122</v>
      </c>
      <c r="E7305" s="3">
        <v>0.75800000000000001</v>
      </c>
      <c r="F7305" s="4">
        <v>0</v>
      </c>
      <c r="G7305" s="2">
        <v>18400</v>
      </c>
      <c r="H7305" s="2">
        <v>17835</v>
      </c>
      <c r="I7305" s="2">
        <v>18400</v>
      </c>
      <c r="J7305" s="2">
        <v>18750</v>
      </c>
      <c r="K7305" s="2">
        <v>19200</v>
      </c>
      <c r="L7305" t="str">
        <f t="shared" si="228"/>
        <v/>
      </c>
      <c r="M7305" t="str">
        <f>IFERROR(VLOOKUP(A7305,'Статус менеджера'!$A$2:$B$48,2,TRUE),"")</f>
        <v>Продавець малим клієнтам</v>
      </c>
      <c r="N7305" s="2">
        <f t="shared" si="229"/>
        <v>12</v>
      </c>
    </row>
    <row r="7306" spans="1:14" x14ac:dyDescent="0.35">
      <c r="A7306" t="s">
        <v>51</v>
      </c>
      <c r="B7306" t="s">
        <v>229</v>
      </c>
      <c r="C7306" s="1">
        <v>44148</v>
      </c>
      <c r="D7306" t="s">
        <v>122</v>
      </c>
      <c r="E7306" s="3">
        <v>0.75800000000000001</v>
      </c>
      <c r="F7306" s="4">
        <v>0</v>
      </c>
      <c r="G7306" s="2">
        <v>18400</v>
      </c>
      <c r="H7306" s="2">
        <v>17835</v>
      </c>
      <c r="I7306" s="2">
        <v>18400</v>
      </c>
      <c r="J7306" s="2">
        <v>18750</v>
      </c>
      <c r="K7306" s="2">
        <v>19200</v>
      </c>
      <c r="L7306" t="str">
        <f t="shared" si="228"/>
        <v/>
      </c>
      <c r="M7306" t="str">
        <f>IFERROR(VLOOKUP(A7306,'Статус менеджера'!$A$2:$B$48,2,TRUE),"")</f>
        <v>Продавець малим клієнтам</v>
      </c>
      <c r="N7306" s="2">
        <f t="shared" si="229"/>
        <v>12</v>
      </c>
    </row>
    <row r="7307" spans="1:14" x14ac:dyDescent="0.35">
      <c r="A7307" t="s">
        <v>96</v>
      </c>
      <c r="B7307" t="s">
        <v>234</v>
      </c>
      <c r="C7307" s="1">
        <v>44145</v>
      </c>
      <c r="D7307" t="s">
        <v>123</v>
      </c>
      <c r="E7307" s="3">
        <v>1.4750000000000001</v>
      </c>
      <c r="F7307" s="4">
        <v>0</v>
      </c>
      <c r="G7307" s="2">
        <v>15750</v>
      </c>
      <c r="H7307" s="2">
        <v>15395</v>
      </c>
      <c r="I7307" s="2">
        <v>16340</v>
      </c>
      <c r="J7307" s="2">
        <v>16640</v>
      </c>
      <c r="K7307" s="2">
        <v>17390</v>
      </c>
      <c r="L7307" t="str">
        <f t="shared" si="228"/>
        <v/>
      </c>
      <c r="M7307" t="str">
        <f>IFERROR(VLOOKUP(A7307,'Статус менеджера'!$A$2:$B$48,2,TRUE),"")</f>
        <v/>
      </c>
      <c r="N7307" s="2">
        <f t="shared" si="229"/>
        <v>9.5026455026455032</v>
      </c>
    </row>
    <row r="7308" spans="1:14" x14ac:dyDescent="0.35">
      <c r="A7308" t="s">
        <v>24</v>
      </c>
      <c r="B7308" t="s">
        <v>232</v>
      </c>
      <c r="C7308" s="1">
        <v>44144</v>
      </c>
      <c r="D7308" t="s">
        <v>122</v>
      </c>
      <c r="E7308" s="3">
        <v>21.42</v>
      </c>
      <c r="F7308" s="4">
        <v>0</v>
      </c>
      <c r="G7308" s="2">
        <v>18811.71</v>
      </c>
      <c r="H7308" s="2">
        <v>18015</v>
      </c>
      <c r="I7308" s="2">
        <v>18740</v>
      </c>
      <c r="J7308" s="2">
        <v>18930</v>
      </c>
      <c r="K7308" s="2">
        <v>19380</v>
      </c>
      <c r="L7308" t="str">
        <f t="shared" si="228"/>
        <v/>
      </c>
      <c r="M7308" t="str">
        <f>IFERROR(VLOOKUP(A7308,'Статус менеджера'!$A$2:$B$48,2,TRUE),"")</f>
        <v/>
      </c>
      <c r="N7308" s="2">
        <f t="shared" si="229"/>
        <v>15.019368421052594</v>
      </c>
    </row>
    <row r="7309" spans="1:14" x14ac:dyDescent="0.35">
      <c r="A7309" t="s">
        <v>71</v>
      </c>
      <c r="B7309" t="s">
        <v>232</v>
      </c>
      <c r="C7309" s="1">
        <v>44138</v>
      </c>
      <c r="D7309" t="s">
        <v>140</v>
      </c>
      <c r="E7309" s="3">
        <v>1.875</v>
      </c>
      <c r="F7309" s="4">
        <v>0</v>
      </c>
      <c r="G7309" s="2">
        <v>15900</v>
      </c>
      <c r="H7309" s="2">
        <v>15785</v>
      </c>
      <c r="I7309" s="2">
        <v>16450</v>
      </c>
      <c r="J7309" s="2">
        <v>16500</v>
      </c>
      <c r="K7309" s="2">
        <v>16620</v>
      </c>
      <c r="L7309" t="str">
        <f t="shared" si="228"/>
        <v/>
      </c>
      <c r="M7309" t="str">
        <f>IFERROR(VLOOKUP(A7309,'Статус менеджера'!$A$2:$B$48,2,TRUE),"")</f>
        <v/>
      </c>
      <c r="N7309" s="2">
        <f t="shared" si="229"/>
        <v>8.6917293233082713</v>
      </c>
    </row>
    <row r="7310" spans="1:14" x14ac:dyDescent="0.35">
      <c r="A7310" t="s">
        <v>71</v>
      </c>
      <c r="B7310" t="s">
        <v>232</v>
      </c>
      <c r="C7310" s="1">
        <v>44138</v>
      </c>
      <c r="D7310" t="s">
        <v>140</v>
      </c>
      <c r="E7310" s="3">
        <v>10.385</v>
      </c>
      <c r="F7310" s="4">
        <v>0</v>
      </c>
      <c r="G7310" s="2">
        <v>15900</v>
      </c>
      <c r="H7310" s="2">
        <v>15785</v>
      </c>
      <c r="I7310" s="2">
        <v>16450</v>
      </c>
      <c r="J7310" s="2">
        <v>16500</v>
      </c>
      <c r="K7310" s="2">
        <v>16620</v>
      </c>
      <c r="L7310" t="str">
        <f t="shared" si="228"/>
        <v/>
      </c>
      <c r="M7310" t="str">
        <f>IFERROR(VLOOKUP(A7310,'Статус менеджера'!$A$2:$B$48,2,TRUE),"")</f>
        <v/>
      </c>
      <c r="N7310" s="2">
        <f t="shared" si="229"/>
        <v>8.6917293233082713</v>
      </c>
    </row>
    <row r="7311" spans="1:14" x14ac:dyDescent="0.35">
      <c r="A7311" t="s">
        <v>71</v>
      </c>
      <c r="B7311" t="s">
        <v>232</v>
      </c>
      <c r="C7311" s="1">
        <v>44138</v>
      </c>
      <c r="D7311" t="s">
        <v>140</v>
      </c>
      <c r="E7311" s="3">
        <v>3.07</v>
      </c>
      <c r="F7311" s="4">
        <v>0</v>
      </c>
      <c r="G7311" s="2">
        <v>15900</v>
      </c>
      <c r="H7311" s="2">
        <v>15785</v>
      </c>
      <c r="I7311" s="2">
        <v>16450</v>
      </c>
      <c r="J7311" s="2">
        <v>16500</v>
      </c>
      <c r="K7311" s="2">
        <v>16620</v>
      </c>
      <c r="L7311" t="str">
        <f t="shared" si="228"/>
        <v/>
      </c>
      <c r="M7311" t="str">
        <f>IFERROR(VLOOKUP(A7311,'Статус менеджера'!$A$2:$B$48,2,TRUE),"")</f>
        <v/>
      </c>
      <c r="N7311" s="2">
        <f t="shared" si="229"/>
        <v>8.6917293233082713</v>
      </c>
    </row>
    <row r="7312" spans="1:14" x14ac:dyDescent="0.35">
      <c r="A7312" t="s">
        <v>71</v>
      </c>
      <c r="B7312" t="s">
        <v>232</v>
      </c>
      <c r="C7312" s="1">
        <v>44138</v>
      </c>
      <c r="D7312" t="s">
        <v>140</v>
      </c>
      <c r="E7312" s="3">
        <v>3.2650000000000001</v>
      </c>
      <c r="F7312" s="4">
        <v>0</v>
      </c>
      <c r="G7312" s="2">
        <v>15900</v>
      </c>
      <c r="H7312" s="2">
        <v>15785</v>
      </c>
      <c r="I7312" s="2">
        <v>16450</v>
      </c>
      <c r="J7312" s="2">
        <v>16500</v>
      </c>
      <c r="K7312" s="2">
        <v>16620</v>
      </c>
      <c r="L7312" t="str">
        <f t="shared" si="228"/>
        <v/>
      </c>
      <c r="M7312" t="str">
        <f>IFERROR(VLOOKUP(A7312,'Статус менеджера'!$A$2:$B$48,2,TRUE),"")</f>
        <v/>
      </c>
      <c r="N7312" s="2">
        <f t="shared" si="229"/>
        <v>8.6917293233082713</v>
      </c>
    </row>
    <row r="7313" spans="1:14" x14ac:dyDescent="0.35">
      <c r="A7313" t="s">
        <v>71</v>
      </c>
      <c r="B7313" t="s">
        <v>232</v>
      </c>
      <c r="C7313" s="1">
        <v>44138</v>
      </c>
      <c r="D7313" t="s">
        <v>140</v>
      </c>
      <c r="E7313" s="3">
        <v>3.28</v>
      </c>
      <c r="F7313" s="4">
        <v>0</v>
      </c>
      <c r="G7313" s="2">
        <v>15900</v>
      </c>
      <c r="H7313" s="2">
        <v>15785</v>
      </c>
      <c r="I7313" s="2">
        <v>16450</v>
      </c>
      <c r="J7313" s="2">
        <v>16500</v>
      </c>
      <c r="K7313" s="2">
        <v>16620</v>
      </c>
      <c r="L7313" t="str">
        <f t="shared" si="228"/>
        <v/>
      </c>
      <c r="M7313" t="str">
        <f>IFERROR(VLOOKUP(A7313,'Статус менеджера'!$A$2:$B$48,2,TRUE),"")</f>
        <v/>
      </c>
      <c r="N7313" s="2">
        <f t="shared" si="229"/>
        <v>8.6917293233082713</v>
      </c>
    </row>
    <row r="7314" spans="1:14" x14ac:dyDescent="0.35">
      <c r="A7314" t="s">
        <v>2</v>
      </c>
      <c r="B7314" t="s">
        <v>114</v>
      </c>
      <c r="C7314" s="1">
        <v>44138</v>
      </c>
      <c r="D7314" t="s">
        <v>119</v>
      </c>
      <c r="E7314" s="3">
        <v>5.9450000000000003</v>
      </c>
      <c r="F7314" s="4">
        <v>0</v>
      </c>
      <c r="G7314" s="2">
        <v>20595</v>
      </c>
      <c r="H7314" s="2">
        <v>19730</v>
      </c>
      <c r="I7314" s="2">
        <v>20595</v>
      </c>
      <c r="J7314" s="2">
        <v>21095</v>
      </c>
      <c r="K7314" s="2">
        <v>21595</v>
      </c>
      <c r="L7314" t="str">
        <f t="shared" si="228"/>
        <v/>
      </c>
      <c r="M7314" t="str">
        <f>IFERROR(VLOOKUP(A7314,'Статус менеджера'!$A$2:$B$48,2,TRUE),"")</f>
        <v>Продавець малим клієнтам</v>
      </c>
      <c r="N7314" s="2">
        <f t="shared" si="229"/>
        <v>12</v>
      </c>
    </row>
    <row r="7315" spans="1:14" x14ac:dyDescent="0.35">
      <c r="A7315" t="s">
        <v>2</v>
      </c>
      <c r="B7315" t="s">
        <v>114</v>
      </c>
      <c r="C7315" s="1">
        <v>44138</v>
      </c>
      <c r="D7315" t="s">
        <v>119</v>
      </c>
      <c r="E7315" s="3">
        <v>1.7250000000000001</v>
      </c>
      <c r="F7315" s="4">
        <v>0</v>
      </c>
      <c r="G7315" s="2">
        <v>20595</v>
      </c>
      <c r="H7315" s="2">
        <v>19730</v>
      </c>
      <c r="I7315" s="2">
        <v>20595</v>
      </c>
      <c r="J7315" s="2">
        <v>21095</v>
      </c>
      <c r="K7315" s="2">
        <v>21595</v>
      </c>
      <c r="L7315" t="str">
        <f t="shared" si="228"/>
        <v/>
      </c>
      <c r="M7315" t="str">
        <f>IFERROR(VLOOKUP(A7315,'Статус менеджера'!$A$2:$B$48,2,TRUE),"")</f>
        <v>Продавець малим клієнтам</v>
      </c>
      <c r="N7315" s="2">
        <f t="shared" si="229"/>
        <v>12</v>
      </c>
    </row>
    <row r="7316" spans="1:14" x14ac:dyDescent="0.35">
      <c r="A7316" t="s">
        <v>13</v>
      </c>
      <c r="B7316" t="s">
        <v>225</v>
      </c>
      <c r="C7316" s="1">
        <v>44141</v>
      </c>
      <c r="D7316" t="s">
        <v>119</v>
      </c>
      <c r="E7316" s="3">
        <v>0.16800000000000001</v>
      </c>
      <c r="F7316" s="4">
        <v>0</v>
      </c>
      <c r="G7316" s="2">
        <v>20795</v>
      </c>
      <c r="H7316" s="2">
        <v>19730</v>
      </c>
      <c r="I7316" s="2">
        <v>20545</v>
      </c>
      <c r="J7316" s="2">
        <v>21095</v>
      </c>
      <c r="K7316" s="2">
        <v>21595</v>
      </c>
      <c r="L7316">
        <f t="shared" si="228"/>
        <v>2.6269090909090913</v>
      </c>
      <c r="M7316" t="str">
        <f>IFERROR(VLOOKUP(A7316,'Статус менеджера'!$A$2:$B$48,2,TRUE),"")</f>
        <v>Продавець малим клієнтам</v>
      </c>
      <c r="N7316" s="2">
        <f t="shared" si="229"/>
        <v>15.636363636363637</v>
      </c>
    </row>
    <row r="7317" spans="1:14" x14ac:dyDescent="0.35">
      <c r="A7317" t="s">
        <v>13</v>
      </c>
      <c r="B7317" t="s">
        <v>225</v>
      </c>
      <c r="C7317" s="1">
        <v>44141</v>
      </c>
      <c r="D7317" t="s">
        <v>119</v>
      </c>
      <c r="E7317" s="3">
        <v>0.104</v>
      </c>
      <c r="F7317" s="4">
        <v>0</v>
      </c>
      <c r="G7317" s="2">
        <v>21045</v>
      </c>
      <c r="H7317" s="2">
        <v>19980</v>
      </c>
      <c r="I7317" s="2">
        <v>20795</v>
      </c>
      <c r="J7317" s="2">
        <v>21345</v>
      </c>
      <c r="K7317" s="2">
        <v>21845</v>
      </c>
      <c r="L7317">
        <f t="shared" si="228"/>
        <v>1.6261818181818182</v>
      </c>
      <c r="M7317" t="str">
        <f>IFERROR(VLOOKUP(A7317,'Статус менеджера'!$A$2:$B$48,2,TRUE),"")</f>
        <v>Продавець малим клієнтам</v>
      </c>
      <c r="N7317" s="2">
        <f t="shared" si="229"/>
        <v>15.636363636363637</v>
      </c>
    </row>
    <row r="7318" spans="1:14" x14ac:dyDescent="0.35">
      <c r="A7318" t="s">
        <v>13</v>
      </c>
      <c r="B7318" t="s">
        <v>225</v>
      </c>
      <c r="C7318" s="1">
        <v>44141</v>
      </c>
      <c r="D7318" t="s">
        <v>119</v>
      </c>
      <c r="E7318" s="3">
        <v>0.05</v>
      </c>
      <c r="F7318" s="4">
        <v>0</v>
      </c>
      <c r="G7318" s="2">
        <v>21305</v>
      </c>
      <c r="H7318" s="2">
        <v>20240</v>
      </c>
      <c r="I7318" s="2">
        <v>21055</v>
      </c>
      <c r="J7318" s="2">
        <v>21605</v>
      </c>
      <c r="K7318" s="2">
        <v>22105</v>
      </c>
      <c r="L7318">
        <f t="shared" si="228"/>
        <v>0.78181818181818186</v>
      </c>
      <c r="M7318" t="str">
        <f>IFERROR(VLOOKUP(A7318,'Статус менеджера'!$A$2:$B$48,2,TRUE),"")</f>
        <v>Продавець малим клієнтам</v>
      </c>
      <c r="N7318" s="2">
        <f t="shared" si="229"/>
        <v>15.636363636363637</v>
      </c>
    </row>
    <row r="7319" spans="1:14" x14ac:dyDescent="0.35">
      <c r="A7319" t="s">
        <v>13</v>
      </c>
      <c r="B7319" t="s">
        <v>225</v>
      </c>
      <c r="C7319" s="1">
        <v>44141</v>
      </c>
      <c r="D7319" t="s">
        <v>124</v>
      </c>
      <c r="E7319" s="3">
        <v>0.3</v>
      </c>
      <c r="F7319" s="4">
        <v>0</v>
      </c>
      <c r="G7319" s="2">
        <v>18510</v>
      </c>
      <c r="H7319" s="2">
        <v>17520</v>
      </c>
      <c r="I7319" s="2">
        <v>18160</v>
      </c>
      <c r="J7319" s="2">
        <v>18510</v>
      </c>
      <c r="K7319" s="2">
        <v>19010</v>
      </c>
      <c r="L7319">
        <f t="shared" si="228"/>
        <v>6</v>
      </c>
      <c r="M7319" t="str">
        <f>IFERROR(VLOOKUP(A7319,'Статус менеджера'!$A$2:$B$48,2,TRUE),"")</f>
        <v>Продавець малим клієнтам</v>
      </c>
      <c r="N7319" s="2">
        <f t="shared" si="229"/>
        <v>20</v>
      </c>
    </row>
    <row r="7320" spans="1:14" x14ac:dyDescent="0.35">
      <c r="A7320" t="s">
        <v>13</v>
      </c>
      <c r="B7320" t="s">
        <v>225</v>
      </c>
      <c r="C7320" s="1">
        <v>44141</v>
      </c>
      <c r="D7320" t="s">
        <v>118</v>
      </c>
      <c r="E7320" s="3">
        <v>0</v>
      </c>
      <c r="F7320" s="4">
        <v>0</v>
      </c>
      <c r="G7320" s="2">
        <v>55</v>
      </c>
      <c r="H7320" s="2" t="e">
        <v>#N/A</v>
      </c>
      <c r="I7320" s="2" t="e">
        <v>#N/A</v>
      </c>
      <c r="J7320" s="2" t="e">
        <v>#N/A</v>
      </c>
      <c r="K7320" s="2" t="e">
        <v>#N/A</v>
      </c>
      <c r="L7320" t="str">
        <f t="shared" si="228"/>
        <v/>
      </c>
      <c r="M7320" t="str">
        <f>IFERROR(VLOOKUP(A7320,'Статус менеджера'!$A$2:$B$48,2,TRUE),"")</f>
        <v>Продавець малим клієнтам</v>
      </c>
      <c r="N7320" s="2" t="str">
        <f t="shared" si="229"/>
        <v/>
      </c>
    </row>
    <row r="7321" spans="1:14" x14ac:dyDescent="0.35">
      <c r="A7321" t="s">
        <v>13</v>
      </c>
      <c r="B7321" t="s">
        <v>225</v>
      </c>
      <c r="C7321" s="1">
        <v>44141</v>
      </c>
      <c r="D7321" t="s">
        <v>119</v>
      </c>
      <c r="E7321" s="3">
        <v>5.3999999999999999E-2</v>
      </c>
      <c r="F7321" s="4">
        <v>0</v>
      </c>
      <c r="G7321" s="2">
        <v>20795</v>
      </c>
      <c r="H7321" s="2">
        <v>19730</v>
      </c>
      <c r="I7321" s="2">
        <v>20545</v>
      </c>
      <c r="J7321" s="2">
        <v>21095</v>
      </c>
      <c r="K7321" s="2">
        <v>21595</v>
      </c>
      <c r="L7321">
        <f t="shared" si="228"/>
        <v>0.84436363636363632</v>
      </c>
      <c r="M7321" t="str">
        <f>IFERROR(VLOOKUP(A7321,'Статус менеджера'!$A$2:$B$48,2,TRUE),"")</f>
        <v>Продавець малим клієнтам</v>
      </c>
      <c r="N7321" s="2">
        <f t="shared" si="229"/>
        <v>15.636363636363637</v>
      </c>
    </row>
    <row r="7322" spans="1:14" x14ac:dyDescent="0.35">
      <c r="A7322" t="s">
        <v>13</v>
      </c>
      <c r="B7322" t="s">
        <v>225</v>
      </c>
      <c r="C7322" s="1">
        <v>44141</v>
      </c>
      <c r="D7322" t="s">
        <v>127</v>
      </c>
      <c r="E7322" s="3">
        <v>0</v>
      </c>
      <c r="F7322" s="4">
        <v>0</v>
      </c>
      <c r="G7322" s="2">
        <v>450</v>
      </c>
      <c r="H7322" s="2" t="e">
        <v>#N/A</v>
      </c>
      <c r="I7322" s="2" t="e">
        <v>#N/A</v>
      </c>
      <c r="J7322" s="2" t="e">
        <v>#N/A</v>
      </c>
      <c r="K7322" s="2" t="e">
        <v>#N/A</v>
      </c>
      <c r="L7322" t="str">
        <f t="shared" si="228"/>
        <v/>
      </c>
      <c r="M7322" t="str">
        <f>IFERROR(VLOOKUP(A7322,'Статус менеджера'!$A$2:$B$48,2,TRUE),"")</f>
        <v>Продавець малим клієнтам</v>
      </c>
      <c r="N7322" s="2" t="str">
        <f t="shared" si="229"/>
        <v/>
      </c>
    </row>
    <row r="7323" spans="1:14" x14ac:dyDescent="0.35">
      <c r="A7323" t="s">
        <v>17</v>
      </c>
      <c r="B7323" t="s">
        <v>227</v>
      </c>
      <c r="C7323" s="1">
        <v>44141</v>
      </c>
      <c r="D7323" t="s">
        <v>131</v>
      </c>
      <c r="E7323" s="3">
        <v>0.31</v>
      </c>
      <c r="F7323" s="4">
        <v>0</v>
      </c>
      <c r="G7323" s="2">
        <v>23830</v>
      </c>
      <c r="H7323" s="2">
        <v>22895</v>
      </c>
      <c r="I7323" s="2">
        <v>23480</v>
      </c>
      <c r="J7323" s="2">
        <v>23830</v>
      </c>
      <c r="K7323" s="2">
        <v>24280</v>
      </c>
      <c r="L7323">
        <f t="shared" si="228"/>
        <v>6.2</v>
      </c>
      <c r="M7323" t="str">
        <f>IFERROR(VLOOKUP(A7323,'Статус менеджера'!$A$2:$B$48,2,TRUE),"")</f>
        <v>Продавець малим клієнтам</v>
      </c>
      <c r="N7323" s="2">
        <f t="shared" si="229"/>
        <v>20</v>
      </c>
    </row>
    <row r="7324" spans="1:14" x14ac:dyDescent="0.35">
      <c r="A7324" t="s">
        <v>95</v>
      </c>
      <c r="B7324" t="s">
        <v>114</v>
      </c>
      <c r="C7324" s="1">
        <v>44144</v>
      </c>
      <c r="D7324" t="s">
        <v>119</v>
      </c>
      <c r="E7324" s="3">
        <v>2.42</v>
      </c>
      <c r="F7324" s="4">
        <v>0</v>
      </c>
      <c r="G7324" s="2">
        <v>21055</v>
      </c>
      <c r="H7324" s="2">
        <v>20190</v>
      </c>
      <c r="I7324" s="2">
        <v>21055</v>
      </c>
      <c r="J7324" s="2">
        <v>21555</v>
      </c>
      <c r="K7324" s="2">
        <v>22055</v>
      </c>
      <c r="L7324" t="str">
        <f t="shared" si="228"/>
        <v/>
      </c>
      <c r="M7324" t="str">
        <f>IFERROR(VLOOKUP(A7324,'Статус менеджера'!$A$2:$B$48,2,TRUE),"")</f>
        <v>Продавець малим клієнтам</v>
      </c>
      <c r="N7324" s="2">
        <f t="shared" si="229"/>
        <v>12</v>
      </c>
    </row>
    <row r="7325" spans="1:14" x14ac:dyDescent="0.35">
      <c r="A7325" t="s">
        <v>95</v>
      </c>
      <c r="B7325" t="s">
        <v>114</v>
      </c>
      <c r="C7325" s="1">
        <v>44144</v>
      </c>
      <c r="D7325" t="s">
        <v>117</v>
      </c>
      <c r="E7325" s="3">
        <v>2.4500000000000002</v>
      </c>
      <c r="F7325" s="4">
        <v>0</v>
      </c>
      <c r="G7325" s="2">
        <v>21295</v>
      </c>
      <c r="H7325" s="2">
        <v>20410</v>
      </c>
      <c r="I7325" s="2">
        <v>21295</v>
      </c>
      <c r="J7325" s="2">
        <v>21795</v>
      </c>
      <c r="K7325" s="2">
        <v>22295</v>
      </c>
      <c r="L7325" t="str">
        <f t="shared" si="228"/>
        <v/>
      </c>
      <c r="M7325" t="str">
        <f>IFERROR(VLOOKUP(A7325,'Статус менеджера'!$A$2:$B$48,2,TRUE),"")</f>
        <v>Продавець малим клієнтам</v>
      </c>
      <c r="N7325" s="2">
        <f t="shared" si="229"/>
        <v>12</v>
      </c>
    </row>
    <row r="7326" spans="1:14" x14ac:dyDescent="0.35">
      <c r="A7326" t="s">
        <v>95</v>
      </c>
      <c r="B7326" t="s">
        <v>114</v>
      </c>
      <c r="C7326" s="1">
        <v>44144</v>
      </c>
      <c r="D7326" t="s">
        <v>119</v>
      </c>
      <c r="E7326" s="3">
        <v>2.0649999999999999</v>
      </c>
      <c r="F7326" s="4">
        <v>0</v>
      </c>
      <c r="G7326" s="2">
        <v>20805</v>
      </c>
      <c r="H7326" s="2">
        <v>19940</v>
      </c>
      <c r="I7326" s="2">
        <v>20805</v>
      </c>
      <c r="J7326" s="2">
        <v>21305</v>
      </c>
      <c r="K7326" s="2">
        <v>21805</v>
      </c>
      <c r="L7326" t="str">
        <f t="shared" si="228"/>
        <v/>
      </c>
      <c r="M7326" t="str">
        <f>IFERROR(VLOOKUP(A7326,'Статус менеджера'!$A$2:$B$48,2,TRUE),"")</f>
        <v>Продавець малим клієнтам</v>
      </c>
      <c r="N7326" s="2">
        <f t="shared" si="229"/>
        <v>12</v>
      </c>
    </row>
    <row r="7327" spans="1:14" x14ac:dyDescent="0.35">
      <c r="A7327" t="s">
        <v>41</v>
      </c>
      <c r="B7327" t="s">
        <v>233</v>
      </c>
      <c r="C7327" s="1">
        <v>44141</v>
      </c>
      <c r="D7327" t="s">
        <v>128</v>
      </c>
      <c r="E7327" s="3">
        <v>6.5149999999999997</v>
      </c>
      <c r="F7327" s="4">
        <v>0</v>
      </c>
      <c r="G7327" s="2">
        <v>23639.57</v>
      </c>
      <c r="H7327" s="2">
        <v>23825</v>
      </c>
      <c r="I7327" s="2">
        <v>24280</v>
      </c>
      <c r="J7327" s="2">
        <v>24830</v>
      </c>
      <c r="K7327" s="2">
        <v>25280</v>
      </c>
      <c r="L7327" t="str">
        <f t="shared" si="228"/>
        <v/>
      </c>
      <c r="M7327" t="str">
        <f>IFERROR(VLOOKUP(A7327,'Статус менеджера'!$A$2:$B$48,2,TRUE),"")</f>
        <v/>
      </c>
      <c r="N7327" s="2">
        <f t="shared" si="229"/>
        <v>8</v>
      </c>
    </row>
    <row r="7328" spans="1:14" x14ac:dyDescent="0.35">
      <c r="A7328" t="s">
        <v>41</v>
      </c>
      <c r="B7328" t="s">
        <v>233</v>
      </c>
      <c r="C7328" s="1">
        <v>44141</v>
      </c>
      <c r="D7328" t="s">
        <v>128</v>
      </c>
      <c r="E7328" s="3">
        <v>7.93</v>
      </c>
      <c r="F7328" s="4">
        <v>0</v>
      </c>
      <c r="G7328" s="2">
        <v>21684.57</v>
      </c>
      <c r="H7328" s="2">
        <v>21870</v>
      </c>
      <c r="I7328" s="2">
        <v>22325</v>
      </c>
      <c r="J7328" s="2">
        <v>22875</v>
      </c>
      <c r="K7328" s="2">
        <v>23325</v>
      </c>
      <c r="L7328" t="str">
        <f t="shared" si="228"/>
        <v/>
      </c>
      <c r="M7328" t="str">
        <f>IFERROR(VLOOKUP(A7328,'Статус менеджера'!$A$2:$B$48,2,TRUE),"")</f>
        <v/>
      </c>
      <c r="N7328" s="2">
        <f t="shared" si="229"/>
        <v>8</v>
      </c>
    </row>
    <row r="7329" spans="1:14" x14ac:dyDescent="0.35">
      <c r="A7329" t="s">
        <v>41</v>
      </c>
      <c r="B7329" t="s">
        <v>233</v>
      </c>
      <c r="C7329" s="1">
        <v>44141</v>
      </c>
      <c r="D7329" t="s">
        <v>128</v>
      </c>
      <c r="E7329" s="3">
        <v>6.33</v>
      </c>
      <c r="F7329" s="4">
        <v>0</v>
      </c>
      <c r="G7329" s="2">
        <v>24619.57</v>
      </c>
      <c r="H7329" s="2">
        <v>24805</v>
      </c>
      <c r="I7329" s="2">
        <v>25260</v>
      </c>
      <c r="J7329" s="2">
        <v>25810</v>
      </c>
      <c r="K7329" s="2">
        <v>26260</v>
      </c>
      <c r="L7329" t="str">
        <f t="shared" si="228"/>
        <v/>
      </c>
      <c r="M7329" t="str">
        <f>IFERROR(VLOOKUP(A7329,'Статус менеджера'!$A$2:$B$48,2,TRUE),"")</f>
        <v/>
      </c>
      <c r="N7329" s="2">
        <f t="shared" si="229"/>
        <v>8</v>
      </c>
    </row>
    <row r="7330" spans="1:14" x14ac:dyDescent="0.35">
      <c r="A7330" t="s">
        <v>14</v>
      </c>
      <c r="B7330" t="s">
        <v>227</v>
      </c>
      <c r="C7330" s="1">
        <v>44148</v>
      </c>
      <c r="D7330" t="s">
        <v>123</v>
      </c>
      <c r="E7330" s="3">
        <v>2.9</v>
      </c>
      <c r="F7330" s="4">
        <v>0</v>
      </c>
      <c r="G7330" s="2">
        <v>16500</v>
      </c>
      <c r="H7330" s="2">
        <v>16055</v>
      </c>
      <c r="I7330" s="2">
        <v>16950</v>
      </c>
      <c r="J7330" s="2">
        <v>17300</v>
      </c>
      <c r="K7330" s="2">
        <v>18050</v>
      </c>
      <c r="L7330">
        <f t="shared" si="228"/>
        <v>28.967597765363127</v>
      </c>
      <c r="M7330" t="str">
        <f>IFERROR(VLOOKUP(A7330,'Статус менеджера'!$A$2:$B$48,2,TRUE),"")</f>
        <v>Продавець малим клієнтам</v>
      </c>
      <c r="N7330" s="2">
        <f t="shared" si="229"/>
        <v>9.988826815642458</v>
      </c>
    </row>
    <row r="7331" spans="1:14" x14ac:dyDescent="0.35">
      <c r="A7331" t="s">
        <v>14</v>
      </c>
      <c r="B7331" t="s">
        <v>227</v>
      </c>
      <c r="C7331" s="1">
        <v>44148</v>
      </c>
      <c r="D7331" t="s">
        <v>123</v>
      </c>
      <c r="E7331" s="3">
        <v>4.1749999999999998</v>
      </c>
      <c r="F7331" s="4">
        <v>0</v>
      </c>
      <c r="G7331" s="2">
        <v>16500</v>
      </c>
      <c r="H7331" s="2">
        <v>16055</v>
      </c>
      <c r="I7331" s="2">
        <v>16950</v>
      </c>
      <c r="J7331" s="2">
        <v>17300</v>
      </c>
      <c r="K7331" s="2">
        <v>18050</v>
      </c>
      <c r="L7331">
        <f t="shared" si="228"/>
        <v>41.703351955307262</v>
      </c>
      <c r="M7331" t="str">
        <f>IFERROR(VLOOKUP(A7331,'Статус менеджера'!$A$2:$B$48,2,TRUE),"")</f>
        <v>Продавець малим клієнтам</v>
      </c>
      <c r="N7331" s="2">
        <f t="shared" si="229"/>
        <v>9.988826815642458</v>
      </c>
    </row>
    <row r="7332" spans="1:14" x14ac:dyDescent="0.35">
      <c r="A7332" t="s">
        <v>14</v>
      </c>
      <c r="B7332" t="s">
        <v>227</v>
      </c>
      <c r="C7332" s="1">
        <v>44148</v>
      </c>
      <c r="D7332" t="s">
        <v>123</v>
      </c>
      <c r="E7332" s="3">
        <v>5.5</v>
      </c>
      <c r="F7332" s="4">
        <v>0</v>
      </c>
      <c r="G7332" s="2">
        <v>16500</v>
      </c>
      <c r="H7332" s="2">
        <v>16055</v>
      </c>
      <c r="I7332" s="2">
        <v>16950</v>
      </c>
      <c r="J7332" s="2">
        <v>17300</v>
      </c>
      <c r="K7332" s="2">
        <v>18050</v>
      </c>
      <c r="L7332">
        <f t="shared" si="228"/>
        <v>54.938547486033521</v>
      </c>
      <c r="M7332" t="str">
        <f>IFERROR(VLOOKUP(A7332,'Статус менеджера'!$A$2:$B$48,2,TRUE),"")</f>
        <v>Продавець малим клієнтам</v>
      </c>
      <c r="N7332" s="2">
        <f t="shared" si="229"/>
        <v>9.988826815642458</v>
      </c>
    </row>
    <row r="7333" spans="1:14" x14ac:dyDescent="0.35">
      <c r="A7333" t="s">
        <v>14</v>
      </c>
      <c r="B7333" t="s">
        <v>227</v>
      </c>
      <c r="C7333" s="1">
        <v>44148</v>
      </c>
      <c r="D7333" t="s">
        <v>140</v>
      </c>
      <c r="E7333" s="3">
        <v>1.93</v>
      </c>
      <c r="F7333" s="4">
        <v>0</v>
      </c>
      <c r="G7333" s="2">
        <v>17620</v>
      </c>
      <c r="H7333" s="2">
        <v>16455</v>
      </c>
      <c r="I7333" s="2">
        <v>16820</v>
      </c>
      <c r="J7333" s="2">
        <v>17170</v>
      </c>
      <c r="K7333" s="2">
        <v>17290</v>
      </c>
      <c r="L7333">
        <f t="shared" si="228"/>
        <v>57.9</v>
      </c>
      <c r="M7333" t="str">
        <f>IFERROR(VLOOKUP(A7333,'Статус менеджера'!$A$2:$B$48,2,TRUE),"")</f>
        <v>Продавець малим клієнтам</v>
      </c>
      <c r="N7333" s="2">
        <f t="shared" si="229"/>
        <v>30</v>
      </c>
    </row>
    <row r="7334" spans="1:14" x14ac:dyDescent="0.35">
      <c r="A7334" t="s">
        <v>14</v>
      </c>
      <c r="B7334" t="s">
        <v>227</v>
      </c>
      <c r="C7334" s="1">
        <v>44148</v>
      </c>
      <c r="D7334" t="s">
        <v>132</v>
      </c>
      <c r="E7334" s="3">
        <v>1.01</v>
      </c>
      <c r="F7334" s="4">
        <v>0</v>
      </c>
      <c r="G7334" s="2">
        <v>18900</v>
      </c>
      <c r="H7334" s="2">
        <v>17560</v>
      </c>
      <c r="I7334" s="2">
        <v>18100</v>
      </c>
      <c r="J7334" s="2">
        <v>18500</v>
      </c>
      <c r="K7334" s="2">
        <v>19250</v>
      </c>
      <c r="L7334">
        <f t="shared" si="228"/>
        <v>25.586666666666666</v>
      </c>
      <c r="M7334" t="str">
        <f>IFERROR(VLOOKUP(A7334,'Статус менеджера'!$A$2:$B$48,2,TRUE),"")</f>
        <v>Продавець малим клієнтам</v>
      </c>
      <c r="N7334" s="2">
        <f t="shared" si="229"/>
        <v>25.333333333333332</v>
      </c>
    </row>
    <row r="7335" spans="1:14" x14ac:dyDescent="0.35">
      <c r="A7335" t="s">
        <v>14</v>
      </c>
      <c r="B7335" t="s">
        <v>227</v>
      </c>
      <c r="C7335" s="1">
        <v>44148</v>
      </c>
      <c r="D7335" t="s">
        <v>122</v>
      </c>
      <c r="E7335" s="3">
        <v>0.85199999999999998</v>
      </c>
      <c r="F7335" s="4">
        <v>0</v>
      </c>
      <c r="G7335" s="2">
        <v>19060</v>
      </c>
      <c r="H7335" s="2">
        <v>18665</v>
      </c>
      <c r="I7335" s="2">
        <v>19210</v>
      </c>
      <c r="J7335" s="2">
        <v>19560</v>
      </c>
      <c r="K7335" s="2">
        <v>20010</v>
      </c>
      <c r="L7335">
        <f t="shared" si="228"/>
        <v>9.2860183486238519</v>
      </c>
      <c r="M7335" t="str">
        <f>IFERROR(VLOOKUP(A7335,'Статус менеджера'!$A$2:$B$48,2,TRUE),"")</f>
        <v>Продавець малим клієнтам</v>
      </c>
      <c r="N7335" s="2">
        <f t="shared" si="229"/>
        <v>10.899082568807339</v>
      </c>
    </row>
    <row r="7336" spans="1:14" x14ac:dyDescent="0.35">
      <c r="A7336" t="s">
        <v>14</v>
      </c>
      <c r="B7336" t="s">
        <v>227</v>
      </c>
      <c r="C7336" s="1">
        <v>44148</v>
      </c>
      <c r="D7336" t="s">
        <v>122</v>
      </c>
      <c r="E7336" s="3">
        <v>0.85199999999999998</v>
      </c>
      <c r="F7336" s="4">
        <v>0</v>
      </c>
      <c r="G7336" s="2">
        <v>19060</v>
      </c>
      <c r="H7336" s="2">
        <v>18665</v>
      </c>
      <c r="I7336" s="2">
        <v>19210</v>
      </c>
      <c r="J7336" s="2">
        <v>19560</v>
      </c>
      <c r="K7336" s="2">
        <v>20010</v>
      </c>
      <c r="L7336">
        <f t="shared" si="228"/>
        <v>9.2860183486238519</v>
      </c>
      <c r="M7336" t="str">
        <f>IFERROR(VLOOKUP(A7336,'Статус менеджера'!$A$2:$B$48,2,TRUE),"")</f>
        <v>Продавець малим клієнтам</v>
      </c>
      <c r="N7336" s="2">
        <f t="shared" si="229"/>
        <v>10.899082568807339</v>
      </c>
    </row>
    <row r="7337" spans="1:14" x14ac:dyDescent="0.35">
      <c r="A7337" t="s">
        <v>14</v>
      </c>
      <c r="B7337" t="s">
        <v>227</v>
      </c>
      <c r="C7337" s="1">
        <v>44148</v>
      </c>
      <c r="D7337" t="s">
        <v>122</v>
      </c>
      <c r="E7337" s="3">
        <v>0.85199999999999998</v>
      </c>
      <c r="F7337" s="4">
        <v>0</v>
      </c>
      <c r="G7337" s="2">
        <v>19060</v>
      </c>
      <c r="H7337" s="2">
        <v>18665</v>
      </c>
      <c r="I7337" s="2">
        <v>19210</v>
      </c>
      <c r="J7337" s="2">
        <v>19560</v>
      </c>
      <c r="K7337" s="2">
        <v>20010</v>
      </c>
      <c r="L7337">
        <f t="shared" si="228"/>
        <v>9.2860183486238519</v>
      </c>
      <c r="M7337" t="str">
        <f>IFERROR(VLOOKUP(A7337,'Статус менеджера'!$A$2:$B$48,2,TRUE),"")</f>
        <v>Продавець малим клієнтам</v>
      </c>
      <c r="N7337" s="2">
        <f t="shared" si="229"/>
        <v>10.899082568807339</v>
      </c>
    </row>
    <row r="7338" spans="1:14" x14ac:dyDescent="0.35">
      <c r="A7338" t="s">
        <v>14</v>
      </c>
      <c r="B7338" t="s">
        <v>227</v>
      </c>
      <c r="C7338" s="1">
        <v>44148</v>
      </c>
      <c r="D7338" t="s">
        <v>122</v>
      </c>
      <c r="E7338" s="3">
        <v>0.434</v>
      </c>
      <c r="F7338" s="4">
        <v>0</v>
      </c>
      <c r="G7338" s="2">
        <v>19060</v>
      </c>
      <c r="H7338" s="2">
        <v>18665</v>
      </c>
      <c r="I7338" s="2">
        <v>19210</v>
      </c>
      <c r="J7338" s="2">
        <v>19560</v>
      </c>
      <c r="K7338" s="2">
        <v>20010</v>
      </c>
      <c r="L7338">
        <f t="shared" si="228"/>
        <v>4.7302018348623847</v>
      </c>
      <c r="M7338" t="str">
        <f>IFERROR(VLOOKUP(A7338,'Статус менеджера'!$A$2:$B$48,2,TRUE),"")</f>
        <v>Продавець малим клієнтам</v>
      </c>
      <c r="N7338" s="2">
        <f t="shared" si="229"/>
        <v>10.899082568807339</v>
      </c>
    </row>
    <row r="7339" spans="1:14" x14ac:dyDescent="0.35">
      <c r="A7339" t="s">
        <v>14</v>
      </c>
      <c r="B7339" t="s">
        <v>227</v>
      </c>
      <c r="C7339" s="1">
        <v>44148</v>
      </c>
      <c r="D7339" t="s">
        <v>116</v>
      </c>
      <c r="E7339" s="3">
        <v>0.23</v>
      </c>
      <c r="F7339" s="4">
        <v>0</v>
      </c>
      <c r="G7339" s="2">
        <v>19060</v>
      </c>
      <c r="H7339" s="2">
        <v>18665</v>
      </c>
      <c r="I7339" s="2">
        <v>19210</v>
      </c>
      <c r="J7339" s="2">
        <v>19560</v>
      </c>
      <c r="K7339" s="2">
        <v>20010</v>
      </c>
      <c r="L7339">
        <f t="shared" si="228"/>
        <v>2.506788990825688</v>
      </c>
      <c r="M7339" t="str">
        <f>IFERROR(VLOOKUP(A7339,'Статус менеджера'!$A$2:$B$48,2,TRUE),"")</f>
        <v>Продавець малим клієнтам</v>
      </c>
      <c r="N7339" s="2">
        <f t="shared" si="229"/>
        <v>10.899082568807339</v>
      </c>
    </row>
    <row r="7340" spans="1:14" x14ac:dyDescent="0.35">
      <c r="A7340" t="s">
        <v>14</v>
      </c>
      <c r="B7340" t="s">
        <v>227</v>
      </c>
      <c r="C7340" s="1">
        <v>44148</v>
      </c>
      <c r="D7340" t="s">
        <v>123</v>
      </c>
      <c r="E7340" s="3">
        <v>3.94</v>
      </c>
      <c r="F7340" s="4">
        <v>0</v>
      </c>
      <c r="G7340" s="2">
        <v>16500</v>
      </c>
      <c r="H7340" s="2">
        <v>16055</v>
      </c>
      <c r="I7340" s="2">
        <v>16950</v>
      </c>
      <c r="J7340" s="2">
        <v>17300</v>
      </c>
      <c r="K7340" s="2">
        <v>18050</v>
      </c>
      <c r="L7340">
        <f t="shared" si="228"/>
        <v>39.355977653631285</v>
      </c>
      <c r="M7340" t="str">
        <f>IFERROR(VLOOKUP(A7340,'Статус менеджера'!$A$2:$B$48,2,TRUE),"")</f>
        <v>Продавець малим клієнтам</v>
      </c>
      <c r="N7340" s="2">
        <f t="shared" si="229"/>
        <v>9.988826815642458</v>
      </c>
    </row>
    <row r="7341" spans="1:14" x14ac:dyDescent="0.35">
      <c r="A7341" t="s">
        <v>29</v>
      </c>
      <c r="B7341" t="s">
        <v>114</v>
      </c>
      <c r="C7341" s="1">
        <v>44153</v>
      </c>
      <c r="D7341" t="s">
        <v>119</v>
      </c>
      <c r="E7341" s="3">
        <v>0.91</v>
      </c>
      <c r="F7341" s="4">
        <v>0</v>
      </c>
      <c r="G7341" s="2">
        <v>20632.490000000002</v>
      </c>
      <c r="H7341" s="2">
        <v>20650</v>
      </c>
      <c r="I7341" s="2">
        <v>21525</v>
      </c>
      <c r="J7341" s="2">
        <v>22025</v>
      </c>
      <c r="K7341" s="2">
        <v>22525</v>
      </c>
      <c r="L7341" t="str">
        <f t="shared" si="228"/>
        <v/>
      </c>
      <c r="M7341" t="str">
        <f>IFERROR(VLOOKUP(A7341,'Статус менеджера'!$A$2:$B$48,2,TRUE),"")</f>
        <v>Продавець малим клієнтам</v>
      </c>
      <c r="N7341" s="2">
        <f t="shared" si="229"/>
        <v>8</v>
      </c>
    </row>
    <row r="7342" spans="1:14" x14ac:dyDescent="0.35">
      <c r="A7342" t="s">
        <v>29</v>
      </c>
      <c r="B7342" t="s">
        <v>114</v>
      </c>
      <c r="C7342" s="1">
        <v>44153</v>
      </c>
      <c r="D7342" t="s">
        <v>119</v>
      </c>
      <c r="E7342" s="3">
        <v>2.105</v>
      </c>
      <c r="F7342" s="4">
        <v>0</v>
      </c>
      <c r="G7342" s="2">
        <v>20632.490000000002</v>
      </c>
      <c r="H7342" s="2">
        <v>20650</v>
      </c>
      <c r="I7342" s="2">
        <v>21525</v>
      </c>
      <c r="J7342" s="2">
        <v>22025</v>
      </c>
      <c r="K7342" s="2">
        <v>22525</v>
      </c>
      <c r="L7342" t="str">
        <f t="shared" si="228"/>
        <v/>
      </c>
      <c r="M7342" t="str">
        <f>IFERROR(VLOOKUP(A7342,'Статус менеджера'!$A$2:$B$48,2,TRUE),"")</f>
        <v>Продавець малим клієнтам</v>
      </c>
      <c r="N7342" s="2">
        <f t="shared" si="229"/>
        <v>8</v>
      </c>
    </row>
    <row r="7343" spans="1:14" x14ac:dyDescent="0.35">
      <c r="A7343" t="s">
        <v>29</v>
      </c>
      <c r="B7343" t="s">
        <v>114</v>
      </c>
      <c r="C7343" s="1">
        <v>44153</v>
      </c>
      <c r="D7343" t="s">
        <v>119</v>
      </c>
      <c r="E7343" s="3">
        <v>2.492</v>
      </c>
      <c r="F7343" s="4">
        <v>0</v>
      </c>
      <c r="G7343" s="2">
        <v>21372.49</v>
      </c>
      <c r="H7343" s="2">
        <v>21390</v>
      </c>
      <c r="I7343" s="2">
        <v>22265</v>
      </c>
      <c r="J7343" s="2">
        <v>22765</v>
      </c>
      <c r="K7343" s="2">
        <v>23265</v>
      </c>
      <c r="L7343" t="str">
        <f t="shared" si="228"/>
        <v/>
      </c>
      <c r="M7343" t="str">
        <f>IFERROR(VLOOKUP(A7343,'Статус менеджера'!$A$2:$B$48,2,TRUE),"")</f>
        <v>Продавець малим клієнтам</v>
      </c>
      <c r="N7343" s="2">
        <f t="shared" si="229"/>
        <v>8</v>
      </c>
    </row>
    <row r="7344" spans="1:14" x14ac:dyDescent="0.35">
      <c r="A7344" t="s">
        <v>29</v>
      </c>
      <c r="B7344" t="s">
        <v>114</v>
      </c>
      <c r="C7344" s="1">
        <v>44153</v>
      </c>
      <c r="D7344" t="s">
        <v>119</v>
      </c>
      <c r="E7344" s="3">
        <v>0.83</v>
      </c>
      <c r="F7344" s="4">
        <v>0</v>
      </c>
      <c r="G7344" s="2">
        <v>21372.49</v>
      </c>
      <c r="H7344" s="2">
        <v>21390</v>
      </c>
      <c r="I7344" s="2">
        <v>22265</v>
      </c>
      <c r="J7344" s="2">
        <v>22765</v>
      </c>
      <c r="K7344" s="2">
        <v>23265</v>
      </c>
      <c r="L7344" t="str">
        <f t="shared" si="228"/>
        <v/>
      </c>
      <c r="M7344" t="str">
        <f>IFERROR(VLOOKUP(A7344,'Статус менеджера'!$A$2:$B$48,2,TRUE),"")</f>
        <v>Продавець малим клієнтам</v>
      </c>
      <c r="N7344" s="2">
        <f t="shared" si="229"/>
        <v>8</v>
      </c>
    </row>
    <row r="7345" spans="1:14" x14ac:dyDescent="0.35">
      <c r="A7345" t="s">
        <v>29</v>
      </c>
      <c r="B7345" t="s">
        <v>114</v>
      </c>
      <c r="C7345" s="1">
        <v>44153</v>
      </c>
      <c r="D7345" t="s">
        <v>119</v>
      </c>
      <c r="E7345" s="3">
        <v>2.67</v>
      </c>
      <c r="F7345" s="4">
        <v>0</v>
      </c>
      <c r="G7345" s="2">
        <v>20122.490000000002</v>
      </c>
      <c r="H7345" s="2">
        <v>20140</v>
      </c>
      <c r="I7345" s="2">
        <v>21015</v>
      </c>
      <c r="J7345" s="2">
        <v>21515</v>
      </c>
      <c r="K7345" s="2">
        <v>22015</v>
      </c>
      <c r="L7345" t="str">
        <f t="shared" si="228"/>
        <v/>
      </c>
      <c r="M7345" t="str">
        <f>IFERROR(VLOOKUP(A7345,'Статус менеджера'!$A$2:$B$48,2,TRUE),"")</f>
        <v>Продавець малим клієнтам</v>
      </c>
      <c r="N7345" s="2">
        <f t="shared" si="229"/>
        <v>8</v>
      </c>
    </row>
    <row r="7346" spans="1:14" x14ac:dyDescent="0.35">
      <c r="A7346" t="s">
        <v>29</v>
      </c>
      <c r="B7346" t="s">
        <v>114</v>
      </c>
      <c r="C7346" s="1">
        <v>44153</v>
      </c>
      <c r="D7346" t="s">
        <v>119</v>
      </c>
      <c r="E7346" s="3">
        <v>3</v>
      </c>
      <c r="F7346" s="4">
        <v>0</v>
      </c>
      <c r="G7346" s="2">
        <v>20872.490000000002</v>
      </c>
      <c r="H7346" s="2">
        <v>20890</v>
      </c>
      <c r="I7346" s="2">
        <v>21765</v>
      </c>
      <c r="J7346" s="2">
        <v>22265</v>
      </c>
      <c r="K7346" s="2">
        <v>22765</v>
      </c>
      <c r="L7346" t="str">
        <f t="shared" si="228"/>
        <v/>
      </c>
      <c r="M7346" t="str">
        <f>IFERROR(VLOOKUP(A7346,'Статус менеджера'!$A$2:$B$48,2,TRUE),"")</f>
        <v>Продавець малим клієнтам</v>
      </c>
      <c r="N7346" s="2">
        <f t="shared" si="229"/>
        <v>8</v>
      </c>
    </row>
    <row r="7347" spans="1:14" x14ac:dyDescent="0.35">
      <c r="A7347" t="s">
        <v>29</v>
      </c>
      <c r="B7347" t="s">
        <v>114</v>
      </c>
      <c r="C7347" s="1">
        <v>44153</v>
      </c>
      <c r="D7347" t="s">
        <v>119</v>
      </c>
      <c r="E7347" s="3">
        <v>0.24</v>
      </c>
      <c r="F7347" s="4">
        <v>0</v>
      </c>
      <c r="G7347" s="2">
        <v>21372.49</v>
      </c>
      <c r="H7347" s="2">
        <v>21390</v>
      </c>
      <c r="I7347" s="2">
        <v>22265</v>
      </c>
      <c r="J7347" s="2">
        <v>22765</v>
      </c>
      <c r="K7347" s="2">
        <v>23265</v>
      </c>
      <c r="L7347" t="str">
        <f t="shared" si="228"/>
        <v/>
      </c>
      <c r="M7347" t="str">
        <f>IFERROR(VLOOKUP(A7347,'Статус менеджера'!$A$2:$B$48,2,TRUE),"")</f>
        <v>Продавець малим клієнтам</v>
      </c>
      <c r="N7347" s="2">
        <f t="shared" si="229"/>
        <v>8</v>
      </c>
    </row>
    <row r="7348" spans="1:14" x14ac:dyDescent="0.35">
      <c r="A7348" t="s">
        <v>29</v>
      </c>
      <c r="B7348" t="s">
        <v>114</v>
      </c>
      <c r="C7348" s="1">
        <v>44153</v>
      </c>
      <c r="D7348" t="s">
        <v>119</v>
      </c>
      <c r="E7348" s="3">
        <v>1.01</v>
      </c>
      <c r="F7348" s="4">
        <v>0</v>
      </c>
      <c r="G7348" s="2">
        <v>21372.49</v>
      </c>
      <c r="H7348" s="2">
        <v>21390</v>
      </c>
      <c r="I7348" s="2">
        <v>22265</v>
      </c>
      <c r="J7348" s="2">
        <v>22765</v>
      </c>
      <c r="K7348" s="2">
        <v>23265</v>
      </c>
      <c r="L7348" t="str">
        <f t="shared" si="228"/>
        <v/>
      </c>
      <c r="M7348" t="str">
        <f>IFERROR(VLOOKUP(A7348,'Статус менеджера'!$A$2:$B$48,2,TRUE),"")</f>
        <v>Продавець малим клієнтам</v>
      </c>
      <c r="N7348" s="2">
        <f t="shared" si="229"/>
        <v>8</v>
      </c>
    </row>
    <row r="7349" spans="1:14" x14ac:dyDescent="0.35">
      <c r="A7349" t="s">
        <v>29</v>
      </c>
      <c r="B7349" t="s">
        <v>114</v>
      </c>
      <c r="C7349" s="1">
        <v>44153</v>
      </c>
      <c r="D7349" t="s">
        <v>138</v>
      </c>
      <c r="E7349" s="3">
        <v>3.4449999999999998</v>
      </c>
      <c r="F7349" s="4">
        <v>0</v>
      </c>
      <c r="G7349" s="2">
        <v>19632.490000000002</v>
      </c>
      <c r="H7349" s="2">
        <v>20240</v>
      </c>
      <c r="I7349" s="2">
        <v>21030</v>
      </c>
      <c r="J7349" s="2">
        <v>21280</v>
      </c>
      <c r="K7349" s="2">
        <v>21780</v>
      </c>
      <c r="L7349" t="str">
        <f t="shared" si="228"/>
        <v/>
      </c>
      <c r="M7349" t="str">
        <f>IFERROR(VLOOKUP(A7349,'Статус менеджера'!$A$2:$B$48,2,TRUE),"")</f>
        <v>Продавець малим клієнтам</v>
      </c>
      <c r="N7349" s="2">
        <f t="shared" si="229"/>
        <v>8</v>
      </c>
    </row>
    <row r="7350" spans="1:14" x14ac:dyDescent="0.35">
      <c r="A7350" t="s">
        <v>29</v>
      </c>
      <c r="B7350" t="s">
        <v>114</v>
      </c>
      <c r="C7350" s="1">
        <v>44153</v>
      </c>
      <c r="D7350" t="s">
        <v>119</v>
      </c>
      <c r="E7350" s="3">
        <v>4.1399999999999997</v>
      </c>
      <c r="F7350" s="4">
        <v>0</v>
      </c>
      <c r="G7350" s="2">
        <v>21372.49</v>
      </c>
      <c r="H7350" s="2">
        <v>21390</v>
      </c>
      <c r="I7350" s="2">
        <v>22265</v>
      </c>
      <c r="J7350" s="2">
        <v>22765</v>
      </c>
      <c r="K7350" s="2">
        <v>23265</v>
      </c>
      <c r="L7350" t="str">
        <f t="shared" si="228"/>
        <v/>
      </c>
      <c r="M7350" t="str">
        <f>IFERROR(VLOOKUP(A7350,'Статус менеджера'!$A$2:$B$48,2,TRUE),"")</f>
        <v>Продавець малим клієнтам</v>
      </c>
      <c r="N7350" s="2">
        <f t="shared" si="229"/>
        <v>8</v>
      </c>
    </row>
    <row r="7351" spans="1:14" x14ac:dyDescent="0.35">
      <c r="A7351" t="s">
        <v>100</v>
      </c>
      <c r="B7351" t="s">
        <v>225</v>
      </c>
      <c r="C7351" s="1">
        <v>44158</v>
      </c>
      <c r="D7351" t="s">
        <v>141</v>
      </c>
      <c r="E7351" s="3">
        <v>6.0000000000000001E-3</v>
      </c>
      <c r="F7351" s="4">
        <v>0</v>
      </c>
      <c r="G7351" s="2">
        <v>18395</v>
      </c>
      <c r="H7351" s="2">
        <v>17495</v>
      </c>
      <c r="I7351" s="2">
        <v>18035</v>
      </c>
      <c r="J7351" s="2">
        <v>18215</v>
      </c>
      <c r="K7351" s="2">
        <v>18395</v>
      </c>
      <c r="L7351">
        <f t="shared" si="228"/>
        <v>0.18</v>
      </c>
      <c r="M7351" t="str">
        <f>IFERROR(VLOOKUP(A7351,'Статус менеджера'!$A$2:$B$48,2,TRUE),"")</f>
        <v>Продавець малим клієнтам</v>
      </c>
      <c r="N7351" s="2">
        <f t="shared" si="229"/>
        <v>30</v>
      </c>
    </row>
    <row r="7352" spans="1:14" x14ac:dyDescent="0.35">
      <c r="A7352" t="s">
        <v>16</v>
      </c>
      <c r="B7352" t="s">
        <v>225</v>
      </c>
      <c r="C7352" s="1">
        <v>44138</v>
      </c>
      <c r="D7352" t="s">
        <v>117</v>
      </c>
      <c r="E7352" s="3">
        <v>2.1000000000000001E-2</v>
      </c>
      <c r="F7352" s="4">
        <v>0</v>
      </c>
      <c r="G7352" s="2">
        <v>22720</v>
      </c>
      <c r="H7352" s="2">
        <v>20835</v>
      </c>
      <c r="I7352" s="2">
        <v>21670</v>
      </c>
      <c r="J7352" s="2">
        <v>22220</v>
      </c>
      <c r="K7352" s="2">
        <v>22720</v>
      </c>
      <c r="L7352" t="str">
        <f t="shared" si="228"/>
        <v/>
      </c>
      <c r="M7352" t="str">
        <f>IFERROR(VLOOKUP(A7352,'Статус менеджера'!$A$2:$B$48,2,TRUE),"")</f>
        <v/>
      </c>
      <c r="N7352" s="2">
        <f t="shared" si="229"/>
        <v>30</v>
      </c>
    </row>
    <row r="7353" spans="1:14" x14ac:dyDescent="0.35">
      <c r="A7353" t="s">
        <v>16</v>
      </c>
      <c r="B7353" t="s">
        <v>225</v>
      </c>
      <c r="C7353" s="1">
        <v>44138</v>
      </c>
      <c r="D7353" t="s">
        <v>118</v>
      </c>
      <c r="E7353" s="3">
        <v>0</v>
      </c>
      <c r="F7353" s="4">
        <v>0</v>
      </c>
      <c r="G7353" s="2">
        <v>12</v>
      </c>
      <c r="H7353" s="2" t="e">
        <v>#N/A</v>
      </c>
      <c r="I7353" s="2" t="e">
        <v>#N/A</v>
      </c>
      <c r="J7353" s="2" t="e">
        <v>#N/A</v>
      </c>
      <c r="K7353" s="2" t="e">
        <v>#N/A</v>
      </c>
      <c r="L7353" t="str">
        <f t="shared" si="228"/>
        <v/>
      </c>
      <c r="M7353" t="str">
        <f>IFERROR(VLOOKUP(A7353,'Статус менеджера'!$A$2:$B$48,2,TRUE),"")</f>
        <v/>
      </c>
      <c r="N7353" s="2" t="str">
        <f t="shared" si="229"/>
        <v/>
      </c>
    </row>
    <row r="7354" spans="1:14" x14ac:dyDescent="0.35">
      <c r="A7354" t="s">
        <v>91</v>
      </c>
      <c r="B7354" t="s">
        <v>238</v>
      </c>
      <c r="C7354" s="1">
        <v>44141</v>
      </c>
      <c r="D7354" t="s">
        <v>122</v>
      </c>
      <c r="E7354" s="3">
        <v>1.7849999999999999</v>
      </c>
      <c r="F7354" s="4">
        <v>0</v>
      </c>
      <c r="G7354" s="2">
        <v>20460.73</v>
      </c>
      <c r="H7354" s="2">
        <v>19895</v>
      </c>
      <c r="I7354" s="2">
        <v>20460</v>
      </c>
      <c r="J7354" s="2">
        <v>20810</v>
      </c>
      <c r="K7354" s="2">
        <v>21260</v>
      </c>
      <c r="L7354" t="str">
        <f t="shared" si="228"/>
        <v/>
      </c>
      <c r="M7354" t="str">
        <f>IFERROR(VLOOKUP(A7354,'Статус менеджера'!$A$2:$B$48,2,TRUE),"")</f>
        <v>Продавець малим клієнтам</v>
      </c>
      <c r="N7354" s="2">
        <f t="shared" si="229"/>
        <v>12.016685714285705</v>
      </c>
    </row>
    <row r="7355" spans="1:14" x14ac:dyDescent="0.35">
      <c r="A7355" t="s">
        <v>91</v>
      </c>
      <c r="B7355" t="s">
        <v>238</v>
      </c>
      <c r="C7355" s="1">
        <v>44141</v>
      </c>
      <c r="D7355" t="s">
        <v>122</v>
      </c>
      <c r="E7355" s="3">
        <v>1.7849999999999999</v>
      </c>
      <c r="F7355" s="4">
        <v>0</v>
      </c>
      <c r="G7355" s="2">
        <v>20460.73</v>
      </c>
      <c r="H7355" s="2">
        <v>19895</v>
      </c>
      <c r="I7355" s="2">
        <v>20460</v>
      </c>
      <c r="J7355" s="2">
        <v>20810</v>
      </c>
      <c r="K7355" s="2">
        <v>21260</v>
      </c>
      <c r="L7355" t="str">
        <f t="shared" si="228"/>
        <v/>
      </c>
      <c r="M7355" t="str">
        <f>IFERROR(VLOOKUP(A7355,'Статус менеджера'!$A$2:$B$48,2,TRUE),"")</f>
        <v>Продавець малим клієнтам</v>
      </c>
      <c r="N7355" s="2">
        <f t="shared" si="229"/>
        <v>12.016685714285705</v>
      </c>
    </row>
    <row r="7356" spans="1:14" x14ac:dyDescent="0.35">
      <c r="A7356" t="s">
        <v>91</v>
      </c>
      <c r="B7356" t="s">
        <v>238</v>
      </c>
      <c r="C7356" s="1">
        <v>44141</v>
      </c>
      <c r="D7356" t="s">
        <v>122</v>
      </c>
      <c r="E7356" s="3">
        <v>1.7849999999999999</v>
      </c>
      <c r="F7356" s="4">
        <v>0</v>
      </c>
      <c r="G7356" s="2">
        <v>20460.73</v>
      </c>
      <c r="H7356" s="2">
        <v>19895</v>
      </c>
      <c r="I7356" s="2">
        <v>20460</v>
      </c>
      <c r="J7356" s="2">
        <v>20810</v>
      </c>
      <c r="K7356" s="2">
        <v>21260</v>
      </c>
      <c r="L7356" t="str">
        <f t="shared" si="228"/>
        <v/>
      </c>
      <c r="M7356" t="str">
        <f>IFERROR(VLOOKUP(A7356,'Статус менеджера'!$A$2:$B$48,2,TRUE),"")</f>
        <v>Продавець малим клієнтам</v>
      </c>
      <c r="N7356" s="2">
        <f t="shared" si="229"/>
        <v>12.016685714285705</v>
      </c>
    </row>
    <row r="7357" spans="1:14" x14ac:dyDescent="0.35">
      <c r="A7357" t="s">
        <v>91</v>
      </c>
      <c r="B7357" t="s">
        <v>238</v>
      </c>
      <c r="C7357" s="1">
        <v>44141</v>
      </c>
      <c r="D7357" t="s">
        <v>122</v>
      </c>
      <c r="E7357" s="3">
        <v>0.25</v>
      </c>
      <c r="F7357" s="4">
        <v>0</v>
      </c>
      <c r="G7357" s="2">
        <v>18775.73</v>
      </c>
      <c r="H7357" s="2">
        <v>18230</v>
      </c>
      <c r="I7357" s="2">
        <v>18775</v>
      </c>
      <c r="J7357" s="2">
        <v>19125</v>
      </c>
      <c r="K7357" s="2">
        <v>19575</v>
      </c>
      <c r="L7357" t="str">
        <f t="shared" si="228"/>
        <v/>
      </c>
      <c r="M7357" t="str">
        <f>IFERROR(VLOOKUP(A7357,'Статус менеджера'!$A$2:$B$48,2,TRUE),"")</f>
        <v>Продавець малим клієнтам</v>
      </c>
      <c r="N7357" s="2">
        <f t="shared" si="229"/>
        <v>12.016685714285705</v>
      </c>
    </row>
    <row r="7358" spans="1:14" x14ac:dyDescent="0.35">
      <c r="A7358" t="s">
        <v>91</v>
      </c>
      <c r="B7358" t="s">
        <v>238</v>
      </c>
      <c r="C7358" s="1">
        <v>44141</v>
      </c>
      <c r="D7358" t="s">
        <v>122</v>
      </c>
      <c r="E7358" s="3">
        <v>0.85499999999999998</v>
      </c>
      <c r="F7358" s="4">
        <v>0</v>
      </c>
      <c r="G7358" s="2">
        <v>18775.73</v>
      </c>
      <c r="H7358" s="2">
        <v>18230</v>
      </c>
      <c r="I7358" s="2">
        <v>18775</v>
      </c>
      <c r="J7358" s="2">
        <v>19125</v>
      </c>
      <c r="K7358" s="2">
        <v>19575</v>
      </c>
      <c r="L7358" t="str">
        <f t="shared" si="228"/>
        <v/>
      </c>
      <c r="M7358" t="str">
        <f>IFERROR(VLOOKUP(A7358,'Статус менеджера'!$A$2:$B$48,2,TRUE),"")</f>
        <v>Продавець малим клієнтам</v>
      </c>
      <c r="N7358" s="2">
        <f t="shared" si="229"/>
        <v>12.016685714285705</v>
      </c>
    </row>
    <row r="7359" spans="1:14" x14ac:dyDescent="0.35">
      <c r="A7359" t="s">
        <v>5</v>
      </c>
      <c r="B7359" t="s">
        <v>228</v>
      </c>
      <c r="C7359" s="1">
        <v>44146</v>
      </c>
      <c r="D7359" t="s">
        <v>122</v>
      </c>
      <c r="E7359" s="3">
        <v>4.6280000000000001</v>
      </c>
      <c r="F7359" s="4">
        <v>0</v>
      </c>
      <c r="G7359" s="2">
        <v>21825</v>
      </c>
      <c r="H7359" s="2">
        <v>21825</v>
      </c>
      <c r="I7359" s="2">
        <v>22720</v>
      </c>
      <c r="J7359" s="2">
        <v>22720</v>
      </c>
      <c r="K7359" s="2">
        <v>23170</v>
      </c>
      <c r="L7359" t="str">
        <f t="shared" si="228"/>
        <v/>
      </c>
      <c r="M7359" t="str">
        <f>IFERROR(VLOOKUP(A7359,'Статус менеджера'!$A$2:$B$48,2,TRUE),"")</f>
        <v>Продавець малим клієнтам</v>
      </c>
      <c r="N7359" s="2">
        <f t="shared" si="229"/>
        <v>8</v>
      </c>
    </row>
    <row r="7360" spans="1:14" x14ac:dyDescent="0.35">
      <c r="A7360" t="s">
        <v>5</v>
      </c>
      <c r="B7360" t="s">
        <v>228</v>
      </c>
      <c r="C7360" s="1">
        <v>44146</v>
      </c>
      <c r="D7360" t="s">
        <v>122</v>
      </c>
      <c r="E7360" s="3">
        <v>9.1039999999999992</v>
      </c>
      <c r="F7360" s="4">
        <v>0</v>
      </c>
      <c r="G7360" s="2">
        <v>21825</v>
      </c>
      <c r="H7360" s="2">
        <v>21825</v>
      </c>
      <c r="I7360" s="2">
        <v>22720</v>
      </c>
      <c r="J7360" s="2">
        <v>22720</v>
      </c>
      <c r="K7360" s="2">
        <v>23170</v>
      </c>
      <c r="L7360" t="str">
        <f t="shared" si="228"/>
        <v/>
      </c>
      <c r="M7360" t="str">
        <f>IFERROR(VLOOKUP(A7360,'Статус менеджера'!$A$2:$B$48,2,TRUE),"")</f>
        <v>Продавець малим клієнтам</v>
      </c>
      <c r="N7360" s="2">
        <f t="shared" si="229"/>
        <v>8</v>
      </c>
    </row>
    <row r="7361" spans="1:14" x14ac:dyDescent="0.35">
      <c r="A7361" t="s">
        <v>5</v>
      </c>
      <c r="B7361" t="s">
        <v>228</v>
      </c>
      <c r="C7361" s="1">
        <v>44146</v>
      </c>
      <c r="D7361" t="s">
        <v>122</v>
      </c>
      <c r="E7361" s="3">
        <v>9.44</v>
      </c>
      <c r="F7361" s="4">
        <v>0</v>
      </c>
      <c r="G7361" s="2">
        <v>21825</v>
      </c>
      <c r="H7361" s="2">
        <v>21825</v>
      </c>
      <c r="I7361" s="2">
        <v>22720</v>
      </c>
      <c r="J7361" s="2">
        <v>22720</v>
      </c>
      <c r="K7361" s="2">
        <v>23170</v>
      </c>
      <c r="L7361" t="str">
        <f t="shared" si="228"/>
        <v/>
      </c>
      <c r="M7361" t="str">
        <f>IFERROR(VLOOKUP(A7361,'Статус менеджера'!$A$2:$B$48,2,TRUE),"")</f>
        <v>Продавець малим клієнтам</v>
      </c>
      <c r="N7361" s="2">
        <f t="shared" si="229"/>
        <v>8</v>
      </c>
    </row>
    <row r="7362" spans="1:14" x14ac:dyDescent="0.35">
      <c r="A7362" t="s">
        <v>5</v>
      </c>
      <c r="B7362" t="s">
        <v>228</v>
      </c>
      <c r="C7362" s="1">
        <v>44146</v>
      </c>
      <c r="D7362" t="s">
        <v>122</v>
      </c>
      <c r="E7362" s="3">
        <v>30.324000000000002</v>
      </c>
      <c r="F7362" s="4">
        <v>0</v>
      </c>
      <c r="G7362" s="2">
        <v>21825</v>
      </c>
      <c r="H7362" s="2">
        <v>21825</v>
      </c>
      <c r="I7362" s="2">
        <v>22720</v>
      </c>
      <c r="J7362" s="2">
        <v>22720</v>
      </c>
      <c r="K7362" s="2">
        <v>23170</v>
      </c>
      <c r="L7362" t="str">
        <f t="shared" ref="L7362:L7425" si="230">IFERROR(IF(AND(M7362="Продавець малим клієнтам", OR(B7362="Східний регіон", B7362="Західний регіон", B7362="Північний регіон", B7362="Південний регіон", B7362="Центральний регіон", B7362="Будівництво", B7362="Дистрибуція роздріб")), E7362*N7362, ""),"")</f>
        <v/>
      </c>
      <c r="M7362" t="str">
        <f>IFERROR(VLOOKUP(A7362,'Статус менеджера'!$A$2:$B$48,2,TRUE),"")</f>
        <v>Продавець малим клієнтам</v>
      </c>
      <c r="N7362" s="2">
        <f t="shared" ref="N7362:N7425" si="231">IFERROR(IF(G7362 &lt;= H7362, 8,
    IF(G7362 &lt;= I7362, 8 + (G7362 - H7362) * (12 - 8) / (I7362 - H7362),
       IF(G7362 &lt;= J7362, 12 + (G7362 - I7362) * (20 - 12) / (J7362 - I7362),
          IF(G7362 &lt;= K7362, 20 + (G7362 - J7362) * (30 - 20) / (K7362 - J7362),
             30)))),"")</f>
        <v>8</v>
      </c>
    </row>
    <row r="7363" spans="1:14" x14ac:dyDescent="0.35">
      <c r="A7363" t="s">
        <v>5</v>
      </c>
      <c r="B7363" t="s">
        <v>228</v>
      </c>
      <c r="C7363" s="1">
        <v>44146</v>
      </c>
      <c r="D7363" t="s">
        <v>122</v>
      </c>
      <c r="E7363" s="3">
        <v>5.8520000000000003</v>
      </c>
      <c r="F7363" s="4">
        <v>0</v>
      </c>
      <c r="G7363" s="2">
        <v>21825</v>
      </c>
      <c r="H7363" s="2">
        <v>21825</v>
      </c>
      <c r="I7363" s="2">
        <v>22720</v>
      </c>
      <c r="J7363" s="2">
        <v>22720</v>
      </c>
      <c r="K7363" s="2">
        <v>23170</v>
      </c>
      <c r="L7363" t="str">
        <f t="shared" si="230"/>
        <v/>
      </c>
      <c r="M7363" t="str">
        <f>IFERROR(VLOOKUP(A7363,'Статус менеджера'!$A$2:$B$48,2,TRUE),"")</f>
        <v>Продавець малим клієнтам</v>
      </c>
      <c r="N7363" s="2">
        <f t="shared" si="231"/>
        <v>8</v>
      </c>
    </row>
    <row r="7364" spans="1:14" x14ac:dyDescent="0.35">
      <c r="A7364" t="s">
        <v>83</v>
      </c>
      <c r="B7364" t="s">
        <v>234</v>
      </c>
      <c r="C7364" s="1">
        <v>44137</v>
      </c>
      <c r="D7364" t="s">
        <v>119</v>
      </c>
      <c r="E7364" s="3">
        <v>2.516</v>
      </c>
      <c r="F7364" s="4">
        <v>0</v>
      </c>
      <c r="G7364" s="2">
        <v>20345</v>
      </c>
      <c r="H7364" s="2">
        <v>19480</v>
      </c>
      <c r="I7364" s="2">
        <v>20345</v>
      </c>
      <c r="J7364" s="2">
        <v>20845</v>
      </c>
      <c r="K7364" s="2">
        <v>21345</v>
      </c>
      <c r="L7364" t="str">
        <f t="shared" si="230"/>
        <v/>
      </c>
      <c r="M7364" t="str">
        <f>IFERROR(VLOOKUP(A7364,'Статус менеджера'!$A$2:$B$48,2,TRUE),"")</f>
        <v/>
      </c>
      <c r="N7364" s="2">
        <f t="shared" si="231"/>
        <v>12</v>
      </c>
    </row>
    <row r="7365" spans="1:14" x14ac:dyDescent="0.35">
      <c r="A7365" t="s">
        <v>83</v>
      </c>
      <c r="B7365" t="s">
        <v>234</v>
      </c>
      <c r="C7365" s="1">
        <v>44137</v>
      </c>
      <c r="D7365" t="s">
        <v>119</v>
      </c>
      <c r="E7365" s="3">
        <v>0.95</v>
      </c>
      <c r="F7365" s="4">
        <v>0</v>
      </c>
      <c r="G7365" s="2">
        <v>20345</v>
      </c>
      <c r="H7365" s="2">
        <v>19480</v>
      </c>
      <c r="I7365" s="2">
        <v>20345</v>
      </c>
      <c r="J7365" s="2">
        <v>20845</v>
      </c>
      <c r="K7365" s="2">
        <v>21345</v>
      </c>
      <c r="L7365" t="str">
        <f t="shared" si="230"/>
        <v/>
      </c>
      <c r="M7365" t="str">
        <f>IFERROR(VLOOKUP(A7365,'Статус менеджера'!$A$2:$B$48,2,TRUE),"")</f>
        <v/>
      </c>
      <c r="N7365" s="2">
        <f t="shared" si="231"/>
        <v>12</v>
      </c>
    </row>
    <row r="7366" spans="1:14" x14ac:dyDescent="0.35">
      <c r="A7366" t="s">
        <v>83</v>
      </c>
      <c r="B7366" t="s">
        <v>234</v>
      </c>
      <c r="C7366" s="1">
        <v>44137</v>
      </c>
      <c r="D7366" t="s">
        <v>119</v>
      </c>
      <c r="E7366" s="3">
        <v>2.524</v>
      </c>
      <c r="F7366" s="4">
        <v>0</v>
      </c>
      <c r="G7366" s="2">
        <v>20345</v>
      </c>
      <c r="H7366" s="2">
        <v>19480</v>
      </c>
      <c r="I7366" s="2">
        <v>20345</v>
      </c>
      <c r="J7366" s="2">
        <v>20845</v>
      </c>
      <c r="K7366" s="2">
        <v>21345</v>
      </c>
      <c r="L7366" t="str">
        <f t="shared" si="230"/>
        <v/>
      </c>
      <c r="M7366" t="str">
        <f>IFERROR(VLOOKUP(A7366,'Статус менеджера'!$A$2:$B$48,2,TRUE),"")</f>
        <v/>
      </c>
      <c r="N7366" s="2">
        <f t="shared" si="231"/>
        <v>12</v>
      </c>
    </row>
    <row r="7367" spans="1:14" x14ac:dyDescent="0.35">
      <c r="A7367" t="s">
        <v>83</v>
      </c>
      <c r="B7367" t="s">
        <v>234</v>
      </c>
      <c r="C7367" s="1">
        <v>44137</v>
      </c>
      <c r="D7367" t="s">
        <v>117</v>
      </c>
      <c r="E7367" s="3">
        <v>3.9769999999999999</v>
      </c>
      <c r="F7367" s="4">
        <v>0</v>
      </c>
      <c r="G7367" s="2">
        <v>21345</v>
      </c>
      <c r="H7367" s="2">
        <v>20460</v>
      </c>
      <c r="I7367" s="2">
        <v>21345</v>
      </c>
      <c r="J7367" s="2">
        <v>21845</v>
      </c>
      <c r="K7367" s="2">
        <v>22345</v>
      </c>
      <c r="L7367" t="str">
        <f t="shared" si="230"/>
        <v/>
      </c>
      <c r="M7367" t="str">
        <f>IFERROR(VLOOKUP(A7367,'Статус менеджера'!$A$2:$B$48,2,TRUE),"")</f>
        <v/>
      </c>
      <c r="N7367" s="2">
        <f t="shared" si="231"/>
        <v>12</v>
      </c>
    </row>
    <row r="7368" spans="1:14" x14ac:dyDescent="0.35">
      <c r="A7368" t="s">
        <v>83</v>
      </c>
      <c r="B7368" t="s">
        <v>234</v>
      </c>
      <c r="C7368" s="1">
        <v>44137</v>
      </c>
      <c r="D7368" t="s">
        <v>124</v>
      </c>
      <c r="E7368" s="3">
        <v>3.15</v>
      </c>
      <c r="F7368" s="4">
        <v>0</v>
      </c>
      <c r="G7368" s="2">
        <v>17955</v>
      </c>
      <c r="H7368" s="2">
        <v>17245</v>
      </c>
      <c r="I7368" s="2">
        <v>17955</v>
      </c>
      <c r="J7368" s="2">
        <v>18235</v>
      </c>
      <c r="K7368" s="2">
        <v>18735</v>
      </c>
      <c r="L7368" t="str">
        <f t="shared" si="230"/>
        <v/>
      </c>
      <c r="M7368" t="str">
        <f>IFERROR(VLOOKUP(A7368,'Статус менеджера'!$A$2:$B$48,2,TRUE),"")</f>
        <v/>
      </c>
      <c r="N7368" s="2">
        <f t="shared" si="231"/>
        <v>12</v>
      </c>
    </row>
    <row r="7369" spans="1:14" x14ac:dyDescent="0.35">
      <c r="A7369" t="s">
        <v>83</v>
      </c>
      <c r="B7369" t="s">
        <v>234</v>
      </c>
      <c r="C7369" s="1">
        <v>44137</v>
      </c>
      <c r="D7369" t="s">
        <v>119</v>
      </c>
      <c r="E7369" s="3">
        <v>2.9849999999999999</v>
      </c>
      <c r="F7369" s="4">
        <v>0</v>
      </c>
      <c r="G7369" s="2">
        <v>21095</v>
      </c>
      <c r="H7369" s="2">
        <v>20230</v>
      </c>
      <c r="I7369" s="2">
        <v>21095</v>
      </c>
      <c r="J7369" s="2">
        <v>21595</v>
      </c>
      <c r="K7369" s="2">
        <v>22095</v>
      </c>
      <c r="L7369" t="str">
        <f t="shared" si="230"/>
        <v/>
      </c>
      <c r="M7369" t="str">
        <f>IFERROR(VLOOKUP(A7369,'Статус менеджера'!$A$2:$B$48,2,TRUE),"")</f>
        <v/>
      </c>
      <c r="N7369" s="2">
        <f t="shared" si="231"/>
        <v>12</v>
      </c>
    </row>
    <row r="7370" spans="1:14" x14ac:dyDescent="0.35">
      <c r="A7370" t="s">
        <v>83</v>
      </c>
      <c r="B7370" t="s">
        <v>234</v>
      </c>
      <c r="C7370" s="1">
        <v>44137</v>
      </c>
      <c r="D7370" t="s">
        <v>119</v>
      </c>
      <c r="E7370" s="3">
        <v>1.79</v>
      </c>
      <c r="F7370" s="4">
        <v>0</v>
      </c>
      <c r="G7370" s="2">
        <v>20595</v>
      </c>
      <c r="H7370" s="2">
        <v>19730</v>
      </c>
      <c r="I7370" s="2">
        <v>20595</v>
      </c>
      <c r="J7370" s="2">
        <v>21095</v>
      </c>
      <c r="K7370" s="2">
        <v>21595</v>
      </c>
      <c r="L7370" t="str">
        <f t="shared" si="230"/>
        <v/>
      </c>
      <c r="M7370" t="str">
        <f>IFERROR(VLOOKUP(A7370,'Статус менеджера'!$A$2:$B$48,2,TRUE),"")</f>
        <v/>
      </c>
      <c r="N7370" s="2">
        <f t="shared" si="231"/>
        <v>12</v>
      </c>
    </row>
    <row r="7371" spans="1:14" x14ac:dyDescent="0.35">
      <c r="A7371" t="s">
        <v>83</v>
      </c>
      <c r="B7371" t="s">
        <v>234</v>
      </c>
      <c r="C7371" s="1">
        <v>44137</v>
      </c>
      <c r="D7371" t="s">
        <v>145</v>
      </c>
      <c r="E7371" s="3">
        <v>1.7450000000000001</v>
      </c>
      <c r="F7371" s="4">
        <v>0</v>
      </c>
      <c r="G7371" s="2">
        <v>21365</v>
      </c>
      <c r="H7371" s="2">
        <v>20565</v>
      </c>
      <c r="I7371" s="2">
        <v>21365</v>
      </c>
      <c r="J7371" s="2">
        <v>21615</v>
      </c>
      <c r="K7371" s="2">
        <v>22115</v>
      </c>
      <c r="L7371" t="str">
        <f t="shared" si="230"/>
        <v/>
      </c>
      <c r="M7371" t="str">
        <f>IFERROR(VLOOKUP(A7371,'Статус менеджера'!$A$2:$B$48,2,TRUE),"")</f>
        <v/>
      </c>
      <c r="N7371" s="2">
        <f t="shared" si="231"/>
        <v>12</v>
      </c>
    </row>
    <row r="7372" spans="1:14" x14ac:dyDescent="0.35">
      <c r="A7372" t="s">
        <v>58</v>
      </c>
      <c r="B7372" t="s">
        <v>114</v>
      </c>
      <c r="C7372" s="1">
        <v>44138</v>
      </c>
      <c r="D7372" t="s">
        <v>131</v>
      </c>
      <c r="E7372" s="3">
        <v>7.05</v>
      </c>
      <c r="F7372" s="4">
        <v>0</v>
      </c>
      <c r="G7372" s="2">
        <v>20555</v>
      </c>
      <c r="H7372" s="2">
        <v>19810</v>
      </c>
      <c r="I7372" s="2">
        <v>20555</v>
      </c>
      <c r="J7372" s="2">
        <v>20745</v>
      </c>
      <c r="K7372" s="2">
        <v>21195</v>
      </c>
      <c r="L7372" t="str">
        <f t="shared" si="230"/>
        <v/>
      </c>
      <c r="M7372" t="str">
        <f>IFERROR(VLOOKUP(A7372,'Статус менеджера'!$A$2:$B$48,2,TRUE),"")</f>
        <v/>
      </c>
      <c r="N7372" s="2">
        <f t="shared" si="231"/>
        <v>12</v>
      </c>
    </row>
    <row r="7373" spans="1:14" x14ac:dyDescent="0.35">
      <c r="A7373" t="s">
        <v>63</v>
      </c>
      <c r="B7373" t="s">
        <v>227</v>
      </c>
      <c r="C7373" s="1">
        <v>44139</v>
      </c>
      <c r="D7373" t="s">
        <v>123</v>
      </c>
      <c r="E7373" s="3">
        <v>11.435</v>
      </c>
      <c r="F7373" s="4">
        <v>0</v>
      </c>
      <c r="G7373" s="2">
        <v>16511.669999999998</v>
      </c>
      <c r="H7373" s="2">
        <v>16205</v>
      </c>
      <c r="I7373" s="2">
        <v>17100</v>
      </c>
      <c r="J7373" s="2">
        <v>17450</v>
      </c>
      <c r="K7373" s="2">
        <v>18200</v>
      </c>
      <c r="L7373" t="str">
        <f t="shared" si="230"/>
        <v/>
      </c>
      <c r="M7373" t="str">
        <f>IFERROR(VLOOKUP(A7373,'Статус менеджера'!$A$2:$B$48,2,TRUE),"")</f>
        <v/>
      </c>
      <c r="N7373" s="2">
        <f t="shared" si="231"/>
        <v>9.3705921787709414</v>
      </c>
    </row>
    <row r="7374" spans="1:14" x14ac:dyDescent="0.35">
      <c r="A7374" t="s">
        <v>63</v>
      </c>
      <c r="B7374" t="s">
        <v>227</v>
      </c>
      <c r="C7374" s="1">
        <v>44139</v>
      </c>
      <c r="D7374" t="s">
        <v>123</v>
      </c>
      <c r="E7374" s="3">
        <v>5.7</v>
      </c>
      <c r="F7374" s="4">
        <v>0</v>
      </c>
      <c r="G7374" s="2">
        <v>16361.67</v>
      </c>
      <c r="H7374" s="2">
        <v>16055</v>
      </c>
      <c r="I7374" s="2">
        <v>16950</v>
      </c>
      <c r="J7374" s="2">
        <v>17300</v>
      </c>
      <c r="K7374" s="2">
        <v>18050</v>
      </c>
      <c r="L7374" t="str">
        <f t="shared" si="230"/>
        <v/>
      </c>
      <c r="M7374" t="str">
        <f>IFERROR(VLOOKUP(A7374,'Статус менеджера'!$A$2:$B$48,2,TRUE),"")</f>
        <v/>
      </c>
      <c r="N7374" s="2">
        <f t="shared" si="231"/>
        <v>9.3705921787709503</v>
      </c>
    </row>
    <row r="7375" spans="1:14" x14ac:dyDescent="0.35">
      <c r="A7375" t="s">
        <v>63</v>
      </c>
      <c r="B7375" t="s">
        <v>227</v>
      </c>
      <c r="C7375" s="1">
        <v>44139</v>
      </c>
      <c r="D7375" t="s">
        <v>123</v>
      </c>
      <c r="E7375" s="3">
        <v>1.1299999999999999</v>
      </c>
      <c r="F7375" s="4">
        <v>0</v>
      </c>
      <c r="G7375" s="2">
        <v>16361.67</v>
      </c>
      <c r="H7375" s="2">
        <v>16055</v>
      </c>
      <c r="I7375" s="2">
        <v>16950</v>
      </c>
      <c r="J7375" s="2">
        <v>17300</v>
      </c>
      <c r="K7375" s="2">
        <v>18050</v>
      </c>
      <c r="L7375" t="str">
        <f t="shared" si="230"/>
        <v/>
      </c>
      <c r="M7375" t="str">
        <f>IFERROR(VLOOKUP(A7375,'Статус менеджера'!$A$2:$B$48,2,TRUE),"")</f>
        <v/>
      </c>
      <c r="N7375" s="2">
        <f t="shared" si="231"/>
        <v>9.3705921787709503</v>
      </c>
    </row>
    <row r="7376" spans="1:14" x14ac:dyDescent="0.35">
      <c r="A7376" t="s">
        <v>63</v>
      </c>
      <c r="B7376" t="s">
        <v>227</v>
      </c>
      <c r="C7376" s="1">
        <v>44139</v>
      </c>
      <c r="D7376" t="s">
        <v>123</v>
      </c>
      <c r="E7376" s="3">
        <v>4.0309999999999997</v>
      </c>
      <c r="F7376" s="4">
        <v>0</v>
      </c>
      <c r="G7376" s="2">
        <v>16361.67</v>
      </c>
      <c r="H7376" s="2">
        <v>16055</v>
      </c>
      <c r="I7376" s="2">
        <v>16950</v>
      </c>
      <c r="J7376" s="2">
        <v>17300</v>
      </c>
      <c r="K7376" s="2">
        <v>18050</v>
      </c>
      <c r="L7376" t="str">
        <f t="shared" si="230"/>
        <v/>
      </c>
      <c r="M7376" t="str">
        <f>IFERROR(VLOOKUP(A7376,'Статус менеджера'!$A$2:$B$48,2,TRUE),"")</f>
        <v/>
      </c>
      <c r="N7376" s="2">
        <f t="shared" si="231"/>
        <v>9.3705921787709503</v>
      </c>
    </row>
    <row r="7377" spans="1:14" x14ac:dyDescent="0.35">
      <c r="A7377" t="s">
        <v>63</v>
      </c>
      <c r="B7377" t="s">
        <v>227</v>
      </c>
      <c r="C7377" s="1">
        <v>44139</v>
      </c>
      <c r="D7377" t="s">
        <v>123</v>
      </c>
      <c r="E7377" s="3">
        <v>1.0049999999999999</v>
      </c>
      <c r="F7377" s="4">
        <v>0</v>
      </c>
      <c r="G7377" s="2">
        <v>16361.67</v>
      </c>
      <c r="H7377" s="2">
        <v>16055</v>
      </c>
      <c r="I7377" s="2">
        <v>16950</v>
      </c>
      <c r="J7377" s="2">
        <v>17300</v>
      </c>
      <c r="K7377" s="2">
        <v>18050</v>
      </c>
      <c r="L7377" t="str">
        <f t="shared" si="230"/>
        <v/>
      </c>
      <c r="M7377" t="str">
        <f>IFERROR(VLOOKUP(A7377,'Статус менеджера'!$A$2:$B$48,2,TRUE),"")</f>
        <v/>
      </c>
      <c r="N7377" s="2">
        <f t="shared" si="231"/>
        <v>9.3705921787709503</v>
      </c>
    </row>
    <row r="7378" spans="1:14" x14ac:dyDescent="0.35">
      <c r="A7378" t="s">
        <v>1</v>
      </c>
      <c r="B7378" t="s">
        <v>225</v>
      </c>
      <c r="C7378" s="1">
        <v>44139</v>
      </c>
      <c r="D7378" t="s">
        <v>119</v>
      </c>
      <c r="E7378" s="3">
        <v>5.0000000000000001E-3</v>
      </c>
      <c r="F7378" s="4">
        <v>0</v>
      </c>
      <c r="G7378" s="2">
        <v>21445</v>
      </c>
      <c r="H7378" s="2">
        <v>19980</v>
      </c>
      <c r="I7378" s="2">
        <v>20795</v>
      </c>
      <c r="J7378" s="2">
        <v>21345</v>
      </c>
      <c r="K7378" s="2">
        <v>21845</v>
      </c>
      <c r="L7378">
        <f t="shared" si="230"/>
        <v>0.11</v>
      </c>
      <c r="M7378" t="str">
        <f>IFERROR(VLOOKUP(A7378,'Статус менеджера'!$A$2:$B$48,2,TRUE),"")</f>
        <v>Продавець малим клієнтам</v>
      </c>
      <c r="N7378" s="2">
        <f t="shared" si="231"/>
        <v>22</v>
      </c>
    </row>
    <row r="7379" spans="1:14" x14ac:dyDescent="0.35">
      <c r="A7379" t="s">
        <v>1</v>
      </c>
      <c r="B7379" t="s">
        <v>225</v>
      </c>
      <c r="C7379" s="1">
        <v>44139</v>
      </c>
      <c r="D7379" t="s">
        <v>118</v>
      </c>
      <c r="E7379" s="3">
        <v>0</v>
      </c>
      <c r="F7379" s="4">
        <v>0</v>
      </c>
      <c r="G7379" s="2">
        <v>103</v>
      </c>
      <c r="H7379" s="2" t="e">
        <v>#N/A</v>
      </c>
      <c r="I7379" s="2" t="e">
        <v>#N/A</v>
      </c>
      <c r="J7379" s="2" t="e">
        <v>#N/A</v>
      </c>
      <c r="K7379" s="2" t="e">
        <v>#N/A</v>
      </c>
      <c r="L7379" t="str">
        <f t="shared" si="230"/>
        <v/>
      </c>
      <c r="M7379" t="str">
        <f>IFERROR(VLOOKUP(A7379,'Статус менеджера'!$A$2:$B$48,2,TRUE),"")</f>
        <v>Продавець малим клієнтам</v>
      </c>
      <c r="N7379" s="2" t="str">
        <f t="shared" si="231"/>
        <v/>
      </c>
    </row>
    <row r="7380" spans="1:14" x14ac:dyDescent="0.35">
      <c r="A7380" t="s">
        <v>1</v>
      </c>
      <c r="B7380" t="s">
        <v>225</v>
      </c>
      <c r="C7380" s="1">
        <v>44139</v>
      </c>
      <c r="D7380" t="s">
        <v>119</v>
      </c>
      <c r="E7380" s="3">
        <v>6.0000000000000001E-3</v>
      </c>
      <c r="F7380" s="4">
        <v>0</v>
      </c>
      <c r="G7380" s="2">
        <v>22045</v>
      </c>
      <c r="H7380" s="2">
        <v>20480</v>
      </c>
      <c r="I7380" s="2">
        <v>21295</v>
      </c>
      <c r="J7380" s="2">
        <v>21845</v>
      </c>
      <c r="K7380" s="2">
        <v>22345</v>
      </c>
      <c r="L7380">
        <f t="shared" si="230"/>
        <v>0.14400000000000002</v>
      </c>
      <c r="M7380" t="str">
        <f>IFERROR(VLOOKUP(A7380,'Статус менеджера'!$A$2:$B$48,2,TRUE),"")</f>
        <v>Продавець малим клієнтам</v>
      </c>
      <c r="N7380" s="2">
        <f t="shared" si="231"/>
        <v>24</v>
      </c>
    </row>
    <row r="7381" spans="1:14" x14ac:dyDescent="0.35">
      <c r="A7381" t="s">
        <v>1</v>
      </c>
      <c r="B7381" t="s">
        <v>225</v>
      </c>
      <c r="C7381" s="1">
        <v>44139</v>
      </c>
      <c r="D7381" t="s">
        <v>119</v>
      </c>
      <c r="E7381" s="3">
        <v>2.5999999999999999E-2</v>
      </c>
      <c r="F7381" s="4">
        <v>0</v>
      </c>
      <c r="G7381" s="2">
        <v>22045</v>
      </c>
      <c r="H7381" s="2">
        <v>20480</v>
      </c>
      <c r="I7381" s="2">
        <v>21295</v>
      </c>
      <c r="J7381" s="2">
        <v>21845</v>
      </c>
      <c r="K7381" s="2">
        <v>22345</v>
      </c>
      <c r="L7381">
        <f t="shared" si="230"/>
        <v>0.624</v>
      </c>
      <c r="M7381" t="str">
        <f>IFERROR(VLOOKUP(A7381,'Статус менеджера'!$A$2:$B$48,2,TRUE),"")</f>
        <v>Продавець малим клієнтам</v>
      </c>
      <c r="N7381" s="2">
        <f t="shared" si="231"/>
        <v>24</v>
      </c>
    </row>
    <row r="7382" spans="1:14" x14ac:dyDescent="0.35">
      <c r="A7382" t="s">
        <v>111</v>
      </c>
      <c r="B7382" t="s">
        <v>226</v>
      </c>
      <c r="C7382" s="1">
        <v>44138</v>
      </c>
      <c r="D7382" t="s">
        <v>134</v>
      </c>
      <c r="E7382" s="3">
        <v>129.76</v>
      </c>
      <c r="F7382" s="4">
        <v>0</v>
      </c>
      <c r="G7382" s="2">
        <v>32091.13</v>
      </c>
      <c r="H7382" s="2">
        <v>31395</v>
      </c>
      <c r="I7382" s="2">
        <v>32035</v>
      </c>
      <c r="J7382" s="2">
        <v>32625</v>
      </c>
      <c r="K7382" s="2">
        <v>32975</v>
      </c>
      <c r="L7382" t="str">
        <f t="shared" si="230"/>
        <v/>
      </c>
      <c r="M7382" t="str">
        <f>IFERROR(VLOOKUP(A7382,'Статус менеджера'!$A$2:$B$48,2,TRUE),"")</f>
        <v>Продавець малим клієнтам</v>
      </c>
      <c r="N7382" s="2">
        <f t="shared" si="231"/>
        <v>12.761084745762727</v>
      </c>
    </row>
    <row r="7383" spans="1:14" x14ac:dyDescent="0.35">
      <c r="A7383" t="s">
        <v>70</v>
      </c>
      <c r="B7383" t="s">
        <v>232</v>
      </c>
      <c r="C7383" s="1">
        <v>44141</v>
      </c>
      <c r="D7383" t="s">
        <v>131</v>
      </c>
      <c r="E7383" s="3">
        <v>5.55</v>
      </c>
      <c r="F7383" s="4">
        <v>0</v>
      </c>
      <c r="G7383" s="2">
        <v>20555</v>
      </c>
      <c r="H7383" s="2">
        <v>19810</v>
      </c>
      <c r="I7383" s="2">
        <v>20555</v>
      </c>
      <c r="J7383" s="2">
        <v>20745</v>
      </c>
      <c r="K7383" s="2">
        <v>21195</v>
      </c>
      <c r="L7383" t="str">
        <f t="shared" si="230"/>
        <v/>
      </c>
      <c r="M7383" t="str">
        <f>IFERROR(VLOOKUP(A7383,'Статус менеджера'!$A$2:$B$48,2,TRUE),"")</f>
        <v/>
      </c>
      <c r="N7383" s="2">
        <f t="shared" si="231"/>
        <v>12</v>
      </c>
    </row>
    <row r="7384" spans="1:14" x14ac:dyDescent="0.35">
      <c r="A7384" t="s">
        <v>70</v>
      </c>
      <c r="B7384" t="s">
        <v>232</v>
      </c>
      <c r="C7384" s="1">
        <v>44141</v>
      </c>
      <c r="D7384" t="s">
        <v>122</v>
      </c>
      <c r="E7384" s="3">
        <v>1.4279999999999999</v>
      </c>
      <c r="F7384" s="4">
        <v>0</v>
      </c>
      <c r="G7384" s="2">
        <v>19205</v>
      </c>
      <c r="H7384" s="2">
        <v>18480</v>
      </c>
      <c r="I7384" s="2">
        <v>19205</v>
      </c>
      <c r="J7384" s="2">
        <v>19395</v>
      </c>
      <c r="K7384" s="2">
        <v>19845</v>
      </c>
      <c r="L7384" t="str">
        <f t="shared" si="230"/>
        <v/>
      </c>
      <c r="M7384" t="str">
        <f>IFERROR(VLOOKUP(A7384,'Статус менеджера'!$A$2:$B$48,2,TRUE),"")</f>
        <v/>
      </c>
      <c r="N7384" s="2">
        <f t="shared" si="231"/>
        <v>12</v>
      </c>
    </row>
    <row r="7385" spans="1:14" x14ac:dyDescent="0.35">
      <c r="A7385" t="s">
        <v>70</v>
      </c>
      <c r="B7385" t="s">
        <v>232</v>
      </c>
      <c r="C7385" s="1">
        <v>44141</v>
      </c>
      <c r="D7385" t="s">
        <v>122</v>
      </c>
      <c r="E7385" s="3">
        <v>1.4279999999999999</v>
      </c>
      <c r="F7385" s="4">
        <v>0</v>
      </c>
      <c r="G7385" s="2">
        <v>19205</v>
      </c>
      <c r="H7385" s="2">
        <v>18480</v>
      </c>
      <c r="I7385" s="2">
        <v>19205</v>
      </c>
      <c r="J7385" s="2">
        <v>19395</v>
      </c>
      <c r="K7385" s="2">
        <v>19845</v>
      </c>
      <c r="L7385" t="str">
        <f t="shared" si="230"/>
        <v/>
      </c>
      <c r="M7385" t="str">
        <f>IFERROR(VLOOKUP(A7385,'Статус менеджера'!$A$2:$B$48,2,TRUE),"")</f>
        <v/>
      </c>
      <c r="N7385" s="2">
        <f t="shared" si="231"/>
        <v>12</v>
      </c>
    </row>
    <row r="7386" spans="1:14" x14ac:dyDescent="0.35">
      <c r="A7386" t="s">
        <v>70</v>
      </c>
      <c r="B7386" t="s">
        <v>232</v>
      </c>
      <c r="C7386" s="1">
        <v>44141</v>
      </c>
      <c r="D7386" t="s">
        <v>122</v>
      </c>
      <c r="E7386" s="3">
        <v>0.71</v>
      </c>
      <c r="F7386" s="4">
        <v>0</v>
      </c>
      <c r="G7386" s="2">
        <v>18535</v>
      </c>
      <c r="H7386" s="2">
        <v>17830</v>
      </c>
      <c r="I7386" s="2">
        <v>18535</v>
      </c>
      <c r="J7386" s="2">
        <v>18725</v>
      </c>
      <c r="K7386" s="2">
        <v>19175</v>
      </c>
      <c r="L7386" t="str">
        <f t="shared" si="230"/>
        <v/>
      </c>
      <c r="M7386" t="str">
        <f>IFERROR(VLOOKUP(A7386,'Статус менеджера'!$A$2:$B$48,2,TRUE),"")</f>
        <v/>
      </c>
      <c r="N7386" s="2">
        <f t="shared" si="231"/>
        <v>12</v>
      </c>
    </row>
    <row r="7387" spans="1:14" x14ac:dyDescent="0.35">
      <c r="A7387" t="s">
        <v>70</v>
      </c>
      <c r="B7387" t="s">
        <v>232</v>
      </c>
      <c r="C7387" s="1">
        <v>44141</v>
      </c>
      <c r="D7387" t="s">
        <v>122</v>
      </c>
      <c r="E7387" s="3">
        <v>0.71</v>
      </c>
      <c r="F7387" s="4">
        <v>0</v>
      </c>
      <c r="G7387" s="2">
        <v>18535</v>
      </c>
      <c r="H7387" s="2">
        <v>17830</v>
      </c>
      <c r="I7387" s="2">
        <v>18535</v>
      </c>
      <c r="J7387" s="2">
        <v>18725</v>
      </c>
      <c r="K7387" s="2">
        <v>19175</v>
      </c>
      <c r="L7387" t="str">
        <f t="shared" si="230"/>
        <v/>
      </c>
      <c r="M7387" t="str">
        <f>IFERROR(VLOOKUP(A7387,'Статус менеджера'!$A$2:$B$48,2,TRUE),"")</f>
        <v/>
      </c>
      <c r="N7387" s="2">
        <f t="shared" si="231"/>
        <v>12</v>
      </c>
    </row>
    <row r="7388" spans="1:14" x14ac:dyDescent="0.35">
      <c r="A7388" t="s">
        <v>70</v>
      </c>
      <c r="B7388" t="s">
        <v>232</v>
      </c>
      <c r="C7388" s="1">
        <v>44141</v>
      </c>
      <c r="D7388" t="s">
        <v>122</v>
      </c>
      <c r="E7388" s="3">
        <v>0.71</v>
      </c>
      <c r="F7388" s="4">
        <v>0</v>
      </c>
      <c r="G7388" s="2">
        <v>18535</v>
      </c>
      <c r="H7388" s="2">
        <v>17830</v>
      </c>
      <c r="I7388" s="2">
        <v>18535</v>
      </c>
      <c r="J7388" s="2">
        <v>18725</v>
      </c>
      <c r="K7388" s="2">
        <v>19175</v>
      </c>
      <c r="L7388" t="str">
        <f t="shared" si="230"/>
        <v/>
      </c>
      <c r="M7388" t="str">
        <f>IFERROR(VLOOKUP(A7388,'Статус менеджера'!$A$2:$B$48,2,TRUE),"")</f>
        <v/>
      </c>
      <c r="N7388" s="2">
        <f t="shared" si="231"/>
        <v>12</v>
      </c>
    </row>
    <row r="7389" spans="1:14" x14ac:dyDescent="0.35">
      <c r="A7389" t="s">
        <v>70</v>
      </c>
      <c r="B7389" t="s">
        <v>232</v>
      </c>
      <c r="C7389" s="1">
        <v>44141</v>
      </c>
      <c r="D7389" t="s">
        <v>122</v>
      </c>
      <c r="E7389" s="3">
        <v>0.71</v>
      </c>
      <c r="F7389" s="4">
        <v>0</v>
      </c>
      <c r="G7389" s="2">
        <v>18535</v>
      </c>
      <c r="H7389" s="2">
        <v>17830</v>
      </c>
      <c r="I7389" s="2">
        <v>18535</v>
      </c>
      <c r="J7389" s="2">
        <v>18725</v>
      </c>
      <c r="K7389" s="2">
        <v>19175</v>
      </c>
      <c r="L7389" t="str">
        <f t="shared" si="230"/>
        <v/>
      </c>
      <c r="M7389" t="str">
        <f>IFERROR(VLOOKUP(A7389,'Статус менеджера'!$A$2:$B$48,2,TRUE),"")</f>
        <v/>
      </c>
      <c r="N7389" s="2">
        <f t="shared" si="231"/>
        <v>12</v>
      </c>
    </row>
    <row r="7390" spans="1:14" x14ac:dyDescent="0.35">
      <c r="A7390" t="s">
        <v>70</v>
      </c>
      <c r="B7390" t="s">
        <v>232</v>
      </c>
      <c r="C7390" s="1">
        <v>44141</v>
      </c>
      <c r="D7390" t="s">
        <v>122</v>
      </c>
      <c r="E7390" s="3">
        <v>0.71</v>
      </c>
      <c r="F7390" s="4">
        <v>0</v>
      </c>
      <c r="G7390" s="2">
        <v>18535</v>
      </c>
      <c r="H7390" s="2">
        <v>17830</v>
      </c>
      <c r="I7390" s="2">
        <v>18535</v>
      </c>
      <c r="J7390" s="2">
        <v>18725</v>
      </c>
      <c r="K7390" s="2">
        <v>19175</v>
      </c>
      <c r="L7390" t="str">
        <f t="shared" si="230"/>
        <v/>
      </c>
      <c r="M7390" t="str">
        <f>IFERROR(VLOOKUP(A7390,'Статус менеджера'!$A$2:$B$48,2,TRUE),"")</f>
        <v/>
      </c>
      <c r="N7390" s="2">
        <f t="shared" si="231"/>
        <v>12</v>
      </c>
    </row>
    <row r="7391" spans="1:14" x14ac:dyDescent="0.35">
      <c r="A7391" t="s">
        <v>70</v>
      </c>
      <c r="B7391" t="s">
        <v>232</v>
      </c>
      <c r="C7391" s="1">
        <v>44141</v>
      </c>
      <c r="D7391" t="s">
        <v>122</v>
      </c>
      <c r="E7391" s="3">
        <v>0.71</v>
      </c>
      <c r="F7391" s="4">
        <v>0</v>
      </c>
      <c r="G7391" s="2">
        <v>18535</v>
      </c>
      <c r="H7391" s="2">
        <v>17830</v>
      </c>
      <c r="I7391" s="2">
        <v>18535</v>
      </c>
      <c r="J7391" s="2">
        <v>18725</v>
      </c>
      <c r="K7391" s="2">
        <v>19175</v>
      </c>
      <c r="L7391" t="str">
        <f t="shared" si="230"/>
        <v/>
      </c>
      <c r="M7391" t="str">
        <f>IFERROR(VLOOKUP(A7391,'Статус менеджера'!$A$2:$B$48,2,TRUE),"")</f>
        <v/>
      </c>
      <c r="N7391" s="2">
        <f t="shared" si="231"/>
        <v>12</v>
      </c>
    </row>
    <row r="7392" spans="1:14" x14ac:dyDescent="0.35">
      <c r="A7392" t="s">
        <v>70</v>
      </c>
      <c r="B7392" t="s">
        <v>232</v>
      </c>
      <c r="C7392" s="1">
        <v>44141</v>
      </c>
      <c r="D7392" t="s">
        <v>122</v>
      </c>
      <c r="E7392" s="3">
        <v>0.71</v>
      </c>
      <c r="F7392" s="4">
        <v>0</v>
      </c>
      <c r="G7392" s="2">
        <v>18535</v>
      </c>
      <c r="H7392" s="2">
        <v>17830</v>
      </c>
      <c r="I7392" s="2">
        <v>18535</v>
      </c>
      <c r="J7392" s="2">
        <v>18725</v>
      </c>
      <c r="K7392" s="2">
        <v>19175</v>
      </c>
      <c r="L7392" t="str">
        <f t="shared" si="230"/>
        <v/>
      </c>
      <c r="M7392" t="str">
        <f>IFERROR(VLOOKUP(A7392,'Статус менеджера'!$A$2:$B$48,2,TRUE),"")</f>
        <v/>
      </c>
      <c r="N7392" s="2">
        <f t="shared" si="231"/>
        <v>12</v>
      </c>
    </row>
    <row r="7393" spans="1:14" x14ac:dyDescent="0.35">
      <c r="A7393" t="s">
        <v>70</v>
      </c>
      <c r="B7393" t="s">
        <v>232</v>
      </c>
      <c r="C7393" s="1">
        <v>44141</v>
      </c>
      <c r="D7393" t="s">
        <v>122</v>
      </c>
      <c r="E7393" s="3">
        <v>0.71</v>
      </c>
      <c r="F7393" s="4">
        <v>0</v>
      </c>
      <c r="G7393" s="2">
        <v>18535</v>
      </c>
      <c r="H7393" s="2">
        <v>17830</v>
      </c>
      <c r="I7393" s="2">
        <v>18535</v>
      </c>
      <c r="J7393" s="2">
        <v>18725</v>
      </c>
      <c r="K7393" s="2">
        <v>19175</v>
      </c>
      <c r="L7393" t="str">
        <f t="shared" si="230"/>
        <v/>
      </c>
      <c r="M7393" t="str">
        <f>IFERROR(VLOOKUP(A7393,'Статус менеджера'!$A$2:$B$48,2,TRUE),"")</f>
        <v/>
      </c>
      <c r="N7393" s="2">
        <f t="shared" si="231"/>
        <v>12</v>
      </c>
    </row>
    <row r="7394" spans="1:14" x14ac:dyDescent="0.35">
      <c r="A7394" t="s">
        <v>70</v>
      </c>
      <c r="B7394" t="s">
        <v>232</v>
      </c>
      <c r="C7394" s="1">
        <v>44141</v>
      </c>
      <c r="D7394" t="s">
        <v>120</v>
      </c>
      <c r="E7394" s="3">
        <v>2.835</v>
      </c>
      <c r="F7394" s="4">
        <v>0</v>
      </c>
      <c r="G7394" s="2">
        <v>17150</v>
      </c>
      <c r="H7394" s="2">
        <v>16460</v>
      </c>
      <c r="I7394" s="2">
        <v>17150</v>
      </c>
      <c r="J7394" s="2">
        <v>17435</v>
      </c>
      <c r="K7394" s="2">
        <v>17935</v>
      </c>
      <c r="L7394" t="str">
        <f t="shared" si="230"/>
        <v/>
      </c>
      <c r="M7394" t="str">
        <f>IFERROR(VLOOKUP(A7394,'Статус менеджера'!$A$2:$B$48,2,TRUE),"")</f>
        <v/>
      </c>
      <c r="N7394" s="2">
        <f t="shared" si="231"/>
        <v>12</v>
      </c>
    </row>
    <row r="7395" spans="1:14" x14ac:dyDescent="0.35">
      <c r="A7395" t="s">
        <v>70</v>
      </c>
      <c r="B7395" t="s">
        <v>232</v>
      </c>
      <c r="C7395" s="1">
        <v>44141</v>
      </c>
      <c r="D7395" t="s">
        <v>120</v>
      </c>
      <c r="E7395" s="3">
        <v>4.62</v>
      </c>
      <c r="F7395" s="4">
        <v>0</v>
      </c>
      <c r="G7395" s="2">
        <v>17155</v>
      </c>
      <c r="H7395" s="2">
        <v>16460</v>
      </c>
      <c r="I7395" s="2">
        <v>17155</v>
      </c>
      <c r="J7395" s="2">
        <v>17435</v>
      </c>
      <c r="K7395" s="2">
        <v>17935</v>
      </c>
      <c r="L7395" t="str">
        <f t="shared" si="230"/>
        <v/>
      </c>
      <c r="M7395" t="str">
        <f>IFERROR(VLOOKUP(A7395,'Статус менеджера'!$A$2:$B$48,2,TRUE),"")</f>
        <v/>
      </c>
      <c r="N7395" s="2">
        <f t="shared" si="231"/>
        <v>12</v>
      </c>
    </row>
    <row r="7396" spans="1:14" x14ac:dyDescent="0.35">
      <c r="A7396" t="s">
        <v>19</v>
      </c>
      <c r="B7396" t="s">
        <v>225</v>
      </c>
      <c r="C7396" s="1">
        <v>44146</v>
      </c>
      <c r="D7396" t="s">
        <v>120</v>
      </c>
      <c r="E7396" s="3">
        <v>0.495</v>
      </c>
      <c r="F7396" s="4">
        <v>0</v>
      </c>
      <c r="G7396" s="2">
        <v>17320</v>
      </c>
      <c r="H7396" s="2">
        <v>16345</v>
      </c>
      <c r="I7396" s="2">
        <v>17010</v>
      </c>
      <c r="J7396" s="2">
        <v>17320</v>
      </c>
      <c r="K7396" s="2">
        <v>17820</v>
      </c>
      <c r="L7396">
        <f t="shared" si="230"/>
        <v>9.9</v>
      </c>
      <c r="M7396" t="str">
        <f>IFERROR(VLOOKUP(A7396,'Статус менеджера'!$A$2:$B$48,2,TRUE),"")</f>
        <v>Продавець малим клієнтам</v>
      </c>
      <c r="N7396" s="2">
        <f t="shared" si="231"/>
        <v>20</v>
      </c>
    </row>
    <row r="7397" spans="1:14" x14ac:dyDescent="0.35">
      <c r="A7397" t="s">
        <v>19</v>
      </c>
      <c r="B7397" t="s">
        <v>225</v>
      </c>
      <c r="C7397" s="1">
        <v>44146</v>
      </c>
      <c r="D7397" t="s">
        <v>120</v>
      </c>
      <c r="E7397" s="3">
        <v>9.5000000000000001E-2</v>
      </c>
      <c r="F7397" s="4">
        <v>0</v>
      </c>
      <c r="G7397" s="2">
        <v>17995</v>
      </c>
      <c r="H7397" s="2">
        <v>17005</v>
      </c>
      <c r="I7397" s="2">
        <v>17685</v>
      </c>
      <c r="J7397" s="2">
        <v>17995</v>
      </c>
      <c r="K7397" s="2">
        <v>18495</v>
      </c>
      <c r="L7397">
        <f t="shared" si="230"/>
        <v>1.9</v>
      </c>
      <c r="M7397" t="str">
        <f>IFERROR(VLOOKUP(A7397,'Статус менеджера'!$A$2:$B$48,2,TRUE),"")</f>
        <v>Продавець малим клієнтам</v>
      </c>
      <c r="N7397" s="2">
        <f t="shared" si="231"/>
        <v>20</v>
      </c>
    </row>
    <row r="7398" spans="1:14" x14ac:dyDescent="0.35">
      <c r="A7398" t="s">
        <v>19</v>
      </c>
      <c r="B7398" t="s">
        <v>225</v>
      </c>
      <c r="C7398" s="1">
        <v>44146</v>
      </c>
      <c r="D7398" t="s">
        <v>120</v>
      </c>
      <c r="E7398" s="3">
        <v>0.16900000000000001</v>
      </c>
      <c r="F7398" s="4">
        <v>0</v>
      </c>
      <c r="G7398" s="2">
        <v>17995</v>
      </c>
      <c r="H7398" s="2">
        <v>17005</v>
      </c>
      <c r="I7398" s="2">
        <v>17685</v>
      </c>
      <c r="J7398" s="2">
        <v>17995</v>
      </c>
      <c r="K7398" s="2">
        <v>18495</v>
      </c>
      <c r="L7398">
        <f t="shared" si="230"/>
        <v>3.3800000000000003</v>
      </c>
      <c r="M7398" t="str">
        <f>IFERROR(VLOOKUP(A7398,'Статус менеджера'!$A$2:$B$48,2,TRUE),"")</f>
        <v>Продавець малим клієнтам</v>
      </c>
      <c r="N7398" s="2">
        <f t="shared" si="231"/>
        <v>20</v>
      </c>
    </row>
    <row r="7399" spans="1:14" x14ac:dyDescent="0.35">
      <c r="A7399" t="s">
        <v>47</v>
      </c>
      <c r="B7399" t="s">
        <v>225</v>
      </c>
      <c r="C7399" s="1">
        <v>44138</v>
      </c>
      <c r="D7399" t="s">
        <v>122</v>
      </c>
      <c r="E7399" s="3">
        <v>0.71</v>
      </c>
      <c r="F7399" s="4">
        <v>0</v>
      </c>
      <c r="G7399" s="2">
        <v>18400</v>
      </c>
      <c r="H7399" s="2">
        <v>17855</v>
      </c>
      <c r="I7399" s="2">
        <v>18400</v>
      </c>
      <c r="J7399" s="2">
        <v>18750</v>
      </c>
      <c r="K7399" s="2">
        <v>19200</v>
      </c>
      <c r="L7399">
        <f t="shared" si="230"/>
        <v>8.52</v>
      </c>
      <c r="M7399" t="str">
        <f>IFERROR(VLOOKUP(A7399,'Статус менеджера'!$A$2:$B$48,2,TRUE),"")</f>
        <v>Продавець малим клієнтам</v>
      </c>
      <c r="N7399" s="2">
        <f t="shared" si="231"/>
        <v>12</v>
      </c>
    </row>
    <row r="7400" spans="1:14" x14ac:dyDescent="0.35">
      <c r="A7400" t="s">
        <v>47</v>
      </c>
      <c r="B7400" t="s">
        <v>225</v>
      </c>
      <c r="C7400" s="1">
        <v>44138</v>
      </c>
      <c r="D7400" t="s">
        <v>122</v>
      </c>
      <c r="E7400" s="3">
        <v>0.71</v>
      </c>
      <c r="F7400" s="4">
        <v>0</v>
      </c>
      <c r="G7400" s="2">
        <v>18400</v>
      </c>
      <c r="H7400" s="2">
        <v>17855</v>
      </c>
      <c r="I7400" s="2">
        <v>18400</v>
      </c>
      <c r="J7400" s="2">
        <v>18750</v>
      </c>
      <c r="K7400" s="2">
        <v>19200</v>
      </c>
      <c r="L7400">
        <f t="shared" si="230"/>
        <v>8.52</v>
      </c>
      <c r="M7400" t="str">
        <f>IFERROR(VLOOKUP(A7400,'Статус менеджера'!$A$2:$B$48,2,TRUE),"")</f>
        <v>Продавець малим клієнтам</v>
      </c>
      <c r="N7400" s="2">
        <f t="shared" si="231"/>
        <v>12</v>
      </c>
    </row>
    <row r="7401" spans="1:14" x14ac:dyDescent="0.35">
      <c r="A7401" t="s">
        <v>47</v>
      </c>
      <c r="B7401" t="s">
        <v>225</v>
      </c>
      <c r="C7401" s="1">
        <v>44138</v>
      </c>
      <c r="D7401" t="s">
        <v>122</v>
      </c>
      <c r="E7401" s="3">
        <v>0.71</v>
      </c>
      <c r="F7401" s="4">
        <v>0</v>
      </c>
      <c r="G7401" s="2">
        <v>18400</v>
      </c>
      <c r="H7401" s="2">
        <v>17855</v>
      </c>
      <c r="I7401" s="2">
        <v>18400</v>
      </c>
      <c r="J7401" s="2">
        <v>18750</v>
      </c>
      <c r="K7401" s="2">
        <v>19200</v>
      </c>
      <c r="L7401">
        <f t="shared" si="230"/>
        <v>8.52</v>
      </c>
      <c r="M7401" t="str">
        <f>IFERROR(VLOOKUP(A7401,'Статус менеджера'!$A$2:$B$48,2,TRUE),"")</f>
        <v>Продавець малим клієнтам</v>
      </c>
      <c r="N7401" s="2">
        <f t="shared" si="231"/>
        <v>12</v>
      </c>
    </row>
    <row r="7402" spans="1:14" x14ac:dyDescent="0.35">
      <c r="A7402" t="s">
        <v>47</v>
      </c>
      <c r="B7402" t="s">
        <v>225</v>
      </c>
      <c r="C7402" s="1">
        <v>44138</v>
      </c>
      <c r="D7402" t="s">
        <v>122</v>
      </c>
      <c r="E7402" s="3">
        <v>0.85199999999999998</v>
      </c>
      <c r="F7402" s="4">
        <v>0</v>
      </c>
      <c r="G7402" s="2">
        <v>18400</v>
      </c>
      <c r="H7402" s="2">
        <v>17855</v>
      </c>
      <c r="I7402" s="2">
        <v>18400</v>
      </c>
      <c r="J7402" s="2">
        <v>18750</v>
      </c>
      <c r="K7402" s="2">
        <v>19200</v>
      </c>
      <c r="L7402">
        <f t="shared" si="230"/>
        <v>10.224</v>
      </c>
      <c r="M7402" t="str">
        <f>IFERROR(VLOOKUP(A7402,'Статус менеджера'!$A$2:$B$48,2,TRUE),"")</f>
        <v>Продавець малим клієнтам</v>
      </c>
      <c r="N7402" s="2">
        <f t="shared" si="231"/>
        <v>12</v>
      </c>
    </row>
    <row r="7403" spans="1:14" x14ac:dyDescent="0.35">
      <c r="A7403" t="s">
        <v>47</v>
      </c>
      <c r="B7403" t="s">
        <v>225</v>
      </c>
      <c r="C7403" s="1">
        <v>44138</v>
      </c>
      <c r="D7403" t="s">
        <v>122</v>
      </c>
      <c r="E7403" s="3">
        <v>0.85199999999999998</v>
      </c>
      <c r="F7403" s="4">
        <v>0</v>
      </c>
      <c r="G7403" s="2">
        <v>18400</v>
      </c>
      <c r="H7403" s="2">
        <v>17855</v>
      </c>
      <c r="I7403" s="2">
        <v>18400</v>
      </c>
      <c r="J7403" s="2">
        <v>18750</v>
      </c>
      <c r="K7403" s="2">
        <v>19200</v>
      </c>
      <c r="L7403">
        <f t="shared" si="230"/>
        <v>10.224</v>
      </c>
      <c r="M7403" t="str">
        <f>IFERROR(VLOOKUP(A7403,'Статус менеджера'!$A$2:$B$48,2,TRUE),"")</f>
        <v>Продавець малим клієнтам</v>
      </c>
      <c r="N7403" s="2">
        <f t="shared" si="231"/>
        <v>12</v>
      </c>
    </row>
    <row r="7404" spans="1:14" x14ac:dyDescent="0.35">
      <c r="A7404" t="s">
        <v>47</v>
      </c>
      <c r="B7404" t="s">
        <v>225</v>
      </c>
      <c r="C7404" s="1">
        <v>44138</v>
      </c>
      <c r="D7404" t="s">
        <v>122</v>
      </c>
      <c r="E7404" s="3">
        <v>0.85199999999999998</v>
      </c>
      <c r="F7404" s="4">
        <v>0</v>
      </c>
      <c r="G7404" s="2">
        <v>18400</v>
      </c>
      <c r="H7404" s="2">
        <v>17855</v>
      </c>
      <c r="I7404" s="2">
        <v>18400</v>
      </c>
      <c r="J7404" s="2">
        <v>18750</v>
      </c>
      <c r="K7404" s="2">
        <v>19200</v>
      </c>
      <c r="L7404">
        <f t="shared" si="230"/>
        <v>10.224</v>
      </c>
      <c r="M7404" t="str">
        <f>IFERROR(VLOOKUP(A7404,'Статус менеджера'!$A$2:$B$48,2,TRUE),"")</f>
        <v>Продавець малим клієнтам</v>
      </c>
      <c r="N7404" s="2">
        <f t="shared" si="231"/>
        <v>12</v>
      </c>
    </row>
    <row r="7405" spans="1:14" x14ac:dyDescent="0.35">
      <c r="A7405" t="s">
        <v>47</v>
      </c>
      <c r="B7405" t="s">
        <v>225</v>
      </c>
      <c r="C7405" s="1">
        <v>44138</v>
      </c>
      <c r="D7405" t="s">
        <v>122</v>
      </c>
      <c r="E7405" s="3">
        <v>0.85199999999999998</v>
      </c>
      <c r="F7405" s="4">
        <v>0</v>
      </c>
      <c r="G7405" s="2">
        <v>18400</v>
      </c>
      <c r="H7405" s="2">
        <v>17855</v>
      </c>
      <c r="I7405" s="2">
        <v>18400</v>
      </c>
      <c r="J7405" s="2">
        <v>18750</v>
      </c>
      <c r="K7405" s="2">
        <v>19200</v>
      </c>
      <c r="L7405">
        <f t="shared" si="230"/>
        <v>10.224</v>
      </c>
      <c r="M7405" t="str">
        <f>IFERROR(VLOOKUP(A7405,'Статус менеджера'!$A$2:$B$48,2,TRUE),"")</f>
        <v>Продавець малим клієнтам</v>
      </c>
      <c r="N7405" s="2">
        <f t="shared" si="231"/>
        <v>12</v>
      </c>
    </row>
    <row r="7406" spans="1:14" x14ac:dyDescent="0.35">
      <c r="A7406" t="s">
        <v>47</v>
      </c>
      <c r="B7406" t="s">
        <v>225</v>
      </c>
      <c r="C7406" s="1">
        <v>44138</v>
      </c>
      <c r="D7406" t="s">
        <v>122</v>
      </c>
      <c r="E7406" s="3">
        <v>0.85199999999999998</v>
      </c>
      <c r="F7406" s="4">
        <v>0</v>
      </c>
      <c r="G7406" s="2">
        <v>18400</v>
      </c>
      <c r="H7406" s="2">
        <v>17855</v>
      </c>
      <c r="I7406" s="2">
        <v>18400</v>
      </c>
      <c r="J7406" s="2">
        <v>18750</v>
      </c>
      <c r="K7406" s="2">
        <v>19200</v>
      </c>
      <c r="L7406">
        <f t="shared" si="230"/>
        <v>10.224</v>
      </c>
      <c r="M7406" t="str">
        <f>IFERROR(VLOOKUP(A7406,'Статус менеджера'!$A$2:$B$48,2,TRUE),"")</f>
        <v>Продавець малим клієнтам</v>
      </c>
      <c r="N7406" s="2">
        <f t="shared" si="231"/>
        <v>12</v>
      </c>
    </row>
    <row r="7407" spans="1:14" x14ac:dyDescent="0.35">
      <c r="A7407" t="s">
        <v>47</v>
      </c>
      <c r="B7407" t="s">
        <v>225</v>
      </c>
      <c r="C7407" s="1">
        <v>44138</v>
      </c>
      <c r="D7407" t="s">
        <v>122</v>
      </c>
      <c r="E7407" s="3">
        <v>0.85199999999999998</v>
      </c>
      <c r="F7407" s="4">
        <v>0</v>
      </c>
      <c r="G7407" s="2">
        <v>18400</v>
      </c>
      <c r="H7407" s="2">
        <v>17855</v>
      </c>
      <c r="I7407" s="2">
        <v>18400</v>
      </c>
      <c r="J7407" s="2">
        <v>18750</v>
      </c>
      <c r="K7407" s="2">
        <v>19200</v>
      </c>
      <c r="L7407">
        <f t="shared" si="230"/>
        <v>10.224</v>
      </c>
      <c r="M7407" t="str">
        <f>IFERROR(VLOOKUP(A7407,'Статус менеджера'!$A$2:$B$48,2,TRUE),"")</f>
        <v>Продавець малим клієнтам</v>
      </c>
      <c r="N7407" s="2">
        <f t="shared" si="231"/>
        <v>12</v>
      </c>
    </row>
    <row r="7408" spans="1:14" x14ac:dyDescent="0.35">
      <c r="A7408" t="s">
        <v>47</v>
      </c>
      <c r="B7408" t="s">
        <v>225</v>
      </c>
      <c r="C7408" s="1">
        <v>44138</v>
      </c>
      <c r="D7408" t="s">
        <v>122</v>
      </c>
      <c r="E7408" s="3">
        <v>0.85199999999999998</v>
      </c>
      <c r="F7408" s="4">
        <v>0</v>
      </c>
      <c r="G7408" s="2">
        <v>18400</v>
      </c>
      <c r="H7408" s="2">
        <v>17855</v>
      </c>
      <c r="I7408" s="2">
        <v>18400</v>
      </c>
      <c r="J7408" s="2">
        <v>18750</v>
      </c>
      <c r="K7408" s="2">
        <v>19200</v>
      </c>
      <c r="L7408">
        <f t="shared" si="230"/>
        <v>10.224</v>
      </c>
      <c r="M7408" t="str">
        <f>IFERROR(VLOOKUP(A7408,'Статус менеджера'!$A$2:$B$48,2,TRUE),"")</f>
        <v>Продавець малим клієнтам</v>
      </c>
      <c r="N7408" s="2">
        <f t="shared" si="231"/>
        <v>12</v>
      </c>
    </row>
    <row r="7409" spans="1:14" x14ac:dyDescent="0.35">
      <c r="A7409" t="s">
        <v>47</v>
      </c>
      <c r="B7409" t="s">
        <v>225</v>
      </c>
      <c r="C7409" s="1">
        <v>44138</v>
      </c>
      <c r="D7409" t="s">
        <v>122</v>
      </c>
      <c r="E7409" s="3">
        <v>0.85199999999999998</v>
      </c>
      <c r="F7409" s="4">
        <v>0</v>
      </c>
      <c r="G7409" s="2">
        <v>18400</v>
      </c>
      <c r="H7409" s="2">
        <v>17855</v>
      </c>
      <c r="I7409" s="2">
        <v>18400</v>
      </c>
      <c r="J7409" s="2">
        <v>18750</v>
      </c>
      <c r="K7409" s="2">
        <v>19200</v>
      </c>
      <c r="L7409">
        <f t="shared" si="230"/>
        <v>10.224</v>
      </c>
      <c r="M7409" t="str">
        <f>IFERROR(VLOOKUP(A7409,'Статус менеджера'!$A$2:$B$48,2,TRUE),"")</f>
        <v>Продавець малим клієнтам</v>
      </c>
      <c r="N7409" s="2">
        <f t="shared" si="231"/>
        <v>12</v>
      </c>
    </row>
    <row r="7410" spans="1:14" x14ac:dyDescent="0.35">
      <c r="A7410" t="s">
        <v>47</v>
      </c>
      <c r="B7410" t="s">
        <v>225</v>
      </c>
      <c r="C7410" s="1">
        <v>44138</v>
      </c>
      <c r="D7410" t="s">
        <v>122</v>
      </c>
      <c r="E7410" s="3">
        <v>0.85199999999999998</v>
      </c>
      <c r="F7410" s="4">
        <v>0</v>
      </c>
      <c r="G7410" s="2">
        <v>18400</v>
      </c>
      <c r="H7410" s="2">
        <v>17855</v>
      </c>
      <c r="I7410" s="2">
        <v>18400</v>
      </c>
      <c r="J7410" s="2">
        <v>18750</v>
      </c>
      <c r="K7410" s="2">
        <v>19200</v>
      </c>
      <c r="L7410">
        <f t="shared" si="230"/>
        <v>10.224</v>
      </c>
      <c r="M7410" t="str">
        <f>IFERROR(VLOOKUP(A7410,'Статус менеджера'!$A$2:$B$48,2,TRUE),"")</f>
        <v>Продавець малим клієнтам</v>
      </c>
      <c r="N7410" s="2">
        <f t="shared" si="231"/>
        <v>12</v>
      </c>
    </row>
    <row r="7411" spans="1:14" x14ac:dyDescent="0.35">
      <c r="A7411" t="s">
        <v>47</v>
      </c>
      <c r="B7411" t="s">
        <v>225</v>
      </c>
      <c r="C7411" s="1">
        <v>44138</v>
      </c>
      <c r="D7411" t="s">
        <v>122</v>
      </c>
      <c r="E7411" s="3">
        <v>0.85199999999999998</v>
      </c>
      <c r="F7411" s="4">
        <v>0</v>
      </c>
      <c r="G7411" s="2">
        <v>18400</v>
      </c>
      <c r="H7411" s="2">
        <v>17855</v>
      </c>
      <c r="I7411" s="2">
        <v>18400</v>
      </c>
      <c r="J7411" s="2">
        <v>18750</v>
      </c>
      <c r="K7411" s="2">
        <v>19200</v>
      </c>
      <c r="L7411">
        <f t="shared" si="230"/>
        <v>10.224</v>
      </c>
      <c r="M7411" t="str">
        <f>IFERROR(VLOOKUP(A7411,'Статус менеджера'!$A$2:$B$48,2,TRUE),"")</f>
        <v>Продавець малим клієнтам</v>
      </c>
      <c r="N7411" s="2">
        <f t="shared" si="231"/>
        <v>12</v>
      </c>
    </row>
    <row r="7412" spans="1:14" x14ac:dyDescent="0.35">
      <c r="A7412" t="s">
        <v>47</v>
      </c>
      <c r="B7412" t="s">
        <v>225</v>
      </c>
      <c r="C7412" s="1">
        <v>44138</v>
      </c>
      <c r="D7412" t="s">
        <v>122</v>
      </c>
      <c r="E7412" s="3">
        <v>0.85199999999999998</v>
      </c>
      <c r="F7412" s="4">
        <v>0</v>
      </c>
      <c r="G7412" s="2">
        <v>18400</v>
      </c>
      <c r="H7412" s="2">
        <v>17855</v>
      </c>
      <c r="I7412" s="2">
        <v>18400</v>
      </c>
      <c r="J7412" s="2">
        <v>18750</v>
      </c>
      <c r="K7412" s="2">
        <v>19200</v>
      </c>
      <c r="L7412">
        <f t="shared" si="230"/>
        <v>10.224</v>
      </c>
      <c r="M7412" t="str">
        <f>IFERROR(VLOOKUP(A7412,'Статус менеджера'!$A$2:$B$48,2,TRUE),"")</f>
        <v>Продавець малим клієнтам</v>
      </c>
      <c r="N7412" s="2">
        <f t="shared" si="231"/>
        <v>12</v>
      </c>
    </row>
    <row r="7413" spans="1:14" x14ac:dyDescent="0.35">
      <c r="A7413" t="s">
        <v>47</v>
      </c>
      <c r="B7413" t="s">
        <v>225</v>
      </c>
      <c r="C7413" s="1">
        <v>44138</v>
      </c>
      <c r="D7413" t="s">
        <v>122</v>
      </c>
      <c r="E7413" s="3">
        <v>0.85199999999999998</v>
      </c>
      <c r="F7413" s="4">
        <v>0</v>
      </c>
      <c r="G7413" s="2">
        <v>18400</v>
      </c>
      <c r="H7413" s="2">
        <v>17855</v>
      </c>
      <c r="I7413" s="2">
        <v>18400</v>
      </c>
      <c r="J7413" s="2">
        <v>18750</v>
      </c>
      <c r="K7413" s="2">
        <v>19200</v>
      </c>
      <c r="L7413">
        <f t="shared" si="230"/>
        <v>10.224</v>
      </c>
      <c r="M7413" t="str">
        <f>IFERROR(VLOOKUP(A7413,'Статус менеджера'!$A$2:$B$48,2,TRUE),"")</f>
        <v>Продавець малим клієнтам</v>
      </c>
      <c r="N7413" s="2">
        <f t="shared" si="231"/>
        <v>12</v>
      </c>
    </row>
    <row r="7414" spans="1:14" x14ac:dyDescent="0.35">
      <c r="A7414" t="s">
        <v>47</v>
      </c>
      <c r="B7414" t="s">
        <v>225</v>
      </c>
      <c r="C7414" s="1">
        <v>44138</v>
      </c>
      <c r="D7414" t="s">
        <v>122</v>
      </c>
      <c r="E7414" s="3">
        <v>0.85199999999999998</v>
      </c>
      <c r="F7414" s="4">
        <v>0</v>
      </c>
      <c r="G7414" s="2">
        <v>18400</v>
      </c>
      <c r="H7414" s="2">
        <v>17855</v>
      </c>
      <c r="I7414" s="2">
        <v>18400</v>
      </c>
      <c r="J7414" s="2">
        <v>18750</v>
      </c>
      <c r="K7414" s="2">
        <v>19200</v>
      </c>
      <c r="L7414">
        <f t="shared" si="230"/>
        <v>10.224</v>
      </c>
      <c r="M7414" t="str">
        <f>IFERROR(VLOOKUP(A7414,'Статус менеджера'!$A$2:$B$48,2,TRUE),"")</f>
        <v>Продавець малим клієнтам</v>
      </c>
      <c r="N7414" s="2">
        <f t="shared" si="231"/>
        <v>12</v>
      </c>
    </row>
    <row r="7415" spans="1:14" x14ac:dyDescent="0.35">
      <c r="A7415" t="s">
        <v>47</v>
      </c>
      <c r="B7415" t="s">
        <v>225</v>
      </c>
      <c r="C7415" s="1">
        <v>44138</v>
      </c>
      <c r="D7415" t="s">
        <v>122</v>
      </c>
      <c r="E7415" s="3">
        <v>0.85199999999999998</v>
      </c>
      <c r="F7415" s="4">
        <v>0</v>
      </c>
      <c r="G7415" s="2">
        <v>18400</v>
      </c>
      <c r="H7415" s="2">
        <v>17855</v>
      </c>
      <c r="I7415" s="2">
        <v>18400</v>
      </c>
      <c r="J7415" s="2">
        <v>18750</v>
      </c>
      <c r="K7415" s="2">
        <v>19200</v>
      </c>
      <c r="L7415">
        <f t="shared" si="230"/>
        <v>10.224</v>
      </c>
      <c r="M7415" t="str">
        <f>IFERROR(VLOOKUP(A7415,'Статус менеджера'!$A$2:$B$48,2,TRUE),"")</f>
        <v>Продавець малим клієнтам</v>
      </c>
      <c r="N7415" s="2">
        <f t="shared" si="231"/>
        <v>12</v>
      </c>
    </row>
    <row r="7416" spans="1:14" x14ac:dyDescent="0.35">
      <c r="A7416" t="s">
        <v>47</v>
      </c>
      <c r="B7416" t="s">
        <v>225</v>
      </c>
      <c r="C7416" s="1">
        <v>44138</v>
      </c>
      <c r="D7416" t="s">
        <v>122</v>
      </c>
      <c r="E7416" s="3">
        <v>0.85199999999999998</v>
      </c>
      <c r="F7416" s="4">
        <v>0</v>
      </c>
      <c r="G7416" s="2">
        <v>18400</v>
      </c>
      <c r="H7416" s="2">
        <v>17855</v>
      </c>
      <c r="I7416" s="2">
        <v>18400</v>
      </c>
      <c r="J7416" s="2">
        <v>18750</v>
      </c>
      <c r="K7416" s="2">
        <v>19200</v>
      </c>
      <c r="L7416">
        <f t="shared" si="230"/>
        <v>10.224</v>
      </c>
      <c r="M7416" t="str">
        <f>IFERROR(VLOOKUP(A7416,'Статус менеджера'!$A$2:$B$48,2,TRUE),"")</f>
        <v>Продавець малим клієнтам</v>
      </c>
      <c r="N7416" s="2">
        <f t="shared" si="231"/>
        <v>12</v>
      </c>
    </row>
    <row r="7417" spans="1:14" x14ac:dyDescent="0.35">
      <c r="A7417" t="s">
        <v>47</v>
      </c>
      <c r="B7417" t="s">
        <v>225</v>
      </c>
      <c r="C7417" s="1">
        <v>44138</v>
      </c>
      <c r="D7417" t="s">
        <v>122</v>
      </c>
      <c r="E7417" s="3">
        <v>0.85199999999999998</v>
      </c>
      <c r="F7417" s="4">
        <v>0</v>
      </c>
      <c r="G7417" s="2">
        <v>18400</v>
      </c>
      <c r="H7417" s="2">
        <v>17855</v>
      </c>
      <c r="I7417" s="2">
        <v>18400</v>
      </c>
      <c r="J7417" s="2">
        <v>18750</v>
      </c>
      <c r="K7417" s="2">
        <v>19200</v>
      </c>
      <c r="L7417">
        <f t="shared" si="230"/>
        <v>10.224</v>
      </c>
      <c r="M7417" t="str">
        <f>IFERROR(VLOOKUP(A7417,'Статус менеджера'!$A$2:$B$48,2,TRUE),"")</f>
        <v>Продавець малим клієнтам</v>
      </c>
      <c r="N7417" s="2">
        <f t="shared" si="231"/>
        <v>12</v>
      </c>
    </row>
    <row r="7418" spans="1:14" x14ac:dyDescent="0.35">
      <c r="A7418" t="s">
        <v>47</v>
      </c>
      <c r="B7418" t="s">
        <v>225</v>
      </c>
      <c r="C7418" s="1">
        <v>44138</v>
      </c>
      <c r="D7418" t="s">
        <v>140</v>
      </c>
      <c r="E7418" s="3">
        <v>0.95</v>
      </c>
      <c r="F7418" s="4">
        <v>0</v>
      </c>
      <c r="G7418" s="2">
        <v>16620</v>
      </c>
      <c r="H7418" s="2">
        <v>15785</v>
      </c>
      <c r="I7418" s="2">
        <v>16150</v>
      </c>
      <c r="J7418" s="2">
        <v>16500</v>
      </c>
      <c r="K7418" s="2">
        <v>16620</v>
      </c>
      <c r="L7418">
        <f t="shared" si="230"/>
        <v>28.5</v>
      </c>
      <c r="M7418" t="str">
        <f>IFERROR(VLOOKUP(A7418,'Статус менеджера'!$A$2:$B$48,2,TRUE),"")</f>
        <v>Продавець малим клієнтам</v>
      </c>
      <c r="N7418" s="2">
        <f t="shared" si="231"/>
        <v>30</v>
      </c>
    </row>
    <row r="7419" spans="1:14" x14ac:dyDescent="0.35">
      <c r="A7419" t="s">
        <v>25</v>
      </c>
      <c r="B7419" t="s">
        <v>237</v>
      </c>
      <c r="C7419" s="1">
        <v>44141</v>
      </c>
      <c r="D7419" t="s">
        <v>132</v>
      </c>
      <c r="E7419" s="3">
        <v>0.05</v>
      </c>
      <c r="F7419" s="4">
        <v>0</v>
      </c>
      <c r="G7419" s="2">
        <v>17445.57</v>
      </c>
      <c r="H7419" s="2">
        <v>17305</v>
      </c>
      <c r="I7419" s="2">
        <v>17745</v>
      </c>
      <c r="J7419" s="2">
        <v>18245</v>
      </c>
      <c r="K7419" s="2">
        <v>18995</v>
      </c>
      <c r="L7419" t="str">
        <f t="shared" si="230"/>
        <v/>
      </c>
      <c r="M7419" t="str">
        <f>IFERROR(VLOOKUP(A7419,'Статус менеджера'!$A$2:$B$48,2,TRUE),"")</f>
        <v/>
      </c>
      <c r="N7419" s="2">
        <f t="shared" si="231"/>
        <v>9.2779090909090876</v>
      </c>
    </row>
    <row r="7420" spans="1:14" x14ac:dyDescent="0.35">
      <c r="A7420" t="s">
        <v>25</v>
      </c>
      <c r="B7420" t="s">
        <v>237</v>
      </c>
      <c r="C7420" s="1">
        <v>44141</v>
      </c>
      <c r="D7420" t="s">
        <v>132</v>
      </c>
      <c r="E7420" s="3">
        <v>0.05</v>
      </c>
      <c r="F7420" s="4">
        <v>0</v>
      </c>
      <c r="G7420" s="2">
        <v>17445.57</v>
      </c>
      <c r="H7420" s="2">
        <v>17305</v>
      </c>
      <c r="I7420" s="2">
        <v>17745</v>
      </c>
      <c r="J7420" s="2">
        <v>18245</v>
      </c>
      <c r="K7420" s="2">
        <v>18995</v>
      </c>
      <c r="L7420" t="str">
        <f t="shared" si="230"/>
        <v/>
      </c>
      <c r="M7420" t="str">
        <f>IFERROR(VLOOKUP(A7420,'Статус менеджера'!$A$2:$B$48,2,TRUE),"")</f>
        <v/>
      </c>
      <c r="N7420" s="2">
        <f t="shared" si="231"/>
        <v>9.2779090909090876</v>
      </c>
    </row>
    <row r="7421" spans="1:14" x14ac:dyDescent="0.35">
      <c r="A7421" t="s">
        <v>25</v>
      </c>
      <c r="B7421" t="s">
        <v>237</v>
      </c>
      <c r="C7421" s="1">
        <v>44141</v>
      </c>
      <c r="D7421" t="s">
        <v>123</v>
      </c>
      <c r="E7421" s="3">
        <v>0.25</v>
      </c>
      <c r="F7421" s="4">
        <v>0</v>
      </c>
      <c r="G7421" s="2">
        <v>15849.57</v>
      </c>
      <c r="H7421" s="2">
        <v>15800</v>
      </c>
      <c r="I7421" s="2">
        <v>16695</v>
      </c>
      <c r="J7421" s="2">
        <v>17045</v>
      </c>
      <c r="K7421" s="2">
        <v>17795</v>
      </c>
      <c r="L7421" t="str">
        <f t="shared" si="230"/>
        <v/>
      </c>
      <c r="M7421" t="str">
        <f>IFERROR(VLOOKUP(A7421,'Статус менеджера'!$A$2:$B$48,2,TRUE),"")</f>
        <v/>
      </c>
      <c r="N7421" s="2">
        <f t="shared" si="231"/>
        <v>8.2215418994413394</v>
      </c>
    </row>
    <row r="7422" spans="1:14" x14ac:dyDescent="0.35">
      <c r="A7422" t="s">
        <v>25</v>
      </c>
      <c r="B7422" t="s">
        <v>237</v>
      </c>
      <c r="C7422" s="1">
        <v>44141</v>
      </c>
      <c r="D7422" t="s">
        <v>123</v>
      </c>
      <c r="E7422" s="3">
        <v>0.48</v>
      </c>
      <c r="F7422" s="4">
        <v>0</v>
      </c>
      <c r="G7422" s="2">
        <v>15849.57</v>
      </c>
      <c r="H7422" s="2">
        <v>15800</v>
      </c>
      <c r="I7422" s="2">
        <v>16695</v>
      </c>
      <c r="J7422" s="2">
        <v>17045</v>
      </c>
      <c r="K7422" s="2">
        <v>17795</v>
      </c>
      <c r="L7422" t="str">
        <f t="shared" si="230"/>
        <v/>
      </c>
      <c r="M7422" t="str">
        <f>IFERROR(VLOOKUP(A7422,'Статус менеджера'!$A$2:$B$48,2,TRUE),"")</f>
        <v/>
      </c>
      <c r="N7422" s="2">
        <f t="shared" si="231"/>
        <v>8.2215418994413394</v>
      </c>
    </row>
    <row r="7423" spans="1:14" x14ac:dyDescent="0.35">
      <c r="A7423" t="s">
        <v>25</v>
      </c>
      <c r="B7423" t="s">
        <v>237</v>
      </c>
      <c r="C7423" s="1">
        <v>44141</v>
      </c>
      <c r="D7423" t="s">
        <v>123</v>
      </c>
      <c r="E7423" s="3">
        <v>1.425</v>
      </c>
      <c r="F7423" s="4">
        <v>0</v>
      </c>
      <c r="G7423" s="2">
        <v>15849.57</v>
      </c>
      <c r="H7423" s="2">
        <v>15800</v>
      </c>
      <c r="I7423" s="2">
        <v>16695</v>
      </c>
      <c r="J7423" s="2">
        <v>17045</v>
      </c>
      <c r="K7423" s="2">
        <v>17795</v>
      </c>
      <c r="L7423" t="str">
        <f t="shared" si="230"/>
        <v/>
      </c>
      <c r="M7423" t="str">
        <f>IFERROR(VLOOKUP(A7423,'Статус менеджера'!$A$2:$B$48,2,TRUE),"")</f>
        <v/>
      </c>
      <c r="N7423" s="2">
        <f t="shared" si="231"/>
        <v>8.2215418994413394</v>
      </c>
    </row>
    <row r="7424" spans="1:14" x14ac:dyDescent="0.35">
      <c r="A7424" t="s">
        <v>25</v>
      </c>
      <c r="B7424" t="s">
        <v>237</v>
      </c>
      <c r="C7424" s="1">
        <v>44141</v>
      </c>
      <c r="D7424" t="s">
        <v>123</v>
      </c>
      <c r="E7424" s="3">
        <v>0.91500000000000004</v>
      </c>
      <c r="F7424" s="4">
        <v>0</v>
      </c>
      <c r="G7424" s="2">
        <v>15849.57</v>
      </c>
      <c r="H7424" s="2">
        <v>15800</v>
      </c>
      <c r="I7424" s="2">
        <v>16695</v>
      </c>
      <c r="J7424" s="2">
        <v>17045</v>
      </c>
      <c r="K7424" s="2">
        <v>17795</v>
      </c>
      <c r="L7424" t="str">
        <f t="shared" si="230"/>
        <v/>
      </c>
      <c r="M7424" t="str">
        <f>IFERROR(VLOOKUP(A7424,'Статус менеджера'!$A$2:$B$48,2,TRUE),"")</f>
        <v/>
      </c>
      <c r="N7424" s="2">
        <f t="shared" si="231"/>
        <v>8.2215418994413394</v>
      </c>
    </row>
    <row r="7425" spans="1:14" x14ac:dyDescent="0.35">
      <c r="A7425" t="s">
        <v>25</v>
      </c>
      <c r="B7425" t="s">
        <v>237</v>
      </c>
      <c r="C7425" s="1">
        <v>44141</v>
      </c>
      <c r="D7425" t="s">
        <v>123</v>
      </c>
      <c r="E7425" s="3">
        <v>10.795</v>
      </c>
      <c r="F7425" s="4">
        <v>0</v>
      </c>
      <c r="G7425" s="2">
        <v>15999.57</v>
      </c>
      <c r="H7425" s="2">
        <v>15950</v>
      </c>
      <c r="I7425" s="2">
        <v>16845</v>
      </c>
      <c r="J7425" s="2">
        <v>17195</v>
      </c>
      <c r="K7425" s="2">
        <v>17945</v>
      </c>
      <c r="L7425" t="str">
        <f t="shared" si="230"/>
        <v/>
      </c>
      <c r="M7425" t="str">
        <f>IFERROR(VLOOKUP(A7425,'Статус менеджера'!$A$2:$B$48,2,TRUE),"")</f>
        <v/>
      </c>
      <c r="N7425" s="2">
        <f t="shared" si="231"/>
        <v>8.2215418994413394</v>
      </c>
    </row>
    <row r="7426" spans="1:14" x14ac:dyDescent="0.35">
      <c r="A7426" t="s">
        <v>25</v>
      </c>
      <c r="B7426" t="s">
        <v>237</v>
      </c>
      <c r="C7426" s="1">
        <v>44141</v>
      </c>
      <c r="D7426" t="s">
        <v>123</v>
      </c>
      <c r="E7426" s="3">
        <v>0.40600000000000003</v>
      </c>
      <c r="F7426" s="4">
        <v>0</v>
      </c>
      <c r="G7426" s="2">
        <v>16149.57</v>
      </c>
      <c r="H7426" s="2">
        <v>16100</v>
      </c>
      <c r="I7426" s="2">
        <v>16995</v>
      </c>
      <c r="J7426" s="2">
        <v>17345</v>
      </c>
      <c r="K7426" s="2">
        <v>18095</v>
      </c>
      <c r="L7426" t="str">
        <f t="shared" ref="L7426:L7489" si="232">IFERROR(IF(AND(M7426="Продавець малим клієнтам", OR(B7426="Східний регіон", B7426="Західний регіон", B7426="Північний регіон", B7426="Південний регіон", B7426="Центральний регіон", B7426="Будівництво", B7426="Дистрибуція роздріб")), E7426*N7426, ""),"")</f>
        <v/>
      </c>
      <c r="M7426" t="str">
        <f>IFERROR(VLOOKUP(A7426,'Статус менеджера'!$A$2:$B$48,2,TRUE),"")</f>
        <v/>
      </c>
      <c r="N7426" s="2">
        <f t="shared" ref="N7426:N7489" si="233">IFERROR(IF(G7426 &lt;= H7426, 8,
    IF(G7426 &lt;= I7426, 8 + (G7426 - H7426) * (12 - 8) / (I7426 - H7426),
       IF(G7426 &lt;= J7426, 12 + (G7426 - I7426) * (20 - 12) / (J7426 - I7426),
          IF(G7426 &lt;= K7426, 20 + (G7426 - J7426) * (30 - 20) / (K7426 - J7426),
             30)))),"")</f>
        <v>8.2215418994413394</v>
      </c>
    </row>
    <row r="7427" spans="1:14" x14ac:dyDescent="0.35">
      <c r="A7427" t="s">
        <v>25</v>
      </c>
      <c r="B7427" t="s">
        <v>237</v>
      </c>
      <c r="C7427" s="1">
        <v>44141</v>
      </c>
      <c r="D7427" t="s">
        <v>123</v>
      </c>
      <c r="E7427" s="3">
        <v>1.0740000000000001</v>
      </c>
      <c r="F7427" s="4">
        <v>0</v>
      </c>
      <c r="G7427" s="2">
        <v>16149.57</v>
      </c>
      <c r="H7427" s="2">
        <v>16100</v>
      </c>
      <c r="I7427" s="2">
        <v>16995</v>
      </c>
      <c r="J7427" s="2">
        <v>17345</v>
      </c>
      <c r="K7427" s="2">
        <v>18095</v>
      </c>
      <c r="L7427" t="str">
        <f t="shared" si="232"/>
        <v/>
      </c>
      <c r="M7427" t="str">
        <f>IFERROR(VLOOKUP(A7427,'Статус менеджера'!$A$2:$B$48,2,TRUE),"")</f>
        <v/>
      </c>
      <c r="N7427" s="2">
        <f t="shared" si="233"/>
        <v>8.2215418994413394</v>
      </c>
    </row>
    <row r="7428" spans="1:14" x14ac:dyDescent="0.35">
      <c r="A7428" t="s">
        <v>25</v>
      </c>
      <c r="B7428" t="s">
        <v>237</v>
      </c>
      <c r="C7428" s="1">
        <v>44141</v>
      </c>
      <c r="D7428" t="s">
        <v>133</v>
      </c>
      <c r="E7428" s="3">
        <v>0.17</v>
      </c>
      <c r="F7428" s="4">
        <v>0</v>
      </c>
      <c r="G7428" s="2">
        <v>20505.57</v>
      </c>
      <c r="H7428" s="2">
        <v>19975</v>
      </c>
      <c r="I7428" s="2">
        <v>20805</v>
      </c>
      <c r="J7428" s="2">
        <v>21305</v>
      </c>
      <c r="K7428" s="2">
        <v>22055</v>
      </c>
      <c r="L7428" t="str">
        <f t="shared" si="232"/>
        <v/>
      </c>
      <c r="M7428" t="str">
        <f>IFERROR(VLOOKUP(A7428,'Статус менеджера'!$A$2:$B$48,2,TRUE),"")</f>
        <v/>
      </c>
      <c r="N7428" s="2">
        <f t="shared" si="233"/>
        <v>10.556963855421685</v>
      </c>
    </row>
    <row r="7429" spans="1:14" x14ac:dyDescent="0.35">
      <c r="A7429" t="s">
        <v>69</v>
      </c>
      <c r="B7429" t="s">
        <v>223</v>
      </c>
      <c r="C7429" s="1">
        <v>44147</v>
      </c>
      <c r="D7429" t="s">
        <v>122</v>
      </c>
      <c r="E7429" s="3">
        <v>2.46</v>
      </c>
      <c r="F7429" s="4">
        <v>0</v>
      </c>
      <c r="G7429" s="2">
        <v>18400</v>
      </c>
      <c r="H7429" s="2">
        <v>17855</v>
      </c>
      <c r="I7429" s="2">
        <v>18400</v>
      </c>
      <c r="J7429" s="2">
        <v>18750</v>
      </c>
      <c r="K7429" s="2">
        <v>19200</v>
      </c>
      <c r="L7429" t="str">
        <f t="shared" si="232"/>
        <v/>
      </c>
      <c r="M7429" t="str">
        <f>IFERROR(VLOOKUP(A7429,'Статус менеджера'!$A$2:$B$48,2,TRUE),"")</f>
        <v/>
      </c>
      <c r="N7429" s="2">
        <f t="shared" si="233"/>
        <v>12</v>
      </c>
    </row>
    <row r="7430" spans="1:14" x14ac:dyDescent="0.35">
      <c r="A7430" t="s">
        <v>0</v>
      </c>
      <c r="B7430" t="s">
        <v>230</v>
      </c>
      <c r="C7430" s="1">
        <v>44138</v>
      </c>
      <c r="D7430" t="s">
        <v>130</v>
      </c>
      <c r="E7430" s="3">
        <v>5.34</v>
      </c>
      <c r="F7430" s="4">
        <v>0</v>
      </c>
      <c r="G7430" s="2">
        <v>21456.560000000001</v>
      </c>
      <c r="H7430" s="2">
        <v>20245</v>
      </c>
      <c r="I7430" s="2">
        <v>20590</v>
      </c>
      <c r="J7430" s="2">
        <v>21140</v>
      </c>
      <c r="K7430" s="2">
        <v>21590</v>
      </c>
      <c r="L7430" t="str">
        <f t="shared" si="232"/>
        <v/>
      </c>
      <c r="M7430" t="str">
        <f>IFERROR(VLOOKUP(A7430,'Статус менеджера'!$A$2:$B$48,2,TRUE),"")</f>
        <v/>
      </c>
      <c r="N7430" s="2">
        <f t="shared" si="233"/>
        <v>27.034666666666695</v>
      </c>
    </row>
    <row r="7431" spans="1:14" x14ac:dyDescent="0.35">
      <c r="A7431" t="s">
        <v>0</v>
      </c>
      <c r="B7431" t="s">
        <v>230</v>
      </c>
      <c r="C7431" s="1">
        <v>44138</v>
      </c>
      <c r="D7431" t="s">
        <v>130</v>
      </c>
      <c r="E7431" s="3">
        <v>4.3250000000000002</v>
      </c>
      <c r="F7431" s="4">
        <v>0</v>
      </c>
      <c r="G7431" s="2">
        <v>21456.560000000001</v>
      </c>
      <c r="H7431" s="2">
        <v>20245</v>
      </c>
      <c r="I7431" s="2">
        <v>20590</v>
      </c>
      <c r="J7431" s="2">
        <v>21140</v>
      </c>
      <c r="K7431" s="2">
        <v>21590</v>
      </c>
      <c r="L7431" t="str">
        <f t="shared" si="232"/>
        <v/>
      </c>
      <c r="M7431" t="str">
        <f>IFERROR(VLOOKUP(A7431,'Статус менеджера'!$A$2:$B$48,2,TRUE),"")</f>
        <v/>
      </c>
      <c r="N7431" s="2">
        <f t="shared" si="233"/>
        <v>27.034666666666695</v>
      </c>
    </row>
    <row r="7432" spans="1:14" x14ac:dyDescent="0.35">
      <c r="A7432" t="s">
        <v>0</v>
      </c>
      <c r="B7432" t="s">
        <v>230</v>
      </c>
      <c r="C7432" s="1">
        <v>44138</v>
      </c>
      <c r="D7432" t="s">
        <v>130</v>
      </c>
      <c r="E7432" s="3">
        <v>4.8049999999999997</v>
      </c>
      <c r="F7432" s="4">
        <v>0</v>
      </c>
      <c r="G7432" s="2">
        <v>21456.560000000001</v>
      </c>
      <c r="H7432" s="2">
        <v>20245</v>
      </c>
      <c r="I7432" s="2">
        <v>20590</v>
      </c>
      <c r="J7432" s="2">
        <v>21140</v>
      </c>
      <c r="K7432" s="2">
        <v>21590</v>
      </c>
      <c r="L7432" t="str">
        <f t="shared" si="232"/>
        <v/>
      </c>
      <c r="M7432" t="str">
        <f>IFERROR(VLOOKUP(A7432,'Статус менеджера'!$A$2:$B$48,2,TRUE),"")</f>
        <v/>
      </c>
      <c r="N7432" s="2">
        <f t="shared" si="233"/>
        <v>27.034666666666695</v>
      </c>
    </row>
    <row r="7433" spans="1:14" x14ac:dyDescent="0.35">
      <c r="A7433" t="s">
        <v>46</v>
      </c>
      <c r="B7433" t="s">
        <v>227</v>
      </c>
      <c r="C7433" s="1">
        <v>44140</v>
      </c>
      <c r="D7433" t="s">
        <v>117</v>
      </c>
      <c r="E7433" s="3">
        <v>0.125</v>
      </c>
      <c r="F7433" s="4">
        <v>0</v>
      </c>
      <c r="G7433" s="2">
        <v>20995</v>
      </c>
      <c r="H7433" s="2">
        <v>20510</v>
      </c>
      <c r="I7433" s="2">
        <v>21345</v>
      </c>
      <c r="J7433" s="2">
        <v>21895</v>
      </c>
      <c r="K7433" s="2">
        <v>22395</v>
      </c>
      <c r="L7433" t="str">
        <f t="shared" si="232"/>
        <v/>
      </c>
      <c r="M7433" t="str">
        <f>IFERROR(VLOOKUP(A7433,'Статус менеджера'!$A$2:$B$48,2,TRUE),"")</f>
        <v/>
      </c>
      <c r="N7433" s="2">
        <f t="shared" si="233"/>
        <v>10.323353293413174</v>
      </c>
    </row>
    <row r="7434" spans="1:14" x14ac:dyDescent="0.35">
      <c r="A7434" t="s">
        <v>46</v>
      </c>
      <c r="B7434" t="s">
        <v>227</v>
      </c>
      <c r="C7434" s="1">
        <v>44140</v>
      </c>
      <c r="D7434" t="s">
        <v>117</v>
      </c>
      <c r="E7434" s="3">
        <v>6.5000000000000002E-2</v>
      </c>
      <c r="F7434" s="4">
        <v>0</v>
      </c>
      <c r="G7434" s="2">
        <v>20995</v>
      </c>
      <c r="H7434" s="2">
        <v>20510</v>
      </c>
      <c r="I7434" s="2">
        <v>21345</v>
      </c>
      <c r="J7434" s="2">
        <v>21895</v>
      </c>
      <c r="K7434" s="2">
        <v>22395</v>
      </c>
      <c r="L7434" t="str">
        <f t="shared" si="232"/>
        <v/>
      </c>
      <c r="M7434" t="str">
        <f>IFERROR(VLOOKUP(A7434,'Статус менеджера'!$A$2:$B$48,2,TRUE),"")</f>
        <v/>
      </c>
      <c r="N7434" s="2">
        <f t="shared" si="233"/>
        <v>10.323353293413174</v>
      </c>
    </row>
    <row r="7435" spans="1:14" x14ac:dyDescent="0.35">
      <c r="A7435" t="s">
        <v>46</v>
      </c>
      <c r="B7435" t="s">
        <v>227</v>
      </c>
      <c r="C7435" s="1">
        <v>44140</v>
      </c>
      <c r="D7435" t="s">
        <v>120</v>
      </c>
      <c r="E7435" s="3">
        <v>6.5000000000000002E-2</v>
      </c>
      <c r="F7435" s="4">
        <v>0</v>
      </c>
      <c r="G7435" s="2">
        <v>17375</v>
      </c>
      <c r="H7435" s="2">
        <v>16700</v>
      </c>
      <c r="I7435" s="2">
        <v>17325</v>
      </c>
      <c r="J7435" s="2">
        <v>17675</v>
      </c>
      <c r="K7435" s="2">
        <v>18175</v>
      </c>
      <c r="L7435" t="str">
        <f t="shared" si="232"/>
        <v/>
      </c>
      <c r="M7435" t="str">
        <f>IFERROR(VLOOKUP(A7435,'Статус менеджера'!$A$2:$B$48,2,TRUE),"")</f>
        <v/>
      </c>
      <c r="N7435" s="2">
        <f t="shared" si="233"/>
        <v>13.142857142857142</v>
      </c>
    </row>
    <row r="7436" spans="1:14" x14ac:dyDescent="0.35">
      <c r="A7436" t="s">
        <v>46</v>
      </c>
      <c r="B7436" t="s">
        <v>227</v>
      </c>
      <c r="C7436" s="1">
        <v>44140</v>
      </c>
      <c r="D7436" t="s">
        <v>120</v>
      </c>
      <c r="E7436" s="3">
        <v>0.17</v>
      </c>
      <c r="F7436" s="4">
        <v>0</v>
      </c>
      <c r="G7436" s="2">
        <v>17375</v>
      </c>
      <c r="H7436" s="2">
        <v>16700</v>
      </c>
      <c r="I7436" s="2">
        <v>17325</v>
      </c>
      <c r="J7436" s="2">
        <v>17675</v>
      </c>
      <c r="K7436" s="2">
        <v>18175</v>
      </c>
      <c r="L7436" t="str">
        <f t="shared" si="232"/>
        <v/>
      </c>
      <c r="M7436" t="str">
        <f>IFERROR(VLOOKUP(A7436,'Статус менеджера'!$A$2:$B$48,2,TRUE),"")</f>
        <v/>
      </c>
      <c r="N7436" s="2">
        <f t="shared" si="233"/>
        <v>13.142857142857142</v>
      </c>
    </row>
    <row r="7437" spans="1:14" x14ac:dyDescent="0.35">
      <c r="A7437" t="s">
        <v>46</v>
      </c>
      <c r="B7437" t="s">
        <v>227</v>
      </c>
      <c r="C7437" s="1">
        <v>44140</v>
      </c>
      <c r="D7437" t="s">
        <v>131</v>
      </c>
      <c r="E7437" s="3">
        <v>0.08</v>
      </c>
      <c r="F7437" s="4">
        <v>0</v>
      </c>
      <c r="G7437" s="2">
        <v>20690</v>
      </c>
      <c r="H7437" s="2">
        <v>20355</v>
      </c>
      <c r="I7437" s="2">
        <v>20940</v>
      </c>
      <c r="J7437" s="2">
        <v>21290</v>
      </c>
      <c r="K7437" s="2">
        <v>21740</v>
      </c>
      <c r="L7437" t="str">
        <f t="shared" si="232"/>
        <v/>
      </c>
      <c r="M7437" t="str">
        <f>IFERROR(VLOOKUP(A7437,'Статус менеджера'!$A$2:$B$48,2,TRUE),"")</f>
        <v/>
      </c>
      <c r="N7437" s="2">
        <f t="shared" si="233"/>
        <v>10.29059829059829</v>
      </c>
    </row>
    <row r="7438" spans="1:14" x14ac:dyDescent="0.35">
      <c r="A7438" t="s">
        <v>46</v>
      </c>
      <c r="B7438" t="s">
        <v>227</v>
      </c>
      <c r="C7438" s="1">
        <v>44140</v>
      </c>
      <c r="D7438" t="s">
        <v>119</v>
      </c>
      <c r="E7438" s="3">
        <v>0.315</v>
      </c>
      <c r="F7438" s="4">
        <v>0</v>
      </c>
      <c r="G7438" s="2">
        <v>19995</v>
      </c>
      <c r="H7438" s="2">
        <v>19530</v>
      </c>
      <c r="I7438" s="2">
        <v>20345</v>
      </c>
      <c r="J7438" s="2">
        <v>20895</v>
      </c>
      <c r="K7438" s="2">
        <v>21395</v>
      </c>
      <c r="L7438" t="str">
        <f t="shared" si="232"/>
        <v/>
      </c>
      <c r="M7438" t="str">
        <f>IFERROR(VLOOKUP(A7438,'Статус менеджера'!$A$2:$B$48,2,TRUE),"")</f>
        <v/>
      </c>
      <c r="N7438" s="2">
        <f t="shared" si="233"/>
        <v>10.282208588957054</v>
      </c>
    </row>
    <row r="7439" spans="1:14" x14ac:dyDescent="0.35">
      <c r="A7439" t="s">
        <v>46</v>
      </c>
      <c r="B7439" t="s">
        <v>227</v>
      </c>
      <c r="C7439" s="1">
        <v>44140</v>
      </c>
      <c r="D7439" t="s">
        <v>119</v>
      </c>
      <c r="E7439" s="3">
        <v>0.441</v>
      </c>
      <c r="F7439" s="4">
        <v>0</v>
      </c>
      <c r="G7439" s="2">
        <v>19995</v>
      </c>
      <c r="H7439" s="2">
        <v>19530</v>
      </c>
      <c r="I7439" s="2">
        <v>20345</v>
      </c>
      <c r="J7439" s="2">
        <v>20895</v>
      </c>
      <c r="K7439" s="2">
        <v>21395</v>
      </c>
      <c r="L7439" t="str">
        <f t="shared" si="232"/>
        <v/>
      </c>
      <c r="M7439" t="str">
        <f>IFERROR(VLOOKUP(A7439,'Статус менеджера'!$A$2:$B$48,2,TRUE),"")</f>
        <v/>
      </c>
      <c r="N7439" s="2">
        <f t="shared" si="233"/>
        <v>10.282208588957054</v>
      </c>
    </row>
    <row r="7440" spans="1:14" x14ac:dyDescent="0.35">
      <c r="A7440" t="s">
        <v>46</v>
      </c>
      <c r="B7440" t="s">
        <v>227</v>
      </c>
      <c r="C7440" s="1">
        <v>44140</v>
      </c>
      <c r="D7440" t="s">
        <v>119</v>
      </c>
      <c r="E7440" s="3">
        <v>0.36</v>
      </c>
      <c r="F7440" s="4">
        <v>0</v>
      </c>
      <c r="G7440" s="2">
        <v>19995</v>
      </c>
      <c r="H7440" s="2">
        <v>19530</v>
      </c>
      <c r="I7440" s="2">
        <v>20345</v>
      </c>
      <c r="J7440" s="2">
        <v>20895</v>
      </c>
      <c r="K7440" s="2">
        <v>21395</v>
      </c>
      <c r="L7440" t="str">
        <f t="shared" si="232"/>
        <v/>
      </c>
      <c r="M7440" t="str">
        <f>IFERROR(VLOOKUP(A7440,'Статус менеджера'!$A$2:$B$48,2,TRUE),"")</f>
        <v/>
      </c>
      <c r="N7440" s="2">
        <f t="shared" si="233"/>
        <v>10.282208588957054</v>
      </c>
    </row>
    <row r="7441" spans="1:14" x14ac:dyDescent="0.35">
      <c r="A7441" t="s">
        <v>46</v>
      </c>
      <c r="B7441" t="s">
        <v>227</v>
      </c>
      <c r="C7441" s="1">
        <v>44140</v>
      </c>
      <c r="D7441" t="s">
        <v>119</v>
      </c>
      <c r="E7441" s="3">
        <v>0.27</v>
      </c>
      <c r="F7441" s="4">
        <v>0</v>
      </c>
      <c r="G7441" s="2">
        <v>21245</v>
      </c>
      <c r="H7441" s="2">
        <v>20780</v>
      </c>
      <c r="I7441" s="2">
        <v>21595</v>
      </c>
      <c r="J7441" s="2">
        <v>22145</v>
      </c>
      <c r="K7441" s="2">
        <v>22645</v>
      </c>
      <c r="L7441" t="str">
        <f t="shared" si="232"/>
        <v/>
      </c>
      <c r="M7441" t="str">
        <f>IFERROR(VLOOKUP(A7441,'Статус менеджера'!$A$2:$B$48,2,TRUE),"")</f>
        <v/>
      </c>
      <c r="N7441" s="2">
        <f t="shared" si="233"/>
        <v>10.282208588957054</v>
      </c>
    </row>
    <row r="7442" spans="1:14" x14ac:dyDescent="0.35">
      <c r="A7442" t="s">
        <v>46</v>
      </c>
      <c r="B7442" t="s">
        <v>227</v>
      </c>
      <c r="C7442" s="1">
        <v>44140</v>
      </c>
      <c r="D7442" t="s">
        <v>139</v>
      </c>
      <c r="E7442" s="3">
        <v>0.64</v>
      </c>
      <c r="F7442" s="4">
        <v>0</v>
      </c>
      <c r="G7442" s="2">
        <v>17865</v>
      </c>
      <c r="H7442" s="2">
        <v>17330</v>
      </c>
      <c r="I7442" s="2">
        <v>17865</v>
      </c>
      <c r="J7442" s="2">
        <v>18215</v>
      </c>
      <c r="K7442" s="2">
        <v>18665</v>
      </c>
      <c r="L7442" t="str">
        <f t="shared" si="232"/>
        <v/>
      </c>
      <c r="M7442" t="str">
        <f>IFERROR(VLOOKUP(A7442,'Статус менеджера'!$A$2:$B$48,2,TRUE),"")</f>
        <v/>
      </c>
      <c r="N7442" s="2">
        <f t="shared" si="233"/>
        <v>12</v>
      </c>
    </row>
    <row r="7443" spans="1:14" x14ac:dyDescent="0.35">
      <c r="A7443" t="s">
        <v>46</v>
      </c>
      <c r="B7443" t="s">
        <v>227</v>
      </c>
      <c r="C7443" s="1">
        <v>44140</v>
      </c>
      <c r="D7443" t="s">
        <v>118</v>
      </c>
      <c r="E7443" s="3">
        <v>0</v>
      </c>
      <c r="F7443" s="4">
        <v>0</v>
      </c>
      <c r="G7443" s="2">
        <v>58</v>
      </c>
      <c r="H7443" s="2" t="e">
        <v>#N/A</v>
      </c>
      <c r="I7443" s="2" t="e">
        <v>#N/A</v>
      </c>
      <c r="J7443" s="2" t="e">
        <v>#N/A</v>
      </c>
      <c r="K7443" s="2" t="e">
        <v>#N/A</v>
      </c>
      <c r="L7443" t="str">
        <f t="shared" si="232"/>
        <v/>
      </c>
      <c r="M7443" t="str">
        <f>IFERROR(VLOOKUP(A7443,'Статус менеджера'!$A$2:$B$48,2,TRUE),"")</f>
        <v/>
      </c>
      <c r="N7443" s="2" t="str">
        <f t="shared" si="233"/>
        <v/>
      </c>
    </row>
    <row r="7444" spans="1:14" x14ac:dyDescent="0.35">
      <c r="A7444" t="s">
        <v>42</v>
      </c>
      <c r="B7444" t="s">
        <v>236</v>
      </c>
      <c r="C7444" s="1">
        <v>44140</v>
      </c>
      <c r="D7444" t="s">
        <v>123</v>
      </c>
      <c r="E7444" s="3">
        <v>8.4499999999999993</v>
      </c>
      <c r="F7444" s="4" t="s">
        <v>215</v>
      </c>
      <c r="G7444" s="2">
        <v>15981.25</v>
      </c>
      <c r="H7444" s="2">
        <v>15800</v>
      </c>
      <c r="I7444" s="2">
        <v>16695</v>
      </c>
      <c r="J7444" s="2">
        <v>17045</v>
      </c>
      <c r="K7444" s="2">
        <v>17795</v>
      </c>
      <c r="L7444" t="str">
        <f t="shared" si="232"/>
        <v/>
      </c>
      <c r="M7444" t="str">
        <f>IFERROR(VLOOKUP(A7444,'Статус менеджера'!$A$2:$B$48,2,TRUE),"")</f>
        <v/>
      </c>
      <c r="N7444" s="2">
        <f t="shared" si="233"/>
        <v>8.8100558659217878</v>
      </c>
    </row>
    <row r="7445" spans="1:14" x14ac:dyDescent="0.35">
      <c r="A7445" t="s">
        <v>42</v>
      </c>
      <c r="B7445" t="s">
        <v>236</v>
      </c>
      <c r="C7445" s="1">
        <v>44140</v>
      </c>
      <c r="D7445" t="s">
        <v>123</v>
      </c>
      <c r="E7445" s="3">
        <v>8.0350000000000001</v>
      </c>
      <c r="F7445" s="4" t="s">
        <v>215</v>
      </c>
      <c r="G7445" s="2">
        <v>16131.25</v>
      </c>
      <c r="H7445" s="2">
        <v>15950</v>
      </c>
      <c r="I7445" s="2">
        <v>16845</v>
      </c>
      <c r="J7445" s="2">
        <v>17195</v>
      </c>
      <c r="K7445" s="2">
        <v>17945</v>
      </c>
      <c r="L7445" t="str">
        <f t="shared" si="232"/>
        <v/>
      </c>
      <c r="M7445" t="str">
        <f>IFERROR(VLOOKUP(A7445,'Статус менеджера'!$A$2:$B$48,2,TRUE),"")</f>
        <v/>
      </c>
      <c r="N7445" s="2">
        <f t="shared" si="233"/>
        <v>8.8100558659217878</v>
      </c>
    </row>
    <row r="7446" spans="1:14" x14ac:dyDescent="0.35">
      <c r="A7446" t="s">
        <v>42</v>
      </c>
      <c r="B7446" t="s">
        <v>236</v>
      </c>
      <c r="C7446" s="1">
        <v>44140</v>
      </c>
      <c r="D7446" t="s">
        <v>122</v>
      </c>
      <c r="E7446" s="3">
        <v>1.137</v>
      </c>
      <c r="F7446" s="4" t="s">
        <v>215</v>
      </c>
      <c r="G7446" s="2">
        <v>19181.25</v>
      </c>
      <c r="H7446" s="2">
        <v>18230</v>
      </c>
      <c r="I7446" s="2">
        <v>18775</v>
      </c>
      <c r="J7446" s="2">
        <v>19125</v>
      </c>
      <c r="K7446" s="2">
        <v>19575</v>
      </c>
      <c r="L7446" t="str">
        <f t="shared" si="232"/>
        <v/>
      </c>
      <c r="M7446" t="str">
        <f>IFERROR(VLOOKUP(A7446,'Статус менеджера'!$A$2:$B$48,2,TRUE),"")</f>
        <v/>
      </c>
      <c r="N7446" s="2">
        <f t="shared" si="233"/>
        <v>21.25</v>
      </c>
    </row>
    <row r="7447" spans="1:14" x14ac:dyDescent="0.35">
      <c r="A7447" t="s">
        <v>39</v>
      </c>
      <c r="B7447" t="s">
        <v>235</v>
      </c>
      <c r="C7447" s="1">
        <v>44141</v>
      </c>
      <c r="D7447" t="s">
        <v>123</v>
      </c>
      <c r="E7447" s="3">
        <v>7.77</v>
      </c>
      <c r="F7447" s="4">
        <v>0</v>
      </c>
      <c r="G7447" s="2">
        <v>15950</v>
      </c>
      <c r="H7447" s="2">
        <v>15550</v>
      </c>
      <c r="I7447" s="2">
        <v>16445</v>
      </c>
      <c r="J7447" s="2">
        <v>16795</v>
      </c>
      <c r="K7447" s="2">
        <v>17545</v>
      </c>
      <c r="L7447">
        <f t="shared" si="232"/>
        <v>76.05050279329609</v>
      </c>
      <c r="M7447" t="str">
        <f>IFERROR(VLOOKUP(A7447,'Статус менеджера'!$A$2:$B$48,2,TRUE),"")</f>
        <v>Продавець малим клієнтам</v>
      </c>
      <c r="N7447" s="2">
        <f t="shared" si="233"/>
        <v>9.7877094972067038</v>
      </c>
    </row>
    <row r="7448" spans="1:14" x14ac:dyDescent="0.35">
      <c r="A7448" t="s">
        <v>39</v>
      </c>
      <c r="B7448" t="s">
        <v>235</v>
      </c>
      <c r="C7448" s="1">
        <v>44141</v>
      </c>
      <c r="D7448" t="s">
        <v>123</v>
      </c>
      <c r="E7448" s="3">
        <v>4.63</v>
      </c>
      <c r="F7448" s="4">
        <v>0</v>
      </c>
      <c r="G7448" s="2">
        <v>15950</v>
      </c>
      <c r="H7448" s="2">
        <v>15550</v>
      </c>
      <c r="I7448" s="2">
        <v>16445</v>
      </c>
      <c r="J7448" s="2">
        <v>16795</v>
      </c>
      <c r="K7448" s="2">
        <v>17545</v>
      </c>
      <c r="L7448">
        <f t="shared" si="232"/>
        <v>45.317094972067039</v>
      </c>
      <c r="M7448" t="str">
        <f>IFERROR(VLOOKUP(A7448,'Статус менеджера'!$A$2:$B$48,2,TRUE),"")</f>
        <v>Продавець малим клієнтам</v>
      </c>
      <c r="N7448" s="2">
        <f t="shared" si="233"/>
        <v>9.7877094972067038</v>
      </c>
    </row>
    <row r="7449" spans="1:14" x14ac:dyDescent="0.35">
      <c r="A7449" t="s">
        <v>39</v>
      </c>
      <c r="B7449" t="s">
        <v>225</v>
      </c>
      <c r="C7449" s="1">
        <v>44141</v>
      </c>
      <c r="D7449" t="s">
        <v>126</v>
      </c>
      <c r="E7449" s="3">
        <v>0.16500000000000001</v>
      </c>
      <c r="F7449" s="4">
        <v>0</v>
      </c>
      <c r="G7449" s="2">
        <v>17800</v>
      </c>
      <c r="H7449" s="2">
        <v>17535</v>
      </c>
      <c r="I7449" s="2">
        <v>17535</v>
      </c>
      <c r="J7449" s="2">
        <v>25345</v>
      </c>
      <c r="K7449" s="2">
        <v>25345</v>
      </c>
      <c r="L7449">
        <f t="shared" si="232"/>
        <v>2.0247887323943665</v>
      </c>
      <c r="M7449" t="str">
        <f>IFERROR(VLOOKUP(A7449,'Статус менеджера'!$A$2:$B$48,2,TRUE),"")</f>
        <v>Продавець малим клієнтам</v>
      </c>
      <c r="N7449" s="2">
        <f t="shared" si="233"/>
        <v>12.271446862996159</v>
      </c>
    </row>
    <row r="7450" spans="1:14" x14ac:dyDescent="0.35">
      <c r="A7450" t="s">
        <v>9</v>
      </c>
      <c r="B7450" t="s">
        <v>232</v>
      </c>
      <c r="C7450" s="1">
        <v>44142</v>
      </c>
      <c r="D7450" t="s">
        <v>123</v>
      </c>
      <c r="E7450" s="3">
        <v>67.010999999999996</v>
      </c>
      <c r="F7450" s="4">
        <v>0</v>
      </c>
      <c r="G7450" s="2">
        <v>15350</v>
      </c>
      <c r="H7450" s="2">
        <v>15340</v>
      </c>
      <c r="I7450" s="2">
        <v>16285</v>
      </c>
      <c r="J7450" s="2">
        <v>16585</v>
      </c>
      <c r="K7450" s="2">
        <v>17335</v>
      </c>
      <c r="L7450" t="str">
        <f t="shared" si="232"/>
        <v/>
      </c>
      <c r="M7450" t="str">
        <f>IFERROR(VLOOKUP(A7450,'Статус менеджера'!$A$2:$B$48,2,TRUE),"")</f>
        <v>Продавець малим клієнтам</v>
      </c>
      <c r="N7450" s="2">
        <f t="shared" si="233"/>
        <v>8.0423280423280428</v>
      </c>
    </row>
    <row r="7451" spans="1:14" x14ac:dyDescent="0.35">
      <c r="A7451" t="s">
        <v>100</v>
      </c>
      <c r="B7451" t="s">
        <v>225</v>
      </c>
      <c r="C7451" s="1">
        <v>44158</v>
      </c>
      <c r="D7451" t="s">
        <v>123</v>
      </c>
      <c r="E7451" s="3">
        <v>0.03</v>
      </c>
      <c r="F7451" s="4">
        <v>0</v>
      </c>
      <c r="G7451" s="2">
        <v>18800</v>
      </c>
      <c r="H7451" s="2">
        <v>16790</v>
      </c>
      <c r="I7451" s="2">
        <v>17700</v>
      </c>
      <c r="J7451" s="2">
        <v>18050</v>
      </c>
      <c r="K7451" s="2">
        <v>18800</v>
      </c>
      <c r="L7451">
        <f t="shared" si="232"/>
        <v>0.89999999999999991</v>
      </c>
      <c r="M7451" t="str">
        <f>IFERROR(VLOOKUP(A7451,'Статус менеджера'!$A$2:$B$48,2,TRUE),"")</f>
        <v>Продавець малим клієнтам</v>
      </c>
      <c r="N7451" s="2">
        <f t="shared" si="233"/>
        <v>30</v>
      </c>
    </row>
    <row r="7452" spans="1:14" x14ac:dyDescent="0.35">
      <c r="A7452" t="s">
        <v>13</v>
      </c>
      <c r="B7452" t="s">
        <v>227</v>
      </c>
      <c r="C7452" s="1">
        <v>44145</v>
      </c>
      <c r="D7452" t="s">
        <v>122</v>
      </c>
      <c r="E7452" s="3">
        <v>1.421</v>
      </c>
      <c r="F7452" s="4">
        <v>0</v>
      </c>
      <c r="G7452" s="2">
        <v>17786.95</v>
      </c>
      <c r="H7452" s="2">
        <v>17785</v>
      </c>
      <c r="I7452" s="2">
        <v>17785</v>
      </c>
      <c r="J7452" s="2">
        <v>19800</v>
      </c>
      <c r="K7452" s="2">
        <v>19800</v>
      </c>
      <c r="L7452">
        <f t="shared" si="232"/>
        <v>17.063001290322585</v>
      </c>
      <c r="M7452" t="str">
        <f>IFERROR(VLOOKUP(A7452,'Статус менеджера'!$A$2:$B$48,2,TRUE),"")</f>
        <v>Продавець малим клієнтам</v>
      </c>
      <c r="N7452" s="2">
        <f t="shared" si="233"/>
        <v>12.007741935483875</v>
      </c>
    </row>
    <row r="7453" spans="1:14" x14ac:dyDescent="0.35">
      <c r="A7453" t="s">
        <v>13</v>
      </c>
      <c r="B7453" t="s">
        <v>227</v>
      </c>
      <c r="C7453" s="1">
        <v>44145</v>
      </c>
      <c r="D7453" t="s">
        <v>122</v>
      </c>
      <c r="E7453" s="3">
        <v>1.421</v>
      </c>
      <c r="F7453" s="4">
        <v>0</v>
      </c>
      <c r="G7453" s="2">
        <v>17786.95</v>
      </c>
      <c r="H7453" s="2">
        <v>17785</v>
      </c>
      <c r="I7453" s="2">
        <v>17785</v>
      </c>
      <c r="J7453" s="2">
        <v>19800</v>
      </c>
      <c r="K7453" s="2">
        <v>19800</v>
      </c>
      <c r="L7453">
        <f t="shared" si="232"/>
        <v>17.063001290322585</v>
      </c>
      <c r="M7453" t="str">
        <f>IFERROR(VLOOKUP(A7453,'Статус менеджера'!$A$2:$B$48,2,TRUE),"")</f>
        <v>Продавець малим клієнтам</v>
      </c>
      <c r="N7453" s="2">
        <f t="shared" si="233"/>
        <v>12.007741935483875</v>
      </c>
    </row>
    <row r="7454" spans="1:14" x14ac:dyDescent="0.35">
      <c r="A7454" t="s">
        <v>58</v>
      </c>
      <c r="B7454" t="s">
        <v>114</v>
      </c>
      <c r="C7454" s="1">
        <v>44144</v>
      </c>
      <c r="D7454" t="s">
        <v>145</v>
      </c>
      <c r="E7454" s="3">
        <v>0.8</v>
      </c>
      <c r="F7454" s="4">
        <v>0</v>
      </c>
      <c r="G7454" s="2">
        <v>21470</v>
      </c>
      <c r="H7454" s="2">
        <v>20665</v>
      </c>
      <c r="I7454" s="2">
        <v>21470</v>
      </c>
      <c r="J7454" s="2">
        <v>21720</v>
      </c>
      <c r="K7454" s="2">
        <v>22220</v>
      </c>
      <c r="L7454" t="str">
        <f t="shared" si="232"/>
        <v/>
      </c>
      <c r="M7454" t="str">
        <f>IFERROR(VLOOKUP(A7454,'Статус менеджера'!$A$2:$B$48,2,TRUE),"")</f>
        <v/>
      </c>
      <c r="N7454" s="2">
        <f t="shared" si="233"/>
        <v>12</v>
      </c>
    </row>
    <row r="7455" spans="1:14" x14ac:dyDescent="0.35">
      <c r="A7455" t="s">
        <v>58</v>
      </c>
      <c r="B7455" t="s">
        <v>114</v>
      </c>
      <c r="C7455" s="1">
        <v>44144</v>
      </c>
      <c r="D7455" t="s">
        <v>140</v>
      </c>
      <c r="E7455" s="3">
        <v>0.57499999999999996</v>
      </c>
      <c r="F7455" s="4">
        <v>0</v>
      </c>
      <c r="G7455" s="2">
        <v>16675</v>
      </c>
      <c r="H7455" s="2">
        <v>16010</v>
      </c>
      <c r="I7455" s="2">
        <v>16675</v>
      </c>
      <c r="J7455" s="2">
        <v>16725</v>
      </c>
      <c r="K7455" s="2">
        <v>16845</v>
      </c>
      <c r="L7455" t="str">
        <f t="shared" si="232"/>
        <v/>
      </c>
      <c r="M7455" t="str">
        <f>IFERROR(VLOOKUP(A7455,'Статус менеджера'!$A$2:$B$48,2,TRUE),"")</f>
        <v/>
      </c>
      <c r="N7455" s="2">
        <f t="shared" si="233"/>
        <v>12</v>
      </c>
    </row>
    <row r="7456" spans="1:14" x14ac:dyDescent="0.35">
      <c r="A7456" t="s">
        <v>58</v>
      </c>
      <c r="B7456" t="s">
        <v>114</v>
      </c>
      <c r="C7456" s="1">
        <v>44144</v>
      </c>
      <c r="D7456" t="s">
        <v>120</v>
      </c>
      <c r="E7456" s="3">
        <v>0.19</v>
      </c>
      <c r="F7456" s="4">
        <v>0</v>
      </c>
      <c r="G7456" s="2">
        <v>17150</v>
      </c>
      <c r="H7456" s="2">
        <v>16215</v>
      </c>
      <c r="I7456" s="2">
        <v>16905</v>
      </c>
      <c r="J7456" s="2">
        <v>17190</v>
      </c>
      <c r="K7456" s="2">
        <v>17690</v>
      </c>
      <c r="L7456" t="str">
        <f t="shared" si="232"/>
        <v/>
      </c>
      <c r="M7456" t="str">
        <f>IFERROR(VLOOKUP(A7456,'Статус менеджера'!$A$2:$B$48,2,TRUE),"")</f>
        <v/>
      </c>
      <c r="N7456" s="2">
        <f t="shared" si="233"/>
        <v>18.87719298245614</v>
      </c>
    </row>
    <row r="7457" spans="1:14" x14ac:dyDescent="0.35">
      <c r="A7457" t="s">
        <v>58</v>
      </c>
      <c r="B7457" t="s">
        <v>114</v>
      </c>
      <c r="C7457" s="1">
        <v>44144</v>
      </c>
      <c r="D7457" t="s">
        <v>124</v>
      </c>
      <c r="E7457" s="3">
        <v>4.5949999999999998</v>
      </c>
      <c r="F7457" s="4">
        <v>0</v>
      </c>
      <c r="G7457" s="2">
        <v>17830</v>
      </c>
      <c r="H7457" s="2">
        <v>17120</v>
      </c>
      <c r="I7457" s="2">
        <v>17830</v>
      </c>
      <c r="J7457" s="2">
        <v>18110</v>
      </c>
      <c r="K7457" s="2">
        <v>18610</v>
      </c>
      <c r="L7457" t="str">
        <f t="shared" si="232"/>
        <v/>
      </c>
      <c r="M7457" t="str">
        <f>IFERROR(VLOOKUP(A7457,'Статус менеджера'!$A$2:$B$48,2,TRUE),"")</f>
        <v/>
      </c>
      <c r="N7457" s="2">
        <f t="shared" si="233"/>
        <v>12</v>
      </c>
    </row>
    <row r="7458" spans="1:14" x14ac:dyDescent="0.35">
      <c r="A7458" t="s">
        <v>58</v>
      </c>
      <c r="B7458" t="s">
        <v>114</v>
      </c>
      <c r="C7458" s="1">
        <v>44144</v>
      </c>
      <c r="D7458" t="s">
        <v>124</v>
      </c>
      <c r="E7458" s="3">
        <v>5.5E-2</v>
      </c>
      <c r="F7458" s="4">
        <v>0</v>
      </c>
      <c r="G7458" s="2">
        <v>17830</v>
      </c>
      <c r="H7458" s="2">
        <v>17120</v>
      </c>
      <c r="I7458" s="2">
        <v>17830</v>
      </c>
      <c r="J7458" s="2">
        <v>18110</v>
      </c>
      <c r="K7458" s="2">
        <v>18610</v>
      </c>
      <c r="L7458" t="str">
        <f t="shared" si="232"/>
        <v/>
      </c>
      <c r="M7458" t="str">
        <f>IFERROR(VLOOKUP(A7458,'Статус менеджера'!$A$2:$B$48,2,TRUE),"")</f>
        <v/>
      </c>
      <c r="N7458" s="2">
        <f t="shared" si="233"/>
        <v>12</v>
      </c>
    </row>
    <row r="7459" spans="1:14" x14ac:dyDescent="0.35">
      <c r="A7459" t="s">
        <v>58</v>
      </c>
      <c r="B7459" t="s">
        <v>114</v>
      </c>
      <c r="C7459" s="1">
        <v>44144</v>
      </c>
      <c r="D7459" t="s">
        <v>124</v>
      </c>
      <c r="E7459" s="3">
        <v>1.8919999999999999</v>
      </c>
      <c r="F7459" s="4">
        <v>0</v>
      </c>
      <c r="G7459" s="2">
        <v>17830</v>
      </c>
      <c r="H7459" s="2">
        <v>17120</v>
      </c>
      <c r="I7459" s="2">
        <v>17830</v>
      </c>
      <c r="J7459" s="2">
        <v>18110</v>
      </c>
      <c r="K7459" s="2">
        <v>18610</v>
      </c>
      <c r="L7459" t="str">
        <f t="shared" si="232"/>
        <v/>
      </c>
      <c r="M7459" t="str">
        <f>IFERROR(VLOOKUP(A7459,'Статус менеджера'!$A$2:$B$48,2,TRUE),"")</f>
        <v/>
      </c>
      <c r="N7459" s="2">
        <f t="shared" si="233"/>
        <v>12</v>
      </c>
    </row>
    <row r="7460" spans="1:14" x14ac:dyDescent="0.35">
      <c r="A7460" t="s">
        <v>58</v>
      </c>
      <c r="B7460" t="s">
        <v>114</v>
      </c>
      <c r="C7460" s="1">
        <v>44144</v>
      </c>
      <c r="D7460" t="s">
        <v>124</v>
      </c>
      <c r="E7460" s="3">
        <v>2.2349999999999999</v>
      </c>
      <c r="F7460" s="4">
        <v>0</v>
      </c>
      <c r="G7460" s="2">
        <v>17830</v>
      </c>
      <c r="H7460" s="2">
        <v>17120</v>
      </c>
      <c r="I7460" s="2">
        <v>17830</v>
      </c>
      <c r="J7460" s="2">
        <v>18110</v>
      </c>
      <c r="K7460" s="2">
        <v>18610</v>
      </c>
      <c r="L7460" t="str">
        <f t="shared" si="232"/>
        <v/>
      </c>
      <c r="M7460" t="str">
        <f>IFERROR(VLOOKUP(A7460,'Статус менеджера'!$A$2:$B$48,2,TRUE),"")</f>
        <v/>
      </c>
      <c r="N7460" s="2">
        <f t="shared" si="233"/>
        <v>12</v>
      </c>
    </row>
    <row r="7461" spans="1:14" x14ac:dyDescent="0.35">
      <c r="A7461" t="s">
        <v>58</v>
      </c>
      <c r="B7461" t="s">
        <v>114</v>
      </c>
      <c r="C7461" s="1">
        <v>44144</v>
      </c>
      <c r="D7461" t="s">
        <v>125</v>
      </c>
      <c r="E7461" s="3">
        <v>1.879</v>
      </c>
      <c r="F7461" s="4">
        <v>0</v>
      </c>
      <c r="G7461" s="2">
        <v>20195</v>
      </c>
      <c r="H7461" s="2">
        <v>19440</v>
      </c>
      <c r="I7461" s="2">
        <v>20195</v>
      </c>
      <c r="J7461" s="2">
        <v>20475</v>
      </c>
      <c r="K7461" s="2">
        <v>20975</v>
      </c>
      <c r="L7461" t="str">
        <f t="shared" si="232"/>
        <v/>
      </c>
      <c r="M7461" t="str">
        <f>IFERROR(VLOOKUP(A7461,'Статус менеджера'!$A$2:$B$48,2,TRUE),"")</f>
        <v/>
      </c>
      <c r="N7461" s="2">
        <f t="shared" si="233"/>
        <v>12</v>
      </c>
    </row>
    <row r="7462" spans="1:14" x14ac:dyDescent="0.35">
      <c r="A7462" t="s">
        <v>58</v>
      </c>
      <c r="B7462" t="s">
        <v>114</v>
      </c>
      <c r="C7462" s="1">
        <v>44144</v>
      </c>
      <c r="D7462" t="s">
        <v>125</v>
      </c>
      <c r="E7462" s="3">
        <v>0.57099999999999995</v>
      </c>
      <c r="F7462" s="4">
        <v>0</v>
      </c>
      <c r="G7462" s="2">
        <v>20195</v>
      </c>
      <c r="H7462" s="2">
        <v>19440</v>
      </c>
      <c r="I7462" s="2">
        <v>20195</v>
      </c>
      <c r="J7462" s="2">
        <v>20475</v>
      </c>
      <c r="K7462" s="2">
        <v>20975</v>
      </c>
      <c r="L7462" t="str">
        <f t="shared" si="232"/>
        <v/>
      </c>
      <c r="M7462" t="str">
        <f>IFERROR(VLOOKUP(A7462,'Статус менеджера'!$A$2:$B$48,2,TRUE),"")</f>
        <v/>
      </c>
      <c r="N7462" s="2">
        <f t="shared" si="233"/>
        <v>12</v>
      </c>
    </row>
    <row r="7463" spans="1:14" x14ac:dyDescent="0.35">
      <c r="A7463" t="s">
        <v>58</v>
      </c>
      <c r="B7463" t="s">
        <v>114</v>
      </c>
      <c r="C7463" s="1">
        <v>44144</v>
      </c>
      <c r="D7463" t="s">
        <v>124</v>
      </c>
      <c r="E7463" s="3">
        <v>0.192</v>
      </c>
      <c r="F7463" s="4">
        <v>0</v>
      </c>
      <c r="G7463" s="2">
        <v>17830</v>
      </c>
      <c r="H7463" s="2">
        <v>17120</v>
      </c>
      <c r="I7463" s="2">
        <v>17830</v>
      </c>
      <c r="J7463" s="2">
        <v>18110</v>
      </c>
      <c r="K7463" s="2">
        <v>18610</v>
      </c>
      <c r="L7463" t="str">
        <f t="shared" si="232"/>
        <v/>
      </c>
      <c r="M7463" t="str">
        <f>IFERROR(VLOOKUP(A7463,'Статус менеджера'!$A$2:$B$48,2,TRUE),"")</f>
        <v/>
      </c>
      <c r="N7463" s="2">
        <f t="shared" si="233"/>
        <v>12</v>
      </c>
    </row>
    <row r="7464" spans="1:14" x14ac:dyDescent="0.35">
      <c r="A7464" t="s">
        <v>58</v>
      </c>
      <c r="B7464" t="s">
        <v>114</v>
      </c>
      <c r="C7464" s="1">
        <v>44144</v>
      </c>
      <c r="D7464" t="s">
        <v>121</v>
      </c>
      <c r="E7464" s="3">
        <v>0.6</v>
      </c>
      <c r="F7464" s="4">
        <v>0</v>
      </c>
      <c r="G7464" s="2">
        <v>19210</v>
      </c>
      <c r="H7464" s="2">
        <v>18505</v>
      </c>
      <c r="I7464" s="2">
        <v>19210</v>
      </c>
      <c r="J7464" s="2">
        <v>19400</v>
      </c>
      <c r="K7464" s="2">
        <v>19850</v>
      </c>
      <c r="L7464" t="str">
        <f t="shared" si="232"/>
        <v/>
      </c>
      <c r="M7464" t="str">
        <f>IFERROR(VLOOKUP(A7464,'Статус менеджера'!$A$2:$B$48,2,TRUE),"")</f>
        <v/>
      </c>
      <c r="N7464" s="2">
        <f t="shared" si="233"/>
        <v>12</v>
      </c>
    </row>
    <row r="7465" spans="1:14" x14ac:dyDescent="0.35">
      <c r="A7465" t="s">
        <v>58</v>
      </c>
      <c r="B7465" t="s">
        <v>114</v>
      </c>
      <c r="C7465" s="1">
        <v>44144</v>
      </c>
      <c r="D7465" t="s">
        <v>121</v>
      </c>
      <c r="E7465" s="3">
        <v>0.6</v>
      </c>
      <c r="F7465" s="4">
        <v>0</v>
      </c>
      <c r="G7465" s="2">
        <v>19210</v>
      </c>
      <c r="H7465" s="2">
        <v>18505</v>
      </c>
      <c r="I7465" s="2">
        <v>19210</v>
      </c>
      <c r="J7465" s="2">
        <v>19400</v>
      </c>
      <c r="K7465" s="2">
        <v>19850</v>
      </c>
      <c r="L7465" t="str">
        <f t="shared" si="232"/>
        <v/>
      </c>
      <c r="M7465" t="str">
        <f>IFERROR(VLOOKUP(A7465,'Статус менеджера'!$A$2:$B$48,2,TRUE),"")</f>
        <v/>
      </c>
      <c r="N7465" s="2">
        <f t="shared" si="233"/>
        <v>12</v>
      </c>
    </row>
    <row r="7466" spans="1:14" x14ac:dyDescent="0.35">
      <c r="A7466" t="s">
        <v>58</v>
      </c>
      <c r="B7466" t="s">
        <v>114</v>
      </c>
      <c r="C7466" s="1">
        <v>44144</v>
      </c>
      <c r="D7466" t="s">
        <v>126</v>
      </c>
      <c r="E7466" s="3">
        <v>1</v>
      </c>
      <c r="F7466" s="4">
        <v>0</v>
      </c>
      <c r="G7466" s="2">
        <v>24540</v>
      </c>
      <c r="H7466" s="2">
        <v>23470</v>
      </c>
      <c r="I7466" s="2">
        <v>24340</v>
      </c>
      <c r="J7466" s="2">
        <v>24460</v>
      </c>
      <c r="K7466" s="2">
        <v>24910</v>
      </c>
      <c r="L7466" t="str">
        <f t="shared" si="232"/>
        <v/>
      </c>
      <c r="M7466" t="str">
        <f>IFERROR(VLOOKUP(A7466,'Статус менеджера'!$A$2:$B$48,2,TRUE),"")</f>
        <v/>
      </c>
      <c r="N7466" s="2">
        <f t="shared" si="233"/>
        <v>21.777777777777779</v>
      </c>
    </row>
    <row r="7467" spans="1:14" x14ac:dyDescent="0.35">
      <c r="A7467" t="s">
        <v>58</v>
      </c>
      <c r="B7467" t="s">
        <v>114</v>
      </c>
      <c r="C7467" s="1">
        <v>44144</v>
      </c>
      <c r="D7467" t="s">
        <v>131</v>
      </c>
      <c r="E7467" s="3">
        <v>0.83</v>
      </c>
      <c r="F7467" s="4">
        <v>0</v>
      </c>
      <c r="G7467" s="2">
        <v>20390</v>
      </c>
      <c r="H7467" s="2">
        <v>19645</v>
      </c>
      <c r="I7467" s="2">
        <v>20390</v>
      </c>
      <c r="J7467" s="2">
        <v>20580</v>
      </c>
      <c r="K7467" s="2">
        <v>21030</v>
      </c>
      <c r="L7467" t="str">
        <f t="shared" si="232"/>
        <v/>
      </c>
      <c r="M7467" t="str">
        <f>IFERROR(VLOOKUP(A7467,'Статус менеджера'!$A$2:$B$48,2,TRUE),"")</f>
        <v/>
      </c>
      <c r="N7467" s="2">
        <f t="shared" si="233"/>
        <v>12</v>
      </c>
    </row>
    <row r="7468" spans="1:14" x14ac:dyDescent="0.35">
      <c r="A7468" t="s">
        <v>58</v>
      </c>
      <c r="B7468" t="s">
        <v>114</v>
      </c>
      <c r="C7468" s="1">
        <v>44144</v>
      </c>
      <c r="D7468" t="s">
        <v>122</v>
      </c>
      <c r="E7468" s="3">
        <v>0.16</v>
      </c>
      <c r="F7468" s="4">
        <v>0</v>
      </c>
      <c r="G7468" s="2">
        <v>18535</v>
      </c>
      <c r="H7468" s="2">
        <v>17830</v>
      </c>
      <c r="I7468" s="2">
        <v>18535</v>
      </c>
      <c r="J7468" s="2">
        <v>18725</v>
      </c>
      <c r="K7468" s="2">
        <v>19175</v>
      </c>
      <c r="L7468" t="str">
        <f t="shared" si="232"/>
        <v/>
      </c>
      <c r="M7468" t="str">
        <f>IFERROR(VLOOKUP(A7468,'Статус менеджера'!$A$2:$B$48,2,TRUE),"")</f>
        <v/>
      </c>
      <c r="N7468" s="2">
        <f t="shared" si="233"/>
        <v>12</v>
      </c>
    </row>
    <row r="7469" spans="1:14" x14ac:dyDescent="0.35">
      <c r="A7469" t="s">
        <v>58</v>
      </c>
      <c r="B7469" t="s">
        <v>114</v>
      </c>
      <c r="C7469" s="1">
        <v>44144</v>
      </c>
      <c r="D7469" t="s">
        <v>122</v>
      </c>
      <c r="E7469" s="3">
        <v>0.56100000000000005</v>
      </c>
      <c r="F7469" s="4">
        <v>0</v>
      </c>
      <c r="G7469" s="2">
        <v>19205</v>
      </c>
      <c r="H7469" s="2">
        <v>18480</v>
      </c>
      <c r="I7469" s="2">
        <v>19205</v>
      </c>
      <c r="J7469" s="2">
        <v>19395</v>
      </c>
      <c r="K7469" s="2">
        <v>19845</v>
      </c>
      <c r="L7469" t="str">
        <f t="shared" si="232"/>
        <v/>
      </c>
      <c r="M7469" t="str">
        <f>IFERROR(VLOOKUP(A7469,'Статус менеджера'!$A$2:$B$48,2,TRUE),"")</f>
        <v/>
      </c>
      <c r="N7469" s="2">
        <f t="shared" si="233"/>
        <v>12</v>
      </c>
    </row>
    <row r="7470" spans="1:14" x14ac:dyDescent="0.35">
      <c r="A7470" t="s">
        <v>58</v>
      </c>
      <c r="B7470" t="s">
        <v>114</v>
      </c>
      <c r="C7470" s="1">
        <v>44144</v>
      </c>
      <c r="D7470" t="s">
        <v>122</v>
      </c>
      <c r="E7470" s="3">
        <v>0.23100000000000001</v>
      </c>
      <c r="F7470" s="4">
        <v>0</v>
      </c>
      <c r="G7470" s="2">
        <v>19205</v>
      </c>
      <c r="H7470" s="2">
        <v>18480</v>
      </c>
      <c r="I7470" s="2">
        <v>19205</v>
      </c>
      <c r="J7470" s="2">
        <v>19395</v>
      </c>
      <c r="K7470" s="2">
        <v>19845</v>
      </c>
      <c r="L7470" t="str">
        <f t="shared" si="232"/>
        <v/>
      </c>
      <c r="M7470" t="str">
        <f>IFERROR(VLOOKUP(A7470,'Статус менеджера'!$A$2:$B$48,2,TRUE),"")</f>
        <v/>
      </c>
      <c r="N7470" s="2">
        <f t="shared" si="233"/>
        <v>12</v>
      </c>
    </row>
    <row r="7471" spans="1:14" x14ac:dyDescent="0.35">
      <c r="A7471" t="s">
        <v>58</v>
      </c>
      <c r="B7471" t="s">
        <v>114</v>
      </c>
      <c r="C7471" s="1">
        <v>44144</v>
      </c>
      <c r="D7471" t="s">
        <v>116</v>
      </c>
      <c r="E7471" s="3">
        <v>0.3</v>
      </c>
      <c r="F7471" s="4">
        <v>0</v>
      </c>
      <c r="G7471" s="2">
        <v>18535</v>
      </c>
      <c r="H7471" s="2">
        <v>17830</v>
      </c>
      <c r="I7471" s="2">
        <v>18535</v>
      </c>
      <c r="J7471" s="2">
        <v>18725</v>
      </c>
      <c r="K7471" s="2">
        <v>19175</v>
      </c>
      <c r="L7471" t="str">
        <f t="shared" si="232"/>
        <v/>
      </c>
      <c r="M7471" t="str">
        <f>IFERROR(VLOOKUP(A7471,'Статус менеджера'!$A$2:$B$48,2,TRUE),"")</f>
        <v/>
      </c>
      <c r="N7471" s="2">
        <f t="shared" si="233"/>
        <v>12</v>
      </c>
    </row>
    <row r="7472" spans="1:14" x14ac:dyDescent="0.35">
      <c r="A7472" t="s">
        <v>58</v>
      </c>
      <c r="B7472" t="s">
        <v>114</v>
      </c>
      <c r="C7472" s="1">
        <v>44144</v>
      </c>
      <c r="D7472" t="s">
        <v>116</v>
      </c>
      <c r="E7472" s="3">
        <v>1.7000000000000001E-2</v>
      </c>
      <c r="F7472" s="4">
        <v>0</v>
      </c>
      <c r="G7472" s="2">
        <v>18535</v>
      </c>
      <c r="H7472" s="2">
        <v>17830</v>
      </c>
      <c r="I7472" s="2">
        <v>18535</v>
      </c>
      <c r="J7472" s="2">
        <v>18725</v>
      </c>
      <c r="K7472" s="2">
        <v>19175</v>
      </c>
      <c r="L7472" t="str">
        <f t="shared" si="232"/>
        <v/>
      </c>
      <c r="M7472" t="str">
        <f>IFERROR(VLOOKUP(A7472,'Статус менеджера'!$A$2:$B$48,2,TRUE),"")</f>
        <v/>
      </c>
      <c r="N7472" s="2">
        <f t="shared" si="233"/>
        <v>12</v>
      </c>
    </row>
    <row r="7473" spans="1:14" x14ac:dyDescent="0.35">
      <c r="A7473" t="s">
        <v>58</v>
      </c>
      <c r="B7473" t="s">
        <v>114</v>
      </c>
      <c r="C7473" s="1">
        <v>44144</v>
      </c>
      <c r="D7473" t="s">
        <v>116</v>
      </c>
      <c r="E7473" s="3">
        <v>1.07</v>
      </c>
      <c r="F7473" s="4">
        <v>0</v>
      </c>
      <c r="G7473" s="2">
        <v>18535</v>
      </c>
      <c r="H7473" s="2">
        <v>17830</v>
      </c>
      <c r="I7473" s="2">
        <v>18535</v>
      </c>
      <c r="J7473" s="2">
        <v>18725</v>
      </c>
      <c r="K7473" s="2">
        <v>19175</v>
      </c>
      <c r="L7473" t="str">
        <f t="shared" si="232"/>
        <v/>
      </c>
      <c r="M7473" t="str">
        <f>IFERROR(VLOOKUP(A7473,'Статус менеджера'!$A$2:$B$48,2,TRUE),"")</f>
        <v/>
      </c>
      <c r="N7473" s="2">
        <f t="shared" si="233"/>
        <v>12</v>
      </c>
    </row>
    <row r="7474" spans="1:14" x14ac:dyDescent="0.35">
      <c r="A7474" t="s">
        <v>58</v>
      </c>
      <c r="B7474" t="s">
        <v>114</v>
      </c>
      <c r="C7474" s="1">
        <v>44144</v>
      </c>
      <c r="D7474" t="s">
        <v>122</v>
      </c>
      <c r="E7474" s="3">
        <v>0.45800000000000002</v>
      </c>
      <c r="F7474" s="4">
        <v>0</v>
      </c>
      <c r="G7474" s="2">
        <v>18535</v>
      </c>
      <c r="H7474" s="2">
        <v>17830</v>
      </c>
      <c r="I7474" s="2">
        <v>18535</v>
      </c>
      <c r="J7474" s="2">
        <v>18725</v>
      </c>
      <c r="K7474" s="2">
        <v>19175</v>
      </c>
      <c r="L7474" t="str">
        <f t="shared" si="232"/>
        <v/>
      </c>
      <c r="M7474" t="str">
        <f>IFERROR(VLOOKUP(A7474,'Статус менеджера'!$A$2:$B$48,2,TRUE),"")</f>
        <v/>
      </c>
      <c r="N7474" s="2">
        <f t="shared" si="233"/>
        <v>12</v>
      </c>
    </row>
    <row r="7475" spans="1:14" x14ac:dyDescent="0.35">
      <c r="A7475" t="s">
        <v>75</v>
      </c>
      <c r="B7475" t="s">
        <v>231</v>
      </c>
      <c r="C7475" s="1">
        <v>44146</v>
      </c>
      <c r="D7475" t="s">
        <v>142</v>
      </c>
      <c r="E7475" s="3">
        <v>66.441999999999993</v>
      </c>
      <c r="F7475" s="4">
        <v>0</v>
      </c>
      <c r="G7475" s="2">
        <v>17840.37</v>
      </c>
      <c r="H7475" s="2">
        <v>16365</v>
      </c>
      <c r="I7475" s="2">
        <v>16695</v>
      </c>
      <c r="J7475" s="2">
        <v>17295</v>
      </c>
      <c r="K7475" s="2">
        <v>18045</v>
      </c>
      <c r="L7475" t="str">
        <f t="shared" si="232"/>
        <v/>
      </c>
      <c r="M7475" t="str">
        <f>IFERROR(VLOOKUP(A7475,'Статус менеджера'!$A$2:$B$48,2,TRUE),"")</f>
        <v>Продавець малим клієнтам</v>
      </c>
      <c r="N7475" s="2">
        <f t="shared" si="233"/>
        <v>27.271599999999985</v>
      </c>
    </row>
    <row r="7476" spans="1:14" x14ac:dyDescent="0.35">
      <c r="A7476" t="s">
        <v>24</v>
      </c>
      <c r="B7476" t="s">
        <v>232</v>
      </c>
      <c r="C7476" s="1">
        <v>44152</v>
      </c>
      <c r="D7476" t="s">
        <v>123</v>
      </c>
      <c r="E7476" s="3">
        <v>67.528999999999996</v>
      </c>
      <c r="F7476" s="4">
        <v>0</v>
      </c>
      <c r="G7476" s="2">
        <v>15200</v>
      </c>
      <c r="H7476" s="2">
        <v>15190</v>
      </c>
      <c r="I7476" s="2">
        <v>16135</v>
      </c>
      <c r="J7476" s="2">
        <v>16435</v>
      </c>
      <c r="K7476" s="2">
        <v>17185</v>
      </c>
      <c r="L7476" t="str">
        <f t="shared" si="232"/>
        <v/>
      </c>
      <c r="M7476" t="str">
        <f>IFERROR(VLOOKUP(A7476,'Статус менеджера'!$A$2:$B$48,2,TRUE),"")</f>
        <v/>
      </c>
      <c r="N7476" s="2">
        <f t="shared" si="233"/>
        <v>8.0423280423280428</v>
      </c>
    </row>
    <row r="7477" spans="1:14" x14ac:dyDescent="0.35">
      <c r="A7477" t="s">
        <v>24</v>
      </c>
      <c r="B7477" t="s">
        <v>232</v>
      </c>
      <c r="C7477" s="1">
        <v>44152</v>
      </c>
      <c r="D7477" t="s">
        <v>123</v>
      </c>
      <c r="E7477" s="3">
        <v>68.224999999999994</v>
      </c>
      <c r="F7477" s="4">
        <v>0</v>
      </c>
      <c r="G7477" s="2">
        <v>15200</v>
      </c>
      <c r="H7477" s="2">
        <v>15190</v>
      </c>
      <c r="I7477" s="2">
        <v>16135</v>
      </c>
      <c r="J7477" s="2">
        <v>16435</v>
      </c>
      <c r="K7477" s="2">
        <v>17185</v>
      </c>
      <c r="L7477" t="str">
        <f t="shared" si="232"/>
        <v/>
      </c>
      <c r="M7477" t="str">
        <f>IFERROR(VLOOKUP(A7477,'Статус менеджера'!$A$2:$B$48,2,TRUE),"")</f>
        <v/>
      </c>
      <c r="N7477" s="2">
        <f t="shared" si="233"/>
        <v>8.0423280423280428</v>
      </c>
    </row>
    <row r="7478" spans="1:14" x14ac:dyDescent="0.35">
      <c r="A7478" t="s">
        <v>24</v>
      </c>
      <c r="B7478" t="s">
        <v>232</v>
      </c>
      <c r="C7478" s="1">
        <v>44152</v>
      </c>
      <c r="D7478" t="s">
        <v>123</v>
      </c>
      <c r="E7478" s="3">
        <v>68.28</v>
      </c>
      <c r="F7478" s="4">
        <v>0</v>
      </c>
      <c r="G7478" s="2">
        <v>15200</v>
      </c>
      <c r="H7478" s="2">
        <v>15190</v>
      </c>
      <c r="I7478" s="2">
        <v>16135</v>
      </c>
      <c r="J7478" s="2">
        <v>16435</v>
      </c>
      <c r="K7478" s="2">
        <v>17185</v>
      </c>
      <c r="L7478" t="str">
        <f t="shared" si="232"/>
        <v/>
      </c>
      <c r="M7478" t="str">
        <f>IFERROR(VLOOKUP(A7478,'Статус менеджера'!$A$2:$B$48,2,TRUE),"")</f>
        <v/>
      </c>
      <c r="N7478" s="2">
        <f t="shared" si="233"/>
        <v>8.0423280423280428</v>
      </c>
    </row>
    <row r="7479" spans="1:14" x14ac:dyDescent="0.35">
      <c r="A7479" t="s">
        <v>24</v>
      </c>
      <c r="B7479" t="s">
        <v>232</v>
      </c>
      <c r="C7479" s="1">
        <v>44152</v>
      </c>
      <c r="D7479" t="s">
        <v>123</v>
      </c>
      <c r="E7479" s="3">
        <v>67.436999999999998</v>
      </c>
      <c r="F7479" s="4">
        <v>0</v>
      </c>
      <c r="G7479" s="2">
        <v>15200</v>
      </c>
      <c r="H7479" s="2">
        <v>15190</v>
      </c>
      <c r="I7479" s="2">
        <v>16135</v>
      </c>
      <c r="J7479" s="2">
        <v>16435</v>
      </c>
      <c r="K7479" s="2">
        <v>17185</v>
      </c>
      <c r="L7479" t="str">
        <f t="shared" si="232"/>
        <v/>
      </c>
      <c r="M7479" t="str">
        <f>IFERROR(VLOOKUP(A7479,'Статус менеджера'!$A$2:$B$48,2,TRUE),"")</f>
        <v/>
      </c>
      <c r="N7479" s="2">
        <f t="shared" si="233"/>
        <v>8.0423280423280428</v>
      </c>
    </row>
    <row r="7480" spans="1:14" x14ac:dyDescent="0.35">
      <c r="A7480" t="s">
        <v>81</v>
      </c>
      <c r="B7480" t="s">
        <v>237</v>
      </c>
      <c r="C7480" s="1">
        <v>44138</v>
      </c>
      <c r="D7480" t="s">
        <v>116</v>
      </c>
      <c r="E7480" s="3">
        <v>2.5449999999999999</v>
      </c>
      <c r="F7480" s="4">
        <v>0</v>
      </c>
      <c r="G7480" s="2">
        <v>19325</v>
      </c>
      <c r="H7480" s="2">
        <v>18230</v>
      </c>
      <c r="I7480" s="2">
        <v>18775</v>
      </c>
      <c r="J7480" s="2">
        <v>19125</v>
      </c>
      <c r="K7480" s="2">
        <v>19575</v>
      </c>
      <c r="L7480" t="str">
        <f t="shared" si="232"/>
        <v/>
      </c>
      <c r="M7480" t="str">
        <f>IFERROR(VLOOKUP(A7480,'Статус менеджера'!$A$2:$B$48,2,TRUE),"")</f>
        <v/>
      </c>
      <c r="N7480" s="2">
        <f t="shared" si="233"/>
        <v>24.444444444444443</v>
      </c>
    </row>
    <row r="7481" spans="1:14" x14ac:dyDescent="0.35">
      <c r="A7481" t="s">
        <v>81</v>
      </c>
      <c r="B7481" t="s">
        <v>237</v>
      </c>
      <c r="C7481" s="1">
        <v>44138</v>
      </c>
      <c r="D7481" t="s">
        <v>116</v>
      </c>
      <c r="E7481" s="3">
        <v>4.6349999999999998</v>
      </c>
      <c r="F7481" s="4">
        <v>0</v>
      </c>
      <c r="G7481" s="2">
        <v>19325</v>
      </c>
      <c r="H7481" s="2">
        <v>18230</v>
      </c>
      <c r="I7481" s="2">
        <v>18775</v>
      </c>
      <c r="J7481" s="2">
        <v>19125</v>
      </c>
      <c r="K7481" s="2">
        <v>19575</v>
      </c>
      <c r="L7481" t="str">
        <f t="shared" si="232"/>
        <v/>
      </c>
      <c r="M7481" t="str">
        <f>IFERROR(VLOOKUP(A7481,'Статус менеджера'!$A$2:$B$48,2,TRUE),"")</f>
        <v/>
      </c>
      <c r="N7481" s="2">
        <f t="shared" si="233"/>
        <v>24.444444444444443</v>
      </c>
    </row>
    <row r="7482" spans="1:14" x14ac:dyDescent="0.35">
      <c r="A7482" t="s">
        <v>81</v>
      </c>
      <c r="B7482" t="s">
        <v>237</v>
      </c>
      <c r="C7482" s="1">
        <v>44138</v>
      </c>
      <c r="D7482" t="s">
        <v>127</v>
      </c>
      <c r="E7482" s="3">
        <v>0</v>
      </c>
      <c r="F7482" s="4">
        <v>0</v>
      </c>
      <c r="G7482" s="2">
        <v>2300</v>
      </c>
      <c r="H7482" s="2" t="e">
        <v>#N/A</v>
      </c>
      <c r="I7482" s="2" t="e">
        <v>#N/A</v>
      </c>
      <c r="J7482" s="2" t="e">
        <v>#N/A</v>
      </c>
      <c r="K7482" s="2" t="e">
        <v>#N/A</v>
      </c>
      <c r="L7482" t="str">
        <f t="shared" si="232"/>
        <v/>
      </c>
      <c r="M7482" t="str">
        <f>IFERROR(VLOOKUP(A7482,'Статус менеджера'!$A$2:$B$48,2,TRUE),"")</f>
        <v/>
      </c>
      <c r="N7482" s="2" t="str">
        <f t="shared" si="233"/>
        <v/>
      </c>
    </row>
    <row r="7483" spans="1:14" x14ac:dyDescent="0.35">
      <c r="A7483" t="s">
        <v>0</v>
      </c>
      <c r="B7483" t="s">
        <v>230</v>
      </c>
      <c r="C7483" s="1">
        <v>44137</v>
      </c>
      <c r="D7483" t="s">
        <v>115</v>
      </c>
      <c r="E7483" s="3">
        <v>4.9400000000000004</v>
      </c>
      <c r="F7483" s="4">
        <v>0</v>
      </c>
      <c r="G7483" s="2">
        <v>20405</v>
      </c>
      <c r="H7483" s="2">
        <v>19470</v>
      </c>
      <c r="I7483" s="2">
        <v>19855</v>
      </c>
      <c r="J7483" s="2">
        <v>20405</v>
      </c>
      <c r="K7483" s="2">
        <v>20855</v>
      </c>
      <c r="L7483" t="str">
        <f t="shared" si="232"/>
        <v/>
      </c>
      <c r="M7483" t="str">
        <f>IFERROR(VLOOKUP(A7483,'Статус менеджера'!$A$2:$B$48,2,TRUE),"")</f>
        <v/>
      </c>
      <c r="N7483" s="2">
        <f t="shared" si="233"/>
        <v>20</v>
      </c>
    </row>
    <row r="7484" spans="1:14" x14ac:dyDescent="0.35">
      <c r="A7484" t="s">
        <v>57</v>
      </c>
      <c r="B7484" t="s">
        <v>228</v>
      </c>
      <c r="C7484" s="1">
        <v>44137</v>
      </c>
      <c r="D7484" t="s">
        <v>122</v>
      </c>
      <c r="E7484" s="3">
        <v>1.137</v>
      </c>
      <c r="F7484" s="4">
        <v>0</v>
      </c>
      <c r="G7484" s="2">
        <v>18718</v>
      </c>
      <c r="H7484" s="2">
        <v>17770</v>
      </c>
      <c r="I7484" s="2">
        <v>18115</v>
      </c>
      <c r="J7484" s="2">
        <v>18665</v>
      </c>
      <c r="K7484" s="2">
        <v>19115</v>
      </c>
      <c r="L7484" t="str">
        <f t="shared" si="232"/>
        <v/>
      </c>
      <c r="M7484" t="str">
        <f>IFERROR(VLOOKUP(A7484,'Статус менеджера'!$A$2:$B$48,2,TRUE),"")</f>
        <v>Продавець малим клієнтам</v>
      </c>
      <c r="N7484" s="2">
        <f t="shared" si="233"/>
        <v>21.177777777777777</v>
      </c>
    </row>
    <row r="7485" spans="1:14" x14ac:dyDescent="0.35">
      <c r="A7485" t="s">
        <v>57</v>
      </c>
      <c r="B7485" t="s">
        <v>228</v>
      </c>
      <c r="C7485" s="1">
        <v>44137</v>
      </c>
      <c r="D7485" t="s">
        <v>122</v>
      </c>
      <c r="E7485" s="3">
        <v>1.137</v>
      </c>
      <c r="F7485" s="4">
        <v>0</v>
      </c>
      <c r="G7485" s="2">
        <v>18718</v>
      </c>
      <c r="H7485" s="2">
        <v>17770</v>
      </c>
      <c r="I7485" s="2">
        <v>18115</v>
      </c>
      <c r="J7485" s="2">
        <v>18665</v>
      </c>
      <c r="K7485" s="2">
        <v>19115</v>
      </c>
      <c r="L7485" t="str">
        <f t="shared" si="232"/>
        <v/>
      </c>
      <c r="M7485" t="str">
        <f>IFERROR(VLOOKUP(A7485,'Статус менеджера'!$A$2:$B$48,2,TRUE),"")</f>
        <v>Продавець малим клієнтам</v>
      </c>
      <c r="N7485" s="2">
        <f t="shared" si="233"/>
        <v>21.177777777777777</v>
      </c>
    </row>
    <row r="7486" spans="1:14" x14ac:dyDescent="0.35">
      <c r="A7486" t="s">
        <v>57</v>
      </c>
      <c r="B7486" t="s">
        <v>228</v>
      </c>
      <c r="C7486" s="1">
        <v>44137</v>
      </c>
      <c r="D7486" t="s">
        <v>122</v>
      </c>
      <c r="E7486" s="3">
        <v>1.137</v>
      </c>
      <c r="F7486" s="4">
        <v>0</v>
      </c>
      <c r="G7486" s="2">
        <v>18718</v>
      </c>
      <c r="H7486" s="2">
        <v>17770</v>
      </c>
      <c r="I7486" s="2">
        <v>18115</v>
      </c>
      <c r="J7486" s="2">
        <v>18665</v>
      </c>
      <c r="K7486" s="2">
        <v>19115</v>
      </c>
      <c r="L7486" t="str">
        <f t="shared" si="232"/>
        <v/>
      </c>
      <c r="M7486" t="str">
        <f>IFERROR(VLOOKUP(A7486,'Статус менеджера'!$A$2:$B$48,2,TRUE),"")</f>
        <v>Продавець малим клієнтам</v>
      </c>
      <c r="N7486" s="2">
        <f t="shared" si="233"/>
        <v>21.177777777777777</v>
      </c>
    </row>
    <row r="7487" spans="1:14" x14ac:dyDescent="0.35">
      <c r="A7487" t="s">
        <v>57</v>
      </c>
      <c r="B7487" t="s">
        <v>228</v>
      </c>
      <c r="C7487" s="1">
        <v>44137</v>
      </c>
      <c r="D7487" t="s">
        <v>122</v>
      </c>
      <c r="E7487" s="3">
        <v>1.137</v>
      </c>
      <c r="F7487" s="4">
        <v>0</v>
      </c>
      <c r="G7487" s="2">
        <v>18718</v>
      </c>
      <c r="H7487" s="2">
        <v>17770</v>
      </c>
      <c r="I7487" s="2">
        <v>18115</v>
      </c>
      <c r="J7487" s="2">
        <v>18665</v>
      </c>
      <c r="K7487" s="2">
        <v>19115</v>
      </c>
      <c r="L7487" t="str">
        <f t="shared" si="232"/>
        <v/>
      </c>
      <c r="M7487" t="str">
        <f>IFERROR(VLOOKUP(A7487,'Статус менеджера'!$A$2:$B$48,2,TRUE),"")</f>
        <v>Продавець малим клієнтам</v>
      </c>
      <c r="N7487" s="2">
        <f t="shared" si="233"/>
        <v>21.177777777777777</v>
      </c>
    </row>
    <row r="7488" spans="1:14" x14ac:dyDescent="0.35">
      <c r="A7488" t="s">
        <v>93</v>
      </c>
      <c r="B7488" t="s">
        <v>225</v>
      </c>
      <c r="C7488" s="1">
        <v>44139</v>
      </c>
      <c r="D7488" t="s">
        <v>126</v>
      </c>
      <c r="E7488" s="3">
        <v>1</v>
      </c>
      <c r="F7488" s="4">
        <v>0</v>
      </c>
      <c r="G7488" s="2">
        <v>24140</v>
      </c>
      <c r="H7488" s="2">
        <v>22700</v>
      </c>
      <c r="I7488" s="2">
        <v>23495</v>
      </c>
      <c r="J7488" s="2">
        <v>23690</v>
      </c>
      <c r="K7488" s="2">
        <v>24140</v>
      </c>
      <c r="L7488" t="str">
        <f t="shared" si="232"/>
        <v/>
      </c>
      <c r="M7488" t="str">
        <f>IFERROR(VLOOKUP(A7488,'Статус менеджера'!$A$2:$B$48,2,TRUE),"")</f>
        <v/>
      </c>
      <c r="N7488" s="2">
        <f t="shared" si="233"/>
        <v>30</v>
      </c>
    </row>
    <row r="7489" spans="1:14" x14ac:dyDescent="0.35">
      <c r="A7489" t="s">
        <v>57</v>
      </c>
      <c r="B7489" t="s">
        <v>228</v>
      </c>
      <c r="C7489" s="1">
        <v>44139</v>
      </c>
      <c r="D7489" t="s">
        <v>116</v>
      </c>
      <c r="E7489" s="3">
        <v>1.19</v>
      </c>
      <c r="F7489" s="4">
        <v>0</v>
      </c>
      <c r="G7489" s="2">
        <v>18330</v>
      </c>
      <c r="H7489" s="2">
        <v>17985</v>
      </c>
      <c r="I7489" s="2">
        <v>18330</v>
      </c>
      <c r="J7489" s="2">
        <v>18880</v>
      </c>
      <c r="K7489" s="2">
        <v>19330</v>
      </c>
      <c r="L7489" t="str">
        <f t="shared" si="232"/>
        <v/>
      </c>
      <c r="M7489" t="str">
        <f>IFERROR(VLOOKUP(A7489,'Статус менеджера'!$A$2:$B$48,2,TRUE),"")</f>
        <v>Продавець малим клієнтам</v>
      </c>
      <c r="N7489" s="2">
        <f t="shared" si="233"/>
        <v>12</v>
      </c>
    </row>
    <row r="7490" spans="1:14" x14ac:dyDescent="0.35">
      <c r="A7490" t="s">
        <v>57</v>
      </c>
      <c r="B7490" t="s">
        <v>228</v>
      </c>
      <c r="C7490" s="1">
        <v>44139</v>
      </c>
      <c r="D7490" t="s">
        <v>116</v>
      </c>
      <c r="E7490" s="3">
        <v>5.65</v>
      </c>
      <c r="F7490" s="4">
        <v>0</v>
      </c>
      <c r="G7490" s="2">
        <v>18330</v>
      </c>
      <c r="H7490" s="2">
        <v>17985</v>
      </c>
      <c r="I7490" s="2">
        <v>18330</v>
      </c>
      <c r="J7490" s="2">
        <v>18880</v>
      </c>
      <c r="K7490" s="2">
        <v>19330</v>
      </c>
      <c r="L7490" t="str">
        <f t="shared" ref="L7490:L7553" si="234">IFERROR(IF(AND(M7490="Продавець малим клієнтам", OR(B7490="Східний регіон", B7490="Західний регіон", B7490="Північний регіон", B7490="Південний регіон", B7490="Центральний регіон", B7490="Будівництво", B7490="Дистрибуція роздріб")), E7490*N7490, ""),"")</f>
        <v/>
      </c>
      <c r="M7490" t="str">
        <f>IFERROR(VLOOKUP(A7490,'Статус менеджера'!$A$2:$B$48,2,TRUE),"")</f>
        <v>Продавець малим клієнтам</v>
      </c>
      <c r="N7490" s="2">
        <f t="shared" ref="N7490:N7553" si="235">IFERROR(IF(G7490 &lt;= H7490, 8,
    IF(G7490 &lt;= I7490, 8 + (G7490 - H7490) * (12 - 8) / (I7490 - H7490),
       IF(G7490 &lt;= J7490, 12 + (G7490 - I7490) * (20 - 12) / (J7490 - I7490),
          IF(G7490 &lt;= K7490, 20 + (G7490 - J7490) * (30 - 20) / (K7490 - J7490),
             30)))),"")</f>
        <v>12</v>
      </c>
    </row>
    <row r="7491" spans="1:14" x14ac:dyDescent="0.35">
      <c r="A7491" t="s">
        <v>57</v>
      </c>
      <c r="B7491" t="s">
        <v>228</v>
      </c>
      <c r="C7491" s="1">
        <v>44139</v>
      </c>
      <c r="D7491" t="s">
        <v>116</v>
      </c>
      <c r="E7491" s="3">
        <v>0.28000000000000003</v>
      </c>
      <c r="F7491" s="4">
        <v>0</v>
      </c>
      <c r="G7491" s="2">
        <v>18330</v>
      </c>
      <c r="H7491" s="2">
        <v>17985</v>
      </c>
      <c r="I7491" s="2">
        <v>18330</v>
      </c>
      <c r="J7491" s="2">
        <v>18880</v>
      </c>
      <c r="K7491" s="2">
        <v>19330</v>
      </c>
      <c r="L7491" t="str">
        <f t="shared" si="234"/>
        <v/>
      </c>
      <c r="M7491" t="str">
        <f>IFERROR(VLOOKUP(A7491,'Статус менеджера'!$A$2:$B$48,2,TRUE),"")</f>
        <v>Продавець малим клієнтам</v>
      </c>
      <c r="N7491" s="2">
        <f t="shared" si="235"/>
        <v>12</v>
      </c>
    </row>
    <row r="7492" spans="1:14" x14ac:dyDescent="0.35">
      <c r="A7492" t="s">
        <v>57</v>
      </c>
      <c r="B7492" t="s">
        <v>228</v>
      </c>
      <c r="C7492" s="1">
        <v>44139</v>
      </c>
      <c r="D7492" t="s">
        <v>122</v>
      </c>
      <c r="E7492" s="3">
        <v>0.85199999999999998</v>
      </c>
      <c r="F7492" s="4">
        <v>0</v>
      </c>
      <c r="G7492" s="2">
        <v>18330</v>
      </c>
      <c r="H7492" s="2">
        <v>17985</v>
      </c>
      <c r="I7492" s="2">
        <v>18330</v>
      </c>
      <c r="J7492" s="2">
        <v>18880</v>
      </c>
      <c r="K7492" s="2">
        <v>19330</v>
      </c>
      <c r="L7492" t="str">
        <f t="shared" si="234"/>
        <v/>
      </c>
      <c r="M7492" t="str">
        <f>IFERROR(VLOOKUP(A7492,'Статус менеджера'!$A$2:$B$48,2,TRUE),"")</f>
        <v>Продавець малим клієнтам</v>
      </c>
      <c r="N7492" s="2">
        <f t="shared" si="235"/>
        <v>12</v>
      </c>
    </row>
    <row r="7493" spans="1:14" x14ac:dyDescent="0.35">
      <c r="A7493" t="s">
        <v>57</v>
      </c>
      <c r="B7493" t="s">
        <v>228</v>
      </c>
      <c r="C7493" s="1">
        <v>44139</v>
      </c>
      <c r="D7493" t="s">
        <v>122</v>
      </c>
      <c r="E7493" s="3">
        <v>0.85199999999999998</v>
      </c>
      <c r="F7493" s="4">
        <v>0</v>
      </c>
      <c r="G7493" s="2">
        <v>18330</v>
      </c>
      <c r="H7493" s="2">
        <v>17985</v>
      </c>
      <c r="I7493" s="2">
        <v>18330</v>
      </c>
      <c r="J7493" s="2">
        <v>18880</v>
      </c>
      <c r="K7493" s="2">
        <v>19330</v>
      </c>
      <c r="L7493" t="str">
        <f t="shared" si="234"/>
        <v/>
      </c>
      <c r="M7493" t="str">
        <f>IFERROR(VLOOKUP(A7493,'Статус менеджера'!$A$2:$B$48,2,TRUE),"")</f>
        <v>Продавець малим клієнтам</v>
      </c>
      <c r="N7493" s="2">
        <f t="shared" si="235"/>
        <v>12</v>
      </c>
    </row>
    <row r="7494" spans="1:14" x14ac:dyDescent="0.35">
      <c r="A7494" t="s">
        <v>57</v>
      </c>
      <c r="B7494" t="s">
        <v>228</v>
      </c>
      <c r="C7494" s="1">
        <v>44139</v>
      </c>
      <c r="D7494" t="s">
        <v>122</v>
      </c>
      <c r="E7494" s="3">
        <v>0.85199999999999998</v>
      </c>
      <c r="F7494" s="4">
        <v>0</v>
      </c>
      <c r="G7494" s="2">
        <v>18330</v>
      </c>
      <c r="H7494" s="2">
        <v>17985</v>
      </c>
      <c r="I7494" s="2">
        <v>18330</v>
      </c>
      <c r="J7494" s="2">
        <v>18880</v>
      </c>
      <c r="K7494" s="2">
        <v>19330</v>
      </c>
      <c r="L7494" t="str">
        <f t="shared" si="234"/>
        <v/>
      </c>
      <c r="M7494" t="str">
        <f>IFERROR(VLOOKUP(A7494,'Статус менеджера'!$A$2:$B$48,2,TRUE),"")</f>
        <v>Продавець малим клієнтам</v>
      </c>
      <c r="N7494" s="2">
        <f t="shared" si="235"/>
        <v>12</v>
      </c>
    </row>
    <row r="7495" spans="1:14" x14ac:dyDescent="0.35">
      <c r="A7495" t="s">
        <v>57</v>
      </c>
      <c r="B7495" t="s">
        <v>228</v>
      </c>
      <c r="C7495" s="1">
        <v>44139</v>
      </c>
      <c r="D7495" t="s">
        <v>122</v>
      </c>
      <c r="E7495" s="3">
        <v>0.85199999999999998</v>
      </c>
      <c r="F7495" s="4">
        <v>0</v>
      </c>
      <c r="G7495" s="2">
        <v>18330</v>
      </c>
      <c r="H7495" s="2">
        <v>17985</v>
      </c>
      <c r="I7495" s="2">
        <v>18330</v>
      </c>
      <c r="J7495" s="2">
        <v>18880</v>
      </c>
      <c r="K7495" s="2">
        <v>19330</v>
      </c>
      <c r="L7495" t="str">
        <f t="shared" si="234"/>
        <v/>
      </c>
      <c r="M7495" t="str">
        <f>IFERROR(VLOOKUP(A7495,'Статус менеджера'!$A$2:$B$48,2,TRUE),"")</f>
        <v>Продавець малим клієнтам</v>
      </c>
      <c r="N7495" s="2">
        <f t="shared" si="235"/>
        <v>12</v>
      </c>
    </row>
    <row r="7496" spans="1:14" x14ac:dyDescent="0.35">
      <c r="A7496" t="s">
        <v>57</v>
      </c>
      <c r="B7496" t="s">
        <v>228</v>
      </c>
      <c r="C7496" s="1">
        <v>44139</v>
      </c>
      <c r="D7496" t="s">
        <v>122</v>
      </c>
      <c r="E7496" s="3">
        <v>0.85199999999999998</v>
      </c>
      <c r="F7496" s="4">
        <v>0</v>
      </c>
      <c r="G7496" s="2">
        <v>18330</v>
      </c>
      <c r="H7496" s="2">
        <v>17985</v>
      </c>
      <c r="I7496" s="2">
        <v>18330</v>
      </c>
      <c r="J7496" s="2">
        <v>18880</v>
      </c>
      <c r="K7496" s="2">
        <v>19330</v>
      </c>
      <c r="L7496" t="str">
        <f t="shared" si="234"/>
        <v/>
      </c>
      <c r="M7496" t="str">
        <f>IFERROR(VLOOKUP(A7496,'Статус менеджера'!$A$2:$B$48,2,TRUE),"")</f>
        <v>Продавець малим клієнтам</v>
      </c>
      <c r="N7496" s="2">
        <f t="shared" si="235"/>
        <v>12</v>
      </c>
    </row>
    <row r="7497" spans="1:14" x14ac:dyDescent="0.35">
      <c r="A7497" t="s">
        <v>57</v>
      </c>
      <c r="B7497" t="s">
        <v>228</v>
      </c>
      <c r="C7497" s="1">
        <v>44139</v>
      </c>
      <c r="D7497" t="s">
        <v>122</v>
      </c>
      <c r="E7497" s="3">
        <v>0.85199999999999998</v>
      </c>
      <c r="F7497" s="4">
        <v>0</v>
      </c>
      <c r="G7497" s="2">
        <v>18330</v>
      </c>
      <c r="H7497" s="2">
        <v>17985</v>
      </c>
      <c r="I7497" s="2">
        <v>18330</v>
      </c>
      <c r="J7497" s="2">
        <v>18880</v>
      </c>
      <c r="K7497" s="2">
        <v>19330</v>
      </c>
      <c r="L7497" t="str">
        <f t="shared" si="234"/>
        <v/>
      </c>
      <c r="M7497" t="str">
        <f>IFERROR(VLOOKUP(A7497,'Статус менеджера'!$A$2:$B$48,2,TRUE),"")</f>
        <v>Продавець малим клієнтам</v>
      </c>
      <c r="N7497" s="2">
        <f t="shared" si="235"/>
        <v>12</v>
      </c>
    </row>
    <row r="7498" spans="1:14" x14ac:dyDescent="0.35">
      <c r="A7498" t="s">
        <v>57</v>
      </c>
      <c r="B7498" t="s">
        <v>228</v>
      </c>
      <c r="C7498" s="1">
        <v>44139</v>
      </c>
      <c r="D7498" t="s">
        <v>122</v>
      </c>
      <c r="E7498" s="3">
        <v>0.85199999999999998</v>
      </c>
      <c r="F7498" s="4">
        <v>0</v>
      </c>
      <c r="G7498" s="2">
        <v>18330</v>
      </c>
      <c r="H7498" s="2">
        <v>17985</v>
      </c>
      <c r="I7498" s="2">
        <v>18330</v>
      </c>
      <c r="J7498" s="2">
        <v>18880</v>
      </c>
      <c r="K7498" s="2">
        <v>19330</v>
      </c>
      <c r="L7498" t="str">
        <f t="shared" si="234"/>
        <v/>
      </c>
      <c r="M7498" t="str">
        <f>IFERROR(VLOOKUP(A7498,'Статус менеджера'!$A$2:$B$48,2,TRUE),"")</f>
        <v>Продавець малим клієнтам</v>
      </c>
      <c r="N7498" s="2">
        <f t="shared" si="235"/>
        <v>12</v>
      </c>
    </row>
    <row r="7499" spans="1:14" x14ac:dyDescent="0.35">
      <c r="A7499" t="s">
        <v>57</v>
      </c>
      <c r="B7499" t="s">
        <v>228</v>
      </c>
      <c r="C7499" s="1">
        <v>44139</v>
      </c>
      <c r="D7499" t="s">
        <v>122</v>
      </c>
      <c r="E7499" s="3">
        <v>0.85199999999999998</v>
      </c>
      <c r="F7499" s="4">
        <v>0</v>
      </c>
      <c r="G7499" s="2">
        <v>18330</v>
      </c>
      <c r="H7499" s="2">
        <v>17985</v>
      </c>
      <c r="I7499" s="2">
        <v>18330</v>
      </c>
      <c r="J7499" s="2">
        <v>18880</v>
      </c>
      <c r="K7499" s="2">
        <v>19330</v>
      </c>
      <c r="L7499" t="str">
        <f t="shared" si="234"/>
        <v/>
      </c>
      <c r="M7499" t="str">
        <f>IFERROR(VLOOKUP(A7499,'Статус менеджера'!$A$2:$B$48,2,TRUE),"")</f>
        <v>Продавець малим клієнтам</v>
      </c>
      <c r="N7499" s="2">
        <f t="shared" si="235"/>
        <v>12</v>
      </c>
    </row>
    <row r="7500" spans="1:14" x14ac:dyDescent="0.35">
      <c r="A7500" t="s">
        <v>57</v>
      </c>
      <c r="B7500" t="s">
        <v>228</v>
      </c>
      <c r="C7500" s="1">
        <v>44139</v>
      </c>
      <c r="D7500" t="s">
        <v>122</v>
      </c>
      <c r="E7500" s="3">
        <v>0.85199999999999998</v>
      </c>
      <c r="F7500" s="4">
        <v>0</v>
      </c>
      <c r="G7500" s="2">
        <v>18330</v>
      </c>
      <c r="H7500" s="2">
        <v>17985</v>
      </c>
      <c r="I7500" s="2">
        <v>18330</v>
      </c>
      <c r="J7500" s="2">
        <v>18880</v>
      </c>
      <c r="K7500" s="2">
        <v>19330</v>
      </c>
      <c r="L7500" t="str">
        <f t="shared" si="234"/>
        <v/>
      </c>
      <c r="M7500" t="str">
        <f>IFERROR(VLOOKUP(A7500,'Статус менеджера'!$A$2:$B$48,2,TRUE),"")</f>
        <v>Продавець малим клієнтам</v>
      </c>
      <c r="N7500" s="2">
        <f t="shared" si="235"/>
        <v>12</v>
      </c>
    </row>
    <row r="7501" spans="1:14" x14ac:dyDescent="0.35">
      <c r="A7501" t="s">
        <v>57</v>
      </c>
      <c r="B7501" t="s">
        <v>228</v>
      </c>
      <c r="C7501" s="1">
        <v>44139</v>
      </c>
      <c r="D7501" t="s">
        <v>122</v>
      </c>
      <c r="E7501" s="3">
        <v>0.85199999999999998</v>
      </c>
      <c r="F7501" s="4">
        <v>0</v>
      </c>
      <c r="G7501" s="2">
        <v>18330</v>
      </c>
      <c r="H7501" s="2">
        <v>17985</v>
      </c>
      <c r="I7501" s="2">
        <v>18330</v>
      </c>
      <c r="J7501" s="2">
        <v>18880</v>
      </c>
      <c r="K7501" s="2">
        <v>19330</v>
      </c>
      <c r="L7501" t="str">
        <f t="shared" si="234"/>
        <v/>
      </c>
      <c r="M7501" t="str">
        <f>IFERROR(VLOOKUP(A7501,'Статус менеджера'!$A$2:$B$48,2,TRUE),"")</f>
        <v>Продавець малим клієнтам</v>
      </c>
      <c r="N7501" s="2">
        <f t="shared" si="235"/>
        <v>12</v>
      </c>
    </row>
    <row r="7502" spans="1:14" x14ac:dyDescent="0.35">
      <c r="A7502" t="s">
        <v>57</v>
      </c>
      <c r="B7502" t="s">
        <v>228</v>
      </c>
      <c r="C7502" s="1">
        <v>44139</v>
      </c>
      <c r="D7502" t="s">
        <v>122</v>
      </c>
      <c r="E7502" s="3">
        <v>1.137</v>
      </c>
      <c r="F7502" s="4">
        <v>0</v>
      </c>
      <c r="G7502" s="2">
        <v>19000</v>
      </c>
      <c r="H7502" s="2">
        <v>18635</v>
      </c>
      <c r="I7502" s="2">
        <v>19000</v>
      </c>
      <c r="J7502" s="2">
        <v>19550</v>
      </c>
      <c r="K7502" s="2">
        <v>20000</v>
      </c>
      <c r="L7502" t="str">
        <f t="shared" si="234"/>
        <v/>
      </c>
      <c r="M7502" t="str">
        <f>IFERROR(VLOOKUP(A7502,'Статус менеджера'!$A$2:$B$48,2,TRUE),"")</f>
        <v>Продавець малим клієнтам</v>
      </c>
      <c r="N7502" s="2">
        <f t="shared" si="235"/>
        <v>12</v>
      </c>
    </row>
    <row r="7503" spans="1:14" x14ac:dyDescent="0.35">
      <c r="A7503" t="s">
        <v>57</v>
      </c>
      <c r="B7503" t="s">
        <v>228</v>
      </c>
      <c r="C7503" s="1">
        <v>44139</v>
      </c>
      <c r="D7503" t="s">
        <v>122</v>
      </c>
      <c r="E7503" s="3">
        <v>1.137</v>
      </c>
      <c r="F7503" s="4">
        <v>0</v>
      </c>
      <c r="G7503" s="2">
        <v>19000</v>
      </c>
      <c r="H7503" s="2">
        <v>18635</v>
      </c>
      <c r="I7503" s="2">
        <v>19000</v>
      </c>
      <c r="J7503" s="2">
        <v>19550</v>
      </c>
      <c r="K7503" s="2">
        <v>20000</v>
      </c>
      <c r="L7503" t="str">
        <f t="shared" si="234"/>
        <v/>
      </c>
      <c r="M7503" t="str">
        <f>IFERROR(VLOOKUP(A7503,'Статус менеджера'!$A$2:$B$48,2,TRUE),"")</f>
        <v>Продавець малим клієнтам</v>
      </c>
      <c r="N7503" s="2">
        <f t="shared" si="235"/>
        <v>12</v>
      </c>
    </row>
    <row r="7504" spans="1:14" x14ac:dyDescent="0.35">
      <c r="A7504" t="s">
        <v>57</v>
      </c>
      <c r="B7504" t="s">
        <v>228</v>
      </c>
      <c r="C7504" s="1">
        <v>44139</v>
      </c>
      <c r="D7504" t="s">
        <v>122</v>
      </c>
      <c r="E7504" s="3">
        <v>1.137</v>
      </c>
      <c r="F7504" s="4">
        <v>0</v>
      </c>
      <c r="G7504" s="2">
        <v>19000</v>
      </c>
      <c r="H7504" s="2">
        <v>18635</v>
      </c>
      <c r="I7504" s="2">
        <v>19000</v>
      </c>
      <c r="J7504" s="2">
        <v>19550</v>
      </c>
      <c r="K7504" s="2">
        <v>20000</v>
      </c>
      <c r="L7504" t="str">
        <f t="shared" si="234"/>
        <v/>
      </c>
      <c r="M7504" t="str">
        <f>IFERROR(VLOOKUP(A7504,'Статус менеджера'!$A$2:$B$48,2,TRUE),"")</f>
        <v>Продавець малим клієнтам</v>
      </c>
      <c r="N7504" s="2">
        <f t="shared" si="235"/>
        <v>12</v>
      </c>
    </row>
    <row r="7505" spans="1:14" x14ac:dyDescent="0.35">
      <c r="A7505" t="s">
        <v>57</v>
      </c>
      <c r="B7505" t="s">
        <v>228</v>
      </c>
      <c r="C7505" s="1">
        <v>44139</v>
      </c>
      <c r="D7505" t="s">
        <v>122</v>
      </c>
      <c r="E7505" s="3">
        <v>1.137</v>
      </c>
      <c r="F7505" s="4">
        <v>0</v>
      </c>
      <c r="G7505" s="2">
        <v>19000</v>
      </c>
      <c r="H7505" s="2">
        <v>18635</v>
      </c>
      <c r="I7505" s="2">
        <v>19000</v>
      </c>
      <c r="J7505" s="2">
        <v>19550</v>
      </c>
      <c r="K7505" s="2">
        <v>20000</v>
      </c>
      <c r="L7505" t="str">
        <f t="shared" si="234"/>
        <v/>
      </c>
      <c r="M7505" t="str">
        <f>IFERROR(VLOOKUP(A7505,'Статус менеджера'!$A$2:$B$48,2,TRUE),"")</f>
        <v>Продавець малим клієнтам</v>
      </c>
      <c r="N7505" s="2">
        <f t="shared" si="235"/>
        <v>12</v>
      </c>
    </row>
    <row r="7506" spans="1:14" x14ac:dyDescent="0.35">
      <c r="A7506" t="s">
        <v>22</v>
      </c>
      <c r="B7506" t="s">
        <v>232</v>
      </c>
      <c r="C7506" s="1">
        <v>44137</v>
      </c>
      <c r="D7506" t="s">
        <v>130</v>
      </c>
      <c r="E7506" s="3">
        <v>30.16</v>
      </c>
      <c r="F7506" s="4">
        <v>0</v>
      </c>
      <c r="G7506" s="2">
        <v>18140.28</v>
      </c>
      <c r="H7506" s="2">
        <v>17850</v>
      </c>
      <c r="I7506" s="2">
        <v>18910</v>
      </c>
      <c r="J7506" s="2">
        <v>18760</v>
      </c>
      <c r="K7506" s="2">
        <v>19210</v>
      </c>
      <c r="L7506" t="str">
        <f t="shared" si="234"/>
        <v/>
      </c>
      <c r="M7506" t="str">
        <f>IFERROR(VLOOKUP(A7506,'Статус менеджера'!$A$2:$B$48,2,TRUE),"")</f>
        <v/>
      </c>
      <c r="N7506" s="2">
        <f t="shared" si="235"/>
        <v>9.0953962264150903</v>
      </c>
    </row>
    <row r="7507" spans="1:14" x14ac:dyDescent="0.35">
      <c r="A7507" t="s">
        <v>22</v>
      </c>
      <c r="B7507" t="s">
        <v>232</v>
      </c>
      <c r="C7507" s="1">
        <v>44137</v>
      </c>
      <c r="D7507" t="s">
        <v>130</v>
      </c>
      <c r="E7507" s="3">
        <v>29.87</v>
      </c>
      <c r="F7507" s="4">
        <v>0</v>
      </c>
      <c r="G7507" s="2">
        <v>18140.28</v>
      </c>
      <c r="H7507" s="2">
        <v>17850</v>
      </c>
      <c r="I7507" s="2">
        <v>18910</v>
      </c>
      <c r="J7507" s="2">
        <v>18760</v>
      </c>
      <c r="K7507" s="2">
        <v>19210</v>
      </c>
      <c r="L7507" t="str">
        <f t="shared" si="234"/>
        <v/>
      </c>
      <c r="M7507" t="str">
        <f>IFERROR(VLOOKUP(A7507,'Статус менеджера'!$A$2:$B$48,2,TRUE),"")</f>
        <v/>
      </c>
      <c r="N7507" s="2">
        <f t="shared" si="235"/>
        <v>9.0953962264150903</v>
      </c>
    </row>
    <row r="7508" spans="1:14" x14ac:dyDescent="0.35">
      <c r="A7508" t="s">
        <v>34</v>
      </c>
      <c r="B7508" t="s">
        <v>225</v>
      </c>
      <c r="C7508" s="1">
        <v>44146</v>
      </c>
      <c r="D7508" t="s">
        <v>126</v>
      </c>
      <c r="E7508" s="3">
        <v>0.16700000000000001</v>
      </c>
      <c r="F7508" s="4">
        <v>0</v>
      </c>
      <c r="G7508" s="2">
        <v>25980</v>
      </c>
      <c r="H7508" s="2">
        <v>24540</v>
      </c>
      <c r="I7508" s="2">
        <v>25335</v>
      </c>
      <c r="J7508" s="2">
        <v>25530</v>
      </c>
      <c r="K7508" s="2">
        <v>25980</v>
      </c>
      <c r="L7508">
        <f t="shared" si="234"/>
        <v>5.0100000000000007</v>
      </c>
      <c r="M7508" t="str">
        <f>IFERROR(VLOOKUP(A7508,'Статус менеджера'!$A$2:$B$48,2,TRUE),"")</f>
        <v>Продавець малим клієнтам</v>
      </c>
      <c r="N7508" s="2">
        <f t="shared" si="235"/>
        <v>30</v>
      </c>
    </row>
    <row r="7509" spans="1:14" x14ac:dyDescent="0.35">
      <c r="A7509" t="s">
        <v>52</v>
      </c>
      <c r="B7509" t="s">
        <v>225</v>
      </c>
      <c r="C7509" s="1">
        <v>44145</v>
      </c>
      <c r="D7509" t="s">
        <v>119</v>
      </c>
      <c r="E7509" s="3">
        <v>0.107</v>
      </c>
      <c r="F7509" s="4">
        <v>0</v>
      </c>
      <c r="G7509" s="2">
        <v>21595</v>
      </c>
      <c r="H7509" s="2">
        <v>19730</v>
      </c>
      <c r="I7509" s="2">
        <v>20545</v>
      </c>
      <c r="J7509" s="2">
        <v>21095</v>
      </c>
      <c r="K7509" s="2">
        <v>21595</v>
      </c>
      <c r="L7509" t="str">
        <f t="shared" si="234"/>
        <v/>
      </c>
      <c r="M7509" t="str">
        <f>IFERROR(VLOOKUP(A7509,'Статус менеджера'!$A$2:$B$48,2,TRUE),"")</f>
        <v/>
      </c>
      <c r="N7509" s="2">
        <f t="shared" si="235"/>
        <v>30</v>
      </c>
    </row>
    <row r="7510" spans="1:14" x14ac:dyDescent="0.35">
      <c r="A7510" t="s">
        <v>52</v>
      </c>
      <c r="B7510" t="s">
        <v>225</v>
      </c>
      <c r="C7510" s="1">
        <v>44145</v>
      </c>
      <c r="D7510" t="s">
        <v>119</v>
      </c>
      <c r="E7510" s="3">
        <v>0.182</v>
      </c>
      <c r="F7510" s="4">
        <v>0</v>
      </c>
      <c r="G7510" s="2">
        <v>21595</v>
      </c>
      <c r="H7510" s="2">
        <v>19730</v>
      </c>
      <c r="I7510" s="2">
        <v>20545</v>
      </c>
      <c r="J7510" s="2">
        <v>21095</v>
      </c>
      <c r="K7510" s="2">
        <v>21595</v>
      </c>
      <c r="L7510" t="str">
        <f t="shared" si="234"/>
        <v/>
      </c>
      <c r="M7510" t="str">
        <f>IFERROR(VLOOKUP(A7510,'Статус менеджера'!$A$2:$B$48,2,TRUE),"")</f>
        <v/>
      </c>
      <c r="N7510" s="2">
        <f t="shared" si="235"/>
        <v>30</v>
      </c>
    </row>
    <row r="7511" spans="1:14" x14ac:dyDescent="0.35">
      <c r="A7511" t="s">
        <v>52</v>
      </c>
      <c r="B7511" t="s">
        <v>225</v>
      </c>
      <c r="C7511" s="1">
        <v>44145</v>
      </c>
      <c r="D7511" t="s">
        <v>127</v>
      </c>
      <c r="E7511" s="3">
        <v>0</v>
      </c>
      <c r="F7511" s="4">
        <v>0</v>
      </c>
      <c r="G7511" s="2">
        <v>300</v>
      </c>
      <c r="H7511" s="2" t="e">
        <v>#N/A</v>
      </c>
      <c r="I7511" s="2" t="e">
        <v>#N/A</v>
      </c>
      <c r="J7511" s="2" t="e">
        <v>#N/A</v>
      </c>
      <c r="K7511" s="2" t="e">
        <v>#N/A</v>
      </c>
      <c r="L7511" t="str">
        <f t="shared" si="234"/>
        <v/>
      </c>
      <c r="M7511" t="str">
        <f>IFERROR(VLOOKUP(A7511,'Статус менеджера'!$A$2:$B$48,2,TRUE),"")</f>
        <v/>
      </c>
      <c r="N7511" s="2" t="str">
        <f t="shared" si="235"/>
        <v/>
      </c>
    </row>
    <row r="7512" spans="1:14" x14ac:dyDescent="0.35">
      <c r="A7512" t="s">
        <v>35</v>
      </c>
      <c r="B7512" t="s">
        <v>114</v>
      </c>
      <c r="C7512" s="1">
        <v>44153</v>
      </c>
      <c r="D7512" t="s">
        <v>119</v>
      </c>
      <c r="E7512" s="3">
        <v>3.605</v>
      </c>
      <c r="F7512" s="4">
        <v>0</v>
      </c>
      <c r="G7512" s="2">
        <v>21230</v>
      </c>
      <c r="H7512" s="2">
        <v>21025</v>
      </c>
      <c r="I7512" s="2">
        <v>21900</v>
      </c>
      <c r="J7512" s="2">
        <v>22400</v>
      </c>
      <c r="K7512" s="2">
        <v>22900</v>
      </c>
      <c r="L7512" t="str">
        <f t="shared" si="234"/>
        <v/>
      </c>
      <c r="M7512" t="str">
        <f>IFERROR(VLOOKUP(A7512,'Статус менеджера'!$A$2:$B$48,2,TRUE),"")</f>
        <v/>
      </c>
      <c r="N7512" s="2">
        <f t="shared" si="235"/>
        <v>8.9371428571428577</v>
      </c>
    </row>
    <row r="7513" spans="1:14" x14ac:dyDescent="0.35">
      <c r="A7513" t="s">
        <v>0</v>
      </c>
      <c r="B7513" t="s">
        <v>230</v>
      </c>
      <c r="C7513" s="1">
        <v>44165</v>
      </c>
      <c r="D7513" t="s">
        <v>116</v>
      </c>
      <c r="E7513" s="3">
        <v>5.18</v>
      </c>
      <c r="F7513" s="4">
        <v>0</v>
      </c>
      <c r="G7513" s="2">
        <v>20140</v>
      </c>
      <c r="H7513" s="2">
        <v>18145</v>
      </c>
      <c r="I7513" s="2">
        <v>18590</v>
      </c>
      <c r="J7513" s="2">
        <v>19040</v>
      </c>
      <c r="K7513" s="2">
        <v>19490</v>
      </c>
      <c r="L7513" t="str">
        <f t="shared" si="234"/>
        <v/>
      </c>
      <c r="M7513" t="str">
        <f>IFERROR(VLOOKUP(A7513,'Статус менеджера'!$A$2:$B$48,2,TRUE),"")</f>
        <v/>
      </c>
      <c r="N7513" s="2">
        <f t="shared" si="235"/>
        <v>30</v>
      </c>
    </row>
    <row r="7514" spans="1:14" x14ac:dyDescent="0.35">
      <c r="A7514" t="s">
        <v>0</v>
      </c>
      <c r="B7514" t="s">
        <v>230</v>
      </c>
      <c r="C7514" s="1">
        <v>44165</v>
      </c>
      <c r="D7514" t="s">
        <v>116</v>
      </c>
      <c r="E7514" s="3">
        <v>5.47</v>
      </c>
      <c r="F7514" s="4">
        <v>0</v>
      </c>
      <c r="G7514" s="2">
        <v>20140</v>
      </c>
      <c r="H7514" s="2">
        <v>18145</v>
      </c>
      <c r="I7514" s="2">
        <v>18590</v>
      </c>
      <c r="J7514" s="2">
        <v>19040</v>
      </c>
      <c r="K7514" s="2">
        <v>19490</v>
      </c>
      <c r="L7514" t="str">
        <f t="shared" si="234"/>
        <v/>
      </c>
      <c r="M7514" t="str">
        <f>IFERROR(VLOOKUP(A7514,'Статус менеджера'!$A$2:$B$48,2,TRUE),"")</f>
        <v/>
      </c>
      <c r="N7514" s="2">
        <f t="shared" si="235"/>
        <v>30</v>
      </c>
    </row>
    <row r="7515" spans="1:14" x14ac:dyDescent="0.35">
      <c r="A7515" t="s">
        <v>0</v>
      </c>
      <c r="B7515" t="s">
        <v>230</v>
      </c>
      <c r="C7515" s="1">
        <v>44165</v>
      </c>
      <c r="D7515" t="s">
        <v>116</v>
      </c>
      <c r="E7515" s="3">
        <v>6.08</v>
      </c>
      <c r="F7515" s="4">
        <v>0</v>
      </c>
      <c r="G7515" s="2">
        <v>20140</v>
      </c>
      <c r="H7515" s="2">
        <v>18145</v>
      </c>
      <c r="I7515" s="2">
        <v>18590</v>
      </c>
      <c r="J7515" s="2">
        <v>19040</v>
      </c>
      <c r="K7515" s="2">
        <v>19490</v>
      </c>
      <c r="L7515" t="str">
        <f t="shared" si="234"/>
        <v/>
      </c>
      <c r="M7515" t="str">
        <f>IFERROR(VLOOKUP(A7515,'Статус менеджера'!$A$2:$B$48,2,TRUE),"")</f>
        <v/>
      </c>
      <c r="N7515" s="2">
        <f t="shared" si="235"/>
        <v>30</v>
      </c>
    </row>
    <row r="7516" spans="1:14" x14ac:dyDescent="0.35">
      <c r="A7516" t="s">
        <v>90</v>
      </c>
      <c r="B7516" t="s">
        <v>235</v>
      </c>
      <c r="C7516" s="1">
        <v>44140</v>
      </c>
      <c r="D7516" t="s">
        <v>131</v>
      </c>
      <c r="E7516" s="3">
        <v>0.99</v>
      </c>
      <c r="F7516" s="4">
        <v>0</v>
      </c>
      <c r="G7516" s="2">
        <v>22045</v>
      </c>
      <c r="H7516" s="2">
        <v>20320</v>
      </c>
      <c r="I7516" s="2">
        <v>20905</v>
      </c>
      <c r="J7516" s="2">
        <v>21255</v>
      </c>
      <c r="K7516" s="2">
        <v>21705</v>
      </c>
      <c r="L7516" t="str">
        <f t="shared" si="234"/>
        <v/>
      </c>
      <c r="M7516" t="str">
        <f>IFERROR(VLOOKUP(A7516,'Статус менеджера'!$A$2:$B$48,2,TRUE),"")</f>
        <v/>
      </c>
      <c r="N7516" s="2">
        <f t="shared" si="235"/>
        <v>30</v>
      </c>
    </row>
    <row r="7517" spans="1:14" x14ac:dyDescent="0.35">
      <c r="A7517" t="s">
        <v>90</v>
      </c>
      <c r="B7517" t="s">
        <v>235</v>
      </c>
      <c r="C7517" s="1">
        <v>44140</v>
      </c>
      <c r="D7517" t="s">
        <v>131</v>
      </c>
      <c r="E7517" s="3">
        <v>0.52</v>
      </c>
      <c r="F7517" s="4">
        <v>0</v>
      </c>
      <c r="G7517" s="2">
        <v>21535</v>
      </c>
      <c r="H7517" s="2">
        <v>19810</v>
      </c>
      <c r="I7517" s="2">
        <v>20395</v>
      </c>
      <c r="J7517" s="2">
        <v>20745</v>
      </c>
      <c r="K7517" s="2">
        <v>21195</v>
      </c>
      <c r="L7517" t="str">
        <f t="shared" si="234"/>
        <v/>
      </c>
      <c r="M7517" t="str">
        <f>IFERROR(VLOOKUP(A7517,'Статус менеджера'!$A$2:$B$48,2,TRUE),"")</f>
        <v/>
      </c>
      <c r="N7517" s="2">
        <f t="shared" si="235"/>
        <v>30</v>
      </c>
    </row>
    <row r="7518" spans="1:14" x14ac:dyDescent="0.35">
      <c r="A7518" t="s">
        <v>90</v>
      </c>
      <c r="B7518" t="s">
        <v>235</v>
      </c>
      <c r="C7518" s="1">
        <v>44140</v>
      </c>
      <c r="D7518" t="s">
        <v>131</v>
      </c>
      <c r="E7518" s="3">
        <v>1.6950000000000001</v>
      </c>
      <c r="F7518" s="4">
        <v>0</v>
      </c>
      <c r="G7518" s="2">
        <v>21535</v>
      </c>
      <c r="H7518" s="2">
        <v>19810</v>
      </c>
      <c r="I7518" s="2">
        <v>20395</v>
      </c>
      <c r="J7518" s="2">
        <v>20745</v>
      </c>
      <c r="K7518" s="2">
        <v>21195</v>
      </c>
      <c r="L7518" t="str">
        <f t="shared" si="234"/>
        <v/>
      </c>
      <c r="M7518" t="str">
        <f>IFERROR(VLOOKUP(A7518,'Статус менеджера'!$A$2:$B$48,2,TRUE),"")</f>
        <v/>
      </c>
      <c r="N7518" s="2">
        <f t="shared" si="235"/>
        <v>30</v>
      </c>
    </row>
    <row r="7519" spans="1:14" x14ac:dyDescent="0.35">
      <c r="A7519" t="s">
        <v>90</v>
      </c>
      <c r="B7519" t="s">
        <v>235</v>
      </c>
      <c r="C7519" s="1">
        <v>44140</v>
      </c>
      <c r="D7519" t="s">
        <v>131</v>
      </c>
      <c r="E7519" s="3">
        <v>6.6950000000000003</v>
      </c>
      <c r="F7519" s="4">
        <v>0</v>
      </c>
      <c r="G7519" s="2">
        <v>21370</v>
      </c>
      <c r="H7519" s="2">
        <v>19645</v>
      </c>
      <c r="I7519" s="2">
        <v>20230</v>
      </c>
      <c r="J7519" s="2">
        <v>20580</v>
      </c>
      <c r="K7519" s="2">
        <v>21030</v>
      </c>
      <c r="L7519" t="str">
        <f t="shared" si="234"/>
        <v/>
      </c>
      <c r="M7519" t="str">
        <f>IFERROR(VLOOKUP(A7519,'Статус менеджера'!$A$2:$B$48,2,TRUE),"")</f>
        <v/>
      </c>
      <c r="N7519" s="2">
        <f t="shared" si="235"/>
        <v>30</v>
      </c>
    </row>
    <row r="7520" spans="1:14" x14ac:dyDescent="0.35">
      <c r="A7520" t="s">
        <v>90</v>
      </c>
      <c r="B7520" t="s">
        <v>235</v>
      </c>
      <c r="C7520" s="1">
        <v>44140</v>
      </c>
      <c r="D7520" t="s">
        <v>131</v>
      </c>
      <c r="E7520" s="3">
        <v>6.82</v>
      </c>
      <c r="F7520" s="4">
        <v>0</v>
      </c>
      <c r="G7520" s="2">
        <v>21370</v>
      </c>
      <c r="H7520" s="2">
        <v>19645</v>
      </c>
      <c r="I7520" s="2">
        <v>20230</v>
      </c>
      <c r="J7520" s="2">
        <v>20580</v>
      </c>
      <c r="K7520" s="2">
        <v>21030</v>
      </c>
      <c r="L7520" t="str">
        <f t="shared" si="234"/>
        <v/>
      </c>
      <c r="M7520" t="str">
        <f>IFERROR(VLOOKUP(A7520,'Статус менеджера'!$A$2:$B$48,2,TRUE),"")</f>
        <v/>
      </c>
      <c r="N7520" s="2">
        <f t="shared" si="235"/>
        <v>30</v>
      </c>
    </row>
    <row r="7521" spans="1:14" x14ac:dyDescent="0.35">
      <c r="A7521" t="s">
        <v>90</v>
      </c>
      <c r="B7521" t="s">
        <v>235</v>
      </c>
      <c r="C7521" s="1">
        <v>44140</v>
      </c>
      <c r="D7521" t="s">
        <v>131</v>
      </c>
      <c r="E7521" s="3">
        <v>0.61</v>
      </c>
      <c r="F7521" s="4">
        <v>0</v>
      </c>
      <c r="G7521" s="2">
        <v>21370</v>
      </c>
      <c r="H7521" s="2">
        <v>19645</v>
      </c>
      <c r="I7521" s="2">
        <v>20230</v>
      </c>
      <c r="J7521" s="2">
        <v>20580</v>
      </c>
      <c r="K7521" s="2">
        <v>21030</v>
      </c>
      <c r="L7521" t="str">
        <f t="shared" si="234"/>
        <v/>
      </c>
      <c r="M7521" t="str">
        <f>IFERROR(VLOOKUP(A7521,'Статус менеджера'!$A$2:$B$48,2,TRUE),"")</f>
        <v/>
      </c>
      <c r="N7521" s="2">
        <f t="shared" si="235"/>
        <v>30</v>
      </c>
    </row>
    <row r="7522" spans="1:14" x14ac:dyDescent="0.35">
      <c r="A7522" t="s">
        <v>90</v>
      </c>
      <c r="B7522" t="s">
        <v>235</v>
      </c>
      <c r="C7522" s="1">
        <v>44140</v>
      </c>
      <c r="D7522" t="s">
        <v>116</v>
      </c>
      <c r="E7522" s="3">
        <v>3</v>
      </c>
      <c r="F7522" s="4">
        <v>0</v>
      </c>
      <c r="G7522" s="2">
        <v>19515</v>
      </c>
      <c r="H7522" s="2">
        <v>17830</v>
      </c>
      <c r="I7522" s="2">
        <v>18375</v>
      </c>
      <c r="J7522" s="2">
        <v>18725</v>
      </c>
      <c r="K7522" s="2">
        <v>19175</v>
      </c>
      <c r="L7522" t="str">
        <f t="shared" si="234"/>
        <v/>
      </c>
      <c r="M7522" t="str">
        <f>IFERROR(VLOOKUP(A7522,'Статус менеджера'!$A$2:$B$48,2,TRUE),"")</f>
        <v/>
      </c>
      <c r="N7522" s="2">
        <f t="shared" si="235"/>
        <v>30</v>
      </c>
    </row>
    <row r="7523" spans="1:14" x14ac:dyDescent="0.35">
      <c r="A7523" t="s">
        <v>90</v>
      </c>
      <c r="B7523" t="s">
        <v>235</v>
      </c>
      <c r="C7523" s="1">
        <v>44140</v>
      </c>
      <c r="D7523" t="s">
        <v>116</v>
      </c>
      <c r="E7523" s="3">
        <v>0.6</v>
      </c>
      <c r="F7523" s="4">
        <v>0</v>
      </c>
      <c r="G7523" s="2">
        <v>19515</v>
      </c>
      <c r="H7523" s="2">
        <v>17830</v>
      </c>
      <c r="I7523" s="2">
        <v>18375</v>
      </c>
      <c r="J7523" s="2">
        <v>18725</v>
      </c>
      <c r="K7523" s="2">
        <v>19175</v>
      </c>
      <c r="L7523" t="str">
        <f t="shared" si="234"/>
        <v/>
      </c>
      <c r="M7523" t="str">
        <f>IFERROR(VLOOKUP(A7523,'Статус менеджера'!$A$2:$B$48,2,TRUE),"")</f>
        <v/>
      </c>
      <c r="N7523" s="2">
        <f t="shared" si="235"/>
        <v>30</v>
      </c>
    </row>
    <row r="7524" spans="1:14" x14ac:dyDescent="0.35">
      <c r="A7524" t="s">
        <v>90</v>
      </c>
      <c r="B7524" t="s">
        <v>235</v>
      </c>
      <c r="C7524" s="1">
        <v>44140</v>
      </c>
      <c r="D7524" t="s">
        <v>127</v>
      </c>
      <c r="E7524" s="3">
        <v>0</v>
      </c>
      <c r="F7524" s="4">
        <v>0</v>
      </c>
      <c r="G7524" s="2">
        <v>2600</v>
      </c>
      <c r="H7524" s="2" t="e">
        <v>#N/A</v>
      </c>
      <c r="I7524" s="2" t="e">
        <v>#N/A</v>
      </c>
      <c r="J7524" s="2" t="e">
        <v>#N/A</v>
      </c>
      <c r="K7524" s="2" t="e">
        <v>#N/A</v>
      </c>
      <c r="L7524" t="str">
        <f t="shared" si="234"/>
        <v/>
      </c>
      <c r="M7524" t="str">
        <f>IFERROR(VLOOKUP(A7524,'Статус менеджера'!$A$2:$B$48,2,TRUE),"")</f>
        <v/>
      </c>
      <c r="N7524" s="2" t="str">
        <f t="shared" si="235"/>
        <v/>
      </c>
    </row>
    <row r="7525" spans="1:14" x14ac:dyDescent="0.35">
      <c r="A7525" t="s">
        <v>17</v>
      </c>
      <c r="B7525" t="s">
        <v>225</v>
      </c>
      <c r="C7525" s="1">
        <v>44141</v>
      </c>
      <c r="D7525" t="s">
        <v>141</v>
      </c>
      <c r="E7525" s="3">
        <v>0.32500000000000001</v>
      </c>
      <c r="F7525" s="4">
        <v>0</v>
      </c>
      <c r="G7525" s="2">
        <v>18060</v>
      </c>
      <c r="H7525" s="2">
        <v>17520</v>
      </c>
      <c r="I7525" s="2">
        <v>18060</v>
      </c>
      <c r="J7525" s="2">
        <v>18240</v>
      </c>
      <c r="K7525" s="2">
        <v>18420</v>
      </c>
      <c r="L7525">
        <f t="shared" si="234"/>
        <v>3.9000000000000004</v>
      </c>
      <c r="M7525" t="str">
        <f>IFERROR(VLOOKUP(A7525,'Статус менеджера'!$A$2:$B$48,2,TRUE),"")</f>
        <v>Продавець малим клієнтам</v>
      </c>
      <c r="N7525" s="2">
        <f t="shared" si="235"/>
        <v>12</v>
      </c>
    </row>
    <row r="7526" spans="1:14" x14ac:dyDescent="0.35">
      <c r="A7526" t="s">
        <v>17</v>
      </c>
      <c r="B7526" t="s">
        <v>225</v>
      </c>
      <c r="C7526" s="1">
        <v>44141</v>
      </c>
      <c r="D7526" t="s">
        <v>139</v>
      </c>
      <c r="E7526" s="3">
        <v>1.375</v>
      </c>
      <c r="F7526" s="4">
        <v>0</v>
      </c>
      <c r="G7526" s="2">
        <v>18365</v>
      </c>
      <c r="H7526" s="2">
        <v>17480</v>
      </c>
      <c r="I7526" s="2">
        <v>18015</v>
      </c>
      <c r="J7526" s="2">
        <v>18365</v>
      </c>
      <c r="K7526" s="2">
        <v>18815</v>
      </c>
      <c r="L7526">
        <f t="shared" si="234"/>
        <v>27.5</v>
      </c>
      <c r="M7526" t="str">
        <f>IFERROR(VLOOKUP(A7526,'Статус менеджера'!$A$2:$B$48,2,TRUE),"")</f>
        <v>Продавець малим клієнтам</v>
      </c>
      <c r="N7526" s="2">
        <f t="shared" si="235"/>
        <v>20</v>
      </c>
    </row>
    <row r="7527" spans="1:14" x14ac:dyDescent="0.35">
      <c r="A7527" t="s">
        <v>18</v>
      </c>
      <c r="B7527" t="s">
        <v>225</v>
      </c>
      <c r="C7527" s="1">
        <v>44141</v>
      </c>
      <c r="D7527" t="s">
        <v>131</v>
      </c>
      <c r="E7527" s="3">
        <v>3.3000000000000002E-2</v>
      </c>
      <c r="F7527" s="4">
        <v>0</v>
      </c>
      <c r="G7527" s="2">
        <v>21440</v>
      </c>
      <c r="H7527" s="2">
        <v>20055</v>
      </c>
      <c r="I7527" s="2">
        <v>20640</v>
      </c>
      <c r="J7527" s="2">
        <v>20990</v>
      </c>
      <c r="K7527" s="2">
        <v>21440</v>
      </c>
      <c r="L7527" t="str">
        <f t="shared" si="234"/>
        <v/>
      </c>
      <c r="M7527" t="str">
        <f>IFERROR(VLOOKUP(A7527,'Статус менеджера'!$A$2:$B$48,2,TRUE),"")</f>
        <v/>
      </c>
      <c r="N7527" s="2">
        <f t="shared" si="235"/>
        <v>30</v>
      </c>
    </row>
    <row r="7528" spans="1:14" x14ac:dyDescent="0.35">
      <c r="A7528" t="s">
        <v>24</v>
      </c>
      <c r="B7528" t="s">
        <v>232</v>
      </c>
      <c r="C7528" s="1">
        <v>44142</v>
      </c>
      <c r="D7528" t="s">
        <v>123</v>
      </c>
      <c r="E7528" s="3">
        <v>66.688000000000002</v>
      </c>
      <c r="F7528" s="4">
        <v>0</v>
      </c>
      <c r="G7528" s="2">
        <v>15350</v>
      </c>
      <c r="H7528" s="2">
        <v>15340</v>
      </c>
      <c r="I7528" s="2">
        <v>16285</v>
      </c>
      <c r="J7528" s="2">
        <v>16585</v>
      </c>
      <c r="K7528" s="2">
        <v>17335</v>
      </c>
      <c r="L7528" t="str">
        <f t="shared" si="234"/>
        <v/>
      </c>
      <c r="M7528" t="str">
        <f>IFERROR(VLOOKUP(A7528,'Статус менеджера'!$A$2:$B$48,2,TRUE),"")</f>
        <v/>
      </c>
      <c r="N7528" s="2">
        <f t="shared" si="235"/>
        <v>8.0423280423280428</v>
      </c>
    </row>
    <row r="7529" spans="1:14" x14ac:dyDescent="0.35">
      <c r="A7529" t="s">
        <v>22</v>
      </c>
      <c r="B7529" t="s">
        <v>232</v>
      </c>
      <c r="C7529" s="1">
        <v>44142</v>
      </c>
      <c r="D7529" t="s">
        <v>130</v>
      </c>
      <c r="E7529" s="3">
        <v>63.1</v>
      </c>
      <c r="F7529" s="4">
        <v>0</v>
      </c>
      <c r="G7529" s="2">
        <v>18651.05</v>
      </c>
      <c r="H7529" s="2">
        <v>18360</v>
      </c>
      <c r="I7529" s="2">
        <v>19420</v>
      </c>
      <c r="J7529" s="2">
        <v>19270</v>
      </c>
      <c r="K7529" s="2">
        <v>19720</v>
      </c>
      <c r="L7529" t="str">
        <f t="shared" si="234"/>
        <v/>
      </c>
      <c r="M7529" t="str">
        <f>IFERROR(VLOOKUP(A7529,'Статус менеджера'!$A$2:$B$48,2,TRUE),"")</f>
        <v/>
      </c>
      <c r="N7529" s="2">
        <f t="shared" si="235"/>
        <v>9.0983018867924503</v>
      </c>
    </row>
    <row r="7530" spans="1:14" x14ac:dyDescent="0.35">
      <c r="A7530" t="s">
        <v>22</v>
      </c>
      <c r="B7530" t="s">
        <v>232</v>
      </c>
      <c r="C7530" s="1">
        <v>44142</v>
      </c>
      <c r="D7530" t="s">
        <v>130</v>
      </c>
      <c r="E7530" s="3">
        <v>22.61</v>
      </c>
      <c r="F7530" s="4">
        <v>0</v>
      </c>
      <c r="G7530" s="2">
        <v>18651.05</v>
      </c>
      <c r="H7530" s="2">
        <v>18360</v>
      </c>
      <c r="I7530" s="2">
        <v>19420</v>
      </c>
      <c r="J7530" s="2">
        <v>19270</v>
      </c>
      <c r="K7530" s="2">
        <v>19720</v>
      </c>
      <c r="L7530" t="str">
        <f t="shared" si="234"/>
        <v/>
      </c>
      <c r="M7530" t="str">
        <f>IFERROR(VLOOKUP(A7530,'Статус менеджера'!$A$2:$B$48,2,TRUE),"")</f>
        <v/>
      </c>
      <c r="N7530" s="2">
        <f t="shared" si="235"/>
        <v>9.0983018867924503</v>
      </c>
    </row>
    <row r="7531" spans="1:14" x14ac:dyDescent="0.35">
      <c r="A7531" t="s">
        <v>22</v>
      </c>
      <c r="B7531" t="s">
        <v>232</v>
      </c>
      <c r="C7531" s="1">
        <v>44142</v>
      </c>
      <c r="D7531" t="s">
        <v>130</v>
      </c>
      <c r="E7531" s="3">
        <v>37.43</v>
      </c>
      <c r="F7531" s="4">
        <v>0</v>
      </c>
      <c r="G7531" s="2">
        <v>18140.28</v>
      </c>
      <c r="H7531" s="2">
        <v>17850</v>
      </c>
      <c r="I7531" s="2">
        <v>18910</v>
      </c>
      <c r="J7531" s="2">
        <v>18760</v>
      </c>
      <c r="K7531" s="2">
        <v>19210</v>
      </c>
      <c r="L7531" t="str">
        <f t="shared" si="234"/>
        <v/>
      </c>
      <c r="M7531" t="str">
        <f>IFERROR(VLOOKUP(A7531,'Статус менеджера'!$A$2:$B$48,2,TRUE),"")</f>
        <v/>
      </c>
      <c r="N7531" s="2">
        <f t="shared" si="235"/>
        <v>9.0953962264150903</v>
      </c>
    </row>
    <row r="7532" spans="1:14" x14ac:dyDescent="0.35">
      <c r="A7532" t="s">
        <v>63</v>
      </c>
      <c r="B7532" t="s">
        <v>227</v>
      </c>
      <c r="C7532" s="1">
        <v>44148</v>
      </c>
      <c r="D7532" t="s">
        <v>123</v>
      </c>
      <c r="E7532" s="3">
        <v>7.05</v>
      </c>
      <c r="F7532" s="4">
        <v>0</v>
      </c>
      <c r="G7532" s="2">
        <v>18089.48</v>
      </c>
      <c r="H7532" s="2">
        <v>16355</v>
      </c>
      <c r="I7532" s="2">
        <v>17250</v>
      </c>
      <c r="J7532" s="2">
        <v>17600</v>
      </c>
      <c r="K7532" s="2">
        <v>18350</v>
      </c>
      <c r="L7532" t="str">
        <f t="shared" si="234"/>
        <v/>
      </c>
      <c r="M7532" t="str">
        <f>IFERROR(VLOOKUP(A7532,'Статус менеджера'!$A$2:$B$48,2,TRUE),"")</f>
        <v/>
      </c>
      <c r="N7532" s="2">
        <f t="shared" si="235"/>
        <v>26.526399999999995</v>
      </c>
    </row>
    <row r="7533" spans="1:14" x14ac:dyDescent="0.35">
      <c r="A7533" t="s">
        <v>63</v>
      </c>
      <c r="B7533" t="s">
        <v>227</v>
      </c>
      <c r="C7533" s="1">
        <v>44148</v>
      </c>
      <c r="D7533" t="s">
        <v>123</v>
      </c>
      <c r="E7533" s="3">
        <v>10.220000000000001</v>
      </c>
      <c r="F7533" s="4">
        <v>0</v>
      </c>
      <c r="G7533" s="2">
        <v>17939.48</v>
      </c>
      <c r="H7533" s="2">
        <v>16205</v>
      </c>
      <c r="I7533" s="2">
        <v>17100</v>
      </c>
      <c r="J7533" s="2">
        <v>17450</v>
      </c>
      <c r="K7533" s="2">
        <v>18200</v>
      </c>
      <c r="L7533" t="str">
        <f t="shared" si="234"/>
        <v/>
      </c>
      <c r="M7533" t="str">
        <f>IFERROR(VLOOKUP(A7533,'Статус менеджера'!$A$2:$B$48,2,TRUE),"")</f>
        <v/>
      </c>
      <c r="N7533" s="2">
        <f t="shared" si="235"/>
        <v>26.526399999999995</v>
      </c>
    </row>
    <row r="7534" spans="1:14" x14ac:dyDescent="0.35">
      <c r="A7534" t="s">
        <v>63</v>
      </c>
      <c r="B7534" t="s">
        <v>227</v>
      </c>
      <c r="C7534" s="1">
        <v>44148</v>
      </c>
      <c r="D7534" t="s">
        <v>123</v>
      </c>
      <c r="E7534" s="3">
        <v>2.11</v>
      </c>
      <c r="F7534" s="4">
        <v>0</v>
      </c>
      <c r="G7534" s="2">
        <v>17789.48</v>
      </c>
      <c r="H7534" s="2">
        <v>16055</v>
      </c>
      <c r="I7534" s="2">
        <v>16950</v>
      </c>
      <c r="J7534" s="2">
        <v>17300</v>
      </c>
      <c r="K7534" s="2">
        <v>18050</v>
      </c>
      <c r="L7534" t="str">
        <f t="shared" si="234"/>
        <v/>
      </c>
      <c r="M7534" t="str">
        <f>IFERROR(VLOOKUP(A7534,'Статус менеджера'!$A$2:$B$48,2,TRUE),"")</f>
        <v/>
      </c>
      <c r="N7534" s="2">
        <f t="shared" si="235"/>
        <v>26.526399999999995</v>
      </c>
    </row>
    <row r="7535" spans="1:14" x14ac:dyDescent="0.35">
      <c r="A7535" t="s">
        <v>63</v>
      </c>
      <c r="B7535" t="s">
        <v>227</v>
      </c>
      <c r="C7535" s="1">
        <v>44148</v>
      </c>
      <c r="D7535" t="s">
        <v>123</v>
      </c>
      <c r="E7535" s="3">
        <v>2</v>
      </c>
      <c r="F7535" s="4">
        <v>0</v>
      </c>
      <c r="G7535" s="2">
        <v>17789.48</v>
      </c>
      <c r="H7535" s="2">
        <v>16055</v>
      </c>
      <c r="I7535" s="2">
        <v>16950</v>
      </c>
      <c r="J7535" s="2">
        <v>17300</v>
      </c>
      <c r="K7535" s="2">
        <v>18050</v>
      </c>
      <c r="L7535" t="str">
        <f t="shared" si="234"/>
        <v/>
      </c>
      <c r="M7535" t="str">
        <f>IFERROR(VLOOKUP(A7535,'Статус менеджера'!$A$2:$B$48,2,TRUE),"")</f>
        <v/>
      </c>
      <c r="N7535" s="2">
        <f t="shared" si="235"/>
        <v>26.526399999999995</v>
      </c>
    </row>
    <row r="7536" spans="1:14" x14ac:dyDescent="0.35">
      <c r="A7536" t="s">
        <v>63</v>
      </c>
      <c r="B7536" t="s">
        <v>227</v>
      </c>
      <c r="C7536" s="1">
        <v>44148</v>
      </c>
      <c r="D7536" t="s">
        <v>123</v>
      </c>
      <c r="E7536" s="3">
        <v>1.99</v>
      </c>
      <c r="F7536" s="4">
        <v>0</v>
      </c>
      <c r="G7536" s="2">
        <v>17789.48</v>
      </c>
      <c r="H7536" s="2">
        <v>16055</v>
      </c>
      <c r="I7536" s="2">
        <v>16950</v>
      </c>
      <c r="J7536" s="2">
        <v>17300</v>
      </c>
      <c r="K7536" s="2">
        <v>18050</v>
      </c>
      <c r="L7536" t="str">
        <f t="shared" si="234"/>
        <v/>
      </c>
      <c r="M7536" t="str">
        <f>IFERROR(VLOOKUP(A7536,'Статус менеджера'!$A$2:$B$48,2,TRUE),"")</f>
        <v/>
      </c>
      <c r="N7536" s="2">
        <f t="shared" si="235"/>
        <v>26.526399999999995</v>
      </c>
    </row>
    <row r="7537" spans="1:14" x14ac:dyDescent="0.35">
      <c r="A7537" t="s">
        <v>63</v>
      </c>
      <c r="B7537" t="s">
        <v>227</v>
      </c>
      <c r="C7537" s="1">
        <v>44148</v>
      </c>
      <c r="D7537" t="s">
        <v>133</v>
      </c>
      <c r="E7537" s="3">
        <v>0.224</v>
      </c>
      <c r="F7537" s="4">
        <v>0</v>
      </c>
      <c r="G7537" s="2">
        <v>22219.48</v>
      </c>
      <c r="H7537" s="2">
        <v>20230</v>
      </c>
      <c r="I7537" s="2">
        <v>21060</v>
      </c>
      <c r="J7537" s="2">
        <v>21560</v>
      </c>
      <c r="K7537" s="2">
        <v>22310</v>
      </c>
      <c r="L7537" t="str">
        <f t="shared" si="234"/>
        <v/>
      </c>
      <c r="M7537" t="str">
        <f>IFERROR(VLOOKUP(A7537,'Статус менеджера'!$A$2:$B$48,2,TRUE),"")</f>
        <v/>
      </c>
      <c r="N7537" s="2">
        <f t="shared" si="235"/>
        <v>28.793066666666661</v>
      </c>
    </row>
    <row r="7538" spans="1:14" x14ac:dyDescent="0.35">
      <c r="A7538" t="s">
        <v>17</v>
      </c>
      <c r="B7538" t="s">
        <v>227</v>
      </c>
      <c r="C7538" s="1">
        <v>44138</v>
      </c>
      <c r="D7538" t="s">
        <v>119</v>
      </c>
      <c r="E7538" s="3">
        <v>1.7430000000000001</v>
      </c>
      <c r="F7538" s="4">
        <v>0</v>
      </c>
      <c r="G7538" s="2">
        <v>22345</v>
      </c>
      <c r="H7538" s="2">
        <v>20980</v>
      </c>
      <c r="I7538" s="2">
        <v>21795</v>
      </c>
      <c r="J7538" s="2">
        <v>22345</v>
      </c>
      <c r="K7538" s="2">
        <v>22845</v>
      </c>
      <c r="L7538">
        <f t="shared" si="234"/>
        <v>34.86</v>
      </c>
      <c r="M7538" t="str">
        <f>IFERROR(VLOOKUP(A7538,'Статус менеджера'!$A$2:$B$48,2,TRUE),"")</f>
        <v>Продавець малим клієнтам</v>
      </c>
      <c r="N7538" s="2">
        <f t="shared" si="235"/>
        <v>20</v>
      </c>
    </row>
    <row r="7539" spans="1:14" x14ac:dyDescent="0.35">
      <c r="A7539" t="s">
        <v>17</v>
      </c>
      <c r="B7539" t="s">
        <v>227</v>
      </c>
      <c r="C7539" s="1">
        <v>44138</v>
      </c>
      <c r="D7539" t="s">
        <v>119</v>
      </c>
      <c r="E7539" s="3">
        <v>0.33400000000000002</v>
      </c>
      <c r="F7539" s="4">
        <v>0</v>
      </c>
      <c r="G7539" s="2">
        <v>22345</v>
      </c>
      <c r="H7539" s="2">
        <v>20980</v>
      </c>
      <c r="I7539" s="2">
        <v>21795</v>
      </c>
      <c r="J7539" s="2">
        <v>22345</v>
      </c>
      <c r="K7539" s="2">
        <v>22845</v>
      </c>
      <c r="L7539">
        <f t="shared" si="234"/>
        <v>6.6800000000000006</v>
      </c>
      <c r="M7539" t="str">
        <f>IFERROR(VLOOKUP(A7539,'Статус менеджера'!$A$2:$B$48,2,TRUE),"")</f>
        <v>Продавець малим клієнтам</v>
      </c>
      <c r="N7539" s="2">
        <f t="shared" si="235"/>
        <v>20</v>
      </c>
    </row>
    <row r="7540" spans="1:14" x14ac:dyDescent="0.35">
      <c r="A7540" t="s">
        <v>10</v>
      </c>
      <c r="B7540" t="s">
        <v>234</v>
      </c>
      <c r="C7540" s="1">
        <v>44141</v>
      </c>
      <c r="D7540" t="s">
        <v>116</v>
      </c>
      <c r="E7540" s="3">
        <v>4.07</v>
      </c>
      <c r="F7540" s="4">
        <v>0</v>
      </c>
      <c r="G7540" s="2">
        <v>18320</v>
      </c>
      <c r="H7540" s="2">
        <v>18240</v>
      </c>
      <c r="I7540" s="2">
        <v>18945</v>
      </c>
      <c r="J7540" s="2">
        <v>19135</v>
      </c>
      <c r="K7540" s="2">
        <v>19585</v>
      </c>
      <c r="L7540" t="str">
        <f t="shared" si="234"/>
        <v/>
      </c>
      <c r="M7540" t="str">
        <f>IFERROR(VLOOKUP(A7540,'Статус менеджера'!$A$2:$B$48,2,TRUE),"")</f>
        <v/>
      </c>
      <c r="N7540" s="2">
        <f t="shared" si="235"/>
        <v>8.4539007092198588</v>
      </c>
    </row>
    <row r="7541" spans="1:14" x14ac:dyDescent="0.35">
      <c r="A7541" t="s">
        <v>10</v>
      </c>
      <c r="B7541" t="s">
        <v>234</v>
      </c>
      <c r="C7541" s="1">
        <v>44141</v>
      </c>
      <c r="D7541" t="s">
        <v>116</v>
      </c>
      <c r="E7541" s="3">
        <v>6.2450000000000001</v>
      </c>
      <c r="F7541" s="4">
        <v>0</v>
      </c>
      <c r="G7541" s="2">
        <v>18320</v>
      </c>
      <c r="H7541" s="2">
        <v>18240</v>
      </c>
      <c r="I7541" s="2">
        <v>18945</v>
      </c>
      <c r="J7541" s="2">
        <v>19135</v>
      </c>
      <c r="K7541" s="2">
        <v>19585</v>
      </c>
      <c r="L7541" t="str">
        <f t="shared" si="234"/>
        <v/>
      </c>
      <c r="M7541" t="str">
        <f>IFERROR(VLOOKUP(A7541,'Статус менеджера'!$A$2:$B$48,2,TRUE),"")</f>
        <v/>
      </c>
      <c r="N7541" s="2">
        <f t="shared" si="235"/>
        <v>8.4539007092198588</v>
      </c>
    </row>
    <row r="7542" spans="1:14" x14ac:dyDescent="0.35">
      <c r="A7542" t="s">
        <v>70</v>
      </c>
      <c r="B7542" t="s">
        <v>232</v>
      </c>
      <c r="C7542" s="1">
        <v>44145</v>
      </c>
      <c r="D7542" t="s">
        <v>116</v>
      </c>
      <c r="E7542" s="3">
        <v>5.9050000000000002</v>
      </c>
      <c r="F7542" s="4">
        <v>0</v>
      </c>
      <c r="G7542" s="2">
        <v>18560</v>
      </c>
      <c r="H7542" s="2">
        <v>17855</v>
      </c>
      <c r="I7542" s="2">
        <v>18560</v>
      </c>
      <c r="J7542" s="2">
        <v>18750</v>
      </c>
      <c r="K7542" s="2">
        <v>19200</v>
      </c>
      <c r="L7542" t="str">
        <f t="shared" si="234"/>
        <v/>
      </c>
      <c r="M7542" t="str">
        <f>IFERROR(VLOOKUP(A7542,'Статус менеджера'!$A$2:$B$48,2,TRUE),"")</f>
        <v/>
      </c>
      <c r="N7542" s="2">
        <f t="shared" si="235"/>
        <v>12</v>
      </c>
    </row>
    <row r="7543" spans="1:14" x14ac:dyDescent="0.35">
      <c r="A7543" t="s">
        <v>70</v>
      </c>
      <c r="B7543" t="s">
        <v>232</v>
      </c>
      <c r="C7543" s="1">
        <v>44145</v>
      </c>
      <c r="D7543" t="s">
        <v>122</v>
      </c>
      <c r="E7543" s="3">
        <v>0.85199999999999998</v>
      </c>
      <c r="F7543" s="4">
        <v>0</v>
      </c>
      <c r="G7543" s="2">
        <v>18560</v>
      </c>
      <c r="H7543" s="2">
        <v>17855</v>
      </c>
      <c r="I7543" s="2">
        <v>18560</v>
      </c>
      <c r="J7543" s="2">
        <v>18750</v>
      </c>
      <c r="K7543" s="2">
        <v>19200</v>
      </c>
      <c r="L7543" t="str">
        <f t="shared" si="234"/>
        <v/>
      </c>
      <c r="M7543" t="str">
        <f>IFERROR(VLOOKUP(A7543,'Статус менеджера'!$A$2:$B$48,2,TRUE),"")</f>
        <v/>
      </c>
      <c r="N7543" s="2">
        <f t="shared" si="235"/>
        <v>12</v>
      </c>
    </row>
    <row r="7544" spans="1:14" x14ac:dyDescent="0.35">
      <c r="A7544" t="s">
        <v>70</v>
      </c>
      <c r="B7544" t="s">
        <v>232</v>
      </c>
      <c r="C7544" s="1">
        <v>44145</v>
      </c>
      <c r="D7544" t="s">
        <v>122</v>
      </c>
      <c r="E7544" s="3">
        <v>0.85199999999999998</v>
      </c>
      <c r="F7544" s="4">
        <v>0</v>
      </c>
      <c r="G7544" s="2">
        <v>18560</v>
      </c>
      <c r="H7544" s="2">
        <v>17855</v>
      </c>
      <c r="I7544" s="2">
        <v>18560</v>
      </c>
      <c r="J7544" s="2">
        <v>18750</v>
      </c>
      <c r="K7544" s="2">
        <v>19200</v>
      </c>
      <c r="L7544" t="str">
        <f t="shared" si="234"/>
        <v/>
      </c>
      <c r="M7544" t="str">
        <f>IFERROR(VLOOKUP(A7544,'Статус менеджера'!$A$2:$B$48,2,TRUE),"")</f>
        <v/>
      </c>
      <c r="N7544" s="2">
        <f t="shared" si="235"/>
        <v>12</v>
      </c>
    </row>
    <row r="7545" spans="1:14" x14ac:dyDescent="0.35">
      <c r="A7545" t="s">
        <v>70</v>
      </c>
      <c r="B7545" t="s">
        <v>232</v>
      </c>
      <c r="C7545" s="1">
        <v>44145</v>
      </c>
      <c r="D7545" t="s">
        <v>124</v>
      </c>
      <c r="E7545" s="3">
        <v>3.3780000000000001</v>
      </c>
      <c r="F7545" s="4">
        <v>0</v>
      </c>
      <c r="G7545" s="2">
        <v>17400</v>
      </c>
      <c r="H7545" s="2">
        <v>16690</v>
      </c>
      <c r="I7545" s="2">
        <v>17400</v>
      </c>
      <c r="J7545" s="2">
        <v>17680</v>
      </c>
      <c r="K7545" s="2">
        <v>18180</v>
      </c>
      <c r="L7545" t="str">
        <f t="shared" si="234"/>
        <v/>
      </c>
      <c r="M7545" t="str">
        <f>IFERROR(VLOOKUP(A7545,'Статус менеджера'!$A$2:$B$48,2,TRUE),"")</f>
        <v/>
      </c>
      <c r="N7545" s="2">
        <f t="shared" si="235"/>
        <v>12</v>
      </c>
    </row>
    <row r="7546" spans="1:14" x14ac:dyDescent="0.35">
      <c r="A7546" t="s">
        <v>70</v>
      </c>
      <c r="B7546" t="s">
        <v>232</v>
      </c>
      <c r="C7546" s="1">
        <v>44145</v>
      </c>
      <c r="D7546" t="s">
        <v>124</v>
      </c>
      <c r="E7546" s="3">
        <v>3.6520000000000001</v>
      </c>
      <c r="F7546" s="4">
        <v>0</v>
      </c>
      <c r="G7546" s="2">
        <v>17400</v>
      </c>
      <c r="H7546" s="2">
        <v>16690</v>
      </c>
      <c r="I7546" s="2">
        <v>17400</v>
      </c>
      <c r="J7546" s="2">
        <v>17680</v>
      </c>
      <c r="K7546" s="2">
        <v>18180</v>
      </c>
      <c r="L7546" t="str">
        <f t="shared" si="234"/>
        <v/>
      </c>
      <c r="M7546" t="str">
        <f>IFERROR(VLOOKUP(A7546,'Статус менеджера'!$A$2:$B$48,2,TRUE),"")</f>
        <v/>
      </c>
      <c r="N7546" s="2">
        <f t="shared" si="235"/>
        <v>12</v>
      </c>
    </row>
    <row r="7547" spans="1:14" x14ac:dyDescent="0.35">
      <c r="A7547" t="s">
        <v>70</v>
      </c>
      <c r="B7547" t="s">
        <v>232</v>
      </c>
      <c r="C7547" s="1">
        <v>44145</v>
      </c>
      <c r="D7547" t="s">
        <v>120</v>
      </c>
      <c r="E7547" s="3">
        <v>6.0750000000000002</v>
      </c>
      <c r="F7547" s="4">
        <v>0</v>
      </c>
      <c r="G7547" s="2">
        <v>16720</v>
      </c>
      <c r="H7547" s="2">
        <v>16030</v>
      </c>
      <c r="I7547" s="2">
        <v>16720</v>
      </c>
      <c r="J7547" s="2">
        <v>17005</v>
      </c>
      <c r="K7547" s="2">
        <v>17505</v>
      </c>
      <c r="L7547" t="str">
        <f t="shared" si="234"/>
        <v/>
      </c>
      <c r="M7547" t="str">
        <f>IFERROR(VLOOKUP(A7547,'Статус менеджера'!$A$2:$B$48,2,TRUE),"")</f>
        <v/>
      </c>
      <c r="N7547" s="2">
        <f t="shared" si="235"/>
        <v>12</v>
      </c>
    </row>
    <row r="7548" spans="1:14" x14ac:dyDescent="0.35">
      <c r="A7548" t="s">
        <v>24</v>
      </c>
      <c r="B7548" t="s">
        <v>232</v>
      </c>
      <c r="C7548" s="1">
        <v>44143</v>
      </c>
      <c r="D7548" t="s">
        <v>122</v>
      </c>
      <c r="E7548" s="3">
        <v>68.400000000000006</v>
      </c>
      <c r="F7548" s="4">
        <v>0</v>
      </c>
      <c r="G7548" s="2">
        <v>19830.189999999999</v>
      </c>
      <c r="H7548" s="2">
        <v>19030</v>
      </c>
      <c r="I7548" s="2">
        <v>19755</v>
      </c>
      <c r="J7548" s="2">
        <v>19945</v>
      </c>
      <c r="K7548" s="2">
        <v>20395</v>
      </c>
      <c r="L7548" t="str">
        <f t="shared" si="234"/>
        <v/>
      </c>
      <c r="M7548" t="str">
        <f>IFERROR(VLOOKUP(A7548,'Статус менеджера'!$A$2:$B$48,2,TRUE),"")</f>
        <v/>
      </c>
      <c r="N7548" s="2">
        <f t="shared" si="235"/>
        <v>15.16589473684205</v>
      </c>
    </row>
    <row r="7549" spans="1:14" x14ac:dyDescent="0.35">
      <c r="A7549" t="s">
        <v>0</v>
      </c>
      <c r="B7549" t="s">
        <v>230</v>
      </c>
      <c r="C7549" s="1">
        <v>44137</v>
      </c>
      <c r="D7549" t="s">
        <v>115</v>
      </c>
      <c r="E7549" s="3">
        <v>5.98</v>
      </c>
      <c r="F7549" s="4">
        <v>0</v>
      </c>
      <c r="G7549" s="2">
        <v>19840</v>
      </c>
      <c r="H7549" s="2">
        <v>19005</v>
      </c>
      <c r="I7549" s="2">
        <v>19390</v>
      </c>
      <c r="J7549" s="2">
        <v>19940</v>
      </c>
      <c r="K7549" s="2">
        <v>20390</v>
      </c>
      <c r="L7549" t="str">
        <f t="shared" si="234"/>
        <v/>
      </c>
      <c r="M7549" t="str">
        <f>IFERROR(VLOOKUP(A7549,'Статус менеджера'!$A$2:$B$48,2,TRUE),"")</f>
        <v/>
      </c>
      <c r="N7549" s="2">
        <f t="shared" si="235"/>
        <v>18.545454545454547</v>
      </c>
    </row>
    <row r="7550" spans="1:14" x14ac:dyDescent="0.35">
      <c r="A7550" t="s">
        <v>0</v>
      </c>
      <c r="B7550" t="s">
        <v>230</v>
      </c>
      <c r="C7550" s="1">
        <v>44137</v>
      </c>
      <c r="D7550" t="s">
        <v>115</v>
      </c>
      <c r="E7550" s="3">
        <v>6.12</v>
      </c>
      <c r="F7550" s="4">
        <v>0</v>
      </c>
      <c r="G7550" s="2">
        <v>19840</v>
      </c>
      <c r="H7550" s="2">
        <v>19005</v>
      </c>
      <c r="I7550" s="2">
        <v>19390</v>
      </c>
      <c r="J7550" s="2">
        <v>19940</v>
      </c>
      <c r="K7550" s="2">
        <v>20390</v>
      </c>
      <c r="L7550" t="str">
        <f t="shared" si="234"/>
        <v/>
      </c>
      <c r="M7550" t="str">
        <f>IFERROR(VLOOKUP(A7550,'Статус менеджера'!$A$2:$B$48,2,TRUE),"")</f>
        <v/>
      </c>
      <c r="N7550" s="2">
        <f t="shared" si="235"/>
        <v>18.545454545454547</v>
      </c>
    </row>
    <row r="7551" spans="1:14" x14ac:dyDescent="0.35">
      <c r="A7551" t="s">
        <v>0</v>
      </c>
      <c r="B7551" t="s">
        <v>230</v>
      </c>
      <c r="C7551" s="1">
        <v>44137</v>
      </c>
      <c r="D7551" t="s">
        <v>115</v>
      </c>
      <c r="E7551" s="3">
        <v>6.31</v>
      </c>
      <c r="F7551" s="4">
        <v>0</v>
      </c>
      <c r="G7551" s="2">
        <v>19840</v>
      </c>
      <c r="H7551" s="2">
        <v>19005</v>
      </c>
      <c r="I7551" s="2">
        <v>19390</v>
      </c>
      <c r="J7551" s="2">
        <v>19940</v>
      </c>
      <c r="K7551" s="2">
        <v>20390</v>
      </c>
      <c r="L7551" t="str">
        <f t="shared" si="234"/>
        <v/>
      </c>
      <c r="M7551" t="str">
        <f>IFERROR(VLOOKUP(A7551,'Статус менеджера'!$A$2:$B$48,2,TRUE),"")</f>
        <v/>
      </c>
      <c r="N7551" s="2">
        <f t="shared" si="235"/>
        <v>18.545454545454547</v>
      </c>
    </row>
    <row r="7552" spans="1:14" x14ac:dyDescent="0.35">
      <c r="A7552" t="s">
        <v>0</v>
      </c>
      <c r="B7552" t="s">
        <v>230</v>
      </c>
      <c r="C7552" s="1">
        <v>44137</v>
      </c>
      <c r="D7552" t="s">
        <v>115</v>
      </c>
      <c r="E7552" s="3">
        <v>6.55</v>
      </c>
      <c r="F7552" s="4">
        <v>0</v>
      </c>
      <c r="G7552" s="2">
        <v>19840</v>
      </c>
      <c r="H7552" s="2">
        <v>19005</v>
      </c>
      <c r="I7552" s="2">
        <v>19390</v>
      </c>
      <c r="J7552" s="2">
        <v>19940</v>
      </c>
      <c r="K7552" s="2">
        <v>20390</v>
      </c>
      <c r="L7552" t="str">
        <f t="shared" si="234"/>
        <v/>
      </c>
      <c r="M7552" t="str">
        <f>IFERROR(VLOOKUP(A7552,'Статус менеджера'!$A$2:$B$48,2,TRUE),"")</f>
        <v/>
      </c>
      <c r="N7552" s="2">
        <f t="shared" si="235"/>
        <v>18.545454545454547</v>
      </c>
    </row>
    <row r="7553" spans="1:14" x14ac:dyDescent="0.35">
      <c r="A7553" t="s">
        <v>0</v>
      </c>
      <c r="B7553" t="s">
        <v>230</v>
      </c>
      <c r="C7553" s="1">
        <v>44137</v>
      </c>
      <c r="D7553" t="s">
        <v>115</v>
      </c>
      <c r="E7553" s="3">
        <v>5.94</v>
      </c>
      <c r="F7553" s="4">
        <v>0</v>
      </c>
      <c r="G7553" s="2">
        <v>19840</v>
      </c>
      <c r="H7553" s="2">
        <v>19005</v>
      </c>
      <c r="I7553" s="2">
        <v>19390</v>
      </c>
      <c r="J7553" s="2">
        <v>19940</v>
      </c>
      <c r="K7553" s="2">
        <v>20390</v>
      </c>
      <c r="L7553" t="str">
        <f t="shared" si="234"/>
        <v/>
      </c>
      <c r="M7553" t="str">
        <f>IFERROR(VLOOKUP(A7553,'Статус менеджера'!$A$2:$B$48,2,TRUE),"")</f>
        <v/>
      </c>
      <c r="N7553" s="2">
        <f t="shared" si="235"/>
        <v>18.545454545454547</v>
      </c>
    </row>
    <row r="7554" spans="1:14" x14ac:dyDescent="0.35">
      <c r="A7554" t="s">
        <v>0</v>
      </c>
      <c r="B7554" t="s">
        <v>230</v>
      </c>
      <c r="C7554" s="1">
        <v>44137</v>
      </c>
      <c r="D7554" t="s">
        <v>115</v>
      </c>
      <c r="E7554" s="3">
        <v>6.0350000000000001</v>
      </c>
      <c r="F7554" s="4">
        <v>0</v>
      </c>
      <c r="G7554" s="2">
        <v>19840</v>
      </c>
      <c r="H7554" s="2">
        <v>19005</v>
      </c>
      <c r="I7554" s="2">
        <v>19390</v>
      </c>
      <c r="J7554" s="2">
        <v>19940</v>
      </c>
      <c r="K7554" s="2">
        <v>20390</v>
      </c>
      <c r="L7554" t="str">
        <f t="shared" ref="L7554:L7584" si="236">IFERROR(IF(AND(M7554="Продавець малим клієнтам", OR(B7554="Східний регіон", B7554="Західний регіон", B7554="Північний регіон", B7554="Південний регіон", B7554="Центральний регіон", B7554="Будівництво", B7554="Дистрибуція роздріб")), E7554*N7554, ""),"")</f>
        <v/>
      </c>
      <c r="M7554" t="str">
        <f>IFERROR(VLOOKUP(A7554,'Статус менеджера'!$A$2:$B$48,2,TRUE),"")</f>
        <v/>
      </c>
      <c r="N7554" s="2">
        <f t="shared" ref="N7554:N7584" si="237">IFERROR(IF(G7554 &lt;= H7554, 8,
    IF(G7554 &lt;= I7554, 8 + (G7554 - H7554) * (12 - 8) / (I7554 - H7554),
       IF(G7554 &lt;= J7554, 12 + (G7554 - I7554) * (20 - 12) / (J7554 - I7554),
          IF(G7554 &lt;= K7554, 20 + (G7554 - J7554) * (30 - 20) / (K7554 - J7554),
             30)))),"")</f>
        <v>18.545454545454547</v>
      </c>
    </row>
    <row r="7555" spans="1:14" x14ac:dyDescent="0.35">
      <c r="A7555" t="s">
        <v>0</v>
      </c>
      <c r="B7555" t="s">
        <v>230</v>
      </c>
      <c r="C7555" s="1">
        <v>44137</v>
      </c>
      <c r="D7555" t="s">
        <v>115</v>
      </c>
      <c r="E7555" s="3">
        <v>5.96</v>
      </c>
      <c r="F7555" s="4">
        <v>0</v>
      </c>
      <c r="G7555" s="2">
        <v>19840</v>
      </c>
      <c r="H7555" s="2">
        <v>19005</v>
      </c>
      <c r="I7555" s="2">
        <v>19390</v>
      </c>
      <c r="J7555" s="2">
        <v>19940</v>
      </c>
      <c r="K7555" s="2">
        <v>20390</v>
      </c>
      <c r="L7555" t="str">
        <f t="shared" si="236"/>
        <v/>
      </c>
      <c r="M7555" t="str">
        <f>IFERROR(VLOOKUP(A7555,'Статус менеджера'!$A$2:$B$48,2,TRUE),"")</f>
        <v/>
      </c>
      <c r="N7555" s="2">
        <f t="shared" si="237"/>
        <v>18.545454545454547</v>
      </c>
    </row>
    <row r="7556" spans="1:14" x14ac:dyDescent="0.35">
      <c r="A7556" t="s">
        <v>0</v>
      </c>
      <c r="B7556" t="s">
        <v>230</v>
      </c>
      <c r="C7556" s="1">
        <v>44137</v>
      </c>
      <c r="D7556" t="s">
        <v>115</v>
      </c>
      <c r="E7556" s="3">
        <v>6.61</v>
      </c>
      <c r="F7556" s="4">
        <v>0</v>
      </c>
      <c r="G7556" s="2">
        <v>19840</v>
      </c>
      <c r="H7556" s="2">
        <v>19005</v>
      </c>
      <c r="I7556" s="2">
        <v>19390</v>
      </c>
      <c r="J7556" s="2">
        <v>19940</v>
      </c>
      <c r="K7556" s="2">
        <v>20390</v>
      </c>
      <c r="L7556" t="str">
        <f t="shared" si="236"/>
        <v/>
      </c>
      <c r="M7556" t="str">
        <f>IFERROR(VLOOKUP(A7556,'Статус менеджера'!$A$2:$B$48,2,TRUE),"")</f>
        <v/>
      </c>
      <c r="N7556" s="2">
        <f t="shared" si="237"/>
        <v>18.545454545454547</v>
      </c>
    </row>
    <row r="7557" spans="1:14" x14ac:dyDescent="0.35">
      <c r="A7557" t="s">
        <v>8</v>
      </c>
      <c r="B7557" t="s">
        <v>229</v>
      </c>
      <c r="C7557" s="1">
        <v>44144</v>
      </c>
      <c r="D7557" t="s">
        <v>127</v>
      </c>
      <c r="E7557" s="3">
        <v>0</v>
      </c>
      <c r="F7557" s="4">
        <v>0</v>
      </c>
      <c r="G7557" s="2">
        <v>2800</v>
      </c>
      <c r="H7557" s="2" t="e">
        <v>#N/A</v>
      </c>
      <c r="I7557" s="2" t="e">
        <v>#N/A</v>
      </c>
      <c r="J7557" s="2" t="e">
        <v>#N/A</v>
      </c>
      <c r="K7557" s="2" t="e">
        <v>#N/A</v>
      </c>
      <c r="L7557" t="str">
        <f t="shared" si="236"/>
        <v/>
      </c>
      <c r="M7557" t="str">
        <f>IFERROR(VLOOKUP(A7557,'Статус менеджера'!$A$2:$B$48,2,TRUE),"")</f>
        <v/>
      </c>
      <c r="N7557" s="2" t="str">
        <f t="shared" si="237"/>
        <v/>
      </c>
    </row>
    <row r="7558" spans="1:14" x14ac:dyDescent="0.35">
      <c r="A7558" t="s">
        <v>1</v>
      </c>
      <c r="B7558" t="s">
        <v>225</v>
      </c>
      <c r="C7558" s="1">
        <v>44148</v>
      </c>
      <c r="D7558" t="s">
        <v>119</v>
      </c>
      <c r="E7558" s="3">
        <v>1.9E-2</v>
      </c>
      <c r="F7558" s="4">
        <v>0</v>
      </c>
      <c r="G7558" s="2">
        <v>21605</v>
      </c>
      <c r="H7558" s="2">
        <v>20240</v>
      </c>
      <c r="I7558" s="2">
        <v>21055</v>
      </c>
      <c r="J7558" s="2">
        <v>21605</v>
      </c>
      <c r="K7558" s="2">
        <v>22105</v>
      </c>
      <c r="L7558">
        <f t="shared" si="236"/>
        <v>0.38</v>
      </c>
      <c r="M7558" t="str">
        <f>IFERROR(VLOOKUP(A7558,'Статус менеджера'!$A$2:$B$48,2,TRUE),"")</f>
        <v>Продавець малим клієнтам</v>
      </c>
      <c r="N7558" s="2">
        <f t="shared" si="237"/>
        <v>20</v>
      </c>
    </row>
    <row r="7559" spans="1:14" x14ac:dyDescent="0.35">
      <c r="A7559" t="s">
        <v>1</v>
      </c>
      <c r="B7559" t="s">
        <v>225</v>
      </c>
      <c r="C7559" s="1">
        <v>44148</v>
      </c>
      <c r="D7559" t="s">
        <v>119</v>
      </c>
      <c r="E7559" s="3">
        <v>0.10199999999999999</v>
      </c>
      <c r="F7559" s="4">
        <v>0</v>
      </c>
      <c r="G7559" s="2">
        <v>21605</v>
      </c>
      <c r="H7559" s="2">
        <v>20240</v>
      </c>
      <c r="I7559" s="2">
        <v>21055</v>
      </c>
      <c r="J7559" s="2">
        <v>21605</v>
      </c>
      <c r="K7559" s="2">
        <v>22105</v>
      </c>
      <c r="L7559">
        <f t="shared" si="236"/>
        <v>2.04</v>
      </c>
      <c r="M7559" t="str">
        <f>IFERROR(VLOOKUP(A7559,'Статус менеджера'!$A$2:$B$48,2,TRUE),"")</f>
        <v>Продавець малим клієнтам</v>
      </c>
      <c r="N7559" s="2">
        <f t="shared" si="237"/>
        <v>20</v>
      </c>
    </row>
    <row r="7560" spans="1:14" x14ac:dyDescent="0.35">
      <c r="A7560" t="s">
        <v>1</v>
      </c>
      <c r="B7560" t="s">
        <v>225</v>
      </c>
      <c r="C7560" s="1">
        <v>44148</v>
      </c>
      <c r="D7560" t="s">
        <v>117</v>
      </c>
      <c r="E7560" s="3">
        <v>4.3999999999999997E-2</v>
      </c>
      <c r="F7560" s="4">
        <v>0</v>
      </c>
      <c r="G7560" s="2">
        <v>22345</v>
      </c>
      <c r="H7560" s="2">
        <v>20960</v>
      </c>
      <c r="I7560" s="2">
        <v>21795</v>
      </c>
      <c r="J7560" s="2">
        <v>22345</v>
      </c>
      <c r="K7560" s="2">
        <v>22845</v>
      </c>
      <c r="L7560">
        <f t="shared" si="236"/>
        <v>0.87999999999999989</v>
      </c>
      <c r="M7560" t="str">
        <f>IFERROR(VLOOKUP(A7560,'Статус менеджера'!$A$2:$B$48,2,TRUE),"")</f>
        <v>Продавець малим клієнтам</v>
      </c>
      <c r="N7560" s="2">
        <f t="shared" si="237"/>
        <v>20</v>
      </c>
    </row>
    <row r="7561" spans="1:14" x14ac:dyDescent="0.35">
      <c r="A7561" t="s">
        <v>64</v>
      </c>
      <c r="B7561" t="s">
        <v>225</v>
      </c>
      <c r="C7561" s="1">
        <v>44141</v>
      </c>
      <c r="D7561" t="s">
        <v>118</v>
      </c>
      <c r="E7561" s="3">
        <v>0</v>
      </c>
      <c r="F7561" s="4">
        <v>0</v>
      </c>
      <c r="G7561" s="2">
        <v>489</v>
      </c>
      <c r="H7561" s="2" t="e">
        <v>#N/A</v>
      </c>
      <c r="I7561" s="2" t="e">
        <v>#N/A</v>
      </c>
      <c r="J7561" s="2" t="e">
        <v>#N/A</v>
      </c>
      <c r="K7561" s="2" t="e">
        <v>#N/A</v>
      </c>
      <c r="L7561" t="str">
        <f t="shared" si="236"/>
        <v/>
      </c>
      <c r="M7561" t="str">
        <f>IFERROR(VLOOKUP(A7561,'Статус менеджера'!$A$2:$B$48,2,TRUE),"")</f>
        <v>Продавець малим клієнтам</v>
      </c>
      <c r="N7561" s="2" t="str">
        <f t="shared" si="237"/>
        <v/>
      </c>
    </row>
    <row r="7562" spans="1:14" x14ac:dyDescent="0.35">
      <c r="A7562" t="s">
        <v>64</v>
      </c>
      <c r="B7562" t="s">
        <v>225</v>
      </c>
      <c r="C7562" s="1">
        <v>44141</v>
      </c>
      <c r="D7562" t="s">
        <v>124</v>
      </c>
      <c r="E7562" s="3">
        <v>0.67500000000000004</v>
      </c>
      <c r="F7562" s="4">
        <v>0</v>
      </c>
      <c r="G7562" s="2">
        <v>18980</v>
      </c>
      <c r="H7562" s="2">
        <v>17855</v>
      </c>
      <c r="I7562" s="2">
        <v>18505</v>
      </c>
      <c r="J7562" s="2">
        <v>18855</v>
      </c>
      <c r="K7562" s="2">
        <v>19355</v>
      </c>
      <c r="L7562">
        <f t="shared" si="236"/>
        <v>15.187500000000002</v>
      </c>
      <c r="M7562" t="str">
        <f>IFERROR(VLOOKUP(A7562,'Статус менеджера'!$A$2:$B$48,2,TRUE),"")</f>
        <v>Продавець малим клієнтам</v>
      </c>
      <c r="N7562" s="2">
        <f t="shared" si="237"/>
        <v>22.5</v>
      </c>
    </row>
    <row r="7563" spans="1:14" x14ac:dyDescent="0.35">
      <c r="A7563" t="s">
        <v>2</v>
      </c>
      <c r="B7563" t="s">
        <v>234</v>
      </c>
      <c r="C7563" s="1">
        <v>44145</v>
      </c>
      <c r="D7563" t="s">
        <v>120</v>
      </c>
      <c r="E7563" s="3">
        <v>3.1960000000000002</v>
      </c>
      <c r="F7563" s="4">
        <v>0</v>
      </c>
      <c r="G7563" s="2">
        <v>17265</v>
      </c>
      <c r="H7563" s="2">
        <v>16115</v>
      </c>
      <c r="I7563" s="2">
        <v>16805</v>
      </c>
      <c r="J7563" s="2">
        <v>17090</v>
      </c>
      <c r="K7563" s="2">
        <v>17590</v>
      </c>
      <c r="L7563" t="str">
        <f t="shared" si="236"/>
        <v/>
      </c>
      <c r="M7563" t="str">
        <f>IFERROR(VLOOKUP(A7563,'Статус менеджера'!$A$2:$B$48,2,TRUE),"")</f>
        <v>Продавець малим клієнтам</v>
      </c>
      <c r="N7563" s="2">
        <f t="shared" si="237"/>
        <v>23.5</v>
      </c>
    </row>
    <row r="7564" spans="1:14" x14ac:dyDescent="0.35">
      <c r="A7564" t="s">
        <v>2</v>
      </c>
      <c r="B7564" t="s">
        <v>234</v>
      </c>
      <c r="C7564" s="1">
        <v>44145</v>
      </c>
      <c r="D7564" t="s">
        <v>142</v>
      </c>
      <c r="E7564" s="3">
        <v>2.3730000000000002</v>
      </c>
      <c r="F7564" s="4">
        <v>0</v>
      </c>
      <c r="G7564" s="2">
        <v>17505</v>
      </c>
      <c r="H7564" s="2">
        <v>16975</v>
      </c>
      <c r="I7564" s="2">
        <v>17505</v>
      </c>
      <c r="J7564" s="2">
        <v>17905</v>
      </c>
      <c r="K7564" s="2">
        <v>18655</v>
      </c>
      <c r="L7564" t="str">
        <f t="shared" si="236"/>
        <v/>
      </c>
      <c r="M7564" t="str">
        <f>IFERROR(VLOOKUP(A7564,'Статус менеджера'!$A$2:$B$48,2,TRUE),"")</f>
        <v>Продавець малим клієнтам</v>
      </c>
      <c r="N7564" s="2">
        <f t="shared" si="237"/>
        <v>12</v>
      </c>
    </row>
    <row r="7565" spans="1:14" x14ac:dyDescent="0.35">
      <c r="A7565" t="s">
        <v>2</v>
      </c>
      <c r="B7565" t="s">
        <v>234</v>
      </c>
      <c r="C7565" s="1">
        <v>44145</v>
      </c>
      <c r="D7565" t="s">
        <v>139</v>
      </c>
      <c r="E7565" s="3">
        <v>3.04</v>
      </c>
      <c r="F7565" s="4">
        <v>0</v>
      </c>
      <c r="G7565" s="2">
        <v>18085</v>
      </c>
      <c r="H7565" s="2">
        <v>17240</v>
      </c>
      <c r="I7565" s="2">
        <v>18085</v>
      </c>
      <c r="J7565" s="2">
        <v>18125</v>
      </c>
      <c r="K7565" s="2">
        <v>18575</v>
      </c>
      <c r="L7565" t="str">
        <f t="shared" si="236"/>
        <v/>
      </c>
      <c r="M7565" t="str">
        <f>IFERROR(VLOOKUP(A7565,'Статус менеджера'!$A$2:$B$48,2,TRUE),"")</f>
        <v>Продавець малим клієнтам</v>
      </c>
      <c r="N7565" s="2">
        <f t="shared" si="237"/>
        <v>12</v>
      </c>
    </row>
    <row r="7566" spans="1:14" x14ac:dyDescent="0.35">
      <c r="A7566" t="s">
        <v>2</v>
      </c>
      <c r="B7566" t="s">
        <v>234</v>
      </c>
      <c r="C7566" s="1">
        <v>44145</v>
      </c>
      <c r="D7566" t="s">
        <v>132</v>
      </c>
      <c r="E7566" s="3">
        <v>2.3199999999999998</v>
      </c>
      <c r="F7566" s="4">
        <v>0</v>
      </c>
      <c r="G7566" s="2">
        <v>17845</v>
      </c>
      <c r="H7566" s="2">
        <v>17305</v>
      </c>
      <c r="I7566" s="2">
        <v>17845</v>
      </c>
      <c r="J7566" s="2">
        <v>18245</v>
      </c>
      <c r="K7566" s="2">
        <v>18995</v>
      </c>
      <c r="L7566" t="str">
        <f t="shared" si="236"/>
        <v/>
      </c>
      <c r="M7566" t="str">
        <f>IFERROR(VLOOKUP(A7566,'Статус менеджера'!$A$2:$B$48,2,TRUE),"")</f>
        <v>Продавець малим клієнтам</v>
      </c>
      <c r="N7566" s="2">
        <f t="shared" si="237"/>
        <v>12</v>
      </c>
    </row>
    <row r="7567" spans="1:14" x14ac:dyDescent="0.35">
      <c r="A7567" t="s">
        <v>2</v>
      </c>
      <c r="B7567" t="s">
        <v>234</v>
      </c>
      <c r="C7567" s="1">
        <v>44145</v>
      </c>
      <c r="D7567" t="s">
        <v>120</v>
      </c>
      <c r="E7567" s="3">
        <v>6.7549999999999999</v>
      </c>
      <c r="F7567" s="4">
        <v>0</v>
      </c>
      <c r="G7567" s="2">
        <v>17270</v>
      </c>
      <c r="H7567" s="2">
        <v>16115</v>
      </c>
      <c r="I7567" s="2">
        <v>16810</v>
      </c>
      <c r="J7567" s="2">
        <v>17090</v>
      </c>
      <c r="K7567" s="2">
        <v>17590</v>
      </c>
      <c r="L7567" t="str">
        <f t="shared" si="236"/>
        <v/>
      </c>
      <c r="M7567" t="str">
        <f>IFERROR(VLOOKUP(A7567,'Статус менеджера'!$A$2:$B$48,2,TRUE),"")</f>
        <v>Продавець малим клієнтам</v>
      </c>
      <c r="N7567" s="2">
        <f t="shared" si="237"/>
        <v>23.6</v>
      </c>
    </row>
    <row r="7568" spans="1:14" x14ac:dyDescent="0.35">
      <c r="A7568" t="s">
        <v>100</v>
      </c>
      <c r="B7568" t="s">
        <v>225</v>
      </c>
      <c r="C7568" s="1">
        <v>44146</v>
      </c>
      <c r="D7568" t="s">
        <v>141</v>
      </c>
      <c r="E7568" s="3">
        <v>3.0000000000000001E-3</v>
      </c>
      <c r="F7568" s="4">
        <v>0</v>
      </c>
      <c r="G7568" s="2">
        <v>18395</v>
      </c>
      <c r="H7568" s="2">
        <v>17495</v>
      </c>
      <c r="I7568" s="2">
        <v>18035</v>
      </c>
      <c r="J7568" s="2">
        <v>18215</v>
      </c>
      <c r="K7568" s="2">
        <v>18395</v>
      </c>
      <c r="L7568">
        <f t="shared" si="236"/>
        <v>0.09</v>
      </c>
      <c r="M7568" t="str">
        <f>IFERROR(VLOOKUP(A7568,'Статус менеджера'!$A$2:$B$48,2,TRUE),"")</f>
        <v>Продавець малим клієнтам</v>
      </c>
      <c r="N7568" s="2">
        <f t="shared" si="237"/>
        <v>30</v>
      </c>
    </row>
    <row r="7569" spans="1:14" x14ac:dyDescent="0.35">
      <c r="A7569" t="s">
        <v>49</v>
      </c>
      <c r="B7569" t="s">
        <v>233</v>
      </c>
      <c r="C7569" s="1">
        <v>44145</v>
      </c>
      <c r="D7569" t="s">
        <v>128</v>
      </c>
      <c r="E7569" s="3">
        <v>4.1399999999999997</v>
      </c>
      <c r="F7569" s="4">
        <v>0</v>
      </c>
      <c r="G7569" s="2">
        <v>23265</v>
      </c>
      <c r="H7569" s="2">
        <v>22910</v>
      </c>
      <c r="I7569" s="2">
        <v>23350</v>
      </c>
      <c r="J7569" s="2">
        <v>23900</v>
      </c>
      <c r="K7569" s="2">
        <v>24350</v>
      </c>
      <c r="L7569" t="str">
        <f t="shared" si="236"/>
        <v/>
      </c>
      <c r="M7569" t="str">
        <f>IFERROR(VLOOKUP(A7569,'Статус менеджера'!$A$2:$B$48,2,TRUE),"")</f>
        <v/>
      </c>
      <c r="N7569" s="2">
        <f t="shared" si="237"/>
        <v>11.227272727272727</v>
      </c>
    </row>
    <row r="7570" spans="1:14" x14ac:dyDescent="0.35">
      <c r="A7570" t="s">
        <v>49</v>
      </c>
      <c r="B7570" t="s">
        <v>233</v>
      </c>
      <c r="C7570" s="1">
        <v>44145</v>
      </c>
      <c r="D7570" t="s">
        <v>128</v>
      </c>
      <c r="E7570" s="3">
        <v>6.02</v>
      </c>
      <c r="F7570" s="4">
        <v>0</v>
      </c>
      <c r="G7570" s="2">
        <v>23265</v>
      </c>
      <c r="H7570" s="2">
        <v>22910</v>
      </c>
      <c r="I7570" s="2">
        <v>23350</v>
      </c>
      <c r="J7570" s="2">
        <v>23900</v>
      </c>
      <c r="K7570" s="2">
        <v>24350</v>
      </c>
      <c r="L7570" t="str">
        <f t="shared" si="236"/>
        <v/>
      </c>
      <c r="M7570" t="str">
        <f>IFERROR(VLOOKUP(A7570,'Статус менеджера'!$A$2:$B$48,2,TRUE),"")</f>
        <v/>
      </c>
      <c r="N7570" s="2">
        <f t="shared" si="237"/>
        <v>11.227272727272727</v>
      </c>
    </row>
    <row r="7571" spans="1:14" x14ac:dyDescent="0.35">
      <c r="A7571" t="s">
        <v>49</v>
      </c>
      <c r="B7571" t="s">
        <v>233</v>
      </c>
      <c r="C7571" s="1">
        <v>44145</v>
      </c>
      <c r="D7571" t="s">
        <v>128</v>
      </c>
      <c r="E7571" s="3">
        <v>6.62</v>
      </c>
      <c r="F7571" s="4">
        <v>0</v>
      </c>
      <c r="G7571" s="2">
        <v>23265</v>
      </c>
      <c r="H7571" s="2">
        <v>22910</v>
      </c>
      <c r="I7571" s="2">
        <v>23350</v>
      </c>
      <c r="J7571" s="2">
        <v>23900</v>
      </c>
      <c r="K7571" s="2">
        <v>24350</v>
      </c>
      <c r="L7571" t="str">
        <f t="shared" si="236"/>
        <v/>
      </c>
      <c r="M7571" t="str">
        <f>IFERROR(VLOOKUP(A7571,'Статус менеджера'!$A$2:$B$48,2,TRUE),"")</f>
        <v/>
      </c>
      <c r="N7571" s="2">
        <f t="shared" si="237"/>
        <v>11.227272727272727</v>
      </c>
    </row>
    <row r="7572" spans="1:14" x14ac:dyDescent="0.35">
      <c r="A7572" t="s">
        <v>49</v>
      </c>
      <c r="B7572" t="s">
        <v>233</v>
      </c>
      <c r="C7572" s="1">
        <v>44145</v>
      </c>
      <c r="D7572" t="s">
        <v>128</v>
      </c>
      <c r="E7572" s="3">
        <v>6.32</v>
      </c>
      <c r="F7572" s="4">
        <v>0</v>
      </c>
      <c r="G7572" s="2">
        <v>23265</v>
      </c>
      <c r="H7572" s="2">
        <v>22910</v>
      </c>
      <c r="I7572" s="2">
        <v>23350</v>
      </c>
      <c r="J7572" s="2">
        <v>23900</v>
      </c>
      <c r="K7572" s="2">
        <v>24350</v>
      </c>
      <c r="L7572" t="str">
        <f t="shared" si="236"/>
        <v/>
      </c>
      <c r="M7572" t="str">
        <f>IFERROR(VLOOKUP(A7572,'Статус менеджера'!$A$2:$B$48,2,TRUE),"")</f>
        <v/>
      </c>
      <c r="N7572" s="2">
        <f t="shared" si="237"/>
        <v>11.227272727272727</v>
      </c>
    </row>
    <row r="7573" spans="1:14" x14ac:dyDescent="0.35">
      <c r="A7573" t="s">
        <v>85</v>
      </c>
      <c r="B7573" t="s">
        <v>114</v>
      </c>
      <c r="C7573" s="1">
        <v>44155</v>
      </c>
      <c r="D7573" t="s">
        <v>124</v>
      </c>
      <c r="E7573" s="3">
        <v>0.78700000000000003</v>
      </c>
      <c r="F7573" s="4">
        <v>0</v>
      </c>
      <c r="G7573" s="2">
        <v>17767.8</v>
      </c>
      <c r="H7573" s="2">
        <v>17535</v>
      </c>
      <c r="I7573" s="2">
        <v>18255</v>
      </c>
      <c r="J7573" s="2">
        <v>18535</v>
      </c>
      <c r="K7573" s="2">
        <v>19035</v>
      </c>
      <c r="L7573" t="str">
        <f t="shared" si="236"/>
        <v/>
      </c>
      <c r="M7573" t="str">
        <f>IFERROR(VLOOKUP(A7573,'Статус менеджера'!$A$2:$B$48,2,TRUE),"")</f>
        <v>Продавець малим клієнтам</v>
      </c>
      <c r="N7573" s="2">
        <f t="shared" si="237"/>
        <v>9.2933333333333294</v>
      </c>
    </row>
    <row r="7574" spans="1:14" x14ac:dyDescent="0.35">
      <c r="A7574" t="s">
        <v>85</v>
      </c>
      <c r="B7574" t="s">
        <v>114</v>
      </c>
      <c r="C7574" s="1">
        <v>44155</v>
      </c>
      <c r="D7574" t="s">
        <v>124</v>
      </c>
      <c r="E7574" s="3">
        <v>0.16</v>
      </c>
      <c r="F7574" s="4">
        <v>0</v>
      </c>
      <c r="G7574" s="2">
        <v>17767.8</v>
      </c>
      <c r="H7574" s="2">
        <v>17535</v>
      </c>
      <c r="I7574" s="2">
        <v>18255</v>
      </c>
      <c r="J7574" s="2">
        <v>18535</v>
      </c>
      <c r="K7574" s="2">
        <v>19035</v>
      </c>
      <c r="L7574" t="str">
        <f t="shared" si="236"/>
        <v/>
      </c>
      <c r="M7574" t="str">
        <f>IFERROR(VLOOKUP(A7574,'Статус менеджера'!$A$2:$B$48,2,TRUE),"")</f>
        <v>Продавець малим клієнтам</v>
      </c>
      <c r="N7574" s="2">
        <f t="shared" si="237"/>
        <v>9.2933333333333294</v>
      </c>
    </row>
    <row r="7575" spans="1:14" x14ac:dyDescent="0.35">
      <c r="A7575" t="s">
        <v>85</v>
      </c>
      <c r="B7575" t="s">
        <v>114</v>
      </c>
      <c r="C7575" s="1">
        <v>44155</v>
      </c>
      <c r="D7575" t="s">
        <v>124</v>
      </c>
      <c r="E7575" s="3">
        <v>1.113</v>
      </c>
      <c r="F7575" s="4">
        <v>0</v>
      </c>
      <c r="G7575" s="2">
        <v>17767.8</v>
      </c>
      <c r="H7575" s="2">
        <v>17535</v>
      </c>
      <c r="I7575" s="2">
        <v>18255</v>
      </c>
      <c r="J7575" s="2">
        <v>18535</v>
      </c>
      <c r="K7575" s="2">
        <v>19035</v>
      </c>
      <c r="L7575" t="str">
        <f t="shared" si="236"/>
        <v/>
      </c>
      <c r="M7575" t="str">
        <f>IFERROR(VLOOKUP(A7575,'Статус менеджера'!$A$2:$B$48,2,TRUE),"")</f>
        <v>Продавець малим клієнтам</v>
      </c>
      <c r="N7575" s="2">
        <f t="shared" si="237"/>
        <v>9.2933333333333294</v>
      </c>
    </row>
    <row r="7576" spans="1:14" x14ac:dyDescent="0.35">
      <c r="A7576" t="s">
        <v>85</v>
      </c>
      <c r="B7576" t="s">
        <v>114</v>
      </c>
      <c r="C7576" s="1">
        <v>44155</v>
      </c>
      <c r="D7576" t="s">
        <v>124</v>
      </c>
      <c r="E7576" s="3">
        <v>0.92500000000000004</v>
      </c>
      <c r="F7576" s="4">
        <v>0</v>
      </c>
      <c r="G7576" s="2">
        <v>17767.810000000001</v>
      </c>
      <c r="H7576" s="2">
        <v>17535</v>
      </c>
      <c r="I7576" s="2">
        <v>18255</v>
      </c>
      <c r="J7576" s="2">
        <v>18535</v>
      </c>
      <c r="K7576" s="2">
        <v>19035</v>
      </c>
      <c r="L7576" t="str">
        <f t="shared" si="236"/>
        <v/>
      </c>
      <c r="M7576" t="str">
        <f>IFERROR(VLOOKUP(A7576,'Статус менеджера'!$A$2:$B$48,2,TRUE),"")</f>
        <v>Продавець малим клієнтам</v>
      </c>
      <c r="N7576" s="2">
        <f t="shared" si="237"/>
        <v>9.2933888888888969</v>
      </c>
    </row>
    <row r="7577" spans="1:14" x14ac:dyDescent="0.35">
      <c r="A7577" t="s">
        <v>36</v>
      </c>
      <c r="B7577" t="s">
        <v>225</v>
      </c>
      <c r="C7577" s="1">
        <v>44139</v>
      </c>
      <c r="D7577" t="s">
        <v>120</v>
      </c>
      <c r="E7577" s="3">
        <v>0.24399999999999999</v>
      </c>
      <c r="F7577" s="4">
        <v>0</v>
      </c>
      <c r="G7577" s="2">
        <v>18590</v>
      </c>
      <c r="H7577" s="2">
        <v>17600</v>
      </c>
      <c r="I7577" s="2">
        <v>18280</v>
      </c>
      <c r="J7577" s="2">
        <v>18590</v>
      </c>
      <c r="K7577" s="2">
        <v>19090</v>
      </c>
      <c r="L7577" t="str">
        <f t="shared" si="236"/>
        <v/>
      </c>
      <c r="M7577" t="str">
        <f>IFERROR(VLOOKUP(A7577,'Статус менеджера'!$A$2:$B$48,2,TRUE),"")</f>
        <v/>
      </c>
      <c r="N7577" s="2">
        <f t="shared" si="237"/>
        <v>20</v>
      </c>
    </row>
    <row r="7578" spans="1:14" x14ac:dyDescent="0.35">
      <c r="A7578" t="s">
        <v>36</v>
      </c>
      <c r="B7578" t="s">
        <v>225</v>
      </c>
      <c r="C7578" s="1">
        <v>44139</v>
      </c>
      <c r="D7578" t="s">
        <v>118</v>
      </c>
      <c r="E7578" s="3">
        <v>0</v>
      </c>
      <c r="F7578" s="4">
        <v>0</v>
      </c>
      <c r="G7578" s="2">
        <v>540</v>
      </c>
      <c r="H7578" s="2" t="e">
        <v>#N/A</v>
      </c>
      <c r="I7578" s="2" t="e">
        <v>#N/A</v>
      </c>
      <c r="J7578" s="2" t="e">
        <v>#N/A</v>
      </c>
      <c r="K7578" s="2" t="e">
        <v>#N/A</v>
      </c>
      <c r="L7578" t="str">
        <f t="shared" si="236"/>
        <v/>
      </c>
      <c r="M7578" t="str">
        <f>IFERROR(VLOOKUP(A7578,'Статус менеджера'!$A$2:$B$48,2,TRUE),"")</f>
        <v/>
      </c>
      <c r="N7578" s="2" t="str">
        <f t="shared" si="237"/>
        <v/>
      </c>
    </row>
    <row r="7579" spans="1:14" x14ac:dyDescent="0.35">
      <c r="A7579" t="s">
        <v>19</v>
      </c>
      <c r="B7579" t="s">
        <v>225</v>
      </c>
      <c r="C7579" s="1">
        <v>44151</v>
      </c>
      <c r="D7579" t="s">
        <v>122</v>
      </c>
      <c r="E7579" s="3">
        <v>0.35499999999999998</v>
      </c>
      <c r="F7579" s="4">
        <v>0</v>
      </c>
      <c r="G7579" s="2">
        <v>18880</v>
      </c>
      <c r="H7579" s="2">
        <v>17985</v>
      </c>
      <c r="I7579" s="2">
        <v>18530</v>
      </c>
      <c r="J7579" s="2">
        <v>18880</v>
      </c>
      <c r="K7579" s="2">
        <v>19330</v>
      </c>
      <c r="L7579">
        <f t="shared" si="236"/>
        <v>7.1</v>
      </c>
      <c r="M7579" t="str">
        <f>IFERROR(VLOOKUP(A7579,'Статус менеджера'!$A$2:$B$48,2,TRUE),"")</f>
        <v>Продавець малим клієнтам</v>
      </c>
      <c r="N7579" s="2">
        <f t="shared" si="237"/>
        <v>20</v>
      </c>
    </row>
    <row r="7580" spans="1:14" x14ac:dyDescent="0.35">
      <c r="A7580" t="s">
        <v>19</v>
      </c>
      <c r="B7580" t="s">
        <v>225</v>
      </c>
      <c r="C7580" s="1">
        <v>44151</v>
      </c>
      <c r="D7580" t="s">
        <v>118</v>
      </c>
      <c r="E7580" s="3">
        <v>0</v>
      </c>
      <c r="F7580" s="4">
        <v>0</v>
      </c>
      <c r="G7580" s="2">
        <v>44</v>
      </c>
      <c r="H7580" s="2" t="e">
        <v>#N/A</v>
      </c>
      <c r="I7580" s="2" t="e">
        <v>#N/A</v>
      </c>
      <c r="J7580" s="2" t="e">
        <v>#N/A</v>
      </c>
      <c r="K7580" s="2" t="e">
        <v>#N/A</v>
      </c>
      <c r="L7580" t="str">
        <f t="shared" si="236"/>
        <v/>
      </c>
      <c r="M7580" t="str">
        <f>IFERROR(VLOOKUP(A7580,'Статус менеджера'!$A$2:$B$48,2,TRUE),"")</f>
        <v>Продавець малим клієнтам</v>
      </c>
      <c r="N7580" s="2" t="str">
        <f t="shared" si="237"/>
        <v/>
      </c>
    </row>
    <row r="7581" spans="1:14" x14ac:dyDescent="0.35">
      <c r="A7581" t="s">
        <v>65</v>
      </c>
      <c r="B7581" t="s">
        <v>114</v>
      </c>
      <c r="C7581" s="1">
        <v>44155</v>
      </c>
      <c r="D7581" t="s">
        <v>122</v>
      </c>
      <c r="E7581" s="3">
        <v>0.17599999999999999</v>
      </c>
      <c r="F7581" s="4">
        <v>0</v>
      </c>
      <c r="G7581" s="2">
        <v>19260.919999999998</v>
      </c>
      <c r="H7581" s="2">
        <v>18900</v>
      </c>
      <c r="I7581" s="2">
        <v>19620</v>
      </c>
      <c r="J7581" s="2">
        <v>19810</v>
      </c>
      <c r="K7581" s="2">
        <v>20260</v>
      </c>
      <c r="L7581" t="str">
        <f t="shared" si="236"/>
        <v/>
      </c>
      <c r="M7581" t="str">
        <f>IFERROR(VLOOKUP(A7581,'Статус менеджера'!$A$2:$B$48,2,TRUE),"")</f>
        <v>Продавець малим клієнтам</v>
      </c>
      <c r="N7581" s="2">
        <f t="shared" si="237"/>
        <v>10.005111111111102</v>
      </c>
    </row>
    <row r="7582" spans="1:14" x14ac:dyDescent="0.35">
      <c r="A7582" t="s">
        <v>65</v>
      </c>
      <c r="B7582" t="s">
        <v>114</v>
      </c>
      <c r="C7582" s="1">
        <v>44155</v>
      </c>
      <c r="D7582" t="s">
        <v>122</v>
      </c>
      <c r="E7582" s="3">
        <v>0.38900000000000001</v>
      </c>
      <c r="F7582" s="4">
        <v>0</v>
      </c>
      <c r="G7582" s="2">
        <v>19260.919999999998</v>
      </c>
      <c r="H7582" s="2">
        <v>18900</v>
      </c>
      <c r="I7582" s="2">
        <v>19620</v>
      </c>
      <c r="J7582" s="2">
        <v>19810</v>
      </c>
      <c r="K7582" s="2">
        <v>20260</v>
      </c>
      <c r="L7582" t="str">
        <f t="shared" si="236"/>
        <v/>
      </c>
      <c r="M7582" t="str">
        <f>IFERROR(VLOOKUP(A7582,'Статус менеджера'!$A$2:$B$48,2,TRUE),"")</f>
        <v>Продавець малим клієнтам</v>
      </c>
      <c r="N7582" s="2">
        <f t="shared" si="237"/>
        <v>10.005111111111102</v>
      </c>
    </row>
    <row r="7583" spans="1:14" x14ac:dyDescent="0.35">
      <c r="A7583" t="s">
        <v>65</v>
      </c>
      <c r="B7583" t="s">
        <v>114</v>
      </c>
      <c r="C7583" s="1">
        <v>44155</v>
      </c>
      <c r="D7583" t="s">
        <v>122</v>
      </c>
      <c r="E7583" s="3">
        <v>0.221</v>
      </c>
      <c r="F7583" s="4">
        <v>0</v>
      </c>
      <c r="G7583" s="2">
        <v>19260.919999999998</v>
      </c>
      <c r="H7583" s="2">
        <v>18900</v>
      </c>
      <c r="I7583" s="2">
        <v>19620</v>
      </c>
      <c r="J7583" s="2">
        <v>19810</v>
      </c>
      <c r="K7583" s="2">
        <v>20260</v>
      </c>
      <c r="L7583" t="str">
        <f t="shared" si="236"/>
        <v/>
      </c>
      <c r="M7583" t="str">
        <f>IFERROR(VLOOKUP(A7583,'Статус менеджера'!$A$2:$B$48,2,TRUE),"")</f>
        <v>Продавець малим клієнтам</v>
      </c>
      <c r="N7583" s="2">
        <f t="shared" si="237"/>
        <v>10.005111111111102</v>
      </c>
    </row>
    <row r="7584" spans="1:14" x14ac:dyDescent="0.35">
      <c r="A7584" t="s">
        <v>83</v>
      </c>
      <c r="B7584" t="s">
        <v>234</v>
      </c>
      <c r="C7584" s="1">
        <v>44160</v>
      </c>
      <c r="D7584" t="s">
        <v>119</v>
      </c>
      <c r="E7584" s="3">
        <v>2.4889999999999999</v>
      </c>
      <c r="F7584" s="4">
        <v>0</v>
      </c>
      <c r="G7584" s="2">
        <v>22265</v>
      </c>
      <c r="H7584" s="2">
        <v>21390</v>
      </c>
      <c r="I7584" s="2">
        <v>22265</v>
      </c>
      <c r="J7584" s="2">
        <v>22765</v>
      </c>
      <c r="K7584" s="2">
        <v>23265</v>
      </c>
      <c r="L7584" t="str">
        <f t="shared" si="236"/>
        <v/>
      </c>
      <c r="M7584" t="str">
        <f>IFERROR(VLOOKUP(A7584,'Статус менеджера'!$A$2:$B$48,2,TRUE),"")</f>
        <v/>
      </c>
      <c r="N7584" s="2">
        <f t="shared" si="237"/>
        <v>12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8"/>
  <sheetViews>
    <sheetView workbookViewId="0">
      <selection activeCell="C1" sqref="C1"/>
    </sheetView>
  </sheetViews>
  <sheetFormatPr defaultRowHeight="14.5" x14ac:dyDescent="0.35"/>
  <cols>
    <col min="1" max="1" width="35" bestFit="1" customWidth="1"/>
    <col min="2" max="2" width="31.1796875" bestFit="1" customWidth="1"/>
  </cols>
  <sheetData>
    <row r="1" spans="1:2" x14ac:dyDescent="0.35">
      <c r="A1" s="5" t="s">
        <v>210</v>
      </c>
      <c r="B1" s="5" t="s">
        <v>240</v>
      </c>
    </row>
    <row r="2" spans="1:2" x14ac:dyDescent="0.35">
      <c r="A2" t="s">
        <v>162</v>
      </c>
      <c r="B2" t="s">
        <v>239</v>
      </c>
    </row>
    <row r="3" spans="1:2" x14ac:dyDescent="0.35">
      <c r="A3" t="s">
        <v>163</v>
      </c>
      <c r="B3" t="s">
        <v>239</v>
      </c>
    </row>
    <row r="4" spans="1:2" x14ac:dyDescent="0.35">
      <c r="A4" t="s">
        <v>164</v>
      </c>
      <c r="B4" t="s">
        <v>239</v>
      </c>
    </row>
    <row r="5" spans="1:2" x14ac:dyDescent="0.35">
      <c r="A5" t="s">
        <v>165</v>
      </c>
      <c r="B5" t="s">
        <v>239</v>
      </c>
    </row>
    <row r="6" spans="1:2" x14ac:dyDescent="0.35">
      <c r="A6" t="s">
        <v>166</v>
      </c>
      <c r="B6" t="s">
        <v>239</v>
      </c>
    </row>
    <row r="7" spans="1:2" x14ac:dyDescent="0.35">
      <c r="A7" t="s">
        <v>167</v>
      </c>
      <c r="B7" t="s">
        <v>239</v>
      </c>
    </row>
    <row r="8" spans="1:2" x14ac:dyDescent="0.35">
      <c r="A8" t="s">
        <v>168</v>
      </c>
      <c r="B8" t="s">
        <v>239</v>
      </c>
    </row>
    <row r="9" spans="1:2" x14ac:dyDescent="0.35">
      <c r="A9" t="s">
        <v>169</v>
      </c>
      <c r="B9" t="s">
        <v>239</v>
      </c>
    </row>
    <row r="10" spans="1:2" x14ac:dyDescent="0.35">
      <c r="A10" t="s">
        <v>170</v>
      </c>
      <c r="B10" t="s">
        <v>239</v>
      </c>
    </row>
    <row r="11" spans="1:2" x14ac:dyDescent="0.35">
      <c r="A11" t="s">
        <v>171</v>
      </c>
      <c r="B11" t="s">
        <v>239</v>
      </c>
    </row>
    <row r="12" spans="1:2" x14ac:dyDescent="0.35">
      <c r="A12" t="s">
        <v>172</v>
      </c>
      <c r="B12" t="s">
        <v>239</v>
      </c>
    </row>
    <row r="13" spans="1:2" x14ac:dyDescent="0.35">
      <c r="A13" t="s">
        <v>173</v>
      </c>
      <c r="B13" t="s">
        <v>239</v>
      </c>
    </row>
    <row r="14" spans="1:2" x14ac:dyDescent="0.35">
      <c r="A14" t="s">
        <v>174</v>
      </c>
      <c r="B14" t="s">
        <v>239</v>
      </c>
    </row>
    <row r="15" spans="1:2" x14ac:dyDescent="0.35">
      <c r="A15" t="s">
        <v>175</v>
      </c>
      <c r="B15" t="s">
        <v>239</v>
      </c>
    </row>
    <row r="16" spans="1:2" x14ac:dyDescent="0.35">
      <c r="A16" t="s">
        <v>176</v>
      </c>
      <c r="B16" t="s">
        <v>239</v>
      </c>
    </row>
    <row r="17" spans="1:2" x14ac:dyDescent="0.35">
      <c r="A17" t="s">
        <v>177</v>
      </c>
      <c r="B17" t="s">
        <v>239</v>
      </c>
    </row>
    <row r="18" spans="1:2" x14ac:dyDescent="0.35">
      <c r="A18" t="s">
        <v>178</v>
      </c>
      <c r="B18" t="s">
        <v>239</v>
      </c>
    </row>
    <row r="19" spans="1:2" x14ac:dyDescent="0.35">
      <c r="A19" t="s">
        <v>179</v>
      </c>
      <c r="B19" t="s">
        <v>239</v>
      </c>
    </row>
    <row r="20" spans="1:2" x14ac:dyDescent="0.35">
      <c r="A20" t="s">
        <v>180</v>
      </c>
      <c r="B20" t="s">
        <v>239</v>
      </c>
    </row>
    <row r="21" spans="1:2" x14ac:dyDescent="0.35">
      <c r="A21" t="s">
        <v>181</v>
      </c>
      <c r="B21" t="s">
        <v>239</v>
      </c>
    </row>
    <row r="22" spans="1:2" x14ac:dyDescent="0.35">
      <c r="A22" t="s">
        <v>182</v>
      </c>
      <c r="B22" t="s">
        <v>239</v>
      </c>
    </row>
    <row r="23" spans="1:2" x14ac:dyDescent="0.35">
      <c r="A23" t="s">
        <v>183</v>
      </c>
      <c r="B23" t="s">
        <v>239</v>
      </c>
    </row>
    <row r="24" spans="1:2" x14ac:dyDescent="0.35">
      <c r="A24" t="s">
        <v>184</v>
      </c>
      <c r="B24" t="s">
        <v>239</v>
      </c>
    </row>
    <row r="25" spans="1:2" x14ac:dyDescent="0.35">
      <c r="A25" t="s">
        <v>185</v>
      </c>
      <c r="B25" t="s">
        <v>239</v>
      </c>
    </row>
    <row r="26" spans="1:2" x14ac:dyDescent="0.35">
      <c r="A26" t="s">
        <v>186</v>
      </c>
      <c r="B26" t="s">
        <v>239</v>
      </c>
    </row>
    <row r="27" spans="1:2" x14ac:dyDescent="0.35">
      <c r="A27" t="s">
        <v>187</v>
      </c>
      <c r="B27" t="s">
        <v>239</v>
      </c>
    </row>
    <row r="28" spans="1:2" x14ac:dyDescent="0.35">
      <c r="A28" t="s">
        <v>188</v>
      </c>
      <c r="B28" t="s">
        <v>239</v>
      </c>
    </row>
    <row r="29" spans="1:2" x14ac:dyDescent="0.35">
      <c r="A29" t="s">
        <v>189</v>
      </c>
      <c r="B29" t="s">
        <v>239</v>
      </c>
    </row>
    <row r="30" spans="1:2" x14ac:dyDescent="0.35">
      <c r="A30" t="s">
        <v>190</v>
      </c>
      <c r="B30" t="s">
        <v>239</v>
      </c>
    </row>
    <row r="31" spans="1:2" x14ac:dyDescent="0.35">
      <c r="A31" t="s">
        <v>191</v>
      </c>
      <c r="B31" t="s">
        <v>239</v>
      </c>
    </row>
    <row r="32" spans="1:2" x14ac:dyDescent="0.35">
      <c r="A32" t="s">
        <v>192</v>
      </c>
      <c r="B32" t="s">
        <v>239</v>
      </c>
    </row>
    <row r="33" spans="1:2" x14ac:dyDescent="0.35">
      <c r="A33" t="s">
        <v>193</v>
      </c>
      <c r="B33" t="s">
        <v>239</v>
      </c>
    </row>
    <row r="34" spans="1:2" x14ac:dyDescent="0.35">
      <c r="A34" t="s">
        <v>194</v>
      </c>
      <c r="B34" t="s">
        <v>239</v>
      </c>
    </row>
    <row r="35" spans="1:2" x14ac:dyDescent="0.35">
      <c r="A35" t="s">
        <v>195</v>
      </c>
      <c r="B35" t="s">
        <v>239</v>
      </c>
    </row>
    <row r="36" spans="1:2" x14ac:dyDescent="0.35">
      <c r="A36" t="s">
        <v>196</v>
      </c>
      <c r="B36" t="s">
        <v>239</v>
      </c>
    </row>
    <row r="37" spans="1:2" x14ac:dyDescent="0.35">
      <c r="A37" t="s">
        <v>197</v>
      </c>
      <c r="B37" t="s">
        <v>239</v>
      </c>
    </row>
    <row r="38" spans="1:2" x14ac:dyDescent="0.35">
      <c r="A38" t="s">
        <v>198</v>
      </c>
      <c r="B38" t="s">
        <v>239</v>
      </c>
    </row>
    <row r="39" spans="1:2" x14ac:dyDescent="0.35">
      <c r="A39" t="s">
        <v>199</v>
      </c>
      <c r="B39" t="s">
        <v>239</v>
      </c>
    </row>
    <row r="40" spans="1:2" x14ac:dyDescent="0.35">
      <c r="A40" t="s">
        <v>200</v>
      </c>
      <c r="B40" t="s">
        <v>239</v>
      </c>
    </row>
    <row r="41" spans="1:2" x14ac:dyDescent="0.35">
      <c r="A41" t="s">
        <v>201</v>
      </c>
      <c r="B41" t="s">
        <v>239</v>
      </c>
    </row>
    <row r="42" spans="1:2" x14ac:dyDescent="0.35">
      <c r="A42" t="s">
        <v>202</v>
      </c>
      <c r="B42" t="s">
        <v>239</v>
      </c>
    </row>
    <row r="43" spans="1:2" x14ac:dyDescent="0.35">
      <c r="A43" t="s">
        <v>203</v>
      </c>
      <c r="B43" t="s">
        <v>239</v>
      </c>
    </row>
    <row r="44" spans="1:2" x14ac:dyDescent="0.35">
      <c r="A44" t="s">
        <v>204</v>
      </c>
      <c r="B44" t="s">
        <v>239</v>
      </c>
    </row>
    <row r="45" spans="1:2" x14ac:dyDescent="0.35">
      <c r="A45" t="s">
        <v>205</v>
      </c>
      <c r="B45" t="s">
        <v>239</v>
      </c>
    </row>
    <row r="46" spans="1:2" x14ac:dyDescent="0.35">
      <c r="A46" t="s">
        <v>206</v>
      </c>
      <c r="B46" t="s">
        <v>239</v>
      </c>
    </row>
    <row r="47" spans="1:2" x14ac:dyDescent="0.35">
      <c r="A47" t="s">
        <v>207</v>
      </c>
      <c r="B47" t="s">
        <v>239</v>
      </c>
    </row>
    <row r="48" spans="1:2" x14ac:dyDescent="0.35">
      <c r="A48" t="s">
        <v>208</v>
      </c>
      <c r="B48" t="s">
        <v>239</v>
      </c>
    </row>
  </sheetData>
  <autoFilter ref="A1:B48" xr:uid="{00000000-0001-0000-0100-000000000000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2FEBBB9E43AB48B88E9B59E64A7767" ma:contentTypeVersion="29" ma:contentTypeDescription="Create a new document." ma:contentTypeScope="" ma:versionID="9903266f4901a40745770e20e97af1aa">
  <xsd:schema xmlns:xsd="http://www.w3.org/2001/XMLSchema" xmlns:xs="http://www.w3.org/2001/XMLSchema" xmlns:p="http://schemas.microsoft.com/office/2006/metadata/properties" xmlns:ns3="5e21525a-e78e-48e9-8248-bf2b2c3fc23f" xmlns:ns4="625c2a7b-9946-4eb0-b9d2-fc705b5c45d3" targetNamespace="http://schemas.microsoft.com/office/2006/metadata/properties" ma:root="true" ma:fieldsID="6471595b6994120f83812ba99b9a34fd" ns3:_="" ns4:_="">
    <xsd:import namespace="5e21525a-e78e-48e9-8248-bf2b2c3fc23f"/>
    <xsd:import namespace="625c2a7b-9946-4eb0-b9d2-fc705b5c45d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NotebookType" minOccurs="0"/>
                <xsd:element ref="ns4:FolderType" minOccurs="0"/>
                <xsd:element ref="ns4:CultureName" minOccurs="0"/>
                <xsd:element ref="ns4:AppVersion" minOccurs="0"/>
                <xsd:element ref="ns4:TeamsChannelId" minOccurs="0"/>
                <xsd:element ref="ns4:Owner" minOccurs="0"/>
                <xsd:element ref="ns4:DefaultSectionNames" minOccurs="0"/>
                <xsd:element ref="ns4:Templates" minOccurs="0"/>
                <xsd:element ref="ns4:Teachers" minOccurs="0"/>
                <xsd:element ref="ns4:Students" minOccurs="0"/>
                <xsd:element ref="ns4:Student_Group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IsNotebookLocked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21525a-e78e-48e9-8248-bf2b2c3fc23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5c2a7b-9946-4eb0-b9d2-fc705b5c45d3" elementFormDefault="qualified">
    <xsd:import namespace="http://schemas.microsoft.com/office/2006/documentManagement/types"/>
    <xsd:import namespace="http://schemas.microsoft.com/office/infopath/2007/PartnerControls"/>
    <xsd:element name="NotebookType" ma:index="11" nillable="true" ma:displayName="Notebook Type" ma:internalName="NotebookType">
      <xsd:simpleType>
        <xsd:restriction base="dms:Text"/>
      </xsd:simpleType>
    </xsd:element>
    <xsd:element name="FolderType" ma:index="12" nillable="true" ma:displayName="Folder Type" ma:internalName="FolderType">
      <xsd:simpleType>
        <xsd:restriction base="dms:Text"/>
      </xsd:simpleType>
    </xsd:element>
    <xsd:element name="CultureName" ma:index="13" nillable="true" ma:displayName="Culture Name" ma:internalName="CultureName">
      <xsd:simpleType>
        <xsd:restriction base="dms:Text"/>
      </xsd:simpleType>
    </xsd:element>
    <xsd:element name="AppVersion" ma:index="14" nillable="true" ma:displayName="App Version" ma:internalName="AppVersion">
      <xsd:simpleType>
        <xsd:restriction base="dms:Text"/>
      </xsd:simpleType>
    </xsd:element>
    <xsd:element name="TeamsChannelId" ma:index="15" nillable="true" ma:displayName="Teams Channel Id" ma:internalName="TeamsChannelId">
      <xsd:simpleType>
        <xsd:restriction base="dms:Text"/>
      </xsd:simpleType>
    </xsd:element>
    <xsd:element name="Owner" ma:index="16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17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8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19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0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1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22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3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4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5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6" nillable="true" ma:displayName="Is Collaboration Space Locked" ma:internalName="Is_Collaboration_Space_Locked">
      <xsd:simpleType>
        <xsd:restriction base="dms:Boolean"/>
      </xsd:simpleType>
    </xsd:element>
    <xsd:element name="IsNotebookLocked" ma:index="27" nillable="true" ma:displayName="Is Notebook Locked" ma:internalName="IsNotebookLocked">
      <xsd:simpleType>
        <xsd:restriction base="dms:Boolean"/>
      </xsd:simpleType>
    </xsd:element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0" nillable="true" ma:displayName="Tags" ma:internalName="MediaServiceAutoTags" ma:readOnly="true">
      <xsd:simpleType>
        <xsd:restriction base="dms:Text"/>
      </xsd:simpleType>
    </xsd:element>
    <xsd:element name="MediaServiceOCR" ma:index="3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3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3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lf_Registration_Enabled xmlns="625c2a7b-9946-4eb0-b9d2-fc705b5c45d3" xsi:nil="true"/>
    <Student_Groups xmlns="625c2a7b-9946-4eb0-b9d2-fc705b5c45d3">
      <UserInfo>
        <DisplayName/>
        <AccountId xsi:nil="true"/>
        <AccountType/>
      </UserInfo>
    </Student_Groups>
    <Invited_Teachers xmlns="625c2a7b-9946-4eb0-b9d2-fc705b5c45d3" xsi:nil="true"/>
    <Invited_Students xmlns="625c2a7b-9946-4eb0-b9d2-fc705b5c45d3" xsi:nil="true"/>
    <Templates xmlns="625c2a7b-9946-4eb0-b9d2-fc705b5c45d3" xsi:nil="true"/>
    <Has_Teacher_Only_SectionGroup xmlns="625c2a7b-9946-4eb0-b9d2-fc705b5c45d3" xsi:nil="true"/>
    <CultureName xmlns="625c2a7b-9946-4eb0-b9d2-fc705b5c45d3" xsi:nil="true"/>
    <FolderType xmlns="625c2a7b-9946-4eb0-b9d2-fc705b5c45d3" xsi:nil="true"/>
    <Owner xmlns="625c2a7b-9946-4eb0-b9d2-fc705b5c45d3">
      <UserInfo>
        <DisplayName/>
        <AccountId xsi:nil="true"/>
        <AccountType/>
      </UserInfo>
    </Owner>
    <Teachers xmlns="625c2a7b-9946-4eb0-b9d2-fc705b5c45d3">
      <UserInfo>
        <DisplayName/>
        <AccountId xsi:nil="true"/>
        <AccountType/>
      </UserInfo>
    </Teachers>
    <TeamsChannelId xmlns="625c2a7b-9946-4eb0-b9d2-fc705b5c45d3" xsi:nil="true"/>
    <IsNotebookLocked xmlns="625c2a7b-9946-4eb0-b9d2-fc705b5c45d3" xsi:nil="true"/>
    <Is_Collaboration_Space_Locked xmlns="625c2a7b-9946-4eb0-b9d2-fc705b5c45d3" xsi:nil="true"/>
    <NotebookType xmlns="625c2a7b-9946-4eb0-b9d2-fc705b5c45d3" xsi:nil="true"/>
    <AppVersion xmlns="625c2a7b-9946-4eb0-b9d2-fc705b5c45d3" xsi:nil="true"/>
    <DefaultSectionNames xmlns="625c2a7b-9946-4eb0-b9d2-fc705b5c45d3" xsi:nil="true"/>
    <Students xmlns="625c2a7b-9946-4eb0-b9d2-fc705b5c45d3">
      <UserInfo>
        <DisplayName/>
        <AccountId xsi:nil="true"/>
        <AccountType/>
      </UserInfo>
    </Students>
  </documentManagement>
</p:properties>
</file>

<file path=customXml/itemProps1.xml><?xml version="1.0" encoding="utf-8"?>
<ds:datastoreItem xmlns:ds="http://schemas.openxmlformats.org/officeDocument/2006/customXml" ds:itemID="{4D9E481B-D50C-4843-9B30-E025B4B62E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21525a-e78e-48e9-8248-bf2b2c3fc23f"/>
    <ds:schemaRef ds:uri="625c2a7b-9946-4eb0-b9d2-fc705b5c45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1C200D-D1AC-426D-A038-353A0BB7A2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B4E656-0A68-491B-B97F-7576BDC3EE58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625c2a7b-9946-4eb0-b9d2-fc705b5c45d3"/>
    <ds:schemaRef ds:uri="5e21525a-e78e-48e9-8248-bf2b2c3fc23f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Звіт</vt:lpstr>
      <vt:lpstr>База</vt:lpstr>
      <vt:lpstr>Статус менеджера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Вербова Ольга Павловна</dc:creator>
  <cp:lastModifiedBy>Олег Шевченко</cp:lastModifiedBy>
  <dcterms:created xsi:type="dcterms:W3CDTF">2021-03-02T06:35:21Z</dcterms:created>
  <dcterms:modified xsi:type="dcterms:W3CDTF">2024-08-08T17:54:01Z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a75370-c912-45a7-8c58-8edc1ebb65c5_Enabled">
    <vt:lpwstr>true</vt:lpwstr>
  </property>
  <property fmtid="{D5CDD505-2E9C-101B-9397-08002B2CF9AE}" pid="3" name="MSIP_Label_41a75370-c912-45a7-8c58-8edc1ebb65c5_SetDate">
    <vt:lpwstr>2021-03-02T06:35:23Z</vt:lpwstr>
  </property>
  <property fmtid="{D5CDD505-2E9C-101B-9397-08002B2CF9AE}" pid="4" name="MSIP_Label_41a75370-c912-45a7-8c58-8edc1ebb65c5_Method">
    <vt:lpwstr>Standard</vt:lpwstr>
  </property>
  <property fmtid="{D5CDD505-2E9C-101B-9397-08002B2CF9AE}" pid="5" name="MSIP_Label_41a75370-c912-45a7-8c58-8edc1ebb65c5_Name">
    <vt:lpwstr>SMC Ограниченный доступ</vt:lpwstr>
  </property>
  <property fmtid="{D5CDD505-2E9C-101B-9397-08002B2CF9AE}" pid="6" name="MSIP_Label_41a75370-c912-45a7-8c58-8edc1ebb65c5_SiteId">
    <vt:lpwstr>b0bbbc89-2041-434f-8618-bc081a1a01d4</vt:lpwstr>
  </property>
  <property fmtid="{D5CDD505-2E9C-101B-9397-08002B2CF9AE}" pid="7" name="MSIP_Label_41a75370-c912-45a7-8c58-8edc1ebb65c5_ActionId">
    <vt:lpwstr>38044980-f078-404f-ae85-babbc687a34a</vt:lpwstr>
  </property>
  <property fmtid="{D5CDD505-2E9C-101B-9397-08002B2CF9AE}" pid="8" name="MSIP_Label_41a75370-c912-45a7-8c58-8edc1ebb65c5_ContentBits">
    <vt:lpwstr>0</vt:lpwstr>
  </property>
  <property fmtid="{D5CDD505-2E9C-101B-9397-08002B2CF9AE}" pid="9" name="ContentTypeId">
    <vt:lpwstr>0x010100402FEBBB9E43AB48B88E9B59E64A7767</vt:lpwstr>
  </property>
</Properties>
</file>